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vid\source\repos\InfoGenerator\Engines\Resources\"/>
    </mc:Choice>
  </mc:AlternateContent>
  <bookViews>
    <workbookView xWindow="0" yWindow="0" windowWidth="20490" windowHeight="7620"/>
  </bookViews>
  <sheets>
    <sheet name="Demo" sheetId="1" r:id="rId1"/>
    <sheet name="Piloto" sheetId="2" r:id="rId2"/>
    <sheet name="Visitas" sheetId="3" r:id="rId3"/>
    <sheet name="Evolucion" sheetId="4" r:id="rId4"/>
    <sheet name="DiasSemana" sheetId="5" r:id="rId5"/>
  </sheets>
  <definedNames>
    <definedName name="_xlnm._FilterDatabase" localSheetId="4" hidden="1">DiasSemana!$A$1:$G$1973</definedName>
    <definedName name="_xlnm._FilterDatabase" localSheetId="3" hidden="1">Evolucion!$A$1:$G$7585</definedName>
    <definedName name="_xlnm._FilterDatabase" localSheetId="1" hidden="1">Piloto!$A$1:$AI$1001</definedName>
    <definedName name="_xlnm._FilterDatabase" localSheetId="2" hidden="1">Visitas!$A$1:$E$1055</definedName>
  </definedNames>
  <calcPr calcId="162913" calcMode="manual"/>
</workbook>
</file>

<file path=xl/calcChain.xml><?xml version="1.0" encoding="utf-8"?>
<calcChain xmlns="http://schemas.openxmlformats.org/spreadsheetml/2006/main">
  <c r="G3" i="1" l="1"/>
  <c r="AE29" i="2" l="1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F1001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G1001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976" i="2"/>
  <c r="G5165" i="5"/>
  <c r="H5164" i="5"/>
  <c r="G5164" i="5"/>
  <c r="A5164" i="5"/>
  <c r="H5163" i="5"/>
  <c r="G5163" i="5"/>
  <c r="A5163" i="5"/>
  <c r="H5162" i="5"/>
  <c r="G5162" i="5"/>
  <c r="A5162" i="5"/>
  <c r="H5161" i="5"/>
  <c r="G5161" i="5"/>
  <c r="A5161" i="5"/>
  <c r="H5160" i="5"/>
  <c r="G5160" i="5"/>
  <c r="A5160" i="5"/>
  <c r="H5159" i="5"/>
  <c r="G5159" i="5"/>
  <c r="A5159" i="5"/>
  <c r="H5158" i="5"/>
  <c r="G5158" i="5"/>
  <c r="A5158" i="5"/>
  <c r="H5157" i="5"/>
  <c r="G5157" i="5"/>
  <c r="A5157" i="5"/>
  <c r="H5156" i="5"/>
  <c r="G5156" i="5"/>
  <c r="A5156" i="5"/>
  <c r="H5155" i="5"/>
  <c r="G5155" i="5"/>
  <c r="A5155" i="5"/>
  <c r="H5154" i="5"/>
  <c r="G5154" i="5"/>
  <c r="A5154" i="5"/>
  <c r="H5153" i="5"/>
  <c r="G5153" i="5"/>
  <c r="A5153" i="5"/>
  <c r="H5152" i="5"/>
  <c r="G5152" i="5"/>
  <c r="A5152" i="5"/>
  <c r="H5151" i="5"/>
  <c r="G5151" i="5"/>
  <c r="A5151" i="5"/>
  <c r="H5150" i="5"/>
  <c r="G5150" i="5"/>
  <c r="A5150" i="5"/>
  <c r="H5149" i="5"/>
  <c r="G5149" i="5"/>
  <c r="A5149" i="5"/>
  <c r="H5148" i="5"/>
  <c r="G5148" i="5"/>
  <c r="A5148" i="5"/>
  <c r="H5147" i="5"/>
  <c r="G5147" i="5"/>
  <c r="A5147" i="5"/>
  <c r="H5146" i="5"/>
  <c r="G5146" i="5"/>
  <c r="A5146" i="5"/>
  <c r="H5145" i="5"/>
  <c r="G5145" i="5"/>
  <c r="A5145" i="5"/>
  <c r="H5144" i="5"/>
  <c r="G5144" i="5"/>
  <c r="A5144" i="5"/>
  <c r="H5143" i="5"/>
  <c r="G5143" i="5"/>
  <c r="A5143" i="5"/>
  <c r="H5142" i="5"/>
  <c r="G5142" i="5"/>
  <c r="A5142" i="5"/>
  <c r="H5141" i="5"/>
  <c r="G5141" i="5"/>
  <c r="A5141" i="5"/>
  <c r="H5140" i="5"/>
  <c r="G5140" i="5"/>
  <c r="A5140" i="5"/>
  <c r="H5139" i="5"/>
  <c r="G5139" i="5"/>
  <c r="A5139" i="5"/>
  <c r="H5138" i="5"/>
  <c r="G5138" i="5"/>
  <c r="A5138" i="5"/>
  <c r="H5137" i="5"/>
  <c r="G5137" i="5"/>
  <c r="A5137" i="5"/>
  <c r="H5136" i="5"/>
  <c r="G5136" i="5"/>
  <c r="A5136" i="5"/>
  <c r="H5135" i="5"/>
  <c r="G5135" i="5"/>
  <c r="A5135" i="5"/>
  <c r="H5134" i="5"/>
  <c r="G5134" i="5"/>
  <c r="A5134" i="5"/>
  <c r="H5133" i="5"/>
  <c r="G5133" i="5"/>
  <c r="A5133" i="5"/>
  <c r="H5132" i="5"/>
  <c r="G5132" i="5"/>
  <c r="A5132" i="5"/>
  <c r="H5131" i="5"/>
  <c r="G5131" i="5"/>
  <c r="A5131" i="5"/>
  <c r="H5130" i="5"/>
  <c r="G5130" i="5"/>
  <c r="A5130" i="5"/>
  <c r="H5129" i="5"/>
  <c r="G5129" i="5"/>
  <c r="A5129" i="5"/>
  <c r="H5128" i="5"/>
  <c r="G5128" i="5"/>
  <c r="A5128" i="5"/>
  <c r="H5127" i="5"/>
  <c r="G5127" i="5"/>
  <c r="A5127" i="5"/>
  <c r="H5126" i="5"/>
  <c r="G5126" i="5"/>
  <c r="A5126" i="5"/>
  <c r="H5125" i="5"/>
  <c r="G5125" i="5"/>
  <c r="A5125" i="5"/>
  <c r="H5124" i="5"/>
  <c r="G5124" i="5"/>
  <c r="A5124" i="5"/>
  <c r="H5123" i="5"/>
  <c r="G5123" i="5"/>
  <c r="A5123" i="5"/>
  <c r="H5122" i="5"/>
  <c r="G5122" i="5"/>
  <c r="A5122" i="5"/>
  <c r="H5121" i="5"/>
  <c r="G5121" i="5"/>
  <c r="A5121" i="5"/>
  <c r="H5120" i="5"/>
  <c r="G5120" i="5"/>
  <c r="A5120" i="5"/>
  <c r="H5119" i="5"/>
  <c r="G5119" i="5"/>
  <c r="A5119" i="5"/>
  <c r="H5118" i="5"/>
  <c r="G5118" i="5"/>
  <c r="A5118" i="5"/>
  <c r="H5117" i="5"/>
  <c r="G5117" i="5"/>
  <c r="A5117" i="5"/>
  <c r="H5116" i="5"/>
  <c r="G5116" i="5"/>
  <c r="A5116" i="5"/>
  <c r="H5115" i="5"/>
  <c r="G5115" i="5"/>
  <c r="A5115" i="5"/>
  <c r="H5114" i="5"/>
  <c r="G5114" i="5"/>
  <c r="A5114" i="5"/>
  <c r="H5113" i="5"/>
  <c r="G5113" i="5"/>
  <c r="A5113" i="5"/>
  <c r="H5112" i="5"/>
  <c r="G5112" i="5"/>
  <c r="A5112" i="5"/>
  <c r="H5111" i="5"/>
  <c r="G5111" i="5"/>
  <c r="A5111" i="5"/>
  <c r="H5110" i="5"/>
  <c r="G5110" i="5"/>
  <c r="A5110" i="5"/>
  <c r="H5109" i="5"/>
  <c r="G5109" i="5"/>
  <c r="A5109" i="5"/>
  <c r="H5108" i="5"/>
  <c r="G5108" i="5"/>
  <c r="A5108" i="5"/>
  <c r="H5107" i="5"/>
  <c r="G5107" i="5"/>
  <c r="A5107" i="5"/>
  <c r="H5106" i="5"/>
  <c r="G5106" i="5"/>
  <c r="A5106" i="5"/>
  <c r="H5105" i="5"/>
  <c r="G5105" i="5"/>
  <c r="A5105" i="5"/>
  <c r="H5104" i="5"/>
  <c r="G5104" i="5"/>
  <c r="A5104" i="5"/>
  <c r="H5103" i="5"/>
  <c r="G5103" i="5"/>
  <c r="A5103" i="5"/>
  <c r="H5102" i="5"/>
  <c r="G5102" i="5"/>
  <c r="A5102" i="5"/>
  <c r="H5101" i="5"/>
  <c r="G5101" i="5"/>
  <c r="A5101" i="5"/>
  <c r="H5100" i="5"/>
  <c r="G5100" i="5"/>
  <c r="A5100" i="5"/>
  <c r="H5099" i="5"/>
  <c r="G5099" i="5"/>
  <c r="A5099" i="5"/>
  <c r="H5098" i="5"/>
  <c r="G5098" i="5"/>
  <c r="A5098" i="5"/>
  <c r="H5097" i="5"/>
  <c r="G5097" i="5"/>
  <c r="A5097" i="5"/>
  <c r="H5096" i="5"/>
  <c r="G5096" i="5"/>
  <c r="A5096" i="5"/>
  <c r="H5095" i="5"/>
  <c r="G5095" i="5"/>
  <c r="A5095" i="5"/>
  <c r="H5094" i="5"/>
  <c r="G5094" i="5"/>
  <c r="A5094" i="5"/>
  <c r="H5093" i="5"/>
  <c r="G5093" i="5"/>
  <c r="A5093" i="5"/>
  <c r="H5092" i="5"/>
  <c r="G5092" i="5"/>
  <c r="A5092" i="5"/>
  <c r="H5091" i="5"/>
  <c r="G5091" i="5"/>
  <c r="A5091" i="5"/>
  <c r="H5090" i="5"/>
  <c r="G5090" i="5"/>
  <c r="A5090" i="5"/>
  <c r="H5089" i="5"/>
  <c r="G5089" i="5"/>
  <c r="A5089" i="5"/>
  <c r="H5088" i="5"/>
  <c r="G5088" i="5"/>
  <c r="A5088" i="5"/>
  <c r="H5087" i="5"/>
  <c r="G5087" i="5"/>
  <c r="A5087" i="5"/>
  <c r="H5086" i="5"/>
  <c r="G5086" i="5"/>
  <c r="A5086" i="5"/>
  <c r="H5085" i="5"/>
  <c r="G5085" i="5"/>
  <c r="A5085" i="5"/>
  <c r="H5084" i="5"/>
  <c r="G5084" i="5"/>
  <c r="A5084" i="5"/>
  <c r="H5083" i="5"/>
  <c r="G5083" i="5"/>
  <c r="A5083" i="5"/>
  <c r="H5082" i="5"/>
  <c r="G5082" i="5"/>
  <c r="A5082" i="5"/>
  <c r="H5081" i="5"/>
  <c r="G5081" i="5"/>
  <c r="A5081" i="5"/>
  <c r="H5080" i="5"/>
  <c r="G5080" i="5"/>
  <c r="A5080" i="5"/>
  <c r="H5079" i="5"/>
  <c r="G5079" i="5"/>
  <c r="A5079" i="5"/>
  <c r="H5078" i="5"/>
  <c r="G5078" i="5"/>
  <c r="A5078" i="5"/>
  <c r="H5077" i="5"/>
  <c r="G5077" i="5"/>
  <c r="A5077" i="5"/>
  <c r="H5076" i="5"/>
  <c r="G5076" i="5"/>
  <c r="A5076" i="5"/>
  <c r="H5075" i="5"/>
  <c r="G5075" i="5"/>
  <c r="A5075" i="5"/>
  <c r="H5074" i="5"/>
  <c r="G5074" i="5"/>
  <c r="A5074" i="5"/>
  <c r="H5073" i="5"/>
  <c r="G5073" i="5"/>
  <c r="A5073" i="5"/>
  <c r="H5072" i="5"/>
  <c r="G5072" i="5"/>
  <c r="A5072" i="5"/>
  <c r="H5071" i="5"/>
  <c r="G5071" i="5"/>
  <c r="A5071" i="5"/>
  <c r="H5070" i="5"/>
  <c r="G5070" i="5"/>
  <c r="A5070" i="5"/>
  <c r="H5069" i="5"/>
  <c r="G5069" i="5"/>
  <c r="A5069" i="5"/>
  <c r="H5068" i="5"/>
  <c r="G5068" i="5"/>
  <c r="A5068" i="5"/>
  <c r="H5067" i="5"/>
  <c r="G5067" i="5"/>
  <c r="A5067" i="5"/>
  <c r="H5066" i="5"/>
  <c r="G5066" i="5"/>
  <c r="A5066" i="5"/>
  <c r="H5065" i="5"/>
  <c r="G5065" i="5"/>
  <c r="A5065" i="5"/>
  <c r="H5064" i="5"/>
  <c r="G5064" i="5"/>
  <c r="A5064" i="5"/>
  <c r="H5063" i="5"/>
  <c r="G5063" i="5"/>
  <c r="A5063" i="5"/>
  <c r="H5062" i="5"/>
  <c r="G5062" i="5"/>
  <c r="A5062" i="5"/>
  <c r="H5061" i="5"/>
  <c r="G5061" i="5"/>
  <c r="A5061" i="5"/>
  <c r="H5060" i="5"/>
  <c r="G5060" i="5"/>
  <c r="A5060" i="5"/>
  <c r="H5059" i="5"/>
  <c r="G5059" i="5"/>
  <c r="A5059" i="5"/>
  <c r="H5058" i="5"/>
  <c r="G5058" i="5"/>
  <c r="A5058" i="5"/>
  <c r="H5057" i="5"/>
  <c r="G5057" i="5"/>
  <c r="A5057" i="5"/>
  <c r="H5056" i="5"/>
  <c r="G5056" i="5"/>
  <c r="A5056" i="5"/>
  <c r="H5055" i="5"/>
  <c r="G5055" i="5"/>
  <c r="A5055" i="5"/>
  <c r="H5054" i="5"/>
  <c r="G5054" i="5"/>
  <c r="A5054" i="5"/>
  <c r="H5053" i="5"/>
  <c r="G5053" i="5"/>
  <c r="A5053" i="5"/>
  <c r="H5052" i="5"/>
  <c r="G5052" i="5"/>
  <c r="A5052" i="5"/>
  <c r="H5051" i="5"/>
  <c r="G5051" i="5"/>
  <c r="A5051" i="5"/>
  <c r="H5050" i="5"/>
  <c r="G5050" i="5"/>
  <c r="A5050" i="5"/>
  <c r="H5049" i="5"/>
  <c r="G5049" i="5"/>
  <c r="A5049" i="5"/>
  <c r="H5048" i="5"/>
  <c r="G5048" i="5"/>
  <c r="A5048" i="5"/>
  <c r="H5047" i="5"/>
  <c r="G5047" i="5"/>
  <c r="A5047" i="5"/>
  <c r="H5046" i="5"/>
  <c r="G5046" i="5"/>
  <c r="A5046" i="5"/>
  <c r="H5045" i="5"/>
  <c r="G5045" i="5"/>
  <c r="A5045" i="5"/>
  <c r="H5044" i="5"/>
  <c r="G5044" i="5"/>
  <c r="A5044" i="5"/>
  <c r="H5043" i="5"/>
  <c r="G5043" i="5"/>
  <c r="A5043" i="5"/>
  <c r="H5042" i="5"/>
  <c r="G5042" i="5"/>
  <c r="A5042" i="5"/>
  <c r="H5041" i="5"/>
  <c r="G5041" i="5"/>
  <c r="A5041" i="5"/>
  <c r="H5040" i="5"/>
  <c r="G5040" i="5"/>
  <c r="A5040" i="5"/>
  <c r="H5039" i="5"/>
  <c r="G5039" i="5"/>
  <c r="A5039" i="5"/>
  <c r="H5038" i="5"/>
  <c r="G5038" i="5"/>
  <c r="A5038" i="5"/>
  <c r="H5037" i="5"/>
  <c r="G5037" i="5"/>
  <c r="A5037" i="5"/>
  <c r="H5036" i="5"/>
  <c r="G5036" i="5"/>
  <c r="A5036" i="5"/>
  <c r="H5035" i="5"/>
  <c r="G5035" i="5"/>
  <c r="A5035" i="5"/>
  <c r="H5034" i="5"/>
  <c r="G5034" i="5"/>
  <c r="A5034" i="5"/>
  <c r="H5033" i="5"/>
  <c r="G5033" i="5"/>
  <c r="A5033" i="5"/>
  <c r="H5032" i="5"/>
  <c r="G5032" i="5"/>
  <c r="A5032" i="5"/>
  <c r="H5031" i="5"/>
  <c r="G5031" i="5"/>
  <c r="A5031" i="5"/>
  <c r="H5030" i="5"/>
  <c r="G5030" i="5"/>
  <c r="A5030" i="5"/>
  <c r="H5029" i="5"/>
  <c r="G5029" i="5"/>
  <c r="A5029" i="5"/>
  <c r="H5028" i="5"/>
  <c r="G5028" i="5"/>
  <c r="A5028" i="5"/>
  <c r="H5027" i="5"/>
  <c r="G5027" i="5"/>
  <c r="A5027" i="5"/>
  <c r="H5026" i="5"/>
  <c r="G5026" i="5"/>
  <c r="A5026" i="5"/>
  <c r="H5025" i="5"/>
  <c r="G5025" i="5"/>
  <c r="A5025" i="5"/>
  <c r="H5024" i="5"/>
  <c r="G5024" i="5"/>
  <c r="A5024" i="5"/>
  <c r="H5023" i="5"/>
  <c r="G5023" i="5"/>
  <c r="A5023" i="5"/>
  <c r="H5022" i="5"/>
  <c r="G5022" i="5"/>
  <c r="A5022" i="5"/>
  <c r="H5021" i="5"/>
  <c r="G5021" i="5"/>
  <c r="A5021" i="5"/>
  <c r="H5020" i="5"/>
  <c r="G5020" i="5"/>
  <c r="A5020" i="5"/>
  <c r="H5019" i="5"/>
  <c r="G5019" i="5"/>
  <c r="A5019" i="5"/>
  <c r="H5018" i="5"/>
  <c r="G5018" i="5"/>
  <c r="A5018" i="5"/>
  <c r="H5017" i="5"/>
  <c r="G5017" i="5"/>
  <c r="A5017" i="5"/>
  <c r="H5016" i="5"/>
  <c r="G5016" i="5"/>
  <c r="A5016" i="5"/>
  <c r="H5015" i="5"/>
  <c r="G5015" i="5"/>
  <c r="A5015" i="5"/>
  <c r="H5014" i="5"/>
  <c r="G5014" i="5"/>
  <c r="A5014" i="5"/>
  <c r="H5013" i="5"/>
  <c r="G5013" i="5"/>
  <c r="A5013" i="5"/>
  <c r="H5012" i="5"/>
  <c r="G5012" i="5"/>
  <c r="A5012" i="5"/>
  <c r="H5011" i="5"/>
  <c r="G5011" i="5"/>
  <c r="A5011" i="5"/>
  <c r="H5010" i="5"/>
  <c r="G5010" i="5"/>
  <c r="A5010" i="5"/>
  <c r="H5009" i="5"/>
  <c r="G5009" i="5"/>
  <c r="A5009" i="5"/>
  <c r="H5008" i="5"/>
  <c r="G5008" i="5"/>
  <c r="A5008" i="5"/>
  <c r="H5007" i="5"/>
  <c r="G5007" i="5"/>
  <c r="A5007" i="5"/>
  <c r="H5006" i="5"/>
  <c r="G5006" i="5"/>
  <c r="A5006" i="5"/>
  <c r="H5005" i="5"/>
  <c r="G5005" i="5"/>
  <c r="A5005" i="5"/>
  <c r="H5004" i="5"/>
  <c r="G5004" i="5"/>
  <c r="A5004" i="5"/>
  <c r="H5003" i="5"/>
  <c r="G5003" i="5"/>
  <c r="A5003" i="5"/>
  <c r="H5002" i="5"/>
  <c r="G5002" i="5"/>
  <c r="A5002" i="5"/>
  <c r="H5001" i="5"/>
  <c r="G5001" i="5"/>
  <c r="A5001" i="5"/>
  <c r="H5000" i="5"/>
  <c r="G5000" i="5"/>
  <c r="A5000" i="5"/>
  <c r="H4999" i="5"/>
  <c r="G4999" i="5"/>
  <c r="A4999" i="5"/>
  <c r="H4998" i="5"/>
  <c r="G4998" i="5"/>
  <c r="A4998" i="5"/>
  <c r="H4997" i="5"/>
  <c r="G4997" i="5"/>
  <c r="A4997" i="5"/>
  <c r="H4996" i="5"/>
  <c r="G4996" i="5"/>
  <c r="A4996" i="5"/>
  <c r="H4995" i="5"/>
  <c r="G4995" i="5"/>
  <c r="A4995" i="5"/>
  <c r="H4994" i="5"/>
  <c r="G4994" i="5"/>
  <c r="A4994" i="5"/>
  <c r="H4993" i="5"/>
  <c r="G4993" i="5"/>
  <c r="A4993" i="5"/>
  <c r="H4992" i="5"/>
  <c r="G4992" i="5"/>
  <c r="A4992" i="5"/>
  <c r="H4991" i="5"/>
  <c r="G4991" i="5"/>
  <c r="A4991" i="5"/>
  <c r="H4990" i="5"/>
  <c r="G4990" i="5"/>
  <c r="A4990" i="5"/>
  <c r="H4989" i="5"/>
  <c r="G4989" i="5"/>
  <c r="A4989" i="5"/>
  <c r="H4988" i="5"/>
  <c r="G4988" i="5"/>
  <c r="A4988" i="5"/>
  <c r="H4987" i="5"/>
  <c r="G4987" i="5"/>
  <c r="A4987" i="5"/>
  <c r="H4986" i="5"/>
  <c r="G4986" i="5"/>
  <c r="A4986" i="5"/>
  <c r="H4985" i="5"/>
  <c r="G4985" i="5"/>
  <c r="A4985" i="5"/>
  <c r="H4984" i="5"/>
  <c r="G4984" i="5"/>
  <c r="A4984" i="5"/>
  <c r="H4983" i="5"/>
  <c r="G4983" i="5"/>
  <c r="A4983" i="5"/>
  <c r="H4982" i="5"/>
  <c r="G4982" i="5"/>
  <c r="A4982" i="5"/>
  <c r="H4981" i="5"/>
  <c r="G4981" i="5"/>
  <c r="A4981" i="5"/>
  <c r="H4980" i="5"/>
  <c r="G4980" i="5"/>
  <c r="A4980" i="5"/>
  <c r="H4979" i="5"/>
  <c r="G4979" i="5"/>
  <c r="A4979" i="5"/>
  <c r="H4978" i="5"/>
  <c r="G4978" i="5"/>
  <c r="A4978" i="5"/>
  <c r="H4977" i="5"/>
  <c r="G4977" i="5"/>
  <c r="A4977" i="5"/>
  <c r="H4976" i="5"/>
  <c r="G4976" i="5"/>
  <c r="A4976" i="5"/>
  <c r="H4975" i="5"/>
  <c r="G4975" i="5"/>
  <c r="A4975" i="5"/>
  <c r="H4974" i="5"/>
  <c r="G4974" i="5"/>
  <c r="A4974" i="5"/>
  <c r="H4973" i="5"/>
  <c r="G4973" i="5"/>
  <c r="A4973" i="5"/>
  <c r="H4972" i="5"/>
  <c r="G4972" i="5"/>
  <c r="A4972" i="5"/>
  <c r="H4971" i="5"/>
  <c r="G4971" i="5"/>
  <c r="A4971" i="5"/>
  <c r="H4970" i="5"/>
  <c r="G4970" i="5"/>
  <c r="A4970" i="5"/>
  <c r="H4969" i="5"/>
  <c r="G4969" i="5"/>
  <c r="A4969" i="5"/>
  <c r="H4968" i="5"/>
  <c r="G4968" i="5"/>
  <c r="A4968" i="5"/>
  <c r="H4967" i="5"/>
  <c r="G4967" i="5"/>
  <c r="A4967" i="5"/>
  <c r="H4966" i="5"/>
  <c r="G4966" i="5"/>
  <c r="A4966" i="5"/>
  <c r="H4965" i="5"/>
  <c r="G4965" i="5"/>
  <c r="A4965" i="5"/>
  <c r="H4964" i="5"/>
  <c r="G4964" i="5"/>
  <c r="A4964" i="5"/>
  <c r="H4963" i="5"/>
  <c r="G4963" i="5"/>
  <c r="A4963" i="5"/>
  <c r="H4962" i="5"/>
  <c r="G4962" i="5"/>
  <c r="A4962" i="5"/>
  <c r="H4961" i="5"/>
  <c r="G4961" i="5"/>
  <c r="A4961" i="5"/>
  <c r="H4960" i="5"/>
  <c r="G4960" i="5"/>
  <c r="A4960" i="5"/>
  <c r="H4959" i="5"/>
  <c r="G4959" i="5"/>
  <c r="A4959" i="5"/>
  <c r="H4958" i="5"/>
  <c r="G4958" i="5"/>
  <c r="A4958" i="5"/>
  <c r="H4957" i="5"/>
  <c r="G4957" i="5"/>
  <c r="A4957" i="5"/>
  <c r="H4956" i="5"/>
  <c r="G4956" i="5"/>
  <c r="A4956" i="5"/>
  <c r="H4955" i="5"/>
  <c r="G4955" i="5"/>
  <c r="A4955" i="5"/>
  <c r="H4954" i="5"/>
  <c r="G4954" i="5"/>
  <c r="A4954" i="5"/>
  <c r="H4953" i="5"/>
  <c r="G4953" i="5"/>
  <c r="A4953" i="5"/>
  <c r="H4952" i="5"/>
  <c r="G4952" i="5"/>
  <c r="A4952" i="5"/>
  <c r="H4951" i="5"/>
  <c r="G4951" i="5"/>
  <c r="A4951" i="5"/>
  <c r="H4950" i="5"/>
  <c r="G4950" i="5"/>
  <c r="A4950" i="5"/>
  <c r="H4949" i="5"/>
  <c r="G4949" i="5"/>
  <c r="A4949" i="5"/>
  <c r="H4948" i="5"/>
  <c r="G4948" i="5"/>
  <c r="A4948" i="5"/>
  <c r="H4947" i="5"/>
  <c r="G4947" i="5"/>
  <c r="A4947" i="5"/>
  <c r="H4946" i="5"/>
  <c r="G4946" i="5"/>
  <c r="A4946" i="5"/>
  <c r="H4945" i="5"/>
  <c r="G4945" i="5"/>
  <c r="A4945" i="5"/>
  <c r="H4944" i="5"/>
  <c r="G4944" i="5"/>
  <c r="A4944" i="5"/>
  <c r="H4943" i="5"/>
  <c r="G4943" i="5"/>
  <c r="A4943" i="5"/>
  <c r="H4942" i="5"/>
  <c r="G4942" i="5"/>
  <c r="A4942" i="5"/>
  <c r="H4941" i="5"/>
  <c r="G4941" i="5"/>
  <c r="A4941" i="5"/>
  <c r="H4940" i="5"/>
  <c r="G4940" i="5"/>
  <c r="A4940" i="5"/>
  <c r="H4939" i="5"/>
  <c r="G4939" i="5"/>
  <c r="A4939" i="5"/>
  <c r="H4938" i="5"/>
  <c r="G4938" i="5"/>
  <c r="A4938" i="5"/>
  <c r="H4937" i="5"/>
  <c r="G4937" i="5"/>
  <c r="A4937" i="5"/>
  <c r="H4936" i="5"/>
  <c r="G4936" i="5"/>
  <c r="A4936" i="5"/>
  <c r="H4935" i="5"/>
  <c r="G4935" i="5"/>
  <c r="A4935" i="5"/>
  <c r="H4934" i="5"/>
  <c r="G4934" i="5"/>
  <c r="A4934" i="5"/>
  <c r="H4933" i="5"/>
  <c r="G4933" i="5"/>
  <c r="A4933" i="5"/>
  <c r="H4932" i="5"/>
  <c r="G4932" i="5"/>
  <c r="A4932" i="5"/>
  <c r="H4931" i="5"/>
  <c r="G4931" i="5"/>
  <c r="A4931" i="5"/>
  <c r="H4930" i="5"/>
  <c r="G4930" i="5"/>
  <c r="A4930" i="5"/>
  <c r="H4929" i="5"/>
  <c r="G4929" i="5"/>
  <c r="A4929" i="5"/>
  <c r="H4928" i="5"/>
  <c r="G4928" i="5"/>
  <c r="A4928" i="5"/>
  <c r="H4927" i="5"/>
  <c r="G4927" i="5"/>
  <c r="A4927" i="5"/>
  <c r="H4926" i="5"/>
  <c r="G4926" i="5"/>
  <c r="A4926" i="5"/>
  <c r="H4925" i="5"/>
  <c r="G4925" i="5"/>
  <c r="A4925" i="5"/>
  <c r="H4924" i="5"/>
  <c r="G4924" i="5"/>
  <c r="A4924" i="5"/>
  <c r="H4923" i="5"/>
  <c r="G4923" i="5"/>
  <c r="A4923" i="5"/>
  <c r="H4922" i="5"/>
  <c r="G4922" i="5"/>
  <c r="A4922" i="5"/>
  <c r="H4921" i="5"/>
  <c r="G4921" i="5"/>
  <c r="A4921" i="5"/>
  <c r="H4920" i="5"/>
  <c r="G4920" i="5"/>
  <c r="A4920" i="5"/>
  <c r="H4919" i="5"/>
  <c r="G4919" i="5"/>
  <c r="A4919" i="5"/>
  <c r="H4918" i="5"/>
  <c r="G4918" i="5"/>
  <c r="A4918" i="5"/>
  <c r="H4917" i="5"/>
  <c r="G4917" i="5"/>
  <c r="A4917" i="5"/>
  <c r="H4916" i="5"/>
  <c r="G4916" i="5"/>
  <c r="A4916" i="5"/>
  <c r="H4915" i="5"/>
  <c r="G4915" i="5"/>
  <c r="A4915" i="5"/>
  <c r="H4914" i="5"/>
  <c r="G4914" i="5"/>
  <c r="A4914" i="5"/>
  <c r="H4913" i="5"/>
  <c r="G4913" i="5"/>
  <c r="A4913" i="5"/>
  <c r="H4912" i="5"/>
  <c r="G4912" i="5"/>
  <c r="A4912" i="5"/>
  <c r="H4911" i="5"/>
  <c r="G4911" i="5"/>
  <c r="A4911" i="5"/>
  <c r="H4910" i="5"/>
  <c r="G4910" i="5"/>
  <c r="A4910" i="5"/>
  <c r="H4909" i="5"/>
  <c r="G4909" i="5"/>
  <c r="A4909" i="5"/>
  <c r="H4908" i="5"/>
  <c r="G4908" i="5"/>
  <c r="A4908" i="5"/>
  <c r="H4907" i="5"/>
  <c r="G4907" i="5"/>
  <c r="A4907" i="5"/>
  <c r="H4906" i="5"/>
  <c r="G4906" i="5"/>
  <c r="A4906" i="5"/>
  <c r="H4905" i="5"/>
  <c r="G4905" i="5"/>
  <c r="A4905" i="5"/>
  <c r="H4904" i="5"/>
  <c r="G4904" i="5"/>
  <c r="A4904" i="5"/>
  <c r="H4903" i="5"/>
  <c r="G4903" i="5"/>
  <c r="A4903" i="5"/>
  <c r="H4902" i="5"/>
  <c r="G4902" i="5"/>
  <c r="A4902" i="5"/>
  <c r="H4901" i="5"/>
  <c r="G4901" i="5"/>
  <c r="A4901" i="5"/>
  <c r="H4900" i="5"/>
  <c r="G4900" i="5"/>
  <c r="A4900" i="5"/>
  <c r="H4899" i="5"/>
  <c r="G4899" i="5"/>
  <c r="A4899" i="5"/>
  <c r="H4898" i="5"/>
  <c r="G4898" i="5"/>
  <c r="A4898" i="5"/>
  <c r="H4897" i="5"/>
  <c r="G4897" i="5"/>
  <c r="A4897" i="5"/>
  <c r="H4896" i="5"/>
  <c r="G4896" i="5"/>
  <c r="A4896" i="5"/>
  <c r="H4895" i="5"/>
  <c r="G4895" i="5"/>
  <c r="A4895" i="5"/>
  <c r="H4894" i="5"/>
  <c r="G4894" i="5"/>
  <c r="A4894" i="5"/>
  <c r="H4893" i="5"/>
  <c r="G4893" i="5"/>
  <c r="A4893" i="5"/>
  <c r="H4892" i="5"/>
  <c r="G4892" i="5"/>
  <c r="A4892" i="5"/>
  <c r="H4891" i="5"/>
  <c r="G4891" i="5"/>
  <c r="A4891" i="5"/>
  <c r="H4890" i="5"/>
  <c r="G4890" i="5"/>
  <c r="A4890" i="5"/>
  <c r="H4889" i="5"/>
  <c r="G4889" i="5"/>
  <c r="A4889" i="5"/>
  <c r="H4888" i="5"/>
  <c r="G4888" i="5"/>
  <c r="A4888" i="5"/>
  <c r="H4887" i="5"/>
  <c r="G4887" i="5"/>
  <c r="A4887" i="5"/>
  <c r="H4886" i="5"/>
  <c r="G4886" i="5"/>
  <c r="A4886" i="5"/>
  <c r="H4885" i="5"/>
  <c r="G4885" i="5"/>
  <c r="A4885" i="5"/>
  <c r="H4884" i="5"/>
  <c r="G4884" i="5"/>
  <c r="A4884" i="5"/>
  <c r="H4883" i="5"/>
  <c r="G4883" i="5"/>
  <c r="A4883" i="5"/>
  <c r="H4882" i="5"/>
  <c r="G4882" i="5"/>
  <c r="A4882" i="5"/>
  <c r="H4881" i="5"/>
  <c r="G4881" i="5"/>
  <c r="A4881" i="5"/>
  <c r="H4880" i="5"/>
  <c r="G4880" i="5"/>
  <c r="A4880" i="5"/>
  <c r="H4879" i="5"/>
  <c r="G4879" i="5"/>
  <c r="A4879" i="5"/>
  <c r="H4878" i="5"/>
  <c r="G4878" i="5"/>
  <c r="A4878" i="5"/>
  <c r="H4877" i="5"/>
  <c r="G4877" i="5"/>
  <c r="A4877" i="5"/>
  <c r="H4876" i="5"/>
  <c r="G4876" i="5"/>
  <c r="A4876" i="5"/>
  <c r="H4875" i="5"/>
  <c r="G4875" i="5"/>
  <c r="A4875" i="5"/>
  <c r="H4874" i="5"/>
  <c r="G4874" i="5"/>
  <c r="A4874" i="5"/>
  <c r="H4873" i="5"/>
  <c r="G4873" i="5"/>
  <c r="A4873" i="5"/>
  <c r="H4872" i="5"/>
  <c r="G4872" i="5"/>
  <c r="A4872" i="5"/>
  <c r="H4871" i="5"/>
  <c r="G4871" i="5"/>
  <c r="A4871" i="5"/>
  <c r="H4870" i="5"/>
  <c r="G4870" i="5"/>
  <c r="A4870" i="5"/>
  <c r="H4869" i="5"/>
  <c r="G4869" i="5"/>
  <c r="A4869" i="5"/>
  <c r="H4868" i="5"/>
  <c r="G4868" i="5"/>
  <c r="A4868" i="5"/>
  <c r="H4867" i="5"/>
  <c r="G4867" i="5"/>
  <c r="A4867" i="5"/>
  <c r="H4866" i="5"/>
  <c r="G4866" i="5"/>
  <c r="A4866" i="5"/>
  <c r="H4865" i="5"/>
  <c r="G4865" i="5"/>
  <c r="A4865" i="5"/>
  <c r="H4864" i="5"/>
  <c r="G4864" i="5"/>
  <c r="A4864" i="5"/>
  <c r="H4863" i="5"/>
  <c r="G4863" i="5"/>
  <c r="A4863" i="5"/>
  <c r="H4862" i="5"/>
  <c r="G4862" i="5"/>
  <c r="A4862" i="5"/>
  <c r="H4861" i="5"/>
  <c r="G4861" i="5"/>
  <c r="A4861" i="5"/>
  <c r="H4860" i="5"/>
  <c r="G4860" i="5"/>
  <c r="A4860" i="5"/>
  <c r="H4859" i="5"/>
  <c r="G4859" i="5"/>
  <c r="A4859" i="5"/>
  <c r="H4858" i="5"/>
  <c r="G4858" i="5"/>
  <c r="A4858" i="5"/>
  <c r="H4857" i="5"/>
  <c r="G4857" i="5"/>
  <c r="A4857" i="5"/>
  <c r="H4856" i="5"/>
  <c r="G4856" i="5"/>
  <c r="A4856" i="5"/>
  <c r="H4855" i="5"/>
  <c r="G4855" i="5"/>
  <c r="A4855" i="5"/>
  <c r="H4854" i="5"/>
  <c r="G4854" i="5"/>
  <c r="A4854" i="5"/>
  <c r="H4853" i="5"/>
  <c r="G4853" i="5"/>
  <c r="A4853" i="5"/>
  <c r="H4852" i="5"/>
  <c r="G4852" i="5"/>
  <c r="A4852" i="5"/>
  <c r="H4851" i="5"/>
  <c r="G4851" i="5"/>
  <c r="A4851" i="5"/>
  <c r="H4850" i="5"/>
  <c r="G4850" i="5"/>
  <c r="A4850" i="5"/>
  <c r="H4849" i="5"/>
  <c r="G4849" i="5"/>
  <c r="A4849" i="5"/>
  <c r="H4848" i="5"/>
  <c r="G4848" i="5"/>
  <c r="A4848" i="5"/>
  <c r="H4847" i="5"/>
  <c r="G4847" i="5"/>
  <c r="A4847" i="5"/>
  <c r="H4846" i="5"/>
  <c r="G4846" i="5"/>
  <c r="A4846" i="5"/>
  <c r="H4845" i="5"/>
  <c r="G4845" i="5"/>
  <c r="A4845" i="5"/>
  <c r="H4844" i="5"/>
  <c r="G4844" i="5"/>
  <c r="A4844" i="5"/>
  <c r="H4843" i="5"/>
  <c r="G4843" i="5"/>
  <c r="A4843" i="5"/>
  <c r="H4842" i="5"/>
  <c r="G4842" i="5"/>
  <c r="A4842" i="5"/>
  <c r="H4841" i="5"/>
  <c r="G4841" i="5"/>
  <c r="A4841" i="5"/>
  <c r="H4840" i="5"/>
  <c r="G4840" i="5"/>
  <c r="A4840" i="5"/>
  <c r="H4839" i="5"/>
  <c r="G4839" i="5"/>
  <c r="A4839" i="5"/>
  <c r="H4838" i="5"/>
  <c r="G4838" i="5"/>
  <c r="A4838" i="5"/>
  <c r="H4837" i="5"/>
  <c r="G4837" i="5"/>
  <c r="A4837" i="5"/>
  <c r="H4836" i="5"/>
  <c r="G4836" i="5"/>
  <c r="A4836" i="5"/>
  <c r="H4835" i="5"/>
  <c r="G4835" i="5"/>
  <c r="A4835" i="5"/>
  <c r="H4834" i="5"/>
  <c r="G4834" i="5"/>
  <c r="A4834" i="5"/>
  <c r="H4833" i="5"/>
  <c r="G4833" i="5"/>
  <c r="A4833" i="5"/>
  <c r="H4832" i="5"/>
  <c r="G4832" i="5"/>
  <c r="A4832" i="5"/>
  <c r="H4831" i="5"/>
  <c r="G4831" i="5"/>
  <c r="A4831" i="5"/>
  <c r="H4830" i="5"/>
  <c r="G4830" i="5"/>
  <c r="A4830" i="5"/>
  <c r="H4829" i="5"/>
  <c r="G4829" i="5"/>
  <c r="A4829" i="5"/>
  <c r="H4828" i="5"/>
  <c r="G4828" i="5"/>
  <c r="A4828" i="5"/>
  <c r="H4827" i="5"/>
  <c r="G4827" i="5"/>
  <c r="A4827" i="5"/>
  <c r="H4826" i="5"/>
  <c r="G4826" i="5"/>
  <c r="A4826" i="5"/>
  <c r="H4825" i="5"/>
  <c r="G4825" i="5"/>
  <c r="A4825" i="5"/>
  <c r="H4824" i="5"/>
  <c r="G4824" i="5"/>
  <c r="A4824" i="5"/>
  <c r="H4823" i="5"/>
  <c r="G4823" i="5"/>
  <c r="A4823" i="5"/>
  <c r="H4822" i="5"/>
  <c r="G4822" i="5"/>
  <c r="A4822" i="5"/>
  <c r="H4821" i="5"/>
  <c r="G4821" i="5"/>
  <c r="A4821" i="5"/>
  <c r="H4820" i="5"/>
  <c r="G4820" i="5"/>
  <c r="A4820" i="5"/>
  <c r="H4819" i="5"/>
  <c r="G4819" i="5"/>
  <c r="A4819" i="5"/>
  <c r="H4818" i="5"/>
  <c r="G4818" i="5"/>
  <c r="A4818" i="5"/>
  <c r="H4817" i="5"/>
  <c r="G4817" i="5"/>
  <c r="A4817" i="5"/>
  <c r="H4816" i="5"/>
  <c r="G4816" i="5"/>
  <c r="A4816" i="5"/>
  <c r="H4815" i="5"/>
  <c r="G4815" i="5"/>
  <c r="A4815" i="5"/>
  <c r="H4814" i="5"/>
  <c r="G4814" i="5"/>
  <c r="A4814" i="5"/>
  <c r="H4813" i="5"/>
  <c r="G4813" i="5"/>
  <c r="A4813" i="5"/>
  <c r="H4812" i="5"/>
  <c r="G4812" i="5"/>
  <c r="A4812" i="5"/>
  <c r="H4811" i="5"/>
  <c r="G4811" i="5"/>
  <c r="A4811" i="5"/>
  <c r="H4810" i="5"/>
  <c r="G4810" i="5"/>
  <c r="A4810" i="5"/>
  <c r="H4809" i="5"/>
  <c r="G4809" i="5"/>
  <c r="A4809" i="5"/>
  <c r="H4808" i="5"/>
  <c r="G4808" i="5"/>
  <c r="A4808" i="5"/>
  <c r="H4807" i="5"/>
  <c r="G4807" i="5"/>
  <c r="A4807" i="5"/>
  <c r="H4806" i="5"/>
  <c r="G4806" i="5"/>
  <c r="A4806" i="5"/>
  <c r="H4805" i="5"/>
  <c r="G4805" i="5"/>
  <c r="A4805" i="5"/>
  <c r="H4804" i="5"/>
  <c r="G4804" i="5"/>
  <c r="A4804" i="5"/>
  <c r="H4803" i="5"/>
  <c r="G4803" i="5"/>
  <c r="A4803" i="5"/>
  <c r="H4802" i="5"/>
  <c r="G4802" i="5"/>
  <c r="A4802" i="5"/>
  <c r="H4801" i="5"/>
  <c r="G4801" i="5"/>
  <c r="A4801" i="5"/>
  <c r="H4800" i="5"/>
  <c r="G4800" i="5"/>
  <c r="A4800" i="5"/>
  <c r="H4799" i="5"/>
  <c r="G4799" i="5"/>
  <c r="A4799" i="5"/>
  <c r="H4798" i="5"/>
  <c r="G4798" i="5"/>
  <c r="A4798" i="5"/>
  <c r="H4797" i="5"/>
  <c r="G4797" i="5"/>
  <c r="A4797" i="5"/>
  <c r="H4796" i="5"/>
  <c r="G4796" i="5"/>
  <c r="A4796" i="5"/>
  <c r="H4795" i="5"/>
  <c r="G4795" i="5"/>
  <c r="A4795" i="5"/>
  <c r="H4794" i="5"/>
  <c r="G4794" i="5"/>
  <c r="A4794" i="5"/>
  <c r="H4793" i="5"/>
  <c r="G4793" i="5"/>
  <c r="A4793" i="5"/>
  <c r="H4792" i="5"/>
  <c r="G4792" i="5"/>
  <c r="A4792" i="5"/>
  <c r="H4791" i="5"/>
  <c r="G4791" i="5"/>
  <c r="A4791" i="5"/>
  <c r="H4790" i="5"/>
  <c r="G4790" i="5"/>
  <c r="A4790" i="5"/>
  <c r="H4789" i="5"/>
  <c r="G4789" i="5"/>
  <c r="A4789" i="5"/>
  <c r="H4788" i="5"/>
  <c r="G4788" i="5"/>
  <c r="A4788" i="5"/>
  <c r="H4787" i="5"/>
  <c r="G4787" i="5"/>
  <c r="A4787" i="5"/>
  <c r="H4786" i="5"/>
  <c r="G4786" i="5"/>
  <c r="A4786" i="5"/>
  <c r="H4785" i="5"/>
  <c r="G4785" i="5"/>
  <c r="A4785" i="5"/>
  <c r="H4784" i="5"/>
  <c r="G4784" i="5"/>
  <c r="A4784" i="5"/>
  <c r="H4783" i="5"/>
  <c r="G4783" i="5"/>
  <c r="A4783" i="5"/>
  <c r="H4782" i="5"/>
  <c r="G4782" i="5"/>
  <c r="A4782" i="5"/>
  <c r="H4781" i="5"/>
  <c r="G4781" i="5"/>
  <c r="A4781" i="5"/>
  <c r="H4780" i="5"/>
  <c r="G4780" i="5"/>
  <c r="A4780" i="5"/>
  <c r="H4779" i="5"/>
  <c r="G4779" i="5"/>
  <c r="A4779" i="5"/>
  <c r="H4778" i="5"/>
  <c r="G4778" i="5"/>
  <c r="A4778" i="5"/>
  <c r="H4777" i="5"/>
  <c r="G4777" i="5"/>
  <c r="A4777" i="5"/>
  <c r="H4776" i="5"/>
  <c r="G4776" i="5"/>
  <c r="A4776" i="5"/>
  <c r="H4775" i="5"/>
  <c r="G4775" i="5"/>
  <c r="A4775" i="5"/>
  <c r="H4774" i="5"/>
  <c r="G4774" i="5"/>
  <c r="A4774" i="5"/>
  <c r="H4773" i="5"/>
  <c r="G4773" i="5"/>
  <c r="A4773" i="5"/>
  <c r="H4772" i="5"/>
  <c r="G4772" i="5"/>
  <c r="A4772" i="5"/>
  <c r="H4771" i="5"/>
  <c r="G4771" i="5"/>
  <c r="A4771" i="5"/>
  <c r="H4770" i="5"/>
  <c r="G4770" i="5"/>
  <c r="A4770" i="5"/>
  <c r="H4769" i="5"/>
  <c r="G4769" i="5"/>
  <c r="A4769" i="5"/>
  <c r="H4768" i="5"/>
  <c r="G4768" i="5"/>
  <c r="A4768" i="5"/>
  <c r="H4767" i="5"/>
  <c r="G4767" i="5"/>
  <c r="A4767" i="5"/>
  <c r="H4766" i="5"/>
  <c r="G4766" i="5"/>
  <c r="A4766" i="5"/>
  <c r="H4765" i="5"/>
  <c r="G4765" i="5"/>
  <c r="A4765" i="5"/>
  <c r="H4764" i="5"/>
  <c r="G4764" i="5"/>
  <c r="A4764" i="5"/>
  <c r="H4763" i="5"/>
  <c r="G4763" i="5"/>
  <c r="A4763" i="5"/>
  <c r="H4762" i="5"/>
  <c r="G4762" i="5"/>
  <c r="A4762" i="5"/>
  <c r="H4761" i="5"/>
  <c r="G4761" i="5"/>
  <c r="A4761" i="5"/>
  <c r="H4760" i="5"/>
  <c r="G4760" i="5"/>
  <c r="A4760" i="5"/>
  <c r="H4759" i="5"/>
  <c r="G4759" i="5"/>
  <c r="A4759" i="5"/>
  <c r="H4758" i="5"/>
  <c r="G4758" i="5"/>
  <c r="A4758" i="5"/>
  <c r="H4757" i="5"/>
  <c r="G4757" i="5"/>
  <c r="A4757" i="5"/>
  <c r="H4756" i="5"/>
  <c r="G4756" i="5"/>
  <c r="A4756" i="5"/>
  <c r="H4755" i="5"/>
  <c r="G4755" i="5"/>
  <c r="A4755" i="5"/>
  <c r="H4754" i="5"/>
  <c r="G4754" i="5"/>
  <c r="A4754" i="5"/>
  <c r="H4753" i="5"/>
  <c r="G4753" i="5"/>
  <c r="A4753" i="5"/>
  <c r="H4752" i="5"/>
  <c r="G4752" i="5"/>
  <c r="A4752" i="5"/>
  <c r="H4751" i="5"/>
  <c r="G4751" i="5"/>
  <c r="A4751" i="5"/>
  <c r="H4750" i="5"/>
  <c r="G4750" i="5"/>
  <c r="A4750" i="5"/>
  <c r="H4749" i="5"/>
  <c r="G4749" i="5"/>
  <c r="A4749" i="5"/>
  <c r="H4748" i="5"/>
  <c r="G4748" i="5"/>
  <c r="A4748" i="5"/>
  <c r="H4747" i="5"/>
  <c r="G4747" i="5"/>
  <c r="A4747" i="5"/>
  <c r="H4746" i="5"/>
  <c r="G4746" i="5"/>
  <c r="A4746" i="5"/>
  <c r="H4745" i="5"/>
  <c r="G4745" i="5"/>
  <c r="A4745" i="5"/>
  <c r="H4744" i="5"/>
  <c r="G4744" i="5"/>
  <c r="A4744" i="5"/>
  <c r="H4743" i="5"/>
  <c r="G4743" i="5"/>
  <c r="A4743" i="5"/>
  <c r="H4742" i="5"/>
  <c r="G4742" i="5"/>
  <c r="A4742" i="5"/>
  <c r="H4741" i="5"/>
  <c r="G4741" i="5"/>
  <c r="A4741" i="5"/>
  <c r="H4740" i="5"/>
  <c r="G4740" i="5"/>
  <c r="A4740" i="5"/>
  <c r="H4739" i="5"/>
  <c r="G4739" i="5"/>
  <c r="A4739" i="5"/>
  <c r="H4738" i="5"/>
  <c r="G4738" i="5"/>
  <c r="A4738" i="5"/>
  <c r="H4737" i="5"/>
  <c r="G4737" i="5"/>
  <c r="A4737" i="5"/>
  <c r="H4736" i="5"/>
  <c r="G4736" i="5"/>
  <c r="A4736" i="5"/>
  <c r="H4735" i="5"/>
  <c r="G4735" i="5"/>
  <c r="A4735" i="5"/>
  <c r="H4734" i="5"/>
  <c r="G4734" i="5"/>
  <c r="A4734" i="5"/>
  <c r="H4733" i="5"/>
  <c r="G4733" i="5"/>
  <c r="A4733" i="5"/>
  <c r="H4732" i="5"/>
  <c r="G4732" i="5"/>
  <c r="A4732" i="5"/>
  <c r="H4731" i="5"/>
  <c r="G4731" i="5"/>
  <c r="A4731" i="5"/>
  <c r="H4730" i="5"/>
  <c r="G4730" i="5"/>
  <c r="A4730" i="5"/>
  <c r="H4729" i="5"/>
  <c r="G4729" i="5"/>
  <c r="A4729" i="5"/>
  <c r="H4728" i="5"/>
  <c r="G4728" i="5"/>
  <c r="A4728" i="5"/>
  <c r="H4727" i="5"/>
  <c r="G4727" i="5"/>
  <c r="A4727" i="5"/>
  <c r="H4726" i="5"/>
  <c r="G4726" i="5"/>
  <c r="A4726" i="5"/>
  <c r="H4725" i="5"/>
  <c r="G4725" i="5"/>
  <c r="A4725" i="5"/>
  <c r="H4724" i="5"/>
  <c r="G4724" i="5"/>
  <c r="A4724" i="5"/>
  <c r="H4723" i="5"/>
  <c r="G4723" i="5"/>
  <c r="A4723" i="5"/>
  <c r="H4722" i="5"/>
  <c r="G4722" i="5"/>
  <c r="A4722" i="5"/>
  <c r="H4721" i="5"/>
  <c r="G4721" i="5"/>
  <c r="A4721" i="5"/>
  <c r="H4720" i="5"/>
  <c r="G4720" i="5"/>
  <c r="A4720" i="5"/>
  <c r="H4719" i="5"/>
  <c r="G4719" i="5"/>
  <c r="A4719" i="5"/>
  <c r="H4718" i="5"/>
  <c r="G4718" i="5"/>
  <c r="A4718" i="5"/>
  <c r="H4717" i="5"/>
  <c r="G4717" i="5"/>
  <c r="A4717" i="5"/>
  <c r="H4716" i="5"/>
  <c r="G4716" i="5"/>
  <c r="A4716" i="5"/>
  <c r="H4715" i="5"/>
  <c r="G4715" i="5"/>
  <c r="A4715" i="5"/>
  <c r="H4714" i="5"/>
  <c r="G4714" i="5"/>
  <c r="A4714" i="5"/>
  <c r="H4713" i="5"/>
  <c r="G4713" i="5"/>
  <c r="A4713" i="5"/>
  <c r="H4712" i="5"/>
  <c r="G4712" i="5"/>
  <c r="A4712" i="5"/>
  <c r="H4711" i="5"/>
  <c r="G4711" i="5"/>
  <c r="A4711" i="5"/>
  <c r="H4710" i="5"/>
  <c r="G4710" i="5"/>
  <c r="A4710" i="5"/>
  <c r="H4709" i="5"/>
  <c r="G4709" i="5"/>
  <c r="A4709" i="5"/>
  <c r="H4708" i="5"/>
  <c r="G4708" i="5"/>
  <c r="A4708" i="5"/>
  <c r="H4707" i="5"/>
  <c r="G4707" i="5"/>
  <c r="A4707" i="5"/>
  <c r="H4706" i="5"/>
  <c r="G4706" i="5"/>
  <c r="A4706" i="5"/>
  <c r="H4705" i="5"/>
  <c r="G4705" i="5"/>
  <c r="A4705" i="5"/>
  <c r="H4704" i="5"/>
  <c r="G4704" i="5"/>
  <c r="A4704" i="5"/>
  <c r="H4703" i="5"/>
  <c r="G4703" i="5"/>
  <c r="A4703" i="5"/>
  <c r="H4702" i="5"/>
  <c r="G4702" i="5"/>
  <c r="A4702" i="5"/>
  <c r="H4701" i="5"/>
  <c r="G4701" i="5"/>
  <c r="A4701" i="5"/>
  <c r="H4700" i="5"/>
  <c r="G4700" i="5"/>
  <c r="A4700" i="5"/>
  <c r="H4699" i="5"/>
  <c r="G4699" i="5"/>
  <c r="A4699" i="5"/>
  <c r="H4698" i="5"/>
  <c r="G4698" i="5"/>
  <c r="A4698" i="5"/>
  <c r="H4697" i="5"/>
  <c r="G4697" i="5"/>
  <c r="A4697" i="5"/>
  <c r="H4696" i="5"/>
  <c r="G4696" i="5"/>
  <c r="A4696" i="5"/>
  <c r="H4695" i="5"/>
  <c r="G4695" i="5"/>
  <c r="A4695" i="5"/>
  <c r="H4694" i="5"/>
  <c r="G4694" i="5"/>
  <c r="A4694" i="5"/>
  <c r="H4693" i="5"/>
  <c r="G4693" i="5"/>
  <c r="A4693" i="5"/>
  <c r="H4692" i="5"/>
  <c r="G4692" i="5"/>
  <c r="A4692" i="5"/>
  <c r="H4691" i="5"/>
  <c r="G4691" i="5"/>
  <c r="A4691" i="5"/>
  <c r="H4690" i="5"/>
  <c r="G4690" i="5"/>
  <c r="A4690" i="5"/>
  <c r="H4689" i="5"/>
  <c r="G4689" i="5"/>
  <c r="A4689" i="5"/>
  <c r="H4688" i="5"/>
  <c r="G4688" i="5"/>
  <c r="A4688" i="5"/>
  <c r="H4687" i="5"/>
  <c r="G4687" i="5"/>
  <c r="A4687" i="5"/>
  <c r="H4686" i="5"/>
  <c r="G4686" i="5"/>
  <c r="A4686" i="5"/>
  <c r="H4685" i="5"/>
  <c r="G4685" i="5"/>
  <c r="A4685" i="5"/>
  <c r="H4684" i="5"/>
  <c r="G4684" i="5"/>
  <c r="A4684" i="5"/>
  <c r="H4683" i="5"/>
  <c r="G4683" i="5"/>
  <c r="A4683" i="5"/>
  <c r="H4682" i="5"/>
  <c r="G4682" i="5"/>
  <c r="A4682" i="5"/>
  <c r="H4681" i="5"/>
  <c r="G4681" i="5"/>
  <c r="A4681" i="5"/>
  <c r="H4680" i="5"/>
  <c r="G4680" i="5"/>
  <c r="A4680" i="5"/>
  <c r="H4679" i="5"/>
  <c r="G4679" i="5"/>
  <c r="A4679" i="5"/>
  <c r="H4678" i="5"/>
  <c r="G4678" i="5"/>
  <c r="A4678" i="5"/>
  <c r="H4677" i="5"/>
  <c r="G4677" i="5"/>
  <c r="A4677" i="5"/>
  <c r="H4676" i="5"/>
  <c r="G4676" i="5"/>
  <c r="A4676" i="5"/>
  <c r="H4675" i="5"/>
  <c r="G4675" i="5"/>
  <c r="A4675" i="5"/>
  <c r="H4674" i="5"/>
  <c r="G4674" i="5"/>
  <c r="A4674" i="5"/>
  <c r="H4673" i="5"/>
  <c r="G4673" i="5"/>
  <c r="A4673" i="5"/>
  <c r="H4672" i="5"/>
  <c r="G4672" i="5"/>
  <c r="A4672" i="5"/>
  <c r="H4671" i="5"/>
  <c r="G4671" i="5"/>
  <c r="A4671" i="5"/>
  <c r="H4670" i="5"/>
  <c r="G4670" i="5"/>
  <c r="A4670" i="5"/>
  <c r="H4669" i="5"/>
  <c r="G4669" i="5"/>
  <c r="A4669" i="5"/>
  <c r="H4668" i="5"/>
  <c r="G4668" i="5"/>
  <c r="A4668" i="5"/>
  <c r="H4667" i="5"/>
  <c r="G4667" i="5"/>
  <c r="A4667" i="5"/>
  <c r="H4666" i="5"/>
  <c r="G4666" i="5"/>
  <c r="A4666" i="5"/>
  <c r="H4665" i="5"/>
  <c r="G4665" i="5"/>
  <c r="A4665" i="5"/>
  <c r="H4664" i="5"/>
  <c r="G4664" i="5"/>
  <c r="A4664" i="5"/>
  <c r="H4663" i="5"/>
  <c r="G4663" i="5"/>
  <c r="A4663" i="5"/>
  <c r="H4662" i="5"/>
  <c r="G4662" i="5"/>
  <c r="A4662" i="5"/>
  <c r="H4661" i="5"/>
  <c r="G4661" i="5"/>
  <c r="A4661" i="5"/>
  <c r="H4660" i="5"/>
  <c r="G4660" i="5"/>
  <c r="A4660" i="5"/>
  <c r="H4659" i="5"/>
  <c r="G4659" i="5"/>
  <c r="A4659" i="5"/>
  <c r="H4658" i="5"/>
  <c r="G4658" i="5"/>
  <c r="A4658" i="5"/>
  <c r="H4657" i="5"/>
  <c r="G4657" i="5"/>
  <c r="A4657" i="5"/>
  <c r="H4656" i="5"/>
  <c r="G4656" i="5"/>
  <c r="A4656" i="5"/>
  <c r="H4655" i="5"/>
  <c r="G4655" i="5"/>
  <c r="A4655" i="5"/>
  <c r="H4654" i="5"/>
  <c r="G4654" i="5"/>
  <c r="A4654" i="5"/>
  <c r="H4653" i="5"/>
  <c r="G4653" i="5"/>
  <c r="A4653" i="5"/>
  <c r="H4652" i="5"/>
  <c r="G4652" i="5"/>
  <c r="A4652" i="5"/>
  <c r="H4651" i="5"/>
  <c r="G4651" i="5"/>
  <c r="A4651" i="5"/>
  <c r="H4650" i="5"/>
  <c r="G4650" i="5"/>
  <c r="A4650" i="5"/>
  <c r="H4649" i="5"/>
  <c r="G4649" i="5"/>
  <c r="A4649" i="5"/>
  <c r="H4648" i="5"/>
  <c r="G4648" i="5"/>
  <c r="A4648" i="5"/>
  <c r="H4647" i="5"/>
  <c r="G4647" i="5"/>
  <c r="A4647" i="5"/>
  <c r="H4646" i="5"/>
  <c r="G4646" i="5"/>
  <c r="A4646" i="5"/>
  <c r="H4645" i="5"/>
  <c r="G4645" i="5"/>
  <c r="A4645" i="5"/>
  <c r="H4644" i="5"/>
  <c r="G4644" i="5"/>
  <c r="A4644" i="5"/>
  <c r="H4643" i="5"/>
  <c r="G4643" i="5"/>
  <c r="A4643" i="5"/>
  <c r="H4642" i="5"/>
  <c r="G4642" i="5"/>
  <c r="A4642" i="5"/>
  <c r="H4641" i="5"/>
  <c r="G4641" i="5"/>
  <c r="A4641" i="5"/>
  <c r="H4640" i="5"/>
  <c r="G4640" i="5"/>
  <c r="A4640" i="5"/>
  <c r="H4639" i="5"/>
  <c r="G4639" i="5"/>
  <c r="A4639" i="5"/>
  <c r="H4638" i="5"/>
  <c r="G4638" i="5"/>
  <c r="A4638" i="5"/>
  <c r="H4637" i="5"/>
  <c r="G4637" i="5"/>
  <c r="A4637" i="5"/>
  <c r="H4636" i="5"/>
  <c r="G4636" i="5"/>
  <c r="A4636" i="5"/>
  <c r="H4635" i="5"/>
  <c r="G4635" i="5"/>
  <c r="A4635" i="5"/>
  <c r="H4634" i="5"/>
  <c r="G4634" i="5"/>
  <c r="A4634" i="5"/>
  <c r="H4633" i="5"/>
  <c r="G4633" i="5"/>
  <c r="A4633" i="5"/>
  <c r="H4632" i="5"/>
  <c r="G4632" i="5"/>
  <c r="A4632" i="5"/>
  <c r="H4631" i="5"/>
  <c r="G4631" i="5"/>
  <c r="A4631" i="5"/>
  <c r="H4630" i="5"/>
  <c r="G4630" i="5"/>
  <c r="A4630" i="5"/>
  <c r="H4629" i="5"/>
  <c r="G4629" i="5"/>
  <c r="A4629" i="5"/>
  <c r="H4628" i="5"/>
  <c r="G4628" i="5"/>
  <c r="A4628" i="5"/>
  <c r="H4627" i="5"/>
  <c r="G4627" i="5"/>
  <c r="A4627" i="5"/>
  <c r="H4626" i="5"/>
  <c r="G4626" i="5"/>
  <c r="A4626" i="5"/>
  <c r="H4625" i="5"/>
  <c r="G4625" i="5"/>
  <c r="A4625" i="5"/>
  <c r="H4624" i="5"/>
  <c r="G4624" i="5"/>
  <c r="A4624" i="5"/>
  <c r="H4623" i="5"/>
  <c r="G4623" i="5"/>
  <c r="A4623" i="5"/>
  <c r="H4622" i="5"/>
  <c r="G4622" i="5"/>
  <c r="A4622" i="5"/>
  <c r="H4621" i="5"/>
  <c r="G4621" i="5"/>
  <c r="A4621" i="5"/>
  <c r="H4620" i="5"/>
  <c r="G4620" i="5"/>
  <c r="A4620" i="5"/>
  <c r="H4619" i="5"/>
  <c r="G4619" i="5"/>
  <c r="A4619" i="5"/>
  <c r="H4618" i="5"/>
  <c r="G4618" i="5"/>
  <c r="A4618" i="5"/>
  <c r="H4617" i="5"/>
  <c r="G4617" i="5"/>
  <c r="A4617" i="5"/>
  <c r="H4616" i="5"/>
  <c r="G4616" i="5"/>
  <c r="A4616" i="5"/>
  <c r="H4615" i="5"/>
  <c r="G4615" i="5"/>
  <c r="A4615" i="5"/>
  <c r="H4614" i="5"/>
  <c r="G4614" i="5"/>
  <c r="A4614" i="5"/>
  <c r="H4613" i="5"/>
  <c r="G4613" i="5"/>
  <c r="A4613" i="5"/>
  <c r="H4612" i="5"/>
  <c r="G4612" i="5"/>
  <c r="A4612" i="5"/>
  <c r="H4611" i="5"/>
  <c r="G4611" i="5"/>
  <c r="A4611" i="5"/>
  <c r="H4610" i="5"/>
  <c r="G4610" i="5"/>
  <c r="A4610" i="5"/>
  <c r="H4609" i="5"/>
  <c r="G4609" i="5"/>
  <c r="A4609" i="5"/>
  <c r="H4608" i="5"/>
  <c r="G4608" i="5"/>
  <c r="A4608" i="5"/>
  <c r="H4607" i="5"/>
  <c r="G4607" i="5"/>
  <c r="A4607" i="5"/>
  <c r="H4606" i="5"/>
  <c r="G4606" i="5"/>
  <c r="A4606" i="5"/>
  <c r="H4605" i="5"/>
  <c r="G4605" i="5"/>
  <c r="A4605" i="5"/>
  <c r="H4604" i="5"/>
  <c r="G4604" i="5"/>
  <c r="A4604" i="5"/>
  <c r="H4603" i="5"/>
  <c r="G4603" i="5"/>
  <c r="A4603" i="5"/>
  <c r="H4602" i="5"/>
  <c r="G4602" i="5"/>
  <c r="A4602" i="5"/>
  <c r="H4601" i="5"/>
  <c r="G4601" i="5"/>
  <c r="A4601" i="5"/>
  <c r="H4600" i="5"/>
  <c r="G4600" i="5"/>
  <c r="A4600" i="5"/>
  <c r="H4599" i="5"/>
  <c r="G4599" i="5"/>
  <c r="A4599" i="5"/>
  <c r="H4598" i="5"/>
  <c r="G4598" i="5"/>
  <c r="A4598" i="5"/>
  <c r="H4597" i="5"/>
  <c r="G4597" i="5"/>
  <c r="A4597" i="5"/>
  <c r="H4596" i="5"/>
  <c r="G4596" i="5"/>
  <c r="A4596" i="5"/>
  <c r="H4595" i="5"/>
  <c r="G4595" i="5"/>
  <c r="A4595" i="5"/>
  <c r="H4594" i="5"/>
  <c r="G4594" i="5"/>
  <c r="A4594" i="5"/>
  <c r="H4593" i="5"/>
  <c r="G4593" i="5"/>
  <c r="A4593" i="5"/>
  <c r="H4592" i="5"/>
  <c r="G4592" i="5"/>
  <c r="A4592" i="5"/>
  <c r="H4591" i="5"/>
  <c r="G4591" i="5"/>
  <c r="A4591" i="5"/>
  <c r="H4590" i="5"/>
  <c r="G4590" i="5"/>
  <c r="A4590" i="5"/>
  <c r="H4589" i="5"/>
  <c r="G4589" i="5"/>
  <c r="A4589" i="5"/>
  <c r="H4588" i="5"/>
  <c r="G4588" i="5"/>
  <c r="A4588" i="5"/>
  <c r="H4587" i="5"/>
  <c r="G4587" i="5"/>
  <c r="A4587" i="5"/>
  <c r="H4586" i="5"/>
  <c r="G4586" i="5"/>
  <c r="A4586" i="5"/>
  <c r="H4585" i="5"/>
  <c r="G4585" i="5"/>
  <c r="A4585" i="5"/>
  <c r="H4584" i="5"/>
  <c r="G4584" i="5"/>
  <c r="A4584" i="5"/>
  <c r="H4583" i="5"/>
  <c r="G4583" i="5"/>
  <c r="A4583" i="5"/>
  <c r="H4582" i="5"/>
  <c r="G4582" i="5"/>
  <c r="A4582" i="5"/>
  <c r="H4581" i="5"/>
  <c r="G4581" i="5"/>
  <c r="A4581" i="5"/>
  <c r="H4580" i="5"/>
  <c r="G4580" i="5"/>
  <c r="A4580" i="5"/>
  <c r="H4579" i="5"/>
  <c r="G4579" i="5"/>
  <c r="A4579" i="5"/>
  <c r="H4578" i="5"/>
  <c r="G4578" i="5"/>
  <c r="A4578" i="5"/>
  <c r="H4577" i="5"/>
  <c r="G4577" i="5"/>
  <c r="A4577" i="5"/>
  <c r="H4576" i="5"/>
  <c r="G4576" i="5"/>
  <c r="A4576" i="5"/>
  <c r="H4575" i="5"/>
  <c r="G4575" i="5"/>
  <c r="A4575" i="5"/>
  <c r="H4574" i="5"/>
  <c r="G4574" i="5"/>
  <c r="A4574" i="5"/>
  <c r="H4573" i="5"/>
  <c r="G4573" i="5"/>
  <c r="A4573" i="5"/>
  <c r="H4572" i="5"/>
  <c r="G4572" i="5"/>
  <c r="A4572" i="5"/>
  <c r="H4571" i="5"/>
  <c r="G4571" i="5"/>
  <c r="A4571" i="5"/>
  <c r="H4570" i="5"/>
  <c r="G4570" i="5"/>
  <c r="A4570" i="5"/>
  <c r="H4569" i="5"/>
  <c r="G4569" i="5"/>
  <c r="A4569" i="5"/>
  <c r="H4568" i="5"/>
  <c r="G4568" i="5"/>
  <c r="A4568" i="5"/>
  <c r="H4567" i="5"/>
  <c r="G4567" i="5"/>
  <c r="A4567" i="5"/>
  <c r="H4566" i="5"/>
  <c r="G4566" i="5"/>
  <c r="A4566" i="5"/>
  <c r="H4565" i="5"/>
  <c r="G4565" i="5"/>
  <c r="A4565" i="5"/>
  <c r="H4564" i="5"/>
  <c r="G4564" i="5"/>
  <c r="A4564" i="5"/>
  <c r="H4563" i="5"/>
  <c r="G4563" i="5"/>
  <c r="A4563" i="5"/>
  <c r="H4562" i="5"/>
  <c r="G4562" i="5"/>
  <c r="A4562" i="5"/>
  <c r="H4561" i="5"/>
  <c r="G4561" i="5"/>
  <c r="A4561" i="5"/>
  <c r="H4560" i="5"/>
  <c r="G4560" i="5"/>
  <c r="A4560" i="5"/>
  <c r="H4559" i="5"/>
  <c r="G4559" i="5"/>
  <c r="A4559" i="5"/>
  <c r="H4558" i="5"/>
  <c r="G4558" i="5"/>
  <c r="A4558" i="5"/>
  <c r="H4557" i="5"/>
  <c r="G4557" i="5"/>
  <c r="A4557" i="5"/>
  <c r="H4556" i="5"/>
  <c r="G4556" i="5"/>
  <c r="A4556" i="5"/>
  <c r="H4555" i="5"/>
  <c r="G4555" i="5"/>
  <c r="A4555" i="5"/>
  <c r="H4554" i="5"/>
  <c r="G4554" i="5"/>
  <c r="A4554" i="5"/>
  <c r="H4553" i="5"/>
  <c r="G4553" i="5"/>
  <c r="A4553" i="5"/>
  <c r="H4552" i="5"/>
  <c r="G4552" i="5"/>
  <c r="A4552" i="5"/>
  <c r="H4551" i="5"/>
  <c r="G4551" i="5"/>
  <c r="A4551" i="5"/>
  <c r="H4550" i="5"/>
  <c r="G4550" i="5"/>
  <c r="A4550" i="5"/>
  <c r="H4549" i="5"/>
  <c r="G4549" i="5"/>
  <c r="A4549" i="5"/>
  <c r="H4548" i="5"/>
  <c r="G4548" i="5"/>
  <c r="A4548" i="5"/>
  <c r="H4547" i="5"/>
  <c r="G4547" i="5"/>
  <c r="A4547" i="5"/>
  <c r="H4546" i="5"/>
  <c r="G4546" i="5"/>
  <c r="A4546" i="5"/>
  <c r="H4545" i="5"/>
  <c r="G4545" i="5"/>
  <c r="A4545" i="5"/>
  <c r="H4544" i="5"/>
  <c r="G4544" i="5"/>
  <c r="A4544" i="5"/>
  <c r="H4543" i="5"/>
  <c r="G4543" i="5"/>
  <c r="A4543" i="5"/>
  <c r="H4542" i="5"/>
  <c r="G4542" i="5"/>
  <c r="A4542" i="5"/>
  <c r="H4541" i="5"/>
  <c r="G4541" i="5"/>
  <c r="A4541" i="5"/>
  <c r="H4540" i="5"/>
  <c r="G4540" i="5"/>
  <c r="A4540" i="5"/>
  <c r="H4539" i="5"/>
  <c r="G4539" i="5"/>
  <c r="A4539" i="5"/>
  <c r="H4538" i="5"/>
  <c r="G4538" i="5"/>
  <c r="A4538" i="5"/>
  <c r="H4537" i="5"/>
  <c r="G4537" i="5"/>
  <c r="A4537" i="5"/>
  <c r="H4536" i="5"/>
  <c r="G4536" i="5"/>
  <c r="A4536" i="5"/>
  <c r="H4535" i="5"/>
  <c r="G4535" i="5"/>
  <c r="A4535" i="5"/>
  <c r="H4534" i="5"/>
  <c r="G4534" i="5"/>
  <c r="A4534" i="5"/>
  <c r="H4533" i="5"/>
  <c r="G4533" i="5"/>
  <c r="A4533" i="5"/>
  <c r="H4532" i="5"/>
  <c r="G4532" i="5"/>
  <c r="A4532" i="5"/>
  <c r="H4531" i="5"/>
  <c r="G4531" i="5"/>
  <c r="A4531" i="5"/>
  <c r="H4530" i="5"/>
  <c r="G4530" i="5"/>
  <c r="A4530" i="5"/>
  <c r="H4529" i="5"/>
  <c r="G4529" i="5"/>
  <c r="A4529" i="5"/>
  <c r="H4528" i="5"/>
  <c r="G4528" i="5"/>
  <c r="A4528" i="5"/>
  <c r="H4527" i="5"/>
  <c r="G4527" i="5"/>
  <c r="A4527" i="5"/>
  <c r="H4526" i="5"/>
  <c r="G4526" i="5"/>
  <c r="A4526" i="5"/>
  <c r="H4525" i="5"/>
  <c r="G4525" i="5"/>
  <c r="A4525" i="5"/>
  <c r="H4524" i="5"/>
  <c r="G4524" i="5"/>
  <c r="A4524" i="5"/>
  <c r="H4523" i="5"/>
  <c r="G4523" i="5"/>
  <c r="A4523" i="5"/>
  <c r="H4522" i="5"/>
  <c r="G4522" i="5"/>
  <c r="A4522" i="5"/>
  <c r="H4521" i="5"/>
  <c r="G4521" i="5"/>
  <c r="A4521" i="5"/>
  <c r="H4520" i="5"/>
  <c r="G4520" i="5"/>
  <c r="A4520" i="5"/>
  <c r="H4519" i="5"/>
  <c r="G4519" i="5"/>
  <c r="A4519" i="5"/>
  <c r="H4518" i="5"/>
  <c r="G4518" i="5"/>
  <c r="A4518" i="5"/>
  <c r="H4517" i="5"/>
  <c r="G4517" i="5"/>
  <c r="A4517" i="5"/>
  <c r="H4516" i="5"/>
  <c r="G4516" i="5"/>
  <c r="A4516" i="5"/>
  <c r="H4515" i="5"/>
  <c r="G4515" i="5"/>
  <c r="A4515" i="5"/>
  <c r="H4514" i="5"/>
  <c r="G4514" i="5"/>
  <c r="A4514" i="5"/>
  <c r="H4513" i="5"/>
  <c r="G4513" i="5"/>
  <c r="A4513" i="5"/>
  <c r="H4512" i="5"/>
  <c r="G4512" i="5"/>
  <c r="A4512" i="5"/>
  <c r="H4511" i="5"/>
  <c r="G4511" i="5"/>
  <c r="A4511" i="5"/>
  <c r="H4510" i="5"/>
  <c r="G4510" i="5"/>
  <c r="A4510" i="5"/>
  <c r="H4509" i="5"/>
  <c r="G4509" i="5"/>
  <c r="A4509" i="5"/>
  <c r="H4508" i="5"/>
  <c r="G4508" i="5"/>
  <c r="A4508" i="5"/>
  <c r="H4507" i="5"/>
  <c r="G4507" i="5"/>
  <c r="A4507" i="5"/>
  <c r="H4506" i="5"/>
  <c r="G4506" i="5"/>
  <c r="A4506" i="5"/>
  <c r="H4505" i="5"/>
  <c r="G4505" i="5"/>
  <c r="A4505" i="5"/>
  <c r="H4504" i="5"/>
  <c r="G4504" i="5"/>
  <c r="A4504" i="5"/>
  <c r="H4503" i="5"/>
  <c r="G4503" i="5"/>
  <c r="A4503" i="5"/>
  <c r="H4502" i="5"/>
  <c r="G4502" i="5"/>
  <c r="A4502" i="5"/>
  <c r="H4501" i="5"/>
  <c r="G4501" i="5"/>
  <c r="A4501" i="5"/>
  <c r="H4500" i="5"/>
  <c r="G4500" i="5"/>
  <c r="A4500" i="5"/>
  <c r="H4499" i="5"/>
  <c r="G4499" i="5"/>
  <c r="A4499" i="5"/>
  <c r="H4498" i="5"/>
  <c r="G4498" i="5"/>
  <c r="A4498" i="5"/>
  <c r="H4497" i="5"/>
  <c r="G4497" i="5"/>
  <c r="A4497" i="5"/>
  <c r="H4496" i="5"/>
  <c r="G4496" i="5"/>
  <c r="A4496" i="5"/>
  <c r="H4495" i="5"/>
  <c r="G4495" i="5"/>
  <c r="A4495" i="5"/>
  <c r="H4494" i="5"/>
  <c r="G4494" i="5"/>
  <c r="A4494" i="5"/>
  <c r="H4493" i="5"/>
  <c r="G4493" i="5"/>
  <c r="A4493" i="5"/>
  <c r="H4492" i="5"/>
  <c r="G4492" i="5"/>
  <c r="A4492" i="5"/>
  <c r="H4491" i="5"/>
  <c r="G4491" i="5"/>
  <c r="A4491" i="5"/>
  <c r="H4490" i="5"/>
  <c r="G4490" i="5"/>
  <c r="A4490" i="5"/>
  <c r="H4489" i="5"/>
  <c r="G4489" i="5"/>
  <c r="A4489" i="5"/>
  <c r="H4488" i="5"/>
  <c r="G4488" i="5"/>
  <c r="A4488" i="5"/>
  <c r="H4487" i="5"/>
  <c r="G4487" i="5"/>
  <c r="A4487" i="5"/>
  <c r="H4486" i="5"/>
  <c r="G4486" i="5"/>
  <c r="A4486" i="5"/>
  <c r="H4485" i="5"/>
  <c r="G4485" i="5"/>
  <c r="A4485" i="5"/>
  <c r="H4484" i="5"/>
  <c r="G4484" i="5"/>
  <c r="A4484" i="5"/>
  <c r="H4483" i="5"/>
  <c r="G4483" i="5"/>
  <c r="A4483" i="5"/>
  <c r="H4482" i="5"/>
  <c r="G4482" i="5"/>
  <c r="A4482" i="5"/>
  <c r="H4481" i="5"/>
  <c r="G4481" i="5"/>
  <c r="A4481" i="5"/>
  <c r="H4480" i="5"/>
  <c r="G4480" i="5"/>
  <c r="A4480" i="5"/>
  <c r="H4479" i="5"/>
  <c r="G4479" i="5"/>
  <c r="A4479" i="5"/>
  <c r="H4478" i="5"/>
  <c r="G4478" i="5"/>
  <c r="A4478" i="5"/>
  <c r="H4477" i="5"/>
  <c r="G4477" i="5"/>
  <c r="A4477" i="5"/>
  <c r="H4476" i="5"/>
  <c r="G4476" i="5"/>
  <c r="A4476" i="5"/>
  <c r="H4475" i="5"/>
  <c r="G4475" i="5"/>
  <c r="A4475" i="5"/>
  <c r="H4474" i="5"/>
  <c r="G4474" i="5"/>
  <c r="A4474" i="5"/>
  <c r="H4473" i="5"/>
  <c r="G4473" i="5"/>
  <c r="A4473" i="5"/>
  <c r="H4472" i="5"/>
  <c r="G4472" i="5"/>
  <c r="A4472" i="5"/>
  <c r="H4471" i="5"/>
  <c r="G4471" i="5"/>
  <c r="A4471" i="5"/>
  <c r="H4470" i="5"/>
  <c r="G4470" i="5"/>
  <c r="A4470" i="5"/>
  <c r="H4469" i="5"/>
  <c r="G4469" i="5"/>
  <c r="A4469" i="5"/>
  <c r="H4468" i="5"/>
  <c r="G4468" i="5"/>
  <c r="A4468" i="5"/>
  <c r="H4467" i="5"/>
  <c r="G4467" i="5"/>
  <c r="A4467" i="5"/>
  <c r="H4466" i="5"/>
  <c r="G4466" i="5"/>
  <c r="A4466" i="5"/>
  <c r="H4465" i="5"/>
  <c r="G4465" i="5"/>
  <c r="A4465" i="5"/>
  <c r="H4464" i="5"/>
  <c r="G4464" i="5"/>
  <c r="A4464" i="5"/>
  <c r="H4463" i="5"/>
  <c r="G4463" i="5"/>
  <c r="A4463" i="5"/>
  <c r="H4462" i="5"/>
  <c r="G4462" i="5"/>
  <c r="A4462" i="5"/>
  <c r="H4461" i="5"/>
  <c r="G4461" i="5"/>
  <c r="A4461" i="5"/>
  <c r="H4460" i="5"/>
  <c r="G4460" i="5"/>
  <c r="A4460" i="5"/>
  <c r="H4459" i="5"/>
  <c r="G4459" i="5"/>
  <c r="A4459" i="5"/>
  <c r="H4458" i="5"/>
  <c r="G4458" i="5"/>
  <c r="A4458" i="5"/>
  <c r="H4457" i="5"/>
  <c r="G4457" i="5"/>
  <c r="A4457" i="5"/>
  <c r="H4456" i="5"/>
  <c r="G4456" i="5"/>
  <c r="A4456" i="5"/>
  <c r="H4455" i="5"/>
  <c r="G4455" i="5"/>
  <c r="A4455" i="5"/>
  <c r="H4454" i="5"/>
  <c r="G4454" i="5"/>
  <c r="A4454" i="5"/>
  <c r="H4453" i="5"/>
  <c r="G4453" i="5"/>
  <c r="A4453" i="5"/>
  <c r="H4452" i="5"/>
  <c r="G4452" i="5"/>
  <c r="A4452" i="5"/>
  <c r="H4451" i="5"/>
  <c r="G4451" i="5"/>
  <c r="A4451" i="5"/>
  <c r="H4450" i="5"/>
  <c r="G4450" i="5"/>
  <c r="A4450" i="5"/>
  <c r="H4449" i="5"/>
  <c r="G4449" i="5"/>
  <c r="A4449" i="5"/>
  <c r="H4448" i="5"/>
  <c r="G4448" i="5"/>
  <c r="A4448" i="5"/>
  <c r="H4447" i="5"/>
  <c r="G4447" i="5"/>
  <c r="A4447" i="5"/>
  <c r="H4446" i="5"/>
  <c r="G4446" i="5"/>
  <c r="A4446" i="5"/>
  <c r="H4445" i="5"/>
  <c r="G4445" i="5"/>
  <c r="A4445" i="5"/>
  <c r="H4444" i="5"/>
  <c r="G4444" i="5"/>
  <c r="A4444" i="5"/>
  <c r="H4443" i="5"/>
  <c r="G4443" i="5"/>
  <c r="A4443" i="5"/>
  <c r="H4442" i="5"/>
  <c r="G4442" i="5"/>
  <c r="A4442" i="5"/>
  <c r="H4441" i="5"/>
  <c r="G4441" i="5"/>
  <c r="A4441" i="5"/>
  <c r="H4440" i="5"/>
  <c r="G4440" i="5"/>
  <c r="A4440" i="5"/>
  <c r="H4439" i="5"/>
  <c r="G4439" i="5"/>
  <c r="A4439" i="5"/>
  <c r="H4438" i="5"/>
  <c r="G4438" i="5"/>
  <c r="A4438" i="5"/>
  <c r="H4437" i="5"/>
  <c r="G4437" i="5"/>
  <c r="A4437" i="5"/>
  <c r="H4436" i="5"/>
  <c r="G4436" i="5"/>
  <c r="A4436" i="5"/>
  <c r="H4435" i="5"/>
  <c r="G4435" i="5"/>
  <c r="A4435" i="5"/>
  <c r="H4434" i="5"/>
  <c r="G4434" i="5"/>
  <c r="A4434" i="5"/>
  <c r="H4433" i="5"/>
  <c r="G4433" i="5"/>
  <c r="A4433" i="5"/>
  <c r="H4432" i="5"/>
  <c r="G4432" i="5"/>
  <c r="A4432" i="5"/>
  <c r="H4431" i="5"/>
  <c r="G4431" i="5"/>
  <c r="A4431" i="5"/>
  <c r="H4430" i="5"/>
  <c r="G4430" i="5"/>
  <c r="A4430" i="5"/>
  <c r="H4429" i="5"/>
  <c r="G4429" i="5"/>
  <c r="A4429" i="5"/>
  <c r="H4428" i="5"/>
  <c r="G4428" i="5"/>
  <c r="A4428" i="5"/>
  <c r="H4427" i="5"/>
  <c r="G4427" i="5"/>
  <c r="A4427" i="5"/>
  <c r="H4426" i="5"/>
  <c r="G4426" i="5"/>
  <c r="A4426" i="5"/>
  <c r="H4425" i="5"/>
  <c r="G4425" i="5"/>
  <c r="A4425" i="5"/>
  <c r="H4424" i="5"/>
  <c r="G4424" i="5"/>
  <c r="A4424" i="5"/>
  <c r="H4423" i="5"/>
  <c r="G4423" i="5"/>
  <c r="A4423" i="5"/>
  <c r="H4422" i="5"/>
  <c r="G4422" i="5"/>
  <c r="A4422" i="5"/>
  <c r="H4421" i="5"/>
  <c r="G4421" i="5"/>
  <c r="A4421" i="5"/>
  <c r="H4420" i="5"/>
  <c r="G4420" i="5"/>
  <c r="A4420" i="5"/>
  <c r="H4419" i="5"/>
  <c r="G4419" i="5"/>
  <c r="A4419" i="5"/>
  <c r="H4418" i="5"/>
  <c r="G4418" i="5"/>
  <c r="A4418" i="5"/>
  <c r="H4417" i="5"/>
  <c r="G4417" i="5"/>
  <c r="A4417" i="5"/>
  <c r="H4416" i="5"/>
  <c r="G4416" i="5"/>
  <c r="A4416" i="5"/>
  <c r="H4415" i="5"/>
  <c r="G4415" i="5"/>
  <c r="A4415" i="5"/>
  <c r="H4414" i="5"/>
  <c r="G4414" i="5"/>
  <c r="A4414" i="5"/>
  <c r="H4413" i="5"/>
  <c r="G4413" i="5"/>
  <c r="A4413" i="5"/>
  <c r="H4412" i="5"/>
  <c r="G4412" i="5"/>
  <c r="A4412" i="5"/>
  <c r="H4411" i="5"/>
  <c r="G4411" i="5"/>
  <c r="A4411" i="5"/>
  <c r="H4410" i="5"/>
  <c r="G4410" i="5"/>
  <c r="A4410" i="5"/>
  <c r="H4409" i="5"/>
  <c r="G4409" i="5"/>
  <c r="A4409" i="5"/>
  <c r="H4408" i="5"/>
  <c r="G4408" i="5"/>
  <c r="A4408" i="5"/>
  <c r="H4407" i="5"/>
  <c r="G4407" i="5"/>
  <c r="A4407" i="5"/>
  <c r="H4406" i="5"/>
  <c r="G4406" i="5"/>
  <c r="A4406" i="5"/>
  <c r="H4405" i="5"/>
  <c r="G4405" i="5"/>
  <c r="A4405" i="5"/>
  <c r="H4404" i="5"/>
  <c r="G4404" i="5"/>
  <c r="A4404" i="5"/>
  <c r="H4403" i="5"/>
  <c r="G4403" i="5"/>
  <c r="A4403" i="5"/>
  <c r="H4402" i="5"/>
  <c r="G4402" i="5"/>
  <c r="A4402" i="5"/>
  <c r="H4401" i="5"/>
  <c r="G4401" i="5"/>
  <c r="A4401" i="5"/>
  <c r="H4400" i="5"/>
  <c r="G4400" i="5"/>
  <c r="A4400" i="5"/>
  <c r="H4399" i="5"/>
  <c r="G4399" i="5"/>
  <c r="A4399" i="5"/>
  <c r="H4398" i="5"/>
  <c r="G4398" i="5"/>
  <c r="A4398" i="5"/>
  <c r="H4397" i="5"/>
  <c r="G4397" i="5"/>
  <c r="A4397" i="5"/>
  <c r="H4396" i="5"/>
  <c r="G4396" i="5"/>
  <c r="A4396" i="5"/>
  <c r="H4395" i="5"/>
  <c r="G4395" i="5"/>
  <c r="A4395" i="5"/>
  <c r="H4394" i="5"/>
  <c r="G4394" i="5"/>
  <c r="A4394" i="5"/>
  <c r="H4393" i="5"/>
  <c r="G4393" i="5"/>
  <c r="A4393" i="5"/>
  <c r="H4392" i="5"/>
  <c r="G4392" i="5"/>
  <c r="A4392" i="5"/>
  <c r="H4391" i="5"/>
  <c r="G4391" i="5"/>
  <c r="A4391" i="5"/>
  <c r="H4390" i="5"/>
  <c r="G4390" i="5"/>
  <c r="A4390" i="5"/>
  <c r="H4389" i="5"/>
  <c r="G4389" i="5"/>
  <c r="A4389" i="5"/>
  <c r="H4388" i="5"/>
  <c r="G4388" i="5"/>
  <c r="A4388" i="5"/>
  <c r="H4387" i="5"/>
  <c r="G4387" i="5"/>
  <c r="A4387" i="5"/>
  <c r="H4386" i="5"/>
  <c r="G4386" i="5"/>
  <c r="A4386" i="5"/>
  <c r="H4385" i="5"/>
  <c r="G4385" i="5"/>
  <c r="A4385" i="5"/>
  <c r="H4384" i="5"/>
  <c r="G4384" i="5"/>
  <c r="A4384" i="5"/>
  <c r="H4383" i="5"/>
  <c r="G4383" i="5"/>
  <c r="A4383" i="5"/>
  <c r="H4382" i="5"/>
  <c r="G4382" i="5"/>
  <c r="A4382" i="5"/>
  <c r="H4381" i="5"/>
  <c r="G4381" i="5"/>
  <c r="A4381" i="5"/>
  <c r="H4380" i="5"/>
  <c r="G4380" i="5"/>
  <c r="A4380" i="5"/>
  <c r="H4379" i="5"/>
  <c r="G4379" i="5"/>
  <c r="A4379" i="5"/>
  <c r="H4378" i="5"/>
  <c r="G4378" i="5"/>
  <c r="A4378" i="5"/>
  <c r="H4377" i="5"/>
  <c r="G4377" i="5"/>
  <c r="A4377" i="5"/>
  <c r="H4376" i="5"/>
  <c r="G4376" i="5"/>
  <c r="A4376" i="5"/>
  <c r="H4375" i="5"/>
  <c r="G4375" i="5"/>
  <c r="A4375" i="5"/>
  <c r="H4374" i="5"/>
  <c r="G4374" i="5"/>
  <c r="A4374" i="5"/>
  <c r="H4373" i="5"/>
  <c r="G4373" i="5"/>
  <c r="A4373" i="5"/>
  <c r="H4372" i="5"/>
  <c r="G4372" i="5"/>
  <c r="A4372" i="5"/>
  <c r="H4371" i="5"/>
  <c r="G4371" i="5"/>
  <c r="A4371" i="5"/>
  <c r="H4370" i="5"/>
  <c r="G4370" i="5"/>
  <c r="A4370" i="5"/>
  <c r="H4369" i="5"/>
  <c r="G4369" i="5"/>
  <c r="A4369" i="5"/>
  <c r="H4368" i="5"/>
  <c r="G4368" i="5"/>
  <c r="A4368" i="5"/>
  <c r="H4367" i="5"/>
  <c r="G4367" i="5"/>
  <c r="A4367" i="5"/>
  <c r="H4366" i="5"/>
  <c r="G4366" i="5"/>
  <c r="A4366" i="5"/>
  <c r="H4365" i="5"/>
  <c r="G4365" i="5"/>
  <c r="A4365" i="5"/>
  <c r="H4364" i="5"/>
  <c r="G4364" i="5"/>
  <c r="A4364" i="5"/>
  <c r="H4363" i="5"/>
  <c r="G4363" i="5"/>
  <c r="A4363" i="5"/>
  <c r="H4362" i="5"/>
  <c r="G4362" i="5"/>
  <c r="A4362" i="5"/>
  <c r="H4361" i="5"/>
  <c r="G4361" i="5"/>
  <c r="A4361" i="5"/>
  <c r="H4360" i="5"/>
  <c r="G4360" i="5"/>
  <c r="A4360" i="5"/>
  <c r="H4359" i="5"/>
  <c r="G4359" i="5"/>
  <c r="A4359" i="5"/>
  <c r="H4358" i="5"/>
  <c r="G4358" i="5"/>
  <c r="A4358" i="5"/>
  <c r="H4357" i="5"/>
  <c r="G4357" i="5"/>
  <c r="A4357" i="5"/>
  <c r="H4356" i="5"/>
  <c r="G4356" i="5"/>
  <c r="A4356" i="5"/>
  <c r="H4355" i="5"/>
  <c r="G4355" i="5"/>
  <c r="A4355" i="5"/>
  <c r="H4354" i="5"/>
  <c r="G4354" i="5"/>
  <c r="A4354" i="5"/>
  <c r="H4353" i="5"/>
  <c r="G4353" i="5"/>
  <c r="A4353" i="5"/>
  <c r="H4352" i="5"/>
  <c r="G4352" i="5"/>
  <c r="A4352" i="5"/>
  <c r="H4351" i="5"/>
  <c r="G4351" i="5"/>
  <c r="A4351" i="5"/>
  <c r="H4350" i="5"/>
  <c r="G4350" i="5"/>
  <c r="A4350" i="5"/>
  <c r="H4349" i="5"/>
  <c r="G4349" i="5"/>
  <c r="A4349" i="5"/>
  <c r="H4348" i="5"/>
  <c r="G4348" i="5"/>
  <c r="A4348" i="5"/>
  <c r="H4347" i="5"/>
  <c r="G4347" i="5"/>
  <c r="A4347" i="5"/>
  <c r="H4346" i="5"/>
  <c r="G4346" i="5"/>
  <c r="A4346" i="5"/>
  <c r="H4345" i="5"/>
  <c r="G4345" i="5"/>
  <c r="A4345" i="5"/>
  <c r="H4344" i="5"/>
  <c r="G4344" i="5"/>
  <c r="A4344" i="5"/>
  <c r="H4343" i="5"/>
  <c r="G4343" i="5"/>
  <c r="A4343" i="5"/>
  <c r="H4342" i="5"/>
  <c r="G4342" i="5"/>
  <c r="A4342" i="5"/>
  <c r="H4341" i="5"/>
  <c r="G4341" i="5"/>
  <c r="A4341" i="5"/>
  <c r="H4340" i="5"/>
  <c r="G4340" i="5"/>
  <c r="A4340" i="5"/>
  <c r="H4339" i="5"/>
  <c r="G4339" i="5"/>
  <c r="A4339" i="5"/>
  <c r="H4338" i="5"/>
  <c r="G4338" i="5"/>
  <c r="A4338" i="5"/>
  <c r="H4337" i="5"/>
  <c r="G4337" i="5"/>
  <c r="A4337" i="5"/>
  <c r="H4336" i="5"/>
  <c r="G4336" i="5"/>
  <c r="A4336" i="5"/>
  <c r="H4335" i="5"/>
  <c r="G4335" i="5"/>
  <c r="A4335" i="5"/>
  <c r="H4334" i="5"/>
  <c r="G4334" i="5"/>
  <c r="A4334" i="5"/>
  <c r="H4333" i="5"/>
  <c r="G4333" i="5"/>
  <c r="A4333" i="5"/>
  <c r="H4332" i="5"/>
  <c r="G4332" i="5"/>
  <c r="A4332" i="5"/>
  <c r="H4331" i="5"/>
  <c r="G4331" i="5"/>
  <c r="A4331" i="5"/>
  <c r="H4330" i="5"/>
  <c r="G4330" i="5"/>
  <c r="A4330" i="5"/>
  <c r="H4329" i="5"/>
  <c r="G4329" i="5"/>
  <c r="A4329" i="5"/>
  <c r="H4328" i="5"/>
  <c r="G4328" i="5"/>
  <c r="A4328" i="5"/>
  <c r="H4327" i="5"/>
  <c r="G4327" i="5"/>
  <c r="A4327" i="5"/>
  <c r="H4326" i="5"/>
  <c r="G4326" i="5"/>
  <c r="A4326" i="5"/>
  <c r="H4325" i="5"/>
  <c r="G4325" i="5"/>
  <c r="A4325" i="5"/>
  <c r="H4324" i="5"/>
  <c r="G4324" i="5"/>
  <c r="A4324" i="5"/>
  <c r="H4323" i="5"/>
  <c r="G4323" i="5"/>
  <c r="A4323" i="5"/>
  <c r="H4322" i="5"/>
  <c r="G4322" i="5"/>
  <c r="A4322" i="5"/>
  <c r="H4321" i="5"/>
  <c r="G4321" i="5"/>
  <c r="A4321" i="5"/>
  <c r="H4320" i="5"/>
  <c r="G4320" i="5"/>
  <c r="A4320" i="5"/>
  <c r="H4319" i="5"/>
  <c r="G4319" i="5"/>
  <c r="A4319" i="5"/>
  <c r="H4318" i="5"/>
  <c r="G4318" i="5"/>
  <c r="A4318" i="5"/>
  <c r="H4317" i="5"/>
  <c r="G4317" i="5"/>
  <c r="A4317" i="5"/>
  <c r="H4316" i="5"/>
  <c r="G4316" i="5"/>
  <c r="A4316" i="5"/>
  <c r="H4315" i="5"/>
  <c r="G4315" i="5"/>
  <c r="A4315" i="5"/>
  <c r="H4314" i="5"/>
  <c r="G4314" i="5"/>
  <c r="A4314" i="5"/>
  <c r="H4313" i="5"/>
  <c r="G4313" i="5"/>
  <c r="A4313" i="5"/>
  <c r="H4312" i="5"/>
  <c r="G4312" i="5"/>
  <c r="A4312" i="5"/>
  <c r="H4311" i="5"/>
  <c r="G4311" i="5"/>
  <c r="A4311" i="5"/>
  <c r="H4310" i="5"/>
  <c r="G4310" i="5"/>
  <c r="A4310" i="5"/>
  <c r="H4309" i="5"/>
  <c r="G4309" i="5"/>
  <c r="A4309" i="5"/>
  <c r="H4308" i="5"/>
  <c r="G4308" i="5"/>
  <c r="A4308" i="5"/>
  <c r="H4307" i="5"/>
  <c r="G4307" i="5"/>
  <c r="A4307" i="5"/>
  <c r="H4306" i="5"/>
  <c r="G4306" i="5"/>
  <c r="A4306" i="5"/>
  <c r="H4305" i="5"/>
  <c r="G4305" i="5"/>
  <c r="A4305" i="5"/>
  <c r="H4304" i="5"/>
  <c r="G4304" i="5"/>
  <c r="A4304" i="5"/>
  <c r="H4303" i="5"/>
  <c r="G4303" i="5"/>
  <c r="A4303" i="5"/>
  <c r="H4302" i="5"/>
  <c r="G4302" i="5"/>
  <c r="A4302" i="5"/>
  <c r="H4301" i="5"/>
  <c r="G4301" i="5"/>
  <c r="A4301" i="5"/>
  <c r="H4300" i="5"/>
  <c r="G4300" i="5"/>
  <c r="A4300" i="5"/>
  <c r="H4299" i="5"/>
  <c r="G4299" i="5"/>
  <c r="A4299" i="5"/>
  <c r="H4298" i="5"/>
  <c r="G4298" i="5"/>
  <c r="A4298" i="5"/>
  <c r="H4297" i="5"/>
  <c r="G4297" i="5"/>
  <c r="A4297" i="5"/>
  <c r="H4296" i="5"/>
  <c r="G4296" i="5"/>
  <c r="A4296" i="5"/>
  <c r="H4295" i="5"/>
  <c r="G4295" i="5"/>
  <c r="A4295" i="5"/>
  <c r="H4294" i="5"/>
  <c r="G4294" i="5"/>
  <c r="A4294" i="5"/>
  <c r="H4293" i="5"/>
  <c r="G4293" i="5"/>
  <c r="A4293" i="5"/>
  <c r="H4292" i="5"/>
  <c r="G4292" i="5"/>
  <c r="A4292" i="5"/>
  <c r="H4291" i="5"/>
  <c r="G4291" i="5"/>
  <c r="A4291" i="5"/>
  <c r="H4290" i="5"/>
  <c r="G4290" i="5"/>
  <c r="A4290" i="5"/>
  <c r="H4289" i="5"/>
  <c r="G4289" i="5"/>
  <c r="A4289" i="5"/>
  <c r="H4288" i="5"/>
  <c r="G4288" i="5"/>
  <c r="A4288" i="5"/>
  <c r="H4287" i="5"/>
  <c r="G4287" i="5"/>
  <c r="A4287" i="5"/>
  <c r="H4286" i="5"/>
  <c r="G4286" i="5"/>
  <c r="A4286" i="5"/>
  <c r="H4285" i="5"/>
  <c r="G4285" i="5"/>
  <c r="A4285" i="5"/>
  <c r="H4284" i="5"/>
  <c r="G4284" i="5"/>
  <c r="A4284" i="5"/>
  <c r="H4283" i="5"/>
  <c r="G4283" i="5"/>
  <c r="A4283" i="5"/>
  <c r="H4282" i="5"/>
  <c r="G4282" i="5"/>
  <c r="A4282" i="5"/>
  <c r="H4281" i="5"/>
  <c r="G4281" i="5"/>
  <c r="A4281" i="5"/>
  <c r="H4280" i="5"/>
  <c r="G4280" i="5"/>
  <c r="A4280" i="5"/>
  <c r="H4279" i="5"/>
  <c r="G4279" i="5"/>
  <c r="A4279" i="5"/>
  <c r="H4278" i="5"/>
  <c r="G4278" i="5"/>
  <c r="A4278" i="5"/>
  <c r="H4277" i="5"/>
  <c r="G4277" i="5"/>
  <c r="A4277" i="5"/>
  <c r="H4276" i="5"/>
  <c r="G4276" i="5"/>
  <c r="A4276" i="5"/>
  <c r="H4275" i="5"/>
  <c r="G4275" i="5"/>
  <c r="A4275" i="5"/>
  <c r="H4274" i="5"/>
  <c r="G4274" i="5"/>
  <c r="A4274" i="5"/>
  <c r="H4273" i="5"/>
  <c r="G4273" i="5"/>
  <c r="A4273" i="5"/>
  <c r="H4272" i="5"/>
  <c r="G4272" i="5"/>
  <c r="A4272" i="5"/>
  <c r="H4271" i="5"/>
  <c r="G4271" i="5"/>
  <c r="A4271" i="5"/>
  <c r="H4270" i="5"/>
  <c r="G4270" i="5"/>
  <c r="A4270" i="5"/>
  <c r="H4269" i="5"/>
  <c r="G4269" i="5"/>
  <c r="A4269" i="5"/>
  <c r="H4268" i="5"/>
  <c r="G4268" i="5"/>
  <c r="A4268" i="5"/>
  <c r="H4267" i="5"/>
  <c r="G4267" i="5"/>
  <c r="A4267" i="5"/>
  <c r="H4266" i="5"/>
  <c r="G4266" i="5"/>
  <c r="A4266" i="5"/>
  <c r="H4265" i="5"/>
  <c r="G4265" i="5"/>
  <c r="A4265" i="5"/>
  <c r="H4264" i="5"/>
  <c r="G4264" i="5"/>
  <c r="A4264" i="5"/>
  <c r="H4263" i="5"/>
  <c r="G4263" i="5"/>
  <c r="A4263" i="5"/>
  <c r="H4262" i="5"/>
  <c r="G4262" i="5"/>
  <c r="A4262" i="5"/>
  <c r="H4261" i="5"/>
  <c r="G4261" i="5"/>
  <c r="A4261" i="5"/>
  <c r="H4260" i="5"/>
  <c r="G4260" i="5"/>
  <c r="A4260" i="5"/>
  <c r="H4259" i="5"/>
  <c r="G4259" i="5"/>
  <c r="A4259" i="5"/>
  <c r="H4258" i="5"/>
  <c r="G4258" i="5"/>
  <c r="A4258" i="5"/>
  <c r="H4257" i="5"/>
  <c r="G4257" i="5"/>
  <c r="A4257" i="5"/>
  <c r="H4256" i="5"/>
  <c r="G4256" i="5"/>
  <c r="A4256" i="5"/>
  <c r="H4255" i="5"/>
  <c r="G4255" i="5"/>
  <c r="A4255" i="5"/>
  <c r="H4254" i="5"/>
  <c r="G4254" i="5"/>
  <c r="A4254" i="5"/>
  <c r="H4253" i="5"/>
  <c r="G4253" i="5"/>
  <c r="A4253" i="5"/>
  <c r="H4252" i="5"/>
  <c r="G4252" i="5"/>
  <c r="A4252" i="5"/>
  <c r="H4251" i="5"/>
  <c r="G4251" i="5"/>
  <c r="A4251" i="5"/>
  <c r="H4250" i="5"/>
  <c r="G4250" i="5"/>
  <c r="A4250" i="5"/>
  <c r="H4249" i="5"/>
  <c r="G4249" i="5"/>
  <c r="A4249" i="5"/>
  <c r="H4248" i="5"/>
  <c r="G4248" i="5"/>
  <c r="A4248" i="5"/>
  <c r="H4247" i="5"/>
  <c r="G4247" i="5"/>
  <c r="A4247" i="5"/>
  <c r="H4246" i="5"/>
  <c r="G4246" i="5"/>
  <c r="A4246" i="5"/>
  <c r="H4245" i="5"/>
  <c r="G4245" i="5"/>
  <c r="A4245" i="5"/>
  <c r="H4244" i="5"/>
  <c r="G4244" i="5"/>
  <c r="A4244" i="5"/>
  <c r="H4243" i="5"/>
  <c r="G4243" i="5"/>
  <c r="A4243" i="5"/>
  <c r="H4242" i="5"/>
  <c r="G4242" i="5"/>
  <c r="A4242" i="5"/>
  <c r="H4241" i="5"/>
  <c r="G4241" i="5"/>
  <c r="A4241" i="5"/>
  <c r="H4240" i="5"/>
  <c r="G4240" i="5"/>
  <c r="A4240" i="5"/>
  <c r="H4239" i="5"/>
  <c r="G4239" i="5"/>
  <c r="A4239" i="5"/>
  <c r="H4238" i="5"/>
  <c r="G4238" i="5"/>
  <c r="A4238" i="5"/>
  <c r="H4237" i="5"/>
  <c r="G4237" i="5"/>
  <c r="A4237" i="5"/>
  <c r="H4236" i="5"/>
  <c r="G4236" i="5"/>
  <c r="A4236" i="5"/>
  <c r="H4235" i="5"/>
  <c r="G4235" i="5"/>
  <c r="A4235" i="5"/>
  <c r="H4234" i="5"/>
  <c r="G4234" i="5"/>
  <c r="A4234" i="5"/>
  <c r="H4233" i="5"/>
  <c r="G4233" i="5"/>
  <c r="A4233" i="5"/>
  <c r="H4232" i="5"/>
  <c r="G4232" i="5"/>
  <c r="A4232" i="5"/>
  <c r="H4231" i="5"/>
  <c r="G4231" i="5"/>
  <c r="A4231" i="5"/>
  <c r="H4230" i="5"/>
  <c r="G4230" i="5"/>
  <c r="A4230" i="5"/>
  <c r="H4229" i="5"/>
  <c r="G4229" i="5"/>
  <c r="A4229" i="5"/>
  <c r="H4228" i="5"/>
  <c r="G4228" i="5"/>
  <c r="A4228" i="5"/>
  <c r="H4227" i="5"/>
  <c r="G4227" i="5"/>
  <c r="A4227" i="5"/>
  <c r="H4226" i="5"/>
  <c r="G4226" i="5"/>
  <c r="A4226" i="5"/>
  <c r="H4225" i="5"/>
  <c r="G4225" i="5"/>
  <c r="A4225" i="5"/>
  <c r="H4224" i="5"/>
  <c r="G4224" i="5"/>
  <c r="A4224" i="5"/>
  <c r="H4223" i="5"/>
  <c r="G4223" i="5"/>
  <c r="A4223" i="5"/>
  <c r="H4222" i="5"/>
  <c r="G4222" i="5"/>
  <c r="A4222" i="5"/>
  <c r="H4221" i="5"/>
  <c r="G4221" i="5"/>
  <c r="A4221" i="5"/>
  <c r="H4220" i="5"/>
  <c r="G4220" i="5"/>
  <c r="A4220" i="5"/>
  <c r="H4219" i="5"/>
  <c r="G4219" i="5"/>
  <c r="A4219" i="5"/>
  <c r="H4218" i="5"/>
  <c r="G4218" i="5"/>
  <c r="A4218" i="5"/>
  <c r="H4217" i="5"/>
  <c r="G4217" i="5"/>
  <c r="A4217" i="5"/>
  <c r="H4216" i="5"/>
  <c r="G4216" i="5"/>
  <c r="A4216" i="5"/>
  <c r="H4215" i="5"/>
  <c r="G4215" i="5"/>
  <c r="A4215" i="5"/>
  <c r="H4214" i="5"/>
  <c r="G4214" i="5"/>
  <c r="A4214" i="5"/>
  <c r="H4213" i="5"/>
  <c r="G4213" i="5"/>
  <c r="A4213" i="5"/>
  <c r="H4212" i="5"/>
  <c r="G4212" i="5"/>
  <c r="A4212" i="5"/>
  <c r="H4211" i="5"/>
  <c r="G4211" i="5"/>
  <c r="A4211" i="5"/>
  <c r="H4210" i="5"/>
  <c r="G4210" i="5"/>
  <c r="A4210" i="5"/>
  <c r="H4209" i="5"/>
  <c r="G4209" i="5"/>
  <c r="A4209" i="5"/>
  <c r="H4208" i="5"/>
  <c r="G4208" i="5"/>
  <c r="A4208" i="5"/>
  <c r="H4207" i="5"/>
  <c r="G4207" i="5"/>
  <c r="A4207" i="5"/>
  <c r="H4206" i="5"/>
  <c r="G4206" i="5"/>
  <c r="A4206" i="5"/>
  <c r="H4205" i="5"/>
  <c r="G4205" i="5"/>
  <c r="A4205" i="5"/>
  <c r="H4204" i="5"/>
  <c r="G4204" i="5"/>
  <c r="A4204" i="5"/>
  <c r="H4203" i="5"/>
  <c r="G4203" i="5"/>
  <c r="A4203" i="5"/>
  <c r="H4202" i="5"/>
  <c r="G4202" i="5"/>
  <c r="A4202" i="5"/>
  <c r="H4201" i="5"/>
  <c r="G4201" i="5"/>
  <c r="A4201" i="5"/>
  <c r="H4200" i="5"/>
  <c r="G4200" i="5"/>
  <c r="A4200" i="5"/>
  <c r="H4199" i="5"/>
  <c r="G4199" i="5"/>
  <c r="A4199" i="5"/>
  <c r="H4198" i="5"/>
  <c r="G4198" i="5"/>
  <c r="A4198" i="5"/>
  <c r="H4197" i="5"/>
  <c r="G4197" i="5"/>
  <c r="A4197" i="5"/>
  <c r="H4196" i="5"/>
  <c r="G4196" i="5"/>
  <c r="A4196" i="5"/>
  <c r="H4195" i="5"/>
  <c r="G4195" i="5"/>
  <c r="A4195" i="5"/>
  <c r="H4194" i="5"/>
  <c r="G4194" i="5"/>
  <c r="A4194" i="5"/>
  <c r="H4193" i="5"/>
  <c r="G4193" i="5"/>
  <c r="A4193" i="5"/>
  <c r="H4192" i="5"/>
  <c r="G4192" i="5"/>
  <c r="A4192" i="5"/>
  <c r="H4191" i="5"/>
  <c r="G4191" i="5"/>
  <c r="A4191" i="5"/>
  <c r="H4190" i="5"/>
  <c r="G4190" i="5"/>
  <c r="A4190" i="5"/>
  <c r="H4189" i="5"/>
  <c r="G4189" i="5"/>
  <c r="A4189" i="5"/>
  <c r="H4188" i="5"/>
  <c r="G4188" i="5"/>
  <c r="A4188" i="5"/>
  <c r="H4187" i="5"/>
  <c r="G4187" i="5"/>
  <c r="A4187" i="5"/>
  <c r="H4186" i="5"/>
  <c r="G4186" i="5"/>
  <c r="A4186" i="5"/>
  <c r="H4185" i="5"/>
  <c r="G4185" i="5"/>
  <c r="A4185" i="5"/>
  <c r="H4184" i="5"/>
  <c r="G4184" i="5"/>
  <c r="A4184" i="5"/>
  <c r="H4183" i="5"/>
  <c r="G4183" i="5"/>
  <c r="A4183" i="5"/>
  <c r="H4182" i="5"/>
  <c r="G4182" i="5"/>
  <c r="A4182" i="5"/>
  <c r="H4181" i="5"/>
  <c r="G4181" i="5"/>
  <c r="A4181" i="5"/>
  <c r="H4180" i="5"/>
  <c r="G4180" i="5"/>
  <c r="A4180" i="5"/>
  <c r="H4179" i="5"/>
  <c r="G4179" i="5"/>
  <c r="A4179" i="5"/>
  <c r="H4178" i="5"/>
  <c r="G4178" i="5"/>
  <c r="A4178" i="5"/>
  <c r="H4177" i="5"/>
  <c r="G4177" i="5"/>
  <c r="A4177" i="5"/>
  <c r="H4176" i="5"/>
  <c r="G4176" i="5"/>
  <c r="A4176" i="5"/>
  <c r="H4175" i="5"/>
  <c r="G4175" i="5"/>
  <c r="A4175" i="5"/>
  <c r="H4174" i="5"/>
  <c r="G4174" i="5"/>
  <c r="A4174" i="5"/>
  <c r="H4173" i="5"/>
  <c r="G4173" i="5"/>
  <c r="A4173" i="5"/>
  <c r="H4172" i="5"/>
  <c r="G4172" i="5"/>
  <c r="A4172" i="5"/>
  <c r="H4171" i="5"/>
  <c r="G4171" i="5"/>
  <c r="A4171" i="5"/>
  <c r="H4170" i="5"/>
  <c r="G4170" i="5"/>
  <c r="A4170" i="5"/>
  <c r="H4169" i="5"/>
  <c r="G4169" i="5"/>
  <c r="A4169" i="5"/>
  <c r="H4168" i="5"/>
  <c r="G4168" i="5"/>
  <c r="A4168" i="5"/>
  <c r="H4167" i="5"/>
  <c r="G4167" i="5"/>
  <c r="A4167" i="5"/>
  <c r="H4166" i="5"/>
  <c r="G4166" i="5"/>
  <c r="A4166" i="5"/>
  <c r="H4165" i="5"/>
  <c r="G4165" i="5"/>
  <c r="A4165" i="5"/>
  <c r="H4164" i="5"/>
  <c r="G4164" i="5"/>
  <c r="A4164" i="5"/>
  <c r="H4163" i="5"/>
  <c r="G4163" i="5"/>
  <c r="A4163" i="5"/>
  <c r="H4162" i="5"/>
  <c r="G4162" i="5"/>
  <c r="A4162" i="5"/>
  <c r="H4161" i="5"/>
  <c r="G4161" i="5"/>
  <c r="A4161" i="5"/>
  <c r="H4160" i="5"/>
  <c r="G4160" i="5"/>
  <c r="A4160" i="5"/>
  <c r="H4159" i="5"/>
  <c r="G4159" i="5"/>
  <c r="A4159" i="5"/>
  <c r="H4158" i="5"/>
  <c r="G4158" i="5"/>
  <c r="A4158" i="5"/>
  <c r="H4157" i="5"/>
  <c r="G4157" i="5"/>
  <c r="A4157" i="5"/>
  <c r="H4156" i="5"/>
  <c r="G4156" i="5"/>
  <c r="A4156" i="5"/>
  <c r="H4155" i="5"/>
  <c r="G4155" i="5"/>
  <c r="A4155" i="5"/>
  <c r="H4154" i="5"/>
  <c r="G4154" i="5"/>
  <c r="A4154" i="5"/>
  <c r="H4153" i="5"/>
  <c r="G4153" i="5"/>
  <c r="A4153" i="5"/>
  <c r="H4152" i="5"/>
  <c r="G4152" i="5"/>
  <c r="A4152" i="5"/>
  <c r="H4151" i="5"/>
  <c r="G4151" i="5"/>
  <c r="A4151" i="5"/>
  <c r="H4150" i="5"/>
  <c r="G4150" i="5"/>
  <c r="A4150" i="5"/>
  <c r="H4149" i="5"/>
  <c r="G4149" i="5"/>
  <c r="A4149" i="5"/>
  <c r="H4148" i="5"/>
  <c r="G4148" i="5"/>
  <c r="A4148" i="5"/>
  <c r="H4147" i="5"/>
  <c r="G4147" i="5"/>
  <c r="A4147" i="5"/>
  <c r="H4146" i="5"/>
  <c r="G4146" i="5"/>
  <c r="A4146" i="5"/>
  <c r="H4145" i="5"/>
  <c r="G4145" i="5"/>
  <c r="A4145" i="5"/>
  <c r="H4144" i="5"/>
  <c r="G4144" i="5"/>
  <c r="A4144" i="5"/>
  <c r="H4143" i="5"/>
  <c r="G4143" i="5"/>
  <c r="A4143" i="5"/>
  <c r="H4142" i="5"/>
  <c r="G4142" i="5"/>
  <c r="A4142" i="5"/>
  <c r="H4141" i="5"/>
  <c r="G4141" i="5"/>
  <c r="A4141" i="5"/>
  <c r="H4140" i="5"/>
  <c r="G4140" i="5"/>
  <c r="A4140" i="5"/>
  <c r="H4139" i="5"/>
  <c r="G4139" i="5"/>
  <c r="A4139" i="5"/>
  <c r="H4138" i="5"/>
  <c r="G4138" i="5"/>
  <c r="A4138" i="5"/>
  <c r="H4137" i="5"/>
  <c r="G4137" i="5"/>
  <c r="A4137" i="5"/>
  <c r="H4136" i="5"/>
  <c r="G4136" i="5"/>
  <c r="A4136" i="5"/>
  <c r="H4135" i="5"/>
  <c r="G4135" i="5"/>
  <c r="A4135" i="5"/>
  <c r="H4134" i="5"/>
  <c r="G4134" i="5"/>
  <c r="A4134" i="5"/>
  <c r="H4133" i="5"/>
  <c r="G4133" i="5"/>
  <c r="A4133" i="5"/>
  <c r="H4132" i="5"/>
  <c r="G4132" i="5"/>
  <c r="A4132" i="5"/>
  <c r="H4131" i="5"/>
  <c r="G4131" i="5"/>
  <c r="A4131" i="5"/>
  <c r="H4130" i="5"/>
  <c r="G4130" i="5"/>
  <c r="A4130" i="5"/>
  <c r="H4129" i="5"/>
  <c r="G4129" i="5"/>
  <c r="A4129" i="5"/>
  <c r="H4128" i="5"/>
  <c r="G4128" i="5"/>
  <c r="A4128" i="5"/>
  <c r="H4127" i="5"/>
  <c r="G4127" i="5"/>
  <c r="A4127" i="5"/>
  <c r="H4126" i="5"/>
  <c r="G4126" i="5"/>
  <c r="A4126" i="5"/>
  <c r="H4125" i="5"/>
  <c r="G4125" i="5"/>
  <c r="A4125" i="5"/>
  <c r="H4124" i="5"/>
  <c r="G4124" i="5"/>
  <c r="A4124" i="5"/>
  <c r="H4123" i="5"/>
  <c r="G4123" i="5"/>
  <c r="A4123" i="5"/>
  <c r="H4122" i="5"/>
  <c r="G4122" i="5"/>
  <c r="A4122" i="5"/>
  <c r="H4121" i="5"/>
  <c r="G4121" i="5"/>
  <c r="A4121" i="5"/>
  <c r="H4120" i="5"/>
  <c r="G4120" i="5"/>
  <c r="A4120" i="5"/>
  <c r="H4119" i="5"/>
  <c r="G4119" i="5"/>
  <c r="A4119" i="5"/>
  <c r="H4118" i="5"/>
  <c r="G4118" i="5"/>
  <c r="A4118" i="5"/>
  <c r="H4117" i="5"/>
  <c r="G4117" i="5"/>
  <c r="A4117" i="5"/>
  <c r="H4116" i="5"/>
  <c r="G4116" i="5"/>
  <c r="A4116" i="5"/>
  <c r="H4115" i="5"/>
  <c r="G4115" i="5"/>
  <c r="A4115" i="5"/>
  <c r="H4114" i="5"/>
  <c r="G4114" i="5"/>
  <c r="A4114" i="5"/>
  <c r="H4113" i="5"/>
  <c r="G4113" i="5"/>
  <c r="A4113" i="5"/>
  <c r="H4112" i="5"/>
  <c r="G4112" i="5"/>
  <c r="A4112" i="5"/>
  <c r="H4111" i="5"/>
  <c r="G4111" i="5"/>
  <c r="A4111" i="5"/>
  <c r="H4110" i="5"/>
  <c r="G4110" i="5"/>
  <c r="A4110" i="5"/>
  <c r="H4109" i="5"/>
  <c r="G4109" i="5"/>
  <c r="A4109" i="5"/>
  <c r="H4108" i="5"/>
  <c r="G4108" i="5"/>
  <c r="A4108" i="5"/>
  <c r="H4107" i="5"/>
  <c r="G4107" i="5"/>
  <c r="A4107" i="5"/>
  <c r="H4106" i="5"/>
  <c r="G4106" i="5"/>
  <c r="A4106" i="5"/>
  <c r="H4105" i="5"/>
  <c r="G4105" i="5"/>
  <c r="A4105" i="5"/>
  <c r="H4104" i="5"/>
  <c r="G4104" i="5"/>
  <c r="A4104" i="5"/>
  <c r="H4103" i="5"/>
  <c r="G4103" i="5"/>
  <c r="A4103" i="5"/>
  <c r="H4102" i="5"/>
  <c r="G4102" i="5"/>
  <c r="A4102" i="5"/>
  <c r="H4101" i="5"/>
  <c r="G4101" i="5"/>
  <c r="A4101" i="5"/>
  <c r="H4100" i="5"/>
  <c r="G4100" i="5"/>
  <c r="A4100" i="5"/>
  <c r="H4099" i="5"/>
  <c r="G4099" i="5"/>
  <c r="A4099" i="5"/>
  <c r="H4098" i="5"/>
  <c r="G4098" i="5"/>
  <c r="A4098" i="5"/>
  <c r="H4097" i="5"/>
  <c r="G4097" i="5"/>
  <c r="A4097" i="5"/>
  <c r="H4096" i="5"/>
  <c r="G4096" i="5"/>
  <c r="A4096" i="5"/>
  <c r="H4095" i="5"/>
  <c r="G4095" i="5"/>
  <c r="A4095" i="5"/>
  <c r="H4094" i="5"/>
  <c r="G4094" i="5"/>
  <c r="A4094" i="5"/>
  <c r="H4093" i="5"/>
  <c r="G4093" i="5"/>
  <c r="A4093" i="5"/>
  <c r="H4092" i="5"/>
  <c r="G4092" i="5"/>
  <c r="A4092" i="5"/>
  <c r="H4091" i="5"/>
  <c r="G4091" i="5"/>
  <c r="A4091" i="5"/>
  <c r="H4090" i="5"/>
  <c r="G4090" i="5"/>
  <c r="A4090" i="5"/>
  <c r="H4089" i="5"/>
  <c r="G4089" i="5"/>
  <c r="A4089" i="5"/>
  <c r="H4088" i="5"/>
  <c r="G4088" i="5"/>
  <c r="A4088" i="5"/>
  <c r="H4087" i="5"/>
  <c r="G4087" i="5"/>
  <c r="A4087" i="5"/>
  <c r="H4086" i="5"/>
  <c r="G4086" i="5"/>
  <c r="A4086" i="5"/>
  <c r="H4085" i="5"/>
  <c r="G4085" i="5"/>
  <c r="A4085" i="5"/>
  <c r="H4084" i="5"/>
  <c r="G4084" i="5"/>
  <c r="A4084" i="5"/>
  <c r="H4083" i="5"/>
  <c r="G4083" i="5"/>
  <c r="A4083" i="5"/>
  <c r="H4082" i="5"/>
  <c r="G4082" i="5"/>
  <c r="A4082" i="5"/>
  <c r="H4081" i="5"/>
  <c r="G4081" i="5"/>
  <c r="A4081" i="5"/>
  <c r="H4080" i="5"/>
  <c r="G4080" i="5"/>
  <c r="A4080" i="5"/>
  <c r="H4079" i="5"/>
  <c r="G4079" i="5"/>
  <c r="A4079" i="5"/>
  <c r="H4078" i="5"/>
  <c r="G4078" i="5"/>
  <c r="A4078" i="5"/>
  <c r="H4077" i="5"/>
  <c r="G4077" i="5"/>
  <c r="A4077" i="5"/>
  <c r="H4076" i="5"/>
  <c r="G4076" i="5"/>
  <c r="A4076" i="5"/>
  <c r="H4075" i="5"/>
  <c r="G4075" i="5"/>
  <c r="A4075" i="5"/>
  <c r="H4074" i="5"/>
  <c r="G4074" i="5"/>
  <c r="A4074" i="5"/>
  <c r="H4073" i="5"/>
  <c r="G4073" i="5"/>
  <c r="A4073" i="5"/>
  <c r="H4072" i="5"/>
  <c r="G4072" i="5"/>
  <c r="A4072" i="5"/>
  <c r="H4071" i="5"/>
  <c r="G4071" i="5"/>
  <c r="A4071" i="5"/>
  <c r="H4070" i="5"/>
  <c r="G4070" i="5"/>
  <c r="A4070" i="5"/>
  <c r="H4069" i="5"/>
  <c r="G4069" i="5"/>
  <c r="A4069" i="5"/>
  <c r="H4068" i="5"/>
  <c r="G4068" i="5"/>
  <c r="A4068" i="5"/>
  <c r="H4067" i="5"/>
  <c r="G4067" i="5"/>
  <c r="A4067" i="5"/>
  <c r="H4066" i="5"/>
  <c r="G4066" i="5"/>
  <c r="A4066" i="5"/>
  <c r="H4065" i="5"/>
  <c r="G4065" i="5"/>
  <c r="A4065" i="5"/>
  <c r="H4064" i="5"/>
  <c r="G4064" i="5"/>
  <c r="A4064" i="5"/>
  <c r="H4063" i="5"/>
  <c r="G4063" i="5"/>
  <c r="A4063" i="5"/>
  <c r="H4062" i="5"/>
  <c r="G4062" i="5"/>
  <c r="A4062" i="5"/>
  <c r="H4061" i="5"/>
  <c r="G4061" i="5"/>
  <c r="A4061" i="5"/>
  <c r="H4060" i="5"/>
  <c r="G4060" i="5"/>
  <c r="A4060" i="5"/>
  <c r="H4059" i="5"/>
  <c r="G4059" i="5"/>
  <c r="A4059" i="5"/>
  <c r="H4058" i="5"/>
  <c r="G4058" i="5"/>
  <c r="A4058" i="5"/>
  <c r="H4057" i="5"/>
  <c r="G4057" i="5"/>
  <c r="A4057" i="5"/>
  <c r="H4056" i="5"/>
  <c r="G4056" i="5"/>
  <c r="A4056" i="5"/>
  <c r="H4055" i="5"/>
  <c r="G4055" i="5"/>
  <c r="A4055" i="5"/>
  <c r="H4054" i="5"/>
  <c r="G4054" i="5"/>
  <c r="A4054" i="5"/>
  <c r="H4053" i="5"/>
  <c r="G4053" i="5"/>
  <c r="A4053" i="5"/>
  <c r="H4052" i="5"/>
  <c r="G4052" i="5"/>
  <c r="A4052" i="5"/>
  <c r="H4051" i="5"/>
  <c r="G4051" i="5"/>
  <c r="A4051" i="5"/>
  <c r="H4050" i="5"/>
  <c r="G4050" i="5"/>
  <c r="A4050" i="5"/>
  <c r="H4049" i="5"/>
  <c r="G4049" i="5"/>
  <c r="A4049" i="5"/>
  <c r="H4048" i="5"/>
  <c r="G4048" i="5"/>
  <c r="A4048" i="5"/>
  <c r="H4047" i="5"/>
  <c r="G4047" i="5"/>
  <c r="A4047" i="5"/>
  <c r="H4046" i="5"/>
  <c r="G4046" i="5"/>
  <c r="A4046" i="5"/>
  <c r="H4045" i="5"/>
  <c r="G4045" i="5"/>
  <c r="A4045" i="5"/>
  <c r="H4044" i="5"/>
  <c r="G4044" i="5"/>
  <c r="A4044" i="5"/>
  <c r="H4043" i="5"/>
  <c r="G4043" i="5"/>
  <c r="A4043" i="5"/>
  <c r="H4042" i="5"/>
  <c r="G4042" i="5"/>
  <c r="A4042" i="5"/>
  <c r="H4041" i="5"/>
  <c r="G4041" i="5"/>
  <c r="A4041" i="5"/>
  <c r="H4040" i="5"/>
  <c r="G4040" i="5"/>
  <c r="A4040" i="5"/>
  <c r="H4039" i="5"/>
  <c r="G4039" i="5"/>
  <c r="A4039" i="5"/>
  <c r="H4038" i="5"/>
  <c r="G4038" i="5"/>
  <c r="A4038" i="5"/>
  <c r="H4037" i="5"/>
  <c r="G4037" i="5"/>
  <c r="A4037" i="5"/>
  <c r="H4036" i="5"/>
  <c r="G4036" i="5"/>
  <c r="A4036" i="5"/>
  <c r="H4035" i="5"/>
  <c r="G4035" i="5"/>
  <c r="A4035" i="5"/>
  <c r="H4034" i="5"/>
  <c r="G4034" i="5"/>
  <c r="A4034" i="5"/>
  <c r="H4033" i="5"/>
  <c r="G4033" i="5"/>
  <c r="A4033" i="5"/>
  <c r="H4032" i="5"/>
  <c r="G4032" i="5"/>
  <c r="A4032" i="5"/>
  <c r="H4031" i="5"/>
  <c r="G4031" i="5"/>
  <c r="A4031" i="5"/>
  <c r="H4030" i="5"/>
  <c r="G4030" i="5"/>
  <c r="A4030" i="5"/>
  <c r="H4029" i="5"/>
  <c r="G4029" i="5"/>
  <c r="A4029" i="5"/>
  <c r="H4028" i="5"/>
  <c r="G4028" i="5"/>
  <c r="A4028" i="5"/>
  <c r="H4027" i="5"/>
  <c r="G4027" i="5"/>
  <c r="A4027" i="5"/>
  <c r="H4026" i="5"/>
  <c r="G4026" i="5"/>
  <c r="A4026" i="5"/>
  <c r="H4025" i="5"/>
  <c r="G4025" i="5"/>
  <c r="A4025" i="5"/>
  <c r="H4024" i="5"/>
  <c r="G4024" i="5"/>
  <c r="A4024" i="5"/>
  <c r="H4023" i="5"/>
  <c r="G4023" i="5"/>
  <c r="A4023" i="5"/>
  <c r="H4022" i="5"/>
  <c r="G4022" i="5"/>
  <c r="A4022" i="5"/>
  <c r="H4021" i="5"/>
  <c r="G4021" i="5"/>
  <c r="A4021" i="5"/>
  <c r="H4020" i="5"/>
  <c r="G4020" i="5"/>
  <c r="A4020" i="5"/>
  <c r="H4019" i="5"/>
  <c r="G4019" i="5"/>
  <c r="A4019" i="5"/>
  <c r="H4018" i="5"/>
  <c r="G4018" i="5"/>
  <c r="A4018" i="5"/>
  <c r="H4017" i="5"/>
  <c r="G4017" i="5"/>
  <c r="A4017" i="5"/>
  <c r="H4016" i="5"/>
  <c r="G4016" i="5"/>
  <c r="A4016" i="5"/>
  <c r="H4015" i="5"/>
  <c r="G4015" i="5"/>
  <c r="A4015" i="5"/>
  <c r="H4014" i="5"/>
  <c r="G4014" i="5"/>
  <c r="A4014" i="5"/>
  <c r="H4013" i="5"/>
  <c r="G4013" i="5"/>
  <c r="A4013" i="5"/>
  <c r="H4012" i="5"/>
  <c r="G4012" i="5"/>
  <c r="A4012" i="5"/>
  <c r="H4011" i="5"/>
  <c r="G4011" i="5"/>
  <c r="A4011" i="5"/>
  <c r="H4010" i="5"/>
  <c r="G4010" i="5"/>
  <c r="A4010" i="5"/>
  <c r="H4009" i="5"/>
  <c r="G4009" i="5"/>
  <c r="A4009" i="5"/>
  <c r="H4008" i="5"/>
  <c r="G4008" i="5"/>
  <c r="A4008" i="5"/>
  <c r="H4007" i="5"/>
  <c r="G4007" i="5"/>
  <c r="A4007" i="5"/>
  <c r="H4006" i="5"/>
  <c r="G4006" i="5"/>
  <c r="A4006" i="5"/>
  <c r="H4005" i="5"/>
  <c r="G4005" i="5"/>
  <c r="A4005" i="5"/>
  <c r="H4004" i="5"/>
  <c r="G4004" i="5"/>
  <c r="A4004" i="5"/>
  <c r="H4003" i="5"/>
  <c r="G4003" i="5"/>
  <c r="A4003" i="5"/>
  <c r="H4002" i="5"/>
  <c r="G4002" i="5"/>
  <c r="A4002" i="5"/>
  <c r="H4001" i="5"/>
  <c r="G4001" i="5"/>
  <c r="A4001" i="5"/>
  <c r="H4000" i="5"/>
  <c r="G4000" i="5"/>
  <c r="A4000" i="5"/>
  <c r="H3999" i="5"/>
  <c r="G3999" i="5"/>
  <c r="A3999" i="5"/>
  <c r="H3998" i="5"/>
  <c r="G3998" i="5"/>
  <c r="A3998" i="5"/>
  <c r="H3997" i="5"/>
  <c r="G3997" i="5"/>
  <c r="A3997" i="5"/>
  <c r="H3996" i="5"/>
  <c r="G3996" i="5"/>
  <c r="A3996" i="5"/>
  <c r="H3995" i="5"/>
  <c r="G3995" i="5"/>
  <c r="A3995" i="5"/>
  <c r="H3994" i="5"/>
  <c r="G3994" i="5"/>
  <c r="A3994" i="5"/>
  <c r="H3993" i="5"/>
  <c r="G3993" i="5"/>
  <c r="A3993" i="5"/>
  <c r="H3992" i="5"/>
  <c r="G3992" i="5"/>
  <c r="A3992" i="5"/>
  <c r="H3991" i="5"/>
  <c r="G3991" i="5"/>
  <c r="A3991" i="5"/>
  <c r="H3990" i="5"/>
  <c r="G3990" i="5"/>
  <c r="A3990" i="5"/>
  <c r="H3989" i="5"/>
  <c r="G3989" i="5"/>
  <c r="A3989" i="5"/>
  <c r="H3988" i="5"/>
  <c r="G3988" i="5"/>
  <c r="A3988" i="5"/>
  <c r="H3987" i="5"/>
  <c r="G3987" i="5"/>
  <c r="A3987" i="5"/>
  <c r="H3986" i="5"/>
  <c r="G3986" i="5"/>
  <c r="A3986" i="5"/>
  <c r="H3985" i="5"/>
  <c r="G3985" i="5"/>
  <c r="A3985" i="5"/>
  <c r="H3984" i="5"/>
  <c r="G3984" i="5"/>
  <c r="A3984" i="5"/>
  <c r="H3983" i="5"/>
  <c r="G3983" i="5"/>
  <c r="A3983" i="5"/>
  <c r="H3982" i="5"/>
  <c r="G3982" i="5"/>
  <c r="A3982" i="5"/>
  <c r="H3981" i="5"/>
  <c r="G3981" i="5"/>
  <c r="A3981" i="5"/>
  <c r="H3980" i="5"/>
  <c r="G3980" i="5"/>
  <c r="A3980" i="5"/>
  <c r="H3979" i="5"/>
  <c r="G3979" i="5"/>
  <c r="A3979" i="5"/>
  <c r="H3978" i="5"/>
  <c r="G3978" i="5"/>
  <c r="A3978" i="5"/>
  <c r="H3977" i="5"/>
  <c r="G3977" i="5"/>
  <c r="A3977" i="5"/>
  <c r="H3976" i="5"/>
  <c r="G3976" i="5"/>
  <c r="A3976" i="5"/>
  <c r="H3975" i="5"/>
  <c r="G3975" i="5"/>
  <c r="A3975" i="5"/>
  <c r="H3974" i="5"/>
  <c r="G3974" i="5"/>
  <c r="A3974" i="5"/>
  <c r="H3973" i="5"/>
  <c r="G3973" i="5"/>
  <c r="A3973" i="5"/>
  <c r="H3972" i="5"/>
  <c r="G3972" i="5"/>
  <c r="A3972" i="5"/>
  <c r="H3971" i="5"/>
  <c r="G3971" i="5"/>
  <c r="A3971" i="5"/>
  <c r="H3970" i="5"/>
  <c r="G3970" i="5"/>
  <c r="A3970" i="5"/>
  <c r="H3969" i="5"/>
  <c r="G3969" i="5"/>
  <c r="A3969" i="5"/>
  <c r="H3968" i="5"/>
  <c r="G3968" i="5"/>
  <c r="A3968" i="5"/>
  <c r="H3967" i="5"/>
  <c r="G3967" i="5"/>
  <c r="A3967" i="5"/>
  <c r="H3966" i="5"/>
  <c r="G3966" i="5"/>
  <c r="A3966" i="5"/>
  <c r="H3965" i="5"/>
  <c r="G3965" i="5"/>
  <c r="A3965" i="5"/>
  <c r="H3964" i="5"/>
  <c r="G3964" i="5"/>
  <c r="A3964" i="5"/>
  <c r="H3963" i="5"/>
  <c r="G3963" i="5"/>
  <c r="A3963" i="5"/>
  <c r="H3962" i="5"/>
  <c r="G3962" i="5"/>
  <c r="A3962" i="5"/>
  <c r="H3961" i="5"/>
  <c r="G3961" i="5"/>
  <c r="A3961" i="5"/>
  <c r="H3960" i="5"/>
  <c r="G3960" i="5"/>
  <c r="A3960" i="5"/>
  <c r="H3959" i="5"/>
  <c r="G3959" i="5"/>
  <c r="A3959" i="5"/>
  <c r="H3958" i="5"/>
  <c r="G3958" i="5"/>
  <c r="A3958" i="5"/>
  <c r="H3957" i="5"/>
  <c r="G3957" i="5"/>
  <c r="A3957" i="5"/>
  <c r="H3956" i="5"/>
  <c r="G3956" i="5"/>
  <c r="A3956" i="5"/>
  <c r="H3955" i="5"/>
  <c r="G3955" i="5"/>
  <c r="A3955" i="5"/>
  <c r="H3954" i="5"/>
  <c r="G3954" i="5"/>
  <c r="A3954" i="5"/>
  <c r="H3953" i="5"/>
  <c r="G3953" i="5"/>
  <c r="A3953" i="5"/>
  <c r="H3952" i="5"/>
  <c r="G3952" i="5"/>
  <c r="A3952" i="5"/>
  <c r="H3951" i="5"/>
  <c r="G3951" i="5"/>
  <c r="A3951" i="5"/>
  <c r="H3950" i="5"/>
  <c r="G3950" i="5"/>
  <c r="A3950" i="5"/>
  <c r="H3949" i="5"/>
  <c r="G3949" i="5"/>
  <c r="A3949" i="5"/>
  <c r="H3948" i="5"/>
  <c r="G3948" i="5"/>
  <c r="A3948" i="5"/>
  <c r="H3947" i="5"/>
  <c r="G3947" i="5"/>
  <c r="A3947" i="5"/>
  <c r="H3946" i="5"/>
  <c r="G3946" i="5"/>
  <c r="A3946" i="5"/>
  <c r="H3945" i="5"/>
  <c r="G3945" i="5"/>
  <c r="A3945" i="5"/>
  <c r="H3944" i="5"/>
  <c r="G3944" i="5"/>
  <c r="A3944" i="5"/>
  <c r="H3943" i="5"/>
  <c r="G3943" i="5"/>
  <c r="A3943" i="5"/>
  <c r="H3942" i="5"/>
  <c r="G3942" i="5"/>
  <c r="A3942" i="5"/>
  <c r="H3941" i="5"/>
  <c r="G3941" i="5"/>
  <c r="A3941" i="5"/>
  <c r="H3940" i="5"/>
  <c r="G3940" i="5"/>
  <c r="A3940" i="5"/>
  <c r="H3939" i="5"/>
  <c r="G3939" i="5"/>
  <c r="A3939" i="5"/>
  <c r="H3938" i="5"/>
  <c r="G3938" i="5"/>
  <c r="A3938" i="5"/>
  <c r="H3937" i="5"/>
  <c r="G3937" i="5"/>
  <c r="A3937" i="5"/>
  <c r="H3936" i="5"/>
  <c r="G3936" i="5"/>
  <c r="A3936" i="5"/>
  <c r="H3935" i="5"/>
  <c r="G3935" i="5"/>
  <c r="A3935" i="5"/>
  <c r="H3934" i="5"/>
  <c r="G3934" i="5"/>
  <c r="A3934" i="5"/>
  <c r="H3933" i="5"/>
  <c r="G3933" i="5"/>
  <c r="A3933" i="5"/>
  <c r="H3932" i="5"/>
  <c r="G3932" i="5"/>
  <c r="A3932" i="5"/>
  <c r="H3931" i="5"/>
  <c r="G3931" i="5"/>
  <c r="A3931" i="5"/>
  <c r="H3930" i="5"/>
  <c r="G3930" i="5"/>
  <c r="A3930" i="5"/>
  <c r="H3929" i="5"/>
  <c r="G3929" i="5"/>
  <c r="A3929" i="5"/>
  <c r="H3928" i="5"/>
  <c r="G3928" i="5"/>
  <c r="A3928" i="5"/>
  <c r="H3927" i="5"/>
  <c r="G3927" i="5"/>
  <c r="A3927" i="5"/>
  <c r="H3926" i="5"/>
  <c r="G3926" i="5"/>
  <c r="A3926" i="5"/>
  <c r="H3925" i="5"/>
  <c r="G3925" i="5"/>
  <c r="A3925" i="5"/>
  <c r="H3924" i="5"/>
  <c r="G3924" i="5"/>
  <c r="A3924" i="5"/>
  <c r="H3923" i="5"/>
  <c r="G3923" i="5"/>
  <c r="A3923" i="5"/>
  <c r="H3922" i="5"/>
  <c r="G3922" i="5"/>
  <c r="A3922" i="5"/>
  <c r="H3921" i="5"/>
  <c r="G3921" i="5"/>
  <c r="A3921" i="5"/>
  <c r="H3920" i="5"/>
  <c r="G3920" i="5"/>
  <c r="A3920" i="5"/>
  <c r="H3919" i="5"/>
  <c r="G3919" i="5"/>
  <c r="A3919" i="5"/>
  <c r="H3918" i="5"/>
  <c r="G3918" i="5"/>
  <c r="A3918" i="5"/>
  <c r="H3917" i="5"/>
  <c r="G3917" i="5"/>
  <c r="A3917" i="5"/>
  <c r="H3916" i="5"/>
  <c r="G3916" i="5"/>
  <c r="A3916" i="5"/>
  <c r="H3915" i="5"/>
  <c r="G3915" i="5"/>
  <c r="A3915" i="5"/>
  <c r="H3914" i="5"/>
  <c r="G3914" i="5"/>
  <c r="A3914" i="5"/>
  <c r="H3913" i="5"/>
  <c r="G3913" i="5"/>
  <c r="A3913" i="5"/>
  <c r="H3912" i="5"/>
  <c r="G3912" i="5"/>
  <c r="A3912" i="5"/>
  <c r="H3911" i="5"/>
  <c r="G3911" i="5"/>
  <c r="A3911" i="5"/>
  <c r="H3910" i="5"/>
  <c r="G3910" i="5"/>
  <c r="A3910" i="5"/>
  <c r="H3909" i="5"/>
  <c r="G3909" i="5"/>
  <c r="A3909" i="5"/>
  <c r="H3908" i="5"/>
  <c r="G3908" i="5"/>
  <c r="A3908" i="5"/>
  <c r="H3907" i="5"/>
  <c r="G3907" i="5"/>
  <c r="A3907" i="5"/>
  <c r="H3906" i="5"/>
  <c r="G3906" i="5"/>
  <c r="A3906" i="5"/>
  <c r="H3905" i="5"/>
  <c r="G3905" i="5"/>
  <c r="A3905" i="5"/>
  <c r="H3904" i="5"/>
  <c r="G3904" i="5"/>
  <c r="A3904" i="5"/>
  <c r="H3903" i="5"/>
  <c r="G3903" i="5"/>
  <c r="A3903" i="5"/>
  <c r="H3902" i="5"/>
  <c r="G3902" i="5"/>
  <c r="A3902" i="5"/>
  <c r="H3901" i="5"/>
  <c r="G3901" i="5"/>
  <c r="A3901" i="5"/>
  <c r="H3900" i="5"/>
  <c r="G3900" i="5"/>
  <c r="A3900" i="5"/>
  <c r="H3899" i="5"/>
  <c r="G3899" i="5"/>
  <c r="A3899" i="5"/>
  <c r="H3898" i="5"/>
  <c r="G3898" i="5"/>
  <c r="A3898" i="5"/>
  <c r="H3897" i="5"/>
  <c r="G3897" i="5"/>
  <c r="A3897" i="5"/>
  <c r="H3896" i="5"/>
  <c r="G3896" i="5"/>
  <c r="A3896" i="5"/>
  <c r="H3895" i="5"/>
  <c r="G3895" i="5"/>
  <c r="A3895" i="5"/>
  <c r="H3894" i="5"/>
  <c r="G3894" i="5"/>
  <c r="A3894" i="5"/>
  <c r="H3893" i="5"/>
  <c r="G3893" i="5"/>
  <c r="A3893" i="5"/>
  <c r="H3892" i="5"/>
  <c r="G3892" i="5"/>
  <c r="A3892" i="5"/>
  <c r="H3891" i="5"/>
  <c r="G3891" i="5"/>
  <c r="A3891" i="5"/>
  <c r="H3890" i="5"/>
  <c r="G3890" i="5"/>
  <c r="A3890" i="5"/>
  <c r="H3889" i="5"/>
  <c r="G3889" i="5"/>
  <c r="A3889" i="5"/>
  <c r="H3888" i="5"/>
  <c r="G3888" i="5"/>
  <c r="A3888" i="5"/>
  <c r="H3887" i="5"/>
  <c r="G3887" i="5"/>
  <c r="A3887" i="5"/>
  <c r="H3886" i="5"/>
  <c r="G3886" i="5"/>
  <c r="A3886" i="5"/>
  <c r="H3885" i="5"/>
  <c r="G3885" i="5"/>
  <c r="A3885" i="5"/>
  <c r="H3884" i="5"/>
  <c r="G3884" i="5"/>
  <c r="A3884" i="5"/>
  <c r="H3883" i="5"/>
  <c r="G3883" i="5"/>
  <c r="A3883" i="5"/>
  <c r="H3882" i="5"/>
  <c r="G3882" i="5"/>
  <c r="A3882" i="5"/>
  <c r="H3881" i="5"/>
  <c r="G3881" i="5"/>
  <c r="A3881" i="5"/>
  <c r="H3880" i="5"/>
  <c r="G3880" i="5"/>
  <c r="A3880" i="5"/>
  <c r="H3879" i="5"/>
  <c r="G3879" i="5"/>
  <c r="A3879" i="5"/>
  <c r="H3878" i="5"/>
  <c r="G3878" i="5"/>
  <c r="A3878" i="5"/>
  <c r="H3877" i="5"/>
  <c r="G3877" i="5"/>
  <c r="A3877" i="5"/>
  <c r="H3876" i="5"/>
  <c r="G3876" i="5"/>
  <c r="A3876" i="5"/>
  <c r="H3875" i="5"/>
  <c r="G3875" i="5"/>
  <c r="A3875" i="5"/>
  <c r="H3874" i="5"/>
  <c r="G3874" i="5"/>
  <c r="A3874" i="5"/>
  <c r="H3873" i="5"/>
  <c r="G3873" i="5"/>
  <c r="A3873" i="5"/>
  <c r="H3872" i="5"/>
  <c r="G3872" i="5"/>
  <c r="A3872" i="5"/>
  <c r="H3871" i="5"/>
  <c r="G3871" i="5"/>
  <c r="A3871" i="5"/>
  <c r="H3870" i="5"/>
  <c r="G3870" i="5"/>
  <c r="A3870" i="5"/>
  <c r="H3869" i="5"/>
  <c r="G3869" i="5"/>
  <c r="A3869" i="5"/>
  <c r="H3868" i="5"/>
  <c r="G3868" i="5"/>
  <c r="A3868" i="5"/>
  <c r="H3867" i="5"/>
  <c r="G3867" i="5"/>
  <c r="A3867" i="5"/>
  <c r="H3866" i="5"/>
  <c r="G3866" i="5"/>
  <c r="A3866" i="5"/>
  <c r="H3865" i="5"/>
  <c r="G3865" i="5"/>
  <c r="A3865" i="5"/>
  <c r="H3864" i="5"/>
  <c r="G3864" i="5"/>
  <c r="A3864" i="5"/>
  <c r="H3863" i="5"/>
  <c r="G3863" i="5"/>
  <c r="A3863" i="5"/>
  <c r="H3862" i="5"/>
  <c r="G3862" i="5"/>
  <c r="A3862" i="5"/>
  <c r="H3861" i="5"/>
  <c r="G3861" i="5"/>
  <c r="A3861" i="5"/>
  <c r="H3860" i="5"/>
  <c r="G3860" i="5"/>
  <c r="A3860" i="5"/>
  <c r="H3859" i="5"/>
  <c r="G3859" i="5"/>
  <c r="A3859" i="5"/>
  <c r="H3858" i="5"/>
  <c r="G3858" i="5"/>
  <c r="A3858" i="5"/>
  <c r="H3857" i="5"/>
  <c r="G3857" i="5"/>
  <c r="A3857" i="5"/>
  <c r="H3856" i="5"/>
  <c r="G3856" i="5"/>
  <c r="A3856" i="5"/>
  <c r="H3855" i="5"/>
  <c r="G3855" i="5"/>
  <c r="A3855" i="5"/>
  <c r="H3854" i="5"/>
  <c r="G3854" i="5"/>
  <c r="A3854" i="5"/>
  <c r="H3853" i="5"/>
  <c r="G3853" i="5"/>
  <c r="A3853" i="5"/>
  <c r="H3852" i="5"/>
  <c r="G3852" i="5"/>
  <c r="A3852" i="5"/>
  <c r="H3851" i="5"/>
  <c r="G3851" i="5"/>
  <c r="A3851" i="5"/>
  <c r="H3850" i="5"/>
  <c r="G3850" i="5"/>
  <c r="A3850" i="5"/>
  <c r="H3849" i="5"/>
  <c r="G3849" i="5"/>
  <c r="A3849" i="5"/>
  <c r="H3848" i="5"/>
  <c r="G3848" i="5"/>
  <c r="A3848" i="5"/>
  <c r="H3847" i="5"/>
  <c r="G3847" i="5"/>
  <c r="A3847" i="5"/>
  <c r="H3846" i="5"/>
  <c r="G3846" i="5"/>
  <c r="A3846" i="5"/>
  <c r="H3845" i="5"/>
  <c r="G3845" i="5"/>
  <c r="A3845" i="5"/>
  <c r="H3844" i="5"/>
  <c r="G3844" i="5"/>
  <c r="A3844" i="5"/>
  <c r="H3843" i="5"/>
  <c r="G3843" i="5"/>
  <c r="A3843" i="5"/>
  <c r="H3842" i="5"/>
  <c r="G3842" i="5"/>
  <c r="A3842" i="5"/>
  <c r="H3841" i="5"/>
  <c r="G3841" i="5"/>
  <c r="A3841" i="5"/>
  <c r="H3840" i="5"/>
  <c r="G3840" i="5"/>
  <c r="A3840" i="5"/>
  <c r="H3839" i="5"/>
  <c r="G3839" i="5"/>
  <c r="A3839" i="5"/>
  <c r="H3838" i="5"/>
  <c r="G3838" i="5"/>
  <c r="A3838" i="5"/>
  <c r="H3837" i="5"/>
  <c r="G3837" i="5"/>
  <c r="A3837" i="5"/>
  <c r="H3836" i="5"/>
  <c r="G3836" i="5"/>
  <c r="A3836" i="5"/>
  <c r="H3835" i="5"/>
  <c r="G3835" i="5"/>
  <c r="A3835" i="5"/>
  <c r="H3834" i="5"/>
  <c r="G3834" i="5"/>
  <c r="A3834" i="5"/>
  <c r="H3833" i="5"/>
  <c r="G3833" i="5"/>
  <c r="A3833" i="5"/>
  <c r="H3832" i="5"/>
  <c r="G3832" i="5"/>
  <c r="A3832" i="5"/>
  <c r="H3831" i="5"/>
  <c r="G3831" i="5"/>
  <c r="A3831" i="5"/>
  <c r="H3830" i="5"/>
  <c r="G3830" i="5"/>
  <c r="A3830" i="5"/>
  <c r="H3829" i="5"/>
  <c r="G3829" i="5"/>
  <c r="A3829" i="5"/>
  <c r="H3828" i="5"/>
  <c r="G3828" i="5"/>
  <c r="A3828" i="5"/>
  <c r="H3827" i="5"/>
  <c r="G3827" i="5"/>
  <c r="A3827" i="5"/>
  <c r="H3826" i="5"/>
  <c r="G3826" i="5"/>
  <c r="A3826" i="5"/>
  <c r="H3825" i="5"/>
  <c r="G3825" i="5"/>
  <c r="A3825" i="5"/>
  <c r="H3824" i="5"/>
  <c r="G3824" i="5"/>
  <c r="A3824" i="5"/>
  <c r="H3823" i="5"/>
  <c r="G3823" i="5"/>
  <c r="A3823" i="5"/>
  <c r="H3822" i="5"/>
  <c r="G3822" i="5"/>
  <c r="A3822" i="5"/>
  <c r="H3821" i="5"/>
  <c r="G3821" i="5"/>
  <c r="A3821" i="5"/>
  <c r="H3820" i="5"/>
  <c r="G3820" i="5"/>
  <c r="A3820" i="5"/>
  <c r="H3819" i="5"/>
  <c r="G3819" i="5"/>
  <c r="A3819" i="5"/>
  <c r="H3818" i="5"/>
  <c r="G3818" i="5"/>
  <c r="A3818" i="5"/>
  <c r="H3817" i="5"/>
  <c r="G3817" i="5"/>
  <c r="A3817" i="5"/>
  <c r="H3816" i="5"/>
  <c r="G3816" i="5"/>
  <c r="A3816" i="5"/>
  <c r="H3815" i="5"/>
  <c r="G3815" i="5"/>
  <c r="A3815" i="5"/>
  <c r="H3814" i="5"/>
  <c r="G3814" i="5"/>
  <c r="A3814" i="5"/>
  <c r="H3813" i="5"/>
  <c r="G3813" i="5"/>
  <c r="A3813" i="5"/>
  <c r="H3812" i="5"/>
  <c r="G3812" i="5"/>
  <c r="A3812" i="5"/>
  <c r="H3811" i="5"/>
  <c r="G3811" i="5"/>
  <c r="A3811" i="5"/>
  <c r="H3810" i="5"/>
  <c r="G3810" i="5"/>
  <c r="A3810" i="5"/>
  <c r="H3809" i="5"/>
  <c r="G3809" i="5"/>
  <c r="A3809" i="5"/>
  <c r="H3808" i="5"/>
  <c r="G3808" i="5"/>
  <c r="A3808" i="5"/>
  <c r="H3807" i="5"/>
  <c r="G3807" i="5"/>
  <c r="A3807" i="5"/>
  <c r="H3806" i="5"/>
  <c r="G3806" i="5"/>
  <c r="A3806" i="5"/>
  <c r="H3805" i="5"/>
  <c r="G3805" i="5"/>
  <c r="A3805" i="5"/>
  <c r="H3804" i="5"/>
  <c r="G3804" i="5"/>
  <c r="A3804" i="5"/>
  <c r="H3803" i="5"/>
  <c r="G3803" i="5"/>
  <c r="A3803" i="5"/>
  <c r="H3802" i="5"/>
  <c r="G3802" i="5"/>
  <c r="A3802" i="5"/>
  <c r="H3801" i="5"/>
  <c r="G3801" i="5"/>
  <c r="A3801" i="5"/>
  <c r="H3800" i="5"/>
  <c r="G3800" i="5"/>
  <c r="A3800" i="5"/>
  <c r="H3799" i="5"/>
  <c r="G3799" i="5"/>
  <c r="A3799" i="5"/>
  <c r="H3798" i="5"/>
  <c r="G3798" i="5"/>
  <c r="A3798" i="5"/>
  <c r="H3797" i="5"/>
  <c r="G3797" i="5"/>
  <c r="A3797" i="5"/>
  <c r="H3796" i="5"/>
  <c r="G3796" i="5"/>
  <c r="A3796" i="5"/>
  <c r="H3795" i="5"/>
  <c r="G3795" i="5"/>
  <c r="A3795" i="5"/>
  <c r="H3794" i="5"/>
  <c r="G3794" i="5"/>
  <c r="A3794" i="5"/>
  <c r="H3793" i="5"/>
  <c r="G3793" i="5"/>
  <c r="A3793" i="5"/>
  <c r="H3792" i="5"/>
  <c r="G3792" i="5"/>
  <c r="A3792" i="5"/>
  <c r="H3791" i="5"/>
  <c r="G3791" i="5"/>
  <c r="A3791" i="5"/>
  <c r="H3790" i="5"/>
  <c r="G3790" i="5"/>
  <c r="A3790" i="5"/>
  <c r="H3789" i="5"/>
  <c r="G3789" i="5"/>
  <c r="A3789" i="5"/>
  <c r="H3788" i="5"/>
  <c r="G3788" i="5"/>
  <c r="A3788" i="5"/>
  <c r="H3787" i="5"/>
  <c r="G3787" i="5"/>
  <c r="A3787" i="5"/>
  <c r="H3786" i="5"/>
  <c r="G3786" i="5"/>
  <c r="A3786" i="5"/>
  <c r="H3785" i="5"/>
  <c r="G3785" i="5"/>
  <c r="A3785" i="5"/>
  <c r="H3784" i="5"/>
  <c r="G3784" i="5"/>
  <c r="A3784" i="5"/>
  <c r="H3783" i="5"/>
  <c r="G3783" i="5"/>
  <c r="A3783" i="5"/>
  <c r="H3782" i="5"/>
  <c r="G3782" i="5"/>
  <c r="A3782" i="5"/>
  <c r="H3781" i="5"/>
  <c r="G3781" i="5"/>
  <c r="A3781" i="5"/>
  <c r="H3780" i="5"/>
  <c r="G3780" i="5"/>
  <c r="A3780" i="5"/>
  <c r="H3779" i="5"/>
  <c r="G3779" i="5"/>
  <c r="A3779" i="5"/>
  <c r="H3778" i="5"/>
  <c r="G3778" i="5"/>
  <c r="A3778" i="5"/>
  <c r="H3777" i="5"/>
  <c r="G3777" i="5"/>
  <c r="A3777" i="5"/>
  <c r="H3776" i="5"/>
  <c r="G3776" i="5"/>
  <c r="A3776" i="5"/>
  <c r="H3775" i="5"/>
  <c r="G3775" i="5"/>
  <c r="A3775" i="5"/>
  <c r="H3774" i="5"/>
  <c r="G3774" i="5"/>
  <c r="A3774" i="5"/>
  <c r="H3773" i="5"/>
  <c r="G3773" i="5"/>
  <c r="A3773" i="5"/>
  <c r="H3772" i="5"/>
  <c r="G3772" i="5"/>
  <c r="A3772" i="5"/>
  <c r="H3771" i="5"/>
  <c r="G3771" i="5"/>
  <c r="A3771" i="5"/>
  <c r="H3770" i="5"/>
  <c r="G3770" i="5"/>
  <c r="A3770" i="5"/>
  <c r="H3769" i="5"/>
  <c r="G3769" i="5"/>
  <c r="A3769" i="5"/>
  <c r="H3768" i="5"/>
  <c r="G3768" i="5"/>
  <c r="A3768" i="5"/>
  <c r="H3767" i="5"/>
  <c r="G3767" i="5"/>
  <c r="A3767" i="5"/>
  <c r="H3766" i="5"/>
  <c r="G3766" i="5"/>
  <c r="A3766" i="5"/>
  <c r="H3765" i="5"/>
  <c r="G3765" i="5"/>
  <c r="A3765" i="5"/>
  <c r="H3764" i="5"/>
  <c r="G3764" i="5"/>
  <c r="A3764" i="5"/>
  <c r="H3763" i="5"/>
  <c r="G3763" i="5"/>
  <c r="A3763" i="5"/>
  <c r="H3762" i="5"/>
  <c r="G3762" i="5"/>
  <c r="A3762" i="5"/>
  <c r="H3761" i="5"/>
  <c r="G3761" i="5"/>
  <c r="A3761" i="5"/>
  <c r="H3760" i="5"/>
  <c r="G3760" i="5"/>
  <c r="A3760" i="5"/>
  <c r="H3759" i="5"/>
  <c r="G3759" i="5"/>
  <c r="A3759" i="5"/>
  <c r="H3758" i="5"/>
  <c r="G3758" i="5"/>
  <c r="A3758" i="5"/>
  <c r="H3757" i="5"/>
  <c r="G3757" i="5"/>
  <c r="A3757" i="5"/>
  <c r="H3756" i="5"/>
  <c r="G3756" i="5"/>
  <c r="A3756" i="5"/>
  <c r="H3755" i="5"/>
  <c r="G3755" i="5"/>
  <c r="A3755" i="5"/>
  <c r="H3754" i="5"/>
  <c r="G3754" i="5"/>
  <c r="A3754" i="5"/>
  <c r="H3753" i="5"/>
  <c r="G3753" i="5"/>
  <c r="A3753" i="5"/>
  <c r="H3752" i="5"/>
  <c r="G3752" i="5"/>
  <c r="A3752" i="5"/>
  <c r="H3751" i="5"/>
  <c r="G3751" i="5"/>
  <c r="A3751" i="5"/>
  <c r="H3750" i="5"/>
  <c r="G3750" i="5"/>
  <c r="A3750" i="5"/>
  <c r="H3749" i="5"/>
  <c r="G3749" i="5"/>
  <c r="A3749" i="5"/>
  <c r="H3748" i="5"/>
  <c r="G3748" i="5"/>
  <c r="A3748" i="5"/>
  <c r="H3747" i="5"/>
  <c r="G3747" i="5"/>
  <c r="A3747" i="5"/>
  <c r="H3746" i="5"/>
  <c r="G3746" i="5"/>
  <c r="A3746" i="5"/>
  <c r="H3745" i="5"/>
  <c r="G3745" i="5"/>
  <c r="A3745" i="5"/>
  <c r="H3744" i="5"/>
  <c r="G3744" i="5"/>
  <c r="A3744" i="5"/>
  <c r="H3743" i="5"/>
  <c r="G3743" i="5"/>
  <c r="A3743" i="5"/>
  <c r="H3742" i="5"/>
  <c r="G3742" i="5"/>
  <c r="A3742" i="5"/>
  <c r="H3741" i="5"/>
  <c r="G3741" i="5"/>
  <c r="A3741" i="5"/>
  <c r="H3740" i="5"/>
  <c r="G3740" i="5"/>
  <c r="A3740" i="5"/>
  <c r="H3739" i="5"/>
  <c r="G3739" i="5"/>
  <c r="A3739" i="5"/>
  <c r="H3738" i="5"/>
  <c r="G3738" i="5"/>
  <c r="A3738" i="5"/>
  <c r="H3737" i="5"/>
  <c r="G3737" i="5"/>
  <c r="A3737" i="5"/>
  <c r="H3736" i="5"/>
  <c r="G3736" i="5"/>
  <c r="A3736" i="5"/>
  <c r="H3735" i="5"/>
  <c r="G3735" i="5"/>
  <c r="A3735" i="5"/>
  <c r="H3734" i="5"/>
  <c r="G3734" i="5"/>
  <c r="A3734" i="5"/>
  <c r="H3733" i="5"/>
  <c r="G3733" i="5"/>
  <c r="A3733" i="5"/>
  <c r="H3732" i="5"/>
  <c r="G3732" i="5"/>
  <c r="A3732" i="5"/>
  <c r="H3731" i="5"/>
  <c r="G3731" i="5"/>
  <c r="A3731" i="5"/>
  <c r="H3730" i="5"/>
  <c r="G3730" i="5"/>
  <c r="A3730" i="5"/>
  <c r="H3729" i="5"/>
  <c r="G3729" i="5"/>
  <c r="A3729" i="5"/>
  <c r="H3728" i="5"/>
  <c r="G3728" i="5"/>
  <c r="A3728" i="5"/>
  <c r="H3727" i="5"/>
  <c r="G3727" i="5"/>
  <c r="A3727" i="5"/>
  <c r="H3726" i="5"/>
  <c r="G3726" i="5"/>
  <c r="A3726" i="5"/>
  <c r="H3725" i="5"/>
  <c r="G3725" i="5"/>
  <c r="A3725" i="5"/>
  <c r="H3724" i="5"/>
  <c r="G3724" i="5"/>
  <c r="A3724" i="5"/>
  <c r="H3723" i="5"/>
  <c r="G3723" i="5"/>
  <c r="A3723" i="5"/>
  <c r="H3722" i="5"/>
  <c r="G3722" i="5"/>
  <c r="A3722" i="5"/>
  <c r="H3721" i="5"/>
  <c r="G3721" i="5"/>
  <c r="A3721" i="5"/>
  <c r="H3720" i="5"/>
  <c r="G3720" i="5"/>
  <c r="A3720" i="5"/>
  <c r="H3719" i="5"/>
  <c r="G3719" i="5"/>
  <c r="A3719" i="5"/>
  <c r="H3718" i="5"/>
  <c r="G3718" i="5"/>
  <c r="A3718" i="5"/>
  <c r="H3717" i="5"/>
  <c r="G3717" i="5"/>
  <c r="A3717" i="5"/>
  <c r="H3716" i="5"/>
  <c r="G3716" i="5"/>
  <c r="A3716" i="5"/>
  <c r="H3715" i="5"/>
  <c r="G3715" i="5"/>
  <c r="A3715" i="5"/>
  <c r="H3714" i="5"/>
  <c r="G3714" i="5"/>
  <c r="A3714" i="5"/>
  <c r="H3713" i="5"/>
  <c r="G3713" i="5"/>
  <c r="A3713" i="5"/>
  <c r="H3712" i="5"/>
  <c r="G3712" i="5"/>
  <c r="A3712" i="5"/>
  <c r="H3711" i="5"/>
  <c r="G3711" i="5"/>
  <c r="A3711" i="5"/>
  <c r="H3710" i="5"/>
  <c r="G3710" i="5"/>
  <c r="A3710" i="5"/>
  <c r="H3709" i="5"/>
  <c r="G3709" i="5"/>
  <c r="A3709" i="5"/>
  <c r="H3708" i="5"/>
  <c r="G3708" i="5"/>
  <c r="A3708" i="5"/>
  <c r="H3707" i="5"/>
  <c r="G3707" i="5"/>
  <c r="A3707" i="5"/>
  <c r="H3706" i="5"/>
  <c r="G3706" i="5"/>
  <c r="A3706" i="5"/>
  <c r="H3705" i="5"/>
  <c r="G3705" i="5"/>
  <c r="A3705" i="5"/>
  <c r="H3704" i="5"/>
  <c r="G3704" i="5"/>
  <c r="A3704" i="5"/>
  <c r="H3703" i="5"/>
  <c r="G3703" i="5"/>
  <c r="A3703" i="5"/>
  <c r="H3702" i="5"/>
  <c r="G3702" i="5"/>
  <c r="A3702" i="5"/>
  <c r="H3701" i="5"/>
  <c r="G3701" i="5"/>
  <c r="A3701" i="5"/>
  <c r="H3700" i="5"/>
  <c r="G3700" i="5"/>
  <c r="A3700" i="5"/>
  <c r="H3699" i="5"/>
  <c r="G3699" i="5"/>
  <c r="A3699" i="5"/>
  <c r="H3698" i="5"/>
  <c r="G3698" i="5"/>
  <c r="A3698" i="5"/>
  <c r="H3697" i="5"/>
  <c r="G3697" i="5"/>
  <c r="A3697" i="5"/>
  <c r="H3696" i="5"/>
  <c r="G3696" i="5"/>
  <c r="A3696" i="5"/>
  <c r="H3695" i="5"/>
  <c r="G3695" i="5"/>
  <c r="A3695" i="5"/>
  <c r="H3694" i="5"/>
  <c r="G3694" i="5"/>
  <c r="A3694" i="5"/>
  <c r="H3693" i="5"/>
  <c r="G3693" i="5"/>
  <c r="A3693" i="5"/>
  <c r="H3692" i="5"/>
  <c r="G3692" i="5"/>
  <c r="A3692" i="5"/>
  <c r="H3691" i="5"/>
  <c r="G3691" i="5"/>
  <c r="A3691" i="5"/>
  <c r="H3690" i="5"/>
  <c r="G3690" i="5"/>
  <c r="A3690" i="5"/>
  <c r="H3689" i="5"/>
  <c r="G3689" i="5"/>
  <c r="A3689" i="5"/>
  <c r="H3688" i="5"/>
  <c r="G3688" i="5"/>
  <c r="A3688" i="5"/>
  <c r="H3687" i="5"/>
  <c r="G3687" i="5"/>
  <c r="A3687" i="5"/>
  <c r="H3686" i="5"/>
  <c r="G3686" i="5"/>
  <c r="A3686" i="5"/>
  <c r="H3685" i="5"/>
  <c r="G3685" i="5"/>
  <c r="A3685" i="5"/>
  <c r="H3684" i="5"/>
  <c r="G3684" i="5"/>
  <c r="A3684" i="5"/>
  <c r="H3683" i="5"/>
  <c r="G3683" i="5"/>
  <c r="A3683" i="5"/>
  <c r="H3682" i="5"/>
  <c r="G3682" i="5"/>
  <c r="A3682" i="5"/>
  <c r="H3681" i="5"/>
  <c r="G3681" i="5"/>
  <c r="A3681" i="5"/>
  <c r="H3680" i="5"/>
  <c r="G3680" i="5"/>
  <c r="A3680" i="5"/>
  <c r="H3679" i="5"/>
  <c r="G3679" i="5"/>
  <c r="A3679" i="5"/>
  <c r="H3678" i="5"/>
  <c r="G3678" i="5"/>
  <c r="A3678" i="5"/>
  <c r="H3677" i="5"/>
  <c r="G3677" i="5"/>
  <c r="A3677" i="5"/>
  <c r="H3676" i="5"/>
  <c r="G3676" i="5"/>
  <c r="A3676" i="5"/>
  <c r="H3675" i="5"/>
  <c r="G3675" i="5"/>
  <c r="A3675" i="5"/>
  <c r="H3674" i="5"/>
  <c r="G3674" i="5"/>
  <c r="A3674" i="5"/>
  <c r="H3673" i="5"/>
  <c r="G3673" i="5"/>
  <c r="A3673" i="5"/>
  <c r="H3672" i="5"/>
  <c r="G3672" i="5"/>
  <c r="A3672" i="5"/>
  <c r="H3671" i="5"/>
  <c r="G3671" i="5"/>
  <c r="A3671" i="5"/>
  <c r="H3670" i="5"/>
  <c r="G3670" i="5"/>
  <c r="A3670" i="5"/>
  <c r="H3669" i="5"/>
  <c r="G3669" i="5"/>
  <c r="A3669" i="5"/>
  <c r="H3668" i="5"/>
  <c r="G3668" i="5"/>
  <c r="A3668" i="5"/>
  <c r="H3667" i="5"/>
  <c r="G3667" i="5"/>
  <c r="A3667" i="5"/>
  <c r="H3666" i="5"/>
  <c r="G3666" i="5"/>
  <c r="A3666" i="5"/>
  <c r="H3665" i="5"/>
  <c r="G3665" i="5"/>
  <c r="A3665" i="5"/>
  <c r="H3664" i="5"/>
  <c r="G3664" i="5"/>
  <c r="A3664" i="5"/>
  <c r="H3663" i="5"/>
  <c r="G3663" i="5"/>
  <c r="A3663" i="5"/>
  <c r="H3662" i="5"/>
  <c r="G3662" i="5"/>
  <c r="A3662" i="5"/>
  <c r="H3661" i="5"/>
  <c r="G3661" i="5"/>
  <c r="A3661" i="5"/>
  <c r="H3660" i="5"/>
  <c r="G3660" i="5"/>
  <c r="A3660" i="5"/>
  <c r="H3659" i="5"/>
  <c r="G3659" i="5"/>
  <c r="A3659" i="5"/>
  <c r="H3658" i="5"/>
  <c r="G3658" i="5"/>
  <c r="A3658" i="5"/>
  <c r="H3657" i="5"/>
  <c r="G3657" i="5"/>
  <c r="A3657" i="5"/>
  <c r="H3656" i="5"/>
  <c r="G3656" i="5"/>
  <c r="A3656" i="5"/>
  <c r="H3655" i="5"/>
  <c r="G3655" i="5"/>
  <c r="A3655" i="5"/>
  <c r="H3654" i="5"/>
  <c r="G3654" i="5"/>
  <c r="A3654" i="5"/>
  <c r="H3653" i="5"/>
  <c r="G3653" i="5"/>
  <c r="A3653" i="5"/>
  <c r="H3652" i="5"/>
  <c r="G3652" i="5"/>
  <c r="A3652" i="5"/>
  <c r="H3651" i="5"/>
  <c r="G3651" i="5"/>
  <c r="A3651" i="5"/>
  <c r="H3650" i="5"/>
  <c r="G3650" i="5"/>
  <c r="A3650" i="5"/>
  <c r="H3649" i="5"/>
  <c r="G3649" i="5"/>
  <c r="A3649" i="5"/>
  <c r="H3648" i="5"/>
  <c r="G3648" i="5"/>
  <c r="A3648" i="5"/>
  <c r="H3647" i="5"/>
  <c r="G3647" i="5"/>
  <c r="A3647" i="5"/>
  <c r="H3646" i="5"/>
  <c r="G3646" i="5"/>
  <c r="A3646" i="5"/>
  <c r="H3645" i="5"/>
  <c r="G3645" i="5"/>
  <c r="A3645" i="5"/>
  <c r="H3644" i="5"/>
  <c r="G3644" i="5"/>
  <c r="A3644" i="5"/>
  <c r="H3643" i="5"/>
  <c r="G3643" i="5"/>
  <c r="A3643" i="5"/>
  <c r="H3642" i="5"/>
  <c r="G3642" i="5"/>
  <c r="A3642" i="5"/>
  <c r="H3641" i="5"/>
  <c r="G3641" i="5"/>
  <c r="A3641" i="5"/>
  <c r="H3640" i="5"/>
  <c r="G3640" i="5"/>
  <c r="A3640" i="5"/>
  <c r="H3639" i="5"/>
  <c r="G3639" i="5"/>
  <c r="A3639" i="5"/>
  <c r="H3638" i="5"/>
  <c r="G3638" i="5"/>
  <c r="A3638" i="5"/>
  <c r="H3637" i="5"/>
  <c r="G3637" i="5"/>
  <c r="A3637" i="5"/>
  <c r="H3636" i="5"/>
  <c r="G3636" i="5"/>
  <c r="A3636" i="5"/>
  <c r="H3635" i="5"/>
  <c r="G3635" i="5"/>
  <c r="A3635" i="5"/>
  <c r="H3634" i="5"/>
  <c r="G3634" i="5"/>
  <c r="A3634" i="5"/>
  <c r="H3633" i="5"/>
  <c r="G3633" i="5"/>
  <c r="A3633" i="5"/>
  <c r="H3632" i="5"/>
  <c r="G3632" i="5"/>
  <c r="A3632" i="5"/>
  <c r="H3631" i="5"/>
  <c r="G3631" i="5"/>
  <c r="A3631" i="5"/>
  <c r="H3630" i="5"/>
  <c r="G3630" i="5"/>
  <c r="A3630" i="5"/>
  <c r="H3629" i="5"/>
  <c r="G3629" i="5"/>
  <c r="A3629" i="5"/>
  <c r="H3628" i="5"/>
  <c r="G3628" i="5"/>
  <c r="A3628" i="5"/>
  <c r="H3627" i="5"/>
  <c r="G3627" i="5"/>
  <c r="A3627" i="5"/>
  <c r="H3626" i="5"/>
  <c r="G3626" i="5"/>
  <c r="A3626" i="5"/>
  <c r="H3625" i="5"/>
  <c r="G3625" i="5"/>
  <c r="A3625" i="5"/>
  <c r="H3624" i="5"/>
  <c r="G3624" i="5"/>
  <c r="A3624" i="5"/>
  <c r="H3623" i="5"/>
  <c r="G3623" i="5"/>
  <c r="A3623" i="5"/>
  <c r="H3622" i="5"/>
  <c r="G3622" i="5"/>
  <c r="A3622" i="5"/>
  <c r="H3621" i="5"/>
  <c r="G3621" i="5"/>
  <c r="A3621" i="5"/>
  <c r="H3620" i="5"/>
  <c r="G3620" i="5"/>
  <c r="A3620" i="5"/>
  <c r="H3619" i="5"/>
  <c r="G3619" i="5"/>
  <c r="A3619" i="5"/>
  <c r="H3618" i="5"/>
  <c r="G3618" i="5"/>
  <c r="A3618" i="5"/>
  <c r="H3617" i="5"/>
  <c r="G3617" i="5"/>
  <c r="A3617" i="5"/>
  <c r="H3616" i="5"/>
  <c r="G3616" i="5"/>
  <c r="A3616" i="5"/>
  <c r="H3615" i="5"/>
  <c r="G3615" i="5"/>
  <c r="A3615" i="5"/>
  <c r="H3614" i="5"/>
  <c r="G3614" i="5"/>
  <c r="A3614" i="5"/>
  <c r="H3613" i="5"/>
  <c r="G3613" i="5"/>
  <c r="A3613" i="5"/>
  <c r="H3612" i="5"/>
  <c r="G3612" i="5"/>
  <c r="A3612" i="5"/>
  <c r="H3611" i="5"/>
  <c r="G3611" i="5"/>
  <c r="A3611" i="5"/>
  <c r="H3610" i="5"/>
  <c r="G3610" i="5"/>
  <c r="A3610" i="5"/>
  <c r="H3609" i="5"/>
  <c r="G3609" i="5"/>
  <c r="A3609" i="5"/>
  <c r="H3608" i="5"/>
  <c r="G3608" i="5"/>
  <c r="A3608" i="5"/>
  <c r="H3607" i="5"/>
  <c r="G3607" i="5"/>
  <c r="A3607" i="5"/>
  <c r="H3606" i="5"/>
  <c r="G3606" i="5"/>
  <c r="A3606" i="5"/>
  <c r="H3605" i="5"/>
  <c r="G3605" i="5"/>
  <c r="A3605" i="5"/>
  <c r="H3604" i="5"/>
  <c r="G3604" i="5"/>
  <c r="A3604" i="5"/>
  <c r="H3603" i="5"/>
  <c r="G3603" i="5"/>
  <c r="A3603" i="5"/>
  <c r="H3602" i="5"/>
  <c r="G3602" i="5"/>
  <c r="A3602" i="5"/>
  <c r="H3601" i="5"/>
  <c r="G3601" i="5"/>
  <c r="A3601" i="5"/>
  <c r="H3600" i="5"/>
  <c r="G3600" i="5"/>
  <c r="A3600" i="5"/>
  <c r="H3599" i="5"/>
  <c r="G3599" i="5"/>
  <c r="A3599" i="5"/>
  <c r="H3598" i="5"/>
  <c r="G3598" i="5"/>
  <c r="A3598" i="5"/>
  <c r="H3597" i="5"/>
  <c r="G3597" i="5"/>
  <c r="A3597" i="5"/>
  <c r="H3596" i="5"/>
  <c r="G3596" i="5"/>
  <c r="A3596" i="5"/>
  <c r="H3595" i="5"/>
  <c r="G3595" i="5"/>
  <c r="A3595" i="5"/>
  <c r="H3594" i="5"/>
  <c r="G3594" i="5"/>
  <c r="A3594" i="5"/>
  <c r="H3593" i="5"/>
  <c r="G3593" i="5"/>
  <c r="A3593" i="5"/>
  <c r="H3592" i="5"/>
  <c r="G3592" i="5"/>
  <c r="A3592" i="5"/>
  <c r="H3591" i="5"/>
  <c r="G3591" i="5"/>
  <c r="A3591" i="5"/>
  <c r="H3590" i="5"/>
  <c r="G3590" i="5"/>
  <c r="A3590" i="5"/>
  <c r="H3589" i="5"/>
  <c r="G3589" i="5"/>
  <c r="A3589" i="5"/>
  <c r="H3588" i="5"/>
  <c r="G3588" i="5"/>
  <c r="A3588" i="5"/>
  <c r="H3587" i="5"/>
  <c r="G3587" i="5"/>
  <c r="A3587" i="5"/>
  <c r="H3586" i="5"/>
  <c r="G3586" i="5"/>
  <c r="A3586" i="5"/>
  <c r="H3585" i="5"/>
  <c r="G3585" i="5"/>
  <c r="A3585" i="5"/>
  <c r="H3584" i="5"/>
  <c r="G3584" i="5"/>
  <c r="A3584" i="5"/>
  <c r="H3583" i="5"/>
  <c r="G3583" i="5"/>
  <c r="A3583" i="5"/>
  <c r="H3582" i="5"/>
  <c r="G3582" i="5"/>
  <c r="A3582" i="5"/>
  <c r="H3581" i="5"/>
  <c r="G3581" i="5"/>
  <c r="A3581" i="5"/>
  <c r="H3580" i="5"/>
  <c r="G3580" i="5"/>
  <c r="A3580" i="5"/>
  <c r="H3579" i="5"/>
  <c r="G3579" i="5"/>
  <c r="A3579" i="5"/>
  <c r="H3578" i="5"/>
  <c r="G3578" i="5"/>
  <c r="A3578" i="5"/>
  <c r="H3577" i="5"/>
  <c r="G3577" i="5"/>
  <c r="A3577" i="5"/>
  <c r="H3576" i="5"/>
  <c r="G3576" i="5"/>
  <c r="A3576" i="5"/>
  <c r="H3575" i="5"/>
  <c r="G3575" i="5"/>
  <c r="A3575" i="5"/>
  <c r="H3574" i="5"/>
  <c r="G3574" i="5"/>
  <c r="A3574" i="5"/>
  <c r="H3573" i="5"/>
  <c r="G3573" i="5"/>
  <c r="A3573" i="5"/>
  <c r="H3572" i="5"/>
  <c r="G3572" i="5"/>
  <c r="A3572" i="5"/>
  <c r="H3571" i="5"/>
  <c r="G3571" i="5"/>
  <c r="A3571" i="5"/>
  <c r="H3570" i="5"/>
  <c r="G3570" i="5"/>
  <c r="A3570" i="5"/>
  <c r="H3569" i="5"/>
  <c r="G3569" i="5"/>
  <c r="A3569" i="5"/>
  <c r="H3568" i="5"/>
  <c r="G3568" i="5"/>
  <c r="A3568" i="5"/>
  <c r="H3567" i="5"/>
  <c r="G3567" i="5"/>
  <c r="A3567" i="5"/>
  <c r="H3566" i="5"/>
  <c r="G3566" i="5"/>
  <c r="A3566" i="5"/>
  <c r="H3565" i="5"/>
  <c r="G3565" i="5"/>
  <c r="A3565" i="5"/>
  <c r="H3564" i="5"/>
  <c r="G3564" i="5"/>
  <c r="A3564" i="5"/>
  <c r="H3563" i="5"/>
  <c r="G3563" i="5"/>
  <c r="A3563" i="5"/>
  <c r="H3562" i="5"/>
  <c r="G3562" i="5"/>
  <c r="A3562" i="5"/>
  <c r="H3561" i="5"/>
  <c r="G3561" i="5"/>
  <c r="A3561" i="5"/>
  <c r="H3560" i="5"/>
  <c r="G3560" i="5"/>
  <c r="A3560" i="5"/>
  <c r="H3559" i="5"/>
  <c r="G3559" i="5"/>
  <c r="A3559" i="5"/>
  <c r="H3558" i="5"/>
  <c r="G3558" i="5"/>
  <c r="A3558" i="5"/>
  <c r="H3557" i="5"/>
  <c r="G3557" i="5"/>
  <c r="A3557" i="5"/>
  <c r="H3556" i="5"/>
  <c r="G3556" i="5"/>
  <c r="A3556" i="5"/>
  <c r="H3555" i="5"/>
  <c r="G3555" i="5"/>
  <c r="A3555" i="5"/>
  <c r="H3554" i="5"/>
  <c r="G3554" i="5"/>
  <c r="A3554" i="5"/>
  <c r="H3553" i="5"/>
  <c r="G3553" i="5"/>
  <c r="A3553" i="5"/>
  <c r="H3552" i="5"/>
  <c r="G3552" i="5"/>
  <c r="A3552" i="5"/>
  <c r="H3551" i="5"/>
  <c r="G3551" i="5"/>
  <c r="A3551" i="5"/>
  <c r="H3550" i="5"/>
  <c r="G3550" i="5"/>
  <c r="A3550" i="5"/>
  <c r="H3549" i="5"/>
  <c r="G3549" i="5"/>
  <c r="A3549" i="5"/>
  <c r="H3548" i="5"/>
  <c r="G3548" i="5"/>
  <c r="A3548" i="5"/>
  <c r="H3547" i="5"/>
  <c r="G3547" i="5"/>
  <c r="A3547" i="5"/>
  <c r="H3546" i="5"/>
  <c r="G3546" i="5"/>
  <c r="A3546" i="5"/>
  <c r="H3545" i="5"/>
  <c r="G3545" i="5"/>
  <c r="A3545" i="5"/>
  <c r="H3544" i="5"/>
  <c r="G3544" i="5"/>
  <c r="A3544" i="5"/>
  <c r="H3543" i="5"/>
  <c r="G3543" i="5"/>
  <c r="A3543" i="5"/>
  <c r="H3542" i="5"/>
  <c r="G3542" i="5"/>
  <c r="A3542" i="5"/>
  <c r="H3541" i="5"/>
  <c r="G3541" i="5"/>
  <c r="A3541" i="5"/>
  <c r="H3540" i="5"/>
  <c r="G3540" i="5"/>
  <c r="A3540" i="5"/>
  <c r="H3539" i="5"/>
  <c r="G3539" i="5"/>
  <c r="A3539" i="5"/>
  <c r="H3538" i="5"/>
  <c r="G3538" i="5"/>
  <c r="A3538" i="5"/>
  <c r="H3537" i="5"/>
  <c r="G3537" i="5"/>
  <c r="A3537" i="5"/>
  <c r="H3536" i="5"/>
  <c r="G3536" i="5"/>
  <c r="A3536" i="5"/>
  <c r="H3535" i="5"/>
  <c r="G3535" i="5"/>
  <c r="A3535" i="5"/>
  <c r="H3534" i="5"/>
  <c r="G3534" i="5"/>
  <c r="A3534" i="5"/>
  <c r="H3533" i="5"/>
  <c r="G3533" i="5"/>
  <c r="A3533" i="5"/>
  <c r="H3532" i="5"/>
  <c r="G3532" i="5"/>
  <c r="A3532" i="5"/>
  <c r="H3531" i="5"/>
  <c r="G3531" i="5"/>
  <c r="A3531" i="5"/>
  <c r="H3530" i="5"/>
  <c r="G3530" i="5"/>
  <c r="A3530" i="5"/>
  <c r="H3529" i="5"/>
  <c r="G3529" i="5"/>
  <c r="A3529" i="5"/>
  <c r="H3528" i="5"/>
  <c r="G3528" i="5"/>
  <c r="A3528" i="5"/>
  <c r="H3527" i="5"/>
  <c r="G3527" i="5"/>
  <c r="A3527" i="5"/>
  <c r="H3526" i="5"/>
  <c r="G3526" i="5"/>
  <c r="A3526" i="5"/>
  <c r="H3525" i="5"/>
  <c r="G3525" i="5"/>
  <c r="A3525" i="5"/>
  <c r="H3524" i="5"/>
  <c r="G3524" i="5"/>
  <c r="A3524" i="5"/>
  <c r="H3523" i="5"/>
  <c r="G3523" i="5"/>
  <c r="A3523" i="5"/>
  <c r="H3522" i="5"/>
  <c r="G3522" i="5"/>
  <c r="A3522" i="5"/>
  <c r="H3521" i="5"/>
  <c r="G3521" i="5"/>
  <c r="A3521" i="5"/>
  <c r="H3520" i="5"/>
  <c r="G3520" i="5"/>
  <c r="A3520" i="5"/>
  <c r="H3519" i="5"/>
  <c r="G3519" i="5"/>
  <c r="A3519" i="5"/>
  <c r="H3518" i="5"/>
  <c r="G3518" i="5"/>
  <c r="A3518" i="5"/>
  <c r="H3517" i="5"/>
  <c r="G3517" i="5"/>
  <c r="A3517" i="5"/>
  <c r="H3516" i="5"/>
  <c r="G3516" i="5"/>
  <c r="A3516" i="5"/>
  <c r="H3515" i="5"/>
  <c r="G3515" i="5"/>
  <c r="A3515" i="5"/>
  <c r="H3514" i="5"/>
  <c r="G3514" i="5"/>
  <c r="A3514" i="5"/>
  <c r="H3513" i="5"/>
  <c r="G3513" i="5"/>
  <c r="A3513" i="5"/>
  <c r="H3512" i="5"/>
  <c r="G3512" i="5"/>
  <c r="A3512" i="5"/>
  <c r="H3511" i="5"/>
  <c r="G3511" i="5"/>
  <c r="A3511" i="5"/>
  <c r="H3510" i="5"/>
  <c r="G3510" i="5"/>
  <c r="A3510" i="5"/>
  <c r="H3509" i="5"/>
  <c r="G3509" i="5"/>
  <c r="A3509" i="5"/>
  <c r="H3508" i="5"/>
  <c r="G3508" i="5"/>
  <c r="A3508" i="5"/>
  <c r="H3507" i="5"/>
  <c r="G3507" i="5"/>
  <c r="A3507" i="5"/>
  <c r="H3506" i="5"/>
  <c r="G3506" i="5"/>
  <c r="A3506" i="5"/>
  <c r="H3505" i="5"/>
  <c r="G3505" i="5"/>
  <c r="A3505" i="5"/>
  <c r="H3504" i="5"/>
  <c r="G3504" i="5"/>
  <c r="A3504" i="5"/>
  <c r="H3503" i="5"/>
  <c r="G3503" i="5"/>
  <c r="A3503" i="5"/>
  <c r="H3502" i="5"/>
  <c r="G3502" i="5"/>
  <c r="A3502" i="5"/>
  <c r="H3501" i="5"/>
  <c r="G3501" i="5"/>
  <c r="A3501" i="5"/>
  <c r="H3500" i="5"/>
  <c r="G3500" i="5"/>
  <c r="A3500" i="5"/>
  <c r="H3499" i="5"/>
  <c r="G3499" i="5"/>
  <c r="A3499" i="5"/>
  <c r="H3498" i="5"/>
  <c r="G3498" i="5"/>
  <c r="A3498" i="5"/>
  <c r="H3497" i="5"/>
  <c r="G3497" i="5"/>
  <c r="A3497" i="5"/>
  <c r="H3496" i="5"/>
  <c r="G3496" i="5"/>
  <c r="A3496" i="5"/>
  <c r="H3495" i="5"/>
  <c r="G3495" i="5"/>
  <c r="A3495" i="5"/>
  <c r="H3494" i="5"/>
  <c r="G3494" i="5"/>
  <c r="A3494" i="5"/>
  <c r="H3493" i="5"/>
  <c r="G3493" i="5"/>
  <c r="A3493" i="5"/>
  <c r="H3492" i="5"/>
  <c r="G3492" i="5"/>
  <c r="A3492" i="5"/>
  <c r="H3491" i="5"/>
  <c r="G3491" i="5"/>
  <c r="A3491" i="5"/>
  <c r="H3490" i="5"/>
  <c r="G3490" i="5"/>
  <c r="A3490" i="5"/>
  <c r="H3489" i="5"/>
  <c r="G3489" i="5"/>
  <c r="A3489" i="5"/>
  <c r="H3488" i="5"/>
  <c r="G3488" i="5"/>
  <c r="A3488" i="5"/>
  <c r="H3487" i="5"/>
  <c r="G3487" i="5"/>
  <c r="A3487" i="5"/>
  <c r="H3486" i="5"/>
  <c r="G3486" i="5"/>
  <c r="A3486" i="5"/>
  <c r="H3485" i="5"/>
  <c r="G3485" i="5"/>
  <c r="A3485" i="5"/>
  <c r="H3484" i="5"/>
  <c r="G3484" i="5"/>
  <c r="A3484" i="5"/>
  <c r="H3483" i="5"/>
  <c r="G3483" i="5"/>
  <c r="A3483" i="5"/>
  <c r="H3482" i="5"/>
  <c r="G3482" i="5"/>
  <c r="A3482" i="5"/>
  <c r="H3481" i="5"/>
  <c r="G3481" i="5"/>
  <c r="A3481" i="5"/>
  <c r="H3480" i="5"/>
  <c r="G3480" i="5"/>
  <c r="A3480" i="5"/>
  <c r="H3479" i="5"/>
  <c r="G3479" i="5"/>
  <c r="A3479" i="5"/>
  <c r="H3478" i="5"/>
  <c r="G3478" i="5"/>
  <c r="A3478" i="5"/>
  <c r="H3477" i="5"/>
  <c r="G3477" i="5"/>
  <c r="A3477" i="5"/>
  <c r="H3476" i="5"/>
  <c r="G3476" i="5"/>
  <c r="A3476" i="5"/>
  <c r="H3475" i="5"/>
  <c r="G3475" i="5"/>
  <c r="A3475" i="5"/>
  <c r="H3474" i="5"/>
  <c r="G3474" i="5"/>
  <c r="A3474" i="5"/>
  <c r="H3473" i="5"/>
  <c r="G3473" i="5"/>
  <c r="A3473" i="5"/>
  <c r="H3472" i="5"/>
  <c r="G3472" i="5"/>
  <c r="A3472" i="5"/>
  <c r="H3471" i="5"/>
  <c r="G3471" i="5"/>
  <c r="A3471" i="5"/>
  <c r="H3470" i="5"/>
  <c r="G3470" i="5"/>
  <c r="A3470" i="5"/>
  <c r="H3469" i="5"/>
  <c r="G3469" i="5"/>
  <c r="A3469" i="5"/>
  <c r="H3468" i="5"/>
  <c r="G3468" i="5"/>
  <c r="A3468" i="5"/>
  <c r="H3467" i="5"/>
  <c r="G3467" i="5"/>
  <c r="A3467" i="5"/>
  <c r="H3466" i="5"/>
  <c r="G3466" i="5"/>
  <c r="A3466" i="5"/>
  <c r="H3465" i="5"/>
  <c r="G3465" i="5"/>
  <c r="A3465" i="5"/>
  <c r="H3464" i="5"/>
  <c r="G3464" i="5"/>
  <c r="A3464" i="5"/>
  <c r="H3463" i="5"/>
  <c r="G3463" i="5"/>
  <c r="A3463" i="5"/>
  <c r="H3462" i="5"/>
  <c r="G3462" i="5"/>
  <c r="A3462" i="5"/>
  <c r="H3461" i="5"/>
  <c r="G3461" i="5"/>
  <c r="A3461" i="5"/>
  <c r="H3460" i="5"/>
  <c r="G3460" i="5"/>
  <c r="A3460" i="5"/>
  <c r="H3459" i="5"/>
  <c r="G3459" i="5"/>
  <c r="A3459" i="5"/>
  <c r="H3458" i="5"/>
  <c r="G3458" i="5"/>
  <c r="A3458" i="5"/>
  <c r="H3457" i="5"/>
  <c r="G3457" i="5"/>
  <c r="A3457" i="5"/>
  <c r="H3456" i="5"/>
  <c r="G3456" i="5"/>
  <c r="A3456" i="5"/>
  <c r="H3455" i="5"/>
  <c r="G3455" i="5"/>
  <c r="A3455" i="5"/>
  <c r="H3454" i="5"/>
  <c r="G3454" i="5"/>
  <c r="A3454" i="5"/>
  <c r="H3453" i="5"/>
  <c r="G3453" i="5"/>
  <c r="A3453" i="5"/>
  <c r="H3452" i="5"/>
  <c r="G3452" i="5"/>
  <c r="A3452" i="5"/>
  <c r="H3451" i="5"/>
  <c r="G3451" i="5"/>
  <c r="A3451" i="5"/>
  <c r="H3450" i="5"/>
  <c r="G3450" i="5"/>
  <c r="A3450" i="5"/>
  <c r="H3449" i="5"/>
  <c r="G3449" i="5"/>
  <c r="A3449" i="5"/>
  <c r="H3448" i="5"/>
  <c r="G3448" i="5"/>
  <c r="A3448" i="5"/>
  <c r="H3447" i="5"/>
  <c r="G3447" i="5"/>
  <c r="A3447" i="5"/>
  <c r="H3446" i="5"/>
  <c r="G3446" i="5"/>
  <c r="A3446" i="5"/>
  <c r="H3445" i="5"/>
  <c r="G3445" i="5"/>
  <c r="A3445" i="5"/>
  <c r="H3444" i="5"/>
  <c r="G3444" i="5"/>
  <c r="A3444" i="5"/>
  <c r="H3443" i="5"/>
  <c r="G3443" i="5"/>
  <c r="A3443" i="5"/>
  <c r="H3442" i="5"/>
  <c r="G3442" i="5"/>
  <c r="A3442" i="5"/>
  <c r="H3441" i="5"/>
  <c r="G3441" i="5"/>
  <c r="A3441" i="5"/>
  <c r="H3440" i="5"/>
  <c r="G3440" i="5"/>
  <c r="A3440" i="5"/>
  <c r="H3439" i="5"/>
  <c r="G3439" i="5"/>
  <c r="A3439" i="5"/>
  <c r="H3438" i="5"/>
  <c r="G3438" i="5"/>
  <c r="A3438" i="5"/>
  <c r="H3437" i="5"/>
  <c r="G3437" i="5"/>
  <c r="A3437" i="5"/>
  <c r="H3436" i="5"/>
  <c r="G3436" i="5"/>
  <c r="A3436" i="5"/>
  <c r="H3435" i="5"/>
  <c r="G3435" i="5"/>
  <c r="A3435" i="5"/>
  <c r="H3434" i="5"/>
  <c r="G3434" i="5"/>
  <c r="A3434" i="5"/>
  <c r="H3433" i="5"/>
  <c r="G3433" i="5"/>
  <c r="A3433" i="5"/>
  <c r="H3432" i="5"/>
  <c r="G3432" i="5"/>
  <c r="A3432" i="5"/>
  <c r="H3431" i="5"/>
  <c r="G3431" i="5"/>
  <c r="A3431" i="5"/>
  <c r="H3430" i="5"/>
  <c r="G3430" i="5"/>
  <c r="A3430" i="5"/>
  <c r="H3429" i="5"/>
  <c r="G3429" i="5"/>
  <c r="A3429" i="5"/>
  <c r="H3428" i="5"/>
  <c r="G3428" i="5"/>
  <c r="A3428" i="5"/>
  <c r="H3427" i="5"/>
  <c r="G3427" i="5"/>
  <c r="A3427" i="5"/>
  <c r="H3426" i="5"/>
  <c r="G3426" i="5"/>
  <c r="A3426" i="5"/>
  <c r="H3425" i="5"/>
  <c r="G3425" i="5"/>
  <c r="A3425" i="5"/>
  <c r="H3424" i="5"/>
  <c r="G3424" i="5"/>
  <c r="A3424" i="5"/>
  <c r="H3423" i="5"/>
  <c r="G3423" i="5"/>
  <c r="A3423" i="5"/>
  <c r="H3422" i="5"/>
  <c r="G3422" i="5"/>
  <c r="A3422" i="5"/>
  <c r="H3421" i="5"/>
  <c r="G3421" i="5"/>
  <c r="A3421" i="5"/>
  <c r="H3420" i="5"/>
  <c r="G3420" i="5"/>
  <c r="A3420" i="5"/>
  <c r="H3419" i="5"/>
  <c r="G3419" i="5"/>
  <c r="A3419" i="5"/>
  <c r="H3418" i="5"/>
  <c r="G3418" i="5"/>
  <c r="A3418" i="5"/>
  <c r="H3417" i="5"/>
  <c r="G3417" i="5"/>
  <c r="A3417" i="5"/>
  <c r="H3416" i="5"/>
  <c r="G3416" i="5"/>
  <c r="A3416" i="5"/>
  <c r="H3415" i="5"/>
  <c r="G3415" i="5"/>
  <c r="A3415" i="5"/>
  <c r="H3414" i="5"/>
  <c r="G3414" i="5"/>
  <c r="A3414" i="5"/>
  <c r="H3413" i="5"/>
  <c r="G3413" i="5"/>
  <c r="A3413" i="5"/>
  <c r="H3412" i="5"/>
  <c r="G3412" i="5"/>
  <c r="A3412" i="5"/>
  <c r="H3411" i="5"/>
  <c r="G3411" i="5"/>
  <c r="A3411" i="5"/>
  <c r="H3410" i="5"/>
  <c r="G3410" i="5"/>
  <c r="A3410" i="5"/>
  <c r="H3409" i="5"/>
  <c r="G3409" i="5"/>
  <c r="A3409" i="5"/>
  <c r="H3408" i="5"/>
  <c r="G3408" i="5"/>
  <c r="A3408" i="5"/>
  <c r="H3407" i="5"/>
  <c r="G3407" i="5"/>
  <c r="A3407" i="5"/>
  <c r="H3406" i="5"/>
  <c r="G3406" i="5"/>
  <c r="A3406" i="5"/>
  <c r="H3405" i="5"/>
  <c r="G3405" i="5"/>
  <c r="A3405" i="5"/>
  <c r="H3404" i="5"/>
  <c r="G3404" i="5"/>
  <c r="A3404" i="5"/>
  <c r="H3403" i="5"/>
  <c r="G3403" i="5"/>
  <c r="A3403" i="5"/>
  <c r="H3402" i="5"/>
  <c r="G3402" i="5"/>
  <c r="A3402" i="5"/>
  <c r="H3401" i="5"/>
  <c r="G3401" i="5"/>
  <c r="A3401" i="5"/>
  <c r="H3400" i="5"/>
  <c r="G3400" i="5"/>
  <c r="A3400" i="5"/>
  <c r="H3399" i="5"/>
  <c r="G3399" i="5"/>
  <c r="A3399" i="5"/>
  <c r="H3398" i="5"/>
  <c r="G3398" i="5"/>
  <c r="A3398" i="5"/>
  <c r="H3397" i="5"/>
  <c r="G3397" i="5"/>
  <c r="A3397" i="5"/>
  <c r="H3396" i="5"/>
  <c r="G3396" i="5"/>
  <c r="A3396" i="5"/>
  <c r="H3395" i="5"/>
  <c r="G3395" i="5"/>
  <c r="A3395" i="5"/>
  <c r="H3394" i="5"/>
  <c r="G3394" i="5"/>
  <c r="A3394" i="5"/>
  <c r="H3393" i="5"/>
  <c r="G3393" i="5"/>
  <c r="A3393" i="5"/>
  <c r="H3392" i="5"/>
  <c r="G3392" i="5"/>
  <c r="A3392" i="5"/>
  <c r="H3391" i="5"/>
  <c r="G3391" i="5"/>
  <c r="A3391" i="5"/>
  <c r="H3390" i="5"/>
  <c r="G3390" i="5"/>
  <c r="A3390" i="5"/>
  <c r="H3389" i="5"/>
  <c r="G3389" i="5"/>
  <c r="A3389" i="5"/>
  <c r="H3388" i="5"/>
  <c r="G3388" i="5"/>
  <c r="A3388" i="5"/>
  <c r="H3387" i="5"/>
  <c r="G3387" i="5"/>
  <c r="A3387" i="5"/>
  <c r="H3386" i="5"/>
  <c r="G3386" i="5"/>
  <c r="A3386" i="5"/>
  <c r="H3385" i="5"/>
  <c r="G3385" i="5"/>
  <c r="A3385" i="5"/>
  <c r="H3384" i="5"/>
  <c r="G3384" i="5"/>
  <c r="A3384" i="5"/>
  <c r="H3383" i="5"/>
  <c r="G3383" i="5"/>
  <c r="A3383" i="5"/>
  <c r="H3382" i="5"/>
  <c r="G3382" i="5"/>
  <c r="A3382" i="5"/>
  <c r="H3381" i="5"/>
  <c r="G3381" i="5"/>
  <c r="A3381" i="5"/>
  <c r="H3380" i="5"/>
  <c r="G3380" i="5"/>
  <c r="A3380" i="5"/>
  <c r="H3379" i="5"/>
  <c r="G3379" i="5"/>
  <c r="A3379" i="5"/>
  <c r="H3378" i="5"/>
  <c r="G3378" i="5"/>
  <c r="A3378" i="5"/>
  <c r="H3377" i="5"/>
  <c r="G3377" i="5"/>
  <c r="A3377" i="5"/>
  <c r="H3376" i="5"/>
  <c r="G3376" i="5"/>
  <c r="A3376" i="5"/>
  <c r="H3375" i="5"/>
  <c r="G3375" i="5"/>
  <c r="A3375" i="5"/>
  <c r="H3374" i="5"/>
  <c r="G3374" i="5"/>
  <c r="A3374" i="5"/>
  <c r="H3373" i="5"/>
  <c r="G3373" i="5"/>
  <c r="A3373" i="5"/>
  <c r="H3372" i="5"/>
  <c r="G3372" i="5"/>
  <c r="A3372" i="5"/>
  <c r="H3371" i="5"/>
  <c r="G3371" i="5"/>
  <c r="A3371" i="5"/>
  <c r="H3370" i="5"/>
  <c r="G3370" i="5"/>
  <c r="A3370" i="5"/>
  <c r="H3369" i="5"/>
  <c r="G3369" i="5"/>
  <c r="A3369" i="5"/>
  <c r="H3368" i="5"/>
  <c r="G3368" i="5"/>
  <c r="A3368" i="5"/>
  <c r="H3367" i="5"/>
  <c r="G3367" i="5"/>
  <c r="A3367" i="5"/>
  <c r="H3366" i="5"/>
  <c r="G3366" i="5"/>
  <c r="A3366" i="5"/>
  <c r="H3365" i="5"/>
  <c r="G3365" i="5"/>
  <c r="A3365" i="5"/>
  <c r="H3364" i="5"/>
  <c r="G3364" i="5"/>
  <c r="A3364" i="5"/>
  <c r="H3363" i="5"/>
  <c r="G3363" i="5"/>
  <c r="A3363" i="5"/>
  <c r="H3362" i="5"/>
  <c r="G3362" i="5"/>
  <c r="A3362" i="5"/>
  <c r="H3361" i="5"/>
  <c r="G3361" i="5"/>
  <c r="A3361" i="5"/>
  <c r="H3360" i="5"/>
  <c r="G3360" i="5"/>
  <c r="A3360" i="5"/>
  <c r="H3359" i="5"/>
  <c r="G3359" i="5"/>
  <c r="A3359" i="5"/>
  <c r="H3358" i="5"/>
  <c r="G3358" i="5"/>
  <c r="A3358" i="5"/>
  <c r="H3357" i="5"/>
  <c r="G3357" i="5"/>
  <c r="A3357" i="5"/>
  <c r="H3356" i="5"/>
  <c r="G3356" i="5"/>
  <c r="A3356" i="5"/>
  <c r="H3355" i="5"/>
  <c r="G3355" i="5"/>
  <c r="A3355" i="5"/>
  <c r="H3354" i="5"/>
  <c r="G3354" i="5"/>
  <c r="A3354" i="5"/>
  <c r="H3353" i="5"/>
  <c r="G3353" i="5"/>
  <c r="A3353" i="5"/>
  <c r="H3352" i="5"/>
  <c r="G3352" i="5"/>
  <c r="A3352" i="5"/>
  <c r="H3351" i="5"/>
  <c r="G3351" i="5"/>
  <c r="A3351" i="5"/>
  <c r="H3350" i="5"/>
  <c r="G3350" i="5"/>
  <c r="A3350" i="5"/>
  <c r="H3349" i="5"/>
  <c r="G3349" i="5"/>
  <c r="A3349" i="5"/>
  <c r="H3348" i="5"/>
  <c r="G3348" i="5"/>
  <c r="A3348" i="5"/>
  <c r="H3347" i="5"/>
  <c r="G3347" i="5"/>
  <c r="A3347" i="5"/>
  <c r="H3346" i="5"/>
  <c r="G3346" i="5"/>
  <c r="A3346" i="5"/>
  <c r="H3345" i="5"/>
  <c r="G3345" i="5"/>
  <c r="A3345" i="5"/>
  <c r="H3344" i="5"/>
  <c r="G3344" i="5"/>
  <c r="A3344" i="5"/>
  <c r="H3343" i="5"/>
  <c r="G3343" i="5"/>
  <c r="A3343" i="5"/>
  <c r="H3342" i="5"/>
  <c r="G3342" i="5"/>
  <c r="A3342" i="5"/>
  <c r="H3341" i="5"/>
  <c r="G3341" i="5"/>
  <c r="A3341" i="5"/>
  <c r="H3340" i="5"/>
  <c r="G3340" i="5"/>
  <c r="A3340" i="5"/>
  <c r="H3339" i="5"/>
  <c r="G3339" i="5"/>
  <c r="A3339" i="5"/>
  <c r="H3338" i="5"/>
  <c r="G3338" i="5"/>
  <c r="A3338" i="5"/>
  <c r="H3337" i="5"/>
  <c r="G3337" i="5"/>
  <c r="A3337" i="5"/>
  <c r="H3336" i="5"/>
  <c r="G3336" i="5"/>
  <c r="A3336" i="5"/>
  <c r="H3335" i="5"/>
  <c r="G3335" i="5"/>
  <c r="A3335" i="5"/>
  <c r="H3334" i="5"/>
  <c r="G3334" i="5"/>
  <c r="A3334" i="5"/>
  <c r="H3333" i="5"/>
  <c r="G3333" i="5"/>
  <c r="A3333" i="5"/>
  <c r="H3332" i="5"/>
  <c r="G3332" i="5"/>
  <c r="A3332" i="5"/>
  <c r="H3331" i="5"/>
  <c r="G3331" i="5"/>
  <c r="A3331" i="5"/>
  <c r="H3330" i="5"/>
  <c r="G3330" i="5"/>
  <c r="A3330" i="5"/>
  <c r="H3329" i="5"/>
  <c r="G3329" i="5"/>
  <c r="A3329" i="5"/>
  <c r="H3328" i="5"/>
  <c r="G3328" i="5"/>
  <c r="A3328" i="5"/>
  <c r="H3327" i="5"/>
  <c r="G3327" i="5"/>
  <c r="A3327" i="5"/>
  <c r="H3326" i="5"/>
  <c r="G3326" i="5"/>
  <c r="A3326" i="5"/>
  <c r="H3325" i="5"/>
  <c r="G3325" i="5"/>
  <c r="A3325" i="5"/>
  <c r="H3324" i="5"/>
  <c r="G3324" i="5"/>
  <c r="A3324" i="5"/>
  <c r="H3323" i="5"/>
  <c r="G3323" i="5"/>
  <c r="A3323" i="5"/>
  <c r="H3322" i="5"/>
  <c r="G3322" i="5"/>
  <c r="A3322" i="5"/>
  <c r="H3321" i="5"/>
  <c r="G3321" i="5"/>
  <c r="A3321" i="5"/>
  <c r="H3320" i="5"/>
  <c r="G3320" i="5"/>
  <c r="A3320" i="5"/>
  <c r="H3319" i="5"/>
  <c r="G3319" i="5"/>
  <c r="A3319" i="5"/>
  <c r="H3318" i="5"/>
  <c r="G3318" i="5"/>
  <c r="A3318" i="5"/>
  <c r="H3317" i="5"/>
  <c r="G3317" i="5"/>
  <c r="A3317" i="5"/>
  <c r="H3316" i="5"/>
  <c r="G3316" i="5"/>
  <c r="A3316" i="5"/>
  <c r="H3315" i="5"/>
  <c r="G3315" i="5"/>
  <c r="A3315" i="5"/>
  <c r="H3314" i="5"/>
  <c r="G3314" i="5"/>
  <c r="A3314" i="5"/>
  <c r="H3313" i="5"/>
  <c r="G3313" i="5"/>
  <c r="A3313" i="5"/>
  <c r="H3312" i="5"/>
  <c r="G3312" i="5"/>
  <c r="A3312" i="5"/>
  <c r="H3311" i="5"/>
  <c r="G3311" i="5"/>
  <c r="A3311" i="5"/>
  <c r="H3310" i="5"/>
  <c r="G3310" i="5"/>
  <c r="A3310" i="5"/>
  <c r="H3309" i="5"/>
  <c r="G3309" i="5"/>
  <c r="A3309" i="5"/>
  <c r="H3308" i="5"/>
  <c r="G3308" i="5"/>
  <c r="A3308" i="5"/>
  <c r="H3307" i="5"/>
  <c r="G3307" i="5"/>
  <c r="A3307" i="5"/>
  <c r="H3306" i="5"/>
  <c r="G3306" i="5"/>
  <c r="A3306" i="5"/>
  <c r="H3305" i="5"/>
  <c r="G3305" i="5"/>
  <c r="A3305" i="5"/>
  <c r="H3304" i="5"/>
  <c r="G3304" i="5"/>
  <c r="A3304" i="5"/>
  <c r="H3303" i="5"/>
  <c r="G3303" i="5"/>
  <c r="A3303" i="5"/>
  <c r="H3302" i="5"/>
  <c r="G3302" i="5"/>
  <c r="A3302" i="5"/>
  <c r="H3301" i="5"/>
  <c r="G3301" i="5"/>
  <c r="A3301" i="5"/>
  <c r="H3300" i="5"/>
  <c r="G3300" i="5"/>
  <c r="A3300" i="5"/>
  <c r="H3299" i="5"/>
  <c r="G3299" i="5"/>
  <c r="A3299" i="5"/>
  <c r="H3298" i="5"/>
  <c r="G3298" i="5"/>
  <c r="A3298" i="5"/>
  <c r="H3297" i="5"/>
  <c r="G3297" i="5"/>
  <c r="A3297" i="5"/>
  <c r="H3296" i="5"/>
  <c r="G3296" i="5"/>
  <c r="A3296" i="5"/>
  <c r="H3295" i="5"/>
  <c r="G3295" i="5"/>
  <c r="A3295" i="5"/>
  <c r="H3294" i="5"/>
  <c r="G3294" i="5"/>
  <c r="A3294" i="5"/>
  <c r="H3293" i="5"/>
  <c r="G3293" i="5"/>
  <c r="A3293" i="5"/>
  <c r="H3292" i="5"/>
  <c r="G3292" i="5"/>
  <c r="A3292" i="5"/>
  <c r="H3291" i="5"/>
  <c r="G3291" i="5"/>
  <c r="A3291" i="5"/>
  <c r="H3290" i="5"/>
  <c r="G3290" i="5"/>
  <c r="A3290" i="5"/>
  <c r="H3289" i="5"/>
  <c r="G3289" i="5"/>
  <c r="A3289" i="5"/>
  <c r="H3288" i="5"/>
  <c r="G3288" i="5"/>
  <c r="A3288" i="5"/>
  <c r="H3287" i="5"/>
  <c r="G3287" i="5"/>
  <c r="A3287" i="5"/>
  <c r="H3286" i="5"/>
  <c r="G3286" i="5"/>
  <c r="A3286" i="5"/>
  <c r="H3285" i="5"/>
  <c r="G3285" i="5"/>
  <c r="A3285" i="5"/>
  <c r="H3284" i="5"/>
  <c r="G3284" i="5"/>
  <c r="A3284" i="5"/>
  <c r="H3283" i="5"/>
  <c r="G3283" i="5"/>
  <c r="A3283" i="5"/>
  <c r="H3282" i="5"/>
  <c r="G3282" i="5"/>
  <c r="A3282" i="5"/>
  <c r="H3281" i="5"/>
  <c r="G3281" i="5"/>
  <c r="A3281" i="5"/>
  <c r="H3280" i="5"/>
  <c r="G3280" i="5"/>
  <c r="A3280" i="5"/>
  <c r="H3279" i="5"/>
  <c r="G3279" i="5"/>
  <c r="A3279" i="5"/>
  <c r="H3278" i="5"/>
  <c r="G3278" i="5"/>
  <c r="A3278" i="5"/>
  <c r="H3277" i="5"/>
  <c r="G3277" i="5"/>
  <c r="A3277" i="5"/>
  <c r="H3276" i="5"/>
  <c r="G3276" i="5"/>
  <c r="A3276" i="5"/>
  <c r="H3275" i="5"/>
  <c r="G3275" i="5"/>
  <c r="A3275" i="5"/>
  <c r="H3274" i="5"/>
  <c r="G3274" i="5"/>
  <c r="A3274" i="5"/>
  <c r="H3273" i="5"/>
  <c r="G3273" i="5"/>
  <c r="A3273" i="5"/>
  <c r="H3272" i="5"/>
  <c r="G3272" i="5"/>
  <c r="A3272" i="5"/>
  <c r="H3271" i="5"/>
  <c r="G3271" i="5"/>
  <c r="A3271" i="5"/>
  <c r="H3270" i="5"/>
  <c r="G3270" i="5"/>
  <c r="A3270" i="5"/>
  <c r="H3269" i="5"/>
  <c r="G3269" i="5"/>
  <c r="A3269" i="5"/>
  <c r="H3268" i="5"/>
  <c r="G3268" i="5"/>
  <c r="A3268" i="5"/>
  <c r="H3267" i="5"/>
  <c r="G3267" i="5"/>
  <c r="A3267" i="5"/>
  <c r="H3266" i="5"/>
  <c r="G3266" i="5"/>
  <c r="A3266" i="5"/>
  <c r="H3265" i="5"/>
  <c r="G3265" i="5"/>
  <c r="A3265" i="5"/>
  <c r="H3264" i="5"/>
  <c r="G3264" i="5"/>
  <c r="A3264" i="5"/>
  <c r="H3263" i="5"/>
  <c r="G3263" i="5"/>
  <c r="A3263" i="5"/>
  <c r="H3262" i="5"/>
  <c r="G3262" i="5"/>
  <c r="A3262" i="5"/>
  <c r="H3261" i="5"/>
  <c r="G3261" i="5"/>
  <c r="A3261" i="5"/>
  <c r="H3260" i="5"/>
  <c r="G3260" i="5"/>
  <c r="A3260" i="5"/>
  <c r="H3259" i="5"/>
  <c r="G3259" i="5"/>
  <c r="A3259" i="5"/>
  <c r="H3258" i="5"/>
  <c r="G3258" i="5"/>
  <c r="A3258" i="5"/>
  <c r="H3257" i="5"/>
  <c r="G3257" i="5"/>
  <c r="A3257" i="5"/>
  <c r="H3256" i="5"/>
  <c r="G3256" i="5"/>
  <c r="A3256" i="5"/>
  <c r="H3255" i="5"/>
  <c r="G3255" i="5"/>
  <c r="A3255" i="5"/>
  <c r="H3254" i="5"/>
  <c r="G3254" i="5"/>
  <c r="A3254" i="5"/>
  <c r="H3253" i="5"/>
  <c r="G3253" i="5"/>
  <c r="A3253" i="5"/>
  <c r="H3252" i="5"/>
  <c r="G3252" i="5"/>
  <c r="A3252" i="5"/>
  <c r="H3251" i="5"/>
  <c r="G3251" i="5"/>
  <c r="A3251" i="5"/>
  <c r="H3250" i="5"/>
  <c r="G3250" i="5"/>
  <c r="A3250" i="5"/>
  <c r="H3249" i="5"/>
  <c r="G3249" i="5"/>
  <c r="A3249" i="5"/>
  <c r="H3248" i="5"/>
  <c r="G3248" i="5"/>
  <c r="A3248" i="5"/>
  <c r="H3247" i="5"/>
  <c r="G3247" i="5"/>
  <c r="A3247" i="5"/>
  <c r="H3246" i="5"/>
  <c r="G3246" i="5"/>
  <c r="A3246" i="5"/>
  <c r="H3245" i="5"/>
  <c r="G3245" i="5"/>
  <c r="A3245" i="5"/>
  <c r="H3244" i="5"/>
  <c r="G3244" i="5"/>
  <c r="A3244" i="5"/>
  <c r="H3243" i="5"/>
  <c r="G3243" i="5"/>
  <c r="A3243" i="5"/>
  <c r="H3242" i="5"/>
  <c r="G3242" i="5"/>
  <c r="A3242" i="5"/>
  <c r="H3241" i="5"/>
  <c r="G3241" i="5"/>
  <c r="A3241" i="5"/>
  <c r="H3240" i="5"/>
  <c r="G3240" i="5"/>
  <c r="A3240" i="5"/>
  <c r="H3239" i="5"/>
  <c r="G3239" i="5"/>
  <c r="A3239" i="5"/>
  <c r="H3238" i="5"/>
  <c r="G3238" i="5"/>
  <c r="A3238" i="5"/>
  <c r="H3237" i="5"/>
  <c r="G3237" i="5"/>
  <c r="A3237" i="5"/>
  <c r="H3236" i="5"/>
  <c r="G3236" i="5"/>
  <c r="A3236" i="5"/>
  <c r="H3235" i="5"/>
  <c r="G3235" i="5"/>
  <c r="A3235" i="5"/>
  <c r="H3234" i="5"/>
  <c r="G3234" i="5"/>
  <c r="A3234" i="5"/>
  <c r="H3233" i="5"/>
  <c r="G3233" i="5"/>
  <c r="A3233" i="5"/>
  <c r="H3232" i="5"/>
  <c r="G3232" i="5"/>
  <c r="A3232" i="5"/>
  <c r="H3231" i="5"/>
  <c r="G3231" i="5"/>
  <c r="A3231" i="5"/>
  <c r="H3230" i="5"/>
  <c r="G3230" i="5"/>
  <c r="A3230" i="5"/>
  <c r="H3229" i="5"/>
  <c r="G3229" i="5"/>
  <c r="A3229" i="5"/>
  <c r="H3228" i="5"/>
  <c r="G3228" i="5"/>
  <c r="A3228" i="5"/>
  <c r="H3227" i="5"/>
  <c r="G3227" i="5"/>
  <c r="A3227" i="5"/>
  <c r="H3226" i="5"/>
  <c r="G3226" i="5"/>
  <c r="A3226" i="5"/>
  <c r="H3225" i="5"/>
  <c r="G3225" i="5"/>
  <c r="A3225" i="5"/>
  <c r="H3224" i="5"/>
  <c r="G3224" i="5"/>
  <c r="A3224" i="5"/>
  <c r="H3223" i="5"/>
  <c r="G3223" i="5"/>
  <c r="A3223" i="5"/>
  <c r="H3222" i="5"/>
  <c r="G3222" i="5"/>
  <c r="A3222" i="5"/>
  <c r="H3221" i="5"/>
  <c r="G3221" i="5"/>
  <c r="A3221" i="5"/>
  <c r="H3220" i="5"/>
  <c r="G3220" i="5"/>
  <c r="A3220" i="5"/>
  <c r="H3219" i="5"/>
  <c r="G3219" i="5"/>
  <c r="A3219" i="5"/>
  <c r="H3218" i="5"/>
  <c r="G3218" i="5"/>
  <c r="A3218" i="5"/>
  <c r="H3217" i="5"/>
  <c r="G3217" i="5"/>
  <c r="A3217" i="5"/>
  <c r="H3216" i="5"/>
  <c r="G3216" i="5"/>
  <c r="A3216" i="5"/>
  <c r="H3215" i="5"/>
  <c r="G3215" i="5"/>
  <c r="A3215" i="5"/>
  <c r="H3214" i="5"/>
  <c r="G3214" i="5"/>
  <c r="A3214" i="5"/>
  <c r="H3213" i="5"/>
  <c r="G3213" i="5"/>
  <c r="A3213" i="5"/>
  <c r="H3212" i="5"/>
  <c r="G3212" i="5"/>
  <c r="A3212" i="5"/>
  <c r="H3211" i="5"/>
  <c r="G3211" i="5"/>
  <c r="A3211" i="5"/>
  <c r="H3210" i="5"/>
  <c r="G3210" i="5"/>
  <c r="A3210" i="5"/>
  <c r="H3209" i="5"/>
  <c r="G3209" i="5"/>
  <c r="A3209" i="5"/>
  <c r="H3208" i="5"/>
  <c r="G3208" i="5"/>
  <c r="A3208" i="5"/>
  <c r="H3207" i="5"/>
  <c r="G3207" i="5"/>
  <c r="A3207" i="5"/>
  <c r="H3206" i="5"/>
  <c r="G3206" i="5"/>
  <c r="A3206" i="5"/>
  <c r="H3205" i="5"/>
  <c r="G3205" i="5"/>
  <c r="A3205" i="5"/>
  <c r="H3204" i="5"/>
  <c r="G3204" i="5"/>
  <c r="A3204" i="5"/>
  <c r="H3203" i="5"/>
  <c r="G3203" i="5"/>
  <c r="A3203" i="5"/>
  <c r="H3202" i="5"/>
  <c r="G3202" i="5"/>
  <c r="A3202" i="5"/>
  <c r="H3201" i="5"/>
  <c r="G3201" i="5"/>
  <c r="A3201" i="5"/>
  <c r="H3200" i="5"/>
  <c r="G3200" i="5"/>
  <c r="A3200" i="5"/>
  <c r="H3199" i="5"/>
  <c r="G3199" i="5"/>
  <c r="A3199" i="5"/>
  <c r="H3198" i="5"/>
  <c r="G3198" i="5"/>
  <c r="A3198" i="5"/>
  <c r="H3197" i="5"/>
  <c r="G3197" i="5"/>
  <c r="A3197" i="5"/>
  <c r="H3196" i="5"/>
  <c r="G3196" i="5"/>
  <c r="A3196" i="5"/>
  <c r="H3195" i="5"/>
  <c r="G3195" i="5"/>
  <c r="A3195" i="5"/>
  <c r="H3194" i="5"/>
  <c r="G3194" i="5"/>
  <c r="A3194" i="5"/>
  <c r="H3193" i="5"/>
  <c r="G3193" i="5"/>
  <c r="A3193" i="5"/>
  <c r="H3192" i="5"/>
  <c r="G3192" i="5"/>
  <c r="A3192" i="5"/>
  <c r="H3191" i="5"/>
  <c r="G3191" i="5"/>
  <c r="A3191" i="5"/>
  <c r="H3190" i="5"/>
  <c r="G3190" i="5"/>
  <c r="A3190" i="5"/>
  <c r="H3189" i="5"/>
  <c r="G3189" i="5"/>
  <c r="A3189" i="5"/>
  <c r="H3188" i="5"/>
  <c r="G3188" i="5"/>
  <c r="A3188" i="5"/>
  <c r="H3187" i="5"/>
  <c r="G3187" i="5"/>
  <c r="A3187" i="5"/>
  <c r="H3186" i="5"/>
  <c r="G3186" i="5"/>
  <c r="A3186" i="5"/>
  <c r="H3185" i="5"/>
  <c r="G3185" i="5"/>
  <c r="A3185" i="5"/>
  <c r="H3184" i="5"/>
  <c r="G3184" i="5"/>
  <c r="A3184" i="5"/>
  <c r="H3183" i="5"/>
  <c r="G3183" i="5"/>
  <c r="A3183" i="5"/>
  <c r="H3182" i="5"/>
  <c r="G3182" i="5"/>
  <c r="A3182" i="5"/>
  <c r="H3181" i="5"/>
  <c r="G3181" i="5"/>
  <c r="A3181" i="5"/>
  <c r="H3180" i="5"/>
  <c r="G3180" i="5"/>
  <c r="A3180" i="5"/>
  <c r="H3179" i="5"/>
  <c r="G3179" i="5"/>
  <c r="A3179" i="5"/>
  <c r="H3178" i="5"/>
  <c r="G3178" i="5"/>
  <c r="A3178" i="5"/>
  <c r="H3177" i="5"/>
  <c r="G3177" i="5"/>
  <c r="A3177" i="5"/>
  <c r="H3176" i="5"/>
  <c r="G3176" i="5"/>
  <c r="A3176" i="5"/>
  <c r="H3175" i="5"/>
  <c r="G3175" i="5"/>
  <c r="A3175" i="5"/>
  <c r="H3174" i="5"/>
  <c r="G3174" i="5"/>
  <c r="A3174" i="5"/>
  <c r="H3173" i="5"/>
  <c r="G3173" i="5"/>
  <c r="A3173" i="5"/>
  <c r="H3172" i="5"/>
  <c r="G3172" i="5"/>
  <c r="A3172" i="5"/>
  <c r="H3171" i="5"/>
  <c r="G3171" i="5"/>
  <c r="A3171" i="5"/>
  <c r="H3170" i="5"/>
  <c r="G3170" i="5"/>
  <c r="A3170" i="5"/>
  <c r="H3169" i="5"/>
  <c r="G3169" i="5"/>
  <c r="A3169" i="5"/>
  <c r="H3168" i="5"/>
  <c r="G3168" i="5"/>
  <c r="A3168" i="5"/>
  <c r="H3167" i="5"/>
  <c r="G3167" i="5"/>
  <c r="A3167" i="5"/>
  <c r="H3166" i="5"/>
  <c r="G3166" i="5"/>
  <c r="A3166" i="5"/>
  <c r="H3165" i="5"/>
  <c r="G3165" i="5"/>
  <c r="A3165" i="5"/>
  <c r="H3164" i="5"/>
  <c r="G3164" i="5"/>
  <c r="A3164" i="5"/>
  <c r="H3163" i="5"/>
  <c r="G3163" i="5"/>
  <c r="A3163" i="5"/>
  <c r="H3162" i="5"/>
  <c r="G3162" i="5"/>
  <c r="A3162" i="5"/>
  <c r="H3161" i="5"/>
  <c r="G3161" i="5"/>
  <c r="A3161" i="5"/>
  <c r="H3160" i="5"/>
  <c r="G3160" i="5"/>
  <c r="A3160" i="5"/>
  <c r="H3159" i="5"/>
  <c r="G3159" i="5"/>
  <c r="A3159" i="5"/>
  <c r="H3158" i="5"/>
  <c r="G3158" i="5"/>
  <c r="A3158" i="5"/>
  <c r="H3157" i="5"/>
  <c r="G3157" i="5"/>
  <c r="A3157" i="5"/>
  <c r="H3156" i="5"/>
  <c r="G3156" i="5"/>
  <c r="A3156" i="5"/>
  <c r="H3155" i="5"/>
  <c r="G3155" i="5"/>
  <c r="A3155" i="5"/>
  <c r="H3154" i="5"/>
  <c r="G3154" i="5"/>
  <c r="A3154" i="5"/>
  <c r="H3153" i="5"/>
  <c r="G3153" i="5"/>
  <c r="A3153" i="5"/>
  <c r="H3152" i="5"/>
  <c r="G3152" i="5"/>
  <c r="A3152" i="5"/>
  <c r="H3151" i="5"/>
  <c r="G3151" i="5"/>
  <c r="A3151" i="5"/>
  <c r="H3150" i="5"/>
  <c r="G3150" i="5"/>
  <c r="A3150" i="5"/>
  <c r="H3149" i="5"/>
  <c r="G3149" i="5"/>
  <c r="A3149" i="5"/>
  <c r="H3148" i="5"/>
  <c r="G3148" i="5"/>
  <c r="A3148" i="5"/>
  <c r="H3147" i="5"/>
  <c r="G3147" i="5"/>
  <c r="A3147" i="5"/>
  <c r="H3146" i="5"/>
  <c r="G3146" i="5"/>
  <c r="A3146" i="5"/>
  <c r="H3145" i="5"/>
  <c r="G3145" i="5"/>
  <c r="A3145" i="5"/>
  <c r="H3144" i="5"/>
  <c r="G3144" i="5"/>
  <c r="A3144" i="5"/>
  <c r="H3143" i="5"/>
  <c r="G3143" i="5"/>
  <c r="A3143" i="5"/>
  <c r="H3142" i="5"/>
  <c r="G3142" i="5"/>
  <c r="A3142" i="5"/>
  <c r="H3141" i="5"/>
  <c r="G3141" i="5"/>
  <c r="A3141" i="5"/>
  <c r="H3140" i="5"/>
  <c r="G3140" i="5"/>
  <c r="A3140" i="5"/>
  <c r="H3139" i="5"/>
  <c r="G3139" i="5"/>
  <c r="A3139" i="5"/>
  <c r="H3138" i="5"/>
  <c r="G3138" i="5"/>
  <c r="A3138" i="5"/>
  <c r="H3137" i="5"/>
  <c r="G3137" i="5"/>
  <c r="A3137" i="5"/>
  <c r="H3136" i="5"/>
  <c r="G3136" i="5"/>
  <c r="A3136" i="5"/>
  <c r="H3135" i="5"/>
  <c r="G3135" i="5"/>
  <c r="A3135" i="5"/>
  <c r="H3134" i="5"/>
  <c r="G3134" i="5"/>
  <c r="A3134" i="5"/>
  <c r="H3133" i="5"/>
  <c r="G3133" i="5"/>
  <c r="A3133" i="5"/>
  <c r="H3132" i="5"/>
  <c r="G3132" i="5"/>
  <c r="A3132" i="5"/>
  <c r="H3131" i="5"/>
  <c r="G3131" i="5"/>
  <c r="A3131" i="5"/>
  <c r="H3130" i="5"/>
  <c r="G3130" i="5"/>
  <c r="A3130" i="5"/>
  <c r="H3129" i="5"/>
  <c r="G3129" i="5"/>
  <c r="A3129" i="5"/>
  <c r="H3128" i="5"/>
  <c r="G3128" i="5"/>
  <c r="A3128" i="5"/>
  <c r="H3127" i="5"/>
  <c r="G3127" i="5"/>
  <c r="A3127" i="5"/>
  <c r="H3126" i="5"/>
  <c r="G3126" i="5"/>
  <c r="A3126" i="5"/>
  <c r="H3125" i="5"/>
  <c r="G3125" i="5"/>
  <c r="A3125" i="5"/>
  <c r="H3124" i="5"/>
  <c r="G3124" i="5"/>
  <c r="A3124" i="5"/>
  <c r="H3123" i="5"/>
  <c r="G3123" i="5"/>
  <c r="A3123" i="5"/>
  <c r="H3122" i="5"/>
  <c r="G3122" i="5"/>
  <c r="A3122" i="5"/>
  <c r="H3121" i="5"/>
  <c r="G3121" i="5"/>
  <c r="A3121" i="5"/>
  <c r="H3120" i="5"/>
  <c r="G3120" i="5"/>
  <c r="A3120" i="5"/>
  <c r="H3119" i="5"/>
  <c r="G3119" i="5"/>
  <c r="A3119" i="5"/>
  <c r="H3118" i="5"/>
  <c r="G3118" i="5"/>
  <c r="A3118" i="5"/>
  <c r="H3117" i="5"/>
  <c r="G3117" i="5"/>
  <c r="A3117" i="5"/>
  <c r="H3116" i="5"/>
  <c r="G3116" i="5"/>
  <c r="A3116" i="5"/>
  <c r="H3115" i="5"/>
  <c r="G3115" i="5"/>
  <c r="A3115" i="5"/>
  <c r="H3114" i="5"/>
  <c r="G3114" i="5"/>
  <c r="A3114" i="5"/>
  <c r="H3113" i="5"/>
  <c r="G3113" i="5"/>
  <c r="A3113" i="5"/>
  <c r="H3112" i="5"/>
  <c r="G3112" i="5"/>
  <c r="A3112" i="5"/>
  <c r="H3111" i="5"/>
  <c r="G3111" i="5"/>
  <c r="A3111" i="5"/>
  <c r="H3110" i="5"/>
  <c r="G3110" i="5"/>
  <c r="A3110" i="5"/>
  <c r="H3109" i="5"/>
  <c r="G3109" i="5"/>
  <c r="A3109" i="5"/>
  <c r="H3108" i="5"/>
  <c r="G3108" i="5"/>
  <c r="A3108" i="5"/>
  <c r="H3107" i="5"/>
  <c r="G3107" i="5"/>
  <c r="A3107" i="5"/>
  <c r="H3106" i="5"/>
  <c r="G3106" i="5"/>
  <c r="A3106" i="5"/>
  <c r="H3105" i="5"/>
  <c r="G3105" i="5"/>
  <c r="A3105" i="5"/>
  <c r="H3104" i="5"/>
  <c r="G3104" i="5"/>
  <c r="A3104" i="5"/>
  <c r="H3103" i="5"/>
  <c r="G3103" i="5"/>
  <c r="A3103" i="5"/>
  <c r="H3102" i="5"/>
  <c r="G3102" i="5"/>
  <c r="A3102" i="5"/>
  <c r="H3101" i="5"/>
  <c r="G3101" i="5"/>
  <c r="A3101" i="5"/>
  <c r="H3100" i="5"/>
  <c r="G3100" i="5"/>
  <c r="A3100" i="5"/>
  <c r="H3099" i="5"/>
  <c r="G3099" i="5"/>
  <c r="A3099" i="5"/>
  <c r="H3098" i="5"/>
  <c r="G3098" i="5"/>
  <c r="A3098" i="5"/>
  <c r="H3097" i="5"/>
  <c r="G3097" i="5"/>
  <c r="A3097" i="5"/>
  <c r="H3096" i="5"/>
  <c r="G3096" i="5"/>
  <c r="A3096" i="5"/>
  <c r="H3095" i="5"/>
  <c r="G3095" i="5"/>
  <c r="A3095" i="5"/>
  <c r="H3094" i="5"/>
  <c r="G3094" i="5"/>
  <c r="A3094" i="5"/>
  <c r="H3093" i="5"/>
  <c r="G3093" i="5"/>
  <c r="A3093" i="5"/>
  <c r="H3092" i="5"/>
  <c r="G3092" i="5"/>
  <c r="A3092" i="5"/>
  <c r="H3091" i="5"/>
  <c r="G3091" i="5"/>
  <c r="A3091" i="5"/>
  <c r="H3090" i="5"/>
  <c r="G3090" i="5"/>
  <c r="A3090" i="5"/>
  <c r="H3089" i="5"/>
  <c r="G3089" i="5"/>
  <c r="A3089" i="5"/>
  <c r="H3088" i="5"/>
  <c r="G3088" i="5"/>
  <c r="A3088" i="5"/>
  <c r="H3087" i="5"/>
  <c r="G3087" i="5"/>
  <c r="A3087" i="5"/>
  <c r="H3086" i="5"/>
  <c r="G3086" i="5"/>
  <c r="A3086" i="5"/>
  <c r="H3085" i="5"/>
  <c r="G3085" i="5"/>
  <c r="A3085" i="5"/>
  <c r="H3084" i="5"/>
  <c r="G3084" i="5"/>
  <c r="A3084" i="5"/>
  <c r="H3083" i="5"/>
  <c r="G3083" i="5"/>
  <c r="A3083" i="5"/>
  <c r="H3082" i="5"/>
  <c r="G3082" i="5"/>
  <c r="A3082" i="5"/>
  <c r="H3081" i="5"/>
  <c r="G3081" i="5"/>
  <c r="A3081" i="5"/>
  <c r="H3080" i="5"/>
  <c r="G3080" i="5"/>
  <c r="A3080" i="5"/>
  <c r="H3079" i="5"/>
  <c r="G3079" i="5"/>
  <c r="A3079" i="5"/>
  <c r="H3078" i="5"/>
  <c r="G3078" i="5"/>
  <c r="A3078" i="5"/>
  <c r="H3077" i="5"/>
  <c r="G3077" i="5"/>
  <c r="A3077" i="5"/>
  <c r="H3076" i="5"/>
  <c r="G3076" i="5"/>
  <c r="A3076" i="5"/>
  <c r="H3075" i="5"/>
  <c r="G3075" i="5"/>
  <c r="A3075" i="5"/>
  <c r="H3074" i="5"/>
  <c r="G3074" i="5"/>
  <c r="A3074" i="5"/>
  <c r="H3073" i="5"/>
  <c r="G3073" i="5"/>
  <c r="A3073" i="5"/>
  <c r="H3072" i="5"/>
  <c r="G3072" i="5"/>
  <c r="A3072" i="5"/>
  <c r="H3071" i="5"/>
  <c r="G3071" i="5"/>
  <c r="A3071" i="5"/>
  <c r="H3070" i="5"/>
  <c r="G3070" i="5"/>
  <c r="A3070" i="5"/>
  <c r="H3069" i="5"/>
  <c r="G3069" i="5"/>
  <c r="A3069" i="5"/>
  <c r="H3068" i="5"/>
  <c r="G3068" i="5"/>
  <c r="A3068" i="5"/>
  <c r="H3067" i="5"/>
  <c r="G3067" i="5"/>
  <c r="A3067" i="5"/>
  <c r="H3066" i="5"/>
  <c r="G3066" i="5"/>
  <c r="A3066" i="5"/>
  <c r="H3065" i="5"/>
  <c r="G3065" i="5"/>
  <c r="A3065" i="5"/>
  <c r="H3064" i="5"/>
  <c r="G3064" i="5"/>
  <c r="A3064" i="5"/>
  <c r="H3063" i="5"/>
  <c r="G3063" i="5"/>
  <c r="A3063" i="5"/>
  <c r="H3062" i="5"/>
  <c r="G3062" i="5"/>
  <c r="A3062" i="5"/>
  <c r="H3061" i="5"/>
  <c r="G3061" i="5"/>
  <c r="A3061" i="5"/>
  <c r="H3060" i="5"/>
  <c r="G3060" i="5"/>
  <c r="A3060" i="5"/>
  <c r="H3059" i="5"/>
  <c r="G3059" i="5"/>
  <c r="A3059" i="5"/>
  <c r="H3058" i="5"/>
  <c r="G3058" i="5"/>
  <c r="A3058" i="5"/>
  <c r="H3057" i="5"/>
  <c r="G3057" i="5"/>
  <c r="A3057" i="5"/>
  <c r="H3056" i="5"/>
  <c r="G3056" i="5"/>
  <c r="A3056" i="5"/>
  <c r="H3055" i="5"/>
  <c r="G3055" i="5"/>
  <c r="A3055" i="5"/>
  <c r="H3054" i="5"/>
  <c r="G3054" i="5"/>
  <c r="A3054" i="5"/>
  <c r="H3053" i="5"/>
  <c r="G3053" i="5"/>
  <c r="A3053" i="5"/>
  <c r="H3052" i="5"/>
  <c r="G3052" i="5"/>
  <c r="A3052" i="5"/>
  <c r="H3051" i="5"/>
  <c r="G3051" i="5"/>
  <c r="A3051" i="5"/>
  <c r="H3050" i="5"/>
  <c r="G3050" i="5"/>
  <c r="A3050" i="5"/>
  <c r="H3049" i="5"/>
  <c r="G3049" i="5"/>
  <c r="A3049" i="5"/>
  <c r="H3048" i="5"/>
  <c r="G3048" i="5"/>
  <c r="A3048" i="5"/>
  <c r="H3047" i="5"/>
  <c r="G3047" i="5"/>
  <c r="A3047" i="5"/>
  <c r="H3046" i="5"/>
  <c r="G3046" i="5"/>
  <c r="A3046" i="5"/>
  <c r="H3045" i="5"/>
  <c r="G3045" i="5"/>
  <c r="A3045" i="5"/>
  <c r="H3044" i="5"/>
  <c r="G3044" i="5"/>
  <c r="A3044" i="5"/>
  <c r="H3043" i="5"/>
  <c r="G3043" i="5"/>
  <c r="A3043" i="5"/>
  <c r="H3042" i="5"/>
  <c r="G3042" i="5"/>
  <c r="A3042" i="5"/>
  <c r="H3041" i="5"/>
  <c r="G3041" i="5"/>
  <c r="A3041" i="5"/>
  <c r="H3040" i="5"/>
  <c r="G3040" i="5"/>
  <c r="A3040" i="5"/>
  <c r="H3039" i="5"/>
  <c r="G3039" i="5"/>
  <c r="A3039" i="5"/>
  <c r="H3038" i="5"/>
  <c r="G3038" i="5"/>
  <c r="A3038" i="5"/>
  <c r="H3037" i="5"/>
  <c r="G3037" i="5"/>
  <c r="A3037" i="5"/>
  <c r="H3036" i="5"/>
  <c r="G3036" i="5"/>
  <c r="A3036" i="5"/>
  <c r="H3035" i="5"/>
  <c r="G3035" i="5"/>
  <c r="A3035" i="5"/>
  <c r="H3034" i="5"/>
  <c r="G3034" i="5"/>
  <c r="A3034" i="5"/>
  <c r="H3033" i="5"/>
  <c r="G3033" i="5"/>
  <c r="A3033" i="5"/>
  <c r="H3032" i="5"/>
  <c r="G3032" i="5"/>
  <c r="A3032" i="5"/>
  <c r="H3031" i="5"/>
  <c r="G3031" i="5"/>
  <c r="A3031" i="5"/>
  <c r="H3030" i="5"/>
  <c r="G3030" i="5"/>
  <c r="A3030" i="5"/>
  <c r="H3029" i="5"/>
  <c r="G3029" i="5"/>
  <c r="A3029" i="5"/>
  <c r="H3028" i="5"/>
  <c r="G3028" i="5"/>
  <c r="A3028" i="5"/>
  <c r="H3027" i="5"/>
  <c r="G3027" i="5"/>
  <c r="A3027" i="5"/>
  <c r="H3026" i="5"/>
  <c r="G3026" i="5"/>
  <c r="A3026" i="5"/>
  <c r="H3025" i="5"/>
  <c r="G3025" i="5"/>
  <c r="A3025" i="5"/>
  <c r="H3024" i="5"/>
  <c r="G3024" i="5"/>
  <c r="A3024" i="5"/>
  <c r="H3023" i="5"/>
  <c r="G3023" i="5"/>
  <c r="A3023" i="5"/>
  <c r="H3022" i="5"/>
  <c r="G3022" i="5"/>
  <c r="A3022" i="5"/>
  <c r="H3021" i="5"/>
  <c r="G3021" i="5"/>
  <c r="A3021" i="5"/>
  <c r="H3020" i="5"/>
  <c r="G3020" i="5"/>
  <c r="A3020" i="5"/>
  <c r="H3019" i="5"/>
  <c r="G3019" i="5"/>
  <c r="A3019" i="5"/>
  <c r="H3018" i="5"/>
  <c r="G3018" i="5"/>
  <c r="A3018" i="5"/>
  <c r="H3017" i="5"/>
  <c r="G3017" i="5"/>
  <c r="A3017" i="5"/>
  <c r="H3016" i="5"/>
  <c r="G3016" i="5"/>
  <c r="A3016" i="5"/>
  <c r="H3015" i="5"/>
  <c r="G3015" i="5"/>
  <c r="A3015" i="5"/>
  <c r="H3014" i="5"/>
  <c r="G3014" i="5"/>
  <c r="A3014" i="5"/>
  <c r="H3013" i="5"/>
  <c r="G3013" i="5"/>
  <c r="A3013" i="5"/>
  <c r="H3012" i="5"/>
  <c r="G3012" i="5"/>
  <c r="A3012" i="5"/>
  <c r="H3011" i="5"/>
  <c r="G3011" i="5"/>
  <c r="A3011" i="5"/>
  <c r="H3010" i="5"/>
  <c r="G3010" i="5"/>
  <c r="A3010" i="5"/>
  <c r="H3009" i="5"/>
  <c r="G3009" i="5"/>
  <c r="A3009" i="5"/>
  <c r="H3008" i="5"/>
  <c r="G3008" i="5"/>
  <c r="A3008" i="5"/>
  <c r="H3007" i="5"/>
  <c r="G3007" i="5"/>
  <c r="A3007" i="5"/>
  <c r="H3006" i="5"/>
  <c r="G3006" i="5"/>
  <c r="A3006" i="5"/>
  <c r="H3005" i="5"/>
  <c r="G3005" i="5"/>
  <c r="A3005" i="5"/>
  <c r="H3004" i="5"/>
  <c r="G3004" i="5"/>
  <c r="A3004" i="5"/>
  <c r="H3003" i="5"/>
  <c r="G3003" i="5"/>
  <c r="A3003" i="5"/>
  <c r="H3002" i="5"/>
  <c r="G3002" i="5"/>
  <c r="A3002" i="5"/>
  <c r="H3001" i="5"/>
  <c r="G3001" i="5"/>
  <c r="A3001" i="5"/>
  <c r="H3000" i="5"/>
  <c r="G3000" i="5"/>
  <c r="A3000" i="5"/>
  <c r="H2999" i="5"/>
  <c r="G2999" i="5"/>
  <c r="A2999" i="5"/>
  <c r="H2998" i="5"/>
  <c r="G2998" i="5"/>
  <c r="A2998" i="5"/>
  <c r="H2997" i="5"/>
  <c r="G2997" i="5"/>
  <c r="A2997" i="5"/>
  <c r="H2996" i="5"/>
  <c r="G2996" i="5"/>
  <c r="A2996" i="5"/>
  <c r="H2995" i="5"/>
  <c r="G2995" i="5"/>
  <c r="A2995" i="5"/>
  <c r="H2994" i="5"/>
  <c r="G2994" i="5"/>
  <c r="A2994" i="5"/>
  <c r="H2993" i="5"/>
  <c r="G2993" i="5"/>
  <c r="A2993" i="5"/>
  <c r="H2992" i="5"/>
  <c r="G2992" i="5"/>
  <c r="A2992" i="5"/>
  <c r="H2991" i="5"/>
  <c r="G2991" i="5"/>
  <c r="A2991" i="5"/>
  <c r="H2990" i="5"/>
  <c r="G2990" i="5"/>
  <c r="A2990" i="5"/>
  <c r="H2989" i="5"/>
  <c r="G2989" i="5"/>
  <c r="A2989" i="5"/>
  <c r="H2988" i="5"/>
  <c r="G2988" i="5"/>
  <c r="A2988" i="5"/>
  <c r="H2987" i="5"/>
  <c r="G2987" i="5"/>
  <c r="A2987" i="5"/>
  <c r="H2986" i="5"/>
  <c r="G2986" i="5"/>
  <c r="A2986" i="5"/>
  <c r="H2985" i="5"/>
  <c r="G2985" i="5"/>
  <c r="A2985" i="5"/>
  <c r="H2984" i="5"/>
  <c r="G2984" i="5"/>
  <c r="A2984" i="5"/>
  <c r="H2983" i="5"/>
  <c r="G2983" i="5"/>
  <c r="A2983" i="5"/>
  <c r="H2982" i="5"/>
  <c r="G2982" i="5"/>
  <c r="A2982" i="5"/>
  <c r="H2981" i="5"/>
  <c r="G2981" i="5"/>
  <c r="A2981" i="5"/>
  <c r="H2980" i="5"/>
  <c r="G2980" i="5"/>
  <c r="A2980" i="5"/>
  <c r="H2979" i="5"/>
  <c r="G2979" i="5"/>
  <c r="A2979" i="5"/>
  <c r="H2978" i="5"/>
  <c r="G2978" i="5"/>
  <c r="A2978" i="5"/>
  <c r="H2977" i="5"/>
  <c r="G2977" i="5"/>
  <c r="A2977" i="5"/>
  <c r="H2976" i="5"/>
  <c r="G2976" i="5"/>
  <c r="A2976" i="5"/>
  <c r="H2975" i="5"/>
  <c r="G2975" i="5"/>
  <c r="A2975" i="5"/>
  <c r="H2974" i="5"/>
  <c r="G2974" i="5"/>
  <c r="A2974" i="5"/>
  <c r="H2973" i="5"/>
  <c r="G2973" i="5"/>
  <c r="A2973" i="5"/>
  <c r="H2972" i="5"/>
  <c r="G2972" i="5"/>
  <c r="A2972" i="5"/>
  <c r="H2971" i="5"/>
  <c r="G2971" i="5"/>
  <c r="A2971" i="5"/>
  <c r="H2970" i="5"/>
  <c r="G2970" i="5"/>
  <c r="A2970" i="5"/>
  <c r="H2969" i="5"/>
  <c r="G2969" i="5"/>
  <c r="A2969" i="5"/>
  <c r="H2968" i="5"/>
  <c r="G2968" i="5"/>
  <c r="A2968" i="5"/>
  <c r="H2967" i="5"/>
  <c r="G2967" i="5"/>
  <c r="A2967" i="5"/>
  <c r="H2966" i="5"/>
  <c r="G2966" i="5"/>
  <c r="A2966" i="5"/>
  <c r="H2965" i="5"/>
  <c r="G2965" i="5"/>
  <c r="A2965" i="5"/>
  <c r="H2964" i="5"/>
  <c r="G2964" i="5"/>
  <c r="A2964" i="5"/>
  <c r="H2963" i="5"/>
  <c r="G2963" i="5"/>
  <c r="A2963" i="5"/>
  <c r="H2962" i="5"/>
  <c r="G2962" i="5"/>
  <c r="A2962" i="5"/>
  <c r="H2961" i="5"/>
  <c r="G2961" i="5"/>
  <c r="A2961" i="5"/>
  <c r="H2960" i="5"/>
  <c r="G2960" i="5"/>
  <c r="A2960" i="5"/>
  <c r="H2959" i="5"/>
  <c r="G2959" i="5"/>
  <c r="A2959" i="5"/>
  <c r="H2958" i="5"/>
  <c r="G2958" i="5"/>
  <c r="A2958" i="5"/>
  <c r="H2957" i="5"/>
  <c r="G2957" i="5"/>
  <c r="A2957" i="5"/>
  <c r="H2956" i="5"/>
  <c r="G2956" i="5"/>
  <c r="A2956" i="5"/>
  <c r="H2955" i="5"/>
  <c r="G2955" i="5"/>
  <c r="A2955" i="5"/>
  <c r="H2954" i="5"/>
  <c r="G2954" i="5"/>
  <c r="A2954" i="5"/>
  <c r="H2953" i="5"/>
  <c r="G2953" i="5"/>
  <c r="A2953" i="5"/>
  <c r="H2952" i="5"/>
  <c r="G2952" i="5"/>
  <c r="A2952" i="5"/>
  <c r="H2951" i="5"/>
  <c r="G2951" i="5"/>
  <c r="A2951" i="5"/>
  <c r="H2950" i="5"/>
  <c r="G2950" i="5"/>
  <c r="A2950" i="5"/>
  <c r="H2949" i="5"/>
  <c r="G2949" i="5"/>
  <c r="A2949" i="5"/>
  <c r="H2948" i="5"/>
  <c r="G2948" i="5"/>
  <c r="A2948" i="5"/>
  <c r="H2947" i="5"/>
  <c r="G2947" i="5"/>
  <c r="A2947" i="5"/>
  <c r="H2946" i="5"/>
  <c r="G2946" i="5"/>
  <c r="A2946" i="5"/>
  <c r="H2945" i="5"/>
  <c r="G2945" i="5"/>
  <c r="A2945" i="5"/>
  <c r="H2944" i="5"/>
  <c r="G2944" i="5"/>
  <c r="A2944" i="5"/>
  <c r="H2943" i="5"/>
  <c r="G2943" i="5"/>
  <c r="A2943" i="5"/>
  <c r="H2942" i="5"/>
  <c r="G2942" i="5"/>
  <c r="A2942" i="5"/>
  <c r="H2941" i="5"/>
  <c r="G2941" i="5"/>
  <c r="A2941" i="5"/>
  <c r="H2940" i="5"/>
  <c r="G2940" i="5"/>
  <c r="A2940" i="5"/>
  <c r="H2939" i="5"/>
  <c r="G2939" i="5"/>
  <c r="A2939" i="5"/>
  <c r="H2938" i="5"/>
  <c r="G2938" i="5"/>
  <c r="A2938" i="5"/>
  <c r="H2937" i="5"/>
  <c r="G2937" i="5"/>
  <c r="A2937" i="5"/>
  <c r="H2936" i="5"/>
  <c r="G2936" i="5"/>
  <c r="A2936" i="5"/>
  <c r="H2935" i="5"/>
  <c r="G2935" i="5"/>
  <c r="A2935" i="5"/>
  <c r="H2934" i="5"/>
  <c r="G2934" i="5"/>
  <c r="A2934" i="5"/>
  <c r="H2933" i="5"/>
  <c r="G2933" i="5"/>
  <c r="A2933" i="5"/>
  <c r="H2932" i="5"/>
  <c r="G2932" i="5"/>
  <c r="A2932" i="5"/>
  <c r="H2931" i="5"/>
  <c r="G2931" i="5"/>
  <c r="A2931" i="5"/>
  <c r="H2930" i="5"/>
  <c r="G2930" i="5"/>
  <c r="A2930" i="5"/>
  <c r="H2929" i="5"/>
  <c r="G2929" i="5"/>
  <c r="A2929" i="5"/>
  <c r="H2928" i="5"/>
  <c r="G2928" i="5"/>
  <c r="A2928" i="5"/>
  <c r="H2927" i="5"/>
  <c r="G2927" i="5"/>
  <c r="A2927" i="5"/>
  <c r="H2926" i="5"/>
  <c r="G2926" i="5"/>
  <c r="A2926" i="5"/>
  <c r="H2925" i="5"/>
  <c r="G2925" i="5"/>
  <c r="A2925" i="5"/>
  <c r="H2924" i="5"/>
  <c r="G2924" i="5"/>
  <c r="A2924" i="5"/>
  <c r="H2923" i="5"/>
  <c r="G2923" i="5"/>
  <c r="A2923" i="5"/>
  <c r="H2922" i="5"/>
  <c r="G2922" i="5"/>
  <c r="A2922" i="5"/>
  <c r="H2921" i="5"/>
  <c r="G2921" i="5"/>
  <c r="A2921" i="5"/>
  <c r="H2920" i="5"/>
  <c r="G2920" i="5"/>
  <c r="A2920" i="5"/>
  <c r="H2919" i="5"/>
  <c r="G2919" i="5"/>
  <c r="A2919" i="5"/>
  <c r="H2918" i="5"/>
  <c r="G2918" i="5"/>
  <c r="A2918" i="5"/>
  <c r="H2917" i="5"/>
  <c r="G2917" i="5"/>
  <c r="A2917" i="5"/>
  <c r="H2916" i="5"/>
  <c r="G2916" i="5"/>
  <c r="A2916" i="5"/>
  <c r="H2915" i="5"/>
  <c r="G2915" i="5"/>
  <c r="A2915" i="5"/>
  <c r="H2914" i="5"/>
  <c r="G2914" i="5"/>
  <c r="A2914" i="5"/>
  <c r="H2913" i="5"/>
  <c r="G2913" i="5"/>
  <c r="A2913" i="5"/>
  <c r="H2912" i="5"/>
  <c r="G2912" i="5"/>
  <c r="A2912" i="5"/>
  <c r="H2911" i="5"/>
  <c r="G2911" i="5"/>
  <c r="A2911" i="5"/>
  <c r="H2910" i="5"/>
  <c r="G2910" i="5"/>
  <c r="A2910" i="5"/>
  <c r="H2909" i="5"/>
  <c r="G2909" i="5"/>
  <c r="A2909" i="5"/>
  <c r="H2908" i="5"/>
  <c r="G2908" i="5"/>
  <c r="A2908" i="5"/>
  <c r="H2907" i="5"/>
  <c r="G2907" i="5"/>
  <c r="A2907" i="5"/>
  <c r="H2906" i="5"/>
  <c r="G2906" i="5"/>
  <c r="A2906" i="5"/>
  <c r="H2905" i="5"/>
  <c r="G2905" i="5"/>
  <c r="A2905" i="5"/>
  <c r="H2904" i="5"/>
  <c r="G2904" i="5"/>
  <c r="A2904" i="5"/>
  <c r="H2903" i="5"/>
  <c r="G2903" i="5"/>
  <c r="A2903" i="5"/>
  <c r="H2902" i="5"/>
  <c r="G2902" i="5"/>
  <c r="A2902" i="5"/>
  <c r="H2901" i="5"/>
  <c r="G2901" i="5"/>
  <c r="A2901" i="5"/>
  <c r="H2900" i="5"/>
  <c r="G2900" i="5"/>
  <c r="A2900" i="5"/>
  <c r="H2899" i="5"/>
  <c r="G2899" i="5"/>
  <c r="A2899" i="5"/>
  <c r="H2898" i="5"/>
  <c r="G2898" i="5"/>
  <c r="A2898" i="5"/>
  <c r="H2897" i="5"/>
  <c r="G2897" i="5"/>
  <c r="A2897" i="5"/>
  <c r="H2896" i="5"/>
  <c r="G2896" i="5"/>
  <c r="A2896" i="5"/>
  <c r="H2895" i="5"/>
  <c r="G2895" i="5"/>
  <c r="A2895" i="5"/>
  <c r="H2894" i="5"/>
  <c r="G2894" i="5"/>
  <c r="A2894" i="5"/>
  <c r="H2893" i="5"/>
  <c r="G2893" i="5"/>
  <c r="A2893" i="5"/>
  <c r="H2892" i="5"/>
  <c r="G2892" i="5"/>
  <c r="A2892" i="5"/>
  <c r="H2891" i="5"/>
  <c r="G2891" i="5"/>
  <c r="A2891" i="5"/>
  <c r="H2890" i="5"/>
  <c r="G2890" i="5"/>
  <c r="A2890" i="5"/>
  <c r="H2889" i="5"/>
  <c r="G2889" i="5"/>
  <c r="A2889" i="5"/>
  <c r="H2888" i="5"/>
  <c r="G2888" i="5"/>
  <c r="A2888" i="5"/>
  <c r="H2887" i="5"/>
  <c r="G2887" i="5"/>
  <c r="A2887" i="5"/>
  <c r="H2886" i="5"/>
  <c r="G2886" i="5"/>
  <c r="A2886" i="5"/>
  <c r="H2885" i="5"/>
  <c r="G2885" i="5"/>
  <c r="A2885" i="5"/>
  <c r="H2884" i="5"/>
  <c r="G2884" i="5"/>
  <c r="A2884" i="5"/>
  <c r="H2883" i="5"/>
  <c r="G2883" i="5"/>
  <c r="A2883" i="5"/>
  <c r="H2882" i="5"/>
  <c r="G2882" i="5"/>
  <c r="A2882" i="5"/>
  <c r="H2881" i="5"/>
  <c r="G2881" i="5"/>
  <c r="A2881" i="5"/>
  <c r="H2880" i="5"/>
  <c r="G2880" i="5"/>
  <c r="A2880" i="5"/>
  <c r="H2879" i="5"/>
  <c r="G2879" i="5"/>
  <c r="A2879" i="5"/>
  <c r="H2878" i="5"/>
  <c r="G2878" i="5"/>
  <c r="A2878" i="5"/>
  <c r="H2877" i="5"/>
  <c r="G2877" i="5"/>
  <c r="A2877" i="5"/>
  <c r="H2876" i="5"/>
  <c r="G2876" i="5"/>
  <c r="A2876" i="5"/>
  <c r="H2875" i="5"/>
  <c r="G2875" i="5"/>
  <c r="A2875" i="5"/>
  <c r="H2874" i="5"/>
  <c r="G2874" i="5"/>
  <c r="A2874" i="5"/>
  <c r="H2873" i="5"/>
  <c r="G2873" i="5"/>
  <c r="A2873" i="5"/>
  <c r="H2872" i="5"/>
  <c r="G2872" i="5"/>
  <c r="A2872" i="5"/>
  <c r="H2871" i="5"/>
  <c r="G2871" i="5"/>
  <c r="A2871" i="5"/>
  <c r="H2870" i="5"/>
  <c r="G2870" i="5"/>
  <c r="A2870" i="5"/>
  <c r="H2869" i="5"/>
  <c r="G2869" i="5"/>
  <c r="A2869" i="5"/>
  <c r="H2868" i="5"/>
  <c r="G2868" i="5"/>
  <c r="A2868" i="5"/>
  <c r="H2867" i="5"/>
  <c r="G2867" i="5"/>
  <c r="A2867" i="5"/>
  <c r="H2866" i="5"/>
  <c r="G2866" i="5"/>
  <c r="A2866" i="5"/>
  <c r="H2865" i="5"/>
  <c r="G2865" i="5"/>
  <c r="A2865" i="5"/>
  <c r="H2864" i="5"/>
  <c r="G2864" i="5"/>
  <c r="A2864" i="5"/>
  <c r="H2863" i="5"/>
  <c r="G2863" i="5"/>
  <c r="A2863" i="5"/>
  <c r="H2862" i="5"/>
  <c r="G2862" i="5"/>
  <c r="A2862" i="5"/>
  <c r="H2861" i="5"/>
  <c r="G2861" i="5"/>
  <c r="A2861" i="5"/>
  <c r="H2860" i="5"/>
  <c r="G2860" i="5"/>
  <c r="A2860" i="5"/>
  <c r="H2859" i="5"/>
  <c r="G2859" i="5"/>
  <c r="A2859" i="5"/>
  <c r="H2858" i="5"/>
  <c r="G2858" i="5"/>
  <c r="A2858" i="5"/>
  <c r="H2857" i="5"/>
  <c r="G2857" i="5"/>
  <c r="A2857" i="5"/>
  <c r="H2856" i="5"/>
  <c r="G2856" i="5"/>
  <c r="A2856" i="5"/>
  <c r="H2855" i="5"/>
  <c r="G2855" i="5"/>
  <c r="A2855" i="5"/>
  <c r="H2854" i="5"/>
  <c r="G2854" i="5"/>
  <c r="A2854" i="5"/>
  <c r="H2853" i="5"/>
  <c r="G2853" i="5"/>
  <c r="A2853" i="5"/>
  <c r="H2852" i="5"/>
  <c r="G2852" i="5"/>
  <c r="A2852" i="5"/>
  <c r="H2851" i="5"/>
  <c r="G2851" i="5"/>
  <c r="A2851" i="5"/>
  <c r="H2850" i="5"/>
  <c r="G2850" i="5"/>
  <c r="A2850" i="5"/>
  <c r="H2849" i="5"/>
  <c r="G2849" i="5"/>
  <c r="A2849" i="5"/>
  <c r="H2848" i="5"/>
  <c r="G2848" i="5"/>
  <c r="A2848" i="5"/>
  <c r="H2847" i="5"/>
  <c r="G2847" i="5"/>
  <c r="A2847" i="5"/>
  <c r="H2846" i="5"/>
  <c r="G2846" i="5"/>
  <c r="A2846" i="5"/>
  <c r="H2845" i="5"/>
  <c r="G2845" i="5"/>
  <c r="A2845" i="5"/>
  <c r="H2844" i="5"/>
  <c r="G2844" i="5"/>
  <c r="A2844" i="5"/>
  <c r="H2843" i="5"/>
  <c r="G2843" i="5"/>
  <c r="A2843" i="5"/>
  <c r="H2842" i="5"/>
  <c r="G2842" i="5"/>
  <c r="A2842" i="5"/>
  <c r="H2841" i="5"/>
  <c r="G2841" i="5"/>
  <c r="A2841" i="5"/>
  <c r="H2840" i="5"/>
  <c r="G2840" i="5"/>
  <c r="A2840" i="5"/>
  <c r="H2839" i="5"/>
  <c r="G2839" i="5"/>
  <c r="A2839" i="5"/>
  <c r="H2838" i="5"/>
  <c r="G2838" i="5"/>
  <c r="A2838" i="5"/>
  <c r="H2837" i="5"/>
  <c r="G2837" i="5"/>
  <c r="A2837" i="5"/>
  <c r="H2836" i="5"/>
  <c r="G2836" i="5"/>
  <c r="A2836" i="5"/>
  <c r="H2835" i="5"/>
  <c r="G2835" i="5"/>
  <c r="A2835" i="5"/>
  <c r="H2834" i="5"/>
  <c r="G2834" i="5"/>
  <c r="A2834" i="5"/>
  <c r="H2833" i="5"/>
  <c r="G2833" i="5"/>
  <c r="A2833" i="5"/>
  <c r="H2832" i="5"/>
  <c r="G2832" i="5"/>
  <c r="A2832" i="5"/>
  <c r="H2831" i="5"/>
  <c r="G2831" i="5"/>
  <c r="A2831" i="5"/>
  <c r="H2830" i="5"/>
  <c r="G2830" i="5"/>
  <c r="A2830" i="5"/>
  <c r="H2829" i="5"/>
  <c r="G2829" i="5"/>
  <c r="A2829" i="5"/>
  <c r="H2828" i="5"/>
  <c r="G2828" i="5"/>
  <c r="A2828" i="5"/>
  <c r="H2827" i="5"/>
  <c r="G2827" i="5"/>
  <c r="A2827" i="5"/>
  <c r="H2826" i="5"/>
  <c r="G2826" i="5"/>
  <c r="A2826" i="5"/>
  <c r="H2825" i="5"/>
  <c r="G2825" i="5"/>
  <c r="A2825" i="5"/>
  <c r="H2824" i="5"/>
  <c r="G2824" i="5"/>
  <c r="A2824" i="5"/>
  <c r="H2823" i="5"/>
  <c r="G2823" i="5"/>
  <c r="A2823" i="5"/>
  <c r="H2822" i="5"/>
  <c r="G2822" i="5"/>
  <c r="A2822" i="5"/>
  <c r="H2821" i="5"/>
  <c r="G2821" i="5"/>
  <c r="A2821" i="5"/>
  <c r="H2820" i="5"/>
  <c r="G2820" i="5"/>
  <c r="A2820" i="5"/>
  <c r="H2819" i="5"/>
  <c r="G2819" i="5"/>
  <c r="A2819" i="5"/>
  <c r="H2818" i="5"/>
  <c r="G2818" i="5"/>
  <c r="A2818" i="5"/>
  <c r="H2817" i="5"/>
  <c r="G2817" i="5"/>
  <c r="A2817" i="5"/>
  <c r="H2816" i="5"/>
  <c r="G2816" i="5"/>
  <c r="A2816" i="5"/>
  <c r="H2815" i="5"/>
  <c r="G2815" i="5"/>
  <c r="A2815" i="5"/>
  <c r="H2814" i="5"/>
  <c r="G2814" i="5"/>
  <c r="A2814" i="5"/>
  <c r="H2813" i="5"/>
  <c r="G2813" i="5"/>
  <c r="A2813" i="5"/>
  <c r="H2812" i="5"/>
  <c r="G2812" i="5"/>
  <c r="A2812" i="5"/>
  <c r="H2811" i="5"/>
  <c r="G2811" i="5"/>
  <c r="A2811" i="5"/>
  <c r="H2810" i="5"/>
  <c r="G2810" i="5"/>
  <c r="A2810" i="5"/>
  <c r="H2809" i="5"/>
  <c r="G2809" i="5"/>
  <c r="A2809" i="5"/>
  <c r="H2808" i="5"/>
  <c r="G2808" i="5"/>
  <c r="A2808" i="5"/>
  <c r="H2807" i="5"/>
  <c r="G2807" i="5"/>
  <c r="A2807" i="5"/>
  <c r="H2806" i="5"/>
  <c r="G2806" i="5"/>
  <c r="A2806" i="5"/>
  <c r="H2805" i="5"/>
  <c r="G2805" i="5"/>
  <c r="A2805" i="5"/>
  <c r="H2804" i="5"/>
  <c r="G2804" i="5"/>
  <c r="A2804" i="5"/>
  <c r="H2803" i="5"/>
  <c r="G2803" i="5"/>
  <c r="A2803" i="5"/>
  <c r="H2802" i="5"/>
  <c r="G2802" i="5"/>
  <c r="A2802" i="5"/>
  <c r="H2801" i="5"/>
  <c r="G2801" i="5"/>
  <c r="A2801" i="5"/>
  <c r="H2800" i="5"/>
  <c r="G2800" i="5"/>
  <c r="A2800" i="5"/>
  <c r="H2799" i="5"/>
  <c r="G2799" i="5"/>
  <c r="A2799" i="5"/>
  <c r="H2798" i="5"/>
  <c r="G2798" i="5"/>
  <c r="A2798" i="5"/>
  <c r="H2797" i="5"/>
  <c r="G2797" i="5"/>
  <c r="A2797" i="5"/>
  <c r="H2796" i="5"/>
  <c r="G2796" i="5"/>
  <c r="A2796" i="5"/>
  <c r="H2795" i="5"/>
  <c r="G2795" i="5"/>
  <c r="A2795" i="5"/>
  <c r="H2794" i="5"/>
  <c r="G2794" i="5"/>
  <c r="A2794" i="5"/>
  <c r="H2793" i="5"/>
  <c r="G2793" i="5"/>
  <c r="A2793" i="5"/>
  <c r="H2792" i="5"/>
  <c r="G2792" i="5"/>
  <c r="A2792" i="5"/>
  <c r="H2791" i="5"/>
  <c r="G2791" i="5"/>
  <c r="A2791" i="5"/>
  <c r="H2790" i="5"/>
  <c r="G2790" i="5"/>
  <c r="A2790" i="5"/>
  <c r="H2789" i="5"/>
  <c r="G2789" i="5"/>
  <c r="A2789" i="5"/>
  <c r="H2788" i="5"/>
  <c r="G2788" i="5"/>
  <c r="A2788" i="5"/>
  <c r="H2787" i="5"/>
  <c r="G2787" i="5"/>
  <c r="A2787" i="5"/>
  <c r="H2786" i="5"/>
  <c r="G2786" i="5"/>
  <c r="A2786" i="5"/>
  <c r="H2785" i="5"/>
  <c r="G2785" i="5"/>
  <c r="A2785" i="5"/>
  <c r="H2784" i="5"/>
  <c r="G2784" i="5"/>
  <c r="A2784" i="5"/>
  <c r="H2783" i="5"/>
  <c r="G2783" i="5"/>
  <c r="A2783" i="5"/>
  <c r="H2782" i="5"/>
  <c r="G2782" i="5"/>
  <c r="A2782" i="5"/>
  <c r="H2781" i="5"/>
  <c r="G2781" i="5"/>
  <c r="A2781" i="5"/>
  <c r="H2780" i="5"/>
  <c r="G2780" i="5"/>
  <c r="A2780" i="5"/>
  <c r="H2779" i="5"/>
  <c r="G2779" i="5"/>
  <c r="A2779" i="5"/>
  <c r="H2778" i="5"/>
  <c r="G2778" i="5"/>
  <c r="A2778" i="5"/>
  <c r="H2777" i="5"/>
  <c r="G2777" i="5"/>
  <c r="A2777" i="5"/>
  <c r="H2776" i="5"/>
  <c r="G2776" i="5"/>
  <c r="A2776" i="5"/>
  <c r="H2775" i="5"/>
  <c r="G2775" i="5"/>
  <c r="A2775" i="5"/>
  <c r="H2774" i="5"/>
  <c r="G2774" i="5"/>
  <c r="A2774" i="5"/>
  <c r="H2773" i="5"/>
  <c r="G2773" i="5"/>
  <c r="A2773" i="5"/>
  <c r="H2772" i="5"/>
  <c r="G2772" i="5"/>
  <c r="A2772" i="5"/>
  <c r="H2771" i="5"/>
  <c r="G2771" i="5"/>
  <c r="A2771" i="5"/>
  <c r="H2770" i="5"/>
  <c r="G2770" i="5"/>
  <c r="A2770" i="5"/>
  <c r="H2769" i="5"/>
  <c r="G2769" i="5"/>
  <c r="A2769" i="5"/>
  <c r="H2768" i="5"/>
  <c r="G2768" i="5"/>
  <c r="A2768" i="5"/>
  <c r="H2767" i="5"/>
  <c r="G2767" i="5"/>
  <c r="A2767" i="5"/>
  <c r="H2766" i="5"/>
  <c r="G2766" i="5"/>
  <c r="A2766" i="5"/>
  <c r="H2765" i="5"/>
  <c r="G2765" i="5"/>
  <c r="A2765" i="5"/>
  <c r="H2764" i="5"/>
  <c r="G2764" i="5"/>
  <c r="A2764" i="5"/>
  <c r="H2763" i="5"/>
  <c r="G2763" i="5"/>
  <c r="A2763" i="5"/>
  <c r="H2762" i="5"/>
  <c r="G2762" i="5"/>
  <c r="A2762" i="5"/>
  <c r="H2761" i="5"/>
  <c r="G2761" i="5"/>
  <c r="A2761" i="5"/>
  <c r="H2760" i="5"/>
  <c r="G2760" i="5"/>
  <c r="A2760" i="5"/>
  <c r="H2759" i="5"/>
  <c r="G2759" i="5"/>
  <c r="A2759" i="5"/>
  <c r="H2758" i="5"/>
  <c r="G2758" i="5"/>
  <c r="A2758" i="5"/>
  <c r="H2757" i="5"/>
  <c r="G2757" i="5"/>
  <c r="A2757" i="5"/>
  <c r="H2756" i="5"/>
  <c r="G2756" i="5"/>
  <c r="A2756" i="5"/>
  <c r="H2755" i="5"/>
  <c r="G2755" i="5"/>
  <c r="A2755" i="5"/>
  <c r="H2754" i="5"/>
  <c r="G2754" i="5"/>
  <c r="A2754" i="5"/>
  <c r="H2753" i="5"/>
  <c r="G2753" i="5"/>
  <c r="A2753" i="5"/>
  <c r="H2752" i="5"/>
  <c r="G2752" i="5"/>
  <c r="A2752" i="5"/>
  <c r="H2751" i="5"/>
  <c r="G2751" i="5"/>
  <c r="A2751" i="5"/>
  <c r="H2750" i="5"/>
  <c r="G2750" i="5"/>
  <c r="A2750" i="5"/>
  <c r="H2749" i="5"/>
  <c r="G2749" i="5"/>
  <c r="A2749" i="5"/>
  <c r="H2748" i="5"/>
  <c r="G2748" i="5"/>
  <c r="A2748" i="5"/>
  <c r="H2747" i="5"/>
  <c r="G2747" i="5"/>
  <c r="A2747" i="5"/>
  <c r="H2746" i="5"/>
  <c r="G2746" i="5"/>
  <c r="A2746" i="5"/>
  <c r="H2745" i="5"/>
  <c r="G2745" i="5"/>
  <c r="A2745" i="5"/>
  <c r="H2744" i="5"/>
  <c r="G2744" i="5"/>
  <c r="A2744" i="5"/>
  <c r="H2743" i="5"/>
  <c r="G2743" i="5"/>
  <c r="A2743" i="5"/>
  <c r="H2742" i="5"/>
  <c r="G2742" i="5"/>
  <c r="A2742" i="5"/>
  <c r="H2741" i="5"/>
  <c r="G2741" i="5"/>
  <c r="A2741" i="5"/>
  <c r="H2740" i="5"/>
  <c r="G2740" i="5"/>
  <c r="A2740" i="5"/>
  <c r="H2739" i="5"/>
  <c r="G2739" i="5"/>
  <c r="A2739" i="5"/>
  <c r="H2738" i="5"/>
  <c r="G2738" i="5"/>
  <c r="A2738" i="5"/>
  <c r="H2737" i="5"/>
  <c r="G2737" i="5"/>
  <c r="A2737" i="5"/>
  <c r="H2736" i="5"/>
  <c r="G2736" i="5"/>
  <c r="A2736" i="5"/>
  <c r="H2735" i="5"/>
  <c r="G2735" i="5"/>
  <c r="A2735" i="5"/>
  <c r="H2734" i="5"/>
  <c r="G2734" i="5"/>
  <c r="A2734" i="5"/>
  <c r="H2733" i="5"/>
  <c r="G2733" i="5"/>
  <c r="A2733" i="5"/>
  <c r="H2732" i="5"/>
  <c r="G2732" i="5"/>
  <c r="A2732" i="5"/>
  <c r="H2731" i="5"/>
  <c r="G2731" i="5"/>
  <c r="A2731" i="5"/>
  <c r="H2730" i="5"/>
  <c r="G2730" i="5"/>
  <c r="A2730" i="5"/>
  <c r="H2729" i="5"/>
  <c r="G2729" i="5"/>
  <c r="A2729" i="5"/>
  <c r="H2728" i="5"/>
  <c r="G2728" i="5"/>
  <c r="A2728" i="5"/>
  <c r="H2727" i="5"/>
  <c r="G2727" i="5"/>
  <c r="A2727" i="5"/>
  <c r="H2726" i="5"/>
  <c r="G2726" i="5"/>
  <c r="A2726" i="5"/>
  <c r="H2725" i="5"/>
  <c r="G2725" i="5"/>
  <c r="A2725" i="5"/>
  <c r="H2724" i="5"/>
  <c r="G2724" i="5"/>
  <c r="A2724" i="5"/>
  <c r="H2723" i="5"/>
  <c r="G2723" i="5"/>
  <c r="A2723" i="5"/>
  <c r="H2722" i="5"/>
  <c r="G2722" i="5"/>
  <c r="A2722" i="5"/>
  <c r="H2721" i="5"/>
  <c r="G2721" i="5"/>
  <c r="A2721" i="5"/>
  <c r="H2720" i="5"/>
  <c r="G2720" i="5"/>
  <c r="A2720" i="5"/>
  <c r="H2719" i="5"/>
  <c r="G2719" i="5"/>
  <c r="A2719" i="5"/>
  <c r="H2718" i="5"/>
  <c r="G2718" i="5"/>
  <c r="A2718" i="5"/>
  <c r="H2717" i="5"/>
  <c r="G2717" i="5"/>
  <c r="A2717" i="5"/>
  <c r="H2716" i="5"/>
  <c r="G2716" i="5"/>
  <c r="A2716" i="5"/>
  <c r="H2715" i="5"/>
  <c r="G2715" i="5"/>
  <c r="A2715" i="5"/>
  <c r="H2714" i="5"/>
  <c r="G2714" i="5"/>
  <c r="A2714" i="5"/>
  <c r="H2713" i="5"/>
  <c r="G2713" i="5"/>
  <c r="A2713" i="5"/>
  <c r="H2712" i="5"/>
  <c r="G2712" i="5"/>
  <c r="A2712" i="5"/>
  <c r="H2711" i="5"/>
  <c r="G2711" i="5"/>
  <c r="A2711" i="5"/>
  <c r="H2710" i="5"/>
  <c r="G2710" i="5"/>
  <c r="A2710" i="5"/>
  <c r="H2709" i="5"/>
  <c r="G2709" i="5"/>
  <c r="A2709" i="5"/>
  <c r="H2708" i="5"/>
  <c r="G2708" i="5"/>
  <c r="A2708" i="5"/>
  <c r="H2707" i="5"/>
  <c r="G2707" i="5"/>
  <c r="A2707" i="5"/>
  <c r="H2706" i="5"/>
  <c r="G2706" i="5"/>
  <c r="A2706" i="5"/>
  <c r="H2705" i="5"/>
  <c r="G2705" i="5"/>
  <c r="A2705" i="5"/>
  <c r="H2704" i="5"/>
  <c r="G2704" i="5"/>
  <c r="A2704" i="5"/>
  <c r="H2703" i="5"/>
  <c r="G2703" i="5"/>
  <c r="A2703" i="5"/>
  <c r="H2702" i="5"/>
  <c r="G2702" i="5"/>
  <c r="A2702" i="5"/>
  <c r="H2701" i="5"/>
  <c r="G2701" i="5"/>
  <c r="A2701" i="5"/>
  <c r="H2700" i="5"/>
  <c r="G2700" i="5"/>
  <c r="A2700" i="5"/>
  <c r="H2699" i="5"/>
  <c r="G2699" i="5"/>
  <c r="A2699" i="5"/>
  <c r="H2698" i="5"/>
  <c r="G2698" i="5"/>
  <c r="A2698" i="5"/>
  <c r="H2697" i="5"/>
  <c r="G2697" i="5"/>
  <c r="A2697" i="5"/>
  <c r="H2696" i="5"/>
  <c r="G2696" i="5"/>
  <c r="A2696" i="5"/>
  <c r="H2695" i="5"/>
  <c r="G2695" i="5"/>
  <c r="A2695" i="5"/>
  <c r="H2694" i="5"/>
  <c r="G2694" i="5"/>
  <c r="A2694" i="5"/>
  <c r="H2693" i="5"/>
  <c r="G2693" i="5"/>
  <c r="A2693" i="5"/>
  <c r="H2692" i="5"/>
  <c r="G2692" i="5"/>
  <c r="A2692" i="5"/>
  <c r="H2691" i="5"/>
  <c r="G2691" i="5"/>
  <c r="A2691" i="5"/>
  <c r="H2690" i="5"/>
  <c r="G2690" i="5"/>
  <c r="A2690" i="5"/>
  <c r="H2689" i="5"/>
  <c r="G2689" i="5"/>
  <c r="A2689" i="5"/>
  <c r="H2688" i="5"/>
  <c r="G2688" i="5"/>
  <c r="A2688" i="5"/>
  <c r="H2687" i="5"/>
  <c r="G2687" i="5"/>
  <c r="A2687" i="5"/>
  <c r="H2686" i="5"/>
  <c r="G2686" i="5"/>
  <c r="A2686" i="5"/>
  <c r="H2685" i="5"/>
  <c r="G2685" i="5"/>
  <c r="A2685" i="5"/>
  <c r="H2684" i="5"/>
  <c r="G2684" i="5"/>
  <c r="A2684" i="5"/>
  <c r="H2683" i="5"/>
  <c r="G2683" i="5"/>
  <c r="A2683" i="5"/>
  <c r="H2682" i="5"/>
  <c r="G2682" i="5"/>
  <c r="A2682" i="5"/>
  <c r="H2681" i="5"/>
  <c r="G2681" i="5"/>
  <c r="A2681" i="5"/>
  <c r="H2680" i="5"/>
  <c r="G2680" i="5"/>
  <c r="A2680" i="5"/>
  <c r="H2679" i="5"/>
  <c r="G2679" i="5"/>
  <c r="A2679" i="5"/>
  <c r="H2678" i="5"/>
  <c r="G2678" i="5"/>
  <c r="A2678" i="5"/>
  <c r="H2677" i="5"/>
  <c r="G2677" i="5"/>
  <c r="A2677" i="5"/>
  <c r="H2676" i="5"/>
  <c r="G2676" i="5"/>
  <c r="A2676" i="5"/>
  <c r="H2675" i="5"/>
  <c r="G2675" i="5"/>
  <c r="A2675" i="5"/>
  <c r="H2674" i="5"/>
  <c r="G2674" i="5"/>
  <c r="A2674" i="5"/>
  <c r="H2673" i="5"/>
  <c r="G2673" i="5"/>
  <c r="A2673" i="5"/>
  <c r="H2672" i="5"/>
  <c r="G2672" i="5"/>
  <c r="A2672" i="5"/>
  <c r="H2671" i="5"/>
  <c r="G2671" i="5"/>
  <c r="A2671" i="5"/>
  <c r="H2670" i="5"/>
  <c r="G2670" i="5"/>
  <c r="A2670" i="5"/>
  <c r="H2669" i="5"/>
  <c r="G2669" i="5"/>
  <c r="A2669" i="5"/>
  <c r="H2668" i="5"/>
  <c r="G2668" i="5"/>
  <c r="A2668" i="5"/>
  <c r="H2667" i="5"/>
  <c r="G2667" i="5"/>
  <c r="A2667" i="5"/>
  <c r="H2666" i="5"/>
  <c r="G2666" i="5"/>
  <c r="A2666" i="5"/>
  <c r="H2665" i="5"/>
  <c r="G2665" i="5"/>
  <c r="A2665" i="5"/>
  <c r="H2664" i="5"/>
  <c r="G2664" i="5"/>
  <c r="A2664" i="5"/>
  <c r="H2663" i="5"/>
  <c r="G2663" i="5"/>
  <c r="A2663" i="5"/>
  <c r="H2662" i="5"/>
  <c r="G2662" i="5"/>
  <c r="A2662" i="5"/>
  <c r="H2661" i="5"/>
  <c r="G2661" i="5"/>
  <c r="A2661" i="5"/>
  <c r="H2660" i="5"/>
  <c r="G2660" i="5"/>
  <c r="A2660" i="5"/>
  <c r="H2659" i="5"/>
  <c r="G2659" i="5"/>
  <c r="A2659" i="5"/>
  <c r="H2658" i="5"/>
  <c r="G2658" i="5"/>
  <c r="A2658" i="5"/>
  <c r="H2657" i="5"/>
  <c r="G2657" i="5"/>
  <c r="A2657" i="5"/>
  <c r="H2656" i="5"/>
  <c r="G2656" i="5"/>
  <c r="A2656" i="5"/>
  <c r="H2655" i="5"/>
  <c r="G2655" i="5"/>
  <c r="A2655" i="5"/>
  <c r="H2654" i="5"/>
  <c r="G2654" i="5"/>
  <c r="A2654" i="5"/>
  <c r="H2653" i="5"/>
  <c r="G2653" i="5"/>
  <c r="A2653" i="5"/>
  <c r="H2652" i="5"/>
  <c r="G2652" i="5"/>
  <c r="A2652" i="5"/>
  <c r="H2651" i="5"/>
  <c r="G2651" i="5"/>
  <c r="A2651" i="5"/>
  <c r="H2650" i="5"/>
  <c r="G2650" i="5"/>
  <c r="A2650" i="5"/>
  <c r="H2649" i="5"/>
  <c r="G2649" i="5"/>
  <c r="A2649" i="5"/>
  <c r="H2648" i="5"/>
  <c r="G2648" i="5"/>
  <c r="A2648" i="5"/>
  <c r="H2647" i="5"/>
  <c r="G2647" i="5"/>
  <c r="A2647" i="5"/>
  <c r="H2646" i="5"/>
  <c r="G2646" i="5"/>
  <c r="A2646" i="5"/>
  <c r="H2645" i="5"/>
  <c r="G2645" i="5"/>
  <c r="A2645" i="5"/>
  <c r="H2644" i="5"/>
  <c r="G2644" i="5"/>
  <c r="A2644" i="5"/>
  <c r="H2643" i="5"/>
  <c r="G2643" i="5"/>
  <c r="A2643" i="5"/>
  <c r="H2642" i="5"/>
  <c r="G2642" i="5"/>
  <c r="A2642" i="5"/>
  <c r="H2641" i="5"/>
  <c r="G2641" i="5"/>
  <c r="A2641" i="5"/>
  <c r="H2640" i="5"/>
  <c r="G2640" i="5"/>
  <c r="A2640" i="5"/>
  <c r="H2639" i="5"/>
  <c r="G2639" i="5"/>
  <c r="A2639" i="5"/>
  <c r="H2638" i="5"/>
  <c r="G2638" i="5"/>
  <c r="A2638" i="5"/>
  <c r="H2637" i="5"/>
  <c r="G2637" i="5"/>
  <c r="A2637" i="5"/>
  <c r="H2636" i="5"/>
  <c r="G2636" i="5"/>
  <c r="A2636" i="5"/>
  <c r="H2635" i="5"/>
  <c r="G2635" i="5"/>
  <c r="A2635" i="5"/>
  <c r="H2634" i="5"/>
  <c r="G2634" i="5"/>
  <c r="A2634" i="5"/>
  <c r="H2633" i="5"/>
  <c r="G2633" i="5"/>
  <c r="A2633" i="5"/>
  <c r="H2632" i="5"/>
  <c r="G2632" i="5"/>
  <c r="A2632" i="5"/>
  <c r="H2631" i="5"/>
  <c r="G2631" i="5"/>
  <c r="A2631" i="5"/>
  <c r="H2630" i="5"/>
  <c r="G2630" i="5"/>
  <c r="A2630" i="5"/>
  <c r="H2629" i="5"/>
  <c r="G2629" i="5"/>
  <c r="A2629" i="5"/>
  <c r="H2628" i="5"/>
  <c r="G2628" i="5"/>
  <c r="A2628" i="5"/>
  <c r="H2627" i="5"/>
  <c r="G2627" i="5"/>
  <c r="A2627" i="5"/>
  <c r="H2626" i="5"/>
  <c r="G2626" i="5"/>
  <c r="A2626" i="5"/>
  <c r="H2625" i="5"/>
  <c r="G2625" i="5"/>
  <c r="A2625" i="5"/>
  <c r="H2624" i="5"/>
  <c r="G2624" i="5"/>
  <c r="A2624" i="5"/>
  <c r="H2623" i="5"/>
  <c r="G2623" i="5"/>
  <c r="A2623" i="5"/>
  <c r="H2622" i="5"/>
  <c r="G2622" i="5"/>
  <c r="A2622" i="5"/>
  <c r="H2621" i="5"/>
  <c r="G2621" i="5"/>
  <c r="A2621" i="5"/>
  <c r="H2620" i="5"/>
  <c r="G2620" i="5"/>
  <c r="A2620" i="5"/>
  <c r="H2619" i="5"/>
  <c r="G2619" i="5"/>
  <c r="A2619" i="5"/>
  <c r="H2618" i="5"/>
  <c r="G2618" i="5"/>
  <c r="A2618" i="5"/>
  <c r="H2617" i="5"/>
  <c r="G2617" i="5"/>
  <c r="A2617" i="5"/>
  <c r="H2616" i="5"/>
  <c r="G2616" i="5"/>
  <c r="A2616" i="5"/>
  <c r="H2615" i="5"/>
  <c r="G2615" i="5"/>
  <c r="A2615" i="5"/>
  <c r="H2614" i="5"/>
  <c r="G2614" i="5"/>
  <c r="A2614" i="5"/>
  <c r="H2613" i="5"/>
  <c r="G2613" i="5"/>
  <c r="A2613" i="5"/>
  <c r="H2612" i="5"/>
  <c r="G2612" i="5"/>
  <c r="A2612" i="5"/>
  <c r="H2611" i="5"/>
  <c r="G2611" i="5"/>
  <c r="A2611" i="5"/>
  <c r="H2610" i="5"/>
  <c r="G2610" i="5"/>
  <c r="A2610" i="5"/>
  <c r="H2609" i="5"/>
  <c r="G2609" i="5"/>
  <c r="A2609" i="5"/>
  <c r="H2608" i="5"/>
  <c r="G2608" i="5"/>
  <c r="A2608" i="5"/>
  <c r="H2607" i="5"/>
  <c r="G2607" i="5"/>
  <c r="A2607" i="5"/>
  <c r="H2606" i="5"/>
  <c r="G2606" i="5"/>
  <c r="A2606" i="5"/>
  <c r="H2605" i="5"/>
  <c r="G2605" i="5"/>
  <c r="A2605" i="5"/>
  <c r="H2604" i="5"/>
  <c r="G2604" i="5"/>
  <c r="A2604" i="5"/>
  <c r="H2603" i="5"/>
  <c r="G2603" i="5"/>
  <c r="A2603" i="5"/>
  <c r="H2602" i="5"/>
  <c r="G2602" i="5"/>
  <c r="A2602" i="5"/>
  <c r="H2601" i="5"/>
  <c r="G2601" i="5"/>
  <c r="A2601" i="5"/>
  <c r="H2600" i="5"/>
  <c r="G2600" i="5"/>
  <c r="A2600" i="5"/>
  <c r="H2599" i="5"/>
  <c r="G2599" i="5"/>
  <c r="A2599" i="5"/>
  <c r="H2598" i="5"/>
  <c r="G2598" i="5"/>
  <c r="A2598" i="5"/>
  <c r="H2597" i="5"/>
  <c r="G2597" i="5"/>
  <c r="A2597" i="5"/>
  <c r="H2596" i="5"/>
  <c r="G2596" i="5"/>
  <c r="A2596" i="5"/>
  <c r="H2595" i="5"/>
  <c r="G2595" i="5"/>
  <c r="A2595" i="5"/>
  <c r="H2594" i="5"/>
  <c r="G2594" i="5"/>
  <c r="A2594" i="5"/>
  <c r="H2593" i="5"/>
  <c r="G2593" i="5"/>
  <c r="A2593" i="5"/>
  <c r="H2592" i="5"/>
  <c r="G2592" i="5"/>
  <c r="A2592" i="5"/>
  <c r="H2591" i="5"/>
  <c r="G2591" i="5"/>
  <c r="A2591" i="5"/>
  <c r="H2590" i="5"/>
  <c r="G2590" i="5"/>
  <c r="A2590" i="5"/>
  <c r="H2589" i="5"/>
  <c r="G2589" i="5"/>
  <c r="A2589" i="5"/>
  <c r="H2588" i="5"/>
  <c r="G2588" i="5"/>
  <c r="A2588" i="5"/>
  <c r="H2587" i="5"/>
  <c r="G2587" i="5"/>
  <c r="A2587" i="5"/>
  <c r="H2586" i="5"/>
  <c r="G2586" i="5"/>
  <c r="A2586" i="5"/>
  <c r="H2585" i="5"/>
  <c r="G2585" i="5"/>
  <c r="A2585" i="5"/>
  <c r="H2584" i="5"/>
  <c r="G2584" i="5"/>
  <c r="A2584" i="5"/>
  <c r="H2583" i="5"/>
  <c r="G2583" i="5"/>
  <c r="A2583" i="5"/>
  <c r="H2582" i="5"/>
  <c r="G2582" i="5"/>
  <c r="A2582" i="5"/>
  <c r="H2581" i="5"/>
  <c r="G2581" i="5"/>
  <c r="A2581" i="5"/>
  <c r="H2580" i="5"/>
  <c r="G2580" i="5"/>
  <c r="A2580" i="5"/>
  <c r="H2579" i="5"/>
  <c r="G2579" i="5"/>
  <c r="A2579" i="5"/>
  <c r="H2578" i="5"/>
  <c r="G2578" i="5"/>
  <c r="A2578" i="5"/>
  <c r="H2577" i="5"/>
  <c r="G2577" i="5"/>
  <c r="A2577" i="5"/>
  <c r="H2576" i="5"/>
  <c r="G2576" i="5"/>
  <c r="A2576" i="5"/>
  <c r="H2575" i="5"/>
  <c r="G2575" i="5"/>
  <c r="A2575" i="5"/>
  <c r="H2574" i="5"/>
  <c r="G2574" i="5"/>
  <c r="A2574" i="5"/>
  <c r="H2573" i="5"/>
  <c r="G2573" i="5"/>
  <c r="A2573" i="5"/>
  <c r="H2572" i="5"/>
  <c r="G2572" i="5"/>
  <c r="A2572" i="5"/>
  <c r="H2571" i="5"/>
  <c r="G2571" i="5"/>
  <c r="A2571" i="5"/>
  <c r="H2570" i="5"/>
  <c r="G2570" i="5"/>
  <c r="A2570" i="5"/>
  <c r="H2569" i="5"/>
  <c r="G2569" i="5"/>
  <c r="A2569" i="5"/>
  <c r="H2568" i="5"/>
  <c r="G2568" i="5"/>
  <c r="A2568" i="5"/>
  <c r="H2567" i="5"/>
  <c r="G2567" i="5"/>
  <c r="A2567" i="5"/>
  <c r="H2566" i="5"/>
  <c r="G2566" i="5"/>
  <c r="A2566" i="5"/>
  <c r="H2565" i="5"/>
  <c r="G2565" i="5"/>
  <c r="A2565" i="5"/>
  <c r="H2564" i="5"/>
  <c r="G2564" i="5"/>
  <c r="A2564" i="5"/>
  <c r="H2563" i="5"/>
  <c r="G2563" i="5"/>
  <c r="A2563" i="5"/>
  <c r="H2562" i="5"/>
  <c r="G2562" i="5"/>
  <c r="A2562" i="5"/>
  <c r="H2561" i="5"/>
  <c r="G2561" i="5"/>
  <c r="A2561" i="5"/>
  <c r="H2560" i="5"/>
  <c r="G2560" i="5"/>
  <c r="A2560" i="5"/>
  <c r="H2559" i="5"/>
  <c r="G2559" i="5"/>
  <c r="A2559" i="5"/>
  <c r="H2558" i="5"/>
  <c r="G2558" i="5"/>
  <c r="A2558" i="5"/>
  <c r="H2557" i="5"/>
  <c r="G2557" i="5"/>
  <c r="A2557" i="5"/>
  <c r="H2556" i="5"/>
  <c r="G2556" i="5"/>
  <c r="A2556" i="5"/>
  <c r="H2555" i="5"/>
  <c r="G2555" i="5"/>
  <c r="A2555" i="5"/>
  <c r="H2554" i="5"/>
  <c r="G2554" i="5"/>
  <c r="A2554" i="5"/>
  <c r="H2553" i="5"/>
  <c r="G2553" i="5"/>
  <c r="A2553" i="5"/>
  <c r="H2552" i="5"/>
  <c r="G2552" i="5"/>
  <c r="A2552" i="5"/>
  <c r="H2551" i="5"/>
  <c r="G2551" i="5"/>
  <c r="A2551" i="5"/>
  <c r="H2550" i="5"/>
  <c r="G2550" i="5"/>
  <c r="A2550" i="5"/>
  <c r="H2549" i="5"/>
  <c r="G2549" i="5"/>
  <c r="A2549" i="5"/>
  <c r="H2548" i="5"/>
  <c r="G2548" i="5"/>
  <c r="A2548" i="5"/>
  <c r="H2547" i="5"/>
  <c r="G2547" i="5"/>
  <c r="A2547" i="5"/>
  <c r="H2546" i="5"/>
  <c r="G2546" i="5"/>
  <c r="A2546" i="5"/>
  <c r="H2545" i="5"/>
  <c r="G2545" i="5"/>
  <c r="A2545" i="5"/>
  <c r="H2544" i="5"/>
  <c r="G2544" i="5"/>
  <c r="A2544" i="5"/>
  <c r="H2543" i="5"/>
  <c r="G2543" i="5"/>
  <c r="A2543" i="5"/>
  <c r="H2542" i="5"/>
  <c r="G2542" i="5"/>
  <c r="A2542" i="5"/>
  <c r="H2541" i="5"/>
  <c r="G2541" i="5"/>
  <c r="A2541" i="5"/>
  <c r="H2540" i="5"/>
  <c r="G2540" i="5"/>
  <c r="A2540" i="5"/>
  <c r="H2539" i="5"/>
  <c r="G2539" i="5"/>
  <c r="A2539" i="5"/>
  <c r="H2538" i="5"/>
  <c r="G2538" i="5"/>
  <c r="A2538" i="5"/>
  <c r="H2537" i="5"/>
  <c r="G2537" i="5"/>
  <c r="A2537" i="5"/>
  <c r="H2536" i="5"/>
  <c r="G2536" i="5"/>
  <c r="A2536" i="5"/>
  <c r="H2535" i="5"/>
  <c r="G2535" i="5"/>
  <c r="A2535" i="5"/>
  <c r="H2534" i="5"/>
  <c r="G2534" i="5"/>
  <c r="A2534" i="5"/>
  <c r="H2533" i="5"/>
  <c r="G2533" i="5"/>
  <c r="A2533" i="5"/>
  <c r="H2532" i="5"/>
  <c r="G2532" i="5"/>
  <c r="A2532" i="5"/>
  <c r="H2531" i="5"/>
  <c r="G2531" i="5"/>
  <c r="A2531" i="5"/>
  <c r="H2530" i="5"/>
  <c r="G2530" i="5"/>
  <c r="A2530" i="5"/>
  <c r="H2529" i="5"/>
  <c r="G2529" i="5"/>
  <c r="A2529" i="5"/>
  <c r="H2528" i="5"/>
  <c r="G2528" i="5"/>
  <c r="A2528" i="5"/>
  <c r="H2527" i="5"/>
  <c r="G2527" i="5"/>
  <c r="A2527" i="5"/>
  <c r="H2526" i="5"/>
  <c r="G2526" i="5"/>
  <c r="A2526" i="5"/>
  <c r="H2525" i="5"/>
  <c r="G2525" i="5"/>
  <c r="A2525" i="5"/>
  <c r="H2524" i="5"/>
  <c r="G2524" i="5"/>
  <c r="A2524" i="5"/>
  <c r="H2523" i="5"/>
  <c r="G2523" i="5"/>
  <c r="A2523" i="5"/>
  <c r="H2522" i="5"/>
  <c r="G2522" i="5"/>
  <c r="A2522" i="5"/>
  <c r="H2521" i="5"/>
  <c r="G2521" i="5"/>
  <c r="A2521" i="5"/>
  <c r="H2520" i="5"/>
  <c r="G2520" i="5"/>
  <c r="A2520" i="5"/>
  <c r="H2519" i="5"/>
  <c r="G2519" i="5"/>
  <c r="A2519" i="5"/>
  <c r="H2518" i="5"/>
  <c r="G2518" i="5"/>
  <c r="A2518" i="5"/>
  <c r="H2517" i="5"/>
  <c r="G2517" i="5"/>
  <c r="A2517" i="5"/>
  <c r="H2516" i="5"/>
  <c r="G2516" i="5"/>
  <c r="A2516" i="5"/>
  <c r="H2515" i="5"/>
  <c r="G2515" i="5"/>
  <c r="A2515" i="5"/>
  <c r="H2514" i="5"/>
  <c r="G2514" i="5"/>
  <c r="A2514" i="5"/>
  <c r="H2513" i="5"/>
  <c r="G2513" i="5"/>
  <c r="A2513" i="5"/>
  <c r="H2512" i="5"/>
  <c r="G2512" i="5"/>
  <c r="A2512" i="5"/>
  <c r="H2511" i="5"/>
  <c r="G2511" i="5"/>
  <c r="A2511" i="5"/>
  <c r="H2510" i="5"/>
  <c r="G2510" i="5"/>
  <c r="A2510" i="5"/>
  <c r="H2509" i="5"/>
  <c r="G2509" i="5"/>
  <c r="A2509" i="5"/>
  <c r="H2508" i="5"/>
  <c r="G2508" i="5"/>
  <c r="A2508" i="5"/>
  <c r="H2507" i="5"/>
  <c r="G2507" i="5"/>
  <c r="A2507" i="5"/>
  <c r="H2506" i="5"/>
  <c r="G2506" i="5"/>
  <c r="A2506" i="5"/>
  <c r="H2505" i="5"/>
  <c r="G2505" i="5"/>
  <c r="A2505" i="5"/>
  <c r="H2504" i="5"/>
  <c r="G2504" i="5"/>
  <c r="A2504" i="5"/>
  <c r="H2503" i="5"/>
  <c r="G2503" i="5"/>
  <c r="A2503" i="5"/>
  <c r="H2502" i="5"/>
  <c r="G2502" i="5"/>
  <c r="A2502" i="5"/>
  <c r="H2501" i="5"/>
  <c r="G2501" i="5"/>
  <c r="A2501" i="5"/>
  <c r="H2500" i="5"/>
  <c r="G2500" i="5"/>
  <c r="A2500" i="5"/>
  <c r="H2499" i="5"/>
  <c r="G2499" i="5"/>
  <c r="A2499" i="5"/>
  <c r="H2498" i="5"/>
  <c r="G2498" i="5"/>
  <c r="A2498" i="5"/>
  <c r="H2497" i="5"/>
  <c r="G2497" i="5"/>
  <c r="A2497" i="5"/>
  <c r="H2496" i="5"/>
  <c r="G2496" i="5"/>
  <c r="A2496" i="5"/>
  <c r="H2495" i="5"/>
  <c r="G2495" i="5"/>
  <c r="A2495" i="5"/>
  <c r="H2494" i="5"/>
  <c r="G2494" i="5"/>
  <c r="A2494" i="5"/>
  <c r="H2493" i="5"/>
  <c r="G2493" i="5"/>
  <c r="A2493" i="5"/>
  <c r="H2492" i="5"/>
  <c r="G2492" i="5"/>
  <c r="A2492" i="5"/>
  <c r="H2491" i="5"/>
  <c r="G2491" i="5"/>
  <c r="A2491" i="5"/>
  <c r="H2490" i="5"/>
  <c r="G2490" i="5"/>
  <c r="A2490" i="5"/>
  <c r="H2489" i="5"/>
  <c r="G2489" i="5"/>
  <c r="A2489" i="5"/>
  <c r="H2488" i="5"/>
  <c r="G2488" i="5"/>
  <c r="A2488" i="5"/>
  <c r="H2487" i="5"/>
  <c r="G2487" i="5"/>
  <c r="A2487" i="5"/>
  <c r="H2486" i="5"/>
  <c r="G2486" i="5"/>
  <c r="A2486" i="5"/>
  <c r="H2485" i="5"/>
  <c r="G2485" i="5"/>
  <c r="A2485" i="5"/>
  <c r="H2484" i="5"/>
  <c r="G2484" i="5"/>
  <c r="A2484" i="5"/>
  <c r="H2483" i="5"/>
  <c r="G2483" i="5"/>
  <c r="A2483" i="5"/>
  <c r="H2482" i="5"/>
  <c r="G2482" i="5"/>
  <c r="A2482" i="5"/>
  <c r="H2481" i="5"/>
  <c r="G2481" i="5"/>
  <c r="A2481" i="5"/>
  <c r="H2480" i="5"/>
  <c r="G2480" i="5"/>
  <c r="A2480" i="5"/>
  <c r="H2479" i="5"/>
  <c r="G2479" i="5"/>
  <c r="A2479" i="5"/>
  <c r="H2478" i="5"/>
  <c r="G2478" i="5"/>
  <c r="A2478" i="5"/>
  <c r="H2477" i="5"/>
  <c r="G2477" i="5"/>
  <c r="A2477" i="5"/>
  <c r="H2476" i="5"/>
  <c r="G2476" i="5"/>
  <c r="A2476" i="5"/>
  <c r="H2475" i="5"/>
  <c r="G2475" i="5"/>
  <c r="A2475" i="5"/>
  <c r="H2474" i="5"/>
  <c r="G2474" i="5"/>
  <c r="A2474" i="5"/>
  <c r="H2473" i="5"/>
  <c r="G2473" i="5"/>
  <c r="A2473" i="5"/>
  <c r="H2472" i="5"/>
  <c r="G2472" i="5"/>
  <c r="A2472" i="5"/>
  <c r="H2471" i="5"/>
  <c r="G2471" i="5"/>
  <c r="A2471" i="5"/>
  <c r="H2470" i="5"/>
  <c r="G2470" i="5"/>
  <c r="A2470" i="5"/>
  <c r="H2469" i="5"/>
  <c r="G2469" i="5"/>
  <c r="A2469" i="5"/>
  <c r="H2468" i="5"/>
  <c r="G2468" i="5"/>
  <c r="A2468" i="5"/>
  <c r="H2467" i="5"/>
  <c r="G2467" i="5"/>
  <c r="A2467" i="5"/>
  <c r="H2466" i="5"/>
  <c r="G2466" i="5"/>
  <c r="A2466" i="5"/>
  <c r="H2465" i="5"/>
  <c r="G2465" i="5"/>
  <c r="A2465" i="5"/>
  <c r="H2464" i="5"/>
  <c r="G2464" i="5"/>
  <c r="A2464" i="5"/>
  <c r="H2463" i="5"/>
  <c r="G2463" i="5"/>
  <c r="A2463" i="5"/>
  <c r="H2462" i="5"/>
  <c r="G2462" i="5"/>
  <c r="A2462" i="5"/>
  <c r="H2461" i="5"/>
  <c r="G2461" i="5"/>
  <c r="A2461" i="5"/>
  <c r="H2460" i="5"/>
  <c r="G2460" i="5"/>
  <c r="A2460" i="5"/>
  <c r="H2459" i="5"/>
  <c r="G2459" i="5"/>
  <c r="A2459" i="5"/>
  <c r="H2458" i="5"/>
  <c r="G2458" i="5"/>
  <c r="A2458" i="5"/>
  <c r="H2457" i="5"/>
  <c r="G2457" i="5"/>
  <c r="A2457" i="5"/>
  <c r="H2456" i="5"/>
  <c r="G2456" i="5"/>
  <c r="A2456" i="5"/>
  <c r="H2455" i="5"/>
  <c r="G2455" i="5"/>
  <c r="A2455" i="5"/>
  <c r="H2454" i="5"/>
  <c r="G2454" i="5"/>
  <c r="A2454" i="5"/>
  <c r="H2453" i="5"/>
  <c r="G2453" i="5"/>
  <c r="A2453" i="5"/>
  <c r="H2452" i="5"/>
  <c r="G2452" i="5"/>
  <c r="A2452" i="5"/>
  <c r="H2451" i="5"/>
  <c r="G2451" i="5"/>
  <c r="A2451" i="5"/>
  <c r="H2450" i="5"/>
  <c r="G2450" i="5"/>
  <c r="A2450" i="5"/>
  <c r="H2449" i="5"/>
  <c r="G2449" i="5"/>
  <c r="A2449" i="5"/>
  <c r="H2448" i="5"/>
  <c r="G2448" i="5"/>
  <c r="A2448" i="5"/>
  <c r="H2447" i="5"/>
  <c r="G2447" i="5"/>
  <c r="A2447" i="5"/>
  <c r="H2446" i="5"/>
  <c r="G2446" i="5"/>
  <c r="A2446" i="5"/>
  <c r="H2445" i="5"/>
  <c r="G2445" i="5"/>
  <c r="A2445" i="5"/>
  <c r="H2444" i="5"/>
  <c r="G2444" i="5"/>
  <c r="A2444" i="5"/>
  <c r="H2443" i="5"/>
  <c r="G2443" i="5"/>
  <c r="A2443" i="5"/>
  <c r="H2442" i="5"/>
  <c r="G2442" i="5"/>
  <c r="A2442" i="5"/>
  <c r="H2441" i="5"/>
  <c r="G2441" i="5"/>
  <c r="A2441" i="5"/>
  <c r="H2440" i="5"/>
  <c r="G2440" i="5"/>
  <c r="A2440" i="5"/>
  <c r="H2439" i="5"/>
  <c r="G2439" i="5"/>
  <c r="A2439" i="5"/>
  <c r="H2438" i="5"/>
  <c r="G2438" i="5"/>
  <c r="A2438" i="5"/>
  <c r="H2437" i="5"/>
  <c r="G2437" i="5"/>
  <c r="A2437" i="5"/>
  <c r="H2436" i="5"/>
  <c r="G2436" i="5"/>
  <c r="A2436" i="5"/>
  <c r="H2435" i="5"/>
  <c r="G2435" i="5"/>
  <c r="A2435" i="5"/>
  <c r="H2434" i="5"/>
  <c r="G2434" i="5"/>
  <c r="A2434" i="5"/>
  <c r="H2433" i="5"/>
  <c r="G2433" i="5"/>
  <c r="A2433" i="5"/>
  <c r="H2432" i="5"/>
  <c r="G2432" i="5"/>
  <c r="A2432" i="5"/>
  <c r="H2431" i="5"/>
  <c r="G2431" i="5"/>
  <c r="A2431" i="5"/>
  <c r="H2430" i="5"/>
  <c r="G2430" i="5"/>
  <c r="A2430" i="5"/>
  <c r="H2429" i="5"/>
  <c r="G2429" i="5"/>
  <c r="A2429" i="5"/>
  <c r="H2428" i="5"/>
  <c r="G2428" i="5"/>
  <c r="A2428" i="5"/>
  <c r="H2427" i="5"/>
  <c r="G2427" i="5"/>
  <c r="A2427" i="5"/>
  <c r="H2426" i="5"/>
  <c r="G2426" i="5"/>
  <c r="A2426" i="5"/>
  <c r="H2425" i="5"/>
  <c r="G2425" i="5"/>
  <c r="A2425" i="5"/>
  <c r="H2424" i="5"/>
  <c r="G2424" i="5"/>
  <c r="A2424" i="5"/>
  <c r="H2423" i="5"/>
  <c r="G2423" i="5"/>
  <c r="A2423" i="5"/>
  <c r="H2422" i="5"/>
  <c r="G2422" i="5"/>
  <c r="A2422" i="5"/>
  <c r="H2421" i="5"/>
  <c r="G2421" i="5"/>
  <c r="A2421" i="5"/>
  <c r="H2420" i="5"/>
  <c r="G2420" i="5"/>
  <c r="A2420" i="5"/>
  <c r="H2419" i="5"/>
  <c r="G2419" i="5"/>
  <c r="A2419" i="5"/>
  <c r="H2418" i="5"/>
  <c r="G2418" i="5"/>
  <c r="A2418" i="5"/>
  <c r="H2417" i="5"/>
  <c r="G2417" i="5"/>
  <c r="A2417" i="5"/>
  <c r="H2416" i="5"/>
  <c r="G2416" i="5"/>
  <c r="A2416" i="5"/>
  <c r="H2415" i="5"/>
  <c r="G2415" i="5"/>
  <c r="A2415" i="5"/>
  <c r="H2414" i="5"/>
  <c r="G2414" i="5"/>
  <c r="A2414" i="5"/>
  <c r="H2413" i="5"/>
  <c r="G2413" i="5"/>
  <c r="A2413" i="5"/>
  <c r="H2412" i="5"/>
  <c r="G2412" i="5"/>
  <c r="A2412" i="5"/>
  <c r="H2411" i="5"/>
  <c r="G2411" i="5"/>
  <c r="A2411" i="5"/>
  <c r="H2410" i="5"/>
  <c r="G2410" i="5"/>
  <c r="A2410" i="5"/>
  <c r="H2409" i="5"/>
  <c r="G2409" i="5"/>
  <c r="A2409" i="5"/>
  <c r="H2408" i="5"/>
  <c r="G2408" i="5"/>
  <c r="A2408" i="5"/>
  <c r="H2407" i="5"/>
  <c r="G2407" i="5"/>
  <c r="A2407" i="5"/>
  <c r="H2406" i="5"/>
  <c r="G2406" i="5"/>
  <c r="A2406" i="5"/>
  <c r="H2405" i="5"/>
  <c r="G2405" i="5"/>
  <c r="A2405" i="5"/>
  <c r="H2404" i="5"/>
  <c r="G2404" i="5"/>
  <c r="A2404" i="5"/>
  <c r="H2403" i="5"/>
  <c r="G2403" i="5"/>
  <c r="A2403" i="5"/>
  <c r="H2402" i="5"/>
  <c r="G2402" i="5"/>
  <c r="A2402" i="5"/>
  <c r="H2401" i="5"/>
  <c r="G2401" i="5"/>
  <c r="A2401" i="5"/>
  <c r="H2400" i="5"/>
  <c r="G2400" i="5"/>
  <c r="A2400" i="5"/>
  <c r="H2399" i="5"/>
  <c r="G2399" i="5"/>
  <c r="A2399" i="5"/>
  <c r="H2398" i="5"/>
  <c r="G2398" i="5"/>
  <c r="A2398" i="5"/>
  <c r="H2397" i="5"/>
  <c r="G2397" i="5"/>
  <c r="A2397" i="5"/>
  <c r="H2396" i="5"/>
  <c r="G2396" i="5"/>
  <c r="A2396" i="5"/>
  <c r="H2395" i="5"/>
  <c r="G2395" i="5"/>
  <c r="A2395" i="5"/>
  <c r="H2394" i="5"/>
  <c r="G2394" i="5"/>
  <c r="A2394" i="5"/>
  <c r="H2393" i="5"/>
  <c r="G2393" i="5"/>
  <c r="A2393" i="5"/>
  <c r="H2392" i="5"/>
  <c r="G2392" i="5"/>
  <c r="A2392" i="5"/>
  <c r="H2391" i="5"/>
  <c r="G2391" i="5"/>
  <c r="A2391" i="5"/>
  <c r="H2390" i="5"/>
  <c r="G2390" i="5"/>
  <c r="A2390" i="5"/>
  <c r="H2389" i="5"/>
  <c r="G2389" i="5"/>
  <c r="A2389" i="5"/>
  <c r="H2388" i="5"/>
  <c r="G2388" i="5"/>
  <c r="A2388" i="5"/>
  <c r="H2387" i="5"/>
  <c r="G2387" i="5"/>
  <c r="A2387" i="5"/>
  <c r="H2386" i="5"/>
  <c r="G2386" i="5"/>
  <c r="A2386" i="5"/>
  <c r="H2385" i="5"/>
  <c r="G2385" i="5"/>
  <c r="A2385" i="5"/>
  <c r="H2384" i="5"/>
  <c r="G2384" i="5"/>
  <c r="A2384" i="5"/>
  <c r="H2383" i="5"/>
  <c r="G2383" i="5"/>
  <c r="A2383" i="5"/>
  <c r="H2382" i="5"/>
  <c r="G2382" i="5"/>
  <c r="A2382" i="5"/>
  <c r="H2381" i="5"/>
  <c r="G2381" i="5"/>
  <c r="A2381" i="5"/>
  <c r="H2380" i="5"/>
  <c r="G2380" i="5"/>
  <c r="A2380" i="5"/>
  <c r="H2379" i="5"/>
  <c r="G2379" i="5"/>
  <c r="A2379" i="5"/>
  <c r="H2378" i="5"/>
  <c r="G2378" i="5"/>
  <c r="A2378" i="5"/>
  <c r="H2377" i="5"/>
  <c r="G2377" i="5"/>
  <c r="A2377" i="5"/>
  <c r="H2376" i="5"/>
  <c r="G2376" i="5"/>
  <c r="A2376" i="5"/>
  <c r="H2375" i="5"/>
  <c r="G2375" i="5"/>
  <c r="A2375" i="5"/>
  <c r="H2374" i="5"/>
  <c r="G2374" i="5"/>
  <c r="A2374" i="5"/>
  <c r="H2373" i="5"/>
  <c r="G2373" i="5"/>
  <c r="A2373" i="5"/>
  <c r="H2372" i="5"/>
  <c r="G2372" i="5"/>
  <c r="A2372" i="5"/>
  <c r="H2371" i="5"/>
  <c r="G2371" i="5"/>
  <c r="A2371" i="5"/>
  <c r="H2370" i="5"/>
  <c r="G2370" i="5"/>
  <c r="A2370" i="5"/>
  <c r="H2369" i="5"/>
  <c r="G2369" i="5"/>
  <c r="A2369" i="5"/>
  <c r="H2368" i="5"/>
  <c r="G2368" i="5"/>
  <c r="A2368" i="5"/>
  <c r="H2367" i="5"/>
  <c r="G2367" i="5"/>
  <c r="A2367" i="5"/>
  <c r="H2366" i="5"/>
  <c r="G2366" i="5"/>
  <c r="A2366" i="5"/>
  <c r="H2365" i="5"/>
  <c r="G2365" i="5"/>
  <c r="A2365" i="5"/>
  <c r="H2364" i="5"/>
  <c r="G2364" i="5"/>
  <c r="A2364" i="5"/>
  <c r="H2363" i="5"/>
  <c r="G2363" i="5"/>
  <c r="A2363" i="5"/>
  <c r="H2362" i="5"/>
  <c r="G2362" i="5"/>
  <c r="A2362" i="5"/>
  <c r="H2361" i="5"/>
  <c r="G2361" i="5"/>
  <c r="A2361" i="5"/>
  <c r="H2360" i="5"/>
  <c r="G2360" i="5"/>
  <c r="A2360" i="5"/>
  <c r="H2359" i="5"/>
  <c r="G2359" i="5"/>
  <c r="A2359" i="5"/>
  <c r="H2358" i="5"/>
  <c r="G2358" i="5"/>
  <c r="A2358" i="5"/>
  <c r="H2357" i="5"/>
  <c r="G2357" i="5"/>
  <c r="A2357" i="5"/>
  <c r="H2356" i="5"/>
  <c r="G2356" i="5"/>
  <c r="A2356" i="5"/>
  <c r="H2355" i="5"/>
  <c r="G2355" i="5"/>
  <c r="A2355" i="5"/>
  <c r="H2354" i="5"/>
  <c r="G2354" i="5"/>
  <c r="A2354" i="5"/>
  <c r="H2353" i="5"/>
  <c r="G2353" i="5"/>
  <c r="A2353" i="5"/>
  <c r="H2352" i="5"/>
  <c r="G2352" i="5"/>
  <c r="A2352" i="5"/>
  <c r="H2351" i="5"/>
  <c r="G2351" i="5"/>
  <c r="A2351" i="5"/>
  <c r="H2350" i="5"/>
  <c r="G2350" i="5"/>
  <c r="A2350" i="5"/>
  <c r="H2349" i="5"/>
  <c r="G2349" i="5"/>
  <c r="A2349" i="5"/>
  <c r="H2348" i="5"/>
  <c r="G2348" i="5"/>
  <c r="A2348" i="5"/>
  <c r="H2347" i="5"/>
  <c r="G2347" i="5"/>
  <c r="A2347" i="5"/>
  <c r="H2346" i="5"/>
  <c r="G2346" i="5"/>
  <c r="A2346" i="5"/>
  <c r="H2345" i="5"/>
  <c r="G2345" i="5"/>
  <c r="A2345" i="5"/>
  <c r="H2344" i="5"/>
  <c r="G2344" i="5"/>
  <c r="A2344" i="5"/>
  <c r="H2343" i="5"/>
  <c r="G2343" i="5"/>
  <c r="A2343" i="5"/>
  <c r="H2342" i="5"/>
  <c r="G2342" i="5"/>
  <c r="A2342" i="5"/>
  <c r="H2341" i="5"/>
  <c r="G2341" i="5"/>
  <c r="A2341" i="5"/>
  <c r="H2340" i="5"/>
  <c r="G2340" i="5"/>
  <c r="A2340" i="5"/>
  <c r="H2339" i="5"/>
  <c r="G2339" i="5"/>
  <c r="A2339" i="5"/>
  <c r="H2338" i="5"/>
  <c r="G2338" i="5"/>
  <c r="A2338" i="5"/>
  <c r="H2337" i="5"/>
  <c r="G2337" i="5"/>
  <c r="A2337" i="5"/>
  <c r="H2336" i="5"/>
  <c r="G2336" i="5"/>
  <c r="A2336" i="5"/>
  <c r="H2335" i="5"/>
  <c r="G2335" i="5"/>
  <c r="A2335" i="5"/>
  <c r="H2334" i="5"/>
  <c r="G2334" i="5"/>
  <c r="A2334" i="5"/>
  <c r="H2333" i="5"/>
  <c r="G2333" i="5"/>
  <c r="A2333" i="5"/>
  <c r="H2332" i="5"/>
  <c r="G2332" i="5"/>
  <c r="A2332" i="5"/>
  <c r="H2331" i="5"/>
  <c r="G2331" i="5"/>
  <c r="A2331" i="5"/>
  <c r="H2330" i="5"/>
  <c r="G2330" i="5"/>
  <c r="A2330" i="5"/>
  <c r="H2329" i="5"/>
  <c r="G2329" i="5"/>
  <c r="A2329" i="5"/>
  <c r="H2328" i="5"/>
  <c r="G2328" i="5"/>
  <c r="A2328" i="5"/>
  <c r="H2327" i="5"/>
  <c r="G2327" i="5"/>
  <c r="A2327" i="5"/>
  <c r="H2326" i="5"/>
  <c r="G2326" i="5"/>
  <c r="A2326" i="5"/>
  <c r="H2325" i="5"/>
  <c r="G2325" i="5"/>
  <c r="A2325" i="5"/>
  <c r="H2324" i="5"/>
  <c r="G2324" i="5"/>
  <c r="A2324" i="5"/>
  <c r="H2323" i="5"/>
  <c r="G2323" i="5"/>
  <c r="A2323" i="5"/>
  <c r="H2322" i="5"/>
  <c r="G2322" i="5"/>
  <c r="A2322" i="5"/>
  <c r="H2321" i="5"/>
  <c r="G2321" i="5"/>
  <c r="A2321" i="5"/>
  <c r="H2320" i="5"/>
  <c r="G2320" i="5"/>
  <c r="A2320" i="5"/>
  <c r="H2319" i="5"/>
  <c r="G2319" i="5"/>
  <c r="A2319" i="5"/>
  <c r="H2318" i="5"/>
  <c r="G2318" i="5"/>
  <c r="A2318" i="5"/>
  <c r="H2317" i="5"/>
  <c r="G2317" i="5"/>
  <c r="A2317" i="5"/>
  <c r="H2316" i="5"/>
  <c r="G2316" i="5"/>
  <c r="A2316" i="5"/>
  <c r="H2315" i="5"/>
  <c r="G2315" i="5"/>
  <c r="A2315" i="5"/>
  <c r="H2314" i="5"/>
  <c r="G2314" i="5"/>
  <c r="A2314" i="5"/>
  <c r="H2313" i="5"/>
  <c r="G2313" i="5"/>
  <c r="A2313" i="5"/>
  <c r="H2312" i="5"/>
  <c r="G2312" i="5"/>
  <c r="A2312" i="5"/>
  <c r="H2311" i="5"/>
  <c r="G2311" i="5"/>
  <c r="A2311" i="5"/>
  <c r="H2310" i="5"/>
  <c r="G2310" i="5"/>
  <c r="A2310" i="5"/>
  <c r="H2309" i="5"/>
  <c r="G2309" i="5"/>
  <c r="A2309" i="5"/>
  <c r="H2308" i="5"/>
  <c r="G2308" i="5"/>
  <c r="A2308" i="5"/>
  <c r="H2307" i="5"/>
  <c r="G2307" i="5"/>
  <c r="A2307" i="5"/>
  <c r="H2306" i="5"/>
  <c r="G2306" i="5"/>
  <c r="A2306" i="5"/>
  <c r="H2305" i="5"/>
  <c r="G2305" i="5"/>
  <c r="A2305" i="5"/>
  <c r="H2304" i="5"/>
  <c r="G2304" i="5"/>
  <c r="A2304" i="5"/>
  <c r="H2303" i="5"/>
  <c r="G2303" i="5"/>
  <c r="A2303" i="5"/>
  <c r="H2302" i="5"/>
  <c r="G2302" i="5"/>
  <c r="A2302" i="5"/>
  <c r="H2301" i="5"/>
  <c r="G2301" i="5"/>
  <c r="A2301" i="5"/>
  <c r="H2300" i="5"/>
  <c r="G2300" i="5"/>
  <c r="A2300" i="5"/>
  <c r="H2299" i="5"/>
  <c r="G2299" i="5"/>
  <c r="A2299" i="5"/>
  <c r="H2298" i="5"/>
  <c r="G2298" i="5"/>
  <c r="A2298" i="5"/>
  <c r="H2297" i="5"/>
  <c r="G2297" i="5"/>
  <c r="A2297" i="5"/>
  <c r="H2296" i="5"/>
  <c r="G2296" i="5"/>
  <c r="A2296" i="5"/>
  <c r="H2295" i="5"/>
  <c r="G2295" i="5"/>
  <c r="A2295" i="5"/>
  <c r="H2294" i="5"/>
  <c r="G2294" i="5"/>
  <c r="A2294" i="5"/>
  <c r="H2293" i="5"/>
  <c r="G2293" i="5"/>
  <c r="A2293" i="5"/>
  <c r="H2292" i="5"/>
  <c r="G2292" i="5"/>
  <c r="A2292" i="5"/>
  <c r="H2291" i="5"/>
  <c r="G2291" i="5"/>
  <c r="A2291" i="5"/>
  <c r="H2290" i="5"/>
  <c r="G2290" i="5"/>
  <c r="A2290" i="5"/>
  <c r="H2289" i="5"/>
  <c r="G2289" i="5"/>
  <c r="A2289" i="5"/>
  <c r="H2288" i="5"/>
  <c r="G2288" i="5"/>
  <c r="A2288" i="5"/>
  <c r="H2287" i="5"/>
  <c r="G2287" i="5"/>
  <c r="A2287" i="5"/>
  <c r="H2286" i="5"/>
  <c r="G2286" i="5"/>
  <c r="A2286" i="5"/>
  <c r="H2285" i="5"/>
  <c r="G2285" i="5"/>
  <c r="A2285" i="5"/>
  <c r="H2284" i="5"/>
  <c r="G2284" i="5"/>
  <c r="A2284" i="5"/>
  <c r="H2283" i="5"/>
  <c r="G2283" i="5"/>
  <c r="A2283" i="5"/>
  <c r="H2282" i="5"/>
  <c r="G2282" i="5"/>
  <c r="A2282" i="5"/>
  <c r="H2281" i="5"/>
  <c r="G2281" i="5"/>
  <c r="A2281" i="5"/>
  <c r="H2280" i="5"/>
  <c r="G2280" i="5"/>
  <c r="A2280" i="5"/>
  <c r="H2279" i="5"/>
  <c r="G2279" i="5"/>
  <c r="A2279" i="5"/>
  <c r="H2278" i="5"/>
  <c r="G2278" i="5"/>
  <c r="A2278" i="5"/>
  <c r="H2277" i="5"/>
  <c r="G2277" i="5"/>
  <c r="A2277" i="5"/>
  <c r="H2276" i="5"/>
  <c r="G2276" i="5"/>
  <c r="A2276" i="5"/>
  <c r="H2275" i="5"/>
  <c r="G2275" i="5"/>
  <c r="A2275" i="5"/>
  <c r="H2274" i="5"/>
  <c r="G2274" i="5"/>
  <c r="A2274" i="5"/>
  <c r="H2273" i="5"/>
  <c r="G2273" i="5"/>
  <c r="A2273" i="5"/>
  <c r="H2272" i="5"/>
  <c r="G2272" i="5"/>
  <c r="A2272" i="5"/>
  <c r="H2271" i="5"/>
  <c r="G2271" i="5"/>
  <c r="A2271" i="5"/>
  <c r="H2270" i="5"/>
  <c r="G2270" i="5"/>
  <c r="A2270" i="5"/>
  <c r="H2269" i="5"/>
  <c r="G2269" i="5"/>
  <c r="A2269" i="5"/>
  <c r="H2268" i="5"/>
  <c r="G2268" i="5"/>
  <c r="A2268" i="5"/>
  <c r="H2267" i="5"/>
  <c r="G2267" i="5"/>
  <c r="A2267" i="5"/>
  <c r="H2266" i="5"/>
  <c r="G2266" i="5"/>
  <c r="A2266" i="5"/>
  <c r="H2265" i="5"/>
  <c r="G2265" i="5"/>
  <c r="A2265" i="5"/>
  <c r="H2264" i="5"/>
  <c r="G2264" i="5"/>
  <c r="A2264" i="5"/>
  <c r="H2263" i="5"/>
  <c r="G2263" i="5"/>
  <c r="A2263" i="5"/>
  <c r="H2262" i="5"/>
  <c r="G2262" i="5"/>
  <c r="A2262" i="5"/>
  <c r="H2261" i="5"/>
  <c r="G2261" i="5"/>
  <c r="A2261" i="5"/>
  <c r="H2260" i="5"/>
  <c r="G2260" i="5"/>
  <c r="A2260" i="5"/>
  <c r="H2259" i="5"/>
  <c r="G2259" i="5"/>
  <c r="A2259" i="5"/>
  <c r="H2258" i="5"/>
  <c r="G2258" i="5"/>
  <c r="A2258" i="5"/>
  <c r="H2257" i="5"/>
  <c r="G2257" i="5"/>
  <c r="A2257" i="5"/>
  <c r="H2256" i="5"/>
  <c r="G2256" i="5"/>
  <c r="A2256" i="5"/>
  <c r="H2255" i="5"/>
  <c r="G2255" i="5"/>
  <c r="A2255" i="5"/>
  <c r="H2254" i="5"/>
  <c r="G2254" i="5"/>
  <c r="A2254" i="5"/>
  <c r="H2253" i="5"/>
  <c r="G2253" i="5"/>
  <c r="A2253" i="5"/>
  <c r="H2252" i="5"/>
  <c r="G2252" i="5"/>
  <c r="A2252" i="5"/>
  <c r="H2251" i="5"/>
  <c r="G2251" i="5"/>
  <c r="A2251" i="5"/>
  <c r="H2250" i="5"/>
  <c r="G2250" i="5"/>
  <c r="A2250" i="5"/>
  <c r="H2249" i="5"/>
  <c r="G2249" i="5"/>
  <c r="A2249" i="5"/>
  <c r="H2248" i="5"/>
  <c r="G2248" i="5"/>
  <c r="A2248" i="5"/>
  <c r="H2247" i="5"/>
  <c r="G2247" i="5"/>
  <c r="A2247" i="5"/>
  <c r="H2246" i="5"/>
  <c r="G2246" i="5"/>
  <c r="A2246" i="5"/>
  <c r="H2245" i="5"/>
  <c r="G2245" i="5"/>
  <c r="A2245" i="5"/>
  <c r="H2244" i="5"/>
  <c r="G2244" i="5"/>
  <c r="A2244" i="5"/>
  <c r="H2243" i="5"/>
  <c r="G2243" i="5"/>
  <c r="A2243" i="5"/>
  <c r="H2242" i="5"/>
  <c r="G2242" i="5"/>
  <c r="A2242" i="5"/>
  <c r="H2241" i="5"/>
  <c r="G2241" i="5"/>
  <c r="A2241" i="5"/>
  <c r="H2240" i="5"/>
  <c r="G2240" i="5"/>
  <c r="A2240" i="5"/>
  <c r="H2239" i="5"/>
  <c r="G2239" i="5"/>
  <c r="A2239" i="5"/>
  <c r="H2238" i="5"/>
  <c r="G2238" i="5"/>
  <c r="A2238" i="5"/>
  <c r="H2237" i="5"/>
  <c r="G2237" i="5"/>
  <c r="A2237" i="5"/>
  <c r="H2236" i="5"/>
  <c r="G2236" i="5"/>
  <c r="A2236" i="5"/>
  <c r="H2235" i="5"/>
  <c r="G2235" i="5"/>
  <c r="A2235" i="5"/>
  <c r="H2234" i="5"/>
  <c r="G2234" i="5"/>
  <c r="A2234" i="5"/>
  <c r="H2233" i="5"/>
  <c r="G2233" i="5"/>
  <c r="A2233" i="5"/>
  <c r="H2232" i="5"/>
  <c r="G2232" i="5"/>
  <c r="A2232" i="5"/>
  <c r="H2231" i="5"/>
  <c r="G2231" i="5"/>
  <c r="A2231" i="5"/>
  <c r="H2230" i="5"/>
  <c r="G2230" i="5"/>
  <c r="A2230" i="5"/>
  <c r="H2229" i="5"/>
  <c r="G2229" i="5"/>
  <c r="A2229" i="5"/>
  <c r="H2228" i="5"/>
  <c r="G2228" i="5"/>
  <c r="A2228" i="5"/>
  <c r="H2227" i="5"/>
  <c r="G2227" i="5"/>
  <c r="A2227" i="5"/>
  <c r="H2226" i="5"/>
  <c r="G2226" i="5"/>
  <c r="A2226" i="5"/>
  <c r="H2225" i="5"/>
  <c r="G2225" i="5"/>
  <c r="A2225" i="5"/>
  <c r="H2224" i="5"/>
  <c r="G2224" i="5"/>
  <c r="A2224" i="5"/>
  <c r="H2223" i="5"/>
  <c r="G2223" i="5"/>
  <c r="A2223" i="5"/>
  <c r="H2222" i="5"/>
  <c r="G2222" i="5"/>
  <c r="A2222" i="5"/>
  <c r="H2221" i="5"/>
  <c r="G2221" i="5"/>
  <c r="A2221" i="5"/>
  <c r="H2220" i="5"/>
  <c r="G2220" i="5"/>
  <c r="A2220" i="5"/>
  <c r="H2219" i="5"/>
  <c r="G2219" i="5"/>
  <c r="A2219" i="5"/>
  <c r="H2218" i="5"/>
  <c r="G2218" i="5"/>
  <c r="A2218" i="5"/>
  <c r="H2217" i="5"/>
  <c r="G2217" i="5"/>
  <c r="A2217" i="5"/>
  <c r="H2216" i="5"/>
  <c r="G2216" i="5"/>
  <c r="A2216" i="5"/>
  <c r="H2215" i="5"/>
  <c r="G2215" i="5"/>
  <c r="A2215" i="5"/>
  <c r="H2214" i="5"/>
  <c r="G2214" i="5"/>
  <c r="A2214" i="5"/>
  <c r="H2213" i="5"/>
  <c r="G2213" i="5"/>
  <c r="A2213" i="5"/>
  <c r="H2212" i="5"/>
  <c r="G2212" i="5"/>
  <c r="A2212" i="5"/>
  <c r="H2211" i="5"/>
  <c r="G2211" i="5"/>
  <c r="A2211" i="5"/>
  <c r="H2210" i="5"/>
  <c r="G2210" i="5"/>
  <c r="A2210" i="5"/>
  <c r="H2209" i="5"/>
  <c r="G2209" i="5"/>
  <c r="A2209" i="5"/>
  <c r="H2208" i="5"/>
  <c r="G2208" i="5"/>
  <c r="A2208" i="5"/>
  <c r="H2207" i="5"/>
  <c r="G2207" i="5"/>
  <c r="A2207" i="5"/>
  <c r="H2206" i="5"/>
  <c r="G2206" i="5"/>
  <c r="A2206" i="5"/>
  <c r="H2205" i="5"/>
  <c r="G2205" i="5"/>
  <c r="A2205" i="5"/>
  <c r="H2204" i="5"/>
  <c r="G2204" i="5"/>
  <c r="A2204" i="5"/>
  <c r="H2203" i="5"/>
  <c r="G2203" i="5"/>
  <c r="A2203" i="5"/>
  <c r="H2202" i="5"/>
  <c r="G2202" i="5"/>
  <c r="A2202" i="5"/>
  <c r="H2201" i="5"/>
  <c r="G2201" i="5"/>
  <c r="A2201" i="5"/>
  <c r="H2200" i="5"/>
  <c r="G2200" i="5"/>
  <c r="A2200" i="5"/>
  <c r="H2199" i="5"/>
  <c r="G2199" i="5"/>
  <c r="A2199" i="5"/>
  <c r="H2198" i="5"/>
  <c r="G2198" i="5"/>
  <c r="A2198" i="5"/>
  <c r="H2197" i="5"/>
  <c r="G2197" i="5"/>
  <c r="A2197" i="5"/>
  <c r="H2196" i="5"/>
  <c r="G2196" i="5"/>
  <c r="A2196" i="5"/>
  <c r="H2195" i="5"/>
  <c r="G2195" i="5"/>
  <c r="A2195" i="5"/>
  <c r="H2194" i="5"/>
  <c r="G2194" i="5"/>
  <c r="A2194" i="5"/>
  <c r="H2193" i="5"/>
  <c r="G2193" i="5"/>
  <c r="A2193" i="5"/>
  <c r="H2192" i="5"/>
  <c r="G2192" i="5"/>
  <c r="A2192" i="5"/>
  <c r="H2191" i="5"/>
  <c r="G2191" i="5"/>
  <c r="A2191" i="5"/>
  <c r="H2190" i="5"/>
  <c r="G2190" i="5"/>
  <c r="A2190" i="5"/>
  <c r="H2189" i="5"/>
  <c r="G2189" i="5"/>
  <c r="A2189" i="5"/>
  <c r="H2188" i="5"/>
  <c r="G2188" i="5"/>
  <c r="A2188" i="5"/>
  <c r="H2187" i="5"/>
  <c r="G2187" i="5"/>
  <c r="A2187" i="5"/>
  <c r="H2186" i="5"/>
  <c r="G2186" i="5"/>
  <c r="A2186" i="5"/>
  <c r="H2185" i="5"/>
  <c r="G2185" i="5"/>
  <c r="A2185" i="5"/>
  <c r="H2184" i="5"/>
  <c r="G2184" i="5"/>
  <c r="A2184" i="5"/>
  <c r="H2183" i="5"/>
  <c r="G2183" i="5"/>
  <c r="A2183" i="5"/>
  <c r="H2182" i="5"/>
  <c r="G2182" i="5"/>
  <c r="A2182" i="5"/>
  <c r="H2181" i="5"/>
  <c r="G2181" i="5"/>
  <c r="A2181" i="5"/>
  <c r="H2180" i="5"/>
  <c r="G2180" i="5"/>
  <c r="A2180" i="5"/>
  <c r="H2179" i="5"/>
  <c r="G2179" i="5"/>
  <c r="A2179" i="5"/>
  <c r="H2178" i="5"/>
  <c r="G2178" i="5"/>
  <c r="A2178" i="5"/>
  <c r="H2177" i="5"/>
  <c r="G2177" i="5"/>
  <c r="A2177" i="5"/>
  <c r="H2176" i="5"/>
  <c r="G2176" i="5"/>
  <c r="A2176" i="5"/>
  <c r="H2175" i="5"/>
  <c r="G2175" i="5"/>
  <c r="A2175" i="5"/>
  <c r="H2174" i="5"/>
  <c r="G2174" i="5"/>
  <c r="A2174" i="5"/>
  <c r="H2173" i="5"/>
  <c r="G2173" i="5"/>
  <c r="A2173" i="5"/>
  <c r="H2172" i="5"/>
  <c r="G2172" i="5"/>
  <c r="A2172" i="5"/>
  <c r="H2171" i="5"/>
  <c r="G2171" i="5"/>
  <c r="A2171" i="5"/>
  <c r="H2170" i="5"/>
  <c r="G2170" i="5"/>
  <c r="A2170" i="5"/>
  <c r="H2169" i="5"/>
  <c r="G2169" i="5"/>
  <c r="A2169" i="5"/>
  <c r="H2168" i="5"/>
  <c r="G2168" i="5"/>
  <c r="A2168" i="5"/>
  <c r="H2167" i="5"/>
  <c r="G2167" i="5"/>
  <c r="A2167" i="5"/>
  <c r="H2166" i="5"/>
  <c r="G2166" i="5"/>
  <c r="A2166" i="5"/>
  <c r="H2165" i="5"/>
  <c r="G2165" i="5"/>
  <c r="A2165" i="5"/>
  <c r="H2164" i="5"/>
  <c r="G2164" i="5"/>
  <c r="A2164" i="5"/>
  <c r="H2163" i="5"/>
  <c r="G2163" i="5"/>
  <c r="A2163" i="5"/>
  <c r="H2162" i="5"/>
  <c r="G2162" i="5"/>
  <c r="A2162" i="5"/>
  <c r="H2161" i="5"/>
  <c r="G2161" i="5"/>
  <c r="A2161" i="5"/>
  <c r="H2160" i="5"/>
  <c r="G2160" i="5"/>
  <c r="A2160" i="5"/>
  <c r="H2159" i="5"/>
  <c r="G2159" i="5"/>
  <c r="A2159" i="5"/>
  <c r="H2158" i="5"/>
  <c r="G2158" i="5"/>
  <c r="A2158" i="5"/>
  <c r="H2157" i="5"/>
  <c r="G2157" i="5"/>
  <c r="A2157" i="5"/>
  <c r="H2156" i="5"/>
  <c r="G2156" i="5"/>
  <c r="A2156" i="5"/>
  <c r="H2155" i="5"/>
  <c r="G2155" i="5"/>
  <c r="A2155" i="5"/>
  <c r="H2154" i="5"/>
  <c r="G2154" i="5"/>
  <c r="A2154" i="5"/>
  <c r="H2153" i="5"/>
  <c r="G2153" i="5"/>
  <c r="A2153" i="5"/>
  <c r="H2152" i="5"/>
  <c r="G2152" i="5"/>
  <c r="A2152" i="5"/>
  <c r="H2151" i="5"/>
  <c r="G2151" i="5"/>
  <c r="A2151" i="5"/>
  <c r="H2150" i="5"/>
  <c r="G2150" i="5"/>
  <c r="A2150" i="5"/>
  <c r="H2149" i="5"/>
  <c r="G2149" i="5"/>
  <c r="A2149" i="5"/>
  <c r="H2148" i="5"/>
  <c r="G2148" i="5"/>
  <c r="A2148" i="5"/>
  <c r="H2147" i="5"/>
  <c r="G2147" i="5"/>
  <c r="A2147" i="5"/>
  <c r="H2146" i="5"/>
  <c r="G2146" i="5"/>
  <c r="A2146" i="5"/>
  <c r="H2145" i="5"/>
  <c r="G2145" i="5"/>
  <c r="A2145" i="5"/>
  <c r="H2144" i="5"/>
  <c r="G2144" i="5"/>
  <c r="A2144" i="5"/>
  <c r="H2143" i="5"/>
  <c r="G2143" i="5"/>
  <c r="A2143" i="5"/>
  <c r="H2142" i="5"/>
  <c r="G2142" i="5"/>
  <c r="A2142" i="5"/>
  <c r="H2141" i="5"/>
  <c r="G2141" i="5"/>
  <c r="A2141" i="5"/>
  <c r="H2140" i="5"/>
  <c r="G2140" i="5"/>
  <c r="A2140" i="5"/>
  <c r="H2139" i="5"/>
  <c r="G2139" i="5"/>
  <c r="A2139" i="5"/>
  <c r="H2138" i="5"/>
  <c r="G2138" i="5"/>
  <c r="A2138" i="5"/>
  <c r="H2137" i="5"/>
  <c r="G2137" i="5"/>
  <c r="A2137" i="5"/>
  <c r="H2136" i="5"/>
  <c r="G2136" i="5"/>
  <c r="A2136" i="5"/>
  <c r="H2135" i="5"/>
  <c r="G2135" i="5"/>
  <c r="A2135" i="5"/>
  <c r="H2134" i="5"/>
  <c r="G2134" i="5"/>
  <c r="A2134" i="5"/>
  <c r="H2133" i="5"/>
  <c r="G2133" i="5"/>
  <c r="A2133" i="5"/>
  <c r="H2132" i="5"/>
  <c r="G2132" i="5"/>
  <c r="A2132" i="5"/>
  <c r="H2131" i="5"/>
  <c r="G2131" i="5"/>
  <c r="A2131" i="5"/>
  <c r="H2130" i="5"/>
  <c r="G2130" i="5"/>
  <c r="A2130" i="5"/>
  <c r="H2129" i="5"/>
  <c r="G2129" i="5"/>
  <c r="A2129" i="5"/>
  <c r="H2128" i="5"/>
  <c r="G2128" i="5"/>
  <c r="A2128" i="5"/>
  <c r="H2127" i="5"/>
  <c r="G2127" i="5"/>
  <c r="A2127" i="5"/>
  <c r="H2126" i="5"/>
  <c r="G2126" i="5"/>
  <c r="A2126" i="5"/>
  <c r="H2125" i="5"/>
  <c r="G2125" i="5"/>
  <c r="A2125" i="5"/>
  <c r="H2124" i="5"/>
  <c r="G2124" i="5"/>
  <c r="A2124" i="5"/>
  <c r="H2123" i="5"/>
  <c r="G2123" i="5"/>
  <c r="A2123" i="5"/>
  <c r="H2122" i="5"/>
  <c r="G2122" i="5"/>
  <c r="A2122" i="5"/>
  <c r="H2121" i="5"/>
  <c r="G2121" i="5"/>
  <c r="A2121" i="5"/>
  <c r="H2120" i="5"/>
  <c r="G2120" i="5"/>
  <c r="A2120" i="5"/>
  <c r="H2119" i="5"/>
  <c r="G2119" i="5"/>
  <c r="A2119" i="5"/>
  <c r="H2118" i="5"/>
  <c r="G2118" i="5"/>
  <c r="A2118" i="5"/>
  <c r="H2117" i="5"/>
  <c r="G2117" i="5"/>
  <c r="A2117" i="5"/>
  <c r="H2116" i="5"/>
  <c r="G2116" i="5"/>
  <c r="A2116" i="5"/>
  <c r="H2115" i="5"/>
  <c r="G2115" i="5"/>
  <c r="A2115" i="5"/>
  <c r="H2114" i="5"/>
  <c r="G2114" i="5"/>
  <c r="A2114" i="5"/>
  <c r="H2113" i="5"/>
  <c r="G2113" i="5"/>
  <c r="A2113" i="5"/>
  <c r="H2112" i="5"/>
  <c r="G2112" i="5"/>
  <c r="A2112" i="5"/>
  <c r="H2111" i="5"/>
  <c r="G2111" i="5"/>
  <c r="A2111" i="5"/>
  <c r="H2110" i="5"/>
  <c r="G2110" i="5"/>
  <c r="A2110" i="5"/>
  <c r="H2109" i="5"/>
  <c r="G2109" i="5"/>
  <c r="A2109" i="5"/>
  <c r="H2108" i="5"/>
  <c r="G2108" i="5"/>
  <c r="A2108" i="5"/>
  <c r="H2107" i="5"/>
  <c r="G2107" i="5"/>
  <c r="A2107" i="5"/>
  <c r="H2106" i="5"/>
  <c r="G2106" i="5"/>
  <c r="A2106" i="5"/>
  <c r="H2105" i="5"/>
  <c r="G2105" i="5"/>
  <c r="A2105" i="5"/>
  <c r="H2104" i="5"/>
  <c r="G2104" i="5"/>
  <c r="A2104" i="5"/>
  <c r="H2103" i="5"/>
  <c r="G2103" i="5"/>
  <c r="A2103" i="5"/>
  <c r="H2102" i="5"/>
  <c r="G2102" i="5"/>
  <c r="A2102" i="5"/>
  <c r="H2101" i="5"/>
  <c r="G2101" i="5"/>
  <c r="A2101" i="5"/>
  <c r="H2100" i="5"/>
  <c r="G2100" i="5"/>
  <c r="A2100" i="5"/>
  <c r="H2099" i="5"/>
  <c r="G2099" i="5"/>
  <c r="A2099" i="5"/>
  <c r="H2098" i="5"/>
  <c r="G2098" i="5"/>
  <c r="A2098" i="5"/>
  <c r="H2097" i="5"/>
  <c r="G2097" i="5"/>
  <c r="A2097" i="5"/>
  <c r="H2096" i="5"/>
  <c r="G2096" i="5"/>
  <c r="A2096" i="5"/>
  <c r="H2095" i="5"/>
  <c r="G2095" i="5"/>
  <c r="A2095" i="5"/>
  <c r="H2094" i="5"/>
  <c r="G2094" i="5"/>
  <c r="A2094" i="5"/>
  <c r="H2093" i="5"/>
  <c r="G2093" i="5"/>
  <c r="A2093" i="5"/>
  <c r="H2092" i="5"/>
  <c r="G2092" i="5"/>
  <c r="A2092" i="5"/>
  <c r="H2091" i="5"/>
  <c r="G2091" i="5"/>
  <c r="A2091" i="5"/>
  <c r="H2090" i="5"/>
  <c r="G2090" i="5"/>
  <c r="A2090" i="5"/>
  <c r="H2089" i="5"/>
  <c r="G2089" i="5"/>
  <c r="A2089" i="5"/>
  <c r="H2088" i="5"/>
  <c r="G2088" i="5"/>
  <c r="A2088" i="5"/>
  <c r="H2087" i="5"/>
  <c r="G2087" i="5"/>
  <c r="A2087" i="5"/>
  <c r="H2086" i="5"/>
  <c r="G2086" i="5"/>
  <c r="A2086" i="5"/>
  <c r="H2085" i="5"/>
  <c r="G2085" i="5"/>
  <c r="A2085" i="5"/>
  <c r="H2084" i="5"/>
  <c r="G2084" i="5"/>
  <c r="A2084" i="5"/>
  <c r="H2083" i="5"/>
  <c r="G2083" i="5"/>
  <c r="A2083" i="5"/>
  <c r="H2082" i="5"/>
  <c r="G2082" i="5"/>
  <c r="A2082" i="5"/>
  <c r="H2081" i="5"/>
  <c r="G2081" i="5"/>
  <c r="A2081" i="5"/>
  <c r="H2080" i="5"/>
  <c r="G2080" i="5"/>
  <c r="A2080" i="5"/>
  <c r="H2079" i="5"/>
  <c r="G2079" i="5"/>
  <c r="A2079" i="5"/>
  <c r="H2078" i="5"/>
  <c r="G2078" i="5"/>
  <c r="A2078" i="5"/>
  <c r="H2077" i="5"/>
  <c r="G2077" i="5"/>
  <c r="A2077" i="5"/>
  <c r="H2076" i="5"/>
  <c r="G2076" i="5"/>
  <c r="A2076" i="5"/>
  <c r="H2075" i="5"/>
  <c r="G2075" i="5"/>
  <c r="A2075" i="5"/>
  <c r="H2074" i="5"/>
  <c r="G2074" i="5"/>
  <c r="A2074" i="5"/>
  <c r="H2073" i="5"/>
  <c r="G2073" i="5"/>
  <c r="A2073" i="5"/>
  <c r="H2072" i="5"/>
  <c r="G2072" i="5"/>
  <c r="A2072" i="5"/>
  <c r="H2071" i="5"/>
  <c r="G2071" i="5"/>
  <c r="A2071" i="5"/>
  <c r="H2070" i="5"/>
  <c r="G2070" i="5"/>
  <c r="A2070" i="5"/>
  <c r="H2069" i="5"/>
  <c r="G2069" i="5"/>
  <c r="A2069" i="5"/>
  <c r="H2068" i="5"/>
  <c r="G2068" i="5"/>
  <c r="A2068" i="5"/>
  <c r="H2067" i="5"/>
  <c r="G2067" i="5"/>
  <c r="A2067" i="5"/>
  <c r="H2066" i="5"/>
  <c r="G2066" i="5"/>
  <c r="A2066" i="5"/>
  <c r="H2065" i="5"/>
  <c r="G2065" i="5"/>
  <c r="A2065" i="5"/>
  <c r="H2064" i="5"/>
  <c r="G2064" i="5"/>
  <c r="A2064" i="5"/>
  <c r="H2063" i="5"/>
  <c r="G2063" i="5"/>
  <c r="A2063" i="5"/>
  <c r="H2062" i="5"/>
  <c r="G2062" i="5"/>
  <c r="A2062" i="5"/>
  <c r="H2061" i="5"/>
  <c r="G2061" i="5"/>
  <c r="A2061" i="5"/>
  <c r="H2060" i="5"/>
  <c r="G2060" i="5"/>
  <c r="A2060" i="5"/>
  <c r="H2059" i="5"/>
  <c r="G2059" i="5"/>
  <c r="A2059" i="5"/>
  <c r="H2058" i="5"/>
  <c r="G2058" i="5"/>
  <c r="A2058" i="5"/>
  <c r="H2057" i="5"/>
  <c r="G2057" i="5"/>
  <c r="A2057" i="5"/>
  <c r="H2056" i="5"/>
  <c r="G2056" i="5"/>
  <c r="A2056" i="5"/>
  <c r="H2055" i="5"/>
  <c r="G2055" i="5"/>
  <c r="A2055" i="5"/>
  <c r="H2054" i="5"/>
  <c r="G2054" i="5"/>
  <c r="A2054" i="5"/>
  <c r="H2053" i="5"/>
  <c r="G2053" i="5"/>
  <c r="A2053" i="5"/>
  <c r="H2052" i="5"/>
  <c r="G2052" i="5"/>
  <c r="A2052" i="5"/>
  <c r="H2051" i="5"/>
  <c r="G2051" i="5"/>
  <c r="A2051" i="5"/>
  <c r="H2050" i="5"/>
  <c r="G2050" i="5"/>
  <c r="A2050" i="5"/>
  <c r="H2049" i="5"/>
  <c r="G2049" i="5"/>
  <c r="A2049" i="5"/>
  <c r="H2048" i="5"/>
  <c r="G2048" i="5"/>
  <c r="A2048" i="5"/>
  <c r="H2047" i="5"/>
  <c r="G2047" i="5"/>
  <c r="A2047" i="5"/>
  <c r="H2046" i="5"/>
  <c r="G2046" i="5"/>
  <c r="A2046" i="5"/>
  <c r="H2045" i="5"/>
  <c r="G2045" i="5"/>
  <c r="A2045" i="5"/>
  <c r="H2044" i="5"/>
  <c r="G2044" i="5"/>
  <c r="A2044" i="5"/>
  <c r="H2043" i="5"/>
  <c r="G2043" i="5"/>
  <c r="A2043" i="5"/>
  <c r="H2042" i="5"/>
  <c r="G2042" i="5"/>
  <c r="A2042" i="5"/>
  <c r="H2041" i="5"/>
  <c r="G2041" i="5"/>
  <c r="A2041" i="5"/>
  <c r="H2040" i="5"/>
  <c r="G2040" i="5"/>
  <c r="A2040" i="5"/>
  <c r="H2039" i="5"/>
  <c r="G2039" i="5"/>
  <c r="A2039" i="5"/>
  <c r="H2038" i="5"/>
  <c r="G2038" i="5"/>
  <c r="A2038" i="5"/>
  <c r="H2037" i="5"/>
  <c r="G2037" i="5"/>
  <c r="A2037" i="5"/>
  <c r="H2036" i="5"/>
  <c r="G2036" i="5"/>
  <c r="A2036" i="5"/>
  <c r="H2035" i="5"/>
  <c r="G2035" i="5"/>
  <c r="A2035" i="5"/>
  <c r="H2034" i="5"/>
  <c r="G2034" i="5"/>
  <c r="A2034" i="5"/>
  <c r="H2033" i="5"/>
  <c r="G2033" i="5"/>
  <c r="A2033" i="5"/>
  <c r="H2032" i="5"/>
  <c r="G2032" i="5"/>
  <c r="A2032" i="5"/>
  <c r="H2031" i="5"/>
  <c r="G2031" i="5"/>
  <c r="A2031" i="5"/>
  <c r="H2030" i="5"/>
  <c r="G2030" i="5"/>
  <c r="A2030" i="5"/>
  <c r="H2029" i="5"/>
  <c r="G2029" i="5"/>
  <c r="A2029" i="5"/>
  <c r="H2028" i="5"/>
  <c r="G2028" i="5"/>
  <c r="A2028" i="5"/>
  <c r="H2027" i="5"/>
  <c r="G2027" i="5"/>
  <c r="A2027" i="5"/>
  <c r="H2026" i="5"/>
  <c r="G2026" i="5"/>
  <c r="A2026" i="5"/>
  <c r="H2025" i="5"/>
  <c r="G2025" i="5"/>
  <c r="A2025" i="5"/>
  <c r="H2024" i="5"/>
  <c r="G2024" i="5"/>
  <c r="A2024" i="5"/>
  <c r="H2023" i="5"/>
  <c r="G2023" i="5"/>
  <c r="A2023" i="5"/>
  <c r="H2022" i="5"/>
  <c r="G2022" i="5"/>
  <c r="A2022" i="5"/>
  <c r="H2021" i="5"/>
  <c r="G2021" i="5"/>
  <c r="A2021" i="5"/>
  <c r="H2020" i="5"/>
  <c r="G2020" i="5"/>
  <c r="A2020" i="5"/>
  <c r="H2019" i="5"/>
  <c r="G2019" i="5"/>
  <c r="A2019" i="5"/>
  <c r="H2018" i="5"/>
  <c r="G2018" i="5"/>
  <c r="A2018" i="5"/>
  <c r="H2017" i="5"/>
  <c r="G2017" i="5"/>
  <c r="A2017" i="5"/>
  <c r="H2016" i="5"/>
  <c r="G2016" i="5"/>
  <c r="A2016" i="5"/>
  <c r="H2015" i="5"/>
  <c r="G2015" i="5"/>
  <c r="A2015" i="5"/>
  <c r="H2014" i="5"/>
  <c r="G2014" i="5"/>
  <c r="A2014" i="5"/>
  <c r="H2013" i="5"/>
  <c r="G2013" i="5"/>
  <c r="A2013" i="5"/>
  <c r="H2012" i="5"/>
  <c r="G2012" i="5"/>
  <c r="A2012" i="5"/>
  <c r="H2011" i="5"/>
  <c r="G2011" i="5"/>
  <c r="A2011" i="5"/>
  <c r="H2010" i="5"/>
  <c r="G2010" i="5"/>
  <c r="A2010" i="5"/>
  <c r="H2009" i="5"/>
  <c r="G2009" i="5"/>
  <c r="A2009" i="5"/>
  <c r="H2008" i="5"/>
  <c r="G2008" i="5"/>
  <c r="A2008" i="5"/>
  <c r="H2007" i="5"/>
  <c r="G2007" i="5"/>
  <c r="A2007" i="5"/>
  <c r="H2006" i="5"/>
  <c r="G2006" i="5"/>
  <c r="A2006" i="5"/>
  <c r="H2005" i="5"/>
  <c r="G2005" i="5"/>
  <c r="A2005" i="5"/>
  <c r="H2004" i="5"/>
  <c r="G2004" i="5"/>
  <c r="A2004" i="5"/>
  <c r="H2003" i="5"/>
  <c r="G2003" i="5"/>
  <c r="A2003" i="5"/>
  <c r="H2002" i="5"/>
  <c r="G2002" i="5"/>
  <c r="A2002" i="5"/>
  <c r="H2001" i="5"/>
  <c r="G2001" i="5"/>
  <c r="A2001" i="5"/>
  <c r="H2000" i="5"/>
  <c r="G2000" i="5"/>
  <c r="A2000" i="5"/>
  <c r="H1999" i="5"/>
  <c r="G1999" i="5"/>
  <c r="A1999" i="5"/>
  <c r="H1998" i="5"/>
  <c r="G1998" i="5"/>
  <c r="A1998" i="5"/>
  <c r="H1997" i="5"/>
  <c r="G1997" i="5"/>
  <c r="A1997" i="5"/>
  <c r="H1996" i="5"/>
  <c r="G1996" i="5"/>
  <c r="A1996" i="5"/>
  <c r="H1995" i="5"/>
  <c r="G1995" i="5"/>
  <c r="A1995" i="5"/>
  <c r="H1994" i="5"/>
  <c r="G1994" i="5"/>
  <c r="A1994" i="5"/>
  <c r="H1993" i="5"/>
  <c r="G1993" i="5"/>
  <c r="A1993" i="5"/>
  <c r="H1992" i="5"/>
  <c r="G1992" i="5"/>
  <c r="A1992" i="5"/>
  <c r="H1991" i="5"/>
  <c r="G1991" i="5"/>
  <c r="A1991" i="5"/>
  <c r="H1990" i="5"/>
  <c r="G1990" i="5"/>
  <c r="A1990" i="5"/>
  <c r="H1989" i="5"/>
  <c r="G1989" i="5"/>
  <c r="A1989" i="5"/>
  <c r="H1988" i="5"/>
  <c r="G1988" i="5"/>
  <c r="A1988" i="5"/>
  <c r="H1987" i="5"/>
  <c r="G1987" i="5"/>
  <c r="A1987" i="5"/>
  <c r="H1986" i="5"/>
  <c r="G1986" i="5"/>
  <c r="A1986" i="5"/>
  <c r="H1985" i="5"/>
  <c r="G1985" i="5"/>
  <c r="A1985" i="5"/>
  <c r="H1984" i="5"/>
  <c r="G1984" i="5"/>
  <c r="A1984" i="5"/>
  <c r="H1983" i="5"/>
  <c r="G1983" i="5"/>
  <c r="A1983" i="5"/>
  <c r="H1982" i="5"/>
  <c r="G1982" i="5"/>
  <c r="A1982" i="5"/>
  <c r="H1981" i="5"/>
  <c r="G1981" i="5"/>
  <c r="A1981" i="5"/>
  <c r="H1980" i="5"/>
  <c r="G1980" i="5"/>
  <c r="A1980" i="5"/>
  <c r="H1979" i="5"/>
  <c r="G1979" i="5"/>
  <c r="A1979" i="5"/>
  <c r="H1978" i="5"/>
  <c r="G1978" i="5"/>
  <c r="A1978" i="5"/>
  <c r="H1977" i="5"/>
  <c r="G1977" i="5"/>
  <c r="A1977" i="5"/>
  <c r="H1976" i="5"/>
  <c r="G1976" i="5"/>
  <c r="A1976" i="5"/>
  <c r="H1975" i="5"/>
  <c r="G1975" i="5"/>
  <c r="A1975" i="5"/>
  <c r="H1974" i="5"/>
  <c r="G1974" i="5"/>
  <c r="A1974" i="5"/>
  <c r="H1973" i="5"/>
  <c r="G1973" i="5"/>
  <c r="A1973" i="5"/>
  <c r="H1972" i="5"/>
  <c r="G1972" i="5"/>
  <c r="A1972" i="5"/>
  <c r="H1971" i="5"/>
  <c r="G1971" i="5"/>
  <c r="A1971" i="5"/>
  <c r="H1970" i="5"/>
  <c r="G1970" i="5"/>
  <c r="A1970" i="5"/>
  <c r="H1969" i="5"/>
  <c r="G1969" i="5"/>
  <c r="A1969" i="5"/>
  <c r="H1968" i="5"/>
  <c r="G1968" i="5"/>
  <c r="A1968" i="5"/>
  <c r="H1967" i="5"/>
  <c r="G1967" i="5"/>
  <c r="A1967" i="5"/>
  <c r="H1966" i="5"/>
  <c r="G1966" i="5"/>
  <c r="A1966" i="5"/>
  <c r="H1965" i="5"/>
  <c r="G1965" i="5"/>
  <c r="A1965" i="5"/>
  <c r="H1964" i="5"/>
  <c r="G1964" i="5"/>
  <c r="A1964" i="5"/>
  <c r="H1963" i="5"/>
  <c r="G1963" i="5"/>
  <c r="A1963" i="5"/>
  <c r="H1962" i="5"/>
  <c r="G1962" i="5"/>
  <c r="A1962" i="5"/>
  <c r="H1961" i="5"/>
  <c r="G1961" i="5"/>
  <c r="A1961" i="5"/>
  <c r="H1960" i="5"/>
  <c r="G1960" i="5"/>
  <c r="A1960" i="5"/>
  <c r="H1959" i="5"/>
  <c r="G1959" i="5"/>
  <c r="A1959" i="5"/>
  <c r="H1958" i="5"/>
  <c r="G1958" i="5"/>
  <c r="A1958" i="5"/>
  <c r="H1957" i="5"/>
  <c r="G1957" i="5"/>
  <c r="A1957" i="5"/>
  <c r="H1956" i="5"/>
  <c r="G1956" i="5"/>
  <c r="A1956" i="5"/>
  <c r="H1955" i="5"/>
  <c r="G1955" i="5"/>
  <c r="A1955" i="5"/>
  <c r="H1954" i="5"/>
  <c r="G1954" i="5"/>
  <c r="A1954" i="5"/>
  <c r="H1953" i="5"/>
  <c r="G1953" i="5"/>
  <c r="A1953" i="5"/>
  <c r="H1952" i="5"/>
  <c r="G1952" i="5"/>
  <c r="A1952" i="5"/>
  <c r="H1951" i="5"/>
  <c r="G1951" i="5"/>
  <c r="A1951" i="5"/>
  <c r="H1950" i="5"/>
  <c r="G1950" i="5"/>
  <c r="A1950" i="5"/>
  <c r="H1949" i="5"/>
  <c r="G1949" i="5"/>
  <c r="A1949" i="5"/>
  <c r="H1948" i="5"/>
  <c r="G1948" i="5"/>
  <c r="A1948" i="5"/>
  <c r="H1947" i="5"/>
  <c r="G1947" i="5"/>
  <c r="A1947" i="5"/>
  <c r="H1946" i="5"/>
  <c r="G1946" i="5"/>
  <c r="A1946" i="5"/>
  <c r="H1945" i="5"/>
  <c r="G1945" i="5"/>
  <c r="A1945" i="5"/>
  <c r="H1944" i="5"/>
  <c r="G1944" i="5"/>
  <c r="A1944" i="5"/>
  <c r="H1943" i="5"/>
  <c r="G1943" i="5"/>
  <c r="A1943" i="5"/>
  <c r="H1942" i="5"/>
  <c r="G1942" i="5"/>
  <c r="A1942" i="5"/>
  <c r="H1941" i="5"/>
  <c r="G1941" i="5"/>
  <c r="A1941" i="5"/>
  <c r="H1940" i="5"/>
  <c r="G1940" i="5"/>
  <c r="A1940" i="5"/>
  <c r="H1939" i="5"/>
  <c r="G1939" i="5"/>
  <c r="A1939" i="5"/>
  <c r="H1938" i="5"/>
  <c r="G1938" i="5"/>
  <c r="A1938" i="5"/>
  <c r="H1937" i="5"/>
  <c r="G1937" i="5"/>
  <c r="A1937" i="5"/>
  <c r="H1936" i="5"/>
  <c r="G1936" i="5"/>
  <c r="A1936" i="5"/>
  <c r="H1935" i="5"/>
  <c r="G1935" i="5"/>
  <c r="A1935" i="5"/>
  <c r="H1934" i="5"/>
  <c r="G1934" i="5"/>
  <c r="A1934" i="5"/>
  <c r="H1933" i="5"/>
  <c r="G1933" i="5"/>
  <c r="A1933" i="5"/>
  <c r="H1932" i="5"/>
  <c r="G1932" i="5"/>
  <c r="A1932" i="5"/>
  <c r="H1931" i="5"/>
  <c r="G1931" i="5"/>
  <c r="A1931" i="5"/>
  <c r="H1930" i="5"/>
  <c r="G1930" i="5"/>
  <c r="A1930" i="5"/>
  <c r="H1929" i="5"/>
  <c r="G1929" i="5"/>
  <c r="A1929" i="5"/>
  <c r="H1928" i="5"/>
  <c r="G1928" i="5"/>
  <c r="A1928" i="5"/>
  <c r="H1927" i="5"/>
  <c r="G1927" i="5"/>
  <c r="A1927" i="5"/>
  <c r="H1926" i="5"/>
  <c r="G1926" i="5"/>
  <c r="A1926" i="5"/>
  <c r="H1925" i="5"/>
  <c r="G1925" i="5"/>
  <c r="A1925" i="5"/>
  <c r="H1924" i="5"/>
  <c r="G1924" i="5"/>
  <c r="A1924" i="5"/>
  <c r="H1923" i="5"/>
  <c r="G1923" i="5"/>
  <c r="A1923" i="5"/>
  <c r="H1922" i="5"/>
  <c r="G1922" i="5"/>
  <c r="A1922" i="5"/>
  <c r="H1921" i="5"/>
  <c r="G1921" i="5"/>
  <c r="A1921" i="5"/>
  <c r="H1920" i="5"/>
  <c r="G1920" i="5"/>
  <c r="A1920" i="5"/>
  <c r="H1919" i="5"/>
  <c r="G1919" i="5"/>
  <c r="A1919" i="5"/>
  <c r="H1918" i="5"/>
  <c r="G1918" i="5"/>
  <c r="A1918" i="5"/>
  <c r="H1917" i="5"/>
  <c r="G1917" i="5"/>
  <c r="A1917" i="5"/>
  <c r="H1916" i="5"/>
  <c r="G1916" i="5"/>
  <c r="A1916" i="5"/>
  <c r="H1915" i="5"/>
  <c r="G1915" i="5"/>
  <c r="A1915" i="5"/>
  <c r="H1914" i="5"/>
  <c r="G1914" i="5"/>
  <c r="A1914" i="5"/>
  <c r="H1913" i="5"/>
  <c r="G1913" i="5"/>
  <c r="A1913" i="5"/>
  <c r="H1912" i="5"/>
  <c r="G1912" i="5"/>
  <c r="A1912" i="5"/>
  <c r="H1911" i="5"/>
  <c r="G1911" i="5"/>
  <c r="A1911" i="5"/>
  <c r="H1910" i="5"/>
  <c r="G1910" i="5"/>
  <c r="A1910" i="5"/>
  <c r="H1909" i="5"/>
  <c r="G1909" i="5"/>
  <c r="A1909" i="5"/>
  <c r="H1908" i="5"/>
  <c r="G1908" i="5"/>
  <c r="A1908" i="5"/>
  <c r="H1907" i="5"/>
  <c r="G1907" i="5"/>
  <c r="A1907" i="5"/>
  <c r="H1906" i="5"/>
  <c r="G1906" i="5"/>
  <c r="A1906" i="5"/>
  <c r="H1905" i="5"/>
  <c r="G1905" i="5"/>
  <c r="A1905" i="5"/>
  <c r="H1904" i="5"/>
  <c r="G1904" i="5"/>
  <c r="A1904" i="5"/>
  <c r="H1903" i="5"/>
  <c r="G1903" i="5"/>
  <c r="A1903" i="5"/>
  <c r="H1902" i="5"/>
  <c r="G1902" i="5"/>
  <c r="A1902" i="5"/>
  <c r="H1901" i="5"/>
  <c r="G1901" i="5"/>
  <c r="A1901" i="5"/>
  <c r="H1900" i="5"/>
  <c r="G1900" i="5"/>
  <c r="A1900" i="5"/>
  <c r="H1899" i="5"/>
  <c r="G1899" i="5"/>
  <c r="A1899" i="5"/>
  <c r="H1898" i="5"/>
  <c r="G1898" i="5"/>
  <c r="A1898" i="5"/>
  <c r="H1897" i="5"/>
  <c r="G1897" i="5"/>
  <c r="A1897" i="5"/>
  <c r="H1896" i="5"/>
  <c r="G1896" i="5"/>
  <c r="A1896" i="5"/>
  <c r="H1895" i="5"/>
  <c r="G1895" i="5"/>
  <c r="A1895" i="5"/>
  <c r="H1894" i="5"/>
  <c r="G1894" i="5"/>
  <c r="A1894" i="5"/>
  <c r="H1893" i="5"/>
  <c r="G1893" i="5"/>
  <c r="A1893" i="5"/>
  <c r="H1892" i="5"/>
  <c r="G1892" i="5"/>
  <c r="A1892" i="5"/>
  <c r="H1891" i="5"/>
  <c r="G1891" i="5"/>
  <c r="A1891" i="5"/>
  <c r="H1890" i="5"/>
  <c r="G1890" i="5"/>
  <c r="A1890" i="5"/>
  <c r="H1889" i="5"/>
  <c r="G1889" i="5"/>
  <c r="A1889" i="5"/>
  <c r="H1888" i="5"/>
  <c r="G1888" i="5"/>
  <c r="A1888" i="5"/>
  <c r="H1887" i="5"/>
  <c r="G1887" i="5"/>
  <c r="A1887" i="5"/>
  <c r="H1886" i="5"/>
  <c r="G1886" i="5"/>
  <c r="A1886" i="5"/>
  <c r="H1885" i="5"/>
  <c r="G1885" i="5"/>
  <c r="A1885" i="5"/>
  <c r="H1884" i="5"/>
  <c r="G1884" i="5"/>
  <c r="A1884" i="5"/>
  <c r="H1883" i="5"/>
  <c r="G1883" i="5"/>
  <c r="A1883" i="5"/>
  <c r="H1882" i="5"/>
  <c r="G1882" i="5"/>
  <c r="A1882" i="5"/>
  <c r="H1881" i="5"/>
  <c r="G1881" i="5"/>
  <c r="A1881" i="5"/>
  <c r="H1880" i="5"/>
  <c r="G1880" i="5"/>
  <c r="A1880" i="5"/>
  <c r="H1879" i="5"/>
  <c r="G1879" i="5"/>
  <c r="A1879" i="5"/>
  <c r="H1878" i="5"/>
  <c r="G1878" i="5"/>
  <c r="A1878" i="5"/>
  <c r="H1877" i="5"/>
  <c r="G1877" i="5"/>
  <c r="A1877" i="5"/>
  <c r="H1876" i="5"/>
  <c r="G1876" i="5"/>
  <c r="A1876" i="5"/>
  <c r="H1875" i="5"/>
  <c r="G1875" i="5"/>
  <c r="A1875" i="5"/>
  <c r="H1874" i="5"/>
  <c r="G1874" i="5"/>
  <c r="A1874" i="5"/>
  <c r="H1873" i="5"/>
  <c r="G1873" i="5"/>
  <c r="A1873" i="5"/>
  <c r="H1872" i="5"/>
  <c r="G1872" i="5"/>
  <c r="A1872" i="5"/>
  <c r="H1871" i="5"/>
  <c r="G1871" i="5"/>
  <c r="A1871" i="5"/>
  <c r="H1870" i="5"/>
  <c r="G1870" i="5"/>
  <c r="A1870" i="5"/>
  <c r="H1869" i="5"/>
  <c r="G1869" i="5"/>
  <c r="A1869" i="5"/>
  <c r="H1868" i="5"/>
  <c r="G1868" i="5"/>
  <c r="A1868" i="5"/>
  <c r="H1867" i="5"/>
  <c r="G1867" i="5"/>
  <c r="A1867" i="5"/>
  <c r="H1866" i="5"/>
  <c r="G1866" i="5"/>
  <c r="A1866" i="5"/>
  <c r="H1865" i="5"/>
  <c r="G1865" i="5"/>
  <c r="A1865" i="5"/>
  <c r="H1864" i="5"/>
  <c r="G1864" i="5"/>
  <c r="A1864" i="5"/>
  <c r="H1863" i="5"/>
  <c r="G1863" i="5"/>
  <c r="A1863" i="5"/>
  <c r="H1862" i="5"/>
  <c r="G1862" i="5"/>
  <c r="A1862" i="5"/>
  <c r="H1861" i="5"/>
  <c r="G1861" i="5"/>
  <c r="A1861" i="5"/>
  <c r="H1860" i="5"/>
  <c r="G1860" i="5"/>
  <c r="A1860" i="5"/>
  <c r="H1859" i="5"/>
  <c r="G1859" i="5"/>
  <c r="A1859" i="5"/>
  <c r="H1858" i="5"/>
  <c r="G1858" i="5"/>
  <c r="A1858" i="5"/>
  <c r="H1857" i="5"/>
  <c r="G1857" i="5"/>
  <c r="A1857" i="5"/>
  <c r="H1856" i="5"/>
  <c r="G1856" i="5"/>
  <c r="A1856" i="5"/>
  <c r="H1855" i="5"/>
  <c r="G1855" i="5"/>
  <c r="A1855" i="5"/>
  <c r="H1854" i="5"/>
  <c r="G1854" i="5"/>
  <c r="A1854" i="5"/>
  <c r="H1853" i="5"/>
  <c r="G1853" i="5"/>
  <c r="A1853" i="5"/>
  <c r="H1852" i="5"/>
  <c r="G1852" i="5"/>
  <c r="A1852" i="5"/>
  <c r="H1851" i="5"/>
  <c r="G1851" i="5"/>
  <c r="A1851" i="5"/>
  <c r="H1850" i="5"/>
  <c r="G1850" i="5"/>
  <c r="A1850" i="5"/>
  <c r="H1849" i="5"/>
  <c r="G1849" i="5"/>
  <c r="A1849" i="5"/>
  <c r="H1848" i="5"/>
  <c r="G1848" i="5"/>
  <c r="A1848" i="5"/>
  <c r="H1847" i="5"/>
  <c r="G1847" i="5"/>
  <c r="A1847" i="5"/>
  <c r="H1846" i="5"/>
  <c r="G1846" i="5"/>
  <c r="A1846" i="5"/>
  <c r="H1845" i="5"/>
  <c r="G1845" i="5"/>
  <c r="A1845" i="5"/>
  <c r="H1844" i="5"/>
  <c r="G1844" i="5"/>
  <c r="A1844" i="5"/>
  <c r="H1843" i="5"/>
  <c r="G1843" i="5"/>
  <c r="A1843" i="5"/>
  <c r="H1842" i="5"/>
  <c r="G1842" i="5"/>
  <c r="A1842" i="5"/>
  <c r="H1841" i="5"/>
  <c r="G1841" i="5"/>
  <c r="A1841" i="5"/>
  <c r="H1840" i="5"/>
  <c r="G1840" i="5"/>
  <c r="A1840" i="5"/>
  <c r="H1839" i="5"/>
  <c r="G1839" i="5"/>
  <c r="A1839" i="5"/>
  <c r="H1838" i="5"/>
  <c r="G1838" i="5"/>
  <c r="A1838" i="5"/>
  <c r="H1837" i="5"/>
  <c r="G1837" i="5"/>
  <c r="A1837" i="5"/>
  <c r="H1836" i="5"/>
  <c r="G1836" i="5"/>
  <c r="A1836" i="5"/>
  <c r="H1835" i="5"/>
  <c r="G1835" i="5"/>
  <c r="A1835" i="5"/>
  <c r="H1834" i="5"/>
  <c r="G1834" i="5"/>
  <c r="A1834" i="5"/>
  <c r="H1833" i="5"/>
  <c r="G1833" i="5"/>
  <c r="A1833" i="5"/>
  <c r="H1832" i="5"/>
  <c r="G1832" i="5"/>
  <c r="A1832" i="5"/>
  <c r="H1831" i="5"/>
  <c r="G1831" i="5"/>
  <c r="A1831" i="5"/>
  <c r="H1830" i="5"/>
  <c r="G1830" i="5"/>
  <c r="A1830" i="5"/>
  <c r="H1829" i="5"/>
  <c r="G1829" i="5"/>
  <c r="A1829" i="5"/>
  <c r="H1828" i="5"/>
  <c r="G1828" i="5"/>
  <c r="A1828" i="5"/>
  <c r="H1827" i="5"/>
  <c r="G1827" i="5"/>
  <c r="A1827" i="5"/>
  <c r="H1826" i="5"/>
  <c r="G1826" i="5"/>
  <c r="A1826" i="5"/>
  <c r="H1825" i="5"/>
  <c r="G1825" i="5"/>
  <c r="A1825" i="5"/>
  <c r="H1824" i="5"/>
  <c r="G1824" i="5"/>
  <c r="A1824" i="5"/>
  <c r="H1823" i="5"/>
  <c r="G1823" i="5"/>
  <c r="A1823" i="5"/>
  <c r="H1822" i="5"/>
  <c r="G1822" i="5"/>
  <c r="A1822" i="5"/>
  <c r="H1821" i="5"/>
  <c r="G1821" i="5"/>
  <c r="A1821" i="5"/>
  <c r="H1820" i="5"/>
  <c r="G1820" i="5"/>
  <c r="A1820" i="5"/>
  <c r="H1819" i="5"/>
  <c r="G1819" i="5"/>
  <c r="A1819" i="5"/>
  <c r="H1818" i="5"/>
  <c r="G1818" i="5"/>
  <c r="A1818" i="5"/>
  <c r="H1817" i="5"/>
  <c r="G1817" i="5"/>
  <c r="A1817" i="5"/>
  <c r="H1816" i="5"/>
  <c r="G1816" i="5"/>
  <c r="A1816" i="5"/>
  <c r="H1815" i="5"/>
  <c r="G1815" i="5"/>
  <c r="A1815" i="5"/>
  <c r="H1814" i="5"/>
  <c r="G1814" i="5"/>
  <c r="A1814" i="5"/>
  <c r="H1813" i="5"/>
  <c r="G1813" i="5"/>
  <c r="A1813" i="5"/>
  <c r="H1812" i="5"/>
  <c r="G1812" i="5"/>
  <c r="A1812" i="5"/>
  <c r="H1811" i="5"/>
  <c r="G1811" i="5"/>
  <c r="A1811" i="5"/>
  <c r="H1810" i="5"/>
  <c r="G1810" i="5"/>
  <c r="A1810" i="5"/>
  <c r="H1809" i="5"/>
  <c r="G1809" i="5"/>
  <c r="A1809" i="5"/>
  <c r="H1808" i="5"/>
  <c r="G1808" i="5"/>
  <c r="A1808" i="5"/>
  <c r="H1807" i="5"/>
  <c r="G1807" i="5"/>
  <c r="A1807" i="5"/>
  <c r="H1806" i="5"/>
  <c r="G1806" i="5"/>
  <c r="A1806" i="5"/>
  <c r="H1805" i="5"/>
  <c r="G1805" i="5"/>
  <c r="A1805" i="5"/>
  <c r="H1804" i="5"/>
  <c r="G1804" i="5"/>
  <c r="A1804" i="5"/>
  <c r="H1803" i="5"/>
  <c r="G1803" i="5"/>
  <c r="A1803" i="5"/>
  <c r="H1802" i="5"/>
  <c r="G1802" i="5"/>
  <c r="A1802" i="5"/>
  <c r="H1801" i="5"/>
  <c r="G1801" i="5"/>
  <c r="A1801" i="5"/>
  <c r="H1800" i="5"/>
  <c r="G1800" i="5"/>
  <c r="A1800" i="5"/>
  <c r="H1799" i="5"/>
  <c r="G1799" i="5"/>
  <c r="A1799" i="5"/>
  <c r="H1798" i="5"/>
  <c r="G1798" i="5"/>
  <c r="A1798" i="5"/>
  <c r="H1797" i="5"/>
  <c r="G1797" i="5"/>
  <c r="A1797" i="5"/>
  <c r="H1796" i="5"/>
  <c r="G1796" i="5"/>
  <c r="A1796" i="5"/>
  <c r="H1795" i="5"/>
  <c r="G1795" i="5"/>
  <c r="A1795" i="5"/>
  <c r="H1794" i="5"/>
  <c r="G1794" i="5"/>
  <c r="A1794" i="5"/>
  <c r="H1793" i="5"/>
  <c r="G1793" i="5"/>
  <c r="A1793" i="5"/>
  <c r="H1792" i="5"/>
  <c r="G1792" i="5"/>
  <c r="A1792" i="5"/>
  <c r="H1791" i="5"/>
  <c r="G1791" i="5"/>
  <c r="A1791" i="5"/>
  <c r="H1790" i="5"/>
  <c r="G1790" i="5"/>
  <c r="A1790" i="5"/>
  <c r="H1789" i="5"/>
  <c r="G1789" i="5"/>
  <c r="A1789" i="5"/>
  <c r="H1788" i="5"/>
  <c r="G1788" i="5"/>
  <c r="A1788" i="5"/>
  <c r="H1787" i="5"/>
  <c r="G1787" i="5"/>
  <c r="A1787" i="5"/>
  <c r="H1786" i="5"/>
  <c r="G1786" i="5"/>
  <c r="A1786" i="5"/>
  <c r="H1785" i="5"/>
  <c r="G1785" i="5"/>
  <c r="A1785" i="5"/>
  <c r="H1784" i="5"/>
  <c r="G1784" i="5"/>
  <c r="A1784" i="5"/>
  <c r="H1783" i="5"/>
  <c r="G1783" i="5"/>
  <c r="A1783" i="5"/>
  <c r="H1782" i="5"/>
  <c r="G1782" i="5"/>
  <c r="A1782" i="5"/>
  <c r="H1781" i="5"/>
  <c r="G1781" i="5"/>
  <c r="A1781" i="5"/>
  <c r="H1780" i="5"/>
  <c r="G1780" i="5"/>
  <c r="A1780" i="5"/>
  <c r="H1779" i="5"/>
  <c r="G1779" i="5"/>
  <c r="A1779" i="5"/>
  <c r="H1778" i="5"/>
  <c r="G1778" i="5"/>
  <c r="A1778" i="5"/>
  <c r="H1777" i="5"/>
  <c r="G1777" i="5"/>
  <c r="A1777" i="5"/>
  <c r="H1776" i="5"/>
  <c r="G1776" i="5"/>
  <c r="A1776" i="5"/>
  <c r="H1775" i="5"/>
  <c r="G1775" i="5"/>
  <c r="A1775" i="5"/>
  <c r="H1774" i="5"/>
  <c r="G1774" i="5"/>
  <c r="A1774" i="5"/>
  <c r="H1773" i="5"/>
  <c r="G1773" i="5"/>
  <c r="A1773" i="5"/>
  <c r="H1772" i="5"/>
  <c r="G1772" i="5"/>
  <c r="A1772" i="5"/>
  <c r="H1771" i="5"/>
  <c r="G1771" i="5"/>
  <c r="A1771" i="5"/>
  <c r="H1770" i="5"/>
  <c r="G1770" i="5"/>
  <c r="A1770" i="5"/>
  <c r="H1769" i="5"/>
  <c r="G1769" i="5"/>
  <c r="A1769" i="5"/>
  <c r="H1768" i="5"/>
  <c r="G1768" i="5"/>
  <c r="A1768" i="5"/>
  <c r="H1767" i="5"/>
  <c r="G1767" i="5"/>
  <c r="A1767" i="5"/>
  <c r="H1766" i="5"/>
  <c r="G1766" i="5"/>
  <c r="A1766" i="5"/>
  <c r="H1765" i="5"/>
  <c r="G1765" i="5"/>
  <c r="A1765" i="5"/>
  <c r="H1764" i="5"/>
  <c r="G1764" i="5"/>
  <c r="A1764" i="5"/>
  <c r="H1763" i="5"/>
  <c r="G1763" i="5"/>
  <c r="A1763" i="5"/>
  <c r="H1762" i="5"/>
  <c r="G1762" i="5"/>
  <c r="A1762" i="5"/>
  <c r="H1761" i="5"/>
  <c r="G1761" i="5"/>
  <c r="A1761" i="5"/>
  <c r="H1760" i="5"/>
  <c r="G1760" i="5"/>
  <c r="A1760" i="5"/>
  <c r="H1759" i="5"/>
  <c r="G1759" i="5"/>
  <c r="A1759" i="5"/>
  <c r="H1758" i="5"/>
  <c r="G1758" i="5"/>
  <c r="A1758" i="5"/>
  <c r="H1757" i="5"/>
  <c r="G1757" i="5"/>
  <c r="A1757" i="5"/>
  <c r="H1756" i="5"/>
  <c r="G1756" i="5"/>
  <c r="A1756" i="5"/>
  <c r="H1755" i="5"/>
  <c r="G1755" i="5"/>
  <c r="A1755" i="5"/>
  <c r="H1754" i="5"/>
  <c r="G1754" i="5"/>
  <c r="A1754" i="5"/>
  <c r="H1753" i="5"/>
  <c r="G1753" i="5"/>
  <c r="A1753" i="5"/>
  <c r="H1752" i="5"/>
  <c r="G1752" i="5"/>
  <c r="A1752" i="5"/>
  <c r="H1751" i="5"/>
  <c r="G1751" i="5"/>
  <c r="A1751" i="5"/>
  <c r="H1750" i="5"/>
  <c r="G1750" i="5"/>
  <c r="A1750" i="5"/>
  <c r="H1749" i="5"/>
  <c r="G1749" i="5"/>
  <c r="A1749" i="5"/>
  <c r="H1748" i="5"/>
  <c r="G1748" i="5"/>
  <c r="A1748" i="5"/>
  <c r="H1747" i="5"/>
  <c r="G1747" i="5"/>
  <c r="A1747" i="5"/>
  <c r="H1746" i="5"/>
  <c r="G1746" i="5"/>
  <c r="A1746" i="5"/>
  <c r="H1745" i="5"/>
  <c r="G1745" i="5"/>
  <c r="A1745" i="5"/>
  <c r="H1744" i="5"/>
  <c r="G1744" i="5"/>
  <c r="A1744" i="5"/>
  <c r="H1743" i="5"/>
  <c r="G1743" i="5"/>
  <c r="A1743" i="5"/>
  <c r="H1742" i="5"/>
  <c r="G1742" i="5"/>
  <c r="A1742" i="5"/>
  <c r="H1741" i="5"/>
  <c r="G1741" i="5"/>
  <c r="A1741" i="5"/>
  <c r="H1740" i="5"/>
  <c r="G1740" i="5"/>
  <c r="A1740" i="5"/>
  <c r="H1739" i="5"/>
  <c r="G1739" i="5"/>
  <c r="A1739" i="5"/>
  <c r="H1738" i="5"/>
  <c r="G1738" i="5"/>
  <c r="A1738" i="5"/>
  <c r="H1737" i="5"/>
  <c r="G1737" i="5"/>
  <c r="A1737" i="5"/>
  <c r="H1736" i="5"/>
  <c r="G1736" i="5"/>
  <c r="A1736" i="5"/>
  <c r="H1735" i="5"/>
  <c r="G1735" i="5"/>
  <c r="A1735" i="5"/>
  <c r="H1734" i="5"/>
  <c r="G1734" i="5"/>
  <c r="A1734" i="5"/>
  <c r="H1733" i="5"/>
  <c r="G1733" i="5"/>
  <c r="A1733" i="5"/>
  <c r="H1732" i="5"/>
  <c r="G1732" i="5"/>
  <c r="A1732" i="5"/>
  <c r="H1731" i="5"/>
  <c r="G1731" i="5"/>
  <c r="A1731" i="5"/>
  <c r="H1730" i="5"/>
  <c r="G1730" i="5"/>
  <c r="A1730" i="5"/>
  <c r="H1729" i="5"/>
  <c r="G1729" i="5"/>
  <c r="A1729" i="5"/>
  <c r="H1728" i="5"/>
  <c r="G1728" i="5"/>
  <c r="A1728" i="5"/>
  <c r="H1727" i="5"/>
  <c r="G1727" i="5"/>
  <c r="A1727" i="5"/>
  <c r="H1726" i="5"/>
  <c r="G1726" i="5"/>
  <c r="A1726" i="5"/>
  <c r="H1725" i="5"/>
  <c r="G1725" i="5"/>
  <c r="A1725" i="5"/>
  <c r="H1724" i="5"/>
  <c r="G1724" i="5"/>
  <c r="A1724" i="5"/>
  <c r="H1723" i="5"/>
  <c r="G1723" i="5"/>
  <c r="A1723" i="5"/>
  <c r="H1722" i="5"/>
  <c r="G1722" i="5"/>
  <c r="A1722" i="5"/>
  <c r="H1721" i="5"/>
  <c r="G1721" i="5"/>
  <c r="A1721" i="5"/>
  <c r="H1720" i="5"/>
  <c r="G1720" i="5"/>
  <c r="A1720" i="5"/>
  <c r="H1719" i="5"/>
  <c r="G1719" i="5"/>
  <c r="A1719" i="5"/>
  <c r="H1718" i="5"/>
  <c r="G1718" i="5"/>
  <c r="A1718" i="5"/>
  <c r="H1717" i="5"/>
  <c r="G1717" i="5"/>
  <c r="A1717" i="5"/>
  <c r="H1716" i="5"/>
  <c r="G1716" i="5"/>
  <c r="A1716" i="5"/>
  <c r="H1715" i="5"/>
  <c r="G1715" i="5"/>
  <c r="A1715" i="5"/>
  <c r="H1714" i="5"/>
  <c r="G1714" i="5"/>
  <c r="A1714" i="5"/>
  <c r="H1713" i="5"/>
  <c r="G1713" i="5"/>
  <c r="A1713" i="5"/>
  <c r="H1712" i="5"/>
  <c r="G1712" i="5"/>
  <c r="A1712" i="5"/>
  <c r="H1711" i="5"/>
  <c r="G1711" i="5"/>
  <c r="A1711" i="5"/>
  <c r="H1710" i="5"/>
  <c r="G1710" i="5"/>
  <c r="A1710" i="5"/>
  <c r="H1709" i="5"/>
  <c r="G1709" i="5"/>
  <c r="A1709" i="5"/>
  <c r="H1708" i="5"/>
  <c r="G1708" i="5"/>
  <c r="A1708" i="5"/>
  <c r="H1707" i="5"/>
  <c r="G1707" i="5"/>
  <c r="A1707" i="5"/>
  <c r="H1706" i="5"/>
  <c r="G1706" i="5"/>
  <c r="A1706" i="5"/>
  <c r="H1705" i="5"/>
  <c r="G1705" i="5"/>
  <c r="A1705" i="5"/>
  <c r="H1704" i="5"/>
  <c r="G1704" i="5"/>
  <c r="A1704" i="5"/>
  <c r="H1703" i="5"/>
  <c r="G1703" i="5"/>
  <c r="A1703" i="5"/>
  <c r="H1702" i="5"/>
  <c r="G1702" i="5"/>
  <c r="A1702" i="5"/>
  <c r="H1701" i="5"/>
  <c r="G1701" i="5"/>
  <c r="A1701" i="5"/>
  <c r="H1700" i="5"/>
  <c r="G1700" i="5"/>
  <c r="A1700" i="5"/>
  <c r="H1699" i="5"/>
  <c r="G1699" i="5"/>
  <c r="A1699" i="5"/>
  <c r="H1698" i="5"/>
  <c r="G1698" i="5"/>
  <c r="A1698" i="5"/>
  <c r="H1697" i="5"/>
  <c r="G1697" i="5"/>
  <c r="A1697" i="5"/>
  <c r="H1696" i="5"/>
  <c r="G1696" i="5"/>
  <c r="A1696" i="5"/>
  <c r="H1695" i="5"/>
  <c r="G1695" i="5"/>
  <c r="A1695" i="5"/>
  <c r="H1694" i="5"/>
  <c r="G1694" i="5"/>
  <c r="A1694" i="5"/>
  <c r="H1693" i="5"/>
  <c r="G1693" i="5"/>
  <c r="A1693" i="5"/>
  <c r="H1692" i="5"/>
  <c r="G1692" i="5"/>
  <c r="A1692" i="5"/>
  <c r="H1691" i="5"/>
  <c r="G1691" i="5"/>
  <c r="A1691" i="5"/>
  <c r="H1690" i="5"/>
  <c r="G1690" i="5"/>
  <c r="A1690" i="5"/>
  <c r="H1689" i="5"/>
  <c r="G1689" i="5"/>
  <c r="A1689" i="5"/>
  <c r="H1688" i="5"/>
  <c r="G1688" i="5"/>
  <c r="A1688" i="5"/>
  <c r="H1687" i="5"/>
  <c r="G1687" i="5"/>
  <c r="A1687" i="5"/>
  <c r="H1686" i="5"/>
  <c r="G1686" i="5"/>
  <c r="A1686" i="5"/>
  <c r="H1685" i="5"/>
  <c r="G1685" i="5"/>
  <c r="A1685" i="5"/>
  <c r="H1684" i="5"/>
  <c r="G1684" i="5"/>
  <c r="A1684" i="5"/>
  <c r="H1683" i="5"/>
  <c r="G1683" i="5"/>
  <c r="A1683" i="5"/>
  <c r="H1682" i="5"/>
  <c r="G1682" i="5"/>
  <c r="A1682" i="5"/>
  <c r="H1681" i="5"/>
  <c r="G1681" i="5"/>
  <c r="A1681" i="5"/>
  <c r="H1680" i="5"/>
  <c r="G1680" i="5"/>
  <c r="A1680" i="5"/>
  <c r="H1679" i="5"/>
  <c r="G1679" i="5"/>
  <c r="A1679" i="5"/>
  <c r="H1678" i="5"/>
  <c r="G1678" i="5"/>
  <c r="A1678" i="5"/>
  <c r="H1677" i="5"/>
  <c r="G1677" i="5"/>
  <c r="A1677" i="5"/>
  <c r="H1676" i="5"/>
  <c r="G1676" i="5"/>
  <c r="A1676" i="5"/>
  <c r="H1675" i="5"/>
  <c r="G1675" i="5"/>
  <c r="A1675" i="5"/>
  <c r="H1674" i="5"/>
  <c r="G1674" i="5"/>
  <c r="A1674" i="5"/>
  <c r="H1673" i="5"/>
  <c r="G1673" i="5"/>
  <c r="A1673" i="5"/>
  <c r="H1672" i="5"/>
  <c r="G1672" i="5"/>
  <c r="A1672" i="5"/>
  <c r="H1671" i="5"/>
  <c r="G1671" i="5"/>
  <c r="A1671" i="5"/>
  <c r="H1670" i="5"/>
  <c r="G1670" i="5"/>
  <c r="A1670" i="5"/>
  <c r="H1669" i="5"/>
  <c r="G1669" i="5"/>
  <c r="A1669" i="5"/>
  <c r="H1668" i="5"/>
  <c r="G1668" i="5"/>
  <c r="A1668" i="5"/>
  <c r="H1667" i="5"/>
  <c r="G1667" i="5"/>
  <c r="A1667" i="5"/>
  <c r="H1666" i="5"/>
  <c r="G1666" i="5"/>
  <c r="A1666" i="5"/>
  <c r="H1665" i="5"/>
  <c r="G1665" i="5"/>
  <c r="A1665" i="5"/>
  <c r="H1664" i="5"/>
  <c r="G1664" i="5"/>
  <c r="A1664" i="5"/>
  <c r="H1663" i="5"/>
  <c r="G1663" i="5"/>
  <c r="A1663" i="5"/>
  <c r="H1662" i="5"/>
  <c r="G1662" i="5"/>
  <c r="A1662" i="5"/>
  <c r="H1661" i="5"/>
  <c r="G1661" i="5"/>
  <c r="A1661" i="5"/>
  <c r="H1660" i="5"/>
  <c r="G1660" i="5"/>
  <c r="A1660" i="5"/>
  <c r="H1659" i="5"/>
  <c r="G1659" i="5"/>
  <c r="A1659" i="5"/>
  <c r="H1658" i="5"/>
  <c r="G1658" i="5"/>
  <c r="A1658" i="5"/>
  <c r="H1657" i="5"/>
  <c r="G1657" i="5"/>
  <c r="A1657" i="5"/>
  <c r="H1656" i="5"/>
  <c r="G1656" i="5"/>
  <c r="A1656" i="5"/>
  <c r="H1655" i="5"/>
  <c r="G1655" i="5"/>
  <c r="A1655" i="5"/>
  <c r="H1654" i="5"/>
  <c r="G1654" i="5"/>
  <c r="A1654" i="5"/>
  <c r="H1653" i="5"/>
  <c r="G1653" i="5"/>
  <c r="A1653" i="5"/>
  <c r="H1652" i="5"/>
  <c r="G1652" i="5"/>
  <c r="A1652" i="5"/>
  <c r="H1651" i="5"/>
  <c r="G1651" i="5"/>
  <c r="A1651" i="5"/>
  <c r="H1650" i="5"/>
  <c r="G1650" i="5"/>
  <c r="A1650" i="5"/>
  <c r="H1649" i="5"/>
  <c r="G1649" i="5"/>
  <c r="A1649" i="5"/>
  <c r="H1648" i="5"/>
  <c r="G1648" i="5"/>
  <c r="A1648" i="5"/>
  <c r="H1647" i="5"/>
  <c r="G1647" i="5"/>
  <c r="A1647" i="5"/>
  <c r="H1646" i="5"/>
  <c r="G1646" i="5"/>
  <c r="A1646" i="5"/>
  <c r="H1645" i="5"/>
  <c r="G1645" i="5"/>
  <c r="A1645" i="5"/>
  <c r="H1644" i="5"/>
  <c r="G1644" i="5"/>
  <c r="A1644" i="5"/>
  <c r="H1643" i="5"/>
  <c r="G1643" i="5"/>
  <c r="A1643" i="5"/>
  <c r="H1642" i="5"/>
  <c r="G1642" i="5"/>
  <c r="A1642" i="5"/>
  <c r="H1641" i="5"/>
  <c r="G1641" i="5"/>
  <c r="A1641" i="5"/>
  <c r="H1640" i="5"/>
  <c r="G1640" i="5"/>
  <c r="A1640" i="5"/>
  <c r="H1639" i="5"/>
  <c r="G1639" i="5"/>
  <c r="A1639" i="5"/>
  <c r="H1638" i="5"/>
  <c r="G1638" i="5"/>
  <c r="A1638" i="5"/>
  <c r="H1637" i="5"/>
  <c r="G1637" i="5"/>
  <c r="A1637" i="5"/>
  <c r="H1636" i="5"/>
  <c r="G1636" i="5"/>
  <c r="A1636" i="5"/>
  <c r="H1635" i="5"/>
  <c r="G1635" i="5"/>
  <c r="A1635" i="5"/>
  <c r="H1634" i="5"/>
  <c r="G1634" i="5"/>
  <c r="A1634" i="5"/>
  <c r="H1633" i="5"/>
  <c r="G1633" i="5"/>
  <c r="A1633" i="5"/>
  <c r="H1632" i="5"/>
  <c r="G1632" i="5"/>
  <c r="A1632" i="5"/>
  <c r="H1631" i="5"/>
  <c r="G1631" i="5"/>
  <c r="A1631" i="5"/>
  <c r="H1630" i="5"/>
  <c r="G1630" i="5"/>
  <c r="A1630" i="5"/>
  <c r="H1629" i="5"/>
  <c r="G1629" i="5"/>
  <c r="A1629" i="5"/>
  <c r="H1628" i="5"/>
  <c r="G1628" i="5"/>
  <c r="A1628" i="5"/>
  <c r="H1627" i="5"/>
  <c r="G1627" i="5"/>
  <c r="A1627" i="5"/>
  <c r="H1626" i="5"/>
  <c r="G1626" i="5"/>
  <c r="A1626" i="5"/>
  <c r="H1625" i="5"/>
  <c r="G1625" i="5"/>
  <c r="A1625" i="5"/>
  <c r="H1624" i="5"/>
  <c r="G1624" i="5"/>
  <c r="A1624" i="5"/>
  <c r="H1623" i="5"/>
  <c r="G1623" i="5"/>
  <c r="A1623" i="5"/>
  <c r="H1622" i="5"/>
  <c r="G1622" i="5"/>
  <c r="A1622" i="5"/>
  <c r="H1621" i="5"/>
  <c r="G1621" i="5"/>
  <c r="A1621" i="5"/>
  <c r="H1620" i="5"/>
  <c r="G1620" i="5"/>
  <c r="A1620" i="5"/>
  <c r="H1619" i="5"/>
  <c r="G1619" i="5"/>
  <c r="A1619" i="5"/>
  <c r="H1618" i="5"/>
  <c r="G1618" i="5"/>
  <c r="A1618" i="5"/>
  <c r="H1617" i="5"/>
  <c r="G1617" i="5"/>
  <c r="A1617" i="5"/>
  <c r="H1616" i="5"/>
  <c r="G1616" i="5"/>
  <c r="A1616" i="5"/>
  <c r="H1615" i="5"/>
  <c r="G1615" i="5"/>
  <c r="A1615" i="5"/>
  <c r="H1614" i="5"/>
  <c r="G1614" i="5"/>
  <c r="A1614" i="5"/>
  <c r="H1613" i="5"/>
  <c r="G1613" i="5"/>
  <c r="A1613" i="5"/>
  <c r="H1612" i="5"/>
  <c r="G1612" i="5"/>
  <c r="A1612" i="5"/>
  <c r="H1611" i="5"/>
  <c r="G1611" i="5"/>
  <c r="A1611" i="5"/>
  <c r="H1610" i="5"/>
  <c r="G1610" i="5"/>
  <c r="A1610" i="5"/>
  <c r="H1609" i="5"/>
  <c r="G1609" i="5"/>
  <c r="A1609" i="5"/>
  <c r="H1608" i="5"/>
  <c r="G1608" i="5"/>
  <c r="A1608" i="5"/>
  <c r="H1607" i="5"/>
  <c r="G1607" i="5"/>
  <c r="A1607" i="5"/>
  <c r="H1606" i="5"/>
  <c r="G1606" i="5"/>
  <c r="A1606" i="5"/>
  <c r="H1605" i="5"/>
  <c r="G1605" i="5"/>
  <c r="A1605" i="5"/>
  <c r="H1604" i="5"/>
  <c r="G1604" i="5"/>
  <c r="A1604" i="5"/>
  <c r="H1603" i="5"/>
  <c r="G1603" i="5"/>
  <c r="A1603" i="5"/>
  <c r="H1602" i="5"/>
  <c r="G1602" i="5"/>
  <c r="A1602" i="5"/>
  <c r="H1601" i="5"/>
  <c r="G1601" i="5"/>
  <c r="A1601" i="5"/>
  <c r="H1600" i="5"/>
  <c r="G1600" i="5"/>
  <c r="A1600" i="5"/>
  <c r="H1599" i="5"/>
  <c r="G1599" i="5"/>
  <c r="A1599" i="5"/>
  <c r="H1598" i="5"/>
  <c r="G1598" i="5"/>
  <c r="A1598" i="5"/>
  <c r="H1597" i="5"/>
  <c r="G1597" i="5"/>
  <c r="A1597" i="5"/>
  <c r="H1596" i="5"/>
  <c r="G1596" i="5"/>
  <c r="A1596" i="5"/>
  <c r="H1595" i="5"/>
  <c r="G1595" i="5"/>
  <c r="A1595" i="5"/>
  <c r="H1594" i="5"/>
  <c r="G1594" i="5"/>
  <c r="A1594" i="5"/>
  <c r="H1593" i="5"/>
  <c r="G1593" i="5"/>
  <c r="A1593" i="5"/>
  <c r="H1592" i="5"/>
  <c r="G1592" i="5"/>
  <c r="A1592" i="5"/>
  <c r="H1591" i="5"/>
  <c r="G1591" i="5"/>
  <c r="A1591" i="5"/>
  <c r="H1590" i="5"/>
  <c r="G1590" i="5"/>
  <c r="A1590" i="5"/>
  <c r="H1589" i="5"/>
  <c r="G1589" i="5"/>
  <c r="A1589" i="5"/>
  <c r="H1588" i="5"/>
  <c r="G1588" i="5"/>
  <c r="A1588" i="5"/>
  <c r="H1587" i="5"/>
  <c r="G1587" i="5"/>
  <c r="A1587" i="5"/>
  <c r="H1586" i="5"/>
  <c r="G1586" i="5"/>
  <c r="A1586" i="5"/>
  <c r="H1585" i="5"/>
  <c r="G1585" i="5"/>
  <c r="A1585" i="5"/>
  <c r="H1584" i="5"/>
  <c r="G1584" i="5"/>
  <c r="A1584" i="5"/>
  <c r="H1583" i="5"/>
  <c r="G1583" i="5"/>
  <c r="A1583" i="5"/>
  <c r="H1582" i="5"/>
  <c r="G1582" i="5"/>
  <c r="A1582" i="5"/>
  <c r="H1581" i="5"/>
  <c r="G1581" i="5"/>
  <c r="A1581" i="5"/>
  <c r="H1580" i="5"/>
  <c r="G1580" i="5"/>
  <c r="A1580" i="5"/>
  <c r="H1579" i="5"/>
  <c r="G1579" i="5"/>
  <c r="A1579" i="5"/>
  <c r="H1578" i="5"/>
  <c r="G1578" i="5"/>
  <c r="A1578" i="5"/>
  <c r="H1577" i="5"/>
  <c r="G1577" i="5"/>
  <c r="A1577" i="5"/>
  <c r="H1576" i="5"/>
  <c r="G1576" i="5"/>
  <c r="A1576" i="5"/>
  <c r="H1575" i="5"/>
  <c r="G1575" i="5"/>
  <c r="A1575" i="5"/>
  <c r="H1574" i="5"/>
  <c r="G1574" i="5"/>
  <c r="A1574" i="5"/>
  <c r="H1573" i="5"/>
  <c r="G1573" i="5"/>
  <c r="A1573" i="5"/>
  <c r="H1572" i="5"/>
  <c r="G1572" i="5"/>
  <c r="A1572" i="5"/>
  <c r="H1571" i="5"/>
  <c r="G1571" i="5"/>
  <c r="A1571" i="5"/>
  <c r="H1570" i="5"/>
  <c r="G1570" i="5"/>
  <c r="A1570" i="5"/>
  <c r="H1569" i="5"/>
  <c r="G1569" i="5"/>
  <c r="A1569" i="5"/>
  <c r="H1568" i="5"/>
  <c r="G1568" i="5"/>
  <c r="A1568" i="5"/>
  <c r="H1567" i="5"/>
  <c r="G1567" i="5"/>
  <c r="A1567" i="5"/>
  <c r="H1566" i="5"/>
  <c r="G1566" i="5"/>
  <c r="A1566" i="5"/>
  <c r="H1565" i="5"/>
  <c r="G1565" i="5"/>
  <c r="A1565" i="5"/>
  <c r="H1564" i="5"/>
  <c r="G1564" i="5"/>
  <c r="A1564" i="5"/>
  <c r="H1563" i="5"/>
  <c r="G1563" i="5"/>
  <c r="A1563" i="5"/>
  <c r="H1562" i="5"/>
  <c r="G1562" i="5"/>
  <c r="A1562" i="5"/>
  <c r="H1561" i="5"/>
  <c r="G1561" i="5"/>
  <c r="A1561" i="5"/>
  <c r="H1560" i="5"/>
  <c r="G1560" i="5"/>
  <c r="A1560" i="5"/>
  <c r="H1559" i="5"/>
  <c r="G1559" i="5"/>
  <c r="A1559" i="5"/>
  <c r="H1558" i="5"/>
  <c r="G1558" i="5"/>
  <c r="A1558" i="5"/>
  <c r="H1557" i="5"/>
  <c r="G1557" i="5"/>
  <c r="A1557" i="5"/>
  <c r="H1556" i="5"/>
  <c r="G1556" i="5"/>
  <c r="A1556" i="5"/>
  <c r="H1555" i="5"/>
  <c r="G1555" i="5"/>
  <c r="A1555" i="5"/>
  <c r="H1554" i="5"/>
  <c r="G1554" i="5"/>
  <c r="A1554" i="5"/>
  <c r="H1553" i="5"/>
  <c r="G1553" i="5"/>
  <c r="A1553" i="5"/>
  <c r="H1552" i="5"/>
  <c r="G1552" i="5"/>
  <c r="A1552" i="5"/>
  <c r="H1551" i="5"/>
  <c r="G1551" i="5"/>
  <c r="A1551" i="5"/>
  <c r="H1550" i="5"/>
  <c r="G1550" i="5"/>
  <c r="A1550" i="5"/>
  <c r="H1549" i="5"/>
  <c r="G1549" i="5"/>
  <c r="A1549" i="5"/>
  <c r="H1548" i="5"/>
  <c r="G1548" i="5"/>
  <c r="A1548" i="5"/>
  <c r="H1547" i="5"/>
  <c r="G1547" i="5"/>
  <c r="A1547" i="5"/>
  <c r="H1546" i="5"/>
  <c r="G1546" i="5"/>
  <c r="A1546" i="5"/>
  <c r="H1545" i="5"/>
  <c r="G1545" i="5"/>
  <c r="A1545" i="5"/>
  <c r="H1544" i="5"/>
  <c r="G1544" i="5"/>
  <c r="A1544" i="5"/>
  <c r="H1543" i="5"/>
  <c r="G1543" i="5"/>
  <c r="A1543" i="5"/>
  <c r="H1542" i="5"/>
  <c r="G1542" i="5"/>
  <c r="A1542" i="5"/>
  <c r="H1541" i="5"/>
  <c r="G1541" i="5"/>
  <c r="A1541" i="5"/>
  <c r="H1540" i="5"/>
  <c r="G1540" i="5"/>
  <c r="A1540" i="5"/>
  <c r="H1539" i="5"/>
  <c r="G1539" i="5"/>
  <c r="A1539" i="5"/>
  <c r="H1538" i="5"/>
  <c r="G1538" i="5"/>
  <c r="A1538" i="5"/>
  <c r="H1537" i="5"/>
  <c r="G1537" i="5"/>
  <c r="A1537" i="5"/>
  <c r="H1536" i="5"/>
  <c r="G1536" i="5"/>
  <c r="A1536" i="5"/>
  <c r="H1535" i="5"/>
  <c r="G1535" i="5"/>
  <c r="A1535" i="5"/>
  <c r="H1534" i="5"/>
  <c r="G1534" i="5"/>
  <c r="A1534" i="5"/>
  <c r="H1533" i="5"/>
  <c r="G1533" i="5"/>
  <c r="A1533" i="5"/>
  <c r="H1532" i="5"/>
  <c r="G1532" i="5"/>
  <c r="A1532" i="5"/>
  <c r="H1531" i="5"/>
  <c r="G1531" i="5"/>
  <c r="A1531" i="5"/>
  <c r="H1530" i="5"/>
  <c r="G1530" i="5"/>
  <c r="A1530" i="5"/>
  <c r="H1529" i="5"/>
  <c r="G1529" i="5"/>
  <c r="A1529" i="5"/>
  <c r="H1528" i="5"/>
  <c r="G1528" i="5"/>
  <c r="A1528" i="5"/>
  <c r="H1527" i="5"/>
  <c r="G1527" i="5"/>
  <c r="A1527" i="5"/>
  <c r="H1526" i="5"/>
  <c r="G1526" i="5"/>
  <c r="A1526" i="5"/>
  <c r="H1525" i="5"/>
  <c r="G1525" i="5"/>
  <c r="A1525" i="5"/>
  <c r="H1524" i="5"/>
  <c r="G1524" i="5"/>
  <c r="A1524" i="5"/>
  <c r="H1523" i="5"/>
  <c r="G1523" i="5"/>
  <c r="A1523" i="5"/>
  <c r="H1522" i="5"/>
  <c r="G1522" i="5"/>
  <c r="A1522" i="5"/>
  <c r="H1521" i="5"/>
  <c r="G1521" i="5"/>
  <c r="A1521" i="5"/>
  <c r="H1520" i="5"/>
  <c r="G1520" i="5"/>
  <c r="A1520" i="5"/>
  <c r="H1519" i="5"/>
  <c r="G1519" i="5"/>
  <c r="A1519" i="5"/>
  <c r="H1518" i="5"/>
  <c r="G1518" i="5"/>
  <c r="A1518" i="5"/>
  <c r="H1517" i="5"/>
  <c r="G1517" i="5"/>
  <c r="A1517" i="5"/>
  <c r="H1516" i="5"/>
  <c r="G1516" i="5"/>
  <c r="A1516" i="5"/>
  <c r="H1515" i="5"/>
  <c r="G1515" i="5"/>
  <c r="A1515" i="5"/>
  <c r="H1514" i="5"/>
  <c r="G1514" i="5"/>
  <c r="A1514" i="5"/>
  <c r="H1513" i="5"/>
  <c r="G1513" i="5"/>
  <c r="A1513" i="5"/>
  <c r="H1512" i="5"/>
  <c r="G1512" i="5"/>
  <c r="A1512" i="5"/>
  <c r="H1511" i="5"/>
  <c r="G1511" i="5"/>
  <c r="A1511" i="5"/>
  <c r="H1510" i="5"/>
  <c r="G1510" i="5"/>
  <c r="A1510" i="5"/>
  <c r="H1509" i="5"/>
  <c r="G1509" i="5"/>
  <c r="A1509" i="5"/>
  <c r="H1508" i="5"/>
  <c r="G1508" i="5"/>
  <c r="A1508" i="5"/>
  <c r="H1507" i="5"/>
  <c r="G1507" i="5"/>
  <c r="A1507" i="5"/>
  <c r="H1506" i="5"/>
  <c r="G1506" i="5"/>
  <c r="A1506" i="5"/>
  <c r="H1505" i="5"/>
  <c r="G1505" i="5"/>
  <c r="A1505" i="5"/>
  <c r="H1504" i="5"/>
  <c r="G1504" i="5"/>
  <c r="A1504" i="5"/>
  <c r="H1503" i="5"/>
  <c r="G1503" i="5"/>
  <c r="A1503" i="5"/>
  <c r="H1502" i="5"/>
  <c r="G1502" i="5"/>
  <c r="A1502" i="5"/>
  <c r="H1501" i="5"/>
  <c r="G1501" i="5"/>
  <c r="A1501" i="5"/>
  <c r="H1500" i="5"/>
  <c r="G1500" i="5"/>
  <c r="A1500" i="5"/>
  <c r="H1499" i="5"/>
  <c r="G1499" i="5"/>
  <c r="A1499" i="5"/>
  <c r="H1498" i="5"/>
  <c r="G1498" i="5"/>
  <c r="A1498" i="5"/>
  <c r="H1497" i="5"/>
  <c r="G1497" i="5"/>
  <c r="A1497" i="5"/>
  <c r="H1496" i="5"/>
  <c r="G1496" i="5"/>
  <c r="A1496" i="5"/>
  <c r="H1495" i="5"/>
  <c r="G1495" i="5"/>
  <c r="A1495" i="5"/>
  <c r="H1494" i="5"/>
  <c r="G1494" i="5"/>
  <c r="A1494" i="5"/>
  <c r="H1493" i="5"/>
  <c r="G1493" i="5"/>
  <c r="A1493" i="5"/>
  <c r="H1492" i="5"/>
  <c r="G1492" i="5"/>
  <c r="A1492" i="5"/>
  <c r="H1491" i="5"/>
  <c r="G1491" i="5"/>
  <c r="A1491" i="5"/>
  <c r="H1490" i="5"/>
  <c r="G1490" i="5"/>
  <c r="A1490" i="5"/>
  <c r="H1489" i="5"/>
  <c r="G1489" i="5"/>
  <c r="A1489" i="5"/>
  <c r="H1488" i="5"/>
  <c r="G1488" i="5"/>
  <c r="A1488" i="5"/>
  <c r="H1487" i="5"/>
  <c r="G1487" i="5"/>
  <c r="A1487" i="5"/>
  <c r="H1486" i="5"/>
  <c r="G1486" i="5"/>
  <c r="A1486" i="5"/>
  <c r="H1485" i="5"/>
  <c r="G1485" i="5"/>
  <c r="A1485" i="5"/>
  <c r="H1484" i="5"/>
  <c r="G1484" i="5"/>
  <c r="A1484" i="5"/>
  <c r="H1483" i="5"/>
  <c r="G1483" i="5"/>
  <c r="A1483" i="5"/>
  <c r="H1482" i="5"/>
  <c r="G1482" i="5"/>
  <c r="A1482" i="5"/>
  <c r="H1481" i="5"/>
  <c r="G1481" i="5"/>
  <c r="A1481" i="5"/>
  <c r="H1480" i="5"/>
  <c r="G1480" i="5"/>
  <c r="A1480" i="5"/>
  <c r="H1479" i="5"/>
  <c r="G1479" i="5"/>
  <c r="A1479" i="5"/>
  <c r="H1478" i="5"/>
  <c r="G1478" i="5"/>
  <c r="A1478" i="5"/>
  <c r="H1477" i="5"/>
  <c r="G1477" i="5"/>
  <c r="A1477" i="5"/>
  <c r="H1476" i="5"/>
  <c r="G1476" i="5"/>
  <c r="A1476" i="5"/>
  <c r="H1475" i="5"/>
  <c r="G1475" i="5"/>
  <c r="A1475" i="5"/>
  <c r="H1474" i="5"/>
  <c r="G1474" i="5"/>
  <c r="A1474" i="5"/>
  <c r="H1473" i="5"/>
  <c r="G1473" i="5"/>
  <c r="A1473" i="5"/>
  <c r="H1472" i="5"/>
  <c r="G1472" i="5"/>
  <c r="A1472" i="5"/>
  <c r="H1471" i="5"/>
  <c r="G1471" i="5"/>
  <c r="A1471" i="5"/>
  <c r="H1470" i="5"/>
  <c r="G1470" i="5"/>
  <c r="A1470" i="5"/>
  <c r="H1469" i="5"/>
  <c r="G1469" i="5"/>
  <c r="A1469" i="5"/>
  <c r="H1468" i="5"/>
  <c r="G1468" i="5"/>
  <c r="A1468" i="5"/>
  <c r="H1467" i="5"/>
  <c r="G1467" i="5"/>
  <c r="A1467" i="5"/>
  <c r="H1466" i="5"/>
  <c r="G1466" i="5"/>
  <c r="A1466" i="5"/>
  <c r="H1465" i="5"/>
  <c r="G1465" i="5"/>
  <c r="A1465" i="5"/>
  <c r="H1464" i="5"/>
  <c r="G1464" i="5"/>
  <c r="A1464" i="5"/>
  <c r="H1463" i="5"/>
  <c r="G1463" i="5"/>
  <c r="A1463" i="5"/>
  <c r="H1462" i="5"/>
  <c r="G1462" i="5"/>
  <c r="A1462" i="5"/>
  <c r="H1461" i="5"/>
  <c r="G1461" i="5"/>
  <c r="A1461" i="5"/>
  <c r="H1460" i="5"/>
  <c r="G1460" i="5"/>
  <c r="A1460" i="5"/>
  <c r="H1459" i="5"/>
  <c r="G1459" i="5"/>
  <c r="A1459" i="5"/>
  <c r="H1458" i="5"/>
  <c r="G1458" i="5"/>
  <c r="A1458" i="5"/>
  <c r="H1457" i="5"/>
  <c r="G1457" i="5"/>
  <c r="A1457" i="5"/>
  <c r="H1456" i="5"/>
  <c r="G1456" i="5"/>
  <c r="A1456" i="5"/>
  <c r="H1455" i="5"/>
  <c r="G1455" i="5"/>
  <c r="A1455" i="5"/>
  <c r="H1454" i="5"/>
  <c r="G1454" i="5"/>
  <c r="A1454" i="5"/>
  <c r="H1453" i="5"/>
  <c r="G1453" i="5"/>
  <c r="A1453" i="5"/>
  <c r="H1452" i="5"/>
  <c r="G1452" i="5"/>
  <c r="A1452" i="5"/>
  <c r="H1451" i="5"/>
  <c r="G1451" i="5"/>
  <c r="A1451" i="5"/>
  <c r="H1450" i="5"/>
  <c r="G1450" i="5"/>
  <c r="A1450" i="5"/>
  <c r="H1449" i="5"/>
  <c r="G1449" i="5"/>
  <c r="A1449" i="5"/>
  <c r="H1448" i="5"/>
  <c r="G1448" i="5"/>
  <c r="A1448" i="5"/>
  <c r="H1447" i="5"/>
  <c r="G1447" i="5"/>
  <c r="A1447" i="5"/>
  <c r="H1446" i="5"/>
  <c r="G1446" i="5"/>
  <c r="A1446" i="5"/>
  <c r="H1445" i="5"/>
  <c r="G1445" i="5"/>
  <c r="A1445" i="5"/>
  <c r="H1444" i="5"/>
  <c r="G1444" i="5"/>
  <c r="A1444" i="5"/>
  <c r="H1443" i="5"/>
  <c r="G1443" i="5"/>
  <c r="A1443" i="5"/>
  <c r="H1442" i="5"/>
  <c r="G1442" i="5"/>
  <c r="A1442" i="5"/>
  <c r="H1441" i="5"/>
  <c r="G1441" i="5"/>
  <c r="A1441" i="5"/>
  <c r="H1440" i="5"/>
  <c r="G1440" i="5"/>
  <c r="A1440" i="5"/>
  <c r="H1439" i="5"/>
  <c r="G1439" i="5"/>
  <c r="A1439" i="5"/>
  <c r="H1438" i="5"/>
  <c r="G1438" i="5"/>
  <c r="A1438" i="5"/>
  <c r="H1437" i="5"/>
  <c r="G1437" i="5"/>
  <c r="A1437" i="5"/>
  <c r="H1436" i="5"/>
  <c r="G1436" i="5"/>
  <c r="A1436" i="5"/>
  <c r="H1435" i="5"/>
  <c r="G1435" i="5"/>
  <c r="A1435" i="5"/>
  <c r="H1434" i="5"/>
  <c r="G1434" i="5"/>
  <c r="A1434" i="5"/>
  <c r="H1433" i="5"/>
  <c r="G1433" i="5"/>
  <c r="A1433" i="5"/>
  <c r="H1432" i="5"/>
  <c r="G1432" i="5"/>
  <c r="A1432" i="5"/>
  <c r="H1431" i="5"/>
  <c r="G1431" i="5"/>
  <c r="A1431" i="5"/>
  <c r="H1430" i="5"/>
  <c r="G1430" i="5"/>
  <c r="A1430" i="5"/>
  <c r="H1429" i="5"/>
  <c r="G1429" i="5"/>
  <c r="A1429" i="5"/>
  <c r="H1428" i="5"/>
  <c r="G1428" i="5"/>
  <c r="A1428" i="5"/>
  <c r="H1427" i="5"/>
  <c r="G1427" i="5"/>
  <c r="A1427" i="5"/>
  <c r="H1426" i="5"/>
  <c r="G1426" i="5"/>
  <c r="A1426" i="5"/>
  <c r="H1425" i="5"/>
  <c r="G1425" i="5"/>
  <c r="A1425" i="5"/>
  <c r="H1424" i="5"/>
  <c r="G1424" i="5"/>
  <c r="A1424" i="5"/>
  <c r="H1423" i="5"/>
  <c r="G1423" i="5"/>
  <c r="A1423" i="5"/>
  <c r="H1422" i="5"/>
  <c r="G1422" i="5"/>
  <c r="A1422" i="5"/>
  <c r="H1421" i="5"/>
  <c r="G1421" i="5"/>
  <c r="A1421" i="5"/>
  <c r="H1420" i="5"/>
  <c r="G1420" i="5"/>
  <c r="A1420" i="5"/>
  <c r="H1419" i="5"/>
  <c r="G1419" i="5"/>
  <c r="A1419" i="5"/>
  <c r="H1418" i="5"/>
  <c r="G1418" i="5"/>
  <c r="A1418" i="5"/>
  <c r="H1417" i="5"/>
  <c r="G1417" i="5"/>
  <c r="A1417" i="5"/>
  <c r="H1416" i="5"/>
  <c r="G1416" i="5"/>
  <c r="A1416" i="5"/>
  <c r="H1415" i="5"/>
  <c r="G1415" i="5"/>
  <c r="A1415" i="5"/>
  <c r="H1414" i="5"/>
  <c r="G1414" i="5"/>
  <c r="A1414" i="5"/>
  <c r="H1413" i="5"/>
  <c r="G1413" i="5"/>
  <c r="A1413" i="5"/>
  <c r="H1412" i="5"/>
  <c r="G1412" i="5"/>
  <c r="A1412" i="5"/>
  <c r="H1411" i="5"/>
  <c r="G1411" i="5"/>
  <c r="A1411" i="5"/>
  <c r="H1410" i="5"/>
  <c r="G1410" i="5"/>
  <c r="A1410" i="5"/>
  <c r="H1409" i="5"/>
  <c r="G1409" i="5"/>
  <c r="A1409" i="5"/>
  <c r="H1408" i="5"/>
  <c r="G1408" i="5"/>
  <c r="A1408" i="5"/>
  <c r="H1407" i="5"/>
  <c r="G1407" i="5"/>
  <c r="A1407" i="5"/>
  <c r="H1406" i="5"/>
  <c r="G1406" i="5"/>
  <c r="A1406" i="5"/>
  <c r="H1405" i="5"/>
  <c r="G1405" i="5"/>
  <c r="A1405" i="5"/>
  <c r="H1404" i="5"/>
  <c r="G1404" i="5"/>
  <c r="A1404" i="5"/>
  <c r="H1403" i="5"/>
  <c r="G1403" i="5"/>
  <c r="A1403" i="5"/>
  <c r="H1402" i="5"/>
  <c r="G1402" i="5"/>
  <c r="A1402" i="5"/>
  <c r="H1401" i="5"/>
  <c r="G1401" i="5"/>
  <c r="A1401" i="5"/>
  <c r="H1400" i="5"/>
  <c r="G1400" i="5"/>
  <c r="A1400" i="5"/>
  <c r="H1399" i="5"/>
  <c r="G1399" i="5"/>
  <c r="A1399" i="5"/>
  <c r="H1398" i="5"/>
  <c r="G1398" i="5"/>
  <c r="A1398" i="5"/>
  <c r="H1397" i="5"/>
  <c r="G1397" i="5"/>
  <c r="A1397" i="5"/>
  <c r="H1396" i="5"/>
  <c r="G1396" i="5"/>
  <c r="A1396" i="5"/>
  <c r="H1395" i="5"/>
  <c r="G1395" i="5"/>
  <c r="A1395" i="5"/>
  <c r="H1394" i="5"/>
  <c r="G1394" i="5"/>
  <c r="A1394" i="5"/>
  <c r="H1393" i="5"/>
  <c r="G1393" i="5"/>
  <c r="A1393" i="5"/>
  <c r="H1392" i="5"/>
  <c r="G1392" i="5"/>
  <c r="A1392" i="5"/>
  <c r="H1391" i="5"/>
  <c r="G1391" i="5"/>
  <c r="A1391" i="5"/>
  <c r="H1390" i="5"/>
  <c r="G1390" i="5"/>
  <c r="A1390" i="5"/>
  <c r="H1389" i="5"/>
  <c r="G1389" i="5"/>
  <c r="A1389" i="5"/>
  <c r="H1388" i="5"/>
  <c r="G1388" i="5"/>
  <c r="A1388" i="5"/>
  <c r="H1387" i="5"/>
  <c r="G1387" i="5"/>
  <c r="A1387" i="5"/>
  <c r="H1386" i="5"/>
  <c r="G1386" i="5"/>
  <c r="A1386" i="5"/>
  <c r="H1385" i="5"/>
  <c r="G1385" i="5"/>
  <c r="A1385" i="5"/>
  <c r="H1384" i="5"/>
  <c r="G1384" i="5"/>
  <c r="A1384" i="5"/>
  <c r="H1383" i="5"/>
  <c r="G1383" i="5"/>
  <c r="A1383" i="5"/>
  <c r="H1382" i="5"/>
  <c r="G1382" i="5"/>
  <c r="A1382" i="5"/>
  <c r="H1381" i="5"/>
  <c r="G1381" i="5"/>
  <c r="A1381" i="5"/>
  <c r="H1380" i="5"/>
  <c r="G1380" i="5"/>
  <c r="A1380" i="5"/>
  <c r="H1379" i="5"/>
  <c r="G1379" i="5"/>
  <c r="A1379" i="5"/>
  <c r="H1378" i="5"/>
  <c r="G1378" i="5"/>
  <c r="A1378" i="5"/>
  <c r="H1377" i="5"/>
  <c r="G1377" i="5"/>
  <c r="A1377" i="5"/>
  <c r="H1376" i="5"/>
  <c r="G1376" i="5"/>
  <c r="A1376" i="5"/>
  <c r="H1375" i="5"/>
  <c r="G1375" i="5"/>
  <c r="A1375" i="5"/>
  <c r="H1374" i="5"/>
  <c r="G1374" i="5"/>
  <c r="A1374" i="5"/>
  <c r="H1373" i="5"/>
  <c r="G1373" i="5"/>
  <c r="A1373" i="5"/>
  <c r="H1372" i="5"/>
  <c r="G1372" i="5"/>
  <c r="A1372" i="5"/>
  <c r="H1371" i="5"/>
  <c r="G1371" i="5"/>
  <c r="A1371" i="5"/>
  <c r="H1370" i="5"/>
  <c r="G1370" i="5"/>
  <c r="A1370" i="5"/>
  <c r="H1369" i="5"/>
  <c r="G1369" i="5"/>
  <c r="A1369" i="5"/>
  <c r="H1368" i="5"/>
  <c r="G1368" i="5"/>
  <c r="A1368" i="5"/>
  <c r="H1367" i="5"/>
  <c r="G1367" i="5"/>
  <c r="A1367" i="5"/>
  <c r="H1366" i="5"/>
  <c r="G1366" i="5"/>
  <c r="A1366" i="5"/>
  <c r="H1365" i="5"/>
  <c r="G1365" i="5"/>
  <c r="A1365" i="5"/>
  <c r="H1364" i="5"/>
  <c r="G1364" i="5"/>
  <c r="A1364" i="5"/>
  <c r="H1363" i="5"/>
  <c r="G1363" i="5"/>
  <c r="A1363" i="5"/>
  <c r="H1362" i="5"/>
  <c r="G1362" i="5"/>
  <c r="A1362" i="5"/>
  <c r="H1361" i="5"/>
  <c r="G1361" i="5"/>
  <c r="A1361" i="5"/>
  <c r="H1360" i="5"/>
  <c r="G1360" i="5"/>
  <c r="A1360" i="5"/>
  <c r="H1359" i="5"/>
  <c r="G1359" i="5"/>
  <c r="A1359" i="5"/>
  <c r="H1358" i="5"/>
  <c r="G1358" i="5"/>
  <c r="A1358" i="5"/>
  <c r="H1357" i="5"/>
  <c r="G1357" i="5"/>
  <c r="A1357" i="5"/>
  <c r="H1356" i="5"/>
  <c r="G1356" i="5"/>
  <c r="A1356" i="5"/>
  <c r="H1355" i="5"/>
  <c r="G1355" i="5"/>
  <c r="A1355" i="5"/>
  <c r="H1354" i="5"/>
  <c r="G1354" i="5"/>
  <c r="A1354" i="5"/>
  <c r="H1353" i="5"/>
  <c r="G1353" i="5"/>
  <c r="A1353" i="5"/>
  <c r="H1352" i="5"/>
  <c r="G1352" i="5"/>
  <c r="A1352" i="5"/>
  <c r="H1351" i="5"/>
  <c r="G1351" i="5"/>
  <c r="A1351" i="5"/>
  <c r="H1350" i="5"/>
  <c r="G1350" i="5"/>
  <c r="A1350" i="5"/>
  <c r="H1349" i="5"/>
  <c r="G1349" i="5"/>
  <c r="A1349" i="5"/>
  <c r="H1348" i="5"/>
  <c r="G1348" i="5"/>
  <c r="A1348" i="5"/>
  <c r="H1347" i="5"/>
  <c r="G1347" i="5"/>
  <c r="A1347" i="5"/>
  <c r="H1346" i="5"/>
  <c r="G1346" i="5"/>
  <c r="A1346" i="5"/>
  <c r="H1345" i="5"/>
  <c r="G1345" i="5"/>
  <c r="A1345" i="5"/>
  <c r="H1344" i="5"/>
  <c r="G1344" i="5"/>
  <c r="A1344" i="5"/>
  <c r="H1343" i="5"/>
  <c r="G1343" i="5"/>
  <c r="A1343" i="5"/>
  <c r="H1342" i="5"/>
  <c r="G1342" i="5"/>
  <c r="A1342" i="5"/>
  <c r="H1341" i="5"/>
  <c r="G1341" i="5"/>
  <c r="A1341" i="5"/>
  <c r="H1340" i="5"/>
  <c r="G1340" i="5"/>
  <c r="A1340" i="5"/>
  <c r="H1339" i="5"/>
  <c r="G1339" i="5"/>
  <c r="A1339" i="5"/>
  <c r="H1338" i="5"/>
  <c r="G1338" i="5"/>
  <c r="A1338" i="5"/>
  <c r="H1337" i="5"/>
  <c r="G1337" i="5"/>
  <c r="A1337" i="5"/>
  <c r="H1336" i="5"/>
  <c r="G1336" i="5"/>
  <c r="A1336" i="5"/>
  <c r="H1335" i="5"/>
  <c r="G1335" i="5"/>
  <c r="A1335" i="5"/>
  <c r="H1334" i="5"/>
  <c r="G1334" i="5"/>
  <c r="A1334" i="5"/>
  <c r="H1333" i="5"/>
  <c r="G1333" i="5"/>
  <c r="A1333" i="5"/>
  <c r="H1332" i="5"/>
  <c r="G1332" i="5"/>
  <c r="A1332" i="5"/>
  <c r="H1331" i="5"/>
  <c r="G1331" i="5"/>
  <c r="A1331" i="5"/>
  <c r="H1330" i="5"/>
  <c r="G1330" i="5"/>
  <c r="A1330" i="5"/>
  <c r="H1329" i="5"/>
  <c r="G1329" i="5"/>
  <c r="A1329" i="5"/>
  <c r="H1328" i="5"/>
  <c r="G1328" i="5"/>
  <c r="A1328" i="5"/>
  <c r="H1327" i="5"/>
  <c r="G1327" i="5"/>
  <c r="A1327" i="5"/>
  <c r="H1326" i="5"/>
  <c r="G1326" i="5"/>
  <c r="A1326" i="5"/>
  <c r="H1325" i="5"/>
  <c r="G1325" i="5"/>
  <c r="A1325" i="5"/>
  <c r="H1324" i="5"/>
  <c r="G1324" i="5"/>
  <c r="A1324" i="5"/>
  <c r="H1323" i="5"/>
  <c r="G1323" i="5"/>
  <c r="A1323" i="5"/>
  <c r="H1322" i="5"/>
  <c r="G1322" i="5"/>
  <c r="A1322" i="5"/>
  <c r="H1321" i="5"/>
  <c r="G1321" i="5"/>
  <c r="A1321" i="5"/>
  <c r="H1320" i="5"/>
  <c r="G1320" i="5"/>
  <c r="A1320" i="5"/>
  <c r="H1319" i="5"/>
  <c r="G1319" i="5"/>
  <c r="A1319" i="5"/>
  <c r="H1318" i="5"/>
  <c r="G1318" i="5"/>
  <c r="A1318" i="5"/>
  <c r="H1317" i="5"/>
  <c r="G1317" i="5"/>
  <c r="A1317" i="5"/>
  <c r="H1316" i="5"/>
  <c r="G1316" i="5"/>
  <c r="A1316" i="5"/>
  <c r="H1315" i="5"/>
  <c r="G1315" i="5"/>
  <c r="A1315" i="5"/>
  <c r="H1314" i="5"/>
  <c r="G1314" i="5"/>
  <c r="A1314" i="5"/>
  <c r="H1313" i="5"/>
  <c r="G1313" i="5"/>
  <c r="A1313" i="5"/>
  <c r="H1312" i="5"/>
  <c r="G1312" i="5"/>
  <c r="A1312" i="5"/>
  <c r="H1311" i="5"/>
  <c r="G1311" i="5"/>
  <c r="A1311" i="5"/>
  <c r="H1310" i="5"/>
  <c r="G1310" i="5"/>
  <c r="A1310" i="5"/>
  <c r="H1309" i="5"/>
  <c r="G1309" i="5"/>
  <c r="A1309" i="5"/>
  <c r="H1308" i="5"/>
  <c r="G1308" i="5"/>
  <c r="A1308" i="5"/>
  <c r="H1307" i="5"/>
  <c r="G1307" i="5"/>
  <c r="A1307" i="5"/>
  <c r="H1306" i="5"/>
  <c r="G1306" i="5"/>
  <c r="A1306" i="5"/>
  <c r="H1305" i="5"/>
  <c r="G1305" i="5"/>
  <c r="A1305" i="5"/>
  <c r="H1304" i="5"/>
  <c r="G1304" i="5"/>
  <c r="A1304" i="5"/>
  <c r="H1303" i="5"/>
  <c r="G1303" i="5"/>
  <c r="A1303" i="5"/>
  <c r="H1302" i="5"/>
  <c r="G1302" i="5"/>
  <c r="A1302" i="5"/>
  <c r="H1301" i="5"/>
  <c r="G1301" i="5"/>
  <c r="A1301" i="5"/>
  <c r="H1300" i="5"/>
  <c r="G1300" i="5"/>
  <c r="A1300" i="5"/>
  <c r="H1299" i="5"/>
  <c r="G1299" i="5"/>
  <c r="A1299" i="5"/>
  <c r="H1298" i="5"/>
  <c r="G1298" i="5"/>
  <c r="A1298" i="5"/>
  <c r="H1297" i="5"/>
  <c r="G1297" i="5"/>
  <c r="A1297" i="5"/>
  <c r="H1296" i="5"/>
  <c r="G1296" i="5"/>
  <c r="A1296" i="5"/>
  <c r="H1295" i="5"/>
  <c r="G1295" i="5"/>
  <c r="A1295" i="5"/>
  <c r="H1294" i="5"/>
  <c r="G1294" i="5"/>
  <c r="A1294" i="5"/>
  <c r="H1293" i="5"/>
  <c r="G1293" i="5"/>
  <c r="A1293" i="5"/>
  <c r="H1292" i="5"/>
  <c r="G1292" i="5"/>
  <c r="A1292" i="5"/>
  <c r="H1291" i="5"/>
  <c r="G1291" i="5"/>
  <c r="A1291" i="5"/>
  <c r="H1290" i="5"/>
  <c r="G1290" i="5"/>
  <c r="A1290" i="5"/>
  <c r="H1289" i="5"/>
  <c r="G1289" i="5"/>
  <c r="A1289" i="5"/>
  <c r="H1288" i="5"/>
  <c r="G1288" i="5"/>
  <c r="A1288" i="5"/>
  <c r="H1287" i="5"/>
  <c r="G1287" i="5"/>
  <c r="A1287" i="5"/>
  <c r="H1286" i="5"/>
  <c r="G1286" i="5"/>
  <c r="A1286" i="5"/>
  <c r="H1285" i="5"/>
  <c r="G1285" i="5"/>
  <c r="A1285" i="5"/>
  <c r="H1284" i="5"/>
  <c r="G1284" i="5"/>
  <c r="A1284" i="5"/>
  <c r="H1283" i="5"/>
  <c r="G1283" i="5"/>
  <c r="A1283" i="5"/>
  <c r="H1282" i="5"/>
  <c r="G1282" i="5"/>
  <c r="A1282" i="5"/>
  <c r="H1281" i="5"/>
  <c r="G1281" i="5"/>
  <c r="A1281" i="5"/>
  <c r="H1280" i="5"/>
  <c r="G1280" i="5"/>
  <c r="A1280" i="5"/>
  <c r="H1279" i="5"/>
  <c r="G1279" i="5"/>
  <c r="A1279" i="5"/>
  <c r="H1278" i="5"/>
  <c r="G1278" i="5"/>
  <c r="A1278" i="5"/>
  <c r="H1277" i="5"/>
  <c r="G1277" i="5"/>
  <c r="A1277" i="5"/>
  <c r="H1276" i="5"/>
  <c r="G1276" i="5"/>
  <c r="A1276" i="5"/>
  <c r="H1275" i="5"/>
  <c r="G1275" i="5"/>
  <c r="A1275" i="5"/>
  <c r="H1274" i="5"/>
  <c r="G1274" i="5"/>
  <c r="A1274" i="5"/>
  <c r="H1273" i="5"/>
  <c r="G1273" i="5"/>
  <c r="A1273" i="5"/>
  <c r="H1272" i="5"/>
  <c r="G1272" i="5"/>
  <c r="A1272" i="5"/>
  <c r="H1271" i="5"/>
  <c r="G1271" i="5"/>
  <c r="A1271" i="5"/>
  <c r="H1270" i="5"/>
  <c r="G1270" i="5"/>
  <c r="A1270" i="5"/>
  <c r="H1269" i="5"/>
  <c r="G1269" i="5"/>
  <c r="A1269" i="5"/>
  <c r="H1268" i="5"/>
  <c r="G1268" i="5"/>
  <c r="A1268" i="5"/>
  <c r="H1267" i="5"/>
  <c r="G1267" i="5"/>
  <c r="A1267" i="5"/>
  <c r="H1266" i="5"/>
  <c r="G1266" i="5"/>
  <c r="A1266" i="5"/>
  <c r="H1265" i="5"/>
  <c r="G1265" i="5"/>
  <c r="A1265" i="5"/>
  <c r="H1264" i="5"/>
  <c r="G1264" i="5"/>
  <c r="A1264" i="5"/>
  <c r="H1263" i="5"/>
  <c r="G1263" i="5"/>
  <c r="A1263" i="5"/>
  <c r="H1262" i="5"/>
  <c r="G1262" i="5"/>
  <c r="A1262" i="5"/>
  <c r="H1261" i="5"/>
  <c r="G1261" i="5"/>
  <c r="A1261" i="5"/>
  <c r="H1260" i="5"/>
  <c r="G1260" i="5"/>
  <c r="A1260" i="5"/>
  <c r="H1259" i="5"/>
  <c r="G1259" i="5"/>
  <c r="A1259" i="5"/>
  <c r="H1258" i="5"/>
  <c r="G1258" i="5"/>
  <c r="A1258" i="5"/>
  <c r="H1257" i="5"/>
  <c r="G1257" i="5"/>
  <c r="A1257" i="5"/>
  <c r="H1256" i="5"/>
  <c r="G1256" i="5"/>
  <c r="A1256" i="5"/>
  <c r="H1255" i="5"/>
  <c r="G1255" i="5"/>
  <c r="A1255" i="5"/>
  <c r="H1254" i="5"/>
  <c r="G1254" i="5"/>
  <c r="A1254" i="5"/>
  <c r="H1253" i="5"/>
  <c r="G1253" i="5"/>
  <c r="A1253" i="5"/>
  <c r="H1252" i="5"/>
  <c r="G1252" i="5"/>
  <c r="A1252" i="5"/>
  <c r="H1251" i="5"/>
  <c r="G1251" i="5"/>
  <c r="A1251" i="5"/>
  <c r="H1250" i="5"/>
  <c r="G1250" i="5"/>
  <c r="A1250" i="5"/>
  <c r="H1249" i="5"/>
  <c r="G1249" i="5"/>
  <c r="A1249" i="5"/>
  <c r="H1248" i="5"/>
  <c r="G1248" i="5"/>
  <c r="A1248" i="5"/>
  <c r="H1247" i="5"/>
  <c r="G1247" i="5"/>
  <c r="A1247" i="5"/>
  <c r="H1246" i="5"/>
  <c r="G1246" i="5"/>
  <c r="A1246" i="5"/>
  <c r="H1245" i="5"/>
  <c r="G1245" i="5"/>
  <c r="A1245" i="5"/>
  <c r="H1244" i="5"/>
  <c r="G1244" i="5"/>
  <c r="A1244" i="5"/>
  <c r="H1243" i="5"/>
  <c r="G1243" i="5"/>
  <c r="A1243" i="5"/>
  <c r="H1242" i="5"/>
  <c r="G1242" i="5"/>
  <c r="A1242" i="5"/>
  <c r="H1241" i="5"/>
  <c r="G1241" i="5"/>
  <c r="A1241" i="5"/>
  <c r="H1240" i="5"/>
  <c r="G1240" i="5"/>
  <c r="A1240" i="5"/>
  <c r="H1239" i="5"/>
  <c r="G1239" i="5"/>
  <c r="A1239" i="5"/>
  <c r="H1238" i="5"/>
  <c r="G1238" i="5"/>
  <c r="A1238" i="5"/>
  <c r="H1237" i="5"/>
  <c r="G1237" i="5"/>
  <c r="A1237" i="5"/>
  <c r="H1236" i="5"/>
  <c r="G1236" i="5"/>
  <c r="A1236" i="5"/>
  <c r="H1235" i="5"/>
  <c r="G1235" i="5"/>
  <c r="A1235" i="5"/>
  <c r="H1234" i="5"/>
  <c r="G1234" i="5"/>
  <c r="A1234" i="5"/>
  <c r="H1233" i="5"/>
  <c r="G1233" i="5"/>
  <c r="A1233" i="5"/>
  <c r="H1232" i="5"/>
  <c r="G1232" i="5"/>
  <c r="A1232" i="5"/>
  <c r="H1231" i="5"/>
  <c r="G1231" i="5"/>
  <c r="A1231" i="5"/>
  <c r="H1230" i="5"/>
  <c r="G1230" i="5"/>
  <c r="A1230" i="5"/>
  <c r="H1229" i="5"/>
  <c r="G1229" i="5"/>
  <c r="A1229" i="5"/>
  <c r="H1228" i="5"/>
  <c r="G1228" i="5"/>
  <c r="A1228" i="5"/>
  <c r="H1227" i="5"/>
  <c r="G1227" i="5"/>
  <c r="A1227" i="5"/>
  <c r="H1226" i="5"/>
  <c r="G1226" i="5"/>
  <c r="A1226" i="5"/>
  <c r="H1225" i="5"/>
  <c r="G1225" i="5"/>
  <c r="A1225" i="5"/>
  <c r="H1224" i="5"/>
  <c r="G1224" i="5"/>
  <c r="A1224" i="5"/>
  <c r="H1223" i="5"/>
  <c r="G1223" i="5"/>
  <c r="A1223" i="5"/>
  <c r="H1222" i="5"/>
  <c r="G1222" i="5"/>
  <c r="A1222" i="5"/>
  <c r="H1221" i="5"/>
  <c r="G1221" i="5"/>
  <c r="A1221" i="5"/>
  <c r="H1220" i="5"/>
  <c r="G1220" i="5"/>
  <c r="A1220" i="5"/>
  <c r="H1219" i="5"/>
  <c r="G1219" i="5"/>
  <c r="A1219" i="5"/>
  <c r="H1218" i="5"/>
  <c r="G1218" i="5"/>
  <c r="A1218" i="5"/>
  <c r="H1217" i="5"/>
  <c r="G1217" i="5"/>
  <c r="A1217" i="5"/>
  <c r="H1216" i="5"/>
  <c r="G1216" i="5"/>
  <c r="A1216" i="5"/>
  <c r="H1215" i="5"/>
  <c r="G1215" i="5"/>
  <c r="A1215" i="5"/>
  <c r="H1214" i="5"/>
  <c r="G1214" i="5"/>
  <c r="A1214" i="5"/>
  <c r="H1213" i="5"/>
  <c r="G1213" i="5"/>
  <c r="A1213" i="5"/>
  <c r="H1212" i="5"/>
  <c r="G1212" i="5"/>
  <c r="A1212" i="5"/>
  <c r="H1211" i="5"/>
  <c r="G1211" i="5"/>
  <c r="A1211" i="5"/>
  <c r="H1210" i="5"/>
  <c r="G1210" i="5"/>
  <c r="A1210" i="5"/>
  <c r="H1209" i="5"/>
  <c r="G1209" i="5"/>
  <c r="A1209" i="5"/>
  <c r="H1208" i="5"/>
  <c r="G1208" i="5"/>
  <c r="A1208" i="5"/>
  <c r="H1207" i="5"/>
  <c r="G1207" i="5"/>
  <c r="A1207" i="5"/>
  <c r="H1206" i="5"/>
  <c r="G1206" i="5"/>
  <c r="A1206" i="5"/>
  <c r="H1205" i="5"/>
  <c r="G1205" i="5"/>
  <c r="A1205" i="5"/>
  <c r="H1204" i="5"/>
  <c r="G1204" i="5"/>
  <c r="A1204" i="5"/>
  <c r="H1203" i="5"/>
  <c r="G1203" i="5"/>
  <c r="A1203" i="5"/>
  <c r="H1202" i="5"/>
  <c r="G1202" i="5"/>
  <c r="A1202" i="5"/>
  <c r="H1201" i="5"/>
  <c r="G1201" i="5"/>
  <c r="A1201" i="5"/>
  <c r="H1200" i="5"/>
  <c r="G1200" i="5"/>
  <c r="A1200" i="5"/>
  <c r="H1199" i="5"/>
  <c r="G1199" i="5"/>
  <c r="A1199" i="5"/>
  <c r="H1198" i="5"/>
  <c r="G1198" i="5"/>
  <c r="A1198" i="5"/>
  <c r="H1197" i="5"/>
  <c r="G1197" i="5"/>
  <c r="A1197" i="5"/>
  <c r="H1196" i="5"/>
  <c r="G1196" i="5"/>
  <c r="A1196" i="5"/>
  <c r="H1195" i="5"/>
  <c r="G1195" i="5"/>
  <c r="A1195" i="5"/>
  <c r="H1194" i="5"/>
  <c r="G1194" i="5"/>
  <c r="A1194" i="5"/>
  <c r="H1193" i="5"/>
  <c r="G1193" i="5"/>
  <c r="A1193" i="5"/>
  <c r="H1192" i="5"/>
  <c r="G1192" i="5"/>
  <c r="A1192" i="5"/>
  <c r="H1191" i="5"/>
  <c r="G1191" i="5"/>
  <c r="A1191" i="5"/>
  <c r="H1190" i="5"/>
  <c r="G1190" i="5"/>
  <c r="A1190" i="5"/>
  <c r="H1189" i="5"/>
  <c r="G1189" i="5"/>
  <c r="A1189" i="5"/>
  <c r="H1188" i="5"/>
  <c r="G1188" i="5"/>
  <c r="A1188" i="5"/>
  <c r="H1187" i="5"/>
  <c r="G1187" i="5"/>
  <c r="A1187" i="5"/>
  <c r="H1186" i="5"/>
  <c r="G1186" i="5"/>
  <c r="A1186" i="5"/>
  <c r="H1185" i="5"/>
  <c r="G1185" i="5"/>
  <c r="A1185" i="5"/>
  <c r="H1184" i="5"/>
  <c r="G1184" i="5"/>
  <c r="A1184" i="5"/>
  <c r="H1183" i="5"/>
  <c r="G1183" i="5"/>
  <c r="A1183" i="5"/>
  <c r="H1182" i="5"/>
  <c r="G1182" i="5"/>
  <c r="A1182" i="5"/>
  <c r="H1181" i="5"/>
  <c r="G1181" i="5"/>
  <c r="A1181" i="5"/>
  <c r="H1180" i="5"/>
  <c r="G1180" i="5"/>
  <c r="A1180" i="5"/>
  <c r="H1179" i="5"/>
  <c r="G1179" i="5"/>
  <c r="A1179" i="5"/>
  <c r="H1178" i="5"/>
  <c r="G1178" i="5"/>
  <c r="A1178" i="5"/>
  <c r="H1177" i="5"/>
  <c r="G1177" i="5"/>
  <c r="A1177" i="5"/>
  <c r="H1176" i="5"/>
  <c r="G1176" i="5"/>
  <c r="A1176" i="5"/>
  <c r="H1175" i="5"/>
  <c r="G1175" i="5"/>
  <c r="A1175" i="5"/>
  <c r="H1174" i="5"/>
  <c r="G1174" i="5"/>
  <c r="A1174" i="5"/>
  <c r="H1173" i="5"/>
  <c r="G1173" i="5"/>
  <c r="A1173" i="5"/>
  <c r="H1172" i="5"/>
  <c r="G1172" i="5"/>
  <c r="A1172" i="5"/>
  <c r="H1171" i="5"/>
  <c r="G1171" i="5"/>
  <c r="A1171" i="5"/>
  <c r="H1170" i="5"/>
  <c r="G1170" i="5"/>
  <c r="A1170" i="5"/>
  <c r="H1169" i="5"/>
  <c r="G1169" i="5"/>
  <c r="A1169" i="5"/>
  <c r="H1168" i="5"/>
  <c r="G1168" i="5"/>
  <c r="A1168" i="5"/>
  <c r="H1167" i="5"/>
  <c r="G1167" i="5"/>
  <c r="A1167" i="5"/>
  <c r="H1166" i="5"/>
  <c r="G1166" i="5"/>
  <c r="A1166" i="5"/>
  <c r="H1165" i="5"/>
  <c r="G1165" i="5"/>
  <c r="A1165" i="5"/>
  <c r="H1164" i="5"/>
  <c r="G1164" i="5"/>
  <c r="A1164" i="5"/>
  <c r="H1163" i="5"/>
  <c r="G1163" i="5"/>
  <c r="A1163" i="5"/>
  <c r="H1162" i="5"/>
  <c r="G1162" i="5"/>
  <c r="A1162" i="5"/>
  <c r="H1161" i="5"/>
  <c r="G1161" i="5"/>
  <c r="A1161" i="5"/>
  <c r="H1160" i="5"/>
  <c r="G1160" i="5"/>
  <c r="A1160" i="5"/>
  <c r="H1159" i="5"/>
  <c r="G1159" i="5"/>
  <c r="A1159" i="5"/>
  <c r="H1158" i="5"/>
  <c r="G1158" i="5"/>
  <c r="A1158" i="5"/>
  <c r="H1157" i="5"/>
  <c r="G1157" i="5"/>
  <c r="A1157" i="5"/>
  <c r="H1156" i="5"/>
  <c r="G1156" i="5"/>
  <c r="A1156" i="5"/>
  <c r="H1155" i="5"/>
  <c r="G1155" i="5"/>
  <c r="A1155" i="5"/>
  <c r="H1154" i="5"/>
  <c r="G1154" i="5"/>
  <c r="A1154" i="5"/>
  <c r="H1153" i="5"/>
  <c r="G1153" i="5"/>
  <c r="A1153" i="5"/>
  <c r="H1152" i="5"/>
  <c r="G1152" i="5"/>
  <c r="A1152" i="5"/>
  <c r="H1151" i="5"/>
  <c r="G1151" i="5"/>
  <c r="A1151" i="5"/>
  <c r="H1150" i="5"/>
  <c r="G1150" i="5"/>
  <c r="A1150" i="5"/>
  <c r="H1149" i="5"/>
  <c r="G1149" i="5"/>
  <c r="A1149" i="5"/>
  <c r="H1148" i="5"/>
  <c r="G1148" i="5"/>
  <c r="A1148" i="5"/>
  <c r="H1147" i="5"/>
  <c r="G1147" i="5"/>
  <c r="A1147" i="5"/>
  <c r="H1146" i="5"/>
  <c r="G1146" i="5"/>
  <c r="A1146" i="5"/>
  <c r="H1145" i="5"/>
  <c r="G1145" i="5"/>
  <c r="A1145" i="5"/>
  <c r="H1144" i="5"/>
  <c r="G1144" i="5"/>
  <c r="A1144" i="5"/>
  <c r="H1143" i="5"/>
  <c r="G1143" i="5"/>
  <c r="A1143" i="5"/>
  <c r="H1142" i="5"/>
  <c r="G1142" i="5"/>
  <c r="A1142" i="5"/>
  <c r="H1141" i="5"/>
  <c r="G1141" i="5"/>
  <c r="A1141" i="5"/>
  <c r="H1140" i="5"/>
  <c r="G1140" i="5"/>
  <c r="A1140" i="5"/>
  <c r="H1139" i="5"/>
  <c r="G1139" i="5"/>
  <c r="A1139" i="5"/>
  <c r="H1138" i="5"/>
  <c r="G1138" i="5"/>
  <c r="A1138" i="5"/>
  <c r="H1137" i="5"/>
  <c r="G1137" i="5"/>
  <c r="A1137" i="5"/>
  <c r="H1136" i="5"/>
  <c r="G1136" i="5"/>
  <c r="A1136" i="5"/>
  <c r="H1135" i="5"/>
  <c r="G1135" i="5"/>
  <c r="A1135" i="5"/>
  <c r="H1134" i="5"/>
  <c r="G1134" i="5"/>
  <c r="A1134" i="5"/>
  <c r="H1133" i="5"/>
  <c r="G1133" i="5"/>
  <c r="A1133" i="5"/>
  <c r="H1132" i="5"/>
  <c r="G1132" i="5"/>
  <c r="A1132" i="5"/>
  <c r="H1131" i="5"/>
  <c r="G1131" i="5"/>
  <c r="A1131" i="5"/>
  <c r="H1130" i="5"/>
  <c r="G1130" i="5"/>
  <c r="A1130" i="5"/>
  <c r="H1129" i="5"/>
  <c r="G1129" i="5"/>
  <c r="A1129" i="5"/>
  <c r="H1128" i="5"/>
  <c r="G1128" i="5"/>
  <c r="A1128" i="5"/>
  <c r="H1127" i="5"/>
  <c r="G1127" i="5"/>
  <c r="A1127" i="5"/>
  <c r="H1126" i="5"/>
  <c r="G1126" i="5"/>
  <c r="A1126" i="5"/>
  <c r="H1125" i="5"/>
  <c r="G1125" i="5"/>
  <c r="A1125" i="5"/>
  <c r="H1124" i="5"/>
  <c r="G1124" i="5"/>
  <c r="A1124" i="5"/>
  <c r="H1123" i="5"/>
  <c r="G1123" i="5"/>
  <c r="A1123" i="5"/>
  <c r="H1122" i="5"/>
  <c r="G1122" i="5"/>
  <c r="A1122" i="5"/>
  <c r="H1121" i="5"/>
  <c r="G1121" i="5"/>
  <c r="A1121" i="5"/>
  <c r="H1120" i="5"/>
  <c r="G1120" i="5"/>
  <c r="A1120" i="5"/>
  <c r="H1119" i="5"/>
  <c r="G1119" i="5"/>
  <c r="A1119" i="5"/>
  <c r="H1118" i="5"/>
  <c r="G1118" i="5"/>
  <c r="A1118" i="5"/>
  <c r="H1117" i="5"/>
  <c r="G1117" i="5"/>
  <c r="A1117" i="5"/>
  <c r="H1116" i="5"/>
  <c r="G1116" i="5"/>
  <c r="A1116" i="5"/>
  <c r="H1115" i="5"/>
  <c r="G1115" i="5"/>
  <c r="A1115" i="5"/>
  <c r="H1114" i="5"/>
  <c r="G1114" i="5"/>
  <c r="A1114" i="5"/>
  <c r="H1113" i="5"/>
  <c r="G1113" i="5"/>
  <c r="A1113" i="5"/>
  <c r="H1112" i="5"/>
  <c r="G1112" i="5"/>
  <c r="A1112" i="5"/>
  <c r="H1111" i="5"/>
  <c r="G1111" i="5"/>
  <c r="A1111" i="5"/>
  <c r="H1110" i="5"/>
  <c r="G1110" i="5"/>
  <c r="A1110" i="5"/>
  <c r="H1109" i="5"/>
  <c r="G1109" i="5"/>
  <c r="A1109" i="5"/>
  <c r="H1108" i="5"/>
  <c r="G1108" i="5"/>
  <c r="A1108" i="5"/>
  <c r="H1107" i="5"/>
  <c r="G1107" i="5"/>
  <c r="A1107" i="5"/>
  <c r="H1106" i="5"/>
  <c r="G1106" i="5"/>
  <c r="A1106" i="5"/>
  <c r="H1105" i="5"/>
  <c r="G1105" i="5"/>
  <c r="A1105" i="5"/>
  <c r="H1104" i="5"/>
  <c r="G1104" i="5"/>
  <c r="A1104" i="5"/>
  <c r="H1103" i="5"/>
  <c r="G1103" i="5"/>
  <c r="A1103" i="5"/>
  <c r="H1102" i="5"/>
  <c r="G1102" i="5"/>
  <c r="A1102" i="5"/>
  <c r="H1101" i="5"/>
  <c r="G1101" i="5"/>
  <c r="A1101" i="5"/>
  <c r="H1100" i="5"/>
  <c r="G1100" i="5"/>
  <c r="A1100" i="5"/>
  <c r="H1099" i="5"/>
  <c r="G1099" i="5"/>
  <c r="A1099" i="5"/>
  <c r="H1098" i="5"/>
  <c r="G1098" i="5"/>
  <c r="A1098" i="5"/>
  <c r="H1097" i="5"/>
  <c r="G1097" i="5"/>
  <c r="A1097" i="5"/>
  <c r="H1096" i="5"/>
  <c r="G1096" i="5"/>
  <c r="A1096" i="5"/>
  <c r="H1095" i="5"/>
  <c r="G1095" i="5"/>
  <c r="A1095" i="5"/>
  <c r="H1094" i="5"/>
  <c r="G1094" i="5"/>
  <c r="A1094" i="5"/>
  <c r="H1093" i="5"/>
  <c r="G1093" i="5"/>
  <c r="A1093" i="5"/>
  <c r="H1092" i="5"/>
  <c r="G1092" i="5"/>
  <c r="A1092" i="5"/>
  <c r="H1091" i="5"/>
  <c r="G1091" i="5"/>
  <c r="A1091" i="5"/>
  <c r="H1090" i="5"/>
  <c r="G1090" i="5"/>
  <c r="A1090" i="5"/>
  <c r="H1089" i="5"/>
  <c r="G1089" i="5"/>
  <c r="A1089" i="5"/>
  <c r="H1088" i="5"/>
  <c r="G1088" i="5"/>
  <c r="A1088" i="5"/>
  <c r="H1087" i="5"/>
  <c r="G1087" i="5"/>
  <c r="A1087" i="5"/>
  <c r="H1086" i="5"/>
  <c r="G1086" i="5"/>
  <c r="A1086" i="5"/>
  <c r="H1085" i="5"/>
  <c r="G1085" i="5"/>
  <c r="A1085" i="5"/>
  <c r="H1084" i="5"/>
  <c r="G1084" i="5"/>
  <c r="A1084" i="5"/>
  <c r="H1083" i="5"/>
  <c r="G1083" i="5"/>
  <c r="A1083" i="5"/>
  <c r="H1082" i="5"/>
  <c r="G1082" i="5"/>
  <c r="A1082" i="5"/>
  <c r="H1081" i="5"/>
  <c r="G1081" i="5"/>
  <c r="A1081" i="5"/>
  <c r="H1080" i="5"/>
  <c r="G1080" i="5"/>
  <c r="A1080" i="5"/>
  <c r="H1079" i="5"/>
  <c r="G1079" i="5"/>
  <c r="A1079" i="5"/>
  <c r="H1078" i="5"/>
  <c r="G1078" i="5"/>
  <c r="A1078" i="5"/>
  <c r="H1077" i="5"/>
  <c r="G1077" i="5"/>
  <c r="A1077" i="5"/>
  <c r="H1076" i="5"/>
  <c r="G1076" i="5"/>
  <c r="A1076" i="5"/>
  <c r="H1075" i="5"/>
  <c r="G1075" i="5"/>
  <c r="A1075" i="5"/>
  <c r="H1074" i="5"/>
  <c r="G1074" i="5"/>
  <c r="A1074" i="5"/>
  <c r="H1073" i="5"/>
  <c r="G1073" i="5"/>
  <c r="A1073" i="5"/>
  <c r="H1072" i="5"/>
  <c r="G1072" i="5"/>
  <c r="A1072" i="5"/>
  <c r="H1071" i="5"/>
  <c r="G1071" i="5"/>
  <c r="A1071" i="5"/>
  <c r="H1070" i="5"/>
  <c r="G1070" i="5"/>
  <c r="A1070" i="5"/>
  <c r="H1069" i="5"/>
  <c r="G1069" i="5"/>
  <c r="A1069" i="5"/>
  <c r="H1068" i="5"/>
  <c r="G1068" i="5"/>
  <c r="A1068" i="5"/>
  <c r="H1067" i="5"/>
  <c r="G1067" i="5"/>
  <c r="A1067" i="5"/>
  <c r="H1066" i="5"/>
  <c r="G1066" i="5"/>
  <c r="A1066" i="5"/>
  <c r="H1065" i="5"/>
  <c r="G1065" i="5"/>
  <c r="A1065" i="5"/>
  <c r="H1064" i="5"/>
  <c r="G1064" i="5"/>
  <c r="A1064" i="5"/>
  <c r="H1063" i="5"/>
  <c r="G1063" i="5"/>
  <c r="A1063" i="5"/>
  <c r="H1062" i="5"/>
  <c r="G1062" i="5"/>
  <c r="A1062" i="5"/>
  <c r="H1061" i="5"/>
  <c r="G1061" i="5"/>
  <c r="A1061" i="5"/>
  <c r="H1060" i="5"/>
  <c r="G1060" i="5"/>
  <c r="A1060" i="5"/>
  <c r="H1059" i="5"/>
  <c r="G1059" i="5"/>
  <c r="A1059" i="5"/>
  <c r="H1058" i="5"/>
  <c r="G1058" i="5"/>
  <c r="A1058" i="5"/>
  <c r="H1057" i="5"/>
  <c r="G1057" i="5"/>
  <c r="A1057" i="5"/>
  <c r="H1056" i="5"/>
  <c r="G1056" i="5"/>
  <c r="A1056" i="5"/>
  <c r="H1055" i="5"/>
  <c r="G1055" i="5"/>
  <c r="A1055" i="5"/>
  <c r="H1054" i="5"/>
  <c r="G1054" i="5"/>
  <c r="A1054" i="5"/>
  <c r="H1053" i="5"/>
  <c r="G1053" i="5"/>
  <c r="A1053" i="5"/>
  <c r="H1052" i="5"/>
  <c r="G1052" i="5"/>
  <c r="A1052" i="5"/>
  <c r="H1051" i="5"/>
  <c r="G1051" i="5"/>
  <c r="A1051" i="5"/>
  <c r="H1050" i="5"/>
  <c r="G1050" i="5"/>
  <c r="A1050" i="5"/>
  <c r="H1049" i="5"/>
  <c r="G1049" i="5"/>
  <c r="A1049" i="5"/>
  <c r="H1048" i="5"/>
  <c r="G1048" i="5"/>
  <c r="A1048" i="5"/>
  <c r="H1047" i="5"/>
  <c r="G1047" i="5"/>
  <c r="A1047" i="5"/>
  <c r="H1046" i="5"/>
  <c r="G1046" i="5"/>
  <c r="A1046" i="5"/>
  <c r="H1045" i="5"/>
  <c r="G1045" i="5"/>
  <c r="A1045" i="5"/>
  <c r="H1044" i="5"/>
  <c r="G1044" i="5"/>
  <c r="A1044" i="5"/>
  <c r="H1043" i="5"/>
  <c r="G1043" i="5"/>
  <c r="A1043" i="5"/>
  <c r="H1042" i="5"/>
  <c r="G1042" i="5"/>
  <c r="A1042" i="5"/>
  <c r="H1041" i="5"/>
  <c r="G1041" i="5"/>
  <c r="A1041" i="5"/>
  <c r="H1040" i="5"/>
  <c r="G1040" i="5"/>
  <c r="A1040" i="5"/>
  <c r="H1039" i="5"/>
  <c r="G1039" i="5"/>
  <c r="A1039" i="5"/>
  <c r="H1038" i="5"/>
  <c r="G1038" i="5"/>
  <c r="A1038" i="5"/>
  <c r="H1037" i="5"/>
  <c r="G1037" i="5"/>
  <c r="A1037" i="5"/>
  <c r="H1036" i="5"/>
  <c r="G1036" i="5"/>
  <c r="A1036" i="5"/>
  <c r="H1035" i="5"/>
  <c r="G1035" i="5"/>
  <c r="A1035" i="5"/>
  <c r="H1034" i="5"/>
  <c r="G1034" i="5"/>
  <c r="A1034" i="5"/>
  <c r="H1033" i="5"/>
  <c r="G1033" i="5"/>
  <c r="A1033" i="5"/>
  <c r="H1032" i="5"/>
  <c r="G1032" i="5"/>
  <c r="A1032" i="5"/>
  <c r="H1031" i="5"/>
  <c r="G1031" i="5"/>
  <c r="A1031" i="5"/>
  <c r="H1030" i="5"/>
  <c r="G1030" i="5"/>
  <c r="A1030" i="5"/>
  <c r="H1029" i="5"/>
  <c r="G1029" i="5"/>
  <c r="A1029" i="5"/>
  <c r="H1028" i="5"/>
  <c r="G1028" i="5"/>
  <c r="A1028" i="5"/>
  <c r="H1027" i="5"/>
  <c r="G1027" i="5"/>
  <c r="A1027" i="5"/>
  <c r="H1026" i="5"/>
  <c r="G1026" i="5"/>
  <c r="A1026" i="5"/>
  <c r="H1025" i="5"/>
  <c r="G1025" i="5"/>
  <c r="A1025" i="5"/>
  <c r="H1024" i="5"/>
  <c r="G1024" i="5"/>
  <c r="A1024" i="5"/>
  <c r="H1023" i="5"/>
  <c r="G1023" i="5"/>
  <c r="A1023" i="5"/>
  <c r="H1022" i="5"/>
  <c r="G1022" i="5"/>
  <c r="A1022" i="5"/>
  <c r="H1021" i="5"/>
  <c r="G1021" i="5"/>
  <c r="A1021" i="5"/>
  <c r="H1020" i="5"/>
  <c r="G1020" i="5"/>
  <c r="A1020" i="5"/>
  <c r="H1019" i="5"/>
  <c r="G1019" i="5"/>
  <c r="A1019" i="5"/>
  <c r="H1018" i="5"/>
  <c r="G1018" i="5"/>
  <c r="A1018" i="5"/>
  <c r="H1017" i="5"/>
  <c r="G1017" i="5"/>
  <c r="A1017" i="5"/>
  <c r="H1016" i="5"/>
  <c r="G1016" i="5"/>
  <c r="A1016" i="5"/>
  <c r="H1015" i="5"/>
  <c r="G1015" i="5"/>
  <c r="A1015" i="5"/>
  <c r="H1014" i="5"/>
  <c r="G1014" i="5"/>
  <c r="A1014" i="5"/>
  <c r="H1013" i="5"/>
  <c r="G1013" i="5"/>
  <c r="A1013" i="5"/>
  <c r="H1012" i="5"/>
  <c r="G1012" i="5"/>
  <c r="A1012" i="5"/>
  <c r="H1011" i="5"/>
  <c r="G1011" i="5"/>
  <c r="A1011" i="5"/>
  <c r="H1010" i="5"/>
  <c r="G1010" i="5"/>
  <c r="A1010" i="5"/>
  <c r="H1009" i="5"/>
  <c r="G1009" i="5"/>
  <c r="A1009" i="5"/>
  <c r="H1008" i="5"/>
  <c r="G1008" i="5"/>
  <c r="A1008" i="5"/>
  <c r="H1007" i="5"/>
  <c r="G1007" i="5"/>
  <c r="A1007" i="5"/>
  <c r="H1006" i="5"/>
  <c r="G1006" i="5"/>
  <c r="A1006" i="5"/>
  <c r="H1005" i="5"/>
  <c r="G1005" i="5"/>
  <c r="A1005" i="5"/>
  <c r="H1004" i="5"/>
  <c r="G1004" i="5"/>
  <c r="A1004" i="5"/>
  <c r="H1003" i="5"/>
  <c r="G1003" i="5"/>
  <c r="A1003" i="5"/>
  <c r="H1002" i="5"/>
  <c r="G1002" i="5"/>
  <c r="A1002" i="5"/>
  <c r="H1001" i="5"/>
  <c r="G1001" i="5"/>
  <c r="A1001" i="5"/>
  <c r="H1000" i="5"/>
  <c r="G1000" i="5"/>
  <c r="A1000" i="5"/>
  <c r="H999" i="5"/>
  <c r="G999" i="5"/>
  <c r="A999" i="5"/>
  <c r="H998" i="5"/>
  <c r="G998" i="5"/>
  <c r="A998" i="5"/>
  <c r="H997" i="5"/>
  <c r="G997" i="5"/>
  <c r="A997" i="5"/>
  <c r="H996" i="5"/>
  <c r="G996" i="5"/>
  <c r="A996" i="5"/>
  <c r="H995" i="5"/>
  <c r="G995" i="5"/>
  <c r="A995" i="5"/>
  <c r="H994" i="5"/>
  <c r="G994" i="5"/>
  <c r="A994" i="5"/>
  <c r="H993" i="5"/>
  <c r="G993" i="5"/>
  <c r="A993" i="5"/>
  <c r="H992" i="5"/>
  <c r="G992" i="5"/>
  <c r="A992" i="5"/>
  <c r="H991" i="5"/>
  <c r="G991" i="5"/>
  <c r="A991" i="5"/>
  <c r="H990" i="5"/>
  <c r="G990" i="5"/>
  <c r="A990" i="5"/>
  <c r="H989" i="5"/>
  <c r="G989" i="5"/>
  <c r="A989" i="5"/>
  <c r="H988" i="5"/>
  <c r="G988" i="5"/>
  <c r="A988" i="5"/>
  <c r="H987" i="5"/>
  <c r="G987" i="5"/>
  <c r="A987" i="5"/>
  <c r="H986" i="5"/>
  <c r="G986" i="5"/>
  <c r="A986" i="5"/>
  <c r="H985" i="5"/>
  <c r="G985" i="5"/>
  <c r="A985" i="5"/>
  <c r="H984" i="5"/>
  <c r="G984" i="5"/>
  <c r="A984" i="5"/>
  <c r="H983" i="5"/>
  <c r="G983" i="5"/>
  <c r="A983" i="5"/>
  <c r="H982" i="5"/>
  <c r="G982" i="5"/>
  <c r="A982" i="5"/>
  <c r="H981" i="5"/>
  <c r="G981" i="5"/>
  <c r="A981" i="5"/>
  <c r="H980" i="5"/>
  <c r="G980" i="5"/>
  <c r="A980" i="5"/>
  <c r="H979" i="5"/>
  <c r="G979" i="5"/>
  <c r="A979" i="5"/>
  <c r="H978" i="5"/>
  <c r="G978" i="5"/>
  <c r="A978" i="5"/>
  <c r="H977" i="5"/>
  <c r="G977" i="5"/>
  <c r="A977" i="5"/>
  <c r="H976" i="5"/>
  <c r="G976" i="5"/>
  <c r="A976" i="5"/>
  <c r="H975" i="5"/>
  <c r="G975" i="5"/>
  <c r="A975" i="5"/>
  <c r="H974" i="5"/>
  <c r="G974" i="5"/>
  <c r="A974" i="5"/>
  <c r="H973" i="5"/>
  <c r="G973" i="5"/>
  <c r="A973" i="5"/>
  <c r="H972" i="5"/>
  <c r="G972" i="5"/>
  <c r="A972" i="5"/>
  <c r="H971" i="5"/>
  <c r="G971" i="5"/>
  <c r="A971" i="5"/>
  <c r="H970" i="5"/>
  <c r="G970" i="5"/>
  <c r="A970" i="5"/>
  <c r="H969" i="5"/>
  <c r="G969" i="5"/>
  <c r="A969" i="5"/>
  <c r="H968" i="5"/>
  <c r="G968" i="5"/>
  <c r="A968" i="5"/>
  <c r="H967" i="5"/>
  <c r="G967" i="5"/>
  <c r="A967" i="5"/>
  <c r="H966" i="5"/>
  <c r="G966" i="5"/>
  <c r="A966" i="5"/>
  <c r="H965" i="5"/>
  <c r="G965" i="5"/>
  <c r="A965" i="5"/>
  <c r="H964" i="5"/>
  <c r="G964" i="5"/>
  <c r="A964" i="5"/>
  <c r="H963" i="5"/>
  <c r="G963" i="5"/>
  <c r="A963" i="5"/>
  <c r="H962" i="5"/>
  <c r="G962" i="5"/>
  <c r="A962" i="5"/>
  <c r="H961" i="5"/>
  <c r="G961" i="5"/>
  <c r="A961" i="5"/>
  <c r="H960" i="5"/>
  <c r="G960" i="5"/>
  <c r="A960" i="5"/>
  <c r="H959" i="5"/>
  <c r="G959" i="5"/>
  <c r="A959" i="5"/>
  <c r="H958" i="5"/>
  <c r="G958" i="5"/>
  <c r="A958" i="5"/>
  <c r="H957" i="5"/>
  <c r="G957" i="5"/>
  <c r="A957" i="5"/>
  <c r="H956" i="5"/>
  <c r="G956" i="5"/>
  <c r="A956" i="5"/>
  <c r="H955" i="5"/>
  <c r="G955" i="5"/>
  <c r="A955" i="5"/>
  <c r="H954" i="5"/>
  <c r="G954" i="5"/>
  <c r="A954" i="5"/>
  <c r="H953" i="5"/>
  <c r="G953" i="5"/>
  <c r="A953" i="5"/>
  <c r="H952" i="5"/>
  <c r="G952" i="5"/>
  <c r="A952" i="5"/>
  <c r="H951" i="5"/>
  <c r="G951" i="5"/>
  <c r="A951" i="5"/>
  <c r="H950" i="5"/>
  <c r="G950" i="5"/>
  <c r="A950" i="5"/>
  <c r="H949" i="5"/>
  <c r="G949" i="5"/>
  <c r="A949" i="5"/>
  <c r="H948" i="5"/>
  <c r="G948" i="5"/>
  <c r="A948" i="5"/>
  <c r="H947" i="5"/>
  <c r="G947" i="5"/>
  <c r="A947" i="5"/>
  <c r="H946" i="5"/>
  <c r="G946" i="5"/>
  <c r="A946" i="5"/>
  <c r="H945" i="5"/>
  <c r="G945" i="5"/>
  <c r="A945" i="5"/>
  <c r="H944" i="5"/>
  <c r="G944" i="5"/>
  <c r="A944" i="5"/>
  <c r="H943" i="5"/>
  <c r="G943" i="5"/>
  <c r="A943" i="5"/>
  <c r="H942" i="5"/>
  <c r="G942" i="5"/>
  <c r="A942" i="5"/>
  <c r="H941" i="5"/>
  <c r="G941" i="5"/>
  <c r="A941" i="5"/>
  <c r="H940" i="5"/>
  <c r="G940" i="5"/>
  <c r="A940" i="5"/>
  <c r="H939" i="5"/>
  <c r="G939" i="5"/>
  <c r="A939" i="5"/>
  <c r="H938" i="5"/>
  <c r="G938" i="5"/>
  <c r="A938" i="5"/>
  <c r="H937" i="5"/>
  <c r="G937" i="5"/>
  <c r="A937" i="5"/>
  <c r="H936" i="5"/>
  <c r="G936" i="5"/>
  <c r="A936" i="5"/>
  <c r="H935" i="5"/>
  <c r="G935" i="5"/>
  <c r="A935" i="5"/>
  <c r="H934" i="5"/>
  <c r="G934" i="5"/>
  <c r="A934" i="5"/>
  <c r="H933" i="5"/>
  <c r="G933" i="5"/>
  <c r="A933" i="5"/>
  <c r="H932" i="5"/>
  <c r="G932" i="5"/>
  <c r="A932" i="5"/>
  <c r="H931" i="5"/>
  <c r="G931" i="5"/>
  <c r="A931" i="5"/>
  <c r="H930" i="5"/>
  <c r="G930" i="5"/>
  <c r="A930" i="5"/>
  <c r="H929" i="5"/>
  <c r="G929" i="5"/>
  <c r="A929" i="5"/>
  <c r="H928" i="5"/>
  <c r="G928" i="5"/>
  <c r="A928" i="5"/>
  <c r="H927" i="5"/>
  <c r="G927" i="5"/>
  <c r="A927" i="5"/>
  <c r="H926" i="5"/>
  <c r="G926" i="5"/>
  <c r="A926" i="5"/>
  <c r="H925" i="5"/>
  <c r="G925" i="5"/>
  <c r="A925" i="5"/>
  <c r="H924" i="5"/>
  <c r="G924" i="5"/>
  <c r="A924" i="5"/>
  <c r="H923" i="5"/>
  <c r="G923" i="5"/>
  <c r="A923" i="5"/>
  <c r="H922" i="5"/>
  <c r="G922" i="5"/>
  <c r="A922" i="5"/>
  <c r="H921" i="5"/>
  <c r="G921" i="5"/>
  <c r="A921" i="5"/>
  <c r="H920" i="5"/>
  <c r="G920" i="5"/>
  <c r="A920" i="5"/>
  <c r="H919" i="5"/>
  <c r="G919" i="5"/>
  <c r="A919" i="5"/>
  <c r="H918" i="5"/>
  <c r="G918" i="5"/>
  <c r="A918" i="5"/>
  <c r="H917" i="5"/>
  <c r="G917" i="5"/>
  <c r="A917" i="5"/>
  <c r="H916" i="5"/>
  <c r="G916" i="5"/>
  <c r="A916" i="5"/>
  <c r="H915" i="5"/>
  <c r="G915" i="5"/>
  <c r="A915" i="5"/>
  <c r="H914" i="5"/>
  <c r="G914" i="5"/>
  <c r="A914" i="5"/>
  <c r="H913" i="5"/>
  <c r="G913" i="5"/>
  <c r="A913" i="5"/>
  <c r="H912" i="5"/>
  <c r="G912" i="5"/>
  <c r="A912" i="5"/>
  <c r="H911" i="5"/>
  <c r="G911" i="5"/>
  <c r="A911" i="5"/>
  <c r="H910" i="5"/>
  <c r="G910" i="5"/>
  <c r="A910" i="5"/>
  <c r="H909" i="5"/>
  <c r="G909" i="5"/>
  <c r="A909" i="5"/>
  <c r="H908" i="5"/>
  <c r="G908" i="5"/>
  <c r="A908" i="5"/>
  <c r="H907" i="5"/>
  <c r="G907" i="5"/>
  <c r="A907" i="5"/>
  <c r="H906" i="5"/>
  <c r="G906" i="5"/>
  <c r="A906" i="5"/>
  <c r="H905" i="5"/>
  <c r="G905" i="5"/>
  <c r="A905" i="5"/>
  <c r="H904" i="5"/>
  <c r="G904" i="5"/>
  <c r="A904" i="5"/>
  <c r="H903" i="5"/>
  <c r="G903" i="5"/>
  <c r="A903" i="5"/>
  <c r="H902" i="5"/>
  <c r="G902" i="5"/>
  <c r="A902" i="5"/>
  <c r="H901" i="5"/>
  <c r="G901" i="5"/>
  <c r="A901" i="5"/>
  <c r="H900" i="5"/>
  <c r="G900" i="5"/>
  <c r="A900" i="5"/>
  <c r="H899" i="5"/>
  <c r="G899" i="5"/>
  <c r="A899" i="5"/>
  <c r="H898" i="5"/>
  <c r="G898" i="5"/>
  <c r="A898" i="5"/>
  <c r="H897" i="5"/>
  <c r="G897" i="5"/>
  <c r="A897" i="5"/>
  <c r="H896" i="5"/>
  <c r="G896" i="5"/>
  <c r="A896" i="5"/>
  <c r="H895" i="5"/>
  <c r="G895" i="5"/>
  <c r="A895" i="5"/>
  <c r="H894" i="5"/>
  <c r="G894" i="5"/>
  <c r="A894" i="5"/>
  <c r="H893" i="5"/>
  <c r="G893" i="5"/>
  <c r="A893" i="5"/>
  <c r="H892" i="5"/>
  <c r="G892" i="5"/>
  <c r="A892" i="5"/>
  <c r="H891" i="5"/>
  <c r="G891" i="5"/>
  <c r="A891" i="5"/>
  <c r="H890" i="5"/>
  <c r="G890" i="5"/>
  <c r="A890" i="5"/>
  <c r="H889" i="5"/>
  <c r="G889" i="5"/>
  <c r="A889" i="5"/>
  <c r="H888" i="5"/>
  <c r="G888" i="5"/>
  <c r="A888" i="5"/>
  <c r="H887" i="5"/>
  <c r="G887" i="5"/>
  <c r="A887" i="5"/>
  <c r="H886" i="5"/>
  <c r="G886" i="5"/>
  <c r="A886" i="5"/>
  <c r="H885" i="5"/>
  <c r="G885" i="5"/>
  <c r="A885" i="5"/>
  <c r="H884" i="5"/>
  <c r="G884" i="5"/>
  <c r="A884" i="5"/>
  <c r="H883" i="5"/>
  <c r="G883" i="5"/>
  <c r="A883" i="5"/>
  <c r="H882" i="5"/>
  <c r="G882" i="5"/>
  <c r="A882" i="5"/>
  <c r="H881" i="5"/>
  <c r="G881" i="5"/>
  <c r="A881" i="5"/>
  <c r="H880" i="5"/>
  <c r="G880" i="5"/>
  <c r="A880" i="5"/>
  <c r="H879" i="5"/>
  <c r="G879" i="5"/>
  <c r="A879" i="5"/>
  <c r="H878" i="5"/>
  <c r="G878" i="5"/>
  <c r="A878" i="5"/>
  <c r="H877" i="5"/>
  <c r="G877" i="5"/>
  <c r="A877" i="5"/>
  <c r="H876" i="5"/>
  <c r="G876" i="5"/>
  <c r="A876" i="5"/>
  <c r="H875" i="5"/>
  <c r="G875" i="5"/>
  <c r="A875" i="5"/>
  <c r="H874" i="5"/>
  <c r="G874" i="5"/>
  <c r="A874" i="5"/>
  <c r="H873" i="5"/>
  <c r="G873" i="5"/>
  <c r="A873" i="5"/>
  <c r="H872" i="5"/>
  <c r="G872" i="5"/>
  <c r="A872" i="5"/>
  <c r="H871" i="5"/>
  <c r="G871" i="5"/>
  <c r="A871" i="5"/>
  <c r="H870" i="5"/>
  <c r="G870" i="5"/>
  <c r="A870" i="5"/>
  <c r="H869" i="5"/>
  <c r="G869" i="5"/>
  <c r="A869" i="5"/>
  <c r="H868" i="5"/>
  <c r="G868" i="5"/>
  <c r="A868" i="5"/>
  <c r="H867" i="5"/>
  <c r="G867" i="5"/>
  <c r="A867" i="5"/>
  <c r="H866" i="5"/>
  <c r="G866" i="5"/>
  <c r="A866" i="5"/>
  <c r="H865" i="5"/>
  <c r="G865" i="5"/>
  <c r="A865" i="5"/>
  <c r="H864" i="5"/>
  <c r="G864" i="5"/>
  <c r="A864" i="5"/>
  <c r="H863" i="5"/>
  <c r="G863" i="5"/>
  <c r="A863" i="5"/>
  <c r="H862" i="5"/>
  <c r="G862" i="5"/>
  <c r="A862" i="5"/>
  <c r="H861" i="5"/>
  <c r="G861" i="5"/>
  <c r="A861" i="5"/>
  <c r="H860" i="5"/>
  <c r="G860" i="5"/>
  <c r="A860" i="5"/>
  <c r="H859" i="5"/>
  <c r="G859" i="5"/>
  <c r="A859" i="5"/>
  <c r="H858" i="5"/>
  <c r="G858" i="5"/>
  <c r="A858" i="5"/>
  <c r="H857" i="5"/>
  <c r="G857" i="5"/>
  <c r="A857" i="5"/>
  <c r="H856" i="5"/>
  <c r="G856" i="5"/>
  <c r="A856" i="5"/>
  <c r="H855" i="5"/>
  <c r="G855" i="5"/>
  <c r="A855" i="5"/>
  <c r="H854" i="5"/>
  <c r="G854" i="5"/>
  <c r="A854" i="5"/>
  <c r="H853" i="5"/>
  <c r="G853" i="5"/>
  <c r="A853" i="5"/>
  <c r="H852" i="5"/>
  <c r="G852" i="5"/>
  <c r="A852" i="5"/>
  <c r="H851" i="5"/>
  <c r="G851" i="5"/>
  <c r="A851" i="5"/>
  <c r="H850" i="5"/>
  <c r="G850" i="5"/>
  <c r="A850" i="5"/>
  <c r="H849" i="5"/>
  <c r="G849" i="5"/>
  <c r="A849" i="5"/>
  <c r="H848" i="5"/>
  <c r="G848" i="5"/>
  <c r="A848" i="5"/>
  <c r="H847" i="5"/>
  <c r="G847" i="5"/>
  <c r="A847" i="5"/>
  <c r="H846" i="5"/>
  <c r="G846" i="5"/>
  <c r="A846" i="5"/>
  <c r="H845" i="5"/>
  <c r="G845" i="5"/>
  <c r="A845" i="5"/>
  <c r="H844" i="5"/>
  <c r="G844" i="5"/>
  <c r="A844" i="5"/>
  <c r="H843" i="5"/>
  <c r="G843" i="5"/>
  <c r="A843" i="5"/>
  <c r="H842" i="5"/>
  <c r="G842" i="5"/>
  <c r="A842" i="5"/>
  <c r="H841" i="5"/>
  <c r="G841" i="5"/>
  <c r="A841" i="5"/>
  <c r="H840" i="5"/>
  <c r="G840" i="5"/>
  <c r="A840" i="5"/>
  <c r="H839" i="5"/>
  <c r="G839" i="5"/>
  <c r="A839" i="5"/>
  <c r="H838" i="5"/>
  <c r="G838" i="5"/>
  <c r="A838" i="5"/>
  <c r="H837" i="5"/>
  <c r="G837" i="5"/>
  <c r="A837" i="5"/>
  <c r="H836" i="5"/>
  <c r="G836" i="5"/>
  <c r="A836" i="5"/>
  <c r="H835" i="5"/>
  <c r="G835" i="5"/>
  <c r="A835" i="5"/>
  <c r="H834" i="5"/>
  <c r="G834" i="5"/>
  <c r="A834" i="5"/>
  <c r="H833" i="5"/>
  <c r="G833" i="5"/>
  <c r="A833" i="5"/>
  <c r="H832" i="5"/>
  <c r="G832" i="5"/>
  <c r="A832" i="5"/>
  <c r="H831" i="5"/>
  <c r="G831" i="5"/>
  <c r="A831" i="5"/>
  <c r="H830" i="5"/>
  <c r="G830" i="5"/>
  <c r="A830" i="5"/>
  <c r="H829" i="5"/>
  <c r="G829" i="5"/>
  <c r="A829" i="5"/>
  <c r="H828" i="5"/>
  <c r="G828" i="5"/>
  <c r="A828" i="5"/>
  <c r="H827" i="5"/>
  <c r="G827" i="5"/>
  <c r="A827" i="5"/>
  <c r="H826" i="5"/>
  <c r="G826" i="5"/>
  <c r="A826" i="5"/>
  <c r="H825" i="5"/>
  <c r="G825" i="5"/>
  <c r="A825" i="5"/>
  <c r="H824" i="5"/>
  <c r="G824" i="5"/>
  <c r="A824" i="5"/>
  <c r="H823" i="5"/>
  <c r="G823" i="5"/>
  <c r="A823" i="5"/>
  <c r="H822" i="5"/>
  <c r="G822" i="5"/>
  <c r="A822" i="5"/>
  <c r="H821" i="5"/>
  <c r="G821" i="5"/>
  <c r="A821" i="5"/>
  <c r="H820" i="5"/>
  <c r="G820" i="5"/>
  <c r="A820" i="5"/>
  <c r="H819" i="5"/>
  <c r="G819" i="5"/>
  <c r="A819" i="5"/>
  <c r="H818" i="5"/>
  <c r="G818" i="5"/>
  <c r="A818" i="5"/>
  <c r="H817" i="5"/>
  <c r="G817" i="5"/>
  <c r="A817" i="5"/>
  <c r="H816" i="5"/>
  <c r="G816" i="5"/>
  <c r="A816" i="5"/>
  <c r="H815" i="5"/>
  <c r="G815" i="5"/>
  <c r="A815" i="5"/>
  <c r="H814" i="5"/>
  <c r="G814" i="5"/>
  <c r="A814" i="5"/>
  <c r="H813" i="5"/>
  <c r="G813" i="5"/>
  <c r="A813" i="5"/>
  <c r="H812" i="5"/>
  <c r="G812" i="5"/>
  <c r="A812" i="5"/>
  <c r="H811" i="5"/>
  <c r="G811" i="5"/>
  <c r="A811" i="5"/>
  <c r="H810" i="5"/>
  <c r="G810" i="5"/>
  <c r="A810" i="5"/>
  <c r="H809" i="5"/>
  <c r="G809" i="5"/>
  <c r="A809" i="5"/>
  <c r="H808" i="5"/>
  <c r="G808" i="5"/>
  <c r="A808" i="5"/>
  <c r="H807" i="5"/>
  <c r="G807" i="5"/>
  <c r="A807" i="5"/>
  <c r="H806" i="5"/>
  <c r="G806" i="5"/>
  <c r="A806" i="5"/>
  <c r="H805" i="5"/>
  <c r="G805" i="5"/>
  <c r="A805" i="5"/>
  <c r="H804" i="5"/>
  <c r="G804" i="5"/>
  <c r="A804" i="5"/>
  <c r="H803" i="5"/>
  <c r="G803" i="5"/>
  <c r="A803" i="5"/>
  <c r="H802" i="5"/>
  <c r="G802" i="5"/>
  <c r="A802" i="5"/>
  <c r="H801" i="5"/>
  <c r="G801" i="5"/>
  <c r="A801" i="5"/>
  <c r="H800" i="5"/>
  <c r="G800" i="5"/>
  <c r="A800" i="5"/>
  <c r="H799" i="5"/>
  <c r="G799" i="5"/>
  <c r="A799" i="5"/>
  <c r="H798" i="5"/>
  <c r="G798" i="5"/>
  <c r="A798" i="5"/>
  <c r="H797" i="5"/>
  <c r="G797" i="5"/>
  <c r="A797" i="5"/>
  <c r="H796" i="5"/>
  <c r="G796" i="5"/>
  <c r="A796" i="5"/>
  <c r="H795" i="5"/>
  <c r="G795" i="5"/>
  <c r="A795" i="5"/>
  <c r="H794" i="5"/>
  <c r="G794" i="5"/>
  <c r="A794" i="5"/>
  <c r="H793" i="5"/>
  <c r="G793" i="5"/>
  <c r="A793" i="5"/>
  <c r="H792" i="5"/>
  <c r="G792" i="5"/>
  <c r="A792" i="5"/>
  <c r="H791" i="5"/>
  <c r="G791" i="5"/>
  <c r="A791" i="5"/>
  <c r="H790" i="5"/>
  <c r="G790" i="5"/>
  <c r="A790" i="5"/>
  <c r="H789" i="5"/>
  <c r="G789" i="5"/>
  <c r="A789" i="5"/>
  <c r="H788" i="5"/>
  <c r="G788" i="5"/>
  <c r="A788" i="5"/>
  <c r="H787" i="5"/>
  <c r="G787" i="5"/>
  <c r="A787" i="5"/>
  <c r="H786" i="5"/>
  <c r="G786" i="5"/>
  <c r="A786" i="5"/>
  <c r="H785" i="5"/>
  <c r="G785" i="5"/>
  <c r="A785" i="5"/>
  <c r="H784" i="5"/>
  <c r="G784" i="5"/>
  <c r="A784" i="5"/>
  <c r="H783" i="5"/>
  <c r="G783" i="5"/>
  <c r="A783" i="5"/>
  <c r="H782" i="5"/>
  <c r="G782" i="5"/>
  <c r="A782" i="5"/>
  <c r="H781" i="5"/>
  <c r="G781" i="5"/>
  <c r="A781" i="5"/>
  <c r="H780" i="5"/>
  <c r="G780" i="5"/>
  <c r="A780" i="5"/>
  <c r="H779" i="5"/>
  <c r="G779" i="5"/>
  <c r="A779" i="5"/>
  <c r="H778" i="5"/>
  <c r="G778" i="5"/>
  <c r="A778" i="5"/>
  <c r="H777" i="5"/>
  <c r="G777" i="5"/>
  <c r="A777" i="5"/>
  <c r="H776" i="5"/>
  <c r="G776" i="5"/>
  <c r="A776" i="5"/>
  <c r="H775" i="5"/>
  <c r="G775" i="5"/>
  <c r="A775" i="5"/>
  <c r="H774" i="5"/>
  <c r="G774" i="5"/>
  <c r="A774" i="5"/>
  <c r="H773" i="5"/>
  <c r="G773" i="5"/>
  <c r="A773" i="5"/>
  <c r="H772" i="5"/>
  <c r="G772" i="5"/>
  <c r="A772" i="5"/>
  <c r="H771" i="5"/>
  <c r="G771" i="5"/>
  <c r="A771" i="5"/>
  <c r="H770" i="5"/>
  <c r="G770" i="5"/>
  <c r="A770" i="5"/>
  <c r="H769" i="5"/>
  <c r="G769" i="5"/>
  <c r="A769" i="5"/>
  <c r="H768" i="5"/>
  <c r="G768" i="5"/>
  <c r="A768" i="5"/>
  <c r="H767" i="5"/>
  <c r="G767" i="5"/>
  <c r="A767" i="5"/>
  <c r="H766" i="5"/>
  <c r="G766" i="5"/>
  <c r="A766" i="5"/>
  <c r="H765" i="5"/>
  <c r="G765" i="5"/>
  <c r="A765" i="5"/>
  <c r="H764" i="5"/>
  <c r="G764" i="5"/>
  <c r="A764" i="5"/>
  <c r="H763" i="5"/>
  <c r="G763" i="5"/>
  <c r="A763" i="5"/>
  <c r="H762" i="5"/>
  <c r="G762" i="5"/>
  <c r="A762" i="5"/>
  <c r="H761" i="5"/>
  <c r="G761" i="5"/>
  <c r="A761" i="5"/>
  <c r="H760" i="5"/>
  <c r="G760" i="5"/>
  <c r="A760" i="5"/>
  <c r="H759" i="5"/>
  <c r="G759" i="5"/>
  <c r="A759" i="5"/>
  <c r="H758" i="5"/>
  <c r="G758" i="5"/>
  <c r="A758" i="5"/>
  <c r="H757" i="5"/>
  <c r="G757" i="5"/>
  <c r="A757" i="5"/>
  <c r="H756" i="5"/>
  <c r="G756" i="5"/>
  <c r="A756" i="5"/>
  <c r="H755" i="5"/>
  <c r="G755" i="5"/>
  <c r="A755" i="5"/>
  <c r="H754" i="5"/>
  <c r="G754" i="5"/>
  <c r="A754" i="5"/>
  <c r="H753" i="5"/>
  <c r="G753" i="5"/>
  <c r="A753" i="5"/>
  <c r="H752" i="5"/>
  <c r="G752" i="5"/>
  <c r="A752" i="5"/>
  <c r="H751" i="5"/>
  <c r="G751" i="5"/>
  <c r="A751" i="5"/>
  <c r="H750" i="5"/>
  <c r="G750" i="5"/>
  <c r="A750" i="5"/>
  <c r="H749" i="5"/>
  <c r="G749" i="5"/>
  <c r="A749" i="5"/>
  <c r="H748" i="5"/>
  <c r="G748" i="5"/>
  <c r="A748" i="5"/>
  <c r="H747" i="5"/>
  <c r="G747" i="5"/>
  <c r="A747" i="5"/>
  <c r="H746" i="5"/>
  <c r="G746" i="5"/>
  <c r="A746" i="5"/>
  <c r="H745" i="5"/>
  <c r="G745" i="5"/>
  <c r="A745" i="5"/>
  <c r="H744" i="5"/>
  <c r="G744" i="5"/>
  <c r="A744" i="5"/>
  <c r="H743" i="5"/>
  <c r="G743" i="5"/>
  <c r="A743" i="5"/>
  <c r="H742" i="5"/>
  <c r="G742" i="5"/>
  <c r="A742" i="5"/>
  <c r="H741" i="5"/>
  <c r="G741" i="5"/>
  <c r="A741" i="5"/>
  <c r="H740" i="5"/>
  <c r="G740" i="5"/>
  <c r="A740" i="5"/>
  <c r="H739" i="5"/>
  <c r="G739" i="5"/>
  <c r="A739" i="5"/>
  <c r="H738" i="5"/>
  <c r="G738" i="5"/>
  <c r="A738" i="5"/>
  <c r="H737" i="5"/>
  <c r="G737" i="5"/>
  <c r="A737" i="5"/>
  <c r="H736" i="5"/>
  <c r="G736" i="5"/>
  <c r="A736" i="5"/>
  <c r="H735" i="5"/>
  <c r="G735" i="5"/>
  <c r="A735" i="5"/>
  <c r="H734" i="5"/>
  <c r="G734" i="5"/>
  <c r="A734" i="5"/>
  <c r="H733" i="5"/>
  <c r="G733" i="5"/>
  <c r="A733" i="5"/>
  <c r="H732" i="5"/>
  <c r="G732" i="5"/>
  <c r="A732" i="5"/>
  <c r="H731" i="5"/>
  <c r="G731" i="5"/>
  <c r="A731" i="5"/>
  <c r="H730" i="5"/>
  <c r="G730" i="5"/>
  <c r="A730" i="5"/>
  <c r="H729" i="5"/>
  <c r="G729" i="5"/>
  <c r="A729" i="5"/>
  <c r="H728" i="5"/>
  <c r="G728" i="5"/>
  <c r="A728" i="5"/>
  <c r="H727" i="5"/>
  <c r="G727" i="5"/>
  <c r="A727" i="5"/>
  <c r="H726" i="5"/>
  <c r="G726" i="5"/>
  <c r="A726" i="5"/>
  <c r="H725" i="5"/>
  <c r="G725" i="5"/>
  <c r="A725" i="5"/>
  <c r="H724" i="5"/>
  <c r="G724" i="5"/>
  <c r="A724" i="5"/>
  <c r="H723" i="5"/>
  <c r="G723" i="5"/>
  <c r="A723" i="5"/>
  <c r="H722" i="5"/>
  <c r="G722" i="5"/>
  <c r="A722" i="5"/>
  <c r="H721" i="5"/>
  <c r="G721" i="5"/>
  <c r="A721" i="5"/>
  <c r="H720" i="5"/>
  <c r="G720" i="5"/>
  <c r="A720" i="5"/>
  <c r="H719" i="5"/>
  <c r="G719" i="5"/>
  <c r="A719" i="5"/>
  <c r="H718" i="5"/>
  <c r="G718" i="5"/>
  <c r="A718" i="5"/>
  <c r="H717" i="5"/>
  <c r="G717" i="5"/>
  <c r="A717" i="5"/>
  <c r="H716" i="5"/>
  <c r="G716" i="5"/>
  <c r="A716" i="5"/>
  <c r="H715" i="5"/>
  <c r="G715" i="5"/>
  <c r="A715" i="5"/>
  <c r="H714" i="5"/>
  <c r="G714" i="5"/>
  <c r="A714" i="5"/>
  <c r="H713" i="5"/>
  <c r="G713" i="5"/>
  <c r="A713" i="5"/>
  <c r="H712" i="5"/>
  <c r="G712" i="5"/>
  <c r="A712" i="5"/>
  <c r="H711" i="5"/>
  <c r="G711" i="5"/>
  <c r="A711" i="5"/>
  <c r="H710" i="5"/>
  <c r="G710" i="5"/>
  <c r="A710" i="5"/>
  <c r="H709" i="5"/>
  <c r="G709" i="5"/>
  <c r="A709" i="5"/>
  <c r="H708" i="5"/>
  <c r="G708" i="5"/>
  <c r="A708" i="5"/>
  <c r="H707" i="5"/>
  <c r="G707" i="5"/>
  <c r="A707" i="5"/>
  <c r="H706" i="5"/>
  <c r="G706" i="5"/>
  <c r="A706" i="5"/>
  <c r="H705" i="5"/>
  <c r="G705" i="5"/>
  <c r="A705" i="5"/>
  <c r="H704" i="5"/>
  <c r="G704" i="5"/>
  <c r="A704" i="5"/>
  <c r="H703" i="5"/>
  <c r="G703" i="5"/>
  <c r="A703" i="5"/>
  <c r="H702" i="5"/>
  <c r="G702" i="5"/>
  <c r="A702" i="5"/>
  <c r="H701" i="5"/>
  <c r="G701" i="5"/>
  <c r="A701" i="5"/>
  <c r="H700" i="5"/>
  <c r="G700" i="5"/>
  <c r="A700" i="5"/>
  <c r="H699" i="5"/>
  <c r="G699" i="5"/>
  <c r="A699" i="5"/>
  <c r="H698" i="5"/>
  <c r="G698" i="5"/>
  <c r="A698" i="5"/>
  <c r="H697" i="5"/>
  <c r="G697" i="5"/>
  <c r="A697" i="5"/>
  <c r="H696" i="5"/>
  <c r="G696" i="5"/>
  <c r="A696" i="5"/>
  <c r="H695" i="5"/>
  <c r="G695" i="5"/>
  <c r="A695" i="5"/>
  <c r="H694" i="5"/>
  <c r="G694" i="5"/>
  <c r="A694" i="5"/>
  <c r="H693" i="5"/>
  <c r="G693" i="5"/>
  <c r="A693" i="5"/>
  <c r="H692" i="5"/>
  <c r="G692" i="5"/>
  <c r="A692" i="5"/>
  <c r="H691" i="5"/>
  <c r="G691" i="5"/>
  <c r="A691" i="5"/>
  <c r="H690" i="5"/>
  <c r="G690" i="5"/>
  <c r="A690" i="5"/>
  <c r="H689" i="5"/>
  <c r="G689" i="5"/>
  <c r="A689" i="5"/>
  <c r="H688" i="5"/>
  <c r="G688" i="5"/>
  <c r="A688" i="5"/>
  <c r="H687" i="5"/>
  <c r="G687" i="5"/>
  <c r="A687" i="5"/>
  <c r="H686" i="5"/>
  <c r="G686" i="5"/>
  <c r="A686" i="5"/>
  <c r="H685" i="5"/>
  <c r="G685" i="5"/>
  <c r="A685" i="5"/>
  <c r="H684" i="5"/>
  <c r="G684" i="5"/>
  <c r="A684" i="5"/>
  <c r="H683" i="5"/>
  <c r="G683" i="5"/>
  <c r="A683" i="5"/>
  <c r="H682" i="5"/>
  <c r="G682" i="5"/>
  <c r="A682" i="5"/>
  <c r="H681" i="5"/>
  <c r="G681" i="5"/>
  <c r="A681" i="5"/>
  <c r="H680" i="5"/>
  <c r="G680" i="5"/>
  <c r="A680" i="5"/>
  <c r="H679" i="5"/>
  <c r="G679" i="5"/>
  <c r="A679" i="5"/>
  <c r="H678" i="5"/>
  <c r="G678" i="5"/>
  <c r="A678" i="5"/>
  <c r="H677" i="5"/>
  <c r="G677" i="5"/>
  <c r="A677" i="5"/>
  <c r="H676" i="5"/>
  <c r="G676" i="5"/>
  <c r="A676" i="5"/>
  <c r="H675" i="5"/>
  <c r="G675" i="5"/>
  <c r="A675" i="5"/>
  <c r="H674" i="5"/>
  <c r="G674" i="5"/>
  <c r="A674" i="5"/>
  <c r="H673" i="5"/>
  <c r="G673" i="5"/>
  <c r="A673" i="5"/>
  <c r="H672" i="5"/>
  <c r="G672" i="5"/>
  <c r="A672" i="5"/>
  <c r="H671" i="5"/>
  <c r="G671" i="5"/>
  <c r="A671" i="5"/>
  <c r="H670" i="5"/>
  <c r="G670" i="5"/>
  <c r="A670" i="5"/>
  <c r="H669" i="5"/>
  <c r="G669" i="5"/>
  <c r="A669" i="5"/>
  <c r="H668" i="5"/>
  <c r="G668" i="5"/>
  <c r="A668" i="5"/>
  <c r="H667" i="5"/>
  <c r="G667" i="5"/>
  <c r="A667" i="5"/>
  <c r="H666" i="5"/>
  <c r="G666" i="5"/>
  <c r="A666" i="5"/>
  <c r="H665" i="5"/>
  <c r="G665" i="5"/>
  <c r="A665" i="5"/>
  <c r="H664" i="5"/>
  <c r="G664" i="5"/>
  <c r="A664" i="5"/>
  <c r="H663" i="5"/>
  <c r="G663" i="5"/>
  <c r="A663" i="5"/>
  <c r="H662" i="5"/>
  <c r="G662" i="5"/>
  <c r="A662" i="5"/>
  <c r="H661" i="5"/>
  <c r="G661" i="5"/>
  <c r="A661" i="5"/>
  <c r="H660" i="5"/>
  <c r="G660" i="5"/>
  <c r="A660" i="5"/>
  <c r="H659" i="5"/>
  <c r="G659" i="5"/>
  <c r="A659" i="5"/>
  <c r="H658" i="5"/>
  <c r="G658" i="5"/>
  <c r="A658" i="5"/>
  <c r="H657" i="5"/>
  <c r="G657" i="5"/>
  <c r="A657" i="5"/>
  <c r="H656" i="5"/>
  <c r="G656" i="5"/>
  <c r="A656" i="5"/>
  <c r="H655" i="5"/>
  <c r="G655" i="5"/>
  <c r="A655" i="5"/>
  <c r="H654" i="5"/>
  <c r="G654" i="5"/>
  <c r="A654" i="5"/>
  <c r="H653" i="5"/>
  <c r="G653" i="5"/>
  <c r="A653" i="5"/>
  <c r="H652" i="5"/>
  <c r="G652" i="5"/>
  <c r="A652" i="5"/>
  <c r="H651" i="5"/>
  <c r="G651" i="5"/>
  <c r="A651" i="5"/>
  <c r="H650" i="5"/>
  <c r="G650" i="5"/>
  <c r="A650" i="5"/>
  <c r="H649" i="5"/>
  <c r="G649" i="5"/>
  <c r="A649" i="5"/>
  <c r="H648" i="5"/>
  <c r="G648" i="5"/>
  <c r="A648" i="5"/>
  <c r="H647" i="5"/>
  <c r="G647" i="5"/>
  <c r="A647" i="5"/>
  <c r="H646" i="5"/>
  <c r="G646" i="5"/>
  <c r="A646" i="5"/>
  <c r="H645" i="5"/>
  <c r="G645" i="5"/>
  <c r="A645" i="5"/>
  <c r="H644" i="5"/>
  <c r="G644" i="5"/>
  <c r="A644" i="5"/>
  <c r="H643" i="5"/>
  <c r="G643" i="5"/>
  <c r="A643" i="5"/>
  <c r="H642" i="5"/>
  <c r="G642" i="5"/>
  <c r="A642" i="5"/>
  <c r="H641" i="5"/>
  <c r="G641" i="5"/>
  <c r="A641" i="5"/>
  <c r="H640" i="5"/>
  <c r="G640" i="5"/>
  <c r="A640" i="5"/>
  <c r="H639" i="5"/>
  <c r="G639" i="5"/>
  <c r="A639" i="5"/>
  <c r="H638" i="5"/>
  <c r="G638" i="5"/>
  <c r="A638" i="5"/>
  <c r="H637" i="5"/>
  <c r="G637" i="5"/>
  <c r="A637" i="5"/>
  <c r="H636" i="5"/>
  <c r="G636" i="5"/>
  <c r="A636" i="5"/>
  <c r="H635" i="5"/>
  <c r="G635" i="5"/>
  <c r="A635" i="5"/>
  <c r="H634" i="5"/>
  <c r="G634" i="5"/>
  <c r="A634" i="5"/>
  <c r="H633" i="5"/>
  <c r="G633" i="5"/>
  <c r="A633" i="5"/>
  <c r="H632" i="5"/>
  <c r="G632" i="5"/>
  <c r="A632" i="5"/>
  <c r="H631" i="5"/>
  <c r="G631" i="5"/>
  <c r="A631" i="5"/>
  <c r="H630" i="5"/>
  <c r="G630" i="5"/>
  <c r="A630" i="5"/>
  <c r="H629" i="5"/>
  <c r="G629" i="5"/>
  <c r="A629" i="5"/>
  <c r="H628" i="5"/>
  <c r="G628" i="5"/>
  <c r="A628" i="5"/>
  <c r="H627" i="5"/>
  <c r="G627" i="5"/>
  <c r="A627" i="5"/>
  <c r="H626" i="5"/>
  <c r="G626" i="5"/>
  <c r="A626" i="5"/>
  <c r="H625" i="5"/>
  <c r="G625" i="5"/>
  <c r="A625" i="5"/>
  <c r="H624" i="5"/>
  <c r="G624" i="5"/>
  <c r="A624" i="5"/>
  <c r="H623" i="5"/>
  <c r="G623" i="5"/>
  <c r="A623" i="5"/>
  <c r="H622" i="5"/>
  <c r="G622" i="5"/>
  <c r="A622" i="5"/>
  <c r="H621" i="5"/>
  <c r="G621" i="5"/>
  <c r="A621" i="5"/>
  <c r="H620" i="5"/>
  <c r="G620" i="5"/>
  <c r="A620" i="5"/>
  <c r="H619" i="5"/>
  <c r="G619" i="5"/>
  <c r="A619" i="5"/>
  <c r="H618" i="5"/>
  <c r="G618" i="5"/>
  <c r="A618" i="5"/>
  <c r="H617" i="5"/>
  <c r="G617" i="5"/>
  <c r="A617" i="5"/>
  <c r="H616" i="5"/>
  <c r="G616" i="5"/>
  <c r="A616" i="5"/>
  <c r="H615" i="5"/>
  <c r="G615" i="5"/>
  <c r="A615" i="5"/>
  <c r="H614" i="5"/>
  <c r="G614" i="5"/>
  <c r="A614" i="5"/>
  <c r="H613" i="5"/>
  <c r="G613" i="5"/>
  <c r="A613" i="5"/>
  <c r="H612" i="5"/>
  <c r="G612" i="5"/>
  <c r="A612" i="5"/>
  <c r="H611" i="5"/>
  <c r="G611" i="5"/>
  <c r="A611" i="5"/>
  <c r="H610" i="5"/>
  <c r="G610" i="5"/>
  <c r="A610" i="5"/>
  <c r="H609" i="5"/>
  <c r="G609" i="5"/>
  <c r="A609" i="5"/>
  <c r="H608" i="5"/>
  <c r="G608" i="5"/>
  <c r="A608" i="5"/>
  <c r="H607" i="5"/>
  <c r="G607" i="5"/>
  <c r="A607" i="5"/>
  <c r="H606" i="5"/>
  <c r="G606" i="5"/>
  <c r="A606" i="5"/>
  <c r="H605" i="5"/>
  <c r="G605" i="5"/>
  <c r="A605" i="5"/>
  <c r="H604" i="5"/>
  <c r="G604" i="5"/>
  <c r="A604" i="5"/>
  <c r="H603" i="5"/>
  <c r="G603" i="5"/>
  <c r="A603" i="5"/>
  <c r="H602" i="5"/>
  <c r="G602" i="5"/>
  <c r="A602" i="5"/>
  <c r="H601" i="5"/>
  <c r="G601" i="5"/>
  <c r="A601" i="5"/>
  <c r="H600" i="5"/>
  <c r="G600" i="5"/>
  <c r="A600" i="5"/>
  <c r="H599" i="5"/>
  <c r="G599" i="5"/>
  <c r="A599" i="5"/>
  <c r="H598" i="5"/>
  <c r="G598" i="5"/>
  <c r="A598" i="5"/>
  <c r="H597" i="5"/>
  <c r="G597" i="5"/>
  <c r="A597" i="5"/>
  <c r="H596" i="5"/>
  <c r="G596" i="5"/>
  <c r="A596" i="5"/>
  <c r="H595" i="5"/>
  <c r="G595" i="5"/>
  <c r="A595" i="5"/>
  <c r="H594" i="5"/>
  <c r="G594" i="5"/>
  <c r="A594" i="5"/>
  <c r="H593" i="5"/>
  <c r="G593" i="5"/>
  <c r="A593" i="5"/>
  <c r="H592" i="5"/>
  <c r="G592" i="5"/>
  <c r="A592" i="5"/>
  <c r="H591" i="5"/>
  <c r="G591" i="5"/>
  <c r="A591" i="5"/>
  <c r="H590" i="5"/>
  <c r="G590" i="5"/>
  <c r="A590" i="5"/>
  <c r="H589" i="5"/>
  <c r="G589" i="5"/>
  <c r="A589" i="5"/>
  <c r="H588" i="5"/>
  <c r="G588" i="5"/>
  <c r="A588" i="5"/>
  <c r="H587" i="5"/>
  <c r="G587" i="5"/>
  <c r="A587" i="5"/>
  <c r="H586" i="5"/>
  <c r="G586" i="5"/>
  <c r="A586" i="5"/>
  <c r="H585" i="5"/>
  <c r="G585" i="5"/>
  <c r="A585" i="5"/>
  <c r="H584" i="5"/>
  <c r="G584" i="5"/>
  <c r="A584" i="5"/>
  <c r="H583" i="5"/>
  <c r="G583" i="5"/>
  <c r="A583" i="5"/>
  <c r="H582" i="5"/>
  <c r="G582" i="5"/>
  <c r="A582" i="5"/>
  <c r="H581" i="5"/>
  <c r="G581" i="5"/>
  <c r="A581" i="5"/>
  <c r="H580" i="5"/>
  <c r="G580" i="5"/>
  <c r="A580" i="5"/>
  <c r="H579" i="5"/>
  <c r="G579" i="5"/>
  <c r="A579" i="5"/>
  <c r="H578" i="5"/>
  <c r="G578" i="5"/>
  <c r="A578" i="5"/>
  <c r="H577" i="5"/>
  <c r="G577" i="5"/>
  <c r="A577" i="5"/>
  <c r="H576" i="5"/>
  <c r="G576" i="5"/>
  <c r="A576" i="5"/>
  <c r="H575" i="5"/>
  <c r="G575" i="5"/>
  <c r="A575" i="5"/>
  <c r="H574" i="5"/>
  <c r="G574" i="5"/>
  <c r="A574" i="5"/>
  <c r="H573" i="5"/>
  <c r="G573" i="5"/>
  <c r="A573" i="5"/>
  <c r="H572" i="5"/>
  <c r="G572" i="5"/>
  <c r="A572" i="5"/>
  <c r="H571" i="5"/>
  <c r="G571" i="5"/>
  <c r="A571" i="5"/>
  <c r="H570" i="5"/>
  <c r="G570" i="5"/>
  <c r="A570" i="5"/>
  <c r="H569" i="5"/>
  <c r="G569" i="5"/>
  <c r="A569" i="5"/>
  <c r="H568" i="5"/>
  <c r="G568" i="5"/>
  <c r="A568" i="5"/>
  <c r="H567" i="5"/>
  <c r="G567" i="5"/>
  <c r="A567" i="5"/>
  <c r="H566" i="5"/>
  <c r="G566" i="5"/>
  <c r="A566" i="5"/>
  <c r="H565" i="5"/>
  <c r="G565" i="5"/>
  <c r="A565" i="5"/>
  <c r="H564" i="5"/>
  <c r="G564" i="5"/>
  <c r="A564" i="5"/>
  <c r="H563" i="5"/>
  <c r="G563" i="5"/>
  <c r="A563" i="5"/>
  <c r="H562" i="5"/>
  <c r="G562" i="5"/>
  <c r="A562" i="5"/>
  <c r="H561" i="5"/>
  <c r="G561" i="5"/>
  <c r="A561" i="5"/>
  <c r="H560" i="5"/>
  <c r="G560" i="5"/>
  <c r="A560" i="5"/>
  <c r="H559" i="5"/>
  <c r="G559" i="5"/>
  <c r="A559" i="5"/>
  <c r="H558" i="5"/>
  <c r="G558" i="5"/>
  <c r="A558" i="5"/>
  <c r="H557" i="5"/>
  <c r="G557" i="5"/>
  <c r="A557" i="5"/>
  <c r="H556" i="5"/>
  <c r="G556" i="5"/>
  <c r="A556" i="5"/>
  <c r="H555" i="5"/>
  <c r="G555" i="5"/>
  <c r="A555" i="5"/>
  <c r="H554" i="5"/>
  <c r="G554" i="5"/>
  <c r="A554" i="5"/>
  <c r="H553" i="5"/>
  <c r="G553" i="5"/>
  <c r="A553" i="5"/>
  <c r="H552" i="5"/>
  <c r="G552" i="5"/>
  <c r="A552" i="5"/>
  <c r="H551" i="5"/>
  <c r="G551" i="5"/>
  <c r="A551" i="5"/>
  <c r="H550" i="5"/>
  <c r="G550" i="5"/>
  <c r="A550" i="5"/>
  <c r="H549" i="5"/>
  <c r="G549" i="5"/>
  <c r="A549" i="5"/>
  <c r="H548" i="5"/>
  <c r="G548" i="5"/>
  <c r="A548" i="5"/>
  <c r="H547" i="5"/>
  <c r="G547" i="5"/>
  <c r="A547" i="5"/>
  <c r="H546" i="5"/>
  <c r="G546" i="5"/>
  <c r="A546" i="5"/>
  <c r="H545" i="5"/>
  <c r="G545" i="5"/>
  <c r="A545" i="5"/>
  <c r="H544" i="5"/>
  <c r="G544" i="5"/>
  <c r="A544" i="5"/>
  <c r="H543" i="5"/>
  <c r="G543" i="5"/>
  <c r="A543" i="5"/>
  <c r="H542" i="5"/>
  <c r="G542" i="5"/>
  <c r="A542" i="5"/>
  <c r="H541" i="5"/>
  <c r="G541" i="5"/>
  <c r="A541" i="5"/>
  <c r="H540" i="5"/>
  <c r="G540" i="5"/>
  <c r="A540" i="5"/>
  <c r="H539" i="5"/>
  <c r="G539" i="5"/>
  <c r="A539" i="5"/>
  <c r="H538" i="5"/>
  <c r="G538" i="5"/>
  <c r="A538" i="5"/>
  <c r="H537" i="5"/>
  <c r="G537" i="5"/>
  <c r="A537" i="5"/>
  <c r="H536" i="5"/>
  <c r="G536" i="5"/>
  <c r="A536" i="5"/>
  <c r="H535" i="5"/>
  <c r="G535" i="5"/>
  <c r="A535" i="5"/>
  <c r="H534" i="5"/>
  <c r="G534" i="5"/>
  <c r="A534" i="5"/>
  <c r="H533" i="5"/>
  <c r="G533" i="5"/>
  <c r="A533" i="5"/>
  <c r="H532" i="5"/>
  <c r="G532" i="5"/>
  <c r="A532" i="5"/>
  <c r="H531" i="5"/>
  <c r="G531" i="5"/>
  <c r="A531" i="5"/>
  <c r="H530" i="5"/>
  <c r="G530" i="5"/>
  <c r="A530" i="5"/>
  <c r="H529" i="5"/>
  <c r="G529" i="5"/>
  <c r="A529" i="5"/>
  <c r="H528" i="5"/>
  <c r="G528" i="5"/>
  <c r="A528" i="5"/>
  <c r="H527" i="5"/>
  <c r="G527" i="5"/>
  <c r="A527" i="5"/>
  <c r="H526" i="5"/>
  <c r="G526" i="5"/>
  <c r="A526" i="5"/>
  <c r="H525" i="5"/>
  <c r="G525" i="5"/>
  <c r="A525" i="5"/>
  <c r="H524" i="5"/>
  <c r="G524" i="5"/>
  <c r="A524" i="5"/>
  <c r="H523" i="5"/>
  <c r="G523" i="5"/>
  <c r="A523" i="5"/>
  <c r="H522" i="5"/>
  <c r="G522" i="5"/>
  <c r="A522" i="5"/>
  <c r="H521" i="5"/>
  <c r="G521" i="5"/>
  <c r="A521" i="5"/>
  <c r="H520" i="5"/>
  <c r="G520" i="5"/>
  <c r="A520" i="5"/>
  <c r="H519" i="5"/>
  <c r="G519" i="5"/>
  <c r="A519" i="5"/>
  <c r="H518" i="5"/>
  <c r="G518" i="5"/>
  <c r="A518" i="5"/>
  <c r="H517" i="5"/>
  <c r="G517" i="5"/>
  <c r="A517" i="5"/>
  <c r="H516" i="5"/>
  <c r="G516" i="5"/>
  <c r="A516" i="5"/>
  <c r="H515" i="5"/>
  <c r="G515" i="5"/>
  <c r="A515" i="5"/>
  <c r="H514" i="5"/>
  <c r="G514" i="5"/>
  <c r="A514" i="5"/>
  <c r="H513" i="5"/>
  <c r="G513" i="5"/>
  <c r="A513" i="5"/>
  <c r="H512" i="5"/>
  <c r="G512" i="5"/>
  <c r="A512" i="5"/>
  <c r="H511" i="5"/>
  <c r="G511" i="5"/>
  <c r="A511" i="5"/>
  <c r="H510" i="5"/>
  <c r="G510" i="5"/>
  <c r="A510" i="5"/>
  <c r="H509" i="5"/>
  <c r="G509" i="5"/>
  <c r="A509" i="5"/>
  <c r="H508" i="5"/>
  <c r="G508" i="5"/>
  <c r="A508" i="5"/>
  <c r="H507" i="5"/>
  <c r="G507" i="5"/>
  <c r="A507" i="5"/>
  <c r="H506" i="5"/>
  <c r="G506" i="5"/>
  <c r="A506" i="5"/>
  <c r="H505" i="5"/>
  <c r="G505" i="5"/>
  <c r="A505" i="5"/>
  <c r="H504" i="5"/>
  <c r="G504" i="5"/>
  <c r="A504" i="5"/>
  <c r="H503" i="5"/>
  <c r="G503" i="5"/>
  <c r="A503" i="5"/>
  <c r="H502" i="5"/>
  <c r="G502" i="5"/>
  <c r="A502" i="5"/>
  <c r="H501" i="5"/>
  <c r="G501" i="5"/>
  <c r="A501" i="5"/>
  <c r="H500" i="5"/>
  <c r="G500" i="5"/>
  <c r="A500" i="5"/>
  <c r="H499" i="5"/>
  <c r="G499" i="5"/>
  <c r="A499" i="5"/>
  <c r="H498" i="5"/>
  <c r="G498" i="5"/>
  <c r="A498" i="5"/>
  <c r="H497" i="5"/>
  <c r="G497" i="5"/>
  <c r="A497" i="5"/>
  <c r="H496" i="5"/>
  <c r="G496" i="5"/>
  <c r="A496" i="5"/>
  <c r="H495" i="5"/>
  <c r="G495" i="5"/>
  <c r="A495" i="5"/>
  <c r="H494" i="5"/>
  <c r="G494" i="5"/>
  <c r="A494" i="5"/>
  <c r="H493" i="5"/>
  <c r="G493" i="5"/>
  <c r="A493" i="5"/>
  <c r="H492" i="5"/>
  <c r="G492" i="5"/>
  <c r="A492" i="5"/>
  <c r="H491" i="5"/>
  <c r="G491" i="5"/>
  <c r="A491" i="5"/>
  <c r="H490" i="5"/>
  <c r="G490" i="5"/>
  <c r="A490" i="5"/>
  <c r="H489" i="5"/>
  <c r="G489" i="5"/>
  <c r="A489" i="5"/>
  <c r="H488" i="5"/>
  <c r="G488" i="5"/>
  <c r="A488" i="5"/>
  <c r="H487" i="5"/>
  <c r="G487" i="5"/>
  <c r="A487" i="5"/>
  <c r="H486" i="5"/>
  <c r="G486" i="5"/>
  <c r="A486" i="5"/>
  <c r="H485" i="5"/>
  <c r="G485" i="5"/>
  <c r="A485" i="5"/>
  <c r="H484" i="5"/>
  <c r="G484" i="5"/>
  <c r="A484" i="5"/>
  <c r="H483" i="5"/>
  <c r="G483" i="5"/>
  <c r="A483" i="5"/>
  <c r="H482" i="5"/>
  <c r="G482" i="5"/>
  <c r="A482" i="5"/>
  <c r="H481" i="5"/>
  <c r="G481" i="5"/>
  <c r="A481" i="5"/>
  <c r="H480" i="5"/>
  <c r="G480" i="5"/>
  <c r="A480" i="5"/>
  <c r="H479" i="5"/>
  <c r="G479" i="5"/>
  <c r="A479" i="5"/>
  <c r="H478" i="5"/>
  <c r="G478" i="5"/>
  <c r="A478" i="5"/>
  <c r="H477" i="5"/>
  <c r="G477" i="5"/>
  <c r="A477" i="5"/>
  <c r="H476" i="5"/>
  <c r="G476" i="5"/>
  <c r="A476" i="5"/>
  <c r="H475" i="5"/>
  <c r="G475" i="5"/>
  <c r="A475" i="5"/>
  <c r="H474" i="5"/>
  <c r="G474" i="5"/>
  <c r="A474" i="5"/>
  <c r="H473" i="5"/>
  <c r="G473" i="5"/>
  <c r="A473" i="5"/>
  <c r="H472" i="5"/>
  <c r="G472" i="5"/>
  <c r="A472" i="5"/>
  <c r="H471" i="5"/>
  <c r="G471" i="5"/>
  <c r="A471" i="5"/>
  <c r="H470" i="5"/>
  <c r="G470" i="5"/>
  <c r="A470" i="5"/>
  <c r="H469" i="5"/>
  <c r="G469" i="5"/>
  <c r="A469" i="5"/>
  <c r="H468" i="5"/>
  <c r="G468" i="5"/>
  <c r="A468" i="5"/>
  <c r="H467" i="5"/>
  <c r="G467" i="5"/>
  <c r="A467" i="5"/>
  <c r="H466" i="5"/>
  <c r="G466" i="5"/>
  <c r="A466" i="5"/>
  <c r="H465" i="5"/>
  <c r="G465" i="5"/>
  <c r="A465" i="5"/>
  <c r="H464" i="5"/>
  <c r="G464" i="5"/>
  <c r="A464" i="5"/>
  <c r="H463" i="5"/>
  <c r="G463" i="5"/>
  <c r="A463" i="5"/>
  <c r="H462" i="5"/>
  <c r="G462" i="5"/>
  <c r="A462" i="5"/>
  <c r="H461" i="5"/>
  <c r="G461" i="5"/>
  <c r="A461" i="5"/>
  <c r="H460" i="5"/>
  <c r="G460" i="5"/>
  <c r="A460" i="5"/>
  <c r="H459" i="5"/>
  <c r="G459" i="5"/>
  <c r="A459" i="5"/>
  <c r="H458" i="5"/>
  <c r="G458" i="5"/>
  <c r="A458" i="5"/>
  <c r="H457" i="5"/>
  <c r="G457" i="5"/>
  <c r="A457" i="5"/>
  <c r="H456" i="5"/>
  <c r="G456" i="5"/>
  <c r="A456" i="5"/>
  <c r="H455" i="5"/>
  <c r="G455" i="5"/>
  <c r="A455" i="5"/>
  <c r="H454" i="5"/>
  <c r="G454" i="5"/>
  <c r="A454" i="5"/>
  <c r="H453" i="5"/>
  <c r="G453" i="5"/>
  <c r="A453" i="5"/>
  <c r="H452" i="5"/>
  <c r="G452" i="5"/>
  <c r="A452" i="5"/>
  <c r="H451" i="5"/>
  <c r="G451" i="5"/>
  <c r="A451" i="5"/>
  <c r="H450" i="5"/>
  <c r="G450" i="5"/>
  <c r="A450" i="5"/>
  <c r="H449" i="5"/>
  <c r="G449" i="5"/>
  <c r="A449" i="5"/>
  <c r="H448" i="5"/>
  <c r="G448" i="5"/>
  <c r="A448" i="5"/>
  <c r="H447" i="5"/>
  <c r="G447" i="5"/>
  <c r="A447" i="5"/>
  <c r="H446" i="5"/>
  <c r="G446" i="5"/>
  <c r="A446" i="5"/>
  <c r="H445" i="5"/>
  <c r="G445" i="5"/>
  <c r="A445" i="5"/>
  <c r="H444" i="5"/>
  <c r="G444" i="5"/>
  <c r="A444" i="5"/>
  <c r="H443" i="5"/>
  <c r="G443" i="5"/>
  <c r="A443" i="5"/>
  <c r="H442" i="5"/>
  <c r="G442" i="5"/>
  <c r="A442" i="5"/>
  <c r="H441" i="5"/>
  <c r="G441" i="5"/>
  <c r="A441" i="5"/>
  <c r="H440" i="5"/>
  <c r="G440" i="5"/>
  <c r="A440" i="5"/>
  <c r="H439" i="5"/>
  <c r="G439" i="5"/>
  <c r="A439" i="5"/>
  <c r="H438" i="5"/>
  <c r="G438" i="5"/>
  <c r="A438" i="5"/>
  <c r="H437" i="5"/>
  <c r="G437" i="5"/>
  <c r="A437" i="5"/>
  <c r="H436" i="5"/>
  <c r="G436" i="5"/>
  <c r="A436" i="5"/>
  <c r="H435" i="5"/>
  <c r="G435" i="5"/>
  <c r="A435" i="5"/>
  <c r="H434" i="5"/>
  <c r="G434" i="5"/>
  <c r="A434" i="5"/>
  <c r="H433" i="5"/>
  <c r="G433" i="5"/>
  <c r="A433" i="5"/>
  <c r="H432" i="5"/>
  <c r="G432" i="5"/>
  <c r="A432" i="5"/>
  <c r="H431" i="5"/>
  <c r="G431" i="5"/>
  <c r="A431" i="5"/>
  <c r="H430" i="5"/>
  <c r="G430" i="5"/>
  <c r="A430" i="5"/>
  <c r="H429" i="5"/>
  <c r="G429" i="5"/>
  <c r="A429" i="5"/>
  <c r="H428" i="5"/>
  <c r="G428" i="5"/>
  <c r="A428" i="5"/>
  <c r="H427" i="5"/>
  <c r="G427" i="5"/>
  <c r="A427" i="5"/>
  <c r="H426" i="5"/>
  <c r="G426" i="5"/>
  <c r="A426" i="5"/>
  <c r="H425" i="5"/>
  <c r="G425" i="5"/>
  <c r="A425" i="5"/>
  <c r="H424" i="5"/>
  <c r="G424" i="5"/>
  <c r="A424" i="5"/>
  <c r="H423" i="5"/>
  <c r="G423" i="5"/>
  <c r="A423" i="5"/>
  <c r="H422" i="5"/>
  <c r="G422" i="5"/>
  <c r="A422" i="5"/>
  <c r="H421" i="5"/>
  <c r="G421" i="5"/>
  <c r="A421" i="5"/>
  <c r="H420" i="5"/>
  <c r="G420" i="5"/>
  <c r="A420" i="5"/>
  <c r="H419" i="5"/>
  <c r="G419" i="5"/>
  <c r="A419" i="5"/>
  <c r="H418" i="5"/>
  <c r="G418" i="5"/>
  <c r="A418" i="5"/>
  <c r="H417" i="5"/>
  <c r="G417" i="5"/>
  <c r="A417" i="5"/>
  <c r="H416" i="5"/>
  <c r="G416" i="5"/>
  <c r="A416" i="5"/>
  <c r="H415" i="5"/>
  <c r="G415" i="5"/>
  <c r="A415" i="5"/>
  <c r="H414" i="5"/>
  <c r="G414" i="5"/>
  <c r="A414" i="5"/>
  <c r="H413" i="5"/>
  <c r="G413" i="5"/>
  <c r="A413" i="5"/>
  <c r="H412" i="5"/>
  <c r="G412" i="5"/>
  <c r="A412" i="5"/>
  <c r="H411" i="5"/>
  <c r="G411" i="5"/>
  <c r="A411" i="5"/>
  <c r="H410" i="5"/>
  <c r="G410" i="5"/>
  <c r="A410" i="5"/>
  <c r="H409" i="5"/>
  <c r="G409" i="5"/>
  <c r="A409" i="5"/>
  <c r="H408" i="5"/>
  <c r="G408" i="5"/>
  <c r="A408" i="5"/>
  <c r="H407" i="5"/>
  <c r="G407" i="5"/>
  <c r="A407" i="5"/>
  <c r="H406" i="5"/>
  <c r="G406" i="5"/>
  <c r="A406" i="5"/>
  <c r="H405" i="5"/>
  <c r="G405" i="5"/>
  <c r="A405" i="5"/>
  <c r="H404" i="5"/>
  <c r="G404" i="5"/>
  <c r="A404" i="5"/>
  <c r="H403" i="5"/>
  <c r="G403" i="5"/>
  <c r="A403" i="5"/>
  <c r="H402" i="5"/>
  <c r="G402" i="5"/>
  <c r="A402" i="5"/>
  <c r="H401" i="5"/>
  <c r="G401" i="5"/>
  <c r="A401" i="5"/>
  <c r="H400" i="5"/>
  <c r="G400" i="5"/>
  <c r="A400" i="5"/>
  <c r="H399" i="5"/>
  <c r="G399" i="5"/>
  <c r="A399" i="5"/>
  <c r="H398" i="5"/>
  <c r="G398" i="5"/>
  <c r="A398" i="5"/>
  <c r="H397" i="5"/>
  <c r="G397" i="5"/>
  <c r="A397" i="5"/>
  <c r="H396" i="5"/>
  <c r="G396" i="5"/>
  <c r="A396" i="5"/>
  <c r="H395" i="5"/>
  <c r="G395" i="5"/>
  <c r="A395" i="5"/>
  <c r="H394" i="5"/>
  <c r="G394" i="5"/>
  <c r="A394" i="5"/>
  <c r="H393" i="5"/>
  <c r="G393" i="5"/>
  <c r="A393" i="5"/>
  <c r="H392" i="5"/>
  <c r="G392" i="5"/>
  <c r="A392" i="5"/>
  <c r="H391" i="5"/>
  <c r="G391" i="5"/>
  <c r="A391" i="5"/>
  <c r="H390" i="5"/>
  <c r="G390" i="5"/>
  <c r="A390" i="5"/>
  <c r="H389" i="5"/>
  <c r="G389" i="5"/>
  <c r="A389" i="5"/>
  <c r="H388" i="5"/>
  <c r="G388" i="5"/>
  <c r="A388" i="5"/>
  <c r="H387" i="5"/>
  <c r="G387" i="5"/>
  <c r="A387" i="5"/>
  <c r="H386" i="5"/>
  <c r="G386" i="5"/>
  <c r="A386" i="5"/>
  <c r="H385" i="5"/>
  <c r="G385" i="5"/>
  <c r="A385" i="5"/>
  <c r="H384" i="5"/>
  <c r="G384" i="5"/>
  <c r="A384" i="5"/>
  <c r="H383" i="5"/>
  <c r="G383" i="5"/>
  <c r="A383" i="5"/>
  <c r="H382" i="5"/>
  <c r="G382" i="5"/>
  <c r="A382" i="5"/>
  <c r="H381" i="5"/>
  <c r="G381" i="5"/>
  <c r="A381" i="5"/>
  <c r="H380" i="5"/>
  <c r="G380" i="5"/>
  <c r="A380" i="5"/>
  <c r="H379" i="5"/>
  <c r="G379" i="5"/>
  <c r="A379" i="5"/>
  <c r="H378" i="5"/>
  <c r="G378" i="5"/>
  <c r="A378" i="5"/>
  <c r="H377" i="5"/>
  <c r="G377" i="5"/>
  <c r="A377" i="5"/>
  <c r="H376" i="5"/>
  <c r="G376" i="5"/>
  <c r="A376" i="5"/>
  <c r="H375" i="5"/>
  <c r="G375" i="5"/>
  <c r="A375" i="5"/>
  <c r="H374" i="5"/>
  <c r="G374" i="5"/>
  <c r="A374" i="5"/>
  <c r="H373" i="5"/>
  <c r="G373" i="5"/>
  <c r="A373" i="5"/>
  <c r="H372" i="5"/>
  <c r="G372" i="5"/>
  <c r="A372" i="5"/>
  <c r="H371" i="5"/>
  <c r="G371" i="5"/>
  <c r="A371" i="5"/>
  <c r="H370" i="5"/>
  <c r="G370" i="5"/>
  <c r="A370" i="5"/>
  <c r="H369" i="5"/>
  <c r="G369" i="5"/>
  <c r="A369" i="5"/>
  <c r="H368" i="5"/>
  <c r="G368" i="5"/>
  <c r="A368" i="5"/>
  <c r="H367" i="5"/>
  <c r="G367" i="5"/>
  <c r="A367" i="5"/>
  <c r="H366" i="5"/>
  <c r="G366" i="5"/>
  <c r="A366" i="5"/>
  <c r="H365" i="5"/>
  <c r="G365" i="5"/>
  <c r="A365" i="5"/>
  <c r="H364" i="5"/>
  <c r="G364" i="5"/>
  <c r="A364" i="5"/>
  <c r="H363" i="5"/>
  <c r="G363" i="5"/>
  <c r="A363" i="5"/>
  <c r="H362" i="5"/>
  <c r="G362" i="5"/>
  <c r="A362" i="5"/>
  <c r="H361" i="5"/>
  <c r="G361" i="5"/>
  <c r="A361" i="5"/>
  <c r="H360" i="5"/>
  <c r="G360" i="5"/>
  <c r="A360" i="5"/>
  <c r="H359" i="5"/>
  <c r="G359" i="5"/>
  <c r="A359" i="5"/>
  <c r="H358" i="5"/>
  <c r="G358" i="5"/>
  <c r="A358" i="5"/>
  <c r="H357" i="5"/>
  <c r="G357" i="5"/>
  <c r="A357" i="5"/>
  <c r="H356" i="5"/>
  <c r="G356" i="5"/>
  <c r="A356" i="5"/>
  <c r="H355" i="5"/>
  <c r="G355" i="5"/>
  <c r="A355" i="5"/>
  <c r="H354" i="5"/>
  <c r="G354" i="5"/>
  <c r="A354" i="5"/>
  <c r="H353" i="5"/>
  <c r="G353" i="5"/>
  <c r="A353" i="5"/>
  <c r="H352" i="5"/>
  <c r="G352" i="5"/>
  <c r="A352" i="5"/>
  <c r="H351" i="5"/>
  <c r="G351" i="5"/>
  <c r="A351" i="5"/>
  <c r="H350" i="5"/>
  <c r="G350" i="5"/>
  <c r="A350" i="5"/>
  <c r="H349" i="5"/>
  <c r="G349" i="5"/>
  <c r="A349" i="5"/>
  <c r="H348" i="5"/>
  <c r="G348" i="5"/>
  <c r="A348" i="5"/>
  <c r="H347" i="5"/>
  <c r="G347" i="5"/>
  <c r="A347" i="5"/>
  <c r="H346" i="5"/>
  <c r="G346" i="5"/>
  <c r="A346" i="5"/>
  <c r="H345" i="5"/>
  <c r="G345" i="5"/>
  <c r="A345" i="5"/>
  <c r="H344" i="5"/>
  <c r="G344" i="5"/>
  <c r="A344" i="5"/>
  <c r="H343" i="5"/>
  <c r="G343" i="5"/>
  <c r="A343" i="5"/>
  <c r="H342" i="5"/>
  <c r="G342" i="5"/>
  <c r="A342" i="5"/>
  <c r="H341" i="5"/>
  <c r="G341" i="5"/>
  <c r="A341" i="5"/>
  <c r="H340" i="5"/>
  <c r="G340" i="5"/>
  <c r="A340" i="5"/>
  <c r="H339" i="5"/>
  <c r="G339" i="5"/>
  <c r="A339" i="5"/>
  <c r="H338" i="5"/>
  <c r="G338" i="5"/>
  <c r="A338" i="5"/>
  <c r="H337" i="5"/>
  <c r="G337" i="5"/>
  <c r="A337" i="5"/>
  <c r="H336" i="5"/>
  <c r="G336" i="5"/>
  <c r="A336" i="5"/>
  <c r="H335" i="5"/>
  <c r="G335" i="5"/>
  <c r="A335" i="5"/>
  <c r="H334" i="5"/>
  <c r="G334" i="5"/>
  <c r="A334" i="5"/>
  <c r="H333" i="5"/>
  <c r="G333" i="5"/>
  <c r="A333" i="5"/>
  <c r="H332" i="5"/>
  <c r="G332" i="5"/>
  <c r="A332" i="5"/>
  <c r="H331" i="5"/>
  <c r="G331" i="5"/>
  <c r="A331" i="5"/>
  <c r="H330" i="5"/>
  <c r="G330" i="5"/>
  <c r="A330" i="5"/>
  <c r="H329" i="5"/>
  <c r="G329" i="5"/>
  <c r="A329" i="5"/>
  <c r="H328" i="5"/>
  <c r="G328" i="5"/>
  <c r="A328" i="5"/>
  <c r="H327" i="5"/>
  <c r="G327" i="5"/>
  <c r="A327" i="5"/>
  <c r="H326" i="5"/>
  <c r="G326" i="5"/>
  <c r="A326" i="5"/>
  <c r="H325" i="5"/>
  <c r="G325" i="5"/>
  <c r="A325" i="5"/>
  <c r="H324" i="5"/>
  <c r="G324" i="5"/>
  <c r="A324" i="5"/>
  <c r="H323" i="5"/>
  <c r="G323" i="5"/>
  <c r="A323" i="5"/>
  <c r="H322" i="5"/>
  <c r="G322" i="5"/>
  <c r="A322" i="5"/>
  <c r="H321" i="5"/>
  <c r="G321" i="5"/>
  <c r="A321" i="5"/>
  <c r="H320" i="5"/>
  <c r="G320" i="5"/>
  <c r="A320" i="5"/>
  <c r="H319" i="5"/>
  <c r="G319" i="5"/>
  <c r="A319" i="5"/>
  <c r="H318" i="5"/>
  <c r="G318" i="5"/>
  <c r="A318" i="5"/>
  <c r="H317" i="5"/>
  <c r="G317" i="5"/>
  <c r="A317" i="5"/>
  <c r="H316" i="5"/>
  <c r="G316" i="5"/>
  <c r="A316" i="5"/>
  <c r="H315" i="5"/>
  <c r="G315" i="5"/>
  <c r="A315" i="5"/>
  <c r="H314" i="5"/>
  <c r="G314" i="5"/>
  <c r="A314" i="5"/>
  <c r="H313" i="5"/>
  <c r="G313" i="5"/>
  <c r="A313" i="5"/>
  <c r="H312" i="5"/>
  <c r="G312" i="5"/>
  <c r="A312" i="5"/>
  <c r="H311" i="5"/>
  <c r="G311" i="5"/>
  <c r="A311" i="5"/>
  <c r="H310" i="5"/>
  <c r="G310" i="5"/>
  <c r="A310" i="5"/>
  <c r="H309" i="5"/>
  <c r="G309" i="5"/>
  <c r="A309" i="5"/>
  <c r="H308" i="5"/>
  <c r="G308" i="5"/>
  <c r="A308" i="5"/>
  <c r="H307" i="5"/>
  <c r="G307" i="5"/>
  <c r="A307" i="5"/>
  <c r="H306" i="5"/>
  <c r="G306" i="5"/>
  <c r="A306" i="5"/>
  <c r="H305" i="5"/>
  <c r="G305" i="5"/>
  <c r="A305" i="5"/>
  <c r="H304" i="5"/>
  <c r="G304" i="5"/>
  <c r="A304" i="5"/>
  <c r="H303" i="5"/>
  <c r="G303" i="5"/>
  <c r="A303" i="5"/>
  <c r="H302" i="5"/>
  <c r="G302" i="5"/>
  <c r="A302" i="5"/>
  <c r="H301" i="5"/>
  <c r="G301" i="5"/>
  <c r="A301" i="5"/>
  <c r="H300" i="5"/>
  <c r="G300" i="5"/>
  <c r="A300" i="5"/>
  <c r="H299" i="5"/>
  <c r="G299" i="5"/>
  <c r="A299" i="5"/>
  <c r="H298" i="5"/>
  <c r="G298" i="5"/>
  <c r="A298" i="5"/>
  <c r="H297" i="5"/>
  <c r="G297" i="5"/>
  <c r="A297" i="5"/>
  <c r="H296" i="5"/>
  <c r="G296" i="5"/>
  <c r="A296" i="5"/>
  <c r="H295" i="5"/>
  <c r="G295" i="5"/>
  <c r="A295" i="5"/>
  <c r="H294" i="5"/>
  <c r="G294" i="5"/>
  <c r="A294" i="5"/>
  <c r="H293" i="5"/>
  <c r="G293" i="5"/>
  <c r="A293" i="5"/>
  <c r="H292" i="5"/>
  <c r="G292" i="5"/>
  <c r="A292" i="5"/>
  <c r="H291" i="5"/>
  <c r="G291" i="5"/>
  <c r="A291" i="5"/>
  <c r="H290" i="5"/>
  <c r="G290" i="5"/>
  <c r="A290" i="5"/>
  <c r="H289" i="5"/>
  <c r="G289" i="5"/>
  <c r="A289" i="5"/>
  <c r="H288" i="5"/>
  <c r="G288" i="5"/>
  <c r="A288" i="5"/>
  <c r="H287" i="5"/>
  <c r="G287" i="5"/>
  <c r="A287" i="5"/>
  <c r="H286" i="5"/>
  <c r="G286" i="5"/>
  <c r="A286" i="5"/>
  <c r="H285" i="5"/>
  <c r="G285" i="5"/>
  <c r="A285" i="5"/>
  <c r="H284" i="5"/>
  <c r="G284" i="5"/>
  <c r="A284" i="5"/>
  <c r="H283" i="5"/>
  <c r="G283" i="5"/>
  <c r="A283" i="5"/>
  <c r="H282" i="5"/>
  <c r="G282" i="5"/>
  <c r="A282" i="5"/>
  <c r="H281" i="5"/>
  <c r="G281" i="5"/>
  <c r="A281" i="5"/>
  <c r="H280" i="5"/>
  <c r="G280" i="5"/>
  <c r="A280" i="5"/>
  <c r="H279" i="5"/>
  <c r="G279" i="5"/>
  <c r="A279" i="5"/>
  <c r="H278" i="5"/>
  <c r="G278" i="5"/>
  <c r="A278" i="5"/>
  <c r="H277" i="5"/>
  <c r="G277" i="5"/>
  <c r="A277" i="5"/>
  <c r="H276" i="5"/>
  <c r="G276" i="5"/>
  <c r="A276" i="5"/>
  <c r="H275" i="5"/>
  <c r="G275" i="5"/>
  <c r="A275" i="5"/>
  <c r="H274" i="5"/>
  <c r="G274" i="5"/>
  <c r="A274" i="5"/>
  <c r="H273" i="5"/>
  <c r="G273" i="5"/>
  <c r="A273" i="5"/>
  <c r="H272" i="5"/>
  <c r="G272" i="5"/>
  <c r="A272" i="5"/>
  <c r="H271" i="5"/>
  <c r="G271" i="5"/>
  <c r="A271" i="5"/>
  <c r="H270" i="5"/>
  <c r="G270" i="5"/>
  <c r="A270" i="5"/>
  <c r="H269" i="5"/>
  <c r="G269" i="5"/>
  <c r="A269" i="5"/>
  <c r="H268" i="5"/>
  <c r="G268" i="5"/>
  <c r="A268" i="5"/>
  <c r="H267" i="5"/>
  <c r="G267" i="5"/>
  <c r="A267" i="5"/>
  <c r="H266" i="5"/>
  <c r="G266" i="5"/>
  <c r="A266" i="5"/>
  <c r="H265" i="5"/>
  <c r="G265" i="5"/>
  <c r="A265" i="5"/>
  <c r="H264" i="5"/>
  <c r="G264" i="5"/>
  <c r="A264" i="5"/>
  <c r="H263" i="5"/>
  <c r="G263" i="5"/>
  <c r="A263" i="5"/>
  <c r="H262" i="5"/>
  <c r="G262" i="5"/>
  <c r="A262" i="5"/>
  <c r="H261" i="5"/>
  <c r="G261" i="5"/>
  <c r="A261" i="5"/>
  <c r="H260" i="5"/>
  <c r="G260" i="5"/>
  <c r="A260" i="5"/>
  <c r="H259" i="5"/>
  <c r="G259" i="5"/>
  <c r="A259" i="5"/>
  <c r="H258" i="5"/>
  <c r="G258" i="5"/>
  <c r="A258" i="5"/>
  <c r="H257" i="5"/>
  <c r="G257" i="5"/>
  <c r="A257" i="5"/>
  <c r="H256" i="5"/>
  <c r="G256" i="5"/>
  <c r="A256" i="5"/>
  <c r="H255" i="5"/>
  <c r="G255" i="5"/>
  <c r="A255" i="5"/>
  <c r="H254" i="5"/>
  <c r="G254" i="5"/>
  <c r="A254" i="5"/>
  <c r="H253" i="5"/>
  <c r="G253" i="5"/>
  <c r="A253" i="5"/>
  <c r="H252" i="5"/>
  <c r="G252" i="5"/>
  <c r="A252" i="5"/>
  <c r="H251" i="5"/>
  <c r="G251" i="5"/>
  <c r="A251" i="5"/>
  <c r="H250" i="5"/>
  <c r="G250" i="5"/>
  <c r="A250" i="5"/>
  <c r="H249" i="5"/>
  <c r="G249" i="5"/>
  <c r="A249" i="5"/>
  <c r="H248" i="5"/>
  <c r="G248" i="5"/>
  <c r="A248" i="5"/>
  <c r="H247" i="5"/>
  <c r="G247" i="5"/>
  <c r="A247" i="5"/>
  <c r="H246" i="5"/>
  <c r="G246" i="5"/>
  <c r="A246" i="5"/>
  <c r="H245" i="5"/>
  <c r="G245" i="5"/>
  <c r="A245" i="5"/>
  <c r="H244" i="5"/>
  <c r="G244" i="5"/>
  <c r="A244" i="5"/>
  <c r="H243" i="5"/>
  <c r="G243" i="5"/>
  <c r="A243" i="5"/>
  <c r="H242" i="5"/>
  <c r="G242" i="5"/>
  <c r="A242" i="5"/>
  <c r="H241" i="5"/>
  <c r="G241" i="5"/>
  <c r="A241" i="5"/>
  <c r="H240" i="5"/>
  <c r="G240" i="5"/>
  <c r="A240" i="5"/>
  <c r="H239" i="5"/>
  <c r="G239" i="5"/>
  <c r="A239" i="5"/>
  <c r="H238" i="5"/>
  <c r="G238" i="5"/>
  <c r="A238" i="5"/>
  <c r="H237" i="5"/>
  <c r="G237" i="5"/>
  <c r="A237" i="5"/>
  <c r="H236" i="5"/>
  <c r="G236" i="5"/>
  <c r="A236" i="5"/>
  <c r="H235" i="5"/>
  <c r="G235" i="5"/>
  <c r="A235" i="5"/>
  <c r="H234" i="5"/>
  <c r="G234" i="5"/>
  <c r="A234" i="5"/>
  <c r="H233" i="5"/>
  <c r="G233" i="5"/>
  <c r="A233" i="5"/>
  <c r="H232" i="5"/>
  <c r="G232" i="5"/>
  <c r="A232" i="5"/>
  <c r="H231" i="5"/>
  <c r="G231" i="5"/>
  <c r="A231" i="5"/>
  <c r="H230" i="5"/>
  <c r="G230" i="5"/>
  <c r="A230" i="5"/>
  <c r="H229" i="5"/>
  <c r="G229" i="5"/>
  <c r="A229" i="5"/>
  <c r="H228" i="5"/>
  <c r="G228" i="5"/>
  <c r="A228" i="5"/>
  <c r="H227" i="5"/>
  <c r="G227" i="5"/>
  <c r="A227" i="5"/>
  <c r="H226" i="5"/>
  <c r="G226" i="5"/>
  <c r="A226" i="5"/>
  <c r="H225" i="5"/>
  <c r="G225" i="5"/>
  <c r="A225" i="5"/>
  <c r="H224" i="5"/>
  <c r="G224" i="5"/>
  <c r="A224" i="5"/>
  <c r="H223" i="5"/>
  <c r="G223" i="5"/>
  <c r="A223" i="5"/>
  <c r="H222" i="5"/>
  <c r="G222" i="5"/>
  <c r="A222" i="5"/>
  <c r="H221" i="5"/>
  <c r="G221" i="5"/>
  <c r="A221" i="5"/>
  <c r="H220" i="5"/>
  <c r="G220" i="5"/>
  <c r="A220" i="5"/>
  <c r="H219" i="5"/>
  <c r="G219" i="5"/>
  <c r="A219" i="5"/>
  <c r="H218" i="5"/>
  <c r="G218" i="5"/>
  <c r="A218" i="5"/>
  <c r="H217" i="5"/>
  <c r="G217" i="5"/>
  <c r="A217" i="5"/>
  <c r="H216" i="5"/>
  <c r="G216" i="5"/>
  <c r="A216" i="5"/>
  <c r="H215" i="5"/>
  <c r="G215" i="5"/>
  <c r="A215" i="5"/>
  <c r="H214" i="5"/>
  <c r="G214" i="5"/>
  <c r="A214" i="5"/>
  <c r="H213" i="5"/>
  <c r="G213" i="5"/>
  <c r="A213" i="5"/>
  <c r="H212" i="5"/>
  <c r="G212" i="5"/>
  <c r="A212" i="5"/>
  <c r="H211" i="5"/>
  <c r="G211" i="5"/>
  <c r="A211" i="5"/>
  <c r="H210" i="5"/>
  <c r="G210" i="5"/>
  <c r="A210" i="5"/>
  <c r="H209" i="5"/>
  <c r="G209" i="5"/>
  <c r="A209" i="5"/>
  <c r="H208" i="5"/>
  <c r="G208" i="5"/>
  <c r="A208" i="5"/>
  <c r="H207" i="5"/>
  <c r="G207" i="5"/>
  <c r="A207" i="5"/>
  <c r="H206" i="5"/>
  <c r="G206" i="5"/>
  <c r="A206" i="5"/>
  <c r="H205" i="5"/>
  <c r="G205" i="5"/>
  <c r="A205" i="5"/>
  <c r="H204" i="5"/>
  <c r="G204" i="5"/>
  <c r="A204" i="5"/>
  <c r="H203" i="5"/>
  <c r="G203" i="5"/>
  <c r="A203" i="5"/>
  <c r="H202" i="5"/>
  <c r="G202" i="5"/>
  <c r="A202" i="5"/>
  <c r="H201" i="5"/>
  <c r="G201" i="5"/>
  <c r="A201" i="5"/>
  <c r="H200" i="5"/>
  <c r="G200" i="5"/>
  <c r="A200" i="5"/>
  <c r="H199" i="5"/>
  <c r="G199" i="5"/>
  <c r="A199" i="5"/>
  <c r="H198" i="5"/>
  <c r="G198" i="5"/>
  <c r="A198" i="5"/>
  <c r="H197" i="5"/>
  <c r="G197" i="5"/>
  <c r="A197" i="5"/>
  <c r="H196" i="5"/>
  <c r="G196" i="5"/>
  <c r="A196" i="5"/>
  <c r="H195" i="5"/>
  <c r="G195" i="5"/>
  <c r="A195" i="5"/>
  <c r="H194" i="5"/>
  <c r="G194" i="5"/>
  <c r="A194" i="5"/>
  <c r="H193" i="5"/>
  <c r="G193" i="5"/>
  <c r="A193" i="5"/>
  <c r="H192" i="5"/>
  <c r="G192" i="5"/>
  <c r="A192" i="5"/>
  <c r="H191" i="5"/>
  <c r="G191" i="5"/>
  <c r="A191" i="5"/>
  <c r="H190" i="5"/>
  <c r="G190" i="5"/>
  <c r="A190" i="5"/>
  <c r="H189" i="5"/>
  <c r="G189" i="5"/>
  <c r="A189" i="5"/>
  <c r="H188" i="5"/>
  <c r="G188" i="5"/>
  <c r="A188" i="5"/>
  <c r="H187" i="5"/>
  <c r="G187" i="5"/>
  <c r="A187" i="5"/>
  <c r="H186" i="5"/>
  <c r="G186" i="5"/>
  <c r="A186" i="5"/>
  <c r="H185" i="5"/>
  <c r="G185" i="5"/>
  <c r="A185" i="5"/>
  <c r="H184" i="5"/>
  <c r="G184" i="5"/>
  <c r="A184" i="5"/>
  <c r="H183" i="5"/>
  <c r="G183" i="5"/>
  <c r="A183" i="5"/>
  <c r="H182" i="5"/>
  <c r="G182" i="5"/>
  <c r="A182" i="5"/>
  <c r="H181" i="5"/>
  <c r="G181" i="5"/>
  <c r="A181" i="5"/>
  <c r="H180" i="5"/>
  <c r="G180" i="5"/>
  <c r="A180" i="5"/>
  <c r="H179" i="5"/>
  <c r="G179" i="5"/>
  <c r="A179" i="5"/>
  <c r="H178" i="5"/>
  <c r="G178" i="5"/>
  <c r="A178" i="5"/>
  <c r="H177" i="5"/>
  <c r="G177" i="5"/>
  <c r="A177" i="5"/>
  <c r="H176" i="5"/>
  <c r="G176" i="5"/>
  <c r="A176" i="5"/>
  <c r="H175" i="5"/>
  <c r="G175" i="5"/>
  <c r="A175" i="5"/>
  <c r="H174" i="5"/>
  <c r="G174" i="5"/>
  <c r="A174" i="5"/>
  <c r="H173" i="5"/>
  <c r="G173" i="5"/>
  <c r="A173" i="5"/>
  <c r="H172" i="5"/>
  <c r="G172" i="5"/>
  <c r="A172" i="5"/>
  <c r="H171" i="5"/>
  <c r="G171" i="5"/>
  <c r="A171" i="5"/>
  <c r="H170" i="5"/>
  <c r="G170" i="5"/>
  <c r="A170" i="5"/>
  <c r="H169" i="5"/>
  <c r="G169" i="5"/>
  <c r="A169" i="5"/>
  <c r="H168" i="5"/>
  <c r="G168" i="5"/>
  <c r="A168" i="5"/>
  <c r="H167" i="5"/>
  <c r="G167" i="5"/>
  <c r="A167" i="5"/>
  <c r="H166" i="5"/>
  <c r="G166" i="5"/>
  <c r="A166" i="5"/>
  <c r="H165" i="5"/>
  <c r="G165" i="5"/>
  <c r="A165" i="5"/>
  <c r="H164" i="5"/>
  <c r="G164" i="5"/>
  <c r="A164" i="5"/>
  <c r="H163" i="5"/>
  <c r="G163" i="5"/>
  <c r="A163" i="5"/>
  <c r="H162" i="5"/>
  <c r="G162" i="5"/>
  <c r="A162" i="5"/>
  <c r="H161" i="5"/>
  <c r="G161" i="5"/>
  <c r="A161" i="5"/>
  <c r="H160" i="5"/>
  <c r="G160" i="5"/>
  <c r="A160" i="5"/>
  <c r="H159" i="5"/>
  <c r="G159" i="5"/>
  <c r="A159" i="5"/>
  <c r="H158" i="5"/>
  <c r="G158" i="5"/>
  <c r="A158" i="5"/>
  <c r="H157" i="5"/>
  <c r="G157" i="5"/>
  <c r="A157" i="5"/>
  <c r="H156" i="5"/>
  <c r="G156" i="5"/>
  <c r="A156" i="5"/>
  <c r="H155" i="5"/>
  <c r="G155" i="5"/>
  <c r="A155" i="5"/>
  <c r="H154" i="5"/>
  <c r="G154" i="5"/>
  <c r="A154" i="5"/>
  <c r="H153" i="5"/>
  <c r="G153" i="5"/>
  <c r="A153" i="5"/>
  <c r="H152" i="5"/>
  <c r="G152" i="5"/>
  <c r="A152" i="5"/>
  <c r="H151" i="5"/>
  <c r="G151" i="5"/>
  <c r="A151" i="5"/>
  <c r="H150" i="5"/>
  <c r="G150" i="5"/>
  <c r="A150" i="5"/>
  <c r="H149" i="5"/>
  <c r="G149" i="5"/>
  <c r="A149" i="5"/>
  <c r="H148" i="5"/>
  <c r="G148" i="5"/>
  <c r="A148" i="5"/>
  <c r="H147" i="5"/>
  <c r="G147" i="5"/>
  <c r="A147" i="5"/>
  <c r="H146" i="5"/>
  <c r="G146" i="5"/>
  <c r="A146" i="5"/>
  <c r="H145" i="5"/>
  <c r="G145" i="5"/>
  <c r="A145" i="5"/>
  <c r="H144" i="5"/>
  <c r="G144" i="5"/>
  <c r="A144" i="5"/>
  <c r="H143" i="5"/>
  <c r="G143" i="5"/>
  <c r="A143" i="5"/>
  <c r="H142" i="5"/>
  <c r="G142" i="5"/>
  <c r="A142" i="5"/>
  <c r="H141" i="5"/>
  <c r="G141" i="5"/>
  <c r="A141" i="5"/>
  <c r="H140" i="5"/>
  <c r="G140" i="5"/>
  <c r="A140" i="5"/>
  <c r="H139" i="5"/>
  <c r="G139" i="5"/>
  <c r="A139" i="5"/>
  <c r="H138" i="5"/>
  <c r="G138" i="5"/>
  <c r="A138" i="5"/>
  <c r="H137" i="5"/>
  <c r="G137" i="5"/>
  <c r="A137" i="5"/>
  <c r="H136" i="5"/>
  <c r="G136" i="5"/>
  <c r="A136" i="5"/>
  <c r="H135" i="5"/>
  <c r="G135" i="5"/>
  <c r="A135" i="5"/>
  <c r="H134" i="5"/>
  <c r="G134" i="5"/>
  <c r="A134" i="5"/>
  <c r="H133" i="5"/>
  <c r="G133" i="5"/>
  <c r="A133" i="5"/>
  <c r="H132" i="5"/>
  <c r="G132" i="5"/>
  <c r="A132" i="5"/>
  <c r="H131" i="5"/>
  <c r="G131" i="5"/>
  <c r="A131" i="5"/>
  <c r="H130" i="5"/>
  <c r="G130" i="5"/>
  <c r="A130" i="5"/>
  <c r="H129" i="5"/>
  <c r="G129" i="5"/>
  <c r="A129" i="5"/>
  <c r="H128" i="5"/>
  <c r="G128" i="5"/>
  <c r="A128" i="5"/>
  <c r="H127" i="5"/>
  <c r="G127" i="5"/>
  <c r="A127" i="5"/>
  <c r="H126" i="5"/>
  <c r="G126" i="5"/>
  <c r="A126" i="5"/>
  <c r="H125" i="5"/>
  <c r="G125" i="5"/>
  <c r="A125" i="5"/>
  <c r="H124" i="5"/>
  <c r="G124" i="5"/>
  <c r="A124" i="5"/>
  <c r="H123" i="5"/>
  <c r="G123" i="5"/>
  <c r="A123" i="5"/>
  <c r="H122" i="5"/>
  <c r="G122" i="5"/>
  <c r="A122" i="5"/>
  <c r="H121" i="5"/>
  <c r="G121" i="5"/>
  <c r="A121" i="5"/>
  <c r="H120" i="5"/>
  <c r="G120" i="5"/>
  <c r="A120" i="5"/>
  <c r="H119" i="5"/>
  <c r="G119" i="5"/>
  <c r="A119" i="5"/>
  <c r="H118" i="5"/>
  <c r="G118" i="5"/>
  <c r="A118" i="5"/>
  <c r="H117" i="5"/>
  <c r="G117" i="5"/>
  <c r="A117" i="5"/>
  <c r="H116" i="5"/>
  <c r="G116" i="5"/>
  <c r="A116" i="5"/>
  <c r="H115" i="5"/>
  <c r="G115" i="5"/>
  <c r="A115" i="5"/>
  <c r="H114" i="5"/>
  <c r="G114" i="5"/>
  <c r="A114" i="5"/>
  <c r="H113" i="5"/>
  <c r="G113" i="5"/>
  <c r="A113" i="5"/>
  <c r="H112" i="5"/>
  <c r="G112" i="5"/>
  <c r="A112" i="5"/>
  <c r="H111" i="5"/>
  <c r="G111" i="5"/>
  <c r="A111" i="5"/>
  <c r="H110" i="5"/>
  <c r="G110" i="5"/>
  <c r="A110" i="5"/>
  <c r="H109" i="5"/>
  <c r="G109" i="5"/>
  <c r="A109" i="5"/>
  <c r="H108" i="5"/>
  <c r="G108" i="5"/>
  <c r="A108" i="5"/>
  <c r="H107" i="5"/>
  <c r="G107" i="5"/>
  <c r="A107" i="5"/>
  <c r="H106" i="5"/>
  <c r="G106" i="5"/>
  <c r="A106" i="5"/>
  <c r="H105" i="5"/>
  <c r="G105" i="5"/>
  <c r="A105" i="5"/>
  <c r="H104" i="5"/>
  <c r="G104" i="5"/>
  <c r="A104" i="5"/>
  <c r="H103" i="5"/>
  <c r="G103" i="5"/>
  <c r="A103" i="5"/>
  <c r="H102" i="5"/>
  <c r="G102" i="5"/>
  <c r="A102" i="5"/>
  <c r="H101" i="5"/>
  <c r="G101" i="5"/>
  <c r="A101" i="5"/>
  <c r="H100" i="5"/>
  <c r="G100" i="5"/>
  <c r="A100" i="5"/>
  <c r="H99" i="5"/>
  <c r="G99" i="5"/>
  <c r="A99" i="5"/>
  <c r="H98" i="5"/>
  <c r="G98" i="5"/>
  <c r="A98" i="5"/>
  <c r="H97" i="5"/>
  <c r="G97" i="5"/>
  <c r="A97" i="5"/>
  <c r="H96" i="5"/>
  <c r="G96" i="5"/>
  <c r="A96" i="5"/>
  <c r="H95" i="5"/>
  <c r="G95" i="5"/>
  <c r="A95" i="5"/>
  <c r="H94" i="5"/>
  <c r="G94" i="5"/>
  <c r="A94" i="5"/>
  <c r="H93" i="5"/>
  <c r="G93" i="5"/>
  <c r="A93" i="5"/>
  <c r="H92" i="5"/>
  <c r="G92" i="5"/>
  <c r="A92" i="5"/>
  <c r="H91" i="5"/>
  <c r="G91" i="5"/>
  <c r="A91" i="5"/>
  <c r="H90" i="5"/>
  <c r="G90" i="5"/>
  <c r="A90" i="5"/>
  <c r="H89" i="5"/>
  <c r="G89" i="5"/>
  <c r="A89" i="5"/>
  <c r="H88" i="5"/>
  <c r="G88" i="5"/>
  <c r="A88" i="5"/>
  <c r="H87" i="5"/>
  <c r="G87" i="5"/>
  <c r="A87" i="5"/>
  <c r="H86" i="5"/>
  <c r="G86" i="5"/>
  <c r="A86" i="5"/>
  <c r="H85" i="5"/>
  <c r="G85" i="5"/>
  <c r="A85" i="5"/>
  <c r="H84" i="5"/>
  <c r="G84" i="5"/>
  <c r="A84" i="5"/>
  <c r="H83" i="5"/>
  <c r="G83" i="5"/>
  <c r="A83" i="5"/>
  <c r="H82" i="5"/>
  <c r="G82" i="5"/>
  <c r="A82" i="5"/>
  <c r="H81" i="5"/>
  <c r="G81" i="5"/>
  <c r="A81" i="5"/>
  <c r="H80" i="5"/>
  <c r="G80" i="5"/>
  <c r="A80" i="5"/>
  <c r="H79" i="5"/>
  <c r="G79" i="5"/>
  <c r="A79" i="5"/>
  <c r="H78" i="5"/>
  <c r="G78" i="5"/>
  <c r="A78" i="5"/>
  <c r="H77" i="5"/>
  <c r="G77" i="5"/>
  <c r="A77" i="5"/>
  <c r="H76" i="5"/>
  <c r="G76" i="5"/>
  <c r="A76" i="5"/>
  <c r="H75" i="5"/>
  <c r="G75" i="5"/>
  <c r="A75" i="5"/>
  <c r="H74" i="5"/>
  <c r="G74" i="5"/>
  <c r="A74" i="5"/>
  <c r="H73" i="5"/>
  <c r="G73" i="5"/>
  <c r="A73" i="5"/>
  <c r="H72" i="5"/>
  <c r="G72" i="5"/>
  <c r="A72" i="5"/>
  <c r="H71" i="5"/>
  <c r="G71" i="5"/>
  <c r="A71" i="5"/>
  <c r="H70" i="5"/>
  <c r="G70" i="5"/>
  <c r="A70" i="5"/>
  <c r="H69" i="5"/>
  <c r="G69" i="5"/>
  <c r="A69" i="5"/>
  <c r="H68" i="5"/>
  <c r="G68" i="5"/>
  <c r="A68" i="5"/>
  <c r="H67" i="5"/>
  <c r="G67" i="5"/>
  <c r="A67" i="5"/>
  <c r="H66" i="5"/>
  <c r="G66" i="5"/>
  <c r="A66" i="5"/>
  <c r="H65" i="5"/>
  <c r="G65" i="5"/>
  <c r="A65" i="5"/>
  <c r="H64" i="5"/>
  <c r="G64" i="5"/>
  <c r="A64" i="5"/>
  <c r="H63" i="5"/>
  <c r="G63" i="5"/>
  <c r="A63" i="5"/>
  <c r="H62" i="5"/>
  <c r="G62" i="5"/>
  <c r="A62" i="5"/>
  <c r="H61" i="5"/>
  <c r="G61" i="5"/>
  <c r="A61" i="5"/>
  <c r="H60" i="5"/>
  <c r="G60" i="5"/>
  <c r="A60" i="5"/>
  <c r="H59" i="5"/>
  <c r="G59" i="5"/>
  <c r="A59" i="5"/>
  <c r="H58" i="5"/>
  <c r="G58" i="5"/>
  <c r="A58" i="5"/>
  <c r="H57" i="5"/>
  <c r="G57" i="5"/>
  <c r="A57" i="5"/>
  <c r="H56" i="5"/>
  <c r="G56" i="5"/>
  <c r="A56" i="5"/>
  <c r="H55" i="5"/>
  <c r="G55" i="5"/>
  <c r="A55" i="5"/>
  <c r="H54" i="5"/>
  <c r="G54" i="5"/>
  <c r="A54" i="5"/>
  <c r="H53" i="5"/>
  <c r="G53" i="5"/>
  <c r="A53" i="5"/>
  <c r="H52" i="5"/>
  <c r="G52" i="5"/>
  <c r="A52" i="5"/>
  <c r="H51" i="5"/>
  <c r="G51" i="5"/>
  <c r="A51" i="5"/>
  <c r="H50" i="5"/>
  <c r="G50" i="5"/>
  <c r="A50" i="5"/>
  <c r="H49" i="5"/>
  <c r="G49" i="5"/>
  <c r="A49" i="5"/>
  <c r="H48" i="5"/>
  <c r="G48" i="5"/>
  <c r="A48" i="5"/>
  <c r="H47" i="5"/>
  <c r="G47" i="5"/>
  <c r="A47" i="5"/>
  <c r="H46" i="5"/>
  <c r="G46" i="5"/>
  <c r="A46" i="5"/>
  <c r="H45" i="5"/>
  <c r="G45" i="5"/>
  <c r="A45" i="5"/>
  <c r="H44" i="5"/>
  <c r="G44" i="5"/>
  <c r="A44" i="5"/>
  <c r="H43" i="5"/>
  <c r="G43" i="5"/>
  <c r="A43" i="5"/>
  <c r="H42" i="5"/>
  <c r="G42" i="5"/>
  <c r="A42" i="5"/>
  <c r="H41" i="5"/>
  <c r="G41" i="5"/>
  <c r="A41" i="5"/>
  <c r="H40" i="5"/>
  <c r="G40" i="5"/>
  <c r="A40" i="5"/>
  <c r="H39" i="5"/>
  <c r="G39" i="5"/>
  <c r="A39" i="5"/>
  <c r="H38" i="5"/>
  <c r="G38" i="5"/>
  <c r="A38" i="5"/>
  <c r="H37" i="5"/>
  <c r="G37" i="5"/>
  <c r="A37" i="5"/>
  <c r="H36" i="5"/>
  <c r="G36" i="5"/>
  <c r="A36" i="5"/>
  <c r="H35" i="5"/>
  <c r="G35" i="5"/>
  <c r="A35" i="5"/>
  <c r="H34" i="5"/>
  <c r="G34" i="5"/>
  <c r="A34" i="5"/>
  <c r="H33" i="5"/>
  <c r="G33" i="5"/>
  <c r="A33" i="5"/>
  <c r="H32" i="5"/>
  <c r="G32" i="5"/>
  <c r="A32" i="5"/>
  <c r="H31" i="5"/>
  <c r="G31" i="5"/>
  <c r="A31" i="5"/>
  <c r="H30" i="5"/>
  <c r="G30" i="5"/>
  <c r="A30" i="5"/>
  <c r="H29" i="5"/>
  <c r="G29" i="5"/>
  <c r="A29" i="5"/>
  <c r="H28" i="5"/>
  <c r="G28" i="5"/>
  <c r="A28" i="5"/>
  <c r="H27" i="5"/>
  <c r="G27" i="5"/>
  <c r="A27" i="5"/>
  <c r="H26" i="5"/>
  <c r="G26" i="5"/>
  <c r="A26" i="5"/>
  <c r="H25" i="5"/>
  <c r="G25" i="5"/>
  <c r="A25" i="5"/>
  <c r="H24" i="5"/>
  <c r="G24" i="5"/>
  <c r="A24" i="5"/>
  <c r="H23" i="5"/>
  <c r="G23" i="5"/>
  <c r="A23" i="5"/>
  <c r="H22" i="5"/>
  <c r="G22" i="5"/>
  <c r="A22" i="5"/>
  <c r="H21" i="5"/>
  <c r="G21" i="5"/>
  <c r="A21" i="5"/>
  <c r="H20" i="5"/>
  <c r="G20" i="5"/>
  <c r="A20" i="5"/>
  <c r="H19" i="5"/>
  <c r="G19" i="5"/>
  <c r="A19" i="5"/>
  <c r="H18" i="5"/>
  <c r="G18" i="5"/>
  <c r="A18" i="5"/>
  <c r="H17" i="5"/>
  <c r="G17" i="5"/>
  <c r="A17" i="5"/>
  <c r="H16" i="5"/>
  <c r="G16" i="5"/>
  <c r="A16" i="5"/>
  <c r="H15" i="5"/>
  <c r="G15" i="5"/>
  <c r="A15" i="5"/>
  <c r="H14" i="5"/>
  <c r="G14" i="5"/>
  <c r="A14" i="5"/>
  <c r="H13" i="5"/>
  <c r="G13" i="5"/>
  <c r="A13" i="5"/>
  <c r="H12" i="5"/>
  <c r="G12" i="5"/>
  <c r="A12" i="5"/>
  <c r="H11" i="5"/>
  <c r="G11" i="5"/>
  <c r="A11" i="5"/>
  <c r="H10" i="5"/>
  <c r="G10" i="5"/>
  <c r="A10" i="5"/>
  <c r="H9" i="5"/>
  <c r="G9" i="5"/>
  <c r="A9" i="5"/>
  <c r="H8" i="5"/>
  <c r="G8" i="5"/>
  <c r="A8" i="5"/>
  <c r="H7" i="5"/>
  <c r="G7" i="5"/>
  <c r="A7" i="5"/>
  <c r="H6" i="5"/>
  <c r="G6" i="5"/>
  <c r="A6" i="5"/>
  <c r="H5" i="5"/>
  <c r="G5" i="5"/>
  <c r="A5" i="5"/>
  <c r="H4" i="5"/>
  <c r="G4" i="5"/>
  <c r="A4" i="5"/>
  <c r="H3" i="5"/>
  <c r="G3" i="5"/>
  <c r="A3" i="5"/>
  <c r="H2" i="5"/>
  <c r="G2" i="5"/>
  <c r="A2" i="5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G7214" i="4"/>
  <c r="A7214" i="4"/>
  <c r="G7213" i="4"/>
  <c r="A7213" i="4"/>
  <c r="G7212" i="4"/>
  <c r="A7212" i="4"/>
  <c r="G7211" i="4"/>
  <c r="A7211" i="4"/>
  <c r="G7210" i="4"/>
  <c r="A7210" i="4"/>
  <c r="G7209" i="4"/>
  <c r="A7209" i="4"/>
  <c r="G7208" i="4"/>
  <c r="A7208" i="4"/>
  <c r="G7207" i="4"/>
  <c r="A7207" i="4"/>
  <c r="G7206" i="4"/>
  <c r="A7206" i="4"/>
  <c r="G7205" i="4"/>
  <c r="A7205" i="4"/>
  <c r="G7204" i="4"/>
  <c r="A7204" i="4"/>
  <c r="G7203" i="4"/>
  <c r="A7203" i="4"/>
  <c r="G7202" i="4"/>
  <c r="A7202" i="4"/>
  <c r="G7201" i="4"/>
  <c r="A7201" i="4"/>
  <c r="G7200" i="4"/>
  <c r="A7200" i="4"/>
  <c r="G7199" i="4"/>
  <c r="A7199" i="4"/>
  <c r="G7198" i="4"/>
  <c r="A7198" i="4"/>
  <c r="G7197" i="4"/>
  <c r="A7197" i="4"/>
  <c r="G7196" i="4"/>
  <c r="A7196" i="4"/>
  <c r="G7195" i="4"/>
  <c r="A7195" i="4"/>
  <c r="G7194" i="4"/>
  <c r="A7194" i="4"/>
  <c r="G7193" i="4"/>
  <c r="A7193" i="4"/>
  <c r="G7192" i="4"/>
  <c r="A7192" i="4"/>
  <c r="G7191" i="4"/>
  <c r="A7191" i="4"/>
  <c r="G7190" i="4"/>
  <c r="A7190" i="4"/>
  <c r="G7189" i="4"/>
  <c r="A7189" i="4"/>
  <c r="G7188" i="4"/>
  <c r="A7188" i="4"/>
  <c r="G7187" i="4"/>
  <c r="A7187" i="4"/>
  <c r="G7186" i="4"/>
  <c r="A7186" i="4"/>
  <c r="G7185" i="4"/>
  <c r="A7185" i="4"/>
  <c r="G7184" i="4"/>
  <c r="A7184" i="4"/>
  <c r="G7183" i="4"/>
  <c r="A7183" i="4"/>
  <c r="G7182" i="4"/>
  <c r="A7182" i="4"/>
  <c r="G7181" i="4"/>
  <c r="A7181" i="4"/>
  <c r="G7180" i="4"/>
  <c r="A7180" i="4"/>
  <c r="G7179" i="4"/>
  <c r="A7179" i="4"/>
  <c r="G7178" i="4"/>
  <c r="A7178" i="4"/>
  <c r="G7177" i="4"/>
  <c r="A7177" i="4"/>
  <c r="G7176" i="4"/>
  <c r="A7176" i="4"/>
  <c r="G7175" i="4"/>
  <c r="A7175" i="4"/>
  <c r="G7174" i="4"/>
  <c r="A7174" i="4"/>
  <c r="G7173" i="4"/>
  <c r="A7173" i="4"/>
  <c r="G7172" i="4"/>
  <c r="A7172" i="4"/>
  <c r="G7171" i="4"/>
  <c r="A7171" i="4"/>
  <c r="G7170" i="4"/>
  <c r="A7170" i="4"/>
  <c r="G7169" i="4"/>
  <c r="A7169" i="4"/>
  <c r="G7168" i="4"/>
  <c r="A7168" i="4"/>
  <c r="G7167" i="4"/>
  <c r="A7167" i="4"/>
  <c r="G7166" i="4"/>
  <c r="A7166" i="4"/>
  <c r="G7165" i="4"/>
  <c r="A7165" i="4"/>
  <c r="G7164" i="4"/>
  <c r="A7164" i="4"/>
  <c r="G7163" i="4"/>
  <c r="A7163" i="4"/>
  <c r="G7162" i="4"/>
  <c r="A7162" i="4"/>
  <c r="G7161" i="4"/>
  <c r="A7161" i="4"/>
  <c r="G7160" i="4"/>
  <c r="A7160" i="4"/>
  <c r="G7159" i="4"/>
  <c r="A7159" i="4"/>
  <c r="G7158" i="4"/>
  <c r="A7158" i="4"/>
  <c r="G7157" i="4"/>
  <c r="A7157" i="4"/>
  <c r="G7156" i="4"/>
  <c r="A7156" i="4"/>
  <c r="G7155" i="4"/>
  <c r="A7155" i="4"/>
  <c r="G7154" i="4"/>
  <c r="A7154" i="4"/>
  <c r="G7153" i="4"/>
  <c r="A7153" i="4"/>
  <c r="G7152" i="4"/>
  <c r="A7152" i="4"/>
  <c r="G7151" i="4"/>
  <c r="A7151" i="4"/>
  <c r="G7150" i="4"/>
  <c r="A7150" i="4"/>
  <c r="G7149" i="4"/>
  <c r="A7149" i="4"/>
  <c r="G7148" i="4"/>
  <c r="A7148" i="4"/>
  <c r="G7147" i="4"/>
  <c r="A7147" i="4"/>
  <c r="G7146" i="4"/>
  <c r="A7146" i="4"/>
  <c r="G7145" i="4"/>
  <c r="A7145" i="4"/>
  <c r="G7144" i="4"/>
  <c r="A7144" i="4"/>
  <c r="G7143" i="4"/>
  <c r="A7143" i="4"/>
  <c r="G7142" i="4"/>
  <c r="A7142" i="4"/>
  <c r="G7141" i="4"/>
  <c r="A7141" i="4"/>
  <c r="G7140" i="4"/>
  <c r="A7140" i="4"/>
  <c r="G7139" i="4"/>
  <c r="A7139" i="4"/>
  <c r="G7138" i="4"/>
  <c r="A7138" i="4"/>
  <c r="G7137" i="4"/>
  <c r="A7137" i="4"/>
  <c r="G7136" i="4"/>
  <c r="A7136" i="4"/>
  <c r="G7135" i="4"/>
  <c r="A7135" i="4"/>
  <c r="G7134" i="4"/>
  <c r="A7134" i="4"/>
  <c r="G7133" i="4"/>
  <c r="A7133" i="4"/>
  <c r="G7132" i="4"/>
  <c r="A7132" i="4"/>
  <c r="G7131" i="4"/>
  <c r="A7131" i="4"/>
  <c r="G7130" i="4"/>
  <c r="A7130" i="4"/>
  <c r="G7129" i="4"/>
  <c r="A7129" i="4"/>
  <c r="G7128" i="4"/>
  <c r="A7128" i="4"/>
  <c r="G7127" i="4"/>
  <c r="A7127" i="4"/>
  <c r="G7126" i="4"/>
  <c r="A7126" i="4"/>
  <c r="G7125" i="4"/>
  <c r="A7125" i="4"/>
  <c r="G7124" i="4"/>
  <c r="A7124" i="4"/>
  <c r="G7123" i="4"/>
  <c r="A7123" i="4"/>
  <c r="G7122" i="4"/>
  <c r="A7122" i="4"/>
  <c r="G7121" i="4"/>
  <c r="A7121" i="4"/>
  <c r="G7120" i="4"/>
  <c r="A7120" i="4"/>
  <c r="G7119" i="4"/>
  <c r="A7119" i="4"/>
  <c r="G7118" i="4"/>
  <c r="A7118" i="4"/>
  <c r="G7117" i="4"/>
  <c r="A7117" i="4"/>
  <c r="G7116" i="4"/>
  <c r="A7116" i="4"/>
  <c r="G7115" i="4"/>
  <c r="A7115" i="4"/>
  <c r="G7114" i="4"/>
  <c r="A7114" i="4"/>
  <c r="G7113" i="4"/>
  <c r="A7113" i="4"/>
  <c r="G7112" i="4"/>
  <c r="A7112" i="4"/>
  <c r="G7111" i="4"/>
  <c r="A7111" i="4"/>
  <c r="G7110" i="4"/>
  <c r="A7110" i="4"/>
  <c r="G7109" i="4"/>
  <c r="A7109" i="4"/>
  <c r="G7108" i="4"/>
  <c r="A7108" i="4"/>
  <c r="G7107" i="4"/>
  <c r="A7107" i="4"/>
  <c r="G7106" i="4"/>
  <c r="A7106" i="4"/>
  <c r="G7105" i="4"/>
  <c r="A7105" i="4"/>
  <c r="G7104" i="4"/>
  <c r="A7104" i="4"/>
  <c r="G7103" i="4"/>
  <c r="A7103" i="4"/>
  <c r="G7102" i="4"/>
  <c r="A7102" i="4"/>
  <c r="G7101" i="4"/>
  <c r="A7101" i="4"/>
  <c r="G7100" i="4"/>
  <c r="A7100" i="4"/>
  <c r="G7099" i="4"/>
  <c r="A7099" i="4"/>
  <c r="G7098" i="4"/>
  <c r="A7098" i="4"/>
  <c r="G7097" i="4"/>
  <c r="A7097" i="4"/>
  <c r="G7096" i="4"/>
  <c r="A7096" i="4"/>
  <c r="G7095" i="4"/>
  <c r="A7095" i="4"/>
  <c r="G7094" i="4"/>
  <c r="A7094" i="4"/>
  <c r="G7093" i="4"/>
  <c r="A7093" i="4"/>
  <c r="G7092" i="4"/>
  <c r="A7092" i="4"/>
  <c r="G7091" i="4"/>
  <c r="A7091" i="4"/>
  <c r="G7090" i="4"/>
  <c r="A7090" i="4"/>
  <c r="G7089" i="4"/>
  <c r="A7089" i="4"/>
  <c r="G7088" i="4"/>
  <c r="A7088" i="4"/>
  <c r="G7087" i="4"/>
  <c r="A7087" i="4"/>
  <c r="G7086" i="4"/>
  <c r="A7086" i="4"/>
  <c r="G7085" i="4"/>
  <c r="A7085" i="4"/>
  <c r="G7084" i="4"/>
  <c r="A7084" i="4"/>
  <c r="G7083" i="4"/>
  <c r="A7083" i="4"/>
  <c r="G7082" i="4"/>
  <c r="A7082" i="4"/>
  <c r="G7081" i="4"/>
  <c r="A7081" i="4"/>
  <c r="G7080" i="4"/>
  <c r="A7080" i="4"/>
  <c r="G7079" i="4"/>
  <c r="A7079" i="4"/>
  <c r="G7078" i="4"/>
  <c r="A7078" i="4"/>
  <c r="G7077" i="4"/>
  <c r="A7077" i="4"/>
  <c r="G7076" i="4"/>
  <c r="A7076" i="4"/>
  <c r="G7075" i="4"/>
  <c r="A7075" i="4"/>
  <c r="G7074" i="4"/>
  <c r="A7074" i="4"/>
  <c r="G7073" i="4"/>
  <c r="A7073" i="4"/>
  <c r="G7072" i="4"/>
  <c r="A7072" i="4"/>
  <c r="G7071" i="4"/>
  <c r="A7071" i="4"/>
  <c r="G7070" i="4"/>
  <c r="A7070" i="4"/>
  <c r="G7069" i="4"/>
  <c r="A7069" i="4"/>
  <c r="G7068" i="4"/>
  <c r="A7068" i="4"/>
  <c r="G7067" i="4"/>
  <c r="A7067" i="4"/>
  <c r="G7066" i="4"/>
  <c r="A7066" i="4"/>
  <c r="G7065" i="4"/>
  <c r="A7065" i="4"/>
  <c r="G7064" i="4"/>
  <c r="A7064" i="4"/>
  <c r="G7063" i="4"/>
  <c r="A7063" i="4"/>
  <c r="G7062" i="4"/>
  <c r="A7062" i="4"/>
  <c r="G7061" i="4"/>
  <c r="A7061" i="4"/>
  <c r="G7060" i="4"/>
  <c r="A7060" i="4"/>
  <c r="G7059" i="4"/>
  <c r="A7059" i="4"/>
  <c r="G7058" i="4"/>
  <c r="A7058" i="4"/>
  <c r="G7057" i="4"/>
  <c r="A7057" i="4"/>
  <c r="G7056" i="4"/>
  <c r="A7056" i="4"/>
  <c r="G7055" i="4"/>
  <c r="A7055" i="4"/>
  <c r="G7054" i="4"/>
  <c r="A7054" i="4"/>
  <c r="G7053" i="4"/>
  <c r="A7053" i="4"/>
  <c r="G7052" i="4"/>
  <c r="A7052" i="4"/>
  <c r="G7051" i="4"/>
  <c r="A7051" i="4"/>
  <c r="G7050" i="4"/>
  <c r="A7050" i="4"/>
  <c r="G7049" i="4"/>
  <c r="A7049" i="4"/>
  <c r="G7048" i="4"/>
  <c r="A7048" i="4"/>
  <c r="G7047" i="4"/>
  <c r="A7047" i="4"/>
  <c r="G7046" i="4"/>
  <c r="A7046" i="4"/>
  <c r="G7045" i="4"/>
  <c r="A7045" i="4"/>
  <c r="G7044" i="4"/>
  <c r="A7044" i="4"/>
  <c r="G7043" i="4"/>
  <c r="A7043" i="4"/>
  <c r="G7042" i="4"/>
  <c r="A7042" i="4"/>
  <c r="G7041" i="4"/>
  <c r="A7041" i="4"/>
  <c r="G7040" i="4"/>
  <c r="A7040" i="4"/>
  <c r="G7039" i="4"/>
  <c r="A7039" i="4"/>
  <c r="G7038" i="4"/>
  <c r="A7038" i="4"/>
  <c r="G7037" i="4"/>
  <c r="A7037" i="4"/>
  <c r="G7036" i="4"/>
  <c r="A7036" i="4"/>
  <c r="G7035" i="4"/>
  <c r="A7035" i="4"/>
  <c r="G7034" i="4"/>
  <c r="A7034" i="4"/>
  <c r="G7033" i="4"/>
  <c r="A7033" i="4"/>
  <c r="G7032" i="4"/>
  <c r="A7032" i="4"/>
  <c r="G7031" i="4"/>
  <c r="A7031" i="4"/>
  <c r="G7030" i="4"/>
  <c r="A7030" i="4"/>
  <c r="G7029" i="4"/>
  <c r="A7029" i="4"/>
  <c r="G7028" i="4"/>
  <c r="A7028" i="4"/>
  <c r="G7027" i="4"/>
  <c r="A7027" i="4"/>
  <c r="G7026" i="4"/>
  <c r="A7026" i="4"/>
  <c r="G7025" i="4"/>
  <c r="A7025" i="4"/>
  <c r="G7024" i="4"/>
  <c r="A7024" i="4"/>
  <c r="G7023" i="4"/>
  <c r="A7023" i="4"/>
  <c r="G7022" i="4"/>
  <c r="A7022" i="4"/>
  <c r="G7021" i="4"/>
  <c r="A7021" i="4"/>
  <c r="G7020" i="4"/>
  <c r="A7020" i="4"/>
  <c r="G7019" i="4"/>
  <c r="A7019" i="4"/>
  <c r="G7018" i="4"/>
  <c r="A7018" i="4"/>
  <c r="G7017" i="4"/>
  <c r="A7017" i="4"/>
  <c r="G7016" i="4"/>
  <c r="A7016" i="4"/>
  <c r="G7015" i="4"/>
  <c r="A7015" i="4"/>
  <c r="G7014" i="4"/>
  <c r="A7014" i="4"/>
  <c r="G7013" i="4"/>
  <c r="A7013" i="4"/>
  <c r="G7012" i="4"/>
  <c r="A7012" i="4"/>
  <c r="G7011" i="4"/>
  <c r="A7011" i="4"/>
  <c r="G7010" i="4"/>
  <c r="A7010" i="4"/>
  <c r="G7009" i="4"/>
  <c r="A7009" i="4"/>
  <c r="G7008" i="4"/>
  <c r="A7008" i="4"/>
  <c r="G7007" i="4"/>
  <c r="A7007" i="4"/>
  <c r="G7006" i="4"/>
  <c r="A7006" i="4"/>
  <c r="G7005" i="4"/>
  <c r="A7005" i="4"/>
  <c r="G7004" i="4"/>
  <c r="A7004" i="4"/>
  <c r="G7003" i="4"/>
  <c r="A7003" i="4"/>
  <c r="G7002" i="4"/>
  <c r="A7002" i="4"/>
  <c r="G7001" i="4"/>
  <c r="A7001" i="4"/>
  <c r="G7000" i="4"/>
  <c r="A7000" i="4"/>
  <c r="G6999" i="4"/>
  <c r="A6999" i="4"/>
  <c r="G6998" i="4"/>
  <c r="A6998" i="4"/>
  <c r="G6997" i="4"/>
  <c r="A6997" i="4"/>
  <c r="G6996" i="4"/>
  <c r="A6996" i="4"/>
  <c r="G6995" i="4"/>
  <c r="A6995" i="4"/>
  <c r="G6994" i="4"/>
  <c r="A6994" i="4"/>
  <c r="G6993" i="4"/>
  <c r="A6993" i="4"/>
  <c r="G6992" i="4"/>
  <c r="A6992" i="4"/>
  <c r="G6991" i="4"/>
  <c r="A6991" i="4"/>
  <c r="G6990" i="4"/>
  <c r="A6990" i="4"/>
  <c r="G6989" i="4"/>
  <c r="A6989" i="4"/>
  <c r="G6988" i="4"/>
  <c r="A6988" i="4"/>
  <c r="G6987" i="4"/>
  <c r="A6987" i="4"/>
  <c r="G6986" i="4"/>
  <c r="A6986" i="4"/>
  <c r="G6985" i="4"/>
  <c r="A6985" i="4"/>
  <c r="G6984" i="4"/>
  <c r="A6984" i="4"/>
  <c r="G6983" i="4"/>
  <c r="A6983" i="4"/>
  <c r="G6982" i="4"/>
  <c r="A6982" i="4"/>
  <c r="G6981" i="4"/>
  <c r="A6981" i="4"/>
  <c r="G6980" i="4"/>
  <c r="A6980" i="4"/>
  <c r="G6979" i="4"/>
  <c r="A6979" i="4"/>
  <c r="G6978" i="4"/>
  <c r="A6978" i="4"/>
  <c r="G6977" i="4"/>
  <c r="A6977" i="4"/>
  <c r="G6976" i="4"/>
  <c r="A6976" i="4"/>
  <c r="G6975" i="4"/>
  <c r="A6975" i="4"/>
  <c r="G6974" i="4"/>
  <c r="A6974" i="4"/>
  <c r="G6973" i="4"/>
  <c r="A6973" i="4"/>
  <c r="G6972" i="4"/>
  <c r="A6972" i="4"/>
  <c r="G6971" i="4"/>
  <c r="A6971" i="4"/>
  <c r="G6970" i="4"/>
  <c r="A6970" i="4"/>
  <c r="G6969" i="4"/>
  <c r="A6969" i="4"/>
  <c r="G6968" i="4"/>
  <c r="A6968" i="4"/>
  <c r="G6967" i="4"/>
  <c r="A6967" i="4"/>
  <c r="G6966" i="4"/>
  <c r="A6966" i="4"/>
  <c r="G6965" i="4"/>
  <c r="A6965" i="4"/>
  <c r="G6964" i="4"/>
  <c r="A6964" i="4"/>
  <c r="G6963" i="4"/>
  <c r="A6963" i="4"/>
  <c r="G6962" i="4"/>
  <c r="A6962" i="4"/>
  <c r="G6961" i="4"/>
  <c r="A6961" i="4"/>
  <c r="G6960" i="4"/>
  <c r="A6960" i="4"/>
  <c r="G6959" i="4"/>
  <c r="A6959" i="4"/>
  <c r="G6958" i="4"/>
  <c r="A6958" i="4"/>
  <c r="G6957" i="4"/>
  <c r="A6957" i="4"/>
  <c r="G6956" i="4"/>
  <c r="A6956" i="4"/>
  <c r="G6955" i="4"/>
  <c r="A6955" i="4"/>
  <c r="G6954" i="4"/>
  <c r="A6954" i="4"/>
  <c r="G6953" i="4"/>
  <c r="A6953" i="4"/>
  <c r="G6952" i="4"/>
  <c r="A6952" i="4"/>
  <c r="G6951" i="4"/>
  <c r="A6951" i="4"/>
  <c r="G6950" i="4"/>
  <c r="A6950" i="4"/>
  <c r="G6949" i="4"/>
  <c r="A6949" i="4"/>
  <c r="G6948" i="4"/>
  <c r="A6948" i="4"/>
  <c r="G6947" i="4"/>
  <c r="A6947" i="4"/>
  <c r="G6946" i="4"/>
  <c r="A6946" i="4"/>
  <c r="G6945" i="4"/>
  <c r="A6945" i="4"/>
  <c r="G6944" i="4"/>
  <c r="A6944" i="4"/>
  <c r="G6943" i="4"/>
  <c r="A6943" i="4"/>
  <c r="G6942" i="4"/>
  <c r="A6942" i="4"/>
  <c r="G6941" i="4"/>
  <c r="A6941" i="4"/>
  <c r="G6940" i="4"/>
  <c r="A6940" i="4"/>
  <c r="G6939" i="4"/>
  <c r="A6939" i="4"/>
  <c r="G6938" i="4"/>
  <c r="A6938" i="4"/>
  <c r="G6937" i="4"/>
  <c r="A6937" i="4"/>
  <c r="G6936" i="4"/>
  <c r="A6936" i="4"/>
  <c r="G6935" i="4"/>
  <c r="A6935" i="4"/>
  <c r="G6934" i="4"/>
  <c r="A6934" i="4"/>
  <c r="G6933" i="4"/>
  <c r="A6933" i="4"/>
  <c r="G6932" i="4"/>
  <c r="A6932" i="4"/>
  <c r="G6931" i="4"/>
  <c r="A6931" i="4"/>
  <c r="G6930" i="4"/>
  <c r="A6930" i="4"/>
  <c r="G6929" i="4"/>
  <c r="A6929" i="4"/>
  <c r="G6928" i="4"/>
  <c r="A6928" i="4"/>
  <c r="G6927" i="4"/>
  <c r="A6927" i="4"/>
  <c r="G6926" i="4"/>
  <c r="A6926" i="4"/>
  <c r="G6925" i="4"/>
  <c r="A6925" i="4"/>
  <c r="G6924" i="4"/>
  <c r="A6924" i="4"/>
  <c r="G6923" i="4"/>
  <c r="A6923" i="4"/>
  <c r="G6922" i="4"/>
  <c r="A6922" i="4"/>
  <c r="G6921" i="4"/>
  <c r="A6921" i="4"/>
  <c r="G6920" i="4"/>
  <c r="A6920" i="4"/>
  <c r="G6919" i="4"/>
  <c r="A6919" i="4"/>
  <c r="G6918" i="4"/>
  <c r="A6918" i="4"/>
  <c r="G6917" i="4"/>
  <c r="A6917" i="4"/>
  <c r="G6916" i="4"/>
  <c r="A6916" i="4"/>
  <c r="G6915" i="4"/>
  <c r="A6915" i="4"/>
  <c r="G6914" i="4"/>
  <c r="A6914" i="4"/>
  <c r="G6913" i="4"/>
  <c r="A6913" i="4"/>
  <c r="G6912" i="4"/>
  <c r="A6912" i="4"/>
  <c r="G6911" i="4"/>
  <c r="A6911" i="4"/>
  <c r="G6910" i="4"/>
  <c r="A6910" i="4"/>
  <c r="G6909" i="4"/>
  <c r="A6909" i="4"/>
  <c r="G6908" i="4"/>
  <c r="A6908" i="4"/>
  <c r="G6907" i="4"/>
  <c r="A6907" i="4"/>
  <c r="G6906" i="4"/>
  <c r="A6906" i="4"/>
  <c r="G6905" i="4"/>
  <c r="A6905" i="4"/>
  <c r="G6904" i="4"/>
  <c r="A6904" i="4"/>
  <c r="G6903" i="4"/>
  <c r="A6903" i="4"/>
  <c r="G6902" i="4"/>
  <c r="A6902" i="4"/>
  <c r="G6901" i="4"/>
  <c r="A6901" i="4"/>
  <c r="G6900" i="4"/>
  <c r="A6900" i="4"/>
  <c r="G6899" i="4"/>
  <c r="A6899" i="4"/>
  <c r="G6898" i="4"/>
  <c r="A6898" i="4"/>
  <c r="G6897" i="4"/>
  <c r="A6897" i="4"/>
  <c r="G6896" i="4"/>
  <c r="A6896" i="4"/>
  <c r="G6895" i="4"/>
  <c r="A6895" i="4"/>
  <c r="G6894" i="4"/>
  <c r="A6894" i="4"/>
  <c r="G6893" i="4"/>
  <c r="A6893" i="4"/>
  <c r="G6892" i="4"/>
  <c r="A6892" i="4"/>
  <c r="G6891" i="4"/>
  <c r="A6891" i="4"/>
  <c r="G6890" i="4"/>
  <c r="A6890" i="4"/>
  <c r="G6889" i="4"/>
  <c r="A6889" i="4"/>
  <c r="G6888" i="4"/>
  <c r="A6888" i="4"/>
  <c r="G6887" i="4"/>
  <c r="A6887" i="4"/>
  <c r="G6886" i="4"/>
  <c r="A6886" i="4"/>
  <c r="G6885" i="4"/>
  <c r="A6885" i="4"/>
  <c r="G6884" i="4"/>
  <c r="A6884" i="4"/>
  <c r="G6883" i="4"/>
  <c r="A6883" i="4"/>
  <c r="G6882" i="4"/>
  <c r="A6882" i="4"/>
  <c r="G6881" i="4"/>
  <c r="A6881" i="4"/>
  <c r="G6880" i="4"/>
  <c r="A6880" i="4"/>
  <c r="G6879" i="4"/>
  <c r="A6879" i="4"/>
  <c r="G6878" i="4"/>
  <c r="A6878" i="4"/>
  <c r="G6877" i="4"/>
  <c r="A6877" i="4"/>
  <c r="G6876" i="4"/>
  <c r="A6876" i="4"/>
  <c r="G6875" i="4"/>
  <c r="A6875" i="4"/>
  <c r="G6874" i="4"/>
  <c r="A6874" i="4"/>
  <c r="G6873" i="4"/>
  <c r="A6873" i="4"/>
  <c r="G6872" i="4"/>
  <c r="A6872" i="4"/>
  <c r="G6871" i="4"/>
  <c r="A6871" i="4"/>
  <c r="G6870" i="4"/>
  <c r="A6870" i="4"/>
  <c r="G6869" i="4"/>
  <c r="A6869" i="4"/>
  <c r="G6868" i="4"/>
  <c r="A6868" i="4"/>
  <c r="G6867" i="4"/>
  <c r="A6867" i="4"/>
  <c r="G6866" i="4"/>
  <c r="A6866" i="4"/>
  <c r="G6865" i="4"/>
  <c r="A6865" i="4"/>
  <c r="G6864" i="4"/>
  <c r="A6864" i="4"/>
  <c r="G6863" i="4"/>
  <c r="A6863" i="4"/>
  <c r="G6862" i="4"/>
  <c r="A6862" i="4"/>
  <c r="G6861" i="4"/>
  <c r="A6861" i="4"/>
  <c r="G6860" i="4"/>
  <c r="A6860" i="4"/>
  <c r="G6859" i="4"/>
  <c r="A6859" i="4"/>
  <c r="G6858" i="4"/>
  <c r="A6858" i="4"/>
  <c r="G6857" i="4"/>
  <c r="A6857" i="4"/>
  <c r="G6856" i="4"/>
  <c r="A6856" i="4"/>
  <c r="G6855" i="4"/>
  <c r="A6855" i="4"/>
  <c r="G6854" i="4"/>
  <c r="A6854" i="4"/>
  <c r="G6853" i="4"/>
  <c r="A6853" i="4"/>
  <c r="G6852" i="4"/>
  <c r="A6852" i="4"/>
  <c r="G6851" i="4"/>
  <c r="A6851" i="4"/>
  <c r="G6850" i="4"/>
  <c r="A6850" i="4"/>
  <c r="G6849" i="4"/>
  <c r="A6849" i="4"/>
  <c r="G6848" i="4"/>
  <c r="A6848" i="4"/>
  <c r="G6847" i="4"/>
  <c r="A6847" i="4"/>
  <c r="G6846" i="4"/>
  <c r="A6846" i="4"/>
  <c r="G6845" i="4"/>
  <c r="A6845" i="4"/>
  <c r="G6844" i="4"/>
  <c r="A6844" i="4"/>
  <c r="G6843" i="4"/>
  <c r="A6843" i="4"/>
  <c r="G6842" i="4"/>
  <c r="A6842" i="4"/>
  <c r="G6841" i="4"/>
  <c r="A6841" i="4"/>
  <c r="G6840" i="4"/>
  <c r="A6840" i="4"/>
  <c r="G6839" i="4"/>
  <c r="A6839" i="4"/>
  <c r="G6838" i="4"/>
  <c r="A6838" i="4"/>
  <c r="G6837" i="4"/>
  <c r="A6837" i="4"/>
  <c r="G6836" i="4"/>
  <c r="A6836" i="4"/>
  <c r="G6835" i="4"/>
  <c r="A6835" i="4"/>
  <c r="G6834" i="4"/>
  <c r="A6834" i="4"/>
  <c r="G6833" i="4"/>
  <c r="A6833" i="4"/>
  <c r="G6832" i="4"/>
  <c r="A6832" i="4"/>
  <c r="G6831" i="4"/>
  <c r="A6831" i="4"/>
  <c r="G6830" i="4"/>
  <c r="A6830" i="4"/>
  <c r="G6829" i="4"/>
  <c r="A6829" i="4"/>
  <c r="G6828" i="4"/>
  <c r="A6828" i="4"/>
  <c r="G6827" i="4"/>
  <c r="A6827" i="4"/>
  <c r="G6826" i="4"/>
  <c r="A6826" i="4"/>
  <c r="G6825" i="4"/>
  <c r="A6825" i="4"/>
  <c r="G6824" i="4"/>
  <c r="A6824" i="4"/>
  <c r="G6823" i="4"/>
  <c r="A6823" i="4"/>
  <c r="G6822" i="4"/>
  <c r="A6822" i="4"/>
  <c r="G6821" i="4"/>
  <c r="A6821" i="4"/>
  <c r="G6820" i="4"/>
  <c r="A6820" i="4"/>
  <c r="G6819" i="4"/>
  <c r="A6819" i="4"/>
  <c r="G6818" i="4"/>
  <c r="A6818" i="4"/>
  <c r="G6817" i="4"/>
  <c r="A6817" i="4"/>
  <c r="G6816" i="4"/>
  <c r="A6816" i="4"/>
  <c r="G6815" i="4"/>
  <c r="A6815" i="4"/>
  <c r="G6814" i="4"/>
  <c r="A6814" i="4"/>
  <c r="G6813" i="4"/>
  <c r="A6813" i="4"/>
  <c r="G6812" i="4"/>
  <c r="A6812" i="4"/>
  <c r="G6811" i="4"/>
  <c r="A6811" i="4"/>
  <c r="G6810" i="4"/>
  <c r="A6810" i="4"/>
  <c r="G6809" i="4"/>
  <c r="A6809" i="4"/>
  <c r="G6808" i="4"/>
  <c r="A6808" i="4"/>
  <c r="G6807" i="4"/>
  <c r="A6807" i="4"/>
  <c r="G6806" i="4"/>
  <c r="A6806" i="4"/>
  <c r="G6805" i="4"/>
  <c r="A6805" i="4"/>
  <c r="G6804" i="4"/>
  <c r="A6804" i="4"/>
  <c r="G6803" i="4"/>
  <c r="A6803" i="4"/>
  <c r="G6802" i="4"/>
  <c r="A6802" i="4"/>
  <c r="G6801" i="4"/>
  <c r="A6801" i="4"/>
  <c r="G6800" i="4"/>
  <c r="A6800" i="4"/>
  <c r="G6799" i="4"/>
  <c r="A6799" i="4"/>
  <c r="G6798" i="4"/>
  <c r="A6798" i="4"/>
  <c r="G6797" i="4"/>
  <c r="A6797" i="4"/>
  <c r="G6796" i="4"/>
  <c r="A6796" i="4"/>
  <c r="G6795" i="4"/>
  <c r="A6795" i="4"/>
  <c r="G6794" i="4"/>
  <c r="A6794" i="4"/>
  <c r="G6793" i="4"/>
  <c r="A6793" i="4"/>
  <c r="G6792" i="4"/>
  <c r="A6792" i="4"/>
  <c r="G6791" i="4"/>
  <c r="A6791" i="4"/>
  <c r="G6790" i="4"/>
  <c r="A6790" i="4"/>
  <c r="G6789" i="4"/>
  <c r="A6789" i="4"/>
  <c r="G6788" i="4"/>
  <c r="A6788" i="4"/>
  <c r="G6787" i="4"/>
  <c r="A6787" i="4"/>
  <c r="G6786" i="4"/>
  <c r="A6786" i="4"/>
  <c r="G6785" i="4"/>
  <c r="A6785" i="4"/>
  <c r="G6784" i="4"/>
  <c r="A6784" i="4"/>
  <c r="G6783" i="4"/>
  <c r="A6783" i="4"/>
  <c r="G6782" i="4"/>
  <c r="A6782" i="4"/>
  <c r="G6781" i="4"/>
  <c r="A6781" i="4"/>
  <c r="G6780" i="4"/>
  <c r="A6780" i="4"/>
  <c r="G6779" i="4"/>
  <c r="A6779" i="4"/>
  <c r="G6778" i="4"/>
  <c r="A6778" i="4"/>
  <c r="G6777" i="4"/>
  <c r="A6777" i="4"/>
  <c r="G6776" i="4"/>
  <c r="A6776" i="4"/>
  <c r="G6775" i="4"/>
  <c r="A6775" i="4"/>
  <c r="G6774" i="4"/>
  <c r="A6774" i="4"/>
  <c r="G6773" i="4"/>
  <c r="A6773" i="4"/>
  <c r="G6772" i="4"/>
  <c r="A6772" i="4"/>
  <c r="G6771" i="4"/>
  <c r="A6771" i="4"/>
  <c r="G6770" i="4"/>
  <c r="A6770" i="4"/>
  <c r="G6769" i="4"/>
  <c r="A6769" i="4"/>
  <c r="G6768" i="4"/>
  <c r="A6768" i="4"/>
  <c r="G6767" i="4"/>
  <c r="A6767" i="4"/>
  <c r="G6766" i="4"/>
  <c r="A6766" i="4"/>
  <c r="G6765" i="4"/>
  <c r="A6765" i="4"/>
  <c r="G6764" i="4"/>
  <c r="A6764" i="4"/>
  <c r="G6763" i="4"/>
  <c r="A6763" i="4"/>
  <c r="G6762" i="4"/>
  <c r="A6762" i="4"/>
  <c r="G6761" i="4"/>
  <c r="A6761" i="4"/>
  <c r="G6760" i="4"/>
  <c r="A6760" i="4"/>
  <c r="G6759" i="4"/>
  <c r="A6759" i="4"/>
  <c r="G6758" i="4"/>
  <c r="A6758" i="4"/>
  <c r="G6757" i="4"/>
  <c r="A6757" i="4"/>
  <c r="G6756" i="4"/>
  <c r="A6756" i="4"/>
  <c r="G6755" i="4"/>
  <c r="A6755" i="4"/>
  <c r="G6754" i="4"/>
  <c r="A6754" i="4"/>
  <c r="G6753" i="4"/>
  <c r="A6753" i="4"/>
  <c r="G6752" i="4"/>
  <c r="A6752" i="4"/>
  <c r="G6751" i="4"/>
  <c r="A6751" i="4"/>
  <c r="G6750" i="4"/>
  <c r="A6750" i="4"/>
  <c r="G6749" i="4"/>
  <c r="A6749" i="4"/>
  <c r="G6748" i="4"/>
  <c r="A6748" i="4"/>
  <c r="G6747" i="4"/>
  <c r="A6747" i="4"/>
  <c r="G6746" i="4"/>
  <c r="A6746" i="4"/>
  <c r="G6745" i="4"/>
  <c r="A6745" i="4"/>
  <c r="G6744" i="4"/>
  <c r="A6744" i="4"/>
  <c r="G6743" i="4"/>
  <c r="A6743" i="4"/>
  <c r="G6742" i="4"/>
  <c r="A6742" i="4"/>
  <c r="G6741" i="4"/>
  <c r="A6741" i="4"/>
  <c r="G6740" i="4"/>
  <c r="A6740" i="4"/>
  <c r="G6739" i="4"/>
  <c r="A6739" i="4"/>
  <c r="G6738" i="4"/>
  <c r="A6738" i="4"/>
  <c r="G6737" i="4"/>
  <c r="A6737" i="4"/>
  <c r="G6736" i="4"/>
  <c r="A6736" i="4"/>
  <c r="G6735" i="4"/>
  <c r="A6735" i="4"/>
  <c r="G6734" i="4"/>
  <c r="A6734" i="4"/>
  <c r="G6733" i="4"/>
  <c r="A6733" i="4"/>
  <c r="G6732" i="4"/>
  <c r="A6732" i="4"/>
  <c r="G6731" i="4"/>
  <c r="A6731" i="4"/>
  <c r="G6730" i="4"/>
  <c r="A6730" i="4"/>
  <c r="G6729" i="4"/>
  <c r="A6729" i="4"/>
  <c r="G6728" i="4"/>
  <c r="A6728" i="4"/>
  <c r="G6727" i="4"/>
  <c r="A6727" i="4"/>
  <c r="G6726" i="4"/>
  <c r="A6726" i="4"/>
  <c r="G6725" i="4"/>
  <c r="A6725" i="4"/>
  <c r="G6724" i="4"/>
  <c r="A6724" i="4"/>
  <c r="G6723" i="4"/>
  <c r="A6723" i="4"/>
  <c r="G6722" i="4"/>
  <c r="A6722" i="4"/>
  <c r="G6721" i="4"/>
  <c r="A6721" i="4"/>
  <c r="G6720" i="4"/>
  <c r="A6720" i="4"/>
  <c r="G6719" i="4"/>
  <c r="A6719" i="4"/>
  <c r="G6718" i="4"/>
  <c r="A6718" i="4"/>
  <c r="G6717" i="4"/>
  <c r="A6717" i="4"/>
  <c r="G6716" i="4"/>
  <c r="A6716" i="4"/>
  <c r="G6715" i="4"/>
  <c r="A6715" i="4"/>
  <c r="G6714" i="4"/>
  <c r="A6714" i="4"/>
  <c r="G6713" i="4"/>
  <c r="A6713" i="4"/>
  <c r="G6712" i="4"/>
  <c r="A6712" i="4"/>
  <c r="G6711" i="4"/>
  <c r="A6711" i="4"/>
  <c r="G6710" i="4"/>
  <c r="A6710" i="4"/>
  <c r="G6709" i="4"/>
  <c r="A6709" i="4"/>
  <c r="G6708" i="4"/>
  <c r="A6708" i="4"/>
  <c r="G6707" i="4"/>
  <c r="A6707" i="4"/>
  <c r="G6706" i="4"/>
  <c r="A6706" i="4"/>
  <c r="G6705" i="4"/>
  <c r="A6705" i="4"/>
  <c r="G6704" i="4"/>
  <c r="A6704" i="4"/>
  <c r="G6703" i="4"/>
  <c r="A6703" i="4"/>
  <c r="G6702" i="4"/>
  <c r="A6702" i="4"/>
  <c r="G6701" i="4"/>
  <c r="A6701" i="4"/>
  <c r="G6700" i="4"/>
  <c r="A6700" i="4"/>
  <c r="G6699" i="4"/>
  <c r="A6699" i="4"/>
  <c r="G6698" i="4"/>
  <c r="A6698" i="4"/>
  <c r="G6697" i="4"/>
  <c r="A6697" i="4"/>
  <c r="G6696" i="4"/>
  <c r="A6696" i="4"/>
  <c r="G6695" i="4"/>
  <c r="A6695" i="4"/>
  <c r="G6694" i="4"/>
  <c r="A6694" i="4"/>
  <c r="G6693" i="4"/>
  <c r="A6693" i="4"/>
  <c r="G6692" i="4"/>
  <c r="A6692" i="4"/>
  <c r="G6691" i="4"/>
  <c r="A6691" i="4"/>
  <c r="G6690" i="4"/>
  <c r="A6690" i="4"/>
  <c r="G6689" i="4"/>
  <c r="A6689" i="4"/>
  <c r="G6688" i="4"/>
  <c r="A6688" i="4"/>
  <c r="G6687" i="4"/>
  <c r="A6687" i="4"/>
  <c r="G6686" i="4"/>
  <c r="A6686" i="4"/>
  <c r="G6685" i="4"/>
  <c r="A6685" i="4"/>
  <c r="G6684" i="4"/>
  <c r="A6684" i="4"/>
  <c r="G6683" i="4"/>
  <c r="A6683" i="4"/>
  <c r="G6682" i="4"/>
  <c r="A6682" i="4"/>
  <c r="G6681" i="4"/>
  <c r="A6681" i="4"/>
  <c r="G6680" i="4"/>
  <c r="A6680" i="4"/>
  <c r="G6679" i="4"/>
  <c r="A6679" i="4"/>
  <c r="G6678" i="4"/>
  <c r="A6678" i="4"/>
  <c r="G6677" i="4"/>
  <c r="A6677" i="4"/>
  <c r="G6676" i="4"/>
  <c r="A6676" i="4"/>
  <c r="G6675" i="4"/>
  <c r="A6675" i="4"/>
  <c r="G6674" i="4"/>
  <c r="A6674" i="4"/>
  <c r="G6673" i="4"/>
  <c r="A6673" i="4"/>
  <c r="G6672" i="4"/>
  <c r="A6672" i="4"/>
  <c r="G6671" i="4"/>
  <c r="A6671" i="4"/>
  <c r="G6670" i="4"/>
  <c r="A6670" i="4"/>
  <c r="G6669" i="4"/>
  <c r="A6669" i="4"/>
  <c r="G6668" i="4"/>
  <c r="A6668" i="4"/>
  <c r="G6667" i="4"/>
  <c r="A6667" i="4"/>
  <c r="G6666" i="4"/>
  <c r="A6666" i="4"/>
  <c r="G6665" i="4"/>
  <c r="A6665" i="4"/>
  <c r="G6664" i="4"/>
  <c r="A6664" i="4"/>
  <c r="G6663" i="4"/>
  <c r="A6663" i="4"/>
  <c r="G6662" i="4"/>
  <c r="A6662" i="4"/>
  <c r="G6661" i="4"/>
  <c r="A6661" i="4"/>
  <c r="G6660" i="4"/>
  <c r="A6660" i="4"/>
  <c r="G6659" i="4"/>
  <c r="A6659" i="4"/>
  <c r="G6658" i="4"/>
  <c r="A6658" i="4"/>
  <c r="G6657" i="4"/>
  <c r="A6657" i="4"/>
  <c r="G6656" i="4"/>
  <c r="A6656" i="4"/>
  <c r="G6655" i="4"/>
  <c r="A6655" i="4"/>
  <c r="G6654" i="4"/>
  <c r="A6654" i="4"/>
  <c r="G6653" i="4"/>
  <c r="A6653" i="4"/>
  <c r="G6652" i="4"/>
  <c r="A6652" i="4"/>
  <c r="G6651" i="4"/>
  <c r="A6651" i="4"/>
  <c r="G6650" i="4"/>
  <c r="A6650" i="4"/>
  <c r="G6649" i="4"/>
  <c r="A6649" i="4"/>
  <c r="G6648" i="4"/>
  <c r="A6648" i="4"/>
  <c r="G6647" i="4"/>
  <c r="A6647" i="4"/>
  <c r="G6646" i="4"/>
  <c r="A6646" i="4"/>
  <c r="G6645" i="4"/>
  <c r="A6645" i="4"/>
  <c r="G6644" i="4"/>
  <c r="A6644" i="4"/>
  <c r="G6643" i="4"/>
  <c r="A6643" i="4"/>
  <c r="G6642" i="4"/>
  <c r="A6642" i="4"/>
  <c r="G6641" i="4"/>
  <c r="A6641" i="4"/>
  <c r="G6640" i="4"/>
  <c r="A6640" i="4"/>
  <c r="G6639" i="4"/>
  <c r="A6639" i="4"/>
  <c r="G6638" i="4"/>
  <c r="A6638" i="4"/>
  <c r="G6637" i="4"/>
  <c r="A6637" i="4"/>
  <c r="G6636" i="4"/>
  <c r="A6636" i="4"/>
  <c r="G6635" i="4"/>
  <c r="A6635" i="4"/>
  <c r="G6634" i="4"/>
  <c r="A6634" i="4"/>
  <c r="G6633" i="4"/>
  <c r="A6633" i="4"/>
  <c r="G6632" i="4"/>
  <c r="A6632" i="4"/>
  <c r="G6631" i="4"/>
  <c r="A6631" i="4"/>
  <c r="G6630" i="4"/>
  <c r="A6630" i="4"/>
  <c r="G6629" i="4"/>
  <c r="A6629" i="4"/>
  <c r="G6628" i="4"/>
  <c r="A6628" i="4"/>
  <c r="G6627" i="4"/>
  <c r="A6627" i="4"/>
  <c r="G6626" i="4"/>
  <c r="A6626" i="4"/>
  <c r="G6625" i="4"/>
  <c r="A6625" i="4"/>
  <c r="G6624" i="4"/>
  <c r="A6624" i="4"/>
  <c r="G6623" i="4"/>
  <c r="A6623" i="4"/>
  <c r="G6622" i="4"/>
  <c r="A6622" i="4"/>
  <c r="G6621" i="4"/>
  <c r="A6621" i="4"/>
  <c r="G6620" i="4"/>
  <c r="A6620" i="4"/>
  <c r="G6619" i="4"/>
  <c r="A6619" i="4"/>
  <c r="G6618" i="4"/>
  <c r="A6618" i="4"/>
  <c r="G6617" i="4"/>
  <c r="A6617" i="4"/>
  <c r="G6616" i="4"/>
  <c r="A6616" i="4"/>
  <c r="G6615" i="4"/>
  <c r="A6615" i="4"/>
  <c r="G6614" i="4"/>
  <c r="A6614" i="4"/>
  <c r="G6613" i="4"/>
  <c r="A6613" i="4"/>
  <c r="G6612" i="4"/>
  <c r="A6612" i="4"/>
  <c r="G6611" i="4"/>
  <c r="A6611" i="4"/>
  <c r="G6610" i="4"/>
  <c r="A6610" i="4"/>
  <c r="G6609" i="4"/>
  <c r="A6609" i="4"/>
  <c r="G6608" i="4"/>
  <c r="A6608" i="4"/>
  <c r="G6607" i="4"/>
  <c r="A6607" i="4"/>
  <c r="G6606" i="4"/>
  <c r="A6606" i="4"/>
  <c r="G6605" i="4"/>
  <c r="A6605" i="4"/>
  <c r="G6604" i="4"/>
  <c r="A6604" i="4"/>
  <c r="G6603" i="4"/>
  <c r="A6603" i="4"/>
  <c r="G6602" i="4"/>
  <c r="A6602" i="4"/>
  <c r="G6601" i="4"/>
  <c r="A6601" i="4"/>
  <c r="G6600" i="4"/>
  <c r="A6600" i="4"/>
  <c r="G6599" i="4"/>
  <c r="A6599" i="4"/>
  <c r="G6598" i="4"/>
  <c r="A6598" i="4"/>
  <c r="G6597" i="4"/>
  <c r="A6597" i="4"/>
  <c r="G6596" i="4"/>
  <c r="A6596" i="4"/>
  <c r="G6595" i="4"/>
  <c r="A6595" i="4"/>
  <c r="G6594" i="4"/>
  <c r="A6594" i="4"/>
  <c r="G6593" i="4"/>
  <c r="A6593" i="4"/>
  <c r="G6592" i="4"/>
  <c r="A6592" i="4"/>
  <c r="G6591" i="4"/>
  <c r="A6591" i="4"/>
  <c r="G6590" i="4"/>
  <c r="A6590" i="4"/>
  <c r="G6589" i="4"/>
  <c r="A6589" i="4"/>
  <c r="G6588" i="4"/>
  <c r="A6588" i="4"/>
  <c r="G6587" i="4"/>
  <c r="A6587" i="4"/>
  <c r="G6586" i="4"/>
  <c r="A6586" i="4"/>
  <c r="G6585" i="4"/>
  <c r="A6585" i="4"/>
  <c r="G6584" i="4"/>
  <c r="A6584" i="4"/>
  <c r="G6583" i="4"/>
  <c r="A6583" i="4"/>
  <c r="G6582" i="4"/>
  <c r="A6582" i="4"/>
  <c r="G6581" i="4"/>
  <c r="A6581" i="4"/>
  <c r="G6580" i="4"/>
  <c r="A6580" i="4"/>
  <c r="G6579" i="4"/>
  <c r="A6579" i="4"/>
  <c r="G6578" i="4"/>
  <c r="A6578" i="4"/>
  <c r="G6577" i="4"/>
  <c r="A6577" i="4"/>
  <c r="G6576" i="4"/>
  <c r="A6576" i="4"/>
  <c r="G6575" i="4"/>
  <c r="A6575" i="4"/>
  <c r="G6574" i="4"/>
  <c r="A6574" i="4"/>
  <c r="G6573" i="4"/>
  <c r="A6573" i="4"/>
  <c r="G6572" i="4"/>
  <c r="A6572" i="4"/>
  <c r="G6571" i="4"/>
  <c r="A6571" i="4"/>
  <c r="G6570" i="4"/>
  <c r="A6570" i="4"/>
  <c r="G6569" i="4"/>
  <c r="A6569" i="4"/>
  <c r="G6568" i="4"/>
  <c r="A6568" i="4"/>
  <c r="G6567" i="4"/>
  <c r="A6567" i="4"/>
  <c r="G6566" i="4"/>
  <c r="A6566" i="4"/>
  <c r="G6565" i="4"/>
  <c r="A6565" i="4"/>
  <c r="G6564" i="4"/>
  <c r="A6564" i="4"/>
  <c r="G6563" i="4"/>
  <c r="A6563" i="4"/>
  <c r="G6562" i="4"/>
  <c r="A6562" i="4"/>
  <c r="G6561" i="4"/>
  <c r="A6561" i="4"/>
  <c r="G6560" i="4"/>
  <c r="A6560" i="4"/>
  <c r="G6559" i="4"/>
  <c r="A6559" i="4"/>
  <c r="G6558" i="4"/>
  <c r="A6558" i="4"/>
  <c r="G6557" i="4"/>
  <c r="A6557" i="4"/>
  <c r="G6556" i="4"/>
  <c r="A6556" i="4"/>
  <c r="G6555" i="4"/>
  <c r="A6555" i="4"/>
  <c r="G6554" i="4"/>
  <c r="A6554" i="4"/>
  <c r="G6553" i="4"/>
  <c r="A6553" i="4"/>
  <c r="G6552" i="4"/>
  <c r="A6552" i="4"/>
  <c r="G6551" i="4"/>
  <c r="A6551" i="4"/>
  <c r="G6550" i="4"/>
  <c r="A6550" i="4"/>
  <c r="G6549" i="4"/>
  <c r="A6549" i="4"/>
  <c r="G6548" i="4"/>
  <c r="A6548" i="4"/>
  <c r="G6547" i="4"/>
  <c r="A6547" i="4"/>
  <c r="G6546" i="4"/>
  <c r="A6546" i="4"/>
  <c r="G6545" i="4"/>
  <c r="A6545" i="4"/>
  <c r="G6544" i="4"/>
  <c r="A6544" i="4"/>
  <c r="G6543" i="4"/>
  <c r="A6543" i="4"/>
  <c r="G6542" i="4"/>
  <c r="A6542" i="4"/>
  <c r="G6541" i="4"/>
  <c r="A6541" i="4"/>
  <c r="G6540" i="4"/>
  <c r="A6540" i="4"/>
  <c r="G6539" i="4"/>
  <c r="A6539" i="4"/>
  <c r="G6538" i="4"/>
  <c r="A6538" i="4"/>
  <c r="G6537" i="4"/>
  <c r="A6537" i="4"/>
  <c r="G6536" i="4"/>
  <c r="A6536" i="4"/>
  <c r="G6535" i="4"/>
  <c r="A6535" i="4"/>
  <c r="G6534" i="4"/>
  <c r="A6534" i="4"/>
  <c r="G6533" i="4"/>
  <c r="A6533" i="4"/>
  <c r="G6532" i="4"/>
  <c r="A6532" i="4"/>
  <c r="G6531" i="4"/>
  <c r="A6531" i="4"/>
  <c r="G6530" i="4"/>
  <c r="A6530" i="4"/>
  <c r="G6529" i="4"/>
  <c r="A6529" i="4"/>
  <c r="G6528" i="4"/>
  <c r="A6528" i="4"/>
  <c r="G6527" i="4"/>
  <c r="A6527" i="4"/>
  <c r="G6526" i="4"/>
  <c r="A6526" i="4"/>
  <c r="G6525" i="4"/>
  <c r="A6525" i="4"/>
  <c r="G6524" i="4"/>
  <c r="A6524" i="4"/>
  <c r="G6523" i="4"/>
  <c r="A6523" i="4"/>
  <c r="G6522" i="4"/>
  <c r="A6522" i="4"/>
  <c r="G6521" i="4"/>
  <c r="A6521" i="4"/>
  <c r="G6520" i="4"/>
  <c r="A6520" i="4"/>
  <c r="G6519" i="4"/>
  <c r="A6519" i="4"/>
  <c r="G6518" i="4"/>
  <c r="A6518" i="4"/>
  <c r="G6517" i="4"/>
  <c r="A6517" i="4"/>
  <c r="G6516" i="4"/>
  <c r="A6516" i="4"/>
  <c r="G6515" i="4"/>
  <c r="A6515" i="4"/>
  <c r="G6514" i="4"/>
  <c r="A6514" i="4"/>
  <c r="G6513" i="4"/>
  <c r="A6513" i="4"/>
  <c r="G6512" i="4"/>
  <c r="A6512" i="4"/>
  <c r="G6511" i="4"/>
  <c r="A6511" i="4"/>
  <c r="G6510" i="4"/>
  <c r="A6510" i="4"/>
  <c r="G6509" i="4"/>
  <c r="A6509" i="4"/>
  <c r="G6508" i="4"/>
  <c r="A6508" i="4"/>
  <c r="G6507" i="4"/>
  <c r="A6507" i="4"/>
  <c r="G6506" i="4"/>
  <c r="A6506" i="4"/>
  <c r="G6505" i="4"/>
  <c r="A6505" i="4"/>
  <c r="G6504" i="4"/>
  <c r="A6504" i="4"/>
  <c r="G6503" i="4"/>
  <c r="A6503" i="4"/>
  <c r="G6502" i="4"/>
  <c r="A6502" i="4"/>
  <c r="G6501" i="4"/>
  <c r="A6501" i="4"/>
  <c r="G6500" i="4"/>
  <c r="A6500" i="4"/>
  <c r="G6499" i="4"/>
  <c r="A6499" i="4"/>
  <c r="G6498" i="4"/>
  <c r="A6498" i="4"/>
  <c r="G6497" i="4"/>
  <c r="A6497" i="4"/>
  <c r="G6496" i="4"/>
  <c r="A6496" i="4"/>
  <c r="G6495" i="4"/>
  <c r="A6495" i="4"/>
  <c r="G6494" i="4"/>
  <c r="A6494" i="4"/>
  <c r="G6493" i="4"/>
  <c r="A6493" i="4"/>
  <c r="G6492" i="4"/>
  <c r="A6492" i="4"/>
  <c r="G6491" i="4"/>
  <c r="A6491" i="4"/>
  <c r="G6490" i="4"/>
  <c r="A6490" i="4"/>
  <c r="G6489" i="4"/>
  <c r="A6489" i="4"/>
  <c r="G6488" i="4"/>
  <c r="A6488" i="4"/>
  <c r="G6487" i="4"/>
  <c r="A6487" i="4"/>
  <c r="G6486" i="4"/>
  <c r="A6486" i="4"/>
  <c r="G6485" i="4"/>
  <c r="A6485" i="4"/>
  <c r="G6484" i="4"/>
  <c r="A6484" i="4"/>
  <c r="G6483" i="4"/>
  <c r="A6483" i="4"/>
  <c r="G6482" i="4"/>
  <c r="A6482" i="4"/>
  <c r="G6481" i="4"/>
  <c r="A6481" i="4"/>
  <c r="G6480" i="4"/>
  <c r="A6480" i="4"/>
  <c r="G6479" i="4"/>
  <c r="A6479" i="4"/>
  <c r="G6478" i="4"/>
  <c r="A6478" i="4"/>
  <c r="G6477" i="4"/>
  <c r="A6477" i="4"/>
  <c r="G6476" i="4"/>
  <c r="A6476" i="4"/>
  <c r="G6475" i="4"/>
  <c r="A6475" i="4"/>
  <c r="G6474" i="4"/>
  <c r="A6474" i="4"/>
  <c r="G6473" i="4"/>
  <c r="A6473" i="4"/>
  <c r="G6472" i="4"/>
  <c r="A6472" i="4"/>
  <c r="G6471" i="4"/>
  <c r="A6471" i="4"/>
  <c r="G6470" i="4"/>
  <c r="A6470" i="4"/>
  <c r="G6469" i="4"/>
  <c r="A6469" i="4"/>
  <c r="G6468" i="4"/>
  <c r="A6468" i="4"/>
  <c r="G6467" i="4"/>
  <c r="A6467" i="4"/>
  <c r="G6466" i="4"/>
  <c r="A6466" i="4"/>
  <c r="G6465" i="4"/>
  <c r="A6465" i="4"/>
  <c r="G6464" i="4"/>
  <c r="A6464" i="4"/>
  <c r="G6463" i="4"/>
  <c r="A6463" i="4"/>
  <c r="G6462" i="4"/>
  <c r="A6462" i="4"/>
  <c r="G6461" i="4"/>
  <c r="A6461" i="4"/>
  <c r="G6460" i="4"/>
  <c r="A6460" i="4"/>
  <c r="G6459" i="4"/>
  <c r="A6459" i="4"/>
  <c r="G6458" i="4"/>
  <c r="A6458" i="4"/>
  <c r="G6457" i="4"/>
  <c r="A6457" i="4"/>
  <c r="G6456" i="4"/>
  <c r="A6456" i="4"/>
  <c r="G6455" i="4"/>
  <c r="A6455" i="4"/>
  <c r="G6454" i="4"/>
  <c r="A6454" i="4"/>
  <c r="G6453" i="4"/>
  <c r="A6453" i="4"/>
  <c r="G6452" i="4"/>
  <c r="A6452" i="4"/>
  <c r="G6451" i="4"/>
  <c r="A6451" i="4"/>
  <c r="G6450" i="4"/>
  <c r="A6450" i="4"/>
  <c r="G6449" i="4"/>
  <c r="A6449" i="4"/>
  <c r="G6448" i="4"/>
  <c r="A6448" i="4"/>
  <c r="G6447" i="4"/>
  <c r="A6447" i="4"/>
  <c r="G6446" i="4"/>
  <c r="A6446" i="4"/>
  <c r="G6445" i="4"/>
  <c r="A6445" i="4"/>
  <c r="G6444" i="4"/>
  <c r="A6444" i="4"/>
  <c r="G6443" i="4"/>
  <c r="A6443" i="4"/>
  <c r="G6442" i="4"/>
  <c r="A6442" i="4"/>
  <c r="G6441" i="4"/>
  <c r="A6441" i="4"/>
  <c r="G6440" i="4"/>
  <c r="A6440" i="4"/>
  <c r="G6439" i="4"/>
  <c r="A6439" i="4"/>
  <c r="G6438" i="4"/>
  <c r="A6438" i="4"/>
  <c r="G6437" i="4"/>
  <c r="A6437" i="4"/>
  <c r="G6436" i="4"/>
  <c r="A6436" i="4"/>
  <c r="G6435" i="4"/>
  <c r="A6435" i="4"/>
  <c r="G6434" i="4"/>
  <c r="A6434" i="4"/>
  <c r="G6433" i="4"/>
  <c r="A6433" i="4"/>
  <c r="G6432" i="4"/>
  <c r="A6432" i="4"/>
  <c r="G6431" i="4"/>
  <c r="A6431" i="4"/>
  <c r="G6430" i="4"/>
  <c r="A6430" i="4"/>
  <c r="G6429" i="4"/>
  <c r="A6429" i="4"/>
  <c r="G6428" i="4"/>
  <c r="A6428" i="4"/>
  <c r="G6427" i="4"/>
  <c r="A6427" i="4"/>
  <c r="G6426" i="4"/>
  <c r="A6426" i="4"/>
  <c r="G6425" i="4"/>
  <c r="A6425" i="4"/>
  <c r="G6424" i="4"/>
  <c r="A6424" i="4"/>
  <c r="G6423" i="4"/>
  <c r="A6423" i="4"/>
  <c r="G6422" i="4"/>
  <c r="A6422" i="4"/>
  <c r="G6421" i="4"/>
  <c r="A6421" i="4"/>
  <c r="G6420" i="4"/>
  <c r="A6420" i="4"/>
  <c r="G6419" i="4"/>
  <c r="A6419" i="4"/>
  <c r="G6418" i="4"/>
  <c r="A6418" i="4"/>
  <c r="G6417" i="4"/>
  <c r="A6417" i="4"/>
  <c r="G6416" i="4"/>
  <c r="A6416" i="4"/>
  <c r="G6415" i="4"/>
  <c r="A6415" i="4"/>
  <c r="G6414" i="4"/>
  <c r="A6414" i="4"/>
  <c r="G6413" i="4"/>
  <c r="A6413" i="4"/>
  <c r="G6412" i="4"/>
  <c r="A6412" i="4"/>
  <c r="G6411" i="4"/>
  <c r="A6411" i="4"/>
  <c r="G6410" i="4"/>
  <c r="A6410" i="4"/>
  <c r="G6409" i="4"/>
  <c r="A6409" i="4"/>
  <c r="G6408" i="4"/>
  <c r="A6408" i="4"/>
  <c r="G6407" i="4"/>
  <c r="A6407" i="4"/>
  <c r="G6406" i="4"/>
  <c r="A6406" i="4"/>
  <c r="G6405" i="4"/>
  <c r="A6405" i="4"/>
  <c r="G6404" i="4"/>
  <c r="A6404" i="4"/>
  <c r="G6403" i="4"/>
  <c r="A6403" i="4"/>
  <c r="G6402" i="4"/>
  <c r="A6402" i="4"/>
  <c r="G6401" i="4"/>
  <c r="A6401" i="4"/>
  <c r="G6400" i="4"/>
  <c r="A6400" i="4"/>
  <c r="G6399" i="4"/>
  <c r="A6399" i="4"/>
  <c r="G6398" i="4"/>
  <c r="A6398" i="4"/>
  <c r="G6397" i="4"/>
  <c r="A6397" i="4"/>
  <c r="G6396" i="4"/>
  <c r="A6396" i="4"/>
  <c r="G6395" i="4"/>
  <c r="A6395" i="4"/>
  <c r="G6394" i="4"/>
  <c r="A6394" i="4"/>
  <c r="G6393" i="4"/>
  <c r="A6393" i="4"/>
  <c r="G6392" i="4"/>
  <c r="A6392" i="4"/>
  <c r="G6391" i="4"/>
  <c r="A6391" i="4"/>
  <c r="G6390" i="4"/>
  <c r="A6390" i="4"/>
  <c r="G6389" i="4"/>
  <c r="A6389" i="4"/>
  <c r="G6388" i="4"/>
  <c r="A6388" i="4"/>
  <c r="G6387" i="4"/>
  <c r="A6387" i="4"/>
  <c r="G6386" i="4"/>
  <c r="A6386" i="4"/>
  <c r="G6385" i="4"/>
  <c r="A6385" i="4"/>
  <c r="G6384" i="4"/>
  <c r="A6384" i="4"/>
  <c r="G6383" i="4"/>
  <c r="A6383" i="4"/>
  <c r="G6382" i="4"/>
  <c r="A6382" i="4"/>
  <c r="G6381" i="4"/>
  <c r="A6381" i="4"/>
  <c r="G6380" i="4"/>
  <c r="A6380" i="4"/>
  <c r="G6379" i="4"/>
  <c r="A6379" i="4"/>
  <c r="G6378" i="4"/>
  <c r="A6378" i="4"/>
  <c r="G6377" i="4"/>
  <c r="A6377" i="4"/>
  <c r="G6376" i="4"/>
  <c r="A6376" i="4"/>
  <c r="G6375" i="4"/>
  <c r="A6375" i="4"/>
  <c r="G6374" i="4"/>
  <c r="A6374" i="4"/>
  <c r="G6373" i="4"/>
  <c r="A6373" i="4"/>
  <c r="G6372" i="4"/>
  <c r="A6372" i="4"/>
  <c r="G6371" i="4"/>
  <c r="A6371" i="4"/>
  <c r="G6370" i="4"/>
  <c r="A6370" i="4"/>
  <c r="G6369" i="4"/>
  <c r="A6369" i="4"/>
  <c r="G6368" i="4"/>
  <c r="A6368" i="4"/>
  <c r="G6367" i="4"/>
  <c r="A6367" i="4"/>
  <c r="G6366" i="4"/>
  <c r="A6366" i="4"/>
  <c r="G6365" i="4"/>
  <c r="A6365" i="4"/>
  <c r="G6364" i="4"/>
  <c r="A6364" i="4"/>
  <c r="G6363" i="4"/>
  <c r="A6363" i="4"/>
  <c r="G6362" i="4"/>
  <c r="A6362" i="4"/>
  <c r="G6361" i="4"/>
  <c r="A6361" i="4"/>
  <c r="G6360" i="4"/>
  <c r="A6360" i="4"/>
  <c r="G6359" i="4"/>
  <c r="A6359" i="4"/>
  <c r="G6358" i="4"/>
  <c r="A6358" i="4"/>
  <c r="G6357" i="4"/>
  <c r="A6357" i="4"/>
  <c r="G6356" i="4"/>
  <c r="A6356" i="4"/>
  <c r="G6355" i="4"/>
  <c r="A6355" i="4"/>
  <c r="G6354" i="4"/>
  <c r="A6354" i="4"/>
  <c r="G6353" i="4"/>
  <c r="A6353" i="4"/>
  <c r="G6352" i="4"/>
  <c r="A6352" i="4"/>
  <c r="G6351" i="4"/>
  <c r="A6351" i="4"/>
  <c r="G6350" i="4"/>
  <c r="A6350" i="4"/>
  <c r="G6349" i="4"/>
  <c r="A6349" i="4"/>
  <c r="G6348" i="4"/>
  <c r="A6348" i="4"/>
  <c r="G6347" i="4"/>
  <c r="A6347" i="4"/>
  <c r="G6346" i="4"/>
  <c r="A6346" i="4"/>
  <c r="G6345" i="4"/>
  <c r="A6345" i="4"/>
  <c r="G6344" i="4"/>
  <c r="A6344" i="4"/>
  <c r="G6343" i="4"/>
  <c r="A6343" i="4"/>
  <c r="G6342" i="4"/>
  <c r="A6342" i="4"/>
  <c r="G6341" i="4"/>
  <c r="A6341" i="4"/>
  <c r="G6340" i="4"/>
  <c r="A6340" i="4"/>
  <c r="G6339" i="4"/>
  <c r="A6339" i="4"/>
  <c r="G6338" i="4"/>
  <c r="A6338" i="4"/>
  <c r="G6337" i="4"/>
  <c r="A6337" i="4"/>
  <c r="G6336" i="4"/>
  <c r="A6336" i="4"/>
  <c r="G6335" i="4"/>
  <c r="A6335" i="4"/>
  <c r="G6334" i="4"/>
  <c r="A6334" i="4"/>
  <c r="G6333" i="4"/>
  <c r="A6333" i="4"/>
  <c r="G6332" i="4"/>
  <c r="A6332" i="4"/>
  <c r="G6331" i="4"/>
  <c r="A6331" i="4"/>
  <c r="G6330" i="4"/>
  <c r="A6330" i="4"/>
  <c r="G6329" i="4"/>
  <c r="A6329" i="4"/>
  <c r="G6328" i="4"/>
  <c r="A6328" i="4"/>
  <c r="G6327" i="4"/>
  <c r="A6327" i="4"/>
  <c r="G6326" i="4"/>
  <c r="A6326" i="4"/>
  <c r="G6325" i="4"/>
  <c r="A6325" i="4"/>
  <c r="G6324" i="4"/>
  <c r="A6324" i="4"/>
  <c r="G6323" i="4"/>
  <c r="A6323" i="4"/>
  <c r="G6322" i="4"/>
  <c r="A6322" i="4"/>
  <c r="G6321" i="4"/>
  <c r="A6321" i="4"/>
  <c r="G6320" i="4"/>
  <c r="A6320" i="4"/>
  <c r="G6319" i="4"/>
  <c r="A6319" i="4"/>
  <c r="G6318" i="4"/>
  <c r="A6318" i="4"/>
  <c r="G6317" i="4"/>
  <c r="A6317" i="4"/>
  <c r="G6316" i="4"/>
  <c r="A6316" i="4"/>
  <c r="G6315" i="4"/>
  <c r="A6315" i="4"/>
  <c r="G6314" i="4"/>
  <c r="A6314" i="4"/>
  <c r="G6313" i="4"/>
  <c r="A6313" i="4"/>
  <c r="G6312" i="4"/>
  <c r="A6312" i="4"/>
  <c r="G6311" i="4"/>
  <c r="A6311" i="4"/>
  <c r="G6310" i="4"/>
  <c r="A6310" i="4"/>
  <c r="G6309" i="4"/>
  <c r="A6309" i="4"/>
  <c r="G6308" i="4"/>
  <c r="A6308" i="4"/>
  <c r="G6307" i="4"/>
  <c r="A6307" i="4"/>
  <c r="G6306" i="4"/>
  <c r="A6306" i="4"/>
  <c r="G6305" i="4"/>
  <c r="A6305" i="4"/>
  <c r="G6304" i="4"/>
  <c r="A6304" i="4"/>
  <c r="G6303" i="4"/>
  <c r="A6303" i="4"/>
  <c r="G6302" i="4"/>
  <c r="A6302" i="4"/>
  <c r="G6301" i="4"/>
  <c r="A6301" i="4"/>
  <c r="G6300" i="4"/>
  <c r="A6300" i="4"/>
  <c r="G6299" i="4"/>
  <c r="A6299" i="4"/>
  <c r="G6298" i="4"/>
  <c r="A6298" i="4"/>
  <c r="G6297" i="4"/>
  <c r="A6297" i="4"/>
  <c r="G6296" i="4"/>
  <c r="A6296" i="4"/>
  <c r="G6295" i="4"/>
  <c r="A6295" i="4"/>
  <c r="G6294" i="4"/>
  <c r="A6294" i="4"/>
  <c r="G6293" i="4"/>
  <c r="A6293" i="4"/>
  <c r="G6292" i="4"/>
  <c r="A6292" i="4"/>
  <c r="G6291" i="4"/>
  <c r="A6291" i="4"/>
  <c r="G6290" i="4"/>
  <c r="A6290" i="4"/>
  <c r="G6289" i="4"/>
  <c r="A6289" i="4"/>
  <c r="G6288" i="4"/>
  <c r="A6288" i="4"/>
  <c r="G6287" i="4"/>
  <c r="A6287" i="4"/>
  <c r="G6286" i="4"/>
  <c r="A6286" i="4"/>
  <c r="G6285" i="4"/>
  <c r="A6285" i="4"/>
  <c r="G6284" i="4"/>
  <c r="A6284" i="4"/>
  <c r="G6283" i="4"/>
  <c r="A6283" i="4"/>
  <c r="G6282" i="4"/>
  <c r="A6282" i="4"/>
  <c r="G6281" i="4"/>
  <c r="A6281" i="4"/>
  <c r="G6280" i="4"/>
  <c r="A6280" i="4"/>
  <c r="G6279" i="4"/>
  <c r="A6279" i="4"/>
  <c r="G6278" i="4"/>
  <c r="A6278" i="4"/>
  <c r="G6277" i="4"/>
  <c r="A6277" i="4"/>
  <c r="G6276" i="4"/>
  <c r="A6276" i="4"/>
  <c r="G6275" i="4"/>
  <c r="A6275" i="4"/>
  <c r="G6274" i="4"/>
  <c r="A6274" i="4"/>
  <c r="G6273" i="4"/>
  <c r="A6273" i="4"/>
  <c r="G6272" i="4"/>
  <c r="A6272" i="4"/>
  <c r="G6271" i="4"/>
  <c r="A6271" i="4"/>
  <c r="G6270" i="4"/>
  <c r="A6270" i="4"/>
  <c r="G6269" i="4"/>
  <c r="A6269" i="4"/>
  <c r="G6268" i="4"/>
  <c r="A6268" i="4"/>
  <c r="G6267" i="4"/>
  <c r="A6267" i="4"/>
  <c r="G6266" i="4"/>
  <c r="A6266" i="4"/>
  <c r="G6265" i="4"/>
  <c r="A6265" i="4"/>
  <c r="G6264" i="4"/>
  <c r="A6264" i="4"/>
  <c r="G6263" i="4"/>
  <c r="A6263" i="4"/>
  <c r="G6262" i="4"/>
  <c r="A6262" i="4"/>
  <c r="G6261" i="4"/>
  <c r="A6261" i="4"/>
  <c r="G6260" i="4"/>
  <c r="A6260" i="4"/>
  <c r="G6259" i="4"/>
  <c r="A6259" i="4"/>
  <c r="G6258" i="4"/>
  <c r="A6258" i="4"/>
  <c r="G6257" i="4"/>
  <c r="A6257" i="4"/>
  <c r="G6256" i="4"/>
  <c r="A6256" i="4"/>
  <c r="G6255" i="4"/>
  <c r="A6255" i="4"/>
  <c r="G6254" i="4"/>
  <c r="A6254" i="4"/>
  <c r="G6253" i="4"/>
  <c r="A6253" i="4"/>
  <c r="G6252" i="4"/>
  <c r="A6252" i="4"/>
  <c r="G6251" i="4"/>
  <c r="A6251" i="4"/>
  <c r="G6250" i="4"/>
  <c r="A6250" i="4"/>
  <c r="G6249" i="4"/>
  <c r="A6249" i="4"/>
  <c r="G6248" i="4"/>
  <c r="A6248" i="4"/>
  <c r="G6247" i="4"/>
  <c r="A6247" i="4"/>
  <c r="G6246" i="4"/>
  <c r="A6246" i="4"/>
  <c r="G6245" i="4"/>
  <c r="A6245" i="4"/>
  <c r="G6244" i="4"/>
  <c r="A6244" i="4"/>
  <c r="G6243" i="4"/>
  <c r="A6243" i="4"/>
  <c r="G6242" i="4"/>
  <c r="A6242" i="4"/>
  <c r="G6241" i="4"/>
  <c r="A6241" i="4"/>
  <c r="G6240" i="4"/>
  <c r="A6240" i="4"/>
  <c r="G6239" i="4"/>
  <c r="A6239" i="4"/>
  <c r="G6238" i="4"/>
  <c r="A6238" i="4"/>
  <c r="G6237" i="4"/>
  <c r="A6237" i="4"/>
  <c r="G6236" i="4"/>
  <c r="A6236" i="4"/>
  <c r="G6235" i="4"/>
  <c r="A6235" i="4"/>
  <c r="G6234" i="4"/>
  <c r="A6234" i="4"/>
  <c r="G6233" i="4"/>
  <c r="A6233" i="4"/>
  <c r="G6232" i="4"/>
  <c r="A6232" i="4"/>
  <c r="G6231" i="4"/>
  <c r="A6231" i="4"/>
  <c r="G6230" i="4"/>
  <c r="A6230" i="4"/>
  <c r="G6229" i="4"/>
  <c r="A6229" i="4"/>
  <c r="G6228" i="4"/>
  <c r="A6228" i="4"/>
  <c r="G6227" i="4"/>
  <c r="A6227" i="4"/>
  <c r="G6226" i="4"/>
  <c r="A6226" i="4"/>
  <c r="G6225" i="4"/>
  <c r="A6225" i="4"/>
  <c r="G6224" i="4"/>
  <c r="A6224" i="4"/>
  <c r="G6223" i="4"/>
  <c r="A6223" i="4"/>
  <c r="G6222" i="4"/>
  <c r="A6222" i="4"/>
  <c r="G6221" i="4"/>
  <c r="A6221" i="4"/>
  <c r="G6220" i="4"/>
  <c r="A6220" i="4"/>
  <c r="G6219" i="4"/>
  <c r="A6219" i="4"/>
  <c r="G6218" i="4"/>
  <c r="A6218" i="4"/>
  <c r="G6217" i="4"/>
  <c r="A6217" i="4"/>
  <c r="G6216" i="4"/>
  <c r="A6216" i="4"/>
  <c r="G6215" i="4"/>
  <c r="A6215" i="4"/>
  <c r="G6214" i="4"/>
  <c r="A6214" i="4"/>
  <c r="G6213" i="4"/>
  <c r="A6213" i="4"/>
  <c r="G6212" i="4"/>
  <c r="A6212" i="4"/>
  <c r="G6211" i="4"/>
  <c r="A6211" i="4"/>
  <c r="G6210" i="4"/>
  <c r="A6210" i="4"/>
  <c r="G6209" i="4"/>
  <c r="A6209" i="4"/>
  <c r="G6208" i="4"/>
  <c r="A6208" i="4"/>
  <c r="G6207" i="4"/>
  <c r="A6207" i="4"/>
  <c r="G6206" i="4"/>
  <c r="A6206" i="4"/>
  <c r="G6205" i="4"/>
  <c r="A6205" i="4"/>
  <c r="G6204" i="4"/>
  <c r="A6204" i="4"/>
  <c r="G6203" i="4"/>
  <c r="A6203" i="4"/>
  <c r="G6202" i="4"/>
  <c r="A6202" i="4"/>
  <c r="G6201" i="4"/>
  <c r="A6201" i="4"/>
  <c r="G6200" i="4"/>
  <c r="A6200" i="4"/>
  <c r="G6199" i="4"/>
  <c r="A6199" i="4"/>
  <c r="G6198" i="4"/>
  <c r="A6198" i="4"/>
  <c r="G6197" i="4"/>
  <c r="A6197" i="4"/>
  <c r="G6196" i="4"/>
  <c r="A6196" i="4"/>
  <c r="G6195" i="4"/>
  <c r="A6195" i="4"/>
  <c r="G6194" i="4"/>
  <c r="A6194" i="4"/>
  <c r="G6193" i="4"/>
  <c r="A6193" i="4"/>
  <c r="G6192" i="4"/>
  <c r="A6192" i="4"/>
  <c r="G6191" i="4"/>
  <c r="A6191" i="4"/>
  <c r="G6190" i="4"/>
  <c r="A6190" i="4"/>
  <c r="G6189" i="4"/>
  <c r="A6189" i="4"/>
  <c r="G6188" i="4"/>
  <c r="A6188" i="4"/>
  <c r="G6187" i="4"/>
  <c r="A6187" i="4"/>
  <c r="G6186" i="4"/>
  <c r="A6186" i="4"/>
  <c r="G6185" i="4"/>
  <c r="A6185" i="4"/>
  <c r="G6184" i="4"/>
  <c r="A6184" i="4"/>
  <c r="G6183" i="4"/>
  <c r="A6183" i="4"/>
  <c r="G6182" i="4"/>
  <c r="A6182" i="4"/>
  <c r="G6181" i="4"/>
  <c r="A6181" i="4"/>
  <c r="G6180" i="4"/>
  <c r="A6180" i="4"/>
  <c r="G6179" i="4"/>
  <c r="A6179" i="4"/>
  <c r="G6178" i="4"/>
  <c r="A6178" i="4"/>
  <c r="G6177" i="4"/>
  <c r="A6177" i="4"/>
  <c r="G6176" i="4"/>
  <c r="A6176" i="4"/>
  <c r="G6175" i="4"/>
  <c r="A6175" i="4"/>
  <c r="G6174" i="4"/>
  <c r="A6174" i="4"/>
  <c r="G6173" i="4"/>
  <c r="A6173" i="4"/>
  <c r="G6172" i="4"/>
  <c r="A6172" i="4"/>
  <c r="G6171" i="4"/>
  <c r="A6171" i="4"/>
  <c r="G6170" i="4"/>
  <c r="A6170" i="4"/>
  <c r="G6169" i="4"/>
  <c r="A6169" i="4"/>
  <c r="G6168" i="4"/>
  <c r="A6168" i="4"/>
  <c r="G6167" i="4"/>
  <c r="A6167" i="4"/>
  <c r="G6166" i="4"/>
  <c r="A6166" i="4"/>
  <c r="G6165" i="4"/>
  <c r="A6165" i="4"/>
  <c r="G6164" i="4"/>
  <c r="A6164" i="4"/>
  <c r="G6163" i="4"/>
  <c r="A6163" i="4"/>
  <c r="G6162" i="4"/>
  <c r="A6162" i="4"/>
  <c r="G6161" i="4"/>
  <c r="A6161" i="4"/>
  <c r="G6160" i="4"/>
  <c r="A6160" i="4"/>
  <c r="G6159" i="4"/>
  <c r="A6159" i="4"/>
  <c r="G6158" i="4"/>
  <c r="A6158" i="4"/>
  <c r="G6157" i="4"/>
  <c r="A6157" i="4"/>
  <c r="G6156" i="4"/>
  <c r="A6156" i="4"/>
  <c r="G6155" i="4"/>
  <c r="A6155" i="4"/>
  <c r="G6154" i="4"/>
  <c r="A6154" i="4"/>
  <c r="G6153" i="4"/>
  <c r="A6153" i="4"/>
  <c r="G6152" i="4"/>
  <c r="A6152" i="4"/>
  <c r="G6151" i="4"/>
  <c r="A6151" i="4"/>
  <c r="G6150" i="4"/>
  <c r="A6150" i="4"/>
  <c r="G6149" i="4"/>
  <c r="A6149" i="4"/>
  <c r="G6148" i="4"/>
  <c r="A6148" i="4"/>
  <c r="G6147" i="4"/>
  <c r="A6147" i="4"/>
  <c r="G6146" i="4"/>
  <c r="A6146" i="4"/>
  <c r="G6145" i="4"/>
  <c r="A6145" i="4"/>
  <c r="G6144" i="4"/>
  <c r="A6144" i="4"/>
  <c r="G6143" i="4"/>
  <c r="A6143" i="4"/>
  <c r="G6142" i="4"/>
  <c r="A6142" i="4"/>
  <c r="G6141" i="4"/>
  <c r="A6141" i="4"/>
  <c r="G6140" i="4"/>
  <c r="A6140" i="4"/>
  <c r="G6139" i="4"/>
  <c r="A6139" i="4"/>
  <c r="G6138" i="4"/>
  <c r="A6138" i="4"/>
  <c r="G6137" i="4"/>
  <c r="A6137" i="4"/>
  <c r="G6136" i="4"/>
  <c r="A6136" i="4"/>
  <c r="G6135" i="4"/>
  <c r="A6135" i="4"/>
  <c r="G6134" i="4"/>
  <c r="A6134" i="4"/>
  <c r="G6133" i="4"/>
  <c r="A6133" i="4"/>
  <c r="G6132" i="4"/>
  <c r="A6132" i="4"/>
  <c r="G6131" i="4"/>
  <c r="A6131" i="4"/>
  <c r="G6130" i="4"/>
  <c r="A6130" i="4"/>
  <c r="G6129" i="4"/>
  <c r="A6129" i="4"/>
  <c r="G6128" i="4"/>
  <c r="A6128" i="4"/>
  <c r="G6127" i="4"/>
  <c r="A6127" i="4"/>
  <c r="G6126" i="4"/>
  <c r="A6126" i="4"/>
  <c r="G6125" i="4"/>
  <c r="A6125" i="4"/>
  <c r="G6124" i="4"/>
  <c r="A6124" i="4"/>
  <c r="G6123" i="4"/>
  <c r="A6123" i="4"/>
  <c r="G6122" i="4"/>
  <c r="A6122" i="4"/>
  <c r="G6121" i="4"/>
  <c r="A6121" i="4"/>
  <c r="G6120" i="4"/>
  <c r="A6120" i="4"/>
  <c r="G6119" i="4"/>
  <c r="A6119" i="4"/>
  <c r="G6118" i="4"/>
  <c r="A6118" i="4"/>
  <c r="G6117" i="4"/>
  <c r="A6117" i="4"/>
  <c r="G6116" i="4"/>
  <c r="A6116" i="4"/>
  <c r="G6115" i="4"/>
  <c r="A6115" i="4"/>
  <c r="G6114" i="4"/>
  <c r="A6114" i="4"/>
  <c r="G6113" i="4"/>
  <c r="A6113" i="4"/>
  <c r="G6112" i="4"/>
  <c r="A6112" i="4"/>
  <c r="G6111" i="4"/>
  <c r="A6111" i="4"/>
  <c r="G6110" i="4"/>
  <c r="A6110" i="4"/>
  <c r="G6109" i="4"/>
  <c r="A6109" i="4"/>
  <c r="G6108" i="4"/>
  <c r="A6108" i="4"/>
  <c r="G6107" i="4"/>
  <c r="A6107" i="4"/>
  <c r="G6106" i="4"/>
  <c r="A6106" i="4"/>
  <c r="G6105" i="4"/>
  <c r="A6105" i="4"/>
  <c r="G6104" i="4"/>
  <c r="A6104" i="4"/>
  <c r="G6103" i="4"/>
  <c r="A6103" i="4"/>
  <c r="G6102" i="4"/>
  <c r="A6102" i="4"/>
  <c r="G6101" i="4"/>
  <c r="A6101" i="4"/>
  <c r="G6100" i="4"/>
  <c r="A6100" i="4"/>
  <c r="G6099" i="4"/>
  <c r="A6099" i="4"/>
  <c r="G6098" i="4"/>
  <c r="A6098" i="4"/>
  <c r="G6097" i="4"/>
  <c r="A6097" i="4"/>
  <c r="G6096" i="4"/>
  <c r="A6096" i="4"/>
  <c r="G6095" i="4"/>
  <c r="A6095" i="4"/>
  <c r="G6094" i="4"/>
  <c r="A6094" i="4"/>
  <c r="G6093" i="4"/>
  <c r="A6093" i="4"/>
  <c r="G6092" i="4"/>
  <c r="A6092" i="4"/>
  <c r="G6091" i="4"/>
  <c r="A6091" i="4"/>
  <c r="G6090" i="4"/>
  <c r="A6090" i="4"/>
  <c r="G6089" i="4"/>
  <c r="A6089" i="4"/>
  <c r="G6088" i="4"/>
  <c r="A6088" i="4"/>
  <c r="G6087" i="4"/>
  <c r="A6087" i="4"/>
  <c r="G6086" i="4"/>
  <c r="A6086" i="4"/>
  <c r="G6085" i="4"/>
  <c r="A6085" i="4"/>
  <c r="G6084" i="4"/>
  <c r="A6084" i="4"/>
  <c r="G6083" i="4"/>
  <c r="A6083" i="4"/>
  <c r="G6082" i="4"/>
  <c r="A6082" i="4"/>
  <c r="G6081" i="4"/>
  <c r="A6081" i="4"/>
  <c r="G6080" i="4"/>
  <c r="A6080" i="4"/>
  <c r="G6079" i="4"/>
  <c r="A6079" i="4"/>
  <c r="G6078" i="4"/>
  <c r="A6078" i="4"/>
  <c r="G6077" i="4"/>
  <c r="A6077" i="4"/>
  <c r="G6076" i="4"/>
  <c r="A6076" i="4"/>
  <c r="G6075" i="4"/>
  <c r="A6075" i="4"/>
  <c r="G6074" i="4"/>
  <c r="A6074" i="4"/>
  <c r="G6073" i="4"/>
  <c r="A6073" i="4"/>
  <c r="G6072" i="4"/>
  <c r="A6072" i="4"/>
  <c r="G6071" i="4"/>
  <c r="A6071" i="4"/>
  <c r="G6070" i="4"/>
  <c r="A6070" i="4"/>
  <c r="G6069" i="4"/>
  <c r="A6069" i="4"/>
  <c r="G6068" i="4"/>
  <c r="A6068" i="4"/>
  <c r="G6067" i="4"/>
  <c r="A6067" i="4"/>
  <c r="G6066" i="4"/>
  <c r="A6066" i="4"/>
  <c r="G6065" i="4"/>
  <c r="A6065" i="4"/>
  <c r="G6064" i="4"/>
  <c r="A6064" i="4"/>
  <c r="G6063" i="4"/>
  <c r="A6063" i="4"/>
  <c r="G6062" i="4"/>
  <c r="A6062" i="4"/>
  <c r="G6061" i="4"/>
  <c r="A6061" i="4"/>
  <c r="G6060" i="4"/>
  <c r="A6060" i="4"/>
  <c r="G6059" i="4"/>
  <c r="A6059" i="4"/>
  <c r="G6058" i="4"/>
  <c r="A6058" i="4"/>
  <c r="G6057" i="4"/>
  <c r="A6057" i="4"/>
  <c r="G6056" i="4"/>
  <c r="A6056" i="4"/>
  <c r="G6055" i="4"/>
  <c r="A6055" i="4"/>
  <c r="G6054" i="4"/>
  <c r="A6054" i="4"/>
  <c r="G6053" i="4"/>
  <c r="A6053" i="4"/>
  <c r="G6052" i="4"/>
  <c r="A6052" i="4"/>
  <c r="G6051" i="4"/>
  <c r="A6051" i="4"/>
  <c r="G6050" i="4"/>
  <c r="A6050" i="4"/>
  <c r="G6049" i="4"/>
  <c r="A6049" i="4"/>
  <c r="G6048" i="4"/>
  <c r="A6048" i="4"/>
  <c r="G6047" i="4"/>
  <c r="A6047" i="4"/>
  <c r="G6046" i="4"/>
  <c r="A6046" i="4"/>
  <c r="G6045" i="4"/>
  <c r="A6045" i="4"/>
  <c r="G6044" i="4"/>
  <c r="A6044" i="4"/>
  <c r="G6043" i="4"/>
  <c r="A6043" i="4"/>
  <c r="G6042" i="4"/>
  <c r="A6042" i="4"/>
  <c r="G6041" i="4"/>
  <c r="A6041" i="4"/>
  <c r="G6040" i="4"/>
  <c r="A6040" i="4"/>
  <c r="G6039" i="4"/>
  <c r="A6039" i="4"/>
  <c r="G6038" i="4"/>
  <c r="A6038" i="4"/>
  <c r="G6037" i="4"/>
  <c r="A6037" i="4"/>
  <c r="G6036" i="4"/>
  <c r="A6036" i="4"/>
  <c r="G6035" i="4"/>
  <c r="A6035" i="4"/>
  <c r="G6034" i="4"/>
  <c r="A6034" i="4"/>
  <c r="G6033" i="4"/>
  <c r="A6033" i="4"/>
  <c r="G6032" i="4"/>
  <c r="A6032" i="4"/>
  <c r="G6031" i="4"/>
  <c r="A6031" i="4"/>
  <c r="G6030" i="4"/>
  <c r="A6030" i="4"/>
  <c r="G6029" i="4"/>
  <c r="A6029" i="4"/>
  <c r="G6028" i="4"/>
  <c r="A6028" i="4"/>
  <c r="G6027" i="4"/>
  <c r="A6027" i="4"/>
  <c r="G6026" i="4"/>
  <c r="A6026" i="4"/>
  <c r="G6025" i="4"/>
  <c r="A6025" i="4"/>
  <c r="G6024" i="4"/>
  <c r="A6024" i="4"/>
  <c r="G6023" i="4"/>
  <c r="A6023" i="4"/>
  <c r="G6022" i="4"/>
  <c r="A6022" i="4"/>
  <c r="G6021" i="4"/>
  <c r="A6021" i="4"/>
  <c r="G6020" i="4"/>
  <c r="A6020" i="4"/>
  <c r="G6019" i="4"/>
  <c r="A6019" i="4"/>
  <c r="G6018" i="4"/>
  <c r="A6018" i="4"/>
  <c r="G6017" i="4"/>
  <c r="A6017" i="4"/>
  <c r="G6016" i="4"/>
  <c r="A6016" i="4"/>
  <c r="G6015" i="4"/>
  <c r="A6015" i="4"/>
  <c r="G6014" i="4"/>
  <c r="A6014" i="4"/>
  <c r="G6013" i="4"/>
  <c r="A6013" i="4"/>
  <c r="G6012" i="4"/>
  <c r="A6012" i="4"/>
  <c r="G6011" i="4"/>
  <c r="A6011" i="4"/>
  <c r="G6010" i="4"/>
  <c r="A6010" i="4"/>
  <c r="G6009" i="4"/>
  <c r="A6009" i="4"/>
  <c r="G6008" i="4"/>
  <c r="A6008" i="4"/>
  <c r="G6007" i="4"/>
  <c r="A6007" i="4"/>
  <c r="G6006" i="4"/>
  <c r="A6006" i="4"/>
  <c r="G6005" i="4"/>
  <c r="A6005" i="4"/>
  <c r="G6004" i="4"/>
  <c r="A6004" i="4"/>
  <c r="G6003" i="4"/>
  <c r="A6003" i="4"/>
  <c r="G6002" i="4"/>
  <c r="A6002" i="4"/>
  <c r="G6001" i="4"/>
  <c r="A6001" i="4"/>
  <c r="G6000" i="4"/>
  <c r="A6000" i="4"/>
  <c r="G5999" i="4"/>
  <c r="A5999" i="4"/>
  <c r="G5998" i="4"/>
  <c r="A5998" i="4"/>
  <c r="G5997" i="4"/>
  <c r="A5997" i="4"/>
  <c r="G5996" i="4"/>
  <c r="A5996" i="4"/>
  <c r="G5995" i="4"/>
  <c r="A5995" i="4"/>
  <c r="G5994" i="4"/>
  <c r="A5994" i="4"/>
  <c r="G5993" i="4"/>
  <c r="A5993" i="4"/>
  <c r="G5992" i="4"/>
  <c r="A5992" i="4"/>
  <c r="G5991" i="4"/>
  <c r="A5991" i="4"/>
  <c r="G5990" i="4"/>
  <c r="A5990" i="4"/>
  <c r="G5989" i="4"/>
  <c r="A5989" i="4"/>
  <c r="G5988" i="4"/>
  <c r="A5988" i="4"/>
  <c r="G5987" i="4"/>
  <c r="A5987" i="4"/>
  <c r="G5986" i="4"/>
  <c r="A5986" i="4"/>
  <c r="G5985" i="4"/>
  <c r="A5985" i="4"/>
  <c r="G5984" i="4"/>
  <c r="A5984" i="4"/>
  <c r="G5983" i="4"/>
  <c r="A5983" i="4"/>
  <c r="G5982" i="4"/>
  <c r="A5982" i="4"/>
  <c r="G5981" i="4"/>
  <c r="A5981" i="4"/>
  <c r="G5980" i="4"/>
  <c r="A5980" i="4"/>
  <c r="G5979" i="4"/>
  <c r="A5979" i="4"/>
  <c r="G5978" i="4"/>
  <c r="A5978" i="4"/>
  <c r="G5977" i="4"/>
  <c r="A5977" i="4"/>
  <c r="G5976" i="4"/>
  <c r="A5976" i="4"/>
  <c r="G5975" i="4"/>
  <c r="A5975" i="4"/>
  <c r="G5974" i="4"/>
  <c r="A5974" i="4"/>
  <c r="G5973" i="4"/>
  <c r="A5973" i="4"/>
  <c r="G5972" i="4"/>
  <c r="A5972" i="4"/>
  <c r="G5971" i="4"/>
  <c r="A5971" i="4"/>
  <c r="G5970" i="4"/>
  <c r="A5970" i="4"/>
  <c r="G5969" i="4"/>
  <c r="A5969" i="4"/>
  <c r="G5968" i="4"/>
  <c r="A5968" i="4"/>
  <c r="G5967" i="4"/>
  <c r="A5967" i="4"/>
  <c r="G5966" i="4"/>
  <c r="A5966" i="4"/>
  <c r="G5965" i="4"/>
  <c r="A5965" i="4"/>
  <c r="G5964" i="4"/>
  <c r="A5964" i="4"/>
  <c r="G5963" i="4"/>
  <c r="A5963" i="4"/>
  <c r="G5962" i="4"/>
  <c r="A5962" i="4"/>
  <c r="G5961" i="4"/>
  <c r="A5961" i="4"/>
  <c r="G5960" i="4"/>
  <c r="A5960" i="4"/>
  <c r="G5959" i="4"/>
  <c r="A5959" i="4"/>
  <c r="G5958" i="4"/>
  <c r="A5958" i="4"/>
  <c r="G5957" i="4"/>
  <c r="A5957" i="4"/>
  <c r="G5956" i="4"/>
  <c r="A5956" i="4"/>
  <c r="G5955" i="4"/>
  <c r="A5955" i="4"/>
  <c r="G5954" i="4"/>
  <c r="A5954" i="4"/>
  <c r="G5953" i="4"/>
  <c r="A5953" i="4"/>
  <c r="G5952" i="4"/>
  <c r="A5952" i="4"/>
  <c r="G5951" i="4"/>
  <c r="A5951" i="4"/>
  <c r="G5950" i="4"/>
  <c r="A5950" i="4"/>
  <c r="G5949" i="4"/>
  <c r="A5949" i="4"/>
  <c r="G5948" i="4"/>
  <c r="A5948" i="4"/>
  <c r="G5947" i="4"/>
  <c r="A5947" i="4"/>
  <c r="G5946" i="4"/>
  <c r="A5946" i="4"/>
  <c r="G5945" i="4"/>
  <c r="A5945" i="4"/>
  <c r="G5944" i="4"/>
  <c r="A5944" i="4"/>
  <c r="G5943" i="4"/>
  <c r="A5943" i="4"/>
  <c r="G5942" i="4"/>
  <c r="A5942" i="4"/>
  <c r="G5941" i="4"/>
  <c r="A5941" i="4"/>
  <c r="G5940" i="4"/>
  <c r="A5940" i="4"/>
  <c r="G5939" i="4"/>
  <c r="A5939" i="4"/>
  <c r="G5938" i="4"/>
  <c r="A5938" i="4"/>
  <c r="G5937" i="4"/>
  <c r="A5937" i="4"/>
  <c r="G5936" i="4"/>
  <c r="A5936" i="4"/>
  <c r="G5935" i="4"/>
  <c r="A5935" i="4"/>
  <c r="G5934" i="4"/>
  <c r="A5934" i="4"/>
  <c r="G5933" i="4"/>
  <c r="A5933" i="4"/>
  <c r="G5932" i="4"/>
  <c r="A5932" i="4"/>
  <c r="G5931" i="4"/>
  <c r="A5931" i="4"/>
  <c r="G5930" i="4"/>
  <c r="A5930" i="4"/>
  <c r="G5929" i="4"/>
  <c r="A5929" i="4"/>
  <c r="G5928" i="4"/>
  <c r="A5928" i="4"/>
  <c r="G5927" i="4"/>
  <c r="A5927" i="4"/>
  <c r="G5926" i="4"/>
  <c r="A5926" i="4"/>
  <c r="G5925" i="4"/>
  <c r="A5925" i="4"/>
  <c r="G5924" i="4"/>
  <c r="A5924" i="4"/>
  <c r="G5923" i="4"/>
  <c r="A5923" i="4"/>
  <c r="G5922" i="4"/>
  <c r="A5922" i="4"/>
  <c r="G5921" i="4"/>
  <c r="A5921" i="4"/>
  <c r="G5920" i="4"/>
  <c r="A5920" i="4"/>
  <c r="G5919" i="4"/>
  <c r="A5919" i="4"/>
  <c r="G5918" i="4"/>
  <c r="A5918" i="4"/>
  <c r="G5917" i="4"/>
  <c r="A5917" i="4"/>
  <c r="G5916" i="4"/>
  <c r="A5916" i="4"/>
  <c r="G5915" i="4"/>
  <c r="A5915" i="4"/>
  <c r="G5914" i="4"/>
  <c r="A5914" i="4"/>
  <c r="G5913" i="4"/>
  <c r="A5913" i="4"/>
  <c r="G5912" i="4"/>
  <c r="A5912" i="4"/>
  <c r="G5911" i="4"/>
  <c r="A5911" i="4"/>
  <c r="G5910" i="4"/>
  <c r="A5910" i="4"/>
  <c r="G5909" i="4"/>
  <c r="A5909" i="4"/>
  <c r="G5908" i="4"/>
  <c r="A5908" i="4"/>
  <c r="G5907" i="4"/>
  <c r="A5907" i="4"/>
  <c r="G5906" i="4"/>
  <c r="A5906" i="4"/>
  <c r="G5905" i="4"/>
  <c r="A5905" i="4"/>
  <c r="G5904" i="4"/>
  <c r="A5904" i="4"/>
  <c r="G5903" i="4"/>
  <c r="A5903" i="4"/>
  <c r="G5902" i="4"/>
  <c r="A5902" i="4"/>
  <c r="G5901" i="4"/>
  <c r="A5901" i="4"/>
  <c r="G5900" i="4"/>
  <c r="A5900" i="4"/>
  <c r="G5899" i="4"/>
  <c r="A5899" i="4"/>
  <c r="G5898" i="4"/>
  <c r="A5898" i="4"/>
  <c r="G5897" i="4"/>
  <c r="A5897" i="4"/>
  <c r="G5896" i="4"/>
  <c r="A5896" i="4"/>
  <c r="G5895" i="4"/>
  <c r="A5895" i="4"/>
  <c r="G5894" i="4"/>
  <c r="A5894" i="4"/>
  <c r="G5893" i="4"/>
  <c r="A5893" i="4"/>
  <c r="G5892" i="4"/>
  <c r="A5892" i="4"/>
  <c r="G5891" i="4"/>
  <c r="A5891" i="4"/>
  <c r="G5890" i="4"/>
  <c r="A5890" i="4"/>
  <c r="G5889" i="4"/>
  <c r="A5889" i="4"/>
  <c r="G5888" i="4"/>
  <c r="A5888" i="4"/>
  <c r="G5887" i="4"/>
  <c r="A5887" i="4"/>
  <c r="G5886" i="4"/>
  <c r="A5886" i="4"/>
  <c r="G5885" i="4"/>
  <c r="A5885" i="4"/>
  <c r="G5884" i="4"/>
  <c r="A5884" i="4"/>
  <c r="G5883" i="4"/>
  <c r="A5883" i="4"/>
  <c r="G5882" i="4"/>
  <c r="A5882" i="4"/>
  <c r="G5881" i="4"/>
  <c r="A5881" i="4"/>
  <c r="G5880" i="4"/>
  <c r="A5880" i="4"/>
  <c r="G5879" i="4"/>
  <c r="A5879" i="4"/>
  <c r="G5878" i="4"/>
  <c r="A5878" i="4"/>
  <c r="G5877" i="4"/>
  <c r="A5877" i="4"/>
  <c r="G5876" i="4"/>
  <c r="A5876" i="4"/>
  <c r="G5875" i="4"/>
  <c r="A5875" i="4"/>
  <c r="G5874" i="4"/>
  <c r="A5874" i="4"/>
  <c r="G5873" i="4"/>
  <c r="A5873" i="4"/>
  <c r="G5872" i="4"/>
  <c r="A5872" i="4"/>
  <c r="G5871" i="4"/>
  <c r="A5871" i="4"/>
  <c r="G5870" i="4"/>
  <c r="A5870" i="4"/>
  <c r="G5869" i="4"/>
  <c r="A5869" i="4"/>
  <c r="G5868" i="4"/>
  <c r="A5868" i="4"/>
  <c r="G5867" i="4"/>
  <c r="A5867" i="4"/>
  <c r="G5866" i="4"/>
  <c r="A5866" i="4"/>
  <c r="G5865" i="4"/>
  <c r="A5865" i="4"/>
  <c r="G5864" i="4"/>
  <c r="A5864" i="4"/>
  <c r="G5863" i="4"/>
  <c r="A5863" i="4"/>
  <c r="G5862" i="4"/>
  <c r="A5862" i="4"/>
  <c r="G5861" i="4"/>
  <c r="A5861" i="4"/>
  <c r="G5860" i="4"/>
  <c r="A5860" i="4"/>
  <c r="G5859" i="4"/>
  <c r="A5859" i="4"/>
  <c r="G5858" i="4"/>
  <c r="A5858" i="4"/>
  <c r="G5857" i="4"/>
  <c r="A5857" i="4"/>
  <c r="G5856" i="4"/>
  <c r="A5856" i="4"/>
  <c r="G5855" i="4"/>
  <c r="A5855" i="4"/>
  <c r="G5854" i="4"/>
  <c r="A5854" i="4"/>
  <c r="G5853" i="4"/>
  <c r="A5853" i="4"/>
  <c r="G5852" i="4"/>
  <c r="A5852" i="4"/>
  <c r="G5851" i="4"/>
  <c r="A5851" i="4"/>
  <c r="G5850" i="4"/>
  <c r="A5850" i="4"/>
  <c r="G5849" i="4"/>
  <c r="A5849" i="4"/>
  <c r="G5848" i="4"/>
  <c r="A5848" i="4"/>
  <c r="G5847" i="4"/>
  <c r="A5847" i="4"/>
  <c r="G5846" i="4"/>
  <c r="A5846" i="4"/>
  <c r="G5845" i="4"/>
  <c r="A5845" i="4"/>
  <c r="G5844" i="4"/>
  <c r="A5844" i="4"/>
  <c r="G5843" i="4"/>
  <c r="A5843" i="4"/>
  <c r="G5842" i="4"/>
  <c r="A5842" i="4"/>
  <c r="G5841" i="4"/>
  <c r="A5841" i="4"/>
  <c r="G5840" i="4"/>
  <c r="A5840" i="4"/>
  <c r="G5839" i="4"/>
  <c r="A5839" i="4"/>
  <c r="G5838" i="4"/>
  <c r="A5838" i="4"/>
  <c r="G5837" i="4"/>
  <c r="A5837" i="4"/>
  <c r="G5836" i="4"/>
  <c r="A5836" i="4"/>
  <c r="G5835" i="4"/>
  <c r="A5835" i="4"/>
  <c r="G5834" i="4"/>
  <c r="A5834" i="4"/>
  <c r="G5833" i="4"/>
  <c r="A5833" i="4"/>
  <c r="G5832" i="4"/>
  <c r="A5832" i="4"/>
  <c r="G5831" i="4"/>
  <c r="A5831" i="4"/>
  <c r="G5830" i="4"/>
  <c r="A5830" i="4"/>
  <c r="G5829" i="4"/>
  <c r="A5829" i="4"/>
  <c r="G5828" i="4"/>
  <c r="A5828" i="4"/>
  <c r="G5827" i="4"/>
  <c r="A5827" i="4"/>
  <c r="G5826" i="4"/>
  <c r="A5826" i="4"/>
  <c r="G5825" i="4"/>
  <c r="A5825" i="4"/>
  <c r="G5824" i="4"/>
  <c r="A5824" i="4"/>
  <c r="G5823" i="4"/>
  <c r="A5823" i="4"/>
  <c r="G5822" i="4"/>
  <c r="A5822" i="4"/>
  <c r="G5821" i="4"/>
  <c r="A5821" i="4"/>
  <c r="G5820" i="4"/>
  <c r="A5820" i="4"/>
  <c r="G5819" i="4"/>
  <c r="A5819" i="4"/>
  <c r="G5818" i="4"/>
  <c r="A5818" i="4"/>
  <c r="G5817" i="4"/>
  <c r="A5817" i="4"/>
  <c r="G5816" i="4"/>
  <c r="A5816" i="4"/>
  <c r="G5815" i="4"/>
  <c r="A5815" i="4"/>
  <c r="G5814" i="4"/>
  <c r="A5814" i="4"/>
  <c r="G5813" i="4"/>
  <c r="A5813" i="4"/>
  <c r="G5812" i="4"/>
  <c r="A5812" i="4"/>
  <c r="G5811" i="4"/>
  <c r="A5811" i="4"/>
  <c r="G5810" i="4"/>
  <c r="A5810" i="4"/>
  <c r="G5809" i="4"/>
  <c r="A5809" i="4"/>
  <c r="G5808" i="4"/>
  <c r="A5808" i="4"/>
  <c r="G5807" i="4"/>
  <c r="A5807" i="4"/>
  <c r="G5806" i="4"/>
  <c r="A5806" i="4"/>
  <c r="G5805" i="4"/>
  <c r="A5805" i="4"/>
  <c r="G5804" i="4"/>
  <c r="A5804" i="4"/>
  <c r="G5803" i="4"/>
  <c r="A5803" i="4"/>
  <c r="G5802" i="4"/>
  <c r="A5802" i="4"/>
  <c r="G5801" i="4"/>
  <c r="A5801" i="4"/>
  <c r="G5800" i="4"/>
  <c r="A5800" i="4"/>
  <c r="G5799" i="4"/>
  <c r="A5799" i="4"/>
  <c r="G5798" i="4"/>
  <c r="A5798" i="4"/>
  <c r="G5797" i="4"/>
  <c r="A5797" i="4"/>
  <c r="G5796" i="4"/>
  <c r="A5796" i="4"/>
  <c r="G5795" i="4"/>
  <c r="A5795" i="4"/>
  <c r="G5794" i="4"/>
  <c r="A5794" i="4"/>
  <c r="G5793" i="4"/>
  <c r="A5793" i="4"/>
  <c r="G5792" i="4"/>
  <c r="A5792" i="4"/>
  <c r="G5791" i="4"/>
  <c r="A5791" i="4"/>
  <c r="G5790" i="4"/>
  <c r="A5790" i="4"/>
  <c r="G5789" i="4"/>
  <c r="A5789" i="4"/>
  <c r="G5788" i="4"/>
  <c r="A5788" i="4"/>
  <c r="G5787" i="4"/>
  <c r="A5787" i="4"/>
  <c r="G5786" i="4"/>
  <c r="A5786" i="4"/>
  <c r="G5785" i="4"/>
  <c r="A5785" i="4"/>
  <c r="G5784" i="4"/>
  <c r="A5784" i="4"/>
  <c r="G5783" i="4"/>
  <c r="A5783" i="4"/>
  <c r="G5782" i="4"/>
  <c r="A5782" i="4"/>
  <c r="G5781" i="4"/>
  <c r="A5781" i="4"/>
  <c r="G5780" i="4"/>
  <c r="A5780" i="4"/>
  <c r="G5779" i="4"/>
  <c r="A5779" i="4"/>
  <c r="G5778" i="4"/>
  <c r="A5778" i="4"/>
  <c r="G5777" i="4"/>
  <c r="A5777" i="4"/>
  <c r="G5776" i="4"/>
  <c r="A5776" i="4"/>
  <c r="G5775" i="4"/>
  <c r="A5775" i="4"/>
  <c r="G5774" i="4"/>
  <c r="A5774" i="4"/>
  <c r="G5773" i="4"/>
  <c r="A5773" i="4"/>
  <c r="G5772" i="4"/>
  <c r="A5772" i="4"/>
  <c r="G5771" i="4"/>
  <c r="A5771" i="4"/>
  <c r="G5770" i="4"/>
  <c r="A5770" i="4"/>
  <c r="G5769" i="4"/>
  <c r="A5769" i="4"/>
  <c r="G5768" i="4"/>
  <c r="A5768" i="4"/>
  <c r="G5767" i="4"/>
  <c r="A5767" i="4"/>
  <c r="G5766" i="4"/>
  <c r="A5766" i="4"/>
  <c r="G5765" i="4"/>
  <c r="A5765" i="4"/>
  <c r="G5764" i="4"/>
  <c r="A5764" i="4"/>
  <c r="G5763" i="4"/>
  <c r="A5763" i="4"/>
  <c r="G5762" i="4"/>
  <c r="A5762" i="4"/>
  <c r="G5761" i="4"/>
  <c r="A5761" i="4"/>
  <c r="G5760" i="4"/>
  <c r="A5760" i="4"/>
  <c r="G5759" i="4"/>
  <c r="A5759" i="4"/>
  <c r="G5758" i="4"/>
  <c r="A5758" i="4"/>
  <c r="G5757" i="4"/>
  <c r="A5757" i="4"/>
  <c r="G5756" i="4"/>
  <c r="A5756" i="4"/>
  <c r="G5755" i="4"/>
  <c r="A5755" i="4"/>
  <c r="G5754" i="4"/>
  <c r="A5754" i="4"/>
  <c r="G5753" i="4"/>
  <c r="A5753" i="4"/>
  <c r="G5752" i="4"/>
  <c r="A5752" i="4"/>
  <c r="G5751" i="4"/>
  <c r="A5751" i="4"/>
  <c r="G5750" i="4"/>
  <c r="A5750" i="4"/>
  <c r="G5749" i="4"/>
  <c r="A5749" i="4"/>
  <c r="G5748" i="4"/>
  <c r="A5748" i="4"/>
  <c r="G5747" i="4"/>
  <c r="A5747" i="4"/>
  <c r="G5746" i="4"/>
  <c r="A5746" i="4"/>
  <c r="G5745" i="4"/>
  <c r="A5745" i="4"/>
  <c r="G5744" i="4"/>
  <c r="A5744" i="4"/>
  <c r="G5743" i="4"/>
  <c r="A5743" i="4"/>
  <c r="G5742" i="4"/>
  <c r="A5742" i="4"/>
  <c r="G5741" i="4"/>
  <c r="A5741" i="4"/>
  <c r="G5740" i="4"/>
  <c r="A5740" i="4"/>
  <c r="G5739" i="4"/>
  <c r="A5739" i="4"/>
  <c r="G5738" i="4"/>
  <c r="A5738" i="4"/>
  <c r="G5737" i="4"/>
  <c r="A5737" i="4"/>
  <c r="G5736" i="4"/>
  <c r="A5736" i="4"/>
  <c r="G5735" i="4"/>
  <c r="A5735" i="4"/>
  <c r="G5734" i="4"/>
  <c r="A5734" i="4"/>
  <c r="G5733" i="4"/>
  <c r="A5733" i="4"/>
  <c r="G5732" i="4"/>
  <c r="A5732" i="4"/>
  <c r="G5731" i="4"/>
  <c r="A5731" i="4"/>
  <c r="G5730" i="4"/>
  <c r="A5730" i="4"/>
  <c r="G5729" i="4"/>
  <c r="A5729" i="4"/>
  <c r="G5728" i="4"/>
  <c r="A5728" i="4"/>
  <c r="G5727" i="4"/>
  <c r="A5727" i="4"/>
  <c r="G5726" i="4"/>
  <c r="A5726" i="4"/>
  <c r="G5725" i="4"/>
  <c r="A5725" i="4"/>
  <c r="G5724" i="4"/>
  <c r="A5724" i="4"/>
  <c r="G5723" i="4"/>
  <c r="A5723" i="4"/>
  <c r="G5722" i="4"/>
  <c r="A5722" i="4"/>
  <c r="G5721" i="4"/>
  <c r="A5721" i="4"/>
  <c r="G5720" i="4"/>
  <c r="A5720" i="4"/>
  <c r="G5719" i="4"/>
  <c r="A5719" i="4"/>
  <c r="G5718" i="4"/>
  <c r="A5718" i="4"/>
  <c r="G5717" i="4"/>
  <c r="A5717" i="4"/>
  <c r="G5716" i="4"/>
  <c r="A5716" i="4"/>
  <c r="G5715" i="4"/>
  <c r="A5715" i="4"/>
  <c r="G5714" i="4"/>
  <c r="A5714" i="4"/>
  <c r="G5713" i="4"/>
  <c r="A5713" i="4"/>
  <c r="G5712" i="4"/>
  <c r="A5712" i="4"/>
  <c r="G5711" i="4"/>
  <c r="A5711" i="4"/>
  <c r="G5710" i="4"/>
  <c r="A5710" i="4"/>
  <c r="G5709" i="4"/>
  <c r="A5709" i="4"/>
  <c r="G5708" i="4"/>
  <c r="A5708" i="4"/>
  <c r="G5707" i="4"/>
  <c r="A5707" i="4"/>
  <c r="G5706" i="4"/>
  <c r="A5706" i="4"/>
  <c r="G5705" i="4"/>
  <c r="A5705" i="4"/>
  <c r="G5704" i="4"/>
  <c r="A5704" i="4"/>
  <c r="G5703" i="4"/>
  <c r="A5703" i="4"/>
  <c r="G5702" i="4"/>
  <c r="A5702" i="4"/>
  <c r="G5701" i="4"/>
  <c r="A5701" i="4"/>
  <c r="G5700" i="4"/>
  <c r="A5700" i="4"/>
  <c r="G5699" i="4"/>
  <c r="A5699" i="4"/>
  <c r="G5698" i="4"/>
  <c r="A5698" i="4"/>
  <c r="G5697" i="4"/>
  <c r="A5697" i="4"/>
  <c r="G5696" i="4"/>
  <c r="A5696" i="4"/>
  <c r="G5695" i="4"/>
  <c r="A5695" i="4"/>
  <c r="G5694" i="4"/>
  <c r="A5694" i="4"/>
  <c r="G5693" i="4"/>
  <c r="A5693" i="4"/>
  <c r="G5692" i="4"/>
  <c r="A5692" i="4"/>
  <c r="G5691" i="4"/>
  <c r="A5691" i="4"/>
  <c r="G5690" i="4"/>
  <c r="A5690" i="4"/>
  <c r="G5689" i="4"/>
  <c r="A5689" i="4"/>
  <c r="G5688" i="4"/>
  <c r="A5688" i="4"/>
  <c r="G5687" i="4"/>
  <c r="A5687" i="4"/>
  <c r="G5686" i="4"/>
  <c r="A5686" i="4"/>
  <c r="G5685" i="4"/>
  <c r="A5685" i="4"/>
  <c r="G5684" i="4"/>
  <c r="A5684" i="4"/>
  <c r="G5683" i="4"/>
  <c r="A5683" i="4"/>
  <c r="G5682" i="4"/>
  <c r="A5682" i="4"/>
  <c r="G5681" i="4"/>
  <c r="A5681" i="4"/>
  <c r="G5680" i="4"/>
  <c r="A5680" i="4"/>
  <c r="G5679" i="4"/>
  <c r="A5679" i="4"/>
  <c r="G5678" i="4"/>
  <c r="A5678" i="4"/>
  <c r="G5677" i="4"/>
  <c r="A5677" i="4"/>
  <c r="G5676" i="4"/>
  <c r="A5676" i="4"/>
  <c r="G5675" i="4"/>
  <c r="A5675" i="4"/>
  <c r="G5674" i="4"/>
  <c r="A5674" i="4"/>
  <c r="G5673" i="4"/>
  <c r="A5673" i="4"/>
  <c r="G5672" i="4"/>
  <c r="A5672" i="4"/>
  <c r="G5671" i="4"/>
  <c r="A5671" i="4"/>
  <c r="G5670" i="4"/>
  <c r="A5670" i="4"/>
  <c r="G5669" i="4"/>
  <c r="A5669" i="4"/>
  <c r="G5668" i="4"/>
  <c r="A5668" i="4"/>
  <c r="G5667" i="4"/>
  <c r="A5667" i="4"/>
  <c r="G5666" i="4"/>
  <c r="A5666" i="4"/>
  <c r="G5665" i="4"/>
  <c r="A5665" i="4"/>
  <c r="G5664" i="4"/>
  <c r="A5664" i="4"/>
  <c r="G5663" i="4"/>
  <c r="A5663" i="4"/>
  <c r="G5662" i="4"/>
  <c r="A5662" i="4"/>
  <c r="G5661" i="4"/>
  <c r="A5661" i="4"/>
  <c r="G5660" i="4"/>
  <c r="A5660" i="4"/>
  <c r="G5659" i="4"/>
  <c r="A5659" i="4"/>
  <c r="G5658" i="4"/>
  <c r="A5658" i="4"/>
  <c r="G5657" i="4"/>
  <c r="A5657" i="4"/>
  <c r="G5656" i="4"/>
  <c r="A5656" i="4"/>
  <c r="G5655" i="4"/>
  <c r="A5655" i="4"/>
  <c r="G5654" i="4"/>
  <c r="A5654" i="4"/>
  <c r="G5653" i="4"/>
  <c r="A5653" i="4"/>
  <c r="G5652" i="4"/>
  <c r="A5652" i="4"/>
  <c r="G5651" i="4"/>
  <c r="A5651" i="4"/>
  <c r="G5650" i="4"/>
  <c r="A5650" i="4"/>
  <c r="G5649" i="4"/>
  <c r="A5649" i="4"/>
  <c r="G5648" i="4"/>
  <c r="A5648" i="4"/>
  <c r="G5647" i="4"/>
  <c r="A5647" i="4"/>
  <c r="G5646" i="4"/>
  <c r="A5646" i="4"/>
  <c r="G5645" i="4"/>
  <c r="A5645" i="4"/>
  <c r="G5644" i="4"/>
  <c r="A5644" i="4"/>
  <c r="G5643" i="4"/>
  <c r="A5643" i="4"/>
  <c r="G5642" i="4"/>
  <c r="A5642" i="4"/>
  <c r="G5641" i="4"/>
  <c r="A5641" i="4"/>
  <c r="G5640" i="4"/>
  <c r="A5640" i="4"/>
  <c r="G5639" i="4"/>
  <c r="A5639" i="4"/>
  <c r="G5638" i="4"/>
  <c r="A5638" i="4"/>
  <c r="G5637" i="4"/>
  <c r="A5637" i="4"/>
  <c r="G5636" i="4"/>
  <c r="A5636" i="4"/>
  <c r="G5635" i="4"/>
  <c r="A5635" i="4"/>
  <c r="G5634" i="4"/>
  <c r="A5634" i="4"/>
  <c r="G5633" i="4"/>
  <c r="A5633" i="4"/>
  <c r="G5632" i="4"/>
  <c r="A5632" i="4"/>
  <c r="G5631" i="4"/>
  <c r="A5631" i="4"/>
  <c r="G5630" i="4"/>
  <c r="A5630" i="4"/>
  <c r="G5629" i="4"/>
  <c r="A5629" i="4"/>
  <c r="G5628" i="4"/>
  <c r="A5628" i="4"/>
  <c r="G5627" i="4"/>
  <c r="A5627" i="4"/>
  <c r="G5626" i="4"/>
  <c r="A5626" i="4"/>
  <c r="G5625" i="4"/>
  <c r="A5625" i="4"/>
  <c r="G5624" i="4"/>
  <c r="A5624" i="4"/>
  <c r="G5623" i="4"/>
  <c r="A5623" i="4"/>
  <c r="G5622" i="4"/>
  <c r="A5622" i="4"/>
  <c r="G5621" i="4"/>
  <c r="A5621" i="4"/>
  <c r="G5620" i="4"/>
  <c r="A5620" i="4"/>
  <c r="G5619" i="4"/>
  <c r="A5619" i="4"/>
  <c r="G5618" i="4"/>
  <c r="A5618" i="4"/>
  <c r="G5617" i="4"/>
  <c r="A5617" i="4"/>
  <c r="G5616" i="4"/>
  <c r="A5616" i="4"/>
  <c r="G5615" i="4"/>
  <c r="A5615" i="4"/>
  <c r="G5614" i="4"/>
  <c r="A5614" i="4"/>
  <c r="G5613" i="4"/>
  <c r="A5613" i="4"/>
  <c r="G5612" i="4"/>
  <c r="A5612" i="4"/>
  <c r="G5611" i="4"/>
  <c r="A5611" i="4"/>
  <c r="G5610" i="4"/>
  <c r="A5610" i="4"/>
  <c r="G5609" i="4"/>
  <c r="A5609" i="4"/>
  <c r="G5608" i="4"/>
  <c r="A5608" i="4"/>
  <c r="G5607" i="4"/>
  <c r="A5607" i="4"/>
  <c r="G5606" i="4"/>
  <c r="A5606" i="4"/>
  <c r="G5605" i="4"/>
  <c r="A5605" i="4"/>
  <c r="G5604" i="4"/>
  <c r="A5604" i="4"/>
  <c r="G5603" i="4"/>
  <c r="A5603" i="4"/>
  <c r="G5602" i="4"/>
  <c r="A5602" i="4"/>
  <c r="G5601" i="4"/>
  <c r="A5601" i="4"/>
  <c r="G5600" i="4"/>
  <c r="A5600" i="4"/>
  <c r="G5599" i="4"/>
  <c r="A5599" i="4"/>
  <c r="G5598" i="4"/>
  <c r="A5598" i="4"/>
  <c r="G5597" i="4"/>
  <c r="A5597" i="4"/>
  <c r="G5596" i="4"/>
  <c r="A5596" i="4"/>
  <c r="G5595" i="4"/>
  <c r="A5595" i="4"/>
  <c r="G5594" i="4"/>
  <c r="A5594" i="4"/>
  <c r="G5593" i="4"/>
  <c r="A5593" i="4"/>
  <c r="G5592" i="4"/>
  <c r="A5592" i="4"/>
  <c r="G5591" i="4"/>
  <c r="A5591" i="4"/>
  <c r="G5590" i="4"/>
  <c r="A5590" i="4"/>
  <c r="G5589" i="4"/>
  <c r="A5589" i="4"/>
  <c r="G5588" i="4"/>
  <c r="A5588" i="4"/>
  <c r="G5587" i="4"/>
  <c r="A5587" i="4"/>
  <c r="G5586" i="4"/>
  <c r="A5586" i="4"/>
  <c r="G5585" i="4"/>
  <c r="A5585" i="4"/>
  <c r="G5584" i="4"/>
  <c r="A5584" i="4"/>
  <c r="G5583" i="4"/>
  <c r="A5583" i="4"/>
  <c r="G5582" i="4"/>
  <c r="A5582" i="4"/>
  <c r="G5581" i="4"/>
  <c r="A5581" i="4"/>
  <c r="G5580" i="4"/>
  <c r="A5580" i="4"/>
  <c r="G5579" i="4"/>
  <c r="A5579" i="4"/>
  <c r="G5578" i="4"/>
  <c r="A5578" i="4"/>
  <c r="G5577" i="4"/>
  <c r="A5577" i="4"/>
  <c r="G5576" i="4"/>
  <c r="A5576" i="4"/>
  <c r="G5575" i="4"/>
  <c r="A5575" i="4"/>
  <c r="G5574" i="4"/>
  <c r="A5574" i="4"/>
  <c r="G5573" i="4"/>
  <c r="A5573" i="4"/>
  <c r="G5572" i="4"/>
  <c r="A5572" i="4"/>
  <c r="G5571" i="4"/>
  <c r="A5571" i="4"/>
  <c r="G5570" i="4"/>
  <c r="A5570" i="4"/>
  <c r="G5569" i="4"/>
  <c r="A5569" i="4"/>
  <c r="G5568" i="4"/>
  <c r="A5568" i="4"/>
  <c r="G5567" i="4"/>
  <c r="A5567" i="4"/>
  <c r="G5566" i="4"/>
  <c r="A5566" i="4"/>
  <c r="G5565" i="4"/>
  <c r="A5565" i="4"/>
  <c r="G5564" i="4"/>
  <c r="A5564" i="4"/>
  <c r="G5563" i="4"/>
  <c r="A5563" i="4"/>
  <c r="G5562" i="4"/>
  <c r="A5562" i="4"/>
  <c r="G5561" i="4"/>
  <c r="A5561" i="4"/>
  <c r="G5560" i="4"/>
  <c r="A5560" i="4"/>
  <c r="G5559" i="4"/>
  <c r="A5559" i="4"/>
  <c r="G5558" i="4"/>
  <c r="A5558" i="4"/>
  <c r="G5557" i="4"/>
  <c r="A5557" i="4"/>
  <c r="G5556" i="4"/>
  <c r="A5556" i="4"/>
  <c r="G5555" i="4"/>
  <c r="A5555" i="4"/>
  <c r="G5554" i="4"/>
  <c r="A5554" i="4"/>
  <c r="G5553" i="4"/>
  <c r="A5553" i="4"/>
  <c r="G5552" i="4"/>
  <c r="A5552" i="4"/>
  <c r="G5551" i="4"/>
  <c r="A5551" i="4"/>
  <c r="G5550" i="4"/>
  <c r="A5550" i="4"/>
  <c r="G5549" i="4"/>
  <c r="A5549" i="4"/>
  <c r="G5548" i="4"/>
  <c r="A5548" i="4"/>
  <c r="G5547" i="4"/>
  <c r="A5547" i="4"/>
  <c r="G5546" i="4"/>
  <c r="A5546" i="4"/>
  <c r="G5545" i="4"/>
  <c r="A5545" i="4"/>
  <c r="G5544" i="4"/>
  <c r="A5544" i="4"/>
  <c r="G5543" i="4"/>
  <c r="A5543" i="4"/>
  <c r="G5542" i="4"/>
  <c r="A5542" i="4"/>
  <c r="G5541" i="4"/>
  <c r="A5541" i="4"/>
  <c r="G5540" i="4"/>
  <c r="A5540" i="4"/>
  <c r="G5539" i="4"/>
  <c r="A5539" i="4"/>
  <c r="G5538" i="4"/>
  <c r="A5538" i="4"/>
  <c r="G5537" i="4"/>
  <c r="A5537" i="4"/>
  <c r="G5536" i="4"/>
  <c r="A5536" i="4"/>
  <c r="G5535" i="4"/>
  <c r="A5535" i="4"/>
  <c r="G5534" i="4"/>
  <c r="A5534" i="4"/>
  <c r="G5533" i="4"/>
  <c r="A5533" i="4"/>
  <c r="G5532" i="4"/>
  <c r="A5532" i="4"/>
  <c r="G5531" i="4"/>
  <c r="A5531" i="4"/>
  <c r="G5530" i="4"/>
  <c r="A5530" i="4"/>
  <c r="G5529" i="4"/>
  <c r="A5529" i="4"/>
  <c r="G5528" i="4"/>
  <c r="A5528" i="4"/>
  <c r="G5527" i="4"/>
  <c r="A5527" i="4"/>
  <c r="G5526" i="4"/>
  <c r="A5526" i="4"/>
  <c r="G5525" i="4"/>
  <c r="A5525" i="4"/>
  <c r="G5524" i="4"/>
  <c r="A5524" i="4"/>
  <c r="G5523" i="4"/>
  <c r="A5523" i="4"/>
  <c r="G5522" i="4"/>
  <c r="A5522" i="4"/>
  <c r="G5521" i="4"/>
  <c r="A5521" i="4"/>
  <c r="G5520" i="4"/>
  <c r="A5520" i="4"/>
  <c r="G5519" i="4"/>
  <c r="A5519" i="4"/>
  <c r="G5518" i="4"/>
  <c r="A5518" i="4"/>
  <c r="G5517" i="4"/>
  <c r="A5517" i="4"/>
  <c r="G5516" i="4"/>
  <c r="A5516" i="4"/>
  <c r="G5515" i="4"/>
  <c r="A5515" i="4"/>
  <c r="G5514" i="4"/>
  <c r="A5514" i="4"/>
  <c r="G5513" i="4"/>
  <c r="A5513" i="4"/>
  <c r="G5512" i="4"/>
  <c r="A5512" i="4"/>
  <c r="G5511" i="4"/>
  <c r="A5511" i="4"/>
  <c r="G5510" i="4"/>
  <c r="A5510" i="4"/>
  <c r="G5509" i="4"/>
  <c r="A5509" i="4"/>
  <c r="G5508" i="4"/>
  <c r="A5508" i="4"/>
  <c r="G5507" i="4"/>
  <c r="A5507" i="4"/>
  <c r="G5506" i="4"/>
  <c r="A5506" i="4"/>
  <c r="G5505" i="4"/>
  <c r="A5505" i="4"/>
  <c r="G5504" i="4"/>
  <c r="A5504" i="4"/>
  <c r="G5503" i="4"/>
  <c r="A5503" i="4"/>
  <c r="G5502" i="4"/>
  <c r="A5502" i="4"/>
  <c r="G5501" i="4"/>
  <c r="A5501" i="4"/>
  <c r="G5500" i="4"/>
  <c r="A5500" i="4"/>
  <c r="G5499" i="4"/>
  <c r="A5499" i="4"/>
  <c r="G5498" i="4"/>
  <c r="A5498" i="4"/>
  <c r="G5497" i="4"/>
  <c r="A5497" i="4"/>
  <c r="G5496" i="4"/>
  <c r="A5496" i="4"/>
  <c r="G5495" i="4"/>
  <c r="A5495" i="4"/>
  <c r="G5494" i="4"/>
  <c r="A5494" i="4"/>
  <c r="G5493" i="4"/>
  <c r="A5493" i="4"/>
  <c r="G5492" i="4"/>
  <c r="A5492" i="4"/>
  <c r="G5491" i="4"/>
  <c r="A5491" i="4"/>
  <c r="G5490" i="4"/>
  <c r="A5490" i="4"/>
  <c r="G5489" i="4"/>
  <c r="A5489" i="4"/>
  <c r="G5488" i="4"/>
  <c r="A5488" i="4"/>
  <c r="G5487" i="4"/>
  <c r="A5487" i="4"/>
  <c r="G5486" i="4"/>
  <c r="A5486" i="4"/>
  <c r="G5485" i="4"/>
  <c r="A5485" i="4"/>
  <c r="G5484" i="4"/>
  <c r="A5484" i="4"/>
  <c r="G5483" i="4"/>
  <c r="A5483" i="4"/>
  <c r="G5482" i="4"/>
  <c r="A5482" i="4"/>
  <c r="G5481" i="4"/>
  <c r="A5481" i="4"/>
  <c r="G5480" i="4"/>
  <c r="A5480" i="4"/>
  <c r="G5479" i="4"/>
  <c r="A5479" i="4"/>
  <c r="G5478" i="4"/>
  <c r="A5478" i="4"/>
  <c r="G5477" i="4"/>
  <c r="A5477" i="4"/>
  <c r="G5476" i="4"/>
  <c r="A5476" i="4"/>
  <c r="G5475" i="4"/>
  <c r="A5475" i="4"/>
  <c r="G5474" i="4"/>
  <c r="A5474" i="4"/>
  <c r="G5473" i="4"/>
  <c r="A5473" i="4"/>
  <c r="G5472" i="4"/>
  <c r="A5472" i="4"/>
  <c r="G5471" i="4"/>
  <c r="A5471" i="4"/>
  <c r="G5470" i="4"/>
  <c r="A5470" i="4"/>
  <c r="G5469" i="4"/>
  <c r="A5469" i="4"/>
  <c r="G5468" i="4"/>
  <c r="A5468" i="4"/>
  <c r="G5467" i="4"/>
  <c r="A5467" i="4"/>
  <c r="G5466" i="4"/>
  <c r="A5466" i="4"/>
  <c r="G5465" i="4"/>
  <c r="A5465" i="4"/>
  <c r="G5464" i="4"/>
  <c r="A5464" i="4"/>
  <c r="G5463" i="4"/>
  <c r="A5463" i="4"/>
  <c r="G5462" i="4"/>
  <c r="A5462" i="4"/>
  <c r="G5461" i="4"/>
  <c r="A5461" i="4"/>
  <c r="G5460" i="4"/>
  <c r="A5460" i="4"/>
  <c r="G5459" i="4"/>
  <c r="A5459" i="4"/>
  <c r="G5458" i="4"/>
  <c r="A5458" i="4"/>
  <c r="G5457" i="4"/>
  <c r="A5457" i="4"/>
  <c r="G5456" i="4"/>
  <c r="A5456" i="4"/>
  <c r="G5455" i="4"/>
  <c r="A5455" i="4"/>
  <c r="G5454" i="4"/>
  <c r="A5454" i="4"/>
  <c r="G5453" i="4"/>
  <c r="A5453" i="4"/>
  <c r="G5452" i="4"/>
  <c r="A5452" i="4"/>
  <c r="G5451" i="4"/>
  <c r="A5451" i="4"/>
  <c r="G5450" i="4"/>
  <c r="A5450" i="4"/>
  <c r="G5449" i="4"/>
  <c r="A5449" i="4"/>
  <c r="G5448" i="4"/>
  <c r="A5448" i="4"/>
  <c r="G5447" i="4"/>
  <c r="A5447" i="4"/>
  <c r="G5446" i="4"/>
  <c r="A5446" i="4"/>
  <c r="G5445" i="4"/>
  <c r="A5445" i="4"/>
  <c r="G5444" i="4"/>
  <c r="A5444" i="4"/>
  <c r="G5443" i="4"/>
  <c r="A5443" i="4"/>
  <c r="G5442" i="4"/>
  <c r="A5442" i="4"/>
  <c r="G5441" i="4"/>
  <c r="A5441" i="4"/>
  <c r="G5440" i="4"/>
  <c r="A5440" i="4"/>
  <c r="G5439" i="4"/>
  <c r="A5439" i="4"/>
  <c r="G5438" i="4"/>
  <c r="A5438" i="4"/>
  <c r="G5437" i="4"/>
  <c r="A5437" i="4"/>
  <c r="G5436" i="4"/>
  <c r="A5436" i="4"/>
  <c r="G5435" i="4"/>
  <c r="A5435" i="4"/>
  <c r="G5434" i="4"/>
  <c r="A5434" i="4"/>
  <c r="G5433" i="4"/>
  <c r="A5433" i="4"/>
  <c r="G5432" i="4"/>
  <c r="A5432" i="4"/>
  <c r="G5431" i="4"/>
  <c r="A5431" i="4"/>
  <c r="G5430" i="4"/>
  <c r="A5430" i="4"/>
  <c r="G5429" i="4"/>
  <c r="A5429" i="4"/>
  <c r="G5428" i="4"/>
  <c r="A5428" i="4"/>
  <c r="G5427" i="4"/>
  <c r="A5427" i="4"/>
  <c r="G5426" i="4"/>
  <c r="A5426" i="4"/>
  <c r="G5425" i="4"/>
  <c r="A5425" i="4"/>
  <c r="G5424" i="4"/>
  <c r="A5424" i="4"/>
  <c r="G5423" i="4"/>
  <c r="A5423" i="4"/>
  <c r="G5422" i="4"/>
  <c r="A5422" i="4"/>
  <c r="G5421" i="4"/>
  <c r="A5421" i="4"/>
  <c r="G5420" i="4"/>
  <c r="A5420" i="4"/>
  <c r="G5419" i="4"/>
  <c r="A5419" i="4"/>
  <c r="G5418" i="4"/>
  <c r="A5418" i="4"/>
  <c r="G5417" i="4"/>
  <c r="A5417" i="4"/>
  <c r="G5416" i="4"/>
  <c r="A5416" i="4"/>
  <c r="G5415" i="4"/>
  <c r="A5415" i="4"/>
  <c r="G5414" i="4"/>
  <c r="A5414" i="4"/>
  <c r="G5413" i="4"/>
  <c r="A5413" i="4"/>
  <c r="G5412" i="4"/>
  <c r="A5412" i="4"/>
  <c r="G5411" i="4"/>
  <c r="A5411" i="4"/>
  <c r="G5410" i="4"/>
  <c r="A5410" i="4"/>
  <c r="G5409" i="4"/>
  <c r="A5409" i="4"/>
  <c r="G5408" i="4"/>
  <c r="A5408" i="4"/>
  <c r="G5407" i="4"/>
  <c r="A5407" i="4"/>
  <c r="G5406" i="4"/>
  <c r="A5406" i="4"/>
  <c r="G5405" i="4"/>
  <c r="A5405" i="4"/>
  <c r="G5404" i="4"/>
  <c r="A5404" i="4"/>
  <c r="G5403" i="4"/>
  <c r="A5403" i="4"/>
  <c r="G5402" i="4"/>
  <c r="A5402" i="4"/>
  <c r="G5401" i="4"/>
  <c r="A5401" i="4"/>
  <c r="G5400" i="4"/>
  <c r="A5400" i="4"/>
  <c r="G5399" i="4"/>
  <c r="A5399" i="4"/>
  <c r="G5398" i="4"/>
  <c r="A5398" i="4"/>
  <c r="G5397" i="4"/>
  <c r="A5397" i="4"/>
  <c r="G5396" i="4"/>
  <c r="A5396" i="4"/>
  <c r="G5395" i="4"/>
  <c r="A5395" i="4"/>
  <c r="G5394" i="4"/>
  <c r="A5394" i="4"/>
  <c r="G5393" i="4"/>
  <c r="A5393" i="4"/>
  <c r="G5392" i="4"/>
  <c r="A5392" i="4"/>
  <c r="G5391" i="4"/>
  <c r="A5391" i="4"/>
  <c r="G5390" i="4"/>
  <c r="A5390" i="4"/>
  <c r="G5389" i="4"/>
  <c r="A5389" i="4"/>
  <c r="G5388" i="4"/>
  <c r="A5388" i="4"/>
  <c r="G5387" i="4"/>
  <c r="A5387" i="4"/>
  <c r="G5386" i="4"/>
  <c r="A5386" i="4"/>
  <c r="G5385" i="4"/>
  <c r="A5385" i="4"/>
  <c r="G5384" i="4"/>
  <c r="A5384" i="4"/>
  <c r="G5383" i="4"/>
  <c r="A5383" i="4"/>
  <c r="G5382" i="4"/>
  <c r="A5382" i="4"/>
  <c r="G5381" i="4"/>
  <c r="A5381" i="4"/>
  <c r="G5380" i="4"/>
  <c r="A5380" i="4"/>
  <c r="G5379" i="4"/>
  <c r="A5379" i="4"/>
  <c r="G5378" i="4"/>
  <c r="A5378" i="4"/>
  <c r="G5377" i="4"/>
  <c r="A5377" i="4"/>
  <c r="G5376" i="4"/>
  <c r="A5376" i="4"/>
  <c r="G5375" i="4"/>
  <c r="A5375" i="4"/>
  <c r="G5374" i="4"/>
  <c r="A5374" i="4"/>
  <c r="G5373" i="4"/>
  <c r="A5373" i="4"/>
  <c r="G5372" i="4"/>
  <c r="A5372" i="4"/>
  <c r="G5371" i="4"/>
  <c r="A5371" i="4"/>
  <c r="G5370" i="4"/>
  <c r="A5370" i="4"/>
  <c r="G5369" i="4"/>
  <c r="A5369" i="4"/>
  <c r="G5368" i="4"/>
  <c r="A5368" i="4"/>
  <c r="G5367" i="4"/>
  <c r="A5367" i="4"/>
  <c r="G5366" i="4"/>
  <c r="A5366" i="4"/>
  <c r="G5365" i="4"/>
  <c r="A5365" i="4"/>
  <c r="G5364" i="4"/>
  <c r="A5364" i="4"/>
  <c r="G5363" i="4"/>
  <c r="A5363" i="4"/>
  <c r="G5362" i="4"/>
  <c r="A5362" i="4"/>
  <c r="G5361" i="4"/>
  <c r="A5361" i="4"/>
  <c r="G5360" i="4"/>
  <c r="A5360" i="4"/>
  <c r="G5359" i="4"/>
  <c r="A5359" i="4"/>
  <c r="G5358" i="4"/>
  <c r="A5358" i="4"/>
  <c r="G5357" i="4"/>
  <c r="A5357" i="4"/>
  <c r="G5356" i="4"/>
  <c r="A5356" i="4"/>
  <c r="G5355" i="4"/>
  <c r="A5355" i="4"/>
  <c r="G5354" i="4"/>
  <c r="A5354" i="4"/>
  <c r="G5353" i="4"/>
  <c r="A5353" i="4"/>
  <c r="G5352" i="4"/>
  <c r="A5352" i="4"/>
  <c r="G5351" i="4"/>
  <c r="A5351" i="4"/>
  <c r="G5350" i="4"/>
  <c r="A5350" i="4"/>
  <c r="G5349" i="4"/>
  <c r="A5349" i="4"/>
  <c r="G5348" i="4"/>
  <c r="A5348" i="4"/>
  <c r="G5347" i="4"/>
  <c r="A5347" i="4"/>
  <c r="G5346" i="4"/>
  <c r="A5346" i="4"/>
  <c r="G5345" i="4"/>
  <c r="A5345" i="4"/>
  <c r="G5344" i="4"/>
  <c r="A5344" i="4"/>
  <c r="G5343" i="4"/>
  <c r="A5343" i="4"/>
  <c r="G5342" i="4"/>
  <c r="A5342" i="4"/>
  <c r="G5341" i="4"/>
  <c r="A5341" i="4"/>
  <c r="G5340" i="4"/>
  <c r="A5340" i="4"/>
  <c r="G5339" i="4"/>
  <c r="A5339" i="4"/>
  <c r="G5338" i="4"/>
  <c r="A5338" i="4"/>
  <c r="G5337" i="4"/>
  <c r="A5337" i="4"/>
  <c r="G5336" i="4"/>
  <c r="A5336" i="4"/>
  <c r="G5335" i="4"/>
  <c r="A5335" i="4"/>
  <c r="G5334" i="4"/>
  <c r="A5334" i="4"/>
  <c r="G5333" i="4"/>
  <c r="A5333" i="4"/>
  <c r="G5332" i="4"/>
  <c r="A5332" i="4"/>
  <c r="G5331" i="4"/>
  <c r="A5331" i="4"/>
  <c r="G5330" i="4"/>
  <c r="A5330" i="4"/>
  <c r="G5329" i="4"/>
  <c r="A5329" i="4"/>
  <c r="G5328" i="4"/>
  <c r="A5328" i="4"/>
  <c r="G5327" i="4"/>
  <c r="A5327" i="4"/>
  <c r="G5326" i="4"/>
  <c r="A5326" i="4"/>
  <c r="G5325" i="4"/>
  <c r="A5325" i="4"/>
  <c r="G5324" i="4"/>
  <c r="A5324" i="4"/>
  <c r="G5323" i="4"/>
  <c r="A5323" i="4"/>
  <c r="G5322" i="4"/>
  <c r="A5322" i="4"/>
  <c r="G5321" i="4"/>
  <c r="A5321" i="4"/>
  <c r="G5320" i="4"/>
  <c r="A5320" i="4"/>
  <c r="G5319" i="4"/>
  <c r="A5319" i="4"/>
  <c r="G5318" i="4"/>
  <c r="A5318" i="4"/>
  <c r="G5317" i="4"/>
  <c r="A5317" i="4"/>
  <c r="G5316" i="4"/>
  <c r="A5316" i="4"/>
  <c r="G5315" i="4"/>
  <c r="A5315" i="4"/>
  <c r="G5314" i="4"/>
  <c r="A5314" i="4"/>
  <c r="G5313" i="4"/>
  <c r="A5313" i="4"/>
  <c r="G5312" i="4"/>
  <c r="A5312" i="4"/>
  <c r="G5311" i="4"/>
  <c r="A5311" i="4"/>
  <c r="G5310" i="4"/>
  <c r="A5310" i="4"/>
  <c r="G5309" i="4"/>
  <c r="A5309" i="4"/>
  <c r="G5308" i="4"/>
  <c r="A5308" i="4"/>
  <c r="G5307" i="4"/>
  <c r="A5307" i="4"/>
  <c r="G5306" i="4"/>
  <c r="A5306" i="4"/>
  <c r="G5305" i="4"/>
  <c r="A5305" i="4"/>
  <c r="G5304" i="4"/>
  <c r="A5304" i="4"/>
  <c r="G5303" i="4"/>
  <c r="A5303" i="4"/>
  <c r="G5302" i="4"/>
  <c r="A5302" i="4"/>
  <c r="G5301" i="4"/>
  <c r="A5301" i="4"/>
  <c r="G5300" i="4"/>
  <c r="A5300" i="4"/>
  <c r="G5299" i="4"/>
  <c r="A5299" i="4"/>
  <c r="G5298" i="4"/>
  <c r="A5298" i="4"/>
  <c r="G5297" i="4"/>
  <c r="A5297" i="4"/>
  <c r="G5296" i="4"/>
  <c r="A5296" i="4"/>
  <c r="G5295" i="4"/>
  <c r="A5295" i="4"/>
  <c r="G5294" i="4"/>
  <c r="A5294" i="4"/>
  <c r="G5293" i="4"/>
  <c r="A5293" i="4"/>
  <c r="G5292" i="4"/>
  <c r="A5292" i="4"/>
  <c r="G5291" i="4"/>
  <c r="A5291" i="4"/>
  <c r="G5290" i="4"/>
  <c r="A5290" i="4"/>
  <c r="G5289" i="4"/>
  <c r="A5289" i="4"/>
  <c r="G5288" i="4"/>
  <c r="A5288" i="4"/>
  <c r="G5287" i="4"/>
  <c r="A5287" i="4"/>
  <c r="G5286" i="4"/>
  <c r="A5286" i="4"/>
  <c r="G5285" i="4"/>
  <c r="A5285" i="4"/>
  <c r="G5284" i="4"/>
  <c r="A5284" i="4"/>
  <c r="G5283" i="4"/>
  <c r="A5283" i="4"/>
  <c r="G5282" i="4"/>
  <c r="A5282" i="4"/>
  <c r="G5281" i="4"/>
  <c r="A5281" i="4"/>
  <c r="G5280" i="4"/>
  <c r="A5280" i="4"/>
  <c r="G5279" i="4"/>
  <c r="A5279" i="4"/>
  <c r="G5278" i="4"/>
  <c r="A5278" i="4"/>
  <c r="G5277" i="4"/>
  <c r="A5277" i="4"/>
  <c r="G5276" i="4"/>
  <c r="A5276" i="4"/>
  <c r="G5275" i="4"/>
  <c r="A5275" i="4"/>
  <c r="G5274" i="4"/>
  <c r="A5274" i="4"/>
  <c r="G5273" i="4"/>
  <c r="A5273" i="4"/>
  <c r="G5272" i="4"/>
  <c r="A5272" i="4"/>
  <c r="G5271" i="4"/>
  <c r="A5271" i="4"/>
  <c r="G5270" i="4"/>
  <c r="A5270" i="4"/>
  <c r="G5269" i="4"/>
  <c r="A5269" i="4"/>
  <c r="G5268" i="4"/>
  <c r="A5268" i="4"/>
  <c r="G5267" i="4"/>
  <c r="A5267" i="4"/>
  <c r="G5266" i="4"/>
  <c r="A5266" i="4"/>
  <c r="G5265" i="4"/>
  <c r="A5265" i="4"/>
  <c r="G5264" i="4"/>
  <c r="A5264" i="4"/>
  <c r="G5263" i="4"/>
  <c r="A5263" i="4"/>
  <c r="G5262" i="4"/>
  <c r="A5262" i="4"/>
  <c r="G5261" i="4"/>
  <c r="A5261" i="4"/>
  <c r="G5260" i="4"/>
  <c r="A5260" i="4"/>
  <c r="G5259" i="4"/>
  <c r="A5259" i="4"/>
  <c r="G5258" i="4"/>
  <c r="A5258" i="4"/>
  <c r="G5257" i="4"/>
  <c r="A5257" i="4"/>
  <c r="G5256" i="4"/>
  <c r="A5256" i="4"/>
  <c r="G5255" i="4"/>
  <c r="A5255" i="4"/>
  <c r="G5254" i="4"/>
  <c r="A5254" i="4"/>
  <c r="G5253" i="4"/>
  <c r="A5253" i="4"/>
  <c r="G5252" i="4"/>
  <c r="A5252" i="4"/>
  <c r="G5251" i="4"/>
  <c r="A5251" i="4"/>
  <c r="G5250" i="4"/>
  <c r="A5250" i="4"/>
  <c r="G5249" i="4"/>
  <c r="A5249" i="4"/>
  <c r="G5248" i="4"/>
  <c r="A5248" i="4"/>
  <c r="G5247" i="4"/>
  <c r="A5247" i="4"/>
  <c r="G5246" i="4"/>
  <c r="A5246" i="4"/>
  <c r="G5245" i="4"/>
  <c r="A5245" i="4"/>
  <c r="G5244" i="4"/>
  <c r="A5244" i="4"/>
  <c r="G5243" i="4"/>
  <c r="A5243" i="4"/>
  <c r="G5242" i="4"/>
  <c r="A5242" i="4"/>
  <c r="G5241" i="4"/>
  <c r="A5241" i="4"/>
  <c r="G5240" i="4"/>
  <c r="A5240" i="4"/>
  <c r="G5239" i="4"/>
  <c r="A5239" i="4"/>
  <c r="G5238" i="4"/>
  <c r="A5238" i="4"/>
  <c r="G5237" i="4"/>
  <c r="A5237" i="4"/>
  <c r="G5236" i="4"/>
  <c r="A5236" i="4"/>
  <c r="G5235" i="4"/>
  <c r="A5235" i="4"/>
  <c r="G5234" i="4"/>
  <c r="A5234" i="4"/>
  <c r="G5233" i="4"/>
  <c r="A5233" i="4"/>
  <c r="G5232" i="4"/>
  <c r="A5232" i="4"/>
  <c r="G5231" i="4"/>
  <c r="A5231" i="4"/>
  <c r="G5230" i="4"/>
  <c r="A5230" i="4"/>
  <c r="G5229" i="4"/>
  <c r="A5229" i="4"/>
  <c r="G5228" i="4"/>
  <c r="A5228" i="4"/>
  <c r="G5227" i="4"/>
  <c r="A5227" i="4"/>
  <c r="G5226" i="4"/>
  <c r="A5226" i="4"/>
  <c r="G5225" i="4"/>
  <c r="A5225" i="4"/>
  <c r="G5224" i="4"/>
  <c r="A5224" i="4"/>
  <c r="G5223" i="4"/>
  <c r="A5223" i="4"/>
  <c r="G5222" i="4"/>
  <c r="A5222" i="4"/>
  <c r="G5221" i="4"/>
  <c r="A5221" i="4"/>
  <c r="G5220" i="4"/>
  <c r="A5220" i="4"/>
  <c r="G5219" i="4"/>
  <c r="A5219" i="4"/>
  <c r="G5218" i="4"/>
  <c r="A5218" i="4"/>
  <c r="G5217" i="4"/>
  <c r="A5217" i="4"/>
  <c r="G5216" i="4"/>
  <c r="A5216" i="4"/>
  <c r="G5215" i="4"/>
  <c r="A5215" i="4"/>
  <c r="G5214" i="4"/>
  <c r="A5214" i="4"/>
  <c r="G5213" i="4"/>
  <c r="A5213" i="4"/>
  <c r="G5212" i="4"/>
  <c r="A5212" i="4"/>
  <c r="G5211" i="4"/>
  <c r="A5211" i="4"/>
  <c r="G5210" i="4"/>
  <c r="A5210" i="4"/>
  <c r="G5209" i="4"/>
  <c r="A5209" i="4"/>
  <c r="G5208" i="4"/>
  <c r="A5208" i="4"/>
  <c r="G5207" i="4"/>
  <c r="A5207" i="4"/>
  <c r="G5206" i="4"/>
  <c r="A5206" i="4"/>
  <c r="G5205" i="4"/>
  <c r="A5205" i="4"/>
  <c r="G5204" i="4"/>
  <c r="A5204" i="4"/>
  <c r="G5203" i="4"/>
  <c r="A5203" i="4"/>
  <c r="G5202" i="4"/>
  <c r="A5202" i="4"/>
  <c r="G5201" i="4"/>
  <c r="A5201" i="4"/>
  <c r="G5200" i="4"/>
  <c r="A5200" i="4"/>
  <c r="G5199" i="4"/>
  <c r="A5199" i="4"/>
  <c r="G5198" i="4"/>
  <c r="A5198" i="4"/>
  <c r="G5197" i="4"/>
  <c r="A5197" i="4"/>
  <c r="G5196" i="4"/>
  <c r="A5196" i="4"/>
  <c r="G5195" i="4"/>
  <c r="A5195" i="4"/>
  <c r="G5194" i="4"/>
  <c r="A5194" i="4"/>
  <c r="G5193" i="4"/>
  <c r="A5193" i="4"/>
  <c r="G5192" i="4"/>
  <c r="A5192" i="4"/>
  <c r="G5191" i="4"/>
  <c r="A5191" i="4"/>
  <c r="G5190" i="4"/>
  <c r="A5190" i="4"/>
  <c r="G5189" i="4"/>
  <c r="A5189" i="4"/>
  <c r="G5188" i="4"/>
  <c r="A5188" i="4"/>
  <c r="G5187" i="4"/>
  <c r="A5187" i="4"/>
  <c r="G5186" i="4"/>
  <c r="A5186" i="4"/>
  <c r="G5185" i="4"/>
  <c r="A5185" i="4"/>
  <c r="G5184" i="4"/>
  <c r="A5184" i="4"/>
  <c r="G5183" i="4"/>
  <c r="A5183" i="4"/>
  <c r="G5182" i="4"/>
  <c r="A5182" i="4"/>
  <c r="G5181" i="4"/>
  <c r="A5181" i="4"/>
  <c r="G5180" i="4"/>
  <c r="A5180" i="4"/>
  <c r="G5179" i="4"/>
  <c r="A5179" i="4"/>
  <c r="G5178" i="4"/>
  <c r="A5178" i="4"/>
  <c r="G5177" i="4"/>
  <c r="A5177" i="4"/>
  <c r="G5176" i="4"/>
  <c r="A5176" i="4"/>
  <c r="G5175" i="4"/>
  <c r="A5175" i="4"/>
  <c r="G5174" i="4"/>
  <c r="A5174" i="4"/>
  <c r="G5173" i="4"/>
  <c r="A5173" i="4"/>
  <c r="G5172" i="4"/>
  <c r="A5172" i="4"/>
  <c r="G5171" i="4"/>
  <c r="A5171" i="4"/>
  <c r="G5170" i="4"/>
  <c r="A5170" i="4"/>
  <c r="G5169" i="4"/>
  <c r="A5169" i="4"/>
  <c r="G5168" i="4"/>
  <c r="A5168" i="4"/>
  <c r="G5167" i="4"/>
  <c r="A5167" i="4"/>
  <c r="G5166" i="4"/>
  <c r="A5166" i="4"/>
  <c r="G5165" i="4"/>
  <c r="A5165" i="4"/>
  <c r="G5164" i="4"/>
  <c r="A5164" i="4"/>
  <c r="G5163" i="4"/>
  <c r="A5163" i="4"/>
  <c r="G5162" i="4"/>
  <c r="A5162" i="4"/>
  <c r="G5161" i="4"/>
  <c r="A5161" i="4"/>
  <c r="G5160" i="4"/>
  <c r="A5160" i="4"/>
  <c r="G5159" i="4"/>
  <c r="A5159" i="4"/>
  <c r="G5158" i="4"/>
  <c r="A5158" i="4"/>
  <c r="G5157" i="4"/>
  <c r="A5157" i="4"/>
  <c r="G5156" i="4"/>
  <c r="A5156" i="4"/>
  <c r="G5155" i="4"/>
  <c r="A5155" i="4"/>
  <c r="G5154" i="4"/>
  <c r="A5154" i="4"/>
  <c r="G5153" i="4"/>
  <c r="A5153" i="4"/>
  <c r="G5152" i="4"/>
  <c r="A5152" i="4"/>
  <c r="G5151" i="4"/>
  <c r="A5151" i="4"/>
  <c r="G5150" i="4"/>
  <c r="A5150" i="4"/>
  <c r="G5149" i="4"/>
  <c r="A5149" i="4"/>
  <c r="G5148" i="4"/>
  <c r="A5148" i="4"/>
  <c r="G5147" i="4"/>
  <c r="A5147" i="4"/>
  <c r="G5146" i="4"/>
  <c r="A5146" i="4"/>
  <c r="G5145" i="4"/>
  <c r="A5145" i="4"/>
  <c r="G5144" i="4"/>
  <c r="A5144" i="4"/>
  <c r="G5143" i="4"/>
  <c r="A5143" i="4"/>
  <c r="G5142" i="4"/>
  <c r="A5142" i="4"/>
  <c r="G5141" i="4"/>
  <c r="A5141" i="4"/>
  <c r="G5140" i="4"/>
  <c r="A5140" i="4"/>
  <c r="G5139" i="4"/>
  <c r="A5139" i="4"/>
  <c r="G5138" i="4"/>
  <c r="A5138" i="4"/>
  <c r="G5137" i="4"/>
  <c r="A5137" i="4"/>
  <c r="G5136" i="4"/>
  <c r="A5136" i="4"/>
  <c r="G5135" i="4"/>
  <c r="A5135" i="4"/>
  <c r="G5134" i="4"/>
  <c r="A5134" i="4"/>
  <c r="G5133" i="4"/>
  <c r="A5133" i="4"/>
  <c r="G5132" i="4"/>
  <c r="A5132" i="4"/>
  <c r="G5131" i="4"/>
  <c r="A5131" i="4"/>
  <c r="G5130" i="4"/>
  <c r="A5130" i="4"/>
  <c r="G5129" i="4"/>
  <c r="A5129" i="4"/>
  <c r="G5128" i="4"/>
  <c r="A5128" i="4"/>
  <c r="G5127" i="4"/>
  <c r="A5127" i="4"/>
  <c r="G5126" i="4"/>
  <c r="A5126" i="4"/>
  <c r="G5125" i="4"/>
  <c r="A5125" i="4"/>
  <c r="G5124" i="4"/>
  <c r="A5124" i="4"/>
  <c r="G5123" i="4"/>
  <c r="A5123" i="4"/>
  <c r="G5122" i="4"/>
  <c r="A5122" i="4"/>
  <c r="G5121" i="4"/>
  <c r="A5121" i="4"/>
  <c r="G5120" i="4"/>
  <c r="A5120" i="4"/>
  <c r="G5119" i="4"/>
  <c r="A5119" i="4"/>
  <c r="G5118" i="4"/>
  <c r="A5118" i="4"/>
  <c r="G5117" i="4"/>
  <c r="A5117" i="4"/>
  <c r="G5116" i="4"/>
  <c r="A5116" i="4"/>
  <c r="G5115" i="4"/>
  <c r="A5115" i="4"/>
  <c r="G5114" i="4"/>
  <c r="A5114" i="4"/>
  <c r="G5113" i="4"/>
  <c r="A5113" i="4"/>
  <c r="G5112" i="4"/>
  <c r="A5112" i="4"/>
  <c r="G5111" i="4"/>
  <c r="A5111" i="4"/>
  <c r="G5110" i="4"/>
  <c r="A5110" i="4"/>
  <c r="G5109" i="4"/>
  <c r="A5109" i="4"/>
  <c r="G5108" i="4"/>
  <c r="A5108" i="4"/>
  <c r="G5107" i="4"/>
  <c r="A5107" i="4"/>
  <c r="G5106" i="4"/>
  <c r="A5106" i="4"/>
  <c r="G5105" i="4"/>
  <c r="A5105" i="4"/>
  <c r="G5104" i="4"/>
  <c r="A5104" i="4"/>
  <c r="G5103" i="4"/>
  <c r="A5103" i="4"/>
  <c r="G5102" i="4"/>
  <c r="A5102" i="4"/>
  <c r="G5101" i="4"/>
  <c r="A5101" i="4"/>
  <c r="G5100" i="4"/>
  <c r="A5100" i="4"/>
  <c r="G5099" i="4"/>
  <c r="A5099" i="4"/>
  <c r="G5098" i="4"/>
  <c r="A5098" i="4"/>
  <c r="G5097" i="4"/>
  <c r="A5097" i="4"/>
  <c r="G5096" i="4"/>
  <c r="A5096" i="4"/>
  <c r="G5095" i="4"/>
  <c r="A5095" i="4"/>
  <c r="G5094" i="4"/>
  <c r="A5094" i="4"/>
  <c r="G5093" i="4"/>
  <c r="A5093" i="4"/>
  <c r="G5092" i="4"/>
  <c r="A5092" i="4"/>
  <c r="G5091" i="4"/>
  <c r="A5091" i="4"/>
  <c r="G5090" i="4"/>
  <c r="A5090" i="4"/>
  <c r="G5089" i="4"/>
  <c r="A5089" i="4"/>
  <c r="G5088" i="4"/>
  <c r="A5088" i="4"/>
  <c r="G5087" i="4"/>
  <c r="A5087" i="4"/>
  <c r="G5086" i="4"/>
  <c r="A5086" i="4"/>
  <c r="G5085" i="4"/>
  <c r="A5085" i="4"/>
  <c r="G5084" i="4"/>
  <c r="A5084" i="4"/>
  <c r="G5083" i="4"/>
  <c r="A5083" i="4"/>
  <c r="G5082" i="4"/>
  <c r="A5082" i="4"/>
  <c r="G5081" i="4"/>
  <c r="A5081" i="4"/>
  <c r="G5080" i="4"/>
  <c r="A5080" i="4"/>
  <c r="G5079" i="4"/>
  <c r="A5079" i="4"/>
  <c r="G5078" i="4"/>
  <c r="A5078" i="4"/>
  <c r="G5077" i="4"/>
  <c r="A5077" i="4"/>
  <c r="G5076" i="4"/>
  <c r="A5076" i="4"/>
  <c r="G5075" i="4"/>
  <c r="A5075" i="4"/>
  <c r="G5074" i="4"/>
  <c r="A5074" i="4"/>
  <c r="G5073" i="4"/>
  <c r="A5073" i="4"/>
  <c r="G5072" i="4"/>
  <c r="A5072" i="4"/>
  <c r="G5071" i="4"/>
  <c r="A5071" i="4"/>
  <c r="G5070" i="4"/>
  <c r="A5070" i="4"/>
  <c r="G5069" i="4"/>
  <c r="A5069" i="4"/>
  <c r="G5068" i="4"/>
  <c r="A5068" i="4"/>
  <c r="G5067" i="4"/>
  <c r="A5067" i="4"/>
  <c r="G5066" i="4"/>
  <c r="A5066" i="4"/>
  <c r="G5065" i="4"/>
  <c r="A5065" i="4"/>
  <c r="G5064" i="4"/>
  <c r="A5064" i="4"/>
  <c r="G5063" i="4"/>
  <c r="A5063" i="4"/>
  <c r="G5062" i="4"/>
  <c r="A5062" i="4"/>
  <c r="G5061" i="4"/>
  <c r="A5061" i="4"/>
  <c r="G5060" i="4"/>
  <c r="A5060" i="4"/>
  <c r="G5059" i="4"/>
  <c r="A5059" i="4"/>
  <c r="G5058" i="4"/>
  <c r="A5058" i="4"/>
  <c r="G5057" i="4"/>
  <c r="A5057" i="4"/>
  <c r="G5056" i="4"/>
  <c r="A5056" i="4"/>
  <c r="G5055" i="4"/>
  <c r="A5055" i="4"/>
  <c r="G5054" i="4"/>
  <c r="A5054" i="4"/>
  <c r="G5053" i="4"/>
  <c r="A5053" i="4"/>
  <c r="G5052" i="4"/>
  <c r="A5052" i="4"/>
  <c r="G5051" i="4"/>
  <c r="A5051" i="4"/>
  <c r="G5050" i="4"/>
  <c r="A5050" i="4"/>
  <c r="G5049" i="4"/>
  <c r="A5049" i="4"/>
  <c r="G5048" i="4"/>
  <c r="A5048" i="4"/>
  <c r="G5047" i="4"/>
  <c r="A5047" i="4"/>
  <c r="G5046" i="4"/>
  <c r="A5046" i="4"/>
  <c r="G5045" i="4"/>
  <c r="A5045" i="4"/>
  <c r="G5044" i="4"/>
  <c r="A5044" i="4"/>
  <c r="G5043" i="4"/>
  <c r="A5043" i="4"/>
  <c r="G5042" i="4"/>
  <c r="A5042" i="4"/>
  <c r="G5041" i="4"/>
  <c r="A5041" i="4"/>
  <c r="G5040" i="4"/>
  <c r="A5040" i="4"/>
  <c r="G5039" i="4"/>
  <c r="A5039" i="4"/>
  <c r="G5038" i="4"/>
  <c r="A5038" i="4"/>
  <c r="G5037" i="4"/>
  <c r="A5037" i="4"/>
  <c r="G5036" i="4"/>
  <c r="A5036" i="4"/>
  <c r="G5035" i="4"/>
  <c r="A5035" i="4"/>
  <c r="G5034" i="4"/>
  <c r="A5034" i="4"/>
  <c r="G5033" i="4"/>
  <c r="A5033" i="4"/>
  <c r="G5032" i="4"/>
  <c r="A5032" i="4"/>
  <c r="G5031" i="4"/>
  <c r="A5031" i="4"/>
  <c r="G5030" i="4"/>
  <c r="A5030" i="4"/>
  <c r="G5029" i="4"/>
  <c r="A5029" i="4"/>
  <c r="G5028" i="4"/>
  <c r="A5028" i="4"/>
  <c r="G5027" i="4"/>
  <c r="A5027" i="4"/>
  <c r="G5026" i="4"/>
  <c r="A5026" i="4"/>
  <c r="G5025" i="4"/>
  <c r="A5025" i="4"/>
  <c r="G5024" i="4"/>
  <c r="A5024" i="4"/>
  <c r="G5023" i="4"/>
  <c r="A5023" i="4"/>
  <c r="G5022" i="4"/>
  <c r="A5022" i="4"/>
  <c r="G5021" i="4"/>
  <c r="A5021" i="4"/>
  <c r="G5020" i="4"/>
  <c r="A5020" i="4"/>
  <c r="G5019" i="4"/>
  <c r="A5019" i="4"/>
  <c r="G5018" i="4"/>
  <c r="A5018" i="4"/>
  <c r="G5017" i="4"/>
  <c r="A5017" i="4"/>
  <c r="G5016" i="4"/>
  <c r="A5016" i="4"/>
  <c r="G5015" i="4"/>
  <c r="A5015" i="4"/>
  <c r="G5014" i="4"/>
  <c r="A5014" i="4"/>
  <c r="G5013" i="4"/>
  <c r="A5013" i="4"/>
  <c r="G5012" i="4"/>
  <c r="A5012" i="4"/>
  <c r="G5011" i="4"/>
  <c r="A5011" i="4"/>
  <c r="G5010" i="4"/>
  <c r="A5010" i="4"/>
  <c r="G5009" i="4"/>
  <c r="A5009" i="4"/>
  <c r="G5008" i="4"/>
  <c r="A5008" i="4"/>
  <c r="G5007" i="4"/>
  <c r="A5007" i="4"/>
  <c r="G5006" i="4"/>
  <c r="A5006" i="4"/>
  <c r="G5005" i="4"/>
  <c r="A5005" i="4"/>
  <c r="G5004" i="4"/>
  <c r="A5004" i="4"/>
  <c r="G5003" i="4"/>
  <c r="A5003" i="4"/>
  <c r="G5002" i="4"/>
  <c r="A5002" i="4"/>
  <c r="G5001" i="4"/>
  <c r="A5001" i="4"/>
  <c r="G5000" i="4"/>
  <c r="A5000" i="4"/>
  <c r="G4999" i="4"/>
  <c r="A4999" i="4"/>
  <c r="G4998" i="4"/>
  <c r="A4998" i="4"/>
  <c r="G4997" i="4"/>
  <c r="A4997" i="4"/>
  <c r="G4996" i="4"/>
  <c r="A4996" i="4"/>
  <c r="G4995" i="4"/>
  <c r="A4995" i="4"/>
  <c r="G4994" i="4"/>
  <c r="A4994" i="4"/>
  <c r="G4993" i="4"/>
  <c r="A4993" i="4"/>
  <c r="G4992" i="4"/>
  <c r="A4992" i="4"/>
  <c r="G4991" i="4"/>
  <c r="A4991" i="4"/>
  <c r="G4990" i="4"/>
  <c r="A4990" i="4"/>
  <c r="G4989" i="4"/>
  <c r="A4989" i="4"/>
  <c r="G4988" i="4"/>
  <c r="A4988" i="4"/>
  <c r="G4987" i="4"/>
  <c r="A4987" i="4"/>
  <c r="G4986" i="4"/>
  <c r="A4986" i="4"/>
  <c r="G4985" i="4"/>
  <c r="A4985" i="4"/>
  <c r="G4984" i="4"/>
  <c r="A4984" i="4"/>
  <c r="G4983" i="4"/>
  <c r="A4983" i="4"/>
  <c r="G4982" i="4"/>
  <c r="A4982" i="4"/>
  <c r="G4981" i="4"/>
  <c r="A4981" i="4"/>
  <c r="G4980" i="4"/>
  <c r="A4980" i="4"/>
  <c r="G4979" i="4"/>
  <c r="A4979" i="4"/>
  <c r="G4978" i="4"/>
  <c r="A4978" i="4"/>
  <c r="G4977" i="4"/>
  <c r="A4977" i="4"/>
  <c r="G4976" i="4"/>
  <c r="A4976" i="4"/>
  <c r="G4975" i="4"/>
  <c r="A4975" i="4"/>
  <c r="G4974" i="4"/>
  <c r="A4974" i="4"/>
  <c r="G4973" i="4"/>
  <c r="A4973" i="4"/>
  <c r="G4972" i="4"/>
  <c r="A4972" i="4"/>
  <c r="G4971" i="4"/>
  <c r="A4971" i="4"/>
  <c r="G4970" i="4"/>
  <c r="A4970" i="4"/>
  <c r="G4969" i="4"/>
  <c r="A4969" i="4"/>
  <c r="G4968" i="4"/>
  <c r="A4968" i="4"/>
  <c r="G4967" i="4"/>
  <c r="A4967" i="4"/>
  <c r="G4966" i="4"/>
  <c r="A4966" i="4"/>
  <c r="G4965" i="4"/>
  <c r="A4965" i="4"/>
  <c r="G4964" i="4"/>
  <c r="A4964" i="4"/>
  <c r="G4963" i="4"/>
  <c r="A4963" i="4"/>
  <c r="G4962" i="4"/>
  <c r="A4962" i="4"/>
  <c r="G4961" i="4"/>
  <c r="A4961" i="4"/>
  <c r="G4960" i="4"/>
  <c r="A4960" i="4"/>
  <c r="G4959" i="4"/>
  <c r="A4959" i="4"/>
  <c r="G4958" i="4"/>
  <c r="A4958" i="4"/>
  <c r="G4957" i="4"/>
  <c r="A4957" i="4"/>
  <c r="G4956" i="4"/>
  <c r="A4956" i="4"/>
  <c r="G4955" i="4"/>
  <c r="A4955" i="4"/>
  <c r="G4954" i="4"/>
  <c r="A4954" i="4"/>
  <c r="G4953" i="4"/>
  <c r="A4953" i="4"/>
  <c r="G4952" i="4"/>
  <c r="A4952" i="4"/>
  <c r="G4951" i="4"/>
  <c r="A4951" i="4"/>
  <c r="G4950" i="4"/>
  <c r="A4950" i="4"/>
  <c r="G4949" i="4"/>
  <c r="A4949" i="4"/>
  <c r="G4948" i="4"/>
  <c r="A4948" i="4"/>
  <c r="G4947" i="4"/>
  <c r="A4947" i="4"/>
  <c r="G4946" i="4"/>
  <c r="A4946" i="4"/>
  <c r="G4945" i="4"/>
  <c r="A4945" i="4"/>
  <c r="G4944" i="4"/>
  <c r="A4944" i="4"/>
  <c r="G4943" i="4"/>
  <c r="A4943" i="4"/>
  <c r="G4942" i="4"/>
  <c r="A4942" i="4"/>
  <c r="G4941" i="4"/>
  <c r="A4941" i="4"/>
  <c r="G4940" i="4"/>
  <c r="A4940" i="4"/>
  <c r="G4939" i="4"/>
  <c r="A4939" i="4"/>
  <c r="G4938" i="4"/>
  <c r="A4938" i="4"/>
  <c r="G4937" i="4"/>
  <c r="A4937" i="4"/>
  <c r="G4936" i="4"/>
  <c r="A4936" i="4"/>
  <c r="G4935" i="4"/>
  <c r="A4935" i="4"/>
  <c r="G4934" i="4"/>
  <c r="A4934" i="4"/>
  <c r="G4933" i="4"/>
  <c r="A4933" i="4"/>
  <c r="G4932" i="4"/>
  <c r="A4932" i="4"/>
  <c r="G4931" i="4"/>
  <c r="A4931" i="4"/>
  <c r="G4930" i="4"/>
  <c r="A4930" i="4"/>
  <c r="G4929" i="4"/>
  <c r="A4929" i="4"/>
  <c r="G4928" i="4"/>
  <c r="A4928" i="4"/>
  <c r="G4927" i="4"/>
  <c r="A4927" i="4"/>
  <c r="G4926" i="4"/>
  <c r="A4926" i="4"/>
  <c r="G4925" i="4"/>
  <c r="A4925" i="4"/>
  <c r="G4924" i="4"/>
  <c r="A4924" i="4"/>
  <c r="G4923" i="4"/>
  <c r="A4923" i="4"/>
  <c r="G4922" i="4"/>
  <c r="A4922" i="4"/>
  <c r="G4921" i="4"/>
  <c r="A4921" i="4"/>
  <c r="G4920" i="4"/>
  <c r="A4920" i="4"/>
  <c r="G4919" i="4"/>
  <c r="A4919" i="4"/>
  <c r="G4918" i="4"/>
  <c r="A4918" i="4"/>
  <c r="G4917" i="4"/>
  <c r="A4917" i="4"/>
  <c r="G4916" i="4"/>
  <c r="A4916" i="4"/>
  <c r="G4915" i="4"/>
  <c r="A4915" i="4"/>
  <c r="G4914" i="4"/>
  <c r="A4914" i="4"/>
  <c r="G4913" i="4"/>
  <c r="A4913" i="4"/>
  <c r="G4912" i="4"/>
  <c r="A4912" i="4"/>
  <c r="G4911" i="4"/>
  <c r="A4911" i="4"/>
  <c r="G4910" i="4"/>
  <c r="A4910" i="4"/>
  <c r="G4909" i="4"/>
  <c r="A4909" i="4"/>
  <c r="G4908" i="4"/>
  <c r="A4908" i="4"/>
  <c r="G4907" i="4"/>
  <c r="A4907" i="4"/>
  <c r="G4906" i="4"/>
  <c r="A4906" i="4"/>
  <c r="G4905" i="4"/>
  <c r="A4905" i="4"/>
  <c r="G4904" i="4"/>
  <c r="A4904" i="4"/>
  <c r="G4903" i="4"/>
  <c r="A4903" i="4"/>
  <c r="G4902" i="4"/>
  <c r="A4902" i="4"/>
  <c r="G4901" i="4"/>
  <c r="A4901" i="4"/>
  <c r="G4900" i="4"/>
  <c r="A4900" i="4"/>
  <c r="G4899" i="4"/>
  <c r="A4899" i="4"/>
  <c r="G4898" i="4"/>
  <c r="A4898" i="4"/>
  <c r="G4897" i="4"/>
  <c r="A4897" i="4"/>
  <c r="G4896" i="4"/>
  <c r="A4896" i="4"/>
  <c r="G4895" i="4"/>
  <c r="A4895" i="4"/>
  <c r="G4894" i="4"/>
  <c r="A4894" i="4"/>
  <c r="G4893" i="4"/>
  <c r="A4893" i="4"/>
  <c r="G4892" i="4"/>
  <c r="A4892" i="4"/>
  <c r="G4891" i="4"/>
  <c r="A4891" i="4"/>
  <c r="G4890" i="4"/>
  <c r="A4890" i="4"/>
  <c r="G4889" i="4"/>
  <c r="A4889" i="4"/>
  <c r="G4888" i="4"/>
  <c r="A4888" i="4"/>
  <c r="G4887" i="4"/>
  <c r="A4887" i="4"/>
  <c r="G4886" i="4"/>
  <c r="A4886" i="4"/>
  <c r="G4885" i="4"/>
  <c r="A4885" i="4"/>
  <c r="G4884" i="4"/>
  <c r="A4884" i="4"/>
  <c r="G4883" i="4"/>
  <c r="A4883" i="4"/>
  <c r="G4882" i="4"/>
  <c r="A4882" i="4"/>
  <c r="G4881" i="4"/>
  <c r="A4881" i="4"/>
  <c r="G4880" i="4"/>
  <c r="A4880" i="4"/>
  <c r="G4879" i="4"/>
  <c r="A4879" i="4"/>
  <c r="G4878" i="4"/>
  <c r="A4878" i="4"/>
  <c r="G4877" i="4"/>
  <c r="A4877" i="4"/>
  <c r="G4876" i="4"/>
  <c r="A4876" i="4"/>
  <c r="G4875" i="4"/>
  <c r="A4875" i="4"/>
  <c r="G4874" i="4"/>
  <c r="A4874" i="4"/>
  <c r="G4873" i="4"/>
  <c r="A4873" i="4"/>
  <c r="G4872" i="4"/>
  <c r="A4872" i="4"/>
  <c r="G4871" i="4"/>
  <c r="A4871" i="4"/>
  <c r="G4870" i="4"/>
  <c r="A4870" i="4"/>
  <c r="G4869" i="4"/>
  <c r="A4869" i="4"/>
  <c r="G4868" i="4"/>
  <c r="A4868" i="4"/>
  <c r="G4867" i="4"/>
  <c r="A4867" i="4"/>
  <c r="G4866" i="4"/>
  <c r="A4866" i="4"/>
  <c r="G4865" i="4"/>
  <c r="A4865" i="4"/>
  <c r="G4864" i="4"/>
  <c r="A4864" i="4"/>
  <c r="G4863" i="4"/>
  <c r="A4863" i="4"/>
  <c r="G4862" i="4"/>
  <c r="A4862" i="4"/>
  <c r="G4861" i="4"/>
  <c r="A4861" i="4"/>
  <c r="G4860" i="4"/>
  <c r="A4860" i="4"/>
  <c r="G4859" i="4"/>
  <c r="A4859" i="4"/>
  <c r="G4858" i="4"/>
  <c r="A4858" i="4"/>
  <c r="G4857" i="4"/>
  <c r="A4857" i="4"/>
  <c r="G4856" i="4"/>
  <c r="A4856" i="4"/>
  <c r="G4855" i="4"/>
  <c r="A4855" i="4"/>
  <c r="G4854" i="4"/>
  <c r="A4854" i="4"/>
  <c r="G4853" i="4"/>
  <c r="A4853" i="4"/>
  <c r="G4852" i="4"/>
  <c r="A4852" i="4"/>
  <c r="G4851" i="4"/>
  <c r="A4851" i="4"/>
  <c r="G4850" i="4"/>
  <c r="A4850" i="4"/>
  <c r="G4849" i="4"/>
  <c r="A4849" i="4"/>
  <c r="G4848" i="4"/>
  <c r="A4848" i="4"/>
  <c r="G4847" i="4"/>
  <c r="A4847" i="4"/>
  <c r="G4846" i="4"/>
  <c r="A4846" i="4"/>
  <c r="G4845" i="4"/>
  <c r="A4845" i="4"/>
  <c r="G4844" i="4"/>
  <c r="A4844" i="4"/>
  <c r="G4843" i="4"/>
  <c r="A4843" i="4"/>
  <c r="G4842" i="4"/>
  <c r="A4842" i="4"/>
  <c r="G4841" i="4"/>
  <c r="A4841" i="4"/>
  <c r="G4840" i="4"/>
  <c r="A4840" i="4"/>
  <c r="G4839" i="4"/>
  <c r="A4839" i="4"/>
  <c r="G4838" i="4"/>
  <c r="A4838" i="4"/>
  <c r="G4837" i="4"/>
  <c r="A4837" i="4"/>
  <c r="G4836" i="4"/>
  <c r="A4836" i="4"/>
  <c r="G4835" i="4"/>
  <c r="A4835" i="4"/>
  <c r="G4834" i="4"/>
  <c r="A4834" i="4"/>
  <c r="G4833" i="4"/>
  <c r="A4833" i="4"/>
  <c r="G4832" i="4"/>
  <c r="A4832" i="4"/>
  <c r="G4831" i="4"/>
  <c r="A4831" i="4"/>
  <c r="G4830" i="4"/>
  <c r="A4830" i="4"/>
  <c r="G4829" i="4"/>
  <c r="A4829" i="4"/>
  <c r="G4828" i="4"/>
  <c r="A4828" i="4"/>
  <c r="G4827" i="4"/>
  <c r="A4827" i="4"/>
  <c r="G4826" i="4"/>
  <c r="A4826" i="4"/>
  <c r="G4825" i="4"/>
  <c r="A4825" i="4"/>
  <c r="G4824" i="4"/>
  <c r="A4824" i="4"/>
  <c r="G4823" i="4"/>
  <c r="A4823" i="4"/>
  <c r="G4822" i="4"/>
  <c r="A4822" i="4"/>
  <c r="G4821" i="4"/>
  <c r="A4821" i="4"/>
  <c r="G4820" i="4"/>
  <c r="A4820" i="4"/>
  <c r="G4819" i="4"/>
  <c r="A4819" i="4"/>
  <c r="G4818" i="4"/>
  <c r="A4818" i="4"/>
  <c r="G4817" i="4"/>
  <c r="A4817" i="4"/>
  <c r="G4816" i="4"/>
  <c r="A4816" i="4"/>
  <c r="G4815" i="4"/>
  <c r="A4815" i="4"/>
  <c r="G4814" i="4"/>
  <c r="A4814" i="4"/>
  <c r="G4813" i="4"/>
  <c r="A4813" i="4"/>
  <c r="G4812" i="4"/>
  <c r="A4812" i="4"/>
  <c r="G4811" i="4"/>
  <c r="A4811" i="4"/>
  <c r="G4810" i="4"/>
  <c r="A4810" i="4"/>
  <c r="G4809" i="4"/>
  <c r="A4809" i="4"/>
  <c r="G4808" i="4"/>
  <c r="A4808" i="4"/>
  <c r="G4807" i="4"/>
  <c r="A4807" i="4"/>
  <c r="G4806" i="4"/>
  <c r="A4806" i="4"/>
  <c r="G4805" i="4"/>
  <c r="A4805" i="4"/>
  <c r="G4804" i="4"/>
  <c r="A4804" i="4"/>
  <c r="G4803" i="4"/>
  <c r="A4803" i="4"/>
  <c r="G4802" i="4"/>
  <c r="A4802" i="4"/>
  <c r="G4801" i="4"/>
  <c r="A4801" i="4"/>
  <c r="G4800" i="4"/>
  <c r="A4800" i="4"/>
  <c r="G4799" i="4"/>
  <c r="A4799" i="4"/>
  <c r="G4798" i="4"/>
  <c r="A4798" i="4"/>
  <c r="G4797" i="4"/>
  <c r="A4797" i="4"/>
  <c r="G4796" i="4"/>
  <c r="A4796" i="4"/>
  <c r="G4795" i="4"/>
  <c r="A4795" i="4"/>
  <c r="G4794" i="4"/>
  <c r="A4794" i="4"/>
  <c r="G4793" i="4"/>
  <c r="A4793" i="4"/>
  <c r="G4792" i="4"/>
  <c r="A4792" i="4"/>
  <c r="G4791" i="4"/>
  <c r="A4791" i="4"/>
  <c r="G4790" i="4"/>
  <c r="A4790" i="4"/>
  <c r="G4789" i="4"/>
  <c r="A4789" i="4"/>
  <c r="G4788" i="4"/>
  <c r="A4788" i="4"/>
  <c r="G4787" i="4"/>
  <c r="A4787" i="4"/>
  <c r="G4786" i="4"/>
  <c r="A4786" i="4"/>
  <c r="G4785" i="4"/>
  <c r="A4785" i="4"/>
  <c r="G4784" i="4"/>
  <c r="A4784" i="4"/>
  <c r="G4783" i="4"/>
  <c r="A4783" i="4"/>
  <c r="G4782" i="4"/>
  <c r="A4782" i="4"/>
  <c r="G4781" i="4"/>
  <c r="A4781" i="4"/>
  <c r="G4780" i="4"/>
  <c r="A4780" i="4"/>
  <c r="G4779" i="4"/>
  <c r="A4779" i="4"/>
  <c r="G4778" i="4"/>
  <c r="A4778" i="4"/>
  <c r="G4777" i="4"/>
  <c r="A4777" i="4"/>
  <c r="G4776" i="4"/>
  <c r="A4776" i="4"/>
  <c r="G4775" i="4"/>
  <c r="A4775" i="4"/>
  <c r="G4774" i="4"/>
  <c r="A4774" i="4"/>
  <c r="G4773" i="4"/>
  <c r="A4773" i="4"/>
  <c r="G4772" i="4"/>
  <c r="A4772" i="4"/>
  <c r="G4771" i="4"/>
  <c r="A4771" i="4"/>
  <c r="G4770" i="4"/>
  <c r="A4770" i="4"/>
  <c r="G4769" i="4"/>
  <c r="A4769" i="4"/>
  <c r="G4768" i="4"/>
  <c r="A4768" i="4"/>
  <c r="G4767" i="4"/>
  <c r="A4767" i="4"/>
  <c r="G4766" i="4"/>
  <c r="A4766" i="4"/>
  <c r="G4765" i="4"/>
  <c r="A4765" i="4"/>
  <c r="G4764" i="4"/>
  <c r="A4764" i="4"/>
  <c r="G4763" i="4"/>
  <c r="A4763" i="4"/>
  <c r="G4762" i="4"/>
  <c r="A4762" i="4"/>
  <c r="G4761" i="4"/>
  <c r="A4761" i="4"/>
  <c r="G4760" i="4"/>
  <c r="A4760" i="4"/>
  <c r="G4759" i="4"/>
  <c r="A4759" i="4"/>
  <c r="G4758" i="4"/>
  <c r="A4758" i="4"/>
  <c r="G4757" i="4"/>
  <c r="A4757" i="4"/>
  <c r="G4756" i="4"/>
  <c r="A4756" i="4"/>
  <c r="G4755" i="4"/>
  <c r="A4755" i="4"/>
  <c r="G4754" i="4"/>
  <c r="A4754" i="4"/>
  <c r="G4753" i="4"/>
  <c r="A4753" i="4"/>
  <c r="G4752" i="4"/>
  <c r="A4752" i="4"/>
  <c r="G4751" i="4"/>
  <c r="A4751" i="4"/>
  <c r="G4750" i="4"/>
  <c r="A4750" i="4"/>
  <c r="G4749" i="4"/>
  <c r="A4749" i="4"/>
  <c r="G4748" i="4"/>
  <c r="A4748" i="4"/>
  <c r="G4747" i="4"/>
  <c r="A4747" i="4"/>
  <c r="G4746" i="4"/>
  <c r="A4746" i="4"/>
  <c r="G4745" i="4"/>
  <c r="A4745" i="4"/>
  <c r="G4744" i="4"/>
  <c r="A4744" i="4"/>
  <c r="G4743" i="4"/>
  <c r="A4743" i="4"/>
  <c r="G4742" i="4"/>
  <c r="A4742" i="4"/>
  <c r="G4741" i="4"/>
  <c r="A4741" i="4"/>
  <c r="G4740" i="4"/>
  <c r="A4740" i="4"/>
  <c r="G4739" i="4"/>
  <c r="A4739" i="4"/>
  <c r="G4738" i="4"/>
  <c r="A4738" i="4"/>
  <c r="G4737" i="4"/>
  <c r="A4737" i="4"/>
  <c r="G4736" i="4"/>
  <c r="A4736" i="4"/>
  <c r="G4735" i="4"/>
  <c r="A4735" i="4"/>
  <c r="G4734" i="4"/>
  <c r="A4734" i="4"/>
  <c r="G4733" i="4"/>
  <c r="A4733" i="4"/>
  <c r="G4732" i="4"/>
  <c r="A4732" i="4"/>
  <c r="G4731" i="4"/>
  <c r="A4731" i="4"/>
  <c r="G4730" i="4"/>
  <c r="A4730" i="4"/>
  <c r="G4729" i="4"/>
  <c r="A4729" i="4"/>
  <c r="G4728" i="4"/>
  <c r="A4728" i="4"/>
  <c r="G4727" i="4"/>
  <c r="A4727" i="4"/>
  <c r="G4726" i="4"/>
  <c r="A4726" i="4"/>
  <c r="G4725" i="4"/>
  <c r="A4725" i="4"/>
  <c r="G4724" i="4"/>
  <c r="A4724" i="4"/>
  <c r="G4723" i="4"/>
  <c r="A4723" i="4"/>
  <c r="G4722" i="4"/>
  <c r="A4722" i="4"/>
  <c r="G4721" i="4"/>
  <c r="A4721" i="4"/>
  <c r="G4720" i="4"/>
  <c r="A4720" i="4"/>
  <c r="G4719" i="4"/>
  <c r="A4719" i="4"/>
  <c r="G4718" i="4"/>
  <c r="A4718" i="4"/>
  <c r="G4717" i="4"/>
  <c r="A4717" i="4"/>
  <c r="G4716" i="4"/>
  <c r="A4716" i="4"/>
  <c r="G4715" i="4"/>
  <c r="A4715" i="4"/>
  <c r="G4714" i="4"/>
  <c r="A4714" i="4"/>
  <c r="G4713" i="4"/>
  <c r="A4713" i="4"/>
  <c r="G4712" i="4"/>
  <c r="A4712" i="4"/>
  <c r="G4711" i="4"/>
  <c r="A4711" i="4"/>
  <c r="G4710" i="4"/>
  <c r="A4710" i="4"/>
  <c r="G4709" i="4"/>
  <c r="A4709" i="4"/>
  <c r="G4708" i="4"/>
  <c r="A4708" i="4"/>
  <c r="G4707" i="4"/>
  <c r="A4707" i="4"/>
  <c r="G4706" i="4"/>
  <c r="A4706" i="4"/>
  <c r="G4705" i="4"/>
  <c r="A4705" i="4"/>
  <c r="G4704" i="4"/>
  <c r="A4704" i="4"/>
  <c r="G4703" i="4"/>
  <c r="A4703" i="4"/>
  <c r="G4702" i="4"/>
  <c r="A4702" i="4"/>
  <c r="G4701" i="4"/>
  <c r="A4701" i="4"/>
  <c r="G4700" i="4"/>
  <c r="A4700" i="4"/>
  <c r="G4699" i="4"/>
  <c r="A4699" i="4"/>
  <c r="G4698" i="4"/>
  <c r="A4698" i="4"/>
  <c r="G4697" i="4"/>
  <c r="A4697" i="4"/>
  <c r="G4696" i="4"/>
  <c r="A4696" i="4"/>
  <c r="G4695" i="4"/>
  <c r="A4695" i="4"/>
  <c r="G4694" i="4"/>
  <c r="A4694" i="4"/>
  <c r="G4693" i="4"/>
  <c r="A4693" i="4"/>
  <c r="G4692" i="4"/>
  <c r="A4692" i="4"/>
  <c r="G4691" i="4"/>
  <c r="A4691" i="4"/>
  <c r="G4690" i="4"/>
  <c r="A4690" i="4"/>
  <c r="G4689" i="4"/>
  <c r="A4689" i="4"/>
  <c r="G4688" i="4"/>
  <c r="A4688" i="4"/>
  <c r="G4687" i="4"/>
  <c r="A4687" i="4"/>
  <c r="G4686" i="4"/>
  <c r="A4686" i="4"/>
  <c r="G4685" i="4"/>
  <c r="A4685" i="4"/>
  <c r="G4684" i="4"/>
  <c r="A4684" i="4"/>
  <c r="G4683" i="4"/>
  <c r="A4683" i="4"/>
  <c r="G4682" i="4"/>
  <c r="A4682" i="4"/>
  <c r="G4681" i="4"/>
  <c r="A4681" i="4"/>
  <c r="G4680" i="4"/>
  <c r="A4680" i="4"/>
  <c r="G4679" i="4"/>
  <c r="A4679" i="4"/>
  <c r="G4678" i="4"/>
  <c r="A4678" i="4"/>
  <c r="G4677" i="4"/>
  <c r="A4677" i="4"/>
  <c r="G4676" i="4"/>
  <c r="A4676" i="4"/>
  <c r="G4675" i="4"/>
  <c r="A4675" i="4"/>
  <c r="G4674" i="4"/>
  <c r="A4674" i="4"/>
  <c r="G4673" i="4"/>
  <c r="A4673" i="4"/>
  <c r="G4672" i="4"/>
  <c r="A4672" i="4"/>
  <c r="G4671" i="4"/>
  <c r="A4671" i="4"/>
  <c r="G4670" i="4"/>
  <c r="A4670" i="4"/>
  <c r="G4669" i="4"/>
  <c r="A4669" i="4"/>
  <c r="G4668" i="4"/>
  <c r="A4668" i="4"/>
  <c r="G4667" i="4"/>
  <c r="A4667" i="4"/>
  <c r="G4666" i="4"/>
  <c r="A4666" i="4"/>
  <c r="G4665" i="4"/>
  <c r="A4665" i="4"/>
  <c r="G4664" i="4"/>
  <c r="A4664" i="4"/>
  <c r="G4663" i="4"/>
  <c r="A4663" i="4"/>
  <c r="G4662" i="4"/>
  <c r="A4662" i="4"/>
  <c r="G4661" i="4"/>
  <c r="A4661" i="4"/>
  <c r="G4660" i="4"/>
  <c r="A4660" i="4"/>
  <c r="G4659" i="4"/>
  <c r="A4659" i="4"/>
  <c r="G4658" i="4"/>
  <c r="A4658" i="4"/>
  <c r="G4657" i="4"/>
  <c r="A4657" i="4"/>
  <c r="G4656" i="4"/>
  <c r="A4656" i="4"/>
  <c r="G4655" i="4"/>
  <c r="A4655" i="4"/>
  <c r="G4654" i="4"/>
  <c r="A4654" i="4"/>
  <c r="G4653" i="4"/>
  <c r="A4653" i="4"/>
  <c r="G4652" i="4"/>
  <c r="A4652" i="4"/>
  <c r="G4651" i="4"/>
  <c r="A4651" i="4"/>
  <c r="G4650" i="4"/>
  <c r="A4650" i="4"/>
  <c r="G4649" i="4"/>
  <c r="A4649" i="4"/>
  <c r="G4648" i="4"/>
  <c r="A4648" i="4"/>
  <c r="G4647" i="4"/>
  <c r="A4647" i="4"/>
  <c r="G4646" i="4"/>
  <c r="A4646" i="4"/>
  <c r="G4645" i="4"/>
  <c r="A4645" i="4"/>
  <c r="G4644" i="4"/>
  <c r="A4644" i="4"/>
  <c r="G4643" i="4"/>
  <c r="A4643" i="4"/>
  <c r="G4642" i="4"/>
  <c r="A4642" i="4"/>
  <c r="G4641" i="4"/>
  <c r="A4641" i="4"/>
  <c r="G4640" i="4"/>
  <c r="A4640" i="4"/>
  <c r="G4639" i="4"/>
  <c r="A4639" i="4"/>
  <c r="G4638" i="4"/>
  <c r="A4638" i="4"/>
  <c r="G4637" i="4"/>
  <c r="A4637" i="4"/>
  <c r="G4636" i="4"/>
  <c r="A4636" i="4"/>
  <c r="G4635" i="4"/>
  <c r="A4635" i="4"/>
  <c r="G4634" i="4"/>
  <c r="A4634" i="4"/>
  <c r="G4633" i="4"/>
  <c r="A4633" i="4"/>
  <c r="G4632" i="4"/>
  <c r="A4632" i="4"/>
  <c r="G4631" i="4"/>
  <c r="A4631" i="4"/>
  <c r="G4630" i="4"/>
  <c r="A4630" i="4"/>
  <c r="G4629" i="4"/>
  <c r="A4629" i="4"/>
  <c r="G4628" i="4"/>
  <c r="A4628" i="4"/>
  <c r="G4627" i="4"/>
  <c r="A4627" i="4"/>
  <c r="G4626" i="4"/>
  <c r="A4626" i="4"/>
  <c r="G4625" i="4"/>
  <c r="A4625" i="4"/>
  <c r="G4624" i="4"/>
  <c r="A4624" i="4"/>
  <c r="G4623" i="4"/>
  <c r="A4623" i="4"/>
  <c r="G4622" i="4"/>
  <c r="A4622" i="4"/>
  <c r="G4621" i="4"/>
  <c r="A4621" i="4"/>
  <c r="G4620" i="4"/>
  <c r="A4620" i="4"/>
  <c r="G4619" i="4"/>
  <c r="A4619" i="4"/>
  <c r="G4618" i="4"/>
  <c r="A4618" i="4"/>
  <c r="G4617" i="4"/>
  <c r="A4617" i="4"/>
  <c r="G4616" i="4"/>
  <c r="A4616" i="4"/>
  <c r="G4615" i="4"/>
  <c r="A4615" i="4"/>
  <c r="G4614" i="4"/>
  <c r="A4614" i="4"/>
  <c r="G4613" i="4"/>
  <c r="A4613" i="4"/>
  <c r="G4612" i="4"/>
  <c r="A4612" i="4"/>
  <c r="G4611" i="4"/>
  <c r="A4611" i="4"/>
  <c r="G4610" i="4"/>
  <c r="A4610" i="4"/>
  <c r="G4609" i="4"/>
  <c r="A4609" i="4"/>
  <c r="G4608" i="4"/>
  <c r="A4608" i="4"/>
  <c r="G4607" i="4"/>
  <c r="A4607" i="4"/>
  <c r="G4606" i="4"/>
  <c r="A4606" i="4"/>
  <c r="G4605" i="4"/>
  <c r="A4605" i="4"/>
  <c r="G4604" i="4"/>
  <c r="A4604" i="4"/>
  <c r="G4603" i="4"/>
  <c r="A4603" i="4"/>
  <c r="G4602" i="4"/>
  <c r="A4602" i="4"/>
  <c r="G4601" i="4"/>
  <c r="A4601" i="4"/>
  <c r="G4600" i="4"/>
  <c r="A4600" i="4"/>
  <c r="G4599" i="4"/>
  <c r="A4599" i="4"/>
  <c r="G4598" i="4"/>
  <c r="A4598" i="4"/>
  <c r="G4597" i="4"/>
  <c r="A4597" i="4"/>
  <c r="G4596" i="4"/>
  <c r="A4596" i="4"/>
  <c r="G4595" i="4"/>
  <c r="A4595" i="4"/>
  <c r="G4594" i="4"/>
  <c r="A4594" i="4"/>
  <c r="G4593" i="4"/>
  <c r="A4593" i="4"/>
  <c r="G4592" i="4"/>
  <c r="A4592" i="4"/>
  <c r="G4591" i="4"/>
  <c r="A4591" i="4"/>
  <c r="G4590" i="4"/>
  <c r="A4590" i="4"/>
  <c r="G4589" i="4"/>
  <c r="A4589" i="4"/>
  <c r="G4588" i="4"/>
  <c r="A4588" i="4"/>
  <c r="G4587" i="4"/>
  <c r="A4587" i="4"/>
  <c r="G4586" i="4"/>
  <c r="A4586" i="4"/>
  <c r="G4585" i="4"/>
  <c r="A4585" i="4"/>
  <c r="G4584" i="4"/>
  <c r="A4584" i="4"/>
  <c r="G4583" i="4"/>
  <c r="A4583" i="4"/>
  <c r="G4582" i="4"/>
  <c r="A4582" i="4"/>
  <c r="G4581" i="4"/>
  <c r="A4581" i="4"/>
  <c r="G4580" i="4"/>
  <c r="A4580" i="4"/>
  <c r="G4579" i="4"/>
  <c r="A4579" i="4"/>
  <c r="G4578" i="4"/>
  <c r="A4578" i="4"/>
  <c r="G4577" i="4"/>
  <c r="A4577" i="4"/>
  <c r="G4576" i="4"/>
  <c r="A4576" i="4"/>
  <c r="G4575" i="4"/>
  <c r="A4575" i="4"/>
  <c r="G4574" i="4"/>
  <c r="A4574" i="4"/>
  <c r="G4573" i="4"/>
  <c r="A4573" i="4"/>
  <c r="G4572" i="4"/>
  <c r="A4572" i="4"/>
  <c r="G4571" i="4"/>
  <c r="A4571" i="4"/>
  <c r="G4570" i="4"/>
  <c r="A4570" i="4"/>
  <c r="G4569" i="4"/>
  <c r="A4569" i="4"/>
  <c r="G4568" i="4"/>
  <c r="A4568" i="4"/>
  <c r="G4567" i="4"/>
  <c r="A4567" i="4"/>
  <c r="G4566" i="4"/>
  <c r="A4566" i="4"/>
  <c r="G4565" i="4"/>
  <c r="A4565" i="4"/>
  <c r="G4564" i="4"/>
  <c r="A4564" i="4"/>
  <c r="G4563" i="4"/>
  <c r="A4563" i="4"/>
  <c r="G4562" i="4"/>
  <c r="A4562" i="4"/>
  <c r="G4561" i="4"/>
  <c r="A4561" i="4"/>
  <c r="G4560" i="4"/>
  <c r="A4560" i="4"/>
  <c r="G4559" i="4"/>
  <c r="A4559" i="4"/>
  <c r="G4558" i="4"/>
  <c r="A4558" i="4"/>
  <c r="G4557" i="4"/>
  <c r="A4557" i="4"/>
  <c r="G4556" i="4"/>
  <c r="A4556" i="4"/>
  <c r="G4555" i="4"/>
  <c r="A4555" i="4"/>
  <c r="G4554" i="4"/>
  <c r="A4554" i="4"/>
  <c r="G4553" i="4"/>
  <c r="A4553" i="4"/>
  <c r="G4552" i="4"/>
  <c r="A4552" i="4"/>
  <c r="G4551" i="4"/>
  <c r="A4551" i="4"/>
  <c r="G4550" i="4"/>
  <c r="A4550" i="4"/>
  <c r="G4549" i="4"/>
  <c r="A4549" i="4"/>
  <c r="G4548" i="4"/>
  <c r="A4548" i="4"/>
  <c r="G4547" i="4"/>
  <c r="A4547" i="4"/>
  <c r="G4546" i="4"/>
  <c r="A4546" i="4"/>
  <c r="G4545" i="4"/>
  <c r="A4545" i="4"/>
  <c r="G4544" i="4"/>
  <c r="A4544" i="4"/>
  <c r="G4543" i="4"/>
  <c r="A4543" i="4"/>
  <c r="G4542" i="4"/>
  <c r="A4542" i="4"/>
  <c r="G4541" i="4"/>
  <c r="A4541" i="4"/>
  <c r="G4540" i="4"/>
  <c r="A4540" i="4"/>
  <c r="G4539" i="4"/>
  <c r="A4539" i="4"/>
  <c r="G4538" i="4"/>
  <c r="A4538" i="4"/>
  <c r="G4537" i="4"/>
  <c r="A4537" i="4"/>
  <c r="G4536" i="4"/>
  <c r="A4536" i="4"/>
  <c r="G4535" i="4"/>
  <c r="A4535" i="4"/>
  <c r="G4534" i="4"/>
  <c r="A4534" i="4"/>
  <c r="G4533" i="4"/>
  <c r="A4533" i="4"/>
  <c r="G4532" i="4"/>
  <c r="A4532" i="4"/>
  <c r="G4531" i="4"/>
  <c r="A4531" i="4"/>
  <c r="G4530" i="4"/>
  <c r="A4530" i="4"/>
  <c r="G4529" i="4"/>
  <c r="A4529" i="4"/>
  <c r="G4528" i="4"/>
  <c r="A4528" i="4"/>
  <c r="G4527" i="4"/>
  <c r="A4527" i="4"/>
  <c r="G4526" i="4"/>
  <c r="A4526" i="4"/>
  <c r="G4525" i="4"/>
  <c r="A4525" i="4"/>
  <c r="G4524" i="4"/>
  <c r="A4524" i="4"/>
  <c r="G4523" i="4"/>
  <c r="A4523" i="4"/>
  <c r="G4522" i="4"/>
  <c r="A4522" i="4"/>
  <c r="G4521" i="4"/>
  <c r="A4521" i="4"/>
  <c r="G4520" i="4"/>
  <c r="A4520" i="4"/>
  <c r="G4519" i="4"/>
  <c r="A4519" i="4"/>
  <c r="G4518" i="4"/>
  <c r="A4518" i="4"/>
  <c r="G4517" i="4"/>
  <c r="A4517" i="4"/>
  <c r="G4516" i="4"/>
  <c r="A4516" i="4"/>
  <c r="G4515" i="4"/>
  <c r="A4515" i="4"/>
  <c r="G4514" i="4"/>
  <c r="A4514" i="4"/>
  <c r="G4513" i="4"/>
  <c r="A4513" i="4"/>
  <c r="G4512" i="4"/>
  <c r="A4512" i="4"/>
  <c r="G4511" i="4"/>
  <c r="A4511" i="4"/>
  <c r="G4510" i="4"/>
  <c r="A4510" i="4"/>
  <c r="G4509" i="4"/>
  <c r="A4509" i="4"/>
  <c r="G4508" i="4"/>
  <c r="A4508" i="4"/>
  <c r="G4507" i="4"/>
  <c r="A4507" i="4"/>
  <c r="G4506" i="4"/>
  <c r="A4506" i="4"/>
  <c r="G4505" i="4"/>
  <c r="A4505" i="4"/>
  <c r="G4504" i="4"/>
  <c r="A4504" i="4"/>
  <c r="G4503" i="4"/>
  <c r="A4503" i="4"/>
  <c r="G4502" i="4"/>
  <c r="A4502" i="4"/>
  <c r="G4501" i="4"/>
  <c r="A4501" i="4"/>
  <c r="G4500" i="4"/>
  <c r="A4500" i="4"/>
  <c r="G4499" i="4"/>
  <c r="A4499" i="4"/>
  <c r="G4498" i="4"/>
  <c r="A4498" i="4"/>
  <c r="G4497" i="4"/>
  <c r="A4497" i="4"/>
  <c r="G4496" i="4"/>
  <c r="A4496" i="4"/>
  <c r="G4495" i="4"/>
  <c r="A4495" i="4"/>
  <c r="G4494" i="4"/>
  <c r="A4494" i="4"/>
  <c r="G4493" i="4"/>
  <c r="A4493" i="4"/>
  <c r="G4492" i="4"/>
  <c r="A4492" i="4"/>
  <c r="G4491" i="4"/>
  <c r="A4491" i="4"/>
  <c r="G4490" i="4"/>
  <c r="A4490" i="4"/>
  <c r="G4489" i="4"/>
  <c r="A4489" i="4"/>
  <c r="G4488" i="4"/>
  <c r="A4488" i="4"/>
  <c r="G4487" i="4"/>
  <c r="A4487" i="4"/>
  <c r="G4486" i="4"/>
  <c r="A4486" i="4"/>
  <c r="G4485" i="4"/>
  <c r="A4485" i="4"/>
  <c r="G4484" i="4"/>
  <c r="A4484" i="4"/>
  <c r="G4483" i="4"/>
  <c r="A4483" i="4"/>
  <c r="G4482" i="4"/>
  <c r="A4482" i="4"/>
  <c r="G4481" i="4"/>
  <c r="A4481" i="4"/>
  <c r="G4480" i="4"/>
  <c r="A4480" i="4"/>
  <c r="G4479" i="4"/>
  <c r="A4479" i="4"/>
  <c r="G4478" i="4"/>
  <c r="A4478" i="4"/>
  <c r="G4477" i="4"/>
  <c r="A4477" i="4"/>
  <c r="G4476" i="4"/>
  <c r="A4476" i="4"/>
  <c r="G4475" i="4"/>
  <c r="A4475" i="4"/>
  <c r="G4474" i="4"/>
  <c r="A4474" i="4"/>
  <c r="G4473" i="4"/>
  <c r="A4473" i="4"/>
  <c r="G4472" i="4"/>
  <c r="A4472" i="4"/>
  <c r="G4471" i="4"/>
  <c r="A4471" i="4"/>
  <c r="G4470" i="4"/>
  <c r="A4470" i="4"/>
  <c r="G4469" i="4"/>
  <c r="A4469" i="4"/>
  <c r="G4468" i="4"/>
  <c r="A4468" i="4"/>
  <c r="G4467" i="4"/>
  <c r="A4467" i="4"/>
  <c r="G4466" i="4"/>
  <c r="A4466" i="4"/>
  <c r="G4465" i="4"/>
  <c r="A4465" i="4"/>
  <c r="G4464" i="4"/>
  <c r="A4464" i="4"/>
  <c r="G4463" i="4"/>
  <c r="A4463" i="4"/>
  <c r="G4462" i="4"/>
  <c r="A4462" i="4"/>
  <c r="G4461" i="4"/>
  <c r="A4461" i="4"/>
  <c r="G4460" i="4"/>
  <c r="A4460" i="4"/>
  <c r="G4459" i="4"/>
  <c r="A4459" i="4"/>
  <c r="G4458" i="4"/>
  <c r="A4458" i="4"/>
  <c r="G4457" i="4"/>
  <c r="A4457" i="4"/>
  <c r="G4456" i="4"/>
  <c r="A4456" i="4"/>
  <c r="G4455" i="4"/>
  <c r="A4455" i="4"/>
  <c r="G4454" i="4"/>
  <c r="A4454" i="4"/>
  <c r="G4453" i="4"/>
  <c r="A4453" i="4"/>
  <c r="G4452" i="4"/>
  <c r="A4452" i="4"/>
  <c r="G4451" i="4"/>
  <c r="A4451" i="4"/>
  <c r="G4450" i="4"/>
  <c r="A4450" i="4"/>
  <c r="G4449" i="4"/>
  <c r="A4449" i="4"/>
  <c r="G4448" i="4"/>
  <c r="A4448" i="4"/>
  <c r="G4447" i="4"/>
  <c r="A4447" i="4"/>
  <c r="G4446" i="4"/>
  <c r="A4446" i="4"/>
  <c r="G4445" i="4"/>
  <c r="A4445" i="4"/>
  <c r="G4444" i="4"/>
  <c r="A4444" i="4"/>
  <c r="G4443" i="4"/>
  <c r="A4443" i="4"/>
  <c r="G4442" i="4"/>
  <c r="A4442" i="4"/>
  <c r="G4441" i="4"/>
  <c r="A4441" i="4"/>
  <c r="G4440" i="4"/>
  <c r="A4440" i="4"/>
  <c r="G4439" i="4"/>
  <c r="A4439" i="4"/>
  <c r="G4438" i="4"/>
  <c r="A4438" i="4"/>
  <c r="G4437" i="4"/>
  <c r="A4437" i="4"/>
  <c r="G4436" i="4"/>
  <c r="A4436" i="4"/>
  <c r="G4435" i="4"/>
  <c r="A4435" i="4"/>
  <c r="G4434" i="4"/>
  <c r="A4434" i="4"/>
  <c r="G4433" i="4"/>
  <c r="A4433" i="4"/>
  <c r="G4432" i="4"/>
  <c r="A4432" i="4"/>
  <c r="G4431" i="4"/>
  <c r="A4431" i="4"/>
  <c r="G4430" i="4"/>
  <c r="A4430" i="4"/>
  <c r="G4429" i="4"/>
  <c r="A4429" i="4"/>
  <c r="G4428" i="4"/>
  <c r="A4428" i="4"/>
  <c r="G4427" i="4"/>
  <c r="A4427" i="4"/>
  <c r="G4426" i="4"/>
  <c r="A4426" i="4"/>
  <c r="G4425" i="4"/>
  <c r="A4425" i="4"/>
  <c r="G4424" i="4"/>
  <c r="A4424" i="4"/>
  <c r="G4423" i="4"/>
  <c r="A4423" i="4"/>
  <c r="G4422" i="4"/>
  <c r="A4422" i="4"/>
  <c r="G4421" i="4"/>
  <c r="A4421" i="4"/>
  <c r="G4420" i="4"/>
  <c r="A4420" i="4"/>
  <c r="G4419" i="4"/>
  <c r="A4419" i="4"/>
  <c r="G4418" i="4"/>
  <c r="A4418" i="4"/>
  <c r="G4417" i="4"/>
  <c r="A4417" i="4"/>
  <c r="G4416" i="4"/>
  <c r="A4416" i="4"/>
  <c r="G4415" i="4"/>
  <c r="A4415" i="4"/>
  <c r="G4414" i="4"/>
  <c r="A4414" i="4"/>
  <c r="G4413" i="4"/>
  <c r="A4413" i="4"/>
  <c r="G4412" i="4"/>
  <c r="A4412" i="4"/>
  <c r="G4411" i="4"/>
  <c r="A4411" i="4"/>
  <c r="G4410" i="4"/>
  <c r="A4410" i="4"/>
  <c r="G4409" i="4"/>
  <c r="A4409" i="4"/>
  <c r="G4408" i="4"/>
  <c r="A4408" i="4"/>
  <c r="G4407" i="4"/>
  <c r="A4407" i="4"/>
  <c r="G4406" i="4"/>
  <c r="A4406" i="4"/>
  <c r="G4405" i="4"/>
  <c r="A4405" i="4"/>
  <c r="G4404" i="4"/>
  <c r="A4404" i="4"/>
  <c r="G4403" i="4"/>
  <c r="A4403" i="4"/>
  <c r="G4402" i="4"/>
  <c r="A4402" i="4"/>
  <c r="G4401" i="4"/>
  <c r="A4401" i="4"/>
  <c r="G4400" i="4"/>
  <c r="A4400" i="4"/>
  <c r="G4399" i="4"/>
  <c r="A4399" i="4"/>
  <c r="G4398" i="4"/>
  <c r="A4398" i="4"/>
  <c r="G4397" i="4"/>
  <c r="A4397" i="4"/>
  <c r="G4396" i="4"/>
  <c r="A4396" i="4"/>
  <c r="G4395" i="4"/>
  <c r="A4395" i="4"/>
  <c r="G4394" i="4"/>
  <c r="A4394" i="4"/>
  <c r="G4393" i="4"/>
  <c r="A4393" i="4"/>
  <c r="G4392" i="4"/>
  <c r="A4392" i="4"/>
  <c r="G4391" i="4"/>
  <c r="A4391" i="4"/>
  <c r="G4390" i="4"/>
  <c r="A4390" i="4"/>
  <c r="G4389" i="4"/>
  <c r="A4389" i="4"/>
  <c r="G4388" i="4"/>
  <c r="A4388" i="4"/>
  <c r="G4387" i="4"/>
  <c r="A4387" i="4"/>
  <c r="G4386" i="4"/>
  <c r="A4386" i="4"/>
  <c r="G4385" i="4"/>
  <c r="A4385" i="4"/>
  <c r="G4384" i="4"/>
  <c r="A4384" i="4"/>
  <c r="G4383" i="4"/>
  <c r="A4383" i="4"/>
  <c r="G4382" i="4"/>
  <c r="A4382" i="4"/>
  <c r="G4381" i="4"/>
  <c r="A4381" i="4"/>
  <c r="G4380" i="4"/>
  <c r="A4380" i="4"/>
  <c r="G4379" i="4"/>
  <c r="A4379" i="4"/>
  <c r="G4378" i="4"/>
  <c r="A4378" i="4"/>
  <c r="G4377" i="4"/>
  <c r="A4377" i="4"/>
  <c r="G4376" i="4"/>
  <c r="A4376" i="4"/>
  <c r="G4375" i="4"/>
  <c r="A4375" i="4"/>
  <c r="G4374" i="4"/>
  <c r="A4374" i="4"/>
  <c r="G4373" i="4"/>
  <c r="A4373" i="4"/>
  <c r="G4372" i="4"/>
  <c r="A4372" i="4"/>
  <c r="G4371" i="4"/>
  <c r="A4371" i="4"/>
  <c r="G4370" i="4"/>
  <c r="A4370" i="4"/>
  <c r="G4369" i="4"/>
  <c r="A4369" i="4"/>
  <c r="G4368" i="4"/>
  <c r="A4368" i="4"/>
  <c r="G4367" i="4"/>
  <c r="A4367" i="4"/>
  <c r="G4366" i="4"/>
  <c r="A4366" i="4"/>
  <c r="G4365" i="4"/>
  <c r="A4365" i="4"/>
  <c r="G4364" i="4"/>
  <c r="A4364" i="4"/>
  <c r="G4363" i="4"/>
  <c r="A4363" i="4"/>
  <c r="G4362" i="4"/>
  <c r="A4362" i="4"/>
  <c r="G4361" i="4"/>
  <c r="A4361" i="4"/>
  <c r="G4360" i="4"/>
  <c r="A4360" i="4"/>
  <c r="G4359" i="4"/>
  <c r="A4359" i="4"/>
  <c r="G4358" i="4"/>
  <c r="A4358" i="4"/>
  <c r="G4357" i="4"/>
  <c r="A4357" i="4"/>
  <c r="G4356" i="4"/>
  <c r="A4356" i="4"/>
  <c r="G4355" i="4"/>
  <c r="A4355" i="4"/>
  <c r="G4354" i="4"/>
  <c r="A4354" i="4"/>
  <c r="G4353" i="4"/>
  <c r="A4353" i="4"/>
  <c r="G4352" i="4"/>
  <c r="A4352" i="4"/>
  <c r="G4351" i="4"/>
  <c r="A4351" i="4"/>
  <c r="G4350" i="4"/>
  <c r="A4350" i="4"/>
  <c r="G4349" i="4"/>
  <c r="A4349" i="4"/>
  <c r="G4348" i="4"/>
  <c r="A4348" i="4"/>
  <c r="G4347" i="4"/>
  <c r="A4347" i="4"/>
  <c r="G4346" i="4"/>
  <c r="A4346" i="4"/>
  <c r="G4345" i="4"/>
  <c r="A4345" i="4"/>
  <c r="G4344" i="4"/>
  <c r="A4344" i="4"/>
  <c r="G4343" i="4"/>
  <c r="A4343" i="4"/>
  <c r="G4342" i="4"/>
  <c r="A4342" i="4"/>
  <c r="G4341" i="4"/>
  <c r="A4341" i="4"/>
  <c r="G4340" i="4"/>
  <c r="A4340" i="4"/>
  <c r="G4339" i="4"/>
  <c r="A4339" i="4"/>
  <c r="G4338" i="4"/>
  <c r="A4338" i="4"/>
  <c r="G4337" i="4"/>
  <c r="A4337" i="4"/>
  <c r="G4336" i="4"/>
  <c r="A4336" i="4"/>
  <c r="G4335" i="4"/>
  <c r="A4335" i="4"/>
  <c r="G4334" i="4"/>
  <c r="A4334" i="4"/>
  <c r="G4333" i="4"/>
  <c r="A4333" i="4"/>
  <c r="G4332" i="4"/>
  <c r="A4332" i="4"/>
  <c r="G4331" i="4"/>
  <c r="A4331" i="4"/>
  <c r="G4330" i="4"/>
  <c r="A4330" i="4"/>
  <c r="G4329" i="4"/>
  <c r="A4329" i="4"/>
  <c r="G4328" i="4"/>
  <c r="A4328" i="4"/>
  <c r="G4327" i="4"/>
  <c r="A4327" i="4"/>
  <c r="G4326" i="4"/>
  <c r="A4326" i="4"/>
  <c r="G4325" i="4"/>
  <c r="A4325" i="4"/>
  <c r="G4324" i="4"/>
  <c r="A4324" i="4"/>
  <c r="G4323" i="4"/>
  <c r="A4323" i="4"/>
  <c r="G4322" i="4"/>
  <c r="A4322" i="4"/>
  <c r="G4321" i="4"/>
  <c r="A4321" i="4"/>
  <c r="G4320" i="4"/>
  <c r="A4320" i="4"/>
  <c r="G4319" i="4"/>
  <c r="A4319" i="4"/>
  <c r="G4318" i="4"/>
  <c r="A4318" i="4"/>
  <c r="G4317" i="4"/>
  <c r="A4317" i="4"/>
  <c r="G4316" i="4"/>
  <c r="A4316" i="4"/>
  <c r="G4315" i="4"/>
  <c r="A4315" i="4"/>
  <c r="G4314" i="4"/>
  <c r="A4314" i="4"/>
  <c r="G4313" i="4"/>
  <c r="A4313" i="4"/>
  <c r="G4312" i="4"/>
  <c r="A4312" i="4"/>
  <c r="G4311" i="4"/>
  <c r="A4311" i="4"/>
  <c r="G4310" i="4"/>
  <c r="A4310" i="4"/>
  <c r="G4309" i="4"/>
  <c r="A4309" i="4"/>
  <c r="G4308" i="4"/>
  <c r="A4308" i="4"/>
  <c r="G4307" i="4"/>
  <c r="A4307" i="4"/>
  <c r="G4306" i="4"/>
  <c r="A4306" i="4"/>
  <c r="G4305" i="4"/>
  <c r="A4305" i="4"/>
  <c r="G4304" i="4"/>
  <c r="A4304" i="4"/>
  <c r="G4303" i="4"/>
  <c r="A4303" i="4"/>
  <c r="G4302" i="4"/>
  <c r="A4302" i="4"/>
  <c r="G4301" i="4"/>
  <c r="A4301" i="4"/>
  <c r="G4300" i="4"/>
  <c r="A4300" i="4"/>
  <c r="G4299" i="4"/>
  <c r="A4299" i="4"/>
  <c r="G4298" i="4"/>
  <c r="A4298" i="4"/>
  <c r="G4297" i="4"/>
  <c r="A4297" i="4"/>
  <c r="G4296" i="4"/>
  <c r="A4296" i="4"/>
  <c r="G4295" i="4"/>
  <c r="A4295" i="4"/>
  <c r="G4294" i="4"/>
  <c r="A4294" i="4"/>
  <c r="G4293" i="4"/>
  <c r="A4293" i="4"/>
  <c r="G4292" i="4"/>
  <c r="A4292" i="4"/>
  <c r="G4291" i="4"/>
  <c r="A4291" i="4"/>
  <c r="G4290" i="4"/>
  <c r="A4290" i="4"/>
  <c r="G4289" i="4"/>
  <c r="A4289" i="4"/>
  <c r="G4288" i="4"/>
  <c r="A4288" i="4"/>
  <c r="G4287" i="4"/>
  <c r="A4287" i="4"/>
  <c r="G4286" i="4"/>
  <c r="A4286" i="4"/>
  <c r="G4285" i="4"/>
  <c r="A4285" i="4"/>
  <c r="G4284" i="4"/>
  <c r="A4284" i="4"/>
  <c r="G4283" i="4"/>
  <c r="A4283" i="4"/>
  <c r="G4282" i="4"/>
  <c r="A4282" i="4"/>
  <c r="G4281" i="4"/>
  <c r="A4281" i="4"/>
  <c r="G4280" i="4"/>
  <c r="A4280" i="4"/>
  <c r="G4279" i="4"/>
  <c r="A4279" i="4"/>
  <c r="G4278" i="4"/>
  <c r="A4278" i="4"/>
  <c r="G4277" i="4"/>
  <c r="A4277" i="4"/>
  <c r="G4276" i="4"/>
  <c r="A4276" i="4"/>
  <c r="G4275" i="4"/>
  <c r="A4275" i="4"/>
  <c r="G4274" i="4"/>
  <c r="A4274" i="4"/>
  <c r="G4273" i="4"/>
  <c r="A4273" i="4"/>
  <c r="G4272" i="4"/>
  <c r="A4272" i="4"/>
  <c r="G4271" i="4"/>
  <c r="A4271" i="4"/>
  <c r="G4270" i="4"/>
  <c r="A4270" i="4"/>
  <c r="G4269" i="4"/>
  <c r="A4269" i="4"/>
  <c r="G4268" i="4"/>
  <c r="A4268" i="4"/>
  <c r="G4267" i="4"/>
  <c r="A4267" i="4"/>
  <c r="G4266" i="4"/>
  <c r="A4266" i="4"/>
  <c r="G4265" i="4"/>
  <c r="A4265" i="4"/>
  <c r="G4264" i="4"/>
  <c r="A4264" i="4"/>
  <c r="G4263" i="4"/>
  <c r="A4263" i="4"/>
  <c r="G4262" i="4"/>
  <c r="A4262" i="4"/>
  <c r="G4261" i="4"/>
  <c r="A4261" i="4"/>
  <c r="G4260" i="4"/>
  <c r="A4260" i="4"/>
  <c r="G4259" i="4"/>
  <c r="A4259" i="4"/>
  <c r="G4258" i="4"/>
  <c r="A4258" i="4"/>
  <c r="G4257" i="4"/>
  <c r="A4257" i="4"/>
  <c r="G4256" i="4"/>
  <c r="A4256" i="4"/>
  <c r="G4255" i="4"/>
  <c r="A4255" i="4"/>
  <c r="G4254" i="4"/>
  <c r="A4254" i="4"/>
  <c r="G4253" i="4"/>
  <c r="A4253" i="4"/>
  <c r="G4252" i="4"/>
  <c r="A4252" i="4"/>
  <c r="G4251" i="4"/>
  <c r="A4251" i="4"/>
  <c r="G4250" i="4"/>
  <c r="A4250" i="4"/>
  <c r="G4249" i="4"/>
  <c r="A4249" i="4"/>
  <c r="G4248" i="4"/>
  <c r="A4248" i="4"/>
  <c r="G4247" i="4"/>
  <c r="A4247" i="4"/>
  <c r="G4246" i="4"/>
  <c r="A4246" i="4"/>
  <c r="G4245" i="4"/>
  <c r="A4245" i="4"/>
  <c r="G4244" i="4"/>
  <c r="A4244" i="4"/>
  <c r="G4243" i="4"/>
  <c r="A4243" i="4"/>
  <c r="G4242" i="4"/>
  <c r="A4242" i="4"/>
  <c r="G4241" i="4"/>
  <c r="A4241" i="4"/>
  <c r="G4240" i="4"/>
  <c r="A4240" i="4"/>
  <c r="G4239" i="4"/>
  <c r="A4239" i="4"/>
  <c r="G4238" i="4"/>
  <c r="A4238" i="4"/>
  <c r="G4237" i="4"/>
  <c r="A4237" i="4"/>
  <c r="G4236" i="4"/>
  <c r="A4236" i="4"/>
  <c r="G4235" i="4"/>
  <c r="A4235" i="4"/>
  <c r="G4234" i="4"/>
  <c r="A4234" i="4"/>
  <c r="G4233" i="4"/>
  <c r="A4233" i="4"/>
  <c r="G4232" i="4"/>
  <c r="A4232" i="4"/>
  <c r="G4231" i="4"/>
  <c r="A4231" i="4"/>
  <c r="G4230" i="4"/>
  <c r="A4230" i="4"/>
  <c r="G4229" i="4"/>
  <c r="A4229" i="4"/>
  <c r="G4228" i="4"/>
  <c r="A4228" i="4"/>
  <c r="G4227" i="4"/>
  <c r="A4227" i="4"/>
  <c r="G4226" i="4"/>
  <c r="A4226" i="4"/>
  <c r="G4225" i="4"/>
  <c r="A4225" i="4"/>
  <c r="G4224" i="4"/>
  <c r="A4224" i="4"/>
  <c r="G4223" i="4"/>
  <c r="A4223" i="4"/>
  <c r="G4222" i="4"/>
  <c r="A4222" i="4"/>
  <c r="G4221" i="4"/>
  <c r="A4221" i="4"/>
  <c r="G4220" i="4"/>
  <c r="A4220" i="4"/>
  <c r="G4219" i="4"/>
  <c r="A4219" i="4"/>
  <c r="G4218" i="4"/>
  <c r="A4218" i="4"/>
  <c r="G4217" i="4"/>
  <c r="A4217" i="4"/>
  <c r="G4216" i="4"/>
  <c r="A4216" i="4"/>
  <c r="G4215" i="4"/>
  <c r="A4215" i="4"/>
  <c r="G4214" i="4"/>
  <c r="A4214" i="4"/>
  <c r="G4213" i="4"/>
  <c r="A4213" i="4"/>
  <c r="G4212" i="4"/>
  <c r="A4212" i="4"/>
  <c r="G4211" i="4"/>
  <c r="A4211" i="4"/>
  <c r="G4210" i="4"/>
  <c r="A4210" i="4"/>
  <c r="G4209" i="4"/>
  <c r="A4209" i="4"/>
  <c r="G4208" i="4"/>
  <c r="A4208" i="4"/>
  <c r="G4207" i="4"/>
  <c r="A4207" i="4"/>
  <c r="G4206" i="4"/>
  <c r="A4206" i="4"/>
  <c r="G4205" i="4"/>
  <c r="A4205" i="4"/>
  <c r="G4204" i="4"/>
  <c r="A4204" i="4"/>
  <c r="G4203" i="4"/>
  <c r="A4203" i="4"/>
  <c r="G4202" i="4"/>
  <c r="A4202" i="4"/>
  <c r="G4201" i="4"/>
  <c r="A4201" i="4"/>
  <c r="G4200" i="4"/>
  <c r="A4200" i="4"/>
  <c r="G4199" i="4"/>
  <c r="A4199" i="4"/>
  <c r="G4198" i="4"/>
  <c r="A4198" i="4"/>
  <c r="G4197" i="4"/>
  <c r="A4197" i="4"/>
  <c r="G4196" i="4"/>
  <c r="A4196" i="4"/>
  <c r="G4195" i="4"/>
  <c r="A4195" i="4"/>
  <c r="G4194" i="4"/>
  <c r="A4194" i="4"/>
  <c r="G4193" i="4"/>
  <c r="A4193" i="4"/>
  <c r="G4192" i="4"/>
  <c r="A4192" i="4"/>
  <c r="G4191" i="4"/>
  <c r="A4191" i="4"/>
  <c r="G4190" i="4"/>
  <c r="A4190" i="4"/>
  <c r="G4189" i="4"/>
  <c r="A4189" i="4"/>
  <c r="G4188" i="4"/>
  <c r="A4188" i="4"/>
  <c r="G4187" i="4"/>
  <c r="A4187" i="4"/>
  <c r="G4186" i="4"/>
  <c r="A4186" i="4"/>
  <c r="G4185" i="4"/>
  <c r="A4185" i="4"/>
  <c r="G4184" i="4"/>
  <c r="A4184" i="4"/>
  <c r="G4183" i="4"/>
  <c r="A4183" i="4"/>
  <c r="G4182" i="4"/>
  <c r="A4182" i="4"/>
  <c r="G4181" i="4"/>
  <c r="A4181" i="4"/>
  <c r="G4180" i="4"/>
  <c r="A4180" i="4"/>
  <c r="G4179" i="4"/>
  <c r="A4179" i="4"/>
  <c r="G4178" i="4"/>
  <c r="A4178" i="4"/>
  <c r="G4177" i="4"/>
  <c r="A4177" i="4"/>
  <c r="G4176" i="4"/>
  <c r="A4176" i="4"/>
  <c r="G4175" i="4"/>
  <c r="A4175" i="4"/>
  <c r="G4174" i="4"/>
  <c r="A4174" i="4"/>
  <c r="G4173" i="4"/>
  <c r="A4173" i="4"/>
  <c r="G4172" i="4"/>
  <c r="A4172" i="4"/>
  <c r="G4171" i="4"/>
  <c r="A4171" i="4"/>
  <c r="G4170" i="4"/>
  <c r="A4170" i="4"/>
  <c r="G4169" i="4"/>
  <c r="A4169" i="4"/>
  <c r="G4168" i="4"/>
  <c r="A4168" i="4"/>
  <c r="G4167" i="4"/>
  <c r="A4167" i="4"/>
  <c r="G4166" i="4"/>
  <c r="A4166" i="4"/>
  <c r="G4165" i="4"/>
  <c r="A4165" i="4"/>
  <c r="G4164" i="4"/>
  <c r="A4164" i="4"/>
  <c r="G4163" i="4"/>
  <c r="A4163" i="4"/>
  <c r="G4162" i="4"/>
  <c r="A4162" i="4"/>
  <c r="G4161" i="4"/>
  <c r="A4161" i="4"/>
  <c r="G4160" i="4"/>
  <c r="A4160" i="4"/>
  <c r="G4159" i="4"/>
  <c r="A4159" i="4"/>
  <c r="G4158" i="4"/>
  <c r="A4158" i="4"/>
  <c r="G4157" i="4"/>
  <c r="A4157" i="4"/>
  <c r="G4156" i="4"/>
  <c r="A4156" i="4"/>
  <c r="G4155" i="4"/>
  <c r="A4155" i="4"/>
  <c r="G4154" i="4"/>
  <c r="A4154" i="4"/>
  <c r="G4153" i="4"/>
  <c r="A4153" i="4"/>
  <c r="G4152" i="4"/>
  <c r="A4152" i="4"/>
  <c r="G4151" i="4"/>
  <c r="A4151" i="4"/>
  <c r="G4150" i="4"/>
  <c r="A4150" i="4"/>
  <c r="G4149" i="4"/>
  <c r="A4149" i="4"/>
  <c r="G4148" i="4"/>
  <c r="A4148" i="4"/>
  <c r="G4147" i="4"/>
  <c r="A4147" i="4"/>
  <c r="G4146" i="4"/>
  <c r="A4146" i="4"/>
  <c r="G4145" i="4"/>
  <c r="A4145" i="4"/>
  <c r="G4144" i="4"/>
  <c r="A4144" i="4"/>
  <c r="G4143" i="4"/>
  <c r="A4143" i="4"/>
  <c r="G4142" i="4"/>
  <c r="A4142" i="4"/>
  <c r="G4141" i="4"/>
  <c r="A4141" i="4"/>
  <c r="G4140" i="4"/>
  <c r="A4140" i="4"/>
  <c r="G4139" i="4"/>
  <c r="A4139" i="4"/>
  <c r="G4138" i="4"/>
  <c r="A4138" i="4"/>
  <c r="G4137" i="4"/>
  <c r="A4137" i="4"/>
  <c r="G4136" i="4"/>
  <c r="A4136" i="4"/>
  <c r="G4135" i="4"/>
  <c r="A4135" i="4"/>
  <c r="G4134" i="4"/>
  <c r="A4134" i="4"/>
  <c r="G4133" i="4"/>
  <c r="A4133" i="4"/>
  <c r="G4132" i="4"/>
  <c r="A4132" i="4"/>
  <c r="G4131" i="4"/>
  <c r="A4131" i="4"/>
  <c r="G4130" i="4"/>
  <c r="A4130" i="4"/>
  <c r="G4129" i="4"/>
  <c r="A4129" i="4"/>
  <c r="G4128" i="4"/>
  <c r="A4128" i="4"/>
  <c r="G4127" i="4"/>
  <c r="A4127" i="4"/>
  <c r="G4126" i="4"/>
  <c r="A4126" i="4"/>
  <c r="G4125" i="4"/>
  <c r="A4125" i="4"/>
  <c r="G4124" i="4"/>
  <c r="A4124" i="4"/>
  <c r="G4123" i="4"/>
  <c r="A4123" i="4"/>
  <c r="G4122" i="4"/>
  <c r="A4122" i="4"/>
  <c r="G4121" i="4"/>
  <c r="A4121" i="4"/>
  <c r="G4120" i="4"/>
  <c r="A4120" i="4"/>
  <c r="G4119" i="4"/>
  <c r="A4119" i="4"/>
  <c r="G4118" i="4"/>
  <c r="A4118" i="4"/>
  <c r="G4117" i="4"/>
  <c r="A4117" i="4"/>
  <c r="G4116" i="4"/>
  <c r="A4116" i="4"/>
  <c r="G4115" i="4"/>
  <c r="A4115" i="4"/>
  <c r="G4114" i="4"/>
  <c r="A4114" i="4"/>
  <c r="G4113" i="4"/>
  <c r="A4113" i="4"/>
  <c r="G4112" i="4"/>
  <c r="A4112" i="4"/>
  <c r="G4111" i="4"/>
  <c r="A4111" i="4"/>
  <c r="G4110" i="4"/>
  <c r="A4110" i="4"/>
  <c r="G4109" i="4"/>
  <c r="A4109" i="4"/>
  <c r="G4108" i="4"/>
  <c r="A4108" i="4"/>
  <c r="G4107" i="4"/>
  <c r="A4107" i="4"/>
  <c r="G4106" i="4"/>
  <c r="A4106" i="4"/>
  <c r="G4105" i="4"/>
  <c r="A4105" i="4"/>
  <c r="G4104" i="4"/>
  <c r="A4104" i="4"/>
  <c r="G4103" i="4"/>
  <c r="A4103" i="4"/>
  <c r="G4102" i="4"/>
  <c r="A4102" i="4"/>
  <c r="G4101" i="4"/>
  <c r="A4101" i="4"/>
  <c r="G4100" i="4"/>
  <c r="A4100" i="4"/>
  <c r="G4099" i="4"/>
  <c r="A4099" i="4"/>
  <c r="G4098" i="4"/>
  <c r="A4098" i="4"/>
  <c r="G4097" i="4"/>
  <c r="A4097" i="4"/>
  <c r="G4096" i="4"/>
  <c r="A4096" i="4"/>
  <c r="G4095" i="4"/>
  <c r="A4095" i="4"/>
  <c r="G4094" i="4"/>
  <c r="A4094" i="4"/>
  <c r="G4093" i="4"/>
  <c r="A4093" i="4"/>
  <c r="G4092" i="4"/>
  <c r="A4092" i="4"/>
  <c r="G4091" i="4"/>
  <c r="A4091" i="4"/>
  <c r="G4090" i="4"/>
  <c r="A4090" i="4"/>
  <c r="G4089" i="4"/>
  <c r="A4089" i="4"/>
  <c r="G4088" i="4"/>
  <c r="A4088" i="4"/>
  <c r="G4087" i="4"/>
  <c r="A4087" i="4"/>
  <c r="G4086" i="4"/>
  <c r="A4086" i="4"/>
  <c r="G4085" i="4"/>
  <c r="A4085" i="4"/>
  <c r="G4084" i="4"/>
  <c r="A4084" i="4"/>
  <c r="G4083" i="4"/>
  <c r="A4083" i="4"/>
  <c r="G4082" i="4"/>
  <c r="A4082" i="4"/>
  <c r="G4081" i="4"/>
  <c r="A4081" i="4"/>
  <c r="G4080" i="4"/>
  <c r="A4080" i="4"/>
  <c r="G4079" i="4"/>
  <c r="A4079" i="4"/>
  <c r="G4078" i="4"/>
  <c r="A4078" i="4"/>
  <c r="G4077" i="4"/>
  <c r="A4077" i="4"/>
  <c r="G4076" i="4"/>
  <c r="A4076" i="4"/>
  <c r="G4075" i="4"/>
  <c r="A4075" i="4"/>
  <c r="G4074" i="4"/>
  <c r="A4074" i="4"/>
  <c r="G4073" i="4"/>
  <c r="A4073" i="4"/>
  <c r="G4072" i="4"/>
  <c r="A4072" i="4"/>
  <c r="G4071" i="4"/>
  <c r="A4071" i="4"/>
  <c r="G4070" i="4"/>
  <c r="A4070" i="4"/>
  <c r="G4069" i="4"/>
  <c r="A4069" i="4"/>
  <c r="G4068" i="4"/>
  <c r="A4068" i="4"/>
  <c r="G4067" i="4"/>
  <c r="A4067" i="4"/>
  <c r="G4066" i="4"/>
  <c r="A4066" i="4"/>
  <c r="G4065" i="4"/>
  <c r="A4065" i="4"/>
  <c r="G4064" i="4"/>
  <c r="A4064" i="4"/>
  <c r="G4063" i="4"/>
  <c r="A4063" i="4"/>
  <c r="G4062" i="4"/>
  <c r="A4062" i="4"/>
  <c r="G4061" i="4"/>
  <c r="A4061" i="4"/>
  <c r="G4060" i="4"/>
  <c r="A4060" i="4"/>
  <c r="G4059" i="4"/>
  <c r="A4059" i="4"/>
  <c r="G4058" i="4"/>
  <c r="A4058" i="4"/>
  <c r="G4057" i="4"/>
  <c r="A4057" i="4"/>
  <c r="G4056" i="4"/>
  <c r="A4056" i="4"/>
  <c r="G4055" i="4"/>
  <c r="A4055" i="4"/>
  <c r="G4054" i="4"/>
  <c r="A4054" i="4"/>
  <c r="G4053" i="4"/>
  <c r="A4053" i="4"/>
  <c r="G4052" i="4"/>
  <c r="A4052" i="4"/>
  <c r="G4051" i="4"/>
  <c r="A4051" i="4"/>
  <c r="G4050" i="4"/>
  <c r="A4050" i="4"/>
  <c r="G4049" i="4"/>
  <c r="A4049" i="4"/>
  <c r="G4048" i="4"/>
  <c r="A4048" i="4"/>
  <c r="G4047" i="4"/>
  <c r="A4047" i="4"/>
  <c r="G4046" i="4"/>
  <c r="A4046" i="4"/>
  <c r="G4045" i="4"/>
  <c r="A4045" i="4"/>
  <c r="G4044" i="4"/>
  <c r="A4044" i="4"/>
  <c r="G4043" i="4"/>
  <c r="A4043" i="4"/>
  <c r="G4042" i="4"/>
  <c r="A4042" i="4"/>
  <c r="G4041" i="4"/>
  <c r="A4041" i="4"/>
  <c r="G4040" i="4"/>
  <c r="A4040" i="4"/>
  <c r="G4039" i="4"/>
  <c r="A4039" i="4"/>
  <c r="G4038" i="4"/>
  <c r="A4038" i="4"/>
  <c r="G4037" i="4"/>
  <c r="A4037" i="4"/>
  <c r="G4036" i="4"/>
  <c r="A4036" i="4"/>
  <c r="G4035" i="4"/>
  <c r="A4035" i="4"/>
  <c r="G4034" i="4"/>
  <c r="A4034" i="4"/>
  <c r="G4033" i="4"/>
  <c r="A4033" i="4"/>
  <c r="G4032" i="4"/>
  <c r="A4032" i="4"/>
  <c r="G4031" i="4"/>
  <c r="A4031" i="4"/>
  <c r="G4030" i="4"/>
  <c r="A4030" i="4"/>
  <c r="G4029" i="4"/>
  <c r="A4029" i="4"/>
  <c r="G4028" i="4"/>
  <c r="A4028" i="4"/>
  <c r="G4027" i="4"/>
  <c r="A4027" i="4"/>
  <c r="G4026" i="4"/>
  <c r="A4026" i="4"/>
  <c r="G4025" i="4"/>
  <c r="A4025" i="4"/>
  <c r="G4024" i="4"/>
  <c r="A4024" i="4"/>
  <c r="G4023" i="4"/>
  <c r="A4023" i="4"/>
  <c r="G4022" i="4"/>
  <c r="A4022" i="4"/>
  <c r="G4021" i="4"/>
  <c r="A4021" i="4"/>
  <c r="G4020" i="4"/>
  <c r="A4020" i="4"/>
  <c r="G4019" i="4"/>
  <c r="A4019" i="4"/>
  <c r="G4018" i="4"/>
  <c r="A4018" i="4"/>
  <c r="G4017" i="4"/>
  <c r="A4017" i="4"/>
  <c r="G4016" i="4"/>
  <c r="A4016" i="4"/>
  <c r="G4015" i="4"/>
  <c r="A4015" i="4"/>
  <c r="G4014" i="4"/>
  <c r="A4014" i="4"/>
  <c r="G4013" i="4"/>
  <c r="A4013" i="4"/>
  <c r="G4012" i="4"/>
  <c r="A4012" i="4"/>
  <c r="G4011" i="4"/>
  <c r="A4011" i="4"/>
  <c r="G4010" i="4"/>
  <c r="A4010" i="4"/>
  <c r="G4009" i="4"/>
  <c r="A4009" i="4"/>
  <c r="G4008" i="4"/>
  <c r="A4008" i="4"/>
  <c r="G4007" i="4"/>
  <c r="A4007" i="4"/>
  <c r="G4006" i="4"/>
  <c r="A4006" i="4"/>
  <c r="G4005" i="4"/>
  <c r="A4005" i="4"/>
  <c r="G4004" i="4"/>
  <c r="A4004" i="4"/>
  <c r="G4003" i="4"/>
  <c r="A4003" i="4"/>
  <c r="G4002" i="4"/>
  <c r="A4002" i="4"/>
  <c r="G4001" i="4"/>
  <c r="A4001" i="4"/>
  <c r="G4000" i="4"/>
  <c r="A4000" i="4"/>
  <c r="G3999" i="4"/>
  <c r="A3999" i="4"/>
  <c r="G3998" i="4"/>
  <c r="A3998" i="4"/>
  <c r="G3997" i="4"/>
  <c r="A3997" i="4"/>
  <c r="G3996" i="4"/>
  <c r="A3996" i="4"/>
  <c r="G3995" i="4"/>
  <c r="A3995" i="4"/>
  <c r="G3994" i="4"/>
  <c r="A3994" i="4"/>
  <c r="G3993" i="4"/>
  <c r="A3993" i="4"/>
  <c r="G3992" i="4"/>
  <c r="A3992" i="4"/>
  <c r="G3991" i="4"/>
  <c r="A3991" i="4"/>
  <c r="G3990" i="4"/>
  <c r="A3990" i="4"/>
  <c r="G3989" i="4"/>
  <c r="A3989" i="4"/>
  <c r="G3988" i="4"/>
  <c r="A3988" i="4"/>
  <c r="G3987" i="4"/>
  <c r="A3987" i="4"/>
  <c r="G3986" i="4"/>
  <c r="A3986" i="4"/>
  <c r="G3985" i="4"/>
  <c r="A3985" i="4"/>
  <c r="G3984" i="4"/>
  <c r="A3984" i="4"/>
  <c r="G3983" i="4"/>
  <c r="A3983" i="4"/>
  <c r="G3982" i="4"/>
  <c r="A3982" i="4"/>
  <c r="G3981" i="4"/>
  <c r="A3981" i="4"/>
  <c r="G3980" i="4"/>
  <c r="A3980" i="4"/>
  <c r="G3979" i="4"/>
  <c r="A3979" i="4"/>
  <c r="G3978" i="4"/>
  <c r="A3978" i="4"/>
  <c r="G3977" i="4"/>
  <c r="A3977" i="4"/>
  <c r="G3976" i="4"/>
  <c r="A3976" i="4"/>
  <c r="G3975" i="4"/>
  <c r="A3975" i="4"/>
  <c r="G3974" i="4"/>
  <c r="A3974" i="4"/>
  <c r="G3973" i="4"/>
  <c r="A3973" i="4"/>
  <c r="G3972" i="4"/>
  <c r="A3972" i="4"/>
  <c r="G3971" i="4"/>
  <c r="A3971" i="4"/>
  <c r="G3970" i="4"/>
  <c r="A3970" i="4"/>
  <c r="G3969" i="4"/>
  <c r="A3969" i="4"/>
  <c r="G3968" i="4"/>
  <c r="A3968" i="4"/>
  <c r="G3967" i="4"/>
  <c r="A3967" i="4"/>
  <c r="G3966" i="4"/>
  <c r="A3966" i="4"/>
  <c r="G3965" i="4"/>
  <c r="A3965" i="4"/>
  <c r="G3964" i="4"/>
  <c r="A3964" i="4"/>
  <c r="G3963" i="4"/>
  <c r="A3963" i="4"/>
  <c r="G3962" i="4"/>
  <c r="A3962" i="4"/>
  <c r="G3961" i="4"/>
  <c r="A3961" i="4"/>
  <c r="G3960" i="4"/>
  <c r="A3960" i="4"/>
  <c r="G3959" i="4"/>
  <c r="A3959" i="4"/>
  <c r="G3958" i="4"/>
  <c r="A3958" i="4"/>
  <c r="G3957" i="4"/>
  <c r="A3957" i="4"/>
  <c r="G3956" i="4"/>
  <c r="A3956" i="4"/>
  <c r="G3955" i="4"/>
  <c r="A3955" i="4"/>
  <c r="G3954" i="4"/>
  <c r="A3954" i="4"/>
  <c r="G3953" i="4"/>
  <c r="A3953" i="4"/>
  <c r="G3952" i="4"/>
  <c r="A3952" i="4"/>
  <c r="G3951" i="4"/>
  <c r="A3951" i="4"/>
  <c r="G3950" i="4"/>
  <c r="A3950" i="4"/>
  <c r="G3949" i="4"/>
  <c r="A3949" i="4"/>
  <c r="G3948" i="4"/>
  <c r="A3948" i="4"/>
  <c r="G3947" i="4"/>
  <c r="A3947" i="4"/>
  <c r="G3946" i="4"/>
  <c r="A3946" i="4"/>
  <c r="G3945" i="4"/>
  <c r="A3945" i="4"/>
  <c r="G3944" i="4"/>
  <c r="A3944" i="4"/>
  <c r="G3943" i="4"/>
  <c r="A3943" i="4"/>
  <c r="G3942" i="4"/>
  <c r="A3942" i="4"/>
  <c r="G3941" i="4"/>
  <c r="A3941" i="4"/>
  <c r="G3940" i="4"/>
  <c r="A3940" i="4"/>
  <c r="G3939" i="4"/>
  <c r="A3939" i="4"/>
  <c r="G3938" i="4"/>
  <c r="A3938" i="4"/>
  <c r="G3937" i="4"/>
  <c r="A3937" i="4"/>
  <c r="G3936" i="4"/>
  <c r="A3936" i="4"/>
  <c r="G3935" i="4"/>
  <c r="A3935" i="4"/>
  <c r="G3934" i="4"/>
  <c r="A3934" i="4"/>
  <c r="G3933" i="4"/>
  <c r="A3933" i="4"/>
  <c r="G3932" i="4"/>
  <c r="A3932" i="4"/>
  <c r="G3931" i="4"/>
  <c r="A3931" i="4"/>
  <c r="G3930" i="4"/>
  <c r="A3930" i="4"/>
  <c r="G3929" i="4"/>
  <c r="A3929" i="4"/>
  <c r="G3928" i="4"/>
  <c r="A3928" i="4"/>
  <c r="G3927" i="4"/>
  <c r="A3927" i="4"/>
  <c r="G3926" i="4"/>
  <c r="A3926" i="4"/>
  <c r="G3925" i="4"/>
  <c r="A3925" i="4"/>
  <c r="G3924" i="4"/>
  <c r="A3924" i="4"/>
  <c r="G3923" i="4"/>
  <c r="A3923" i="4"/>
  <c r="G3922" i="4"/>
  <c r="A3922" i="4"/>
  <c r="G3921" i="4"/>
  <c r="A3921" i="4"/>
  <c r="G3920" i="4"/>
  <c r="A3920" i="4"/>
  <c r="G3919" i="4"/>
  <c r="A3919" i="4"/>
  <c r="G3918" i="4"/>
  <c r="A3918" i="4"/>
  <c r="G3917" i="4"/>
  <c r="A3917" i="4"/>
  <c r="G3916" i="4"/>
  <c r="A3916" i="4"/>
  <c r="G3915" i="4"/>
  <c r="A3915" i="4"/>
  <c r="G3914" i="4"/>
  <c r="A3914" i="4"/>
  <c r="G3913" i="4"/>
  <c r="A3913" i="4"/>
  <c r="G3912" i="4"/>
  <c r="A3912" i="4"/>
  <c r="G3911" i="4"/>
  <c r="A3911" i="4"/>
  <c r="G3910" i="4"/>
  <c r="A3910" i="4"/>
  <c r="G3909" i="4"/>
  <c r="A3909" i="4"/>
  <c r="G3908" i="4"/>
  <c r="A3908" i="4"/>
  <c r="G3907" i="4"/>
  <c r="A3907" i="4"/>
  <c r="G3906" i="4"/>
  <c r="A3906" i="4"/>
  <c r="G3905" i="4"/>
  <c r="A3905" i="4"/>
  <c r="G3904" i="4"/>
  <c r="A3904" i="4"/>
  <c r="G3903" i="4"/>
  <c r="A3903" i="4"/>
  <c r="G3902" i="4"/>
  <c r="A3902" i="4"/>
  <c r="G3901" i="4"/>
  <c r="A3901" i="4"/>
  <c r="G3900" i="4"/>
  <c r="A3900" i="4"/>
  <c r="G3899" i="4"/>
  <c r="A3899" i="4"/>
  <c r="G3898" i="4"/>
  <c r="A3898" i="4"/>
  <c r="G3897" i="4"/>
  <c r="A3897" i="4"/>
  <c r="G3896" i="4"/>
  <c r="A3896" i="4"/>
  <c r="G3895" i="4"/>
  <c r="A3895" i="4"/>
  <c r="G3894" i="4"/>
  <c r="A3894" i="4"/>
  <c r="G3893" i="4"/>
  <c r="A3893" i="4"/>
  <c r="G3892" i="4"/>
  <c r="A3892" i="4"/>
  <c r="G3891" i="4"/>
  <c r="A3891" i="4"/>
  <c r="G3890" i="4"/>
  <c r="A3890" i="4"/>
  <c r="G3889" i="4"/>
  <c r="A3889" i="4"/>
  <c r="G3888" i="4"/>
  <c r="A3888" i="4"/>
  <c r="G3887" i="4"/>
  <c r="A3887" i="4"/>
  <c r="G3886" i="4"/>
  <c r="A3886" i="4"/>
  <c r="G3885" i="4"/>
  <c r="A3885" i="4"/>
  <c r="G3884" i="4"/>
  <c r="A3884" i="4"/>
  <c r="G3883" i="4"/>
  <c r="A3883" i="4"/>
  <c r="G3882" i="4"/>
  <c r="A3882" i="4"/>
  <c r="G3881" i="4"/>
  <c r="A3881" i="4"/>
  <c r="G3880" i="4"/>
  <c r="A3880" i="4"/>
  <c r="G3879" i="4"/>
  <c r="A3879" i="4"/>
  <c r="G3878" i="4"/>
  <c r="A3878" i="4"/>
  <c r="G3877" i="4"/>
  <c r="A3877" i="4"/>
  <c r="G3876" i="4"/>
  <c r="A3876" i="4"/>
  <c r="G3875" i="4"/>
  <c r="A3875" i="4"/>
  <c r="G3874" i="4"/>
  <c r="A3874" i="4"/>
  <c r="G3873" i="4"/>
  <c r="A3873" i="4"/>
  <c r="G3872" i="4"/>
  <c r="A3872" i="4"/>
  <c r="G3871" i="4"/>
  <c r="A3871" i="4"/>
  <c r="G3870" i="4"/>
  <c r="A3870" i="4"/>
  <c r="G3869" i="4"/>
  <c r="A3869" i="4"/>
  <c r="G3868" i="4"/>
  <c r="A3868" i="4"/>
  <c r="G3867" i="4"/>
  <c r="A3867" i="4"/>
  <c r="G3866" i="4"/>
  <c r="A3866" i="4"/>
  <c r="G3865" i="4"/>
  <c r="A3865" i="4"/>
  <c r="G3864" i="4"/>
  <c r="A3864" i="4"/>
  <c r="G3863" i="4"/>
  <c r="A3863" i="4"/>
  <c r="G3862" i="4"/>
  <c r="A3862" i="4"/>
  <c r="G3861" i="4"/>
  <c r="A3861" i="4"/>
  <c r="G3860" i="4"/>
  <c r="A3860" i="4"/>
  <c r="G3859" i="4"/>
  <c r="A3859" i="4"/>
  <c r="G3858" i="4"/>
  <c r="A3858" i="4"/>
  <c r="G3857" i="4"/>
  <c r="A3857" i="4"/>
  <c r="G3856" i="4"/>
  <c r="A3856" i="4"/>
  <c r="G3855" i="4"/>
  <c r="A3855" i="4"/>
  <c r="G3854" i="4"/>
  <c r="A3854" i="4"/>
  <c r="G3853" i="4"/>
  <c r="A3853" i="4"/>
  <c r="G3852" i="4"/>
  <c r="A3852" i="4"/>
  <c r="G3851" i="4"/>
  <c r="A3851" i="4"/>
  <c r="G3850" i="4"/>
  <c r="A3850" i="4"/>
  <c r="G3849" i="4"/>
  <c r="A3849" i="4"/>
  <c r="G3848" i="4"/>
  <c r="A3848" i="4"/>
  <c r="G3847" i="4"/>
  <c r="A3847" i="4"/>
  <c r="G3846" i="4"/>
  <c r="A3846" i="4"/>
  <c r="G3845" i="4"/>
  <c r="A3845" i="4"/>
  <c r="G3844" i="4"/>
  <c r="A3844" i="4"/>
  <c r="G3843" i="4"/>
  <c r="A3843" i="4"/>
  <c r="G3842" i="4"/>
  <c r="A3842" i="4"/>
  <c r="G3841" i="4"/>
  <c r="A3841" i="4"/>
  <c r="G3840" i="4"/>
  <c r="A3840" i="4"/>
  <c r="G3839" i="4"/>
  <c r="A3839" i="4"/>
  <c r="G3838" i="4"/>
  <c r="A3838" i="4"/>
  <c r="G3837" i="4"/>
  <c r="A3837" i="4"/>
  <c r="G3836" i="4"/>
  <c r="A3836" i="4"/>
  <c r="G3835" i="4"/>
  <c r="A3835" i="4"/>
  <c r="G3834" i="4"/>
  <c r="A3834" i="4"/>
  <c r="G3833" i="4"/>
  <c r="A3833" i="4"/>
  <c r="G3832" i="4"/>
  <c r="A3832" i="4"/>
  <c r="G3831" i="4"/>
  <c r="A3831" i="4"/>
  <c r="G3830" i="4"/>
  <c r="A3830" i="4"/>
  <c r="G3829" i="4"/>
  <c r="A3829" i="4"/>
  <c r="G3828" i="4"/>
  <c r="A3828" i="4"/>
  <c r="G3827" i="4"/>
  <c r="A3827" i="4"/>
  <c r="G3826" i="4"/>
  <c r="A3826" i="4"/>
  <c r="G3825" i="4"/>
  <c r="A3825" i="4"/>
  <c r="G3824" i="4"/>
  <c r="A3824" i="4"/>
  <c r="G3823" i="4"/>
  <c r="A3823" i="4"/>
  <c r="G3822" i="4"/>
  <c r="A3822" i="4"/>
  <c r="G3821" i="4"/>
  <c r="A3821" i="4"/>
  <c r="G3820" i="4"/>
  <c r="A3820" i="4"/>
  <c r="G3819" i="4"/>
  <c r="A3819" i="4"/>
  <c r="G3818" i="4"/>
  <c r="A3818" i="4"/>
  <c r="G3817" i="4"/>
  <c r="A3817" i="4"/>
  <c r="G3816" i="4"/>
  <c r="A3816" i="4"/>
  <c r="G3815" i="4"/>
  <c r="A3815" i="4"/>
  <c r="G3814" i="4"/>
  <c r="A3814" i="4"/>
  <c r="G3813" i="4"/>
  <c r="A3813" i="4"/>
  <c r="G3812" i="4"/>
  <c r="A3812" i="4"/>
  <c r="G3811" i="4"/>
  <c r="A3811" i="4"/>
  <c r="G3810" i="4"/>
  <c r="A3810" i="4"/>
  <c r="G3809" i="4"/>
  <c r="A3809" i="4"/>
  <c r="G3808" i="4"/>
  <c r="A3808" i="4"/>
  <c r="G3807" i="4"/>
  <c r="A3807" i="4"/>
  <c r="G3806" i="4"/>
  <c r="A3806" i="4"/>
  <c r="G3805" i="4"/>
  <c r="A3805" i="4"/>
  <c r="G3804" i="4"/>
  <c r="A3804" i="4"/>
  <c r="G3803" i="4"/>
  <c r="A3803" i="4"/>
  <c r="G3802" i="4"/>
  <c r="A3802" i="4"/>
  <c r="G3801" i="4"/>
  <c r="A3801" i="4"/>
  <c r="G3800" i="4"/>
  <c r="A3800" i="4"/>
  <c r="G3799" i="4"/>
  <c r="A3799" i="4"/>
  <c r="G3798" i="4"/>
  <c r="A3798" i="4"/>
  <c r="G3797" i="4"/>
  <c r="A3797" i="4"/>
  <c r="G3796" i="4"/>
  <c r="A3796" i="4"/>
  <c r="G3795" i="4"/>
  <c r="A3795" i="4"/>
  <c r="G3794" i="4"/>
  <c r="A3794" i="4"/>
  <c r="G3793" i="4"/>
  <c r="A3793" i="4"/>
  <c r="G3792" i="4"/>
  <c r="A3792" i="4"/>
  <c r="G3791" i="4"/>
  <c r="A3791" i="4"/>
  <c r="G3790" i="4"/>
  <c r="A3790" i="4"/>
  <c r="G3789" i="4"/>
  <c r="A3789" i="4"/>
  <c r="G3788" i="4"/>
  <c r="A3788" i="4"/>
  <c r="G3787" i="4"/>
  <c r="A3787" i="4"/>
  <c r="G3786" i="4"/>
  <c r="A3786" i="4"/>
  <c r="G3785" i="4"/>
  <c r="A3785" i="4"/>
  <c r="G3784" i="4"/>
  <c r="A3784" i="4"/>
  <c r="G3783" i="4"/>
  <c r="A3783" i="4"/>
  <c r="G3782" i="4"/>
  <c r="A3782" i="4"/>
  <c r="G3781" i="4"/>
  <c r="A3781" i="4"/>
  <c r="G3780" i="4"/>
  <c r="A3780" i="4"/>
  <c r="G3779" i="4"/>
  <c r="A3779" i="4"/>
  <c r="G3778" i="4"/>
  <c r="A3778" i="4"/>
  <c r="G3777" i="4"/>
  <c r="A3777" i="4"/>
  <c r="G3776" i="4"/>
  <c r="A3776" i="4"/>
  <c r="G3775" i="4"/>
  <c r="A3775" i="4"/>
  <c r="G3774" i="4"/>
  <c r="A3774" i="4"/>
  <c r="G3773" i="4"/>
  <c r="A3773" i="4"/>
  <c r="G3772" i="4"/>
  <c r="A3772" i="4"/>
  <c r="G3771" i="4"/>
  <c r="A3771" i="4"/>
  <c r="G3770" i="4"/>
  <c r="A3770" i="4"/>
  <c r="G3769" i="4"/>
  <c r="A3769" i="4"/>
  <c r="G3768" i="4"/>
  <c r="A3768" i="4"/>
  <c r="G3767" i="4"/>
  <c r="A3767" i="4"/>
  <c r="G3766" i="4"/>
  <c r="A3766" i="4"/>
  <c r="G3765" i="4"/>
  <c r="A3765" i="4"/>
  <c r="G3764" i="4"/>
  <c r="A3764" i="4"/>
  <c r="G3763" i="4"/>
  <c r="A3763" i="4"/>
  <c r="G3762" i="4"/>
  <c r="A3762" i="4"/>
  <c r="G3761" i="4"/>
  <c r="A3761" i="4"/>
  <c r="G3760" i="4"/>
  <c r="A3760" i="4"/>
  <c r="G3759" i="4"/>
  <c r="A3759" i="4"/>
  <c r="G3758" i="4"/>
  <c r="A3758" i="4"/>
  <c r="G3757" i="4"/>
  <c r="A3757" i="4"/>
  <c r="G3756" i="4"/>
  <c r="A3756" i="4"/>
  <c r="G3755" i="4"/>
  <c r="A3755" i="4"/>
  <c r="G3754" i="4"/>
  <c r="A3754" i="4"/>
  <c r="G3753" i="4"/>
  <c r="A3753" i="4"/>
  <c r="G3752" i="4"/>
  <c r="A3752" i="4"/>
  <c r="G3751" i="4"/>
  <c r="A3751" i="4"/>
  <c r="G3750" i="4"/>
  <c r="A3750" i="4"/>
  <c r="G3749" i="4"/>
  <c r="A3749" i="4"/>
  <c r="G3748" i="4"/>
  <c r="A3748" i="4"/>
  <c r="G3747" i="4"/>
  <c r="A3747" i="4"/>
  <c r="G3746" i="4"/>
  <c r="A3746" i="4"/>
  <c r="G3745" i="4"/>
  <c r="A3745" i="4"/>
  <c r="G3744" i="4"/>
  <c r="A3744" i="4"/>
  <c r="G3743" i="4"/>
  <c r="A3743" i="4"/>
  <c r="G3742" i="4"/>
  <c r="A3742" i="4"/>
  <c r="G3741" i="4"/>
  <c r="A3741" i="4"/>
  <c r="G3740" i="4"/>
  <c r="A3740" i="4"/>
  <c r="G3739" i="4"/>
  <c r="A3739" i="4"/>
  <c r="G3738" i="4"/>
  <c r="A3738" i="4"/>
  <c r="G3737" i="4"/>
  <c r="A3737" i="4"/>
  <c r="G3736" i="4"/>
  <c r="A3736" i="4"/>
  <c r="G3735" i="4"/>
  <c r="A3735" i="4"/>
  <c r="G3734" i="4"/>
  <c r="A3734" i="4"/>
  <c r="G3733" i="4"/>
  <c r="A3733" i="4"/>
  <c r="G3732" i="4"/>
  <c r="A3732" i="4"/>
  <c r="G3731" i="4"/>
  <c r="A3731" i="4"/>
  <c r="G3730" i="4"/>
  <c r="A3730" i="4"/>
  <c r="G3729" i="4"/>
  <c r="A3729" i="4"/>
  <c r="G3728" i="4"/>
  <c r="A3728" i="4"/>
  <c r="G3727" i="4"/>
  <c r="A3727" i="4"/>
  <c r="G3726" i="4"/>
  <c r="A3726" i="4"/>
  <c r="G3725" i="4"/>
  <c r="A3725" i="4"/>
  <c r="G3724" i="4"/>
  <c r="A3724" i="4"/>
  <c r="G3723" i="4"/>
  <c r="A3723" i="4"/>
  <c r="G3722" i="4"/>
  <c r="A3722" i="4"/>
  <c r="G3721" i="4"/>
  <c r="A3721" i="4"/>
  <c r="G3720" i="4"/>
  <c r="A3720" i="4"/>
  <c r="G3719" i="4"/>
  <c r="A3719" i="4"/>
  <c r="G3718" i="4"/>
  <c r="A3718" i="4"/>
  <c r="G3717" i="4"/>
  <c r="A3717" i="4"/>
  <c r="G3716" i="4"/>
  <c r="A3716" i="4"/>
  <c r="G3715" i="4"/>
  <c r="A3715" i="4"/>
  <c r="G3714" i="4"/>
  <c r="A3714" i="4"/>
  <c r="G3713" i="4"/>
  <c r="A3713" i="4"/>
  <c r="G3712" i="4"/>
  <c r="A3712" i="4"/>
  <c r="G3711" i="4"/>
  <c r="A3711" i="4"/>
  <c r="G3710" i="4"/>
  <c r="A3710" i="4"/>
  <c r="G3709" i="4"/>
  <c r="A3709" i="4"/>
  <c r="G3708" i="4"/>
  <c r="A3708" i="4"/>
  <c r="G3707" i="4"/>
  <c r="A3707" i="4"/>
  <c r="G3706" i="4"/>
  <c r="A3706" i="4"/>
  <c r="G3705" i="4"/>
  <c r="A3705" i="4"/>
  <c r="G3704" i="4"/>
  <c r="A3704" i="4"/>
  <c r="G3703" i="4"/>
  <c r="A3703" i="4"/>
  <c r="G3702" i="4"/>
  <c r="A3702" i="4"/>
  <c r="G3701" i="4"/>
  <c r="A3701" i="4"/>
  <c r="G3700" i="4"/>
  <c r="A3700" i="4"/>
  <c r="G3699" i="4"/>
  <c r="A3699" i="4"/>
  <c r="G3698" i="4"/>
  <c r="A3698" i="4"/>
  <c r="G3697" i="4"/>
  <c r="A3697" i="4"/>
  <c r="G3696" i="4"/>
  <c r="A3696" i="4"/>
  <c r="G3695" i="4"/>
  <c r="A3695" i="4"/>
  <c r="G3694" i="4"/>
  <c r="A3694" i="4"/>
  <c r="G3693" i="4"/>
  <c r="A3693" i="4"/>
  <c r="G3692" i="4"/>
  <c r="A3692" i="4"/>
  <c r="G3691" i="4"/>
  <c r="A3691" i="4"/>
  <c r="G3690" i="4"/>
  <c r="A3690" i="4"/>
  <c r="G3689" i="4"/>
  <c r="A3689" i="4"/>
  <c r="G3688" i="4"/>
  <c r="A3688" i="4"/>
  <c r="G3687" i="4"/>
  <c r="A3687" i="4"/>
  <c r="G3686" i="4"/>
  <c r="A3686" i="4"/>
  <c r="G3685" i="4"/>
  <c r="A3685" i="4"/>
  <c r="G3684" i="4"/>
  <c r="A3684" i="4"/>
  <c r="G3683" i="4"/>
  <c r="A3683" i="4"/>
  <c r="G3682" i="4"/>
  <c r="A3682" i="4"/>
  <c r="G3681" i="4"/>
  <c r="A3681" i="4"/>
  <c r="G3680" i="4"/>
  <c r="A3680" i="4"/>
  <c r="G3679" i="4"/>
  <c r="A3679" i="4"/>
  <c r="G3678" i="4"/>
  <c r="A3678" i="4"/>
  <c r="G3677" i="4"/>
  <c r="A3677" i="4"/>
  <c r="G3676" i="4"/>
  <c r="A3676" i="4"/>
  <c r="G3675" i="4"/>
  <c r="A3675" i="4"/>
  <c r="G3674" i="4"/>
  <c r="A3674" i="4"/>
  <c r="G3673" i="4"/>
  <c r="A3673" i="4"/>
  <c r="G3672" i="4"/>
  <c r="A3672" i="4"/>
  <c r="G3671" i="4"/>
  <c r="A3671" i="4"/>
  <c r="G3670" i="4"/>
  <c r="A3670" i="4"/>
  <c r="G3669" i="4"/>
  <c r="A3669" i="4"/>
  <c r="G3668" i="4"/>
  <c r="A3668" i="4"/>
  <c r="G3667" i="4"/>
  <c r="A3667" i="4"/>
  <c r="G3666" i="4"/>
  <c r="A3666" i="4"/>
  <c r="G3665" i="4"/>
  <c r="A3665" i="4"/>
  <c r="G3664" i="4"/>
  <c r="A3664" i="4"/>
  <c r="G3663" i="4"/>
  <c r="A3663" i="4"/>
  <c r="G3662" i="4"/>
  <c r="A3662" i="4"/>
  <c r="G3661" i="4"/>
  <c r="A3661" i="4"/>
  <c r="G3660" i="4"/>
  <c r="A3660" i="4"/>
  <c r="G3659" i="4"/>
  <c r="A3659" i="4"/>
  <c r="G3658" i="4"/>
  <c r="A3658" i="4"/>
  <c r="G3657" i="4"/>
  <c r="A3657" i="4"/>
  <c r="G3656" i="4"/>
  <c r="A3656" i="4"/>
  <c r="G3655" i="4"/>
  <c r="A3655" i="4"/>
  <c r="G3654" i="4"/>
  <c r="A3654" i="4"/>
  <c r="G3653" i="4"/>
  <c r="A3653" i="4"/>
  <c r="G3652" i="4"/>
  <c r="A3652" i="4"/>
  <c r="G3651" i="4"/>
  <c r="A3651" i="4"/>
  <c r="G3650" i="4"/>
  <c r="A3650" i="4"/>
  <c r="G3649" i="4"/>
  <c r="A3649" i="4"/>
  <c r="G3648" i="4"/>
  <c r="A3648" i="4"/>
  <c r="G3647" i="4"/>
  <c r="A3647" i="4"/>
  <c r="G3646" i="4"/>
  <c r="A3646" i="4"/>
  <c r="G3645" i="4"/>
  <c r="A3645" i="4"/>
  <c r="G3644" i="4"/>
  <c r="A3644" i="4"/>
  <c r="G3643" i="4"/>
  <c r="A3643" i="4"/>
  <c r="G3642" i="4"/>
  <c r="A3642" i="4"/>
  <c r="G3641" i="4"/>
  <c r="A3641" i="4"/>
  <c r="G3640" i="4"/>
  <c r="A3640" i="4"/>
  <c r="G3639" i="4"/>
  <c r="A3639" i="4"/>
  <c r="G3638" i="4"/>
  <c r="A3638" i="4"/>
  <c r="G3637" i="4"/>
  <c r="A3637" i="4"/>
  <c r="G3636" i="4"/>
  <c r="A3636" i="4"/>
  <c r="G3635" i="4"/>
  <c r="A3635" i="4"/>
  <c r="G3634" i="4"/>
  <c r="A3634" i="4"/>
  <c r="G3633" i="4"/>
  <c r="A3633" i="4"/>
  <c r="G3632" i="4"/>
  <c r="A3632" i="4"/>
  <c r="G3631" i="4"/>
  <c r="A3631" i="4"/>
  <c r="G3630" i="4"/>
  <c r="A3630" i="4"/>
  <c r="G3629" i="4"/>
  <c r="A3629" i="4"/>
  <c r="G3628" i="4"/>
  <c r="A3628" i="4"/>
  <c r="G3627" i="4"/>
  <c r="A3627" i="4"/>
  <c r="G3626" i="4"/>
  <c r="A3626" i="4"/>
  <c r="G3625" i="4"/>
  <c r="A3625" i="4"/>
  <c r="G3624" i="4"/>
  <c r="A3624" i="4"/>
  <c r="G3623" i="4"/>
  <c r="A3623" i="4"/>
  <c r="G3622" i="4"/>
  <c r="A3622" i="4"/>
  <c r="G3621" i="4"/>
  <c r="A3621" i="4"/>
  <c r="G3620" i="4"/>
  <c r="A3620" i="4"/>
  <c r="G3619" i="4"/>
  <c r="A3619" i="4"/>
  <c r="G3618" i="4"/>
  <c r="A3618" i="4"/>
  <c r="G3617" i="4"/>
  <c r="A3617" i="4"/>
  <c r="G3616" i="4"/>
  <c r="A3616" i="4"/>
  <c r="G3615" i="4"/>
  <c r="A3615" i="4"/>
  <c r="G3614" i="4"/>
  <c r="A3614" i="4"/>
  <c r="G3613" i="4"/>
  <c r="A3613" i="4"/>
  <c r="G3612" i="4"/>
  <c r="A3612" i="4"/>
  <c r="G3611" i="4"/>
  <c r="A3611" i="4"/>
  <c r="G3610" i="4"/>
  <c r="A3610" i="4"/>
  <c r="G3609" i="4"/>
  <c r="A3609" i="4"/>
  <c r="G3608" i="4"/>
  <c r="A3608" i="4"/>
  <c r="G3607" i="4"/>
  <c r="A3607" i="4"/>
  <c r="G3606" i="4"/>
  <c r="A3606" i="4"/>
  <c r="G3605" i="4"/>
  <c r="A3605" i="4"/>
  <c r="G3604" i="4"/>
  <c r="A3604" i="4"/>
  <c r="G3603" i="4"/>
  <c r="A3603" i="4"/>
  <c r="G3602" i="4"/>
  <c r="A3602" i="4"/>
  <c r="G3601" i="4"/>
  <c r="A3601" i="4"/>
  <c r="G3600" i="4"/>
  <c r="A3600" i="4"/>
  <c r="G3599" i="4"/>
  <c r="A3599" i="4"/>
  <c r="G3598" i="4"/>
  <c r="A3598" i="4"/>
  <c r="G3597" i="4"/>
  <c r="A3597" i="4"/>
  <c r="G3596" i="4"/>
  <c r="A3596" i="4"/>
  <c r="G3595" i="4"/>
  <c r="A3595" i="4"/>
  <c r="G3594" i="4"/>
  <c r="A3594" i="4"/>
  <c r="G3593" i="4"/>
  <c r="A3593" i="4"/>
  <c r="G3592" i="4"/>
  <c r="A3592" i="4"/>
  <c r="G3591" i="4"/>
  <c r="A3591" i="4"/>
  <c r="G3590" i="4"/>
  <c r="A3590" i="4"/>
  <c r="G3589" i="4"/>
  <c r="A3589" i="4"/>
  <c r="G3588" i="4"/>
  <c r="A3588" i="4"/>
  <c r="G3587" i="4"/>
  <c r="A3587" i="4"/>
  <c r="G3586" i="4"/>
  <c r="A3586" i="4"/>
  <c r="G3585" i="4"/>
  <c r="A3585" i="4"/>
  <c r="G3584" i="4"/>
  <c r="A3584" i="4"/>
  <c r="G3583" i="4"/>
  <c r="A3583" i="4"/>
  <c r="G3582" i="4"/>
  <c r="A3582" i="4"/>
  <c r="G3581" i="4"/>
  <c r="A3581" i="4"/>
  <c r="G3580" i="4"/>
  <c r="A3580" i="4"/>
  <c r="G3579" i="4"/>
  <c r="A3579" i="4"/>
  <c r="G3578" i="4"/>
  <c r="A3578" i="4"/>
  <c r="G3577" i="4"/>
  <c r="A3577" i="4"/>
  <c r="G3576" i="4"/>
  <c r="A3576" i="4"/>
  <c r="G3575" i="4"/>
  <c r="A3575" i="4"/>
  <c r="G3574" i="4"/>
  <c r="A3574" i="4"/>
  <c r="G3573" i="4"/>
  <c r="A3573" i="4"/>
  <c r="G3572" i="4"/>
  <c r="A3572" i="4"/>
  <c r="G3571" i="4"/>
  <c r="A3571" i="4"/>
  <c r="G3570" i="4"/>
  <c r="A3570" i="4"/>
  <c r="G3569" i="4"/>
  <c r="A3569" i="4"/>
  <c r="G3568" i="4"/>
  <c r="A3568" i="4"/>
  <c r="G3567" i="4"/>
  <c r="A3567" i="4"/>
  <c r="G3566" i="4"/>
  <c r="A3566" i="4"/>
  <c r="G3565" i="4"/>
  <c r="A3565" i="4"/>
  <c r="G3564" i="4"/>
  <c r="A3564" i="4"/>
  <c r="G3563" i="4"/>
  <c r="A3563" i="4"/>
  <c r="G3562" i="4"/>
  <c r="A3562" i="4"/>
  <c r="G3561" i="4"/>
  <c r="A3561" i="4"/>
  <c r="G3560" i="4"/>
  <c r="A3560" i="4"/>
  <c r="G3559" i="4"/>
  <c r="A3559" i="4"/>
  <c r="G3558" i="4"/>
  <c r="A3558" i="4"/>
  <c r="G3557" i="4"/>
  <c r="A3557" i="4"/>
  <c r="G3556" i="4"/>
  <c r="A3556" i="4"/>
  <c r="G3555" i="4"/>
  <c r="A3555" i="4"/>
  <c r="G3554" i="4"/>
  <c r="A3554" i="4"/>
  <c r="G3553" i="4"/>
  <c r="A3553" i="4"/>
  <c r="G3552" i="4"/>
  <c r="A3552" i="4"/>
  <c r="G3551" i="4"/>
  <c r="A3551" i="4"/>
  <c r="G3550" i="4"/>
  <c r="A3550" i="4"/>
  <c r="G3549" i="4"/>
  <c r="A3549" i="4"/>
  <c r="G3548" i="4"/>
  <c r="A3548" i="4"/>
  <c r="G3547" i="4"/>
  <c r="A3547" i="4"/>
  <c r="G3546" i="4"/>
  <c r="A3546" i="4"/>
  <c r="G3545" i="4"/>
  <c r="A3545" i="4"/>
  <c r="G3544" i="4"/>
  <c r="A3544" i="4"/>
  <c r="G3543" i="4"/>
  <c r="A3543" i="4"/>
  <c r="G3542" i="4"/>
  <c r="A3542" i="4"/>
  <c r="G3541" i="4"/>
  <c r="A3541" i="4"/>
  <c r="G3540" i="4"/>
  <c r="A3540" i="4"/>
  <c r="G3539" i="4"/>
  <c r="A3539" i="4"/>
  <c r="G3538" i="4"/>
  <c r="A3538" i="4"/>
  <c r="G3537" i="4"/>
  <c r="A3537" i="4"/>
  <c r="G3536" i="4"/>
  <c r="A3536" i="4"/>
  <c r="G3535" i="4"/>
  <c r="A3535" i="4"/>
  <c r="G3534" i="4"/>
  <c r="A3534" i="4"/>
  <c r="G3533" i="4"/>
  <c r="A3533" i="4"/>
  <c r="G3532" i="4"/>
  <c r="A3532" i="4"/>
  <c r="G3531" i="4"/>
  <c r="A3531" i="4"/>
  <c r="G3530" i="4"/>
  <c r="A3530" i="4"/>
  <c r="G3529" i="4"/>
  <c r="A3529" i="4"/>
  <c r="G3528" i="4"/>
  <c r="A3528" i="4"/>
  <c r="G3527" i="4"/>
  <c r="A3527" i="4"/>
  <c r="G3526" i="4"/>
  <c r="A3526" i="4"/>
  <c r="G3525" i="4"/>
  <c r="A3525" i="4"/>
  <c r="G3524" i="4"/>
  <c r="A3524" i="4"/>
  <c r="G3523" i="4"/>
  <c r="A3523" i="4"/>
  <c r="G3522" i="4"/>
  <c r="A3522" i="4"/>
  <c r="G3521" i="4"/>
  <c r="A3521" i="4"/>
  <c r="G3520" i="4"/>
  <c r="A3520" i="4"/>
  <c r="G3519" i="4"/>
  <c r="A3519" i="4"/>
  <c r="G3518" i="4"/>
  <c r="A3518" i="4"/>
  <c r="G3517" i="4"/>
  <c r="A3517" i="4"/>
  <c r="G3516" i="4"/>
  <c r="A3516" i="4"/>
  <c r="G3515" i="4"/>
  <c r="A3515" i="4"/>
  <c r="G3514" i="4"/>
  <c r="A3514" i="4"/>
  <c r="G3513" i="4"/>
  <c r="A3513" i="4"/>
  <c r="G3512" i="4"/>
  <c r="A3512" i="4"/>
  <c r="G3511" i="4"/>
  <c r="A3511" i="4"/>
  <c r="G3510" i="4"/>
  <c r="A3510" i="4"/>
  <c r="G3509" i="4"/>
  <c r="A3509" i="4"/>
  <c r="G3508" i="4"/>
  <c r="A3508" i="4"/>
  <c r="G3507" i="4"/>
  <c r="A3507" i="4"/>
  <c r="G3506" i="4"/>
  <c r="A3506" i="4"/>
  <c r="G3505" i="4"/>
  <c r="A3505" i="4"/>
  <c r="G3504" i="4"/>
  <c r="A3504" i="4"/>
  <c r="G3503" i="4"/>
  <c r="A3503" i="4"/>
  <c r="G3502" i="4"/>
  <c r="A3502" i="4"/>
  <c r="G3501" i="4"/>
  <c r="A3501" i="4"/>
  <c r="G3500" i="4"/>
  <c r="A3500" i="4"/>
  <c r="G3499" i="4"/>
  <c r="A3499" i="4"/>
  <c r="G3498" i="4"/>
  <c r="A3498" i="4"/>
  <c r="G3497" i="4"/>
  <c r="A3497" i="4"/>
  <c r="G3496" i="4"/>
  <c r="A3496" i="4"/>
  <c r="G3495" i="4"/>
  <c r="A3495" i="4"/>
  <c r="G3494" i="4"/>
  <c r="A3494" i="4"/>
  <c r="G3493" i="4"/>
  <c r="A3493" i="4"/>
  <c r="G3492" i="4"/>
  <c r="A3492" i="4"/>
  <c r="G3491" i="4"/>
  <c r="A3491" i="4"/>
  <c r="G3490" i="4"/>
  <c r="A3490" i="4"/>
  <c r="G3489" i="4"/>
  <c r="A3489" i="4"/>
  <c r="G3488" i="4"/>
  <c r="A3488" i="4"/>
  <c r="G3487" i="4"/>
  <c r="A3487" i="4"/>
  <c r="G3486" i="4"/>
  <c r="A3486" i="4"/>
  <c r="G3485" i="4"/>
  <c r="A3485" i="4"/>
  <c r="G3484" i="4"/>
  <c r="A3484" i="4"/>
  <c r="G3483" i="4"/>
  <c r="A3483" i="4"/>
  <c r="G3482" i="4"/>
  <c r="A3482" i="4"/>
  <c r="G3481" i="4"/>
  <c r="A3481" i="4"/>
  <c r="G3480" i="4"/>
  <c r="A3480" i="4"/>
  <c r="G3479" i="4"/>
  <c r="A3479" i="4"/>
  <c r="G3478" i="4"/>
  <c r="A3478" i="4"/>
  <c r="G3477" i="4"/>
  <c r="A3477" i="4"/>
  <c r="G3476" i="4"/>
  <c r="A3476" i="4"/>
  <c r="G3475" i="4"/>
  <c r="A3475" i="4"/>
  <c r="G3474" i="4"/>
  <c r="A3474" i="4"/>
  <c r="G3473" i="4"/>
  <c r="A3473" i="4"/>
  <c r="G3472" i="4"/>
  <c r="A3472" i="4"/>
  <c r="G3471" i="4"/>
  <c r="A3471" i="4"/>
  <c r="G3470" i="4"/>
  <c r="A3470" i="4"/>
  <c r="G3469" i="4"/>
  <c r="A3469" i="4"/>
  <c r="G3468" i="4"/>
  <c r="A3468" i="4"/>
  <c r="G3467" i="4"/>
  <c r="A3467" i="4"/>
  <c r="G3466" i="4"/>
  <c r="A3466" i="4"/>
  <c r="G3465" i="4"/>
  <c r="A3465" i="4"/>
  <c r="G3464" i="4"/>
  <c r="A3464" i="4"/>
  <c r="G3463" i="4"/>
  <c r="A3463" i="4"/>
  <c r="G3462" i="4"/>
  <c r="A3462" i="4"/>
  <c r="G3461" i="4"/>
  <c r="A3461" i="4"/>
  <c r="G3460" i="4"/>
  <c r="A3460" i="4"/>
  <c r="G3459" i="4"/>
  <c r="A3459" i="4"/>
  <c r="G3458" i="4"/>
  <c r="A3458" i="4"/>
  <c r="G3457" i="4"/>
  <c r="A3457" i="4"/>
  <c r="G3456" i="4"/>
  <c r="A3456" i="4"/>
  <c r="G3455" i="4"/>
  <c r="A3455" i="4"/>
  <c r="G3454" i="4"/>
  <c r="A3454" i="4"/>
  <c r="G3453" i="4"/>
  <c r="A3453" i="4"/>
  <c r="G3452" i="4"/>
  <c r="A3452" i="4"/>
  <c r="G3451" i="4"/>
  <c r="A3451" i="4"/>
  <c r="G3450" i="4"/>
  <c r="A3450" i="4"/>
  <c r="G3449" i="4"/>
  <c r="A3449" i="4"/>
  <c r="G3448" i="4"/>
  <c r="A3448" i="4"/>
  <c r="G3447" i="4"/>
  <c r="A3447" i="4"/>
  <c r="G3446" i="4"/>
  <c r="A3446" i="4"/>
  <c r="G3445" i="4"/>
  <c r="A3445" i="4"/>
  <c r="G3444" i="4"/>
  <c r="A3444" i="4"/>
  <c r="G3443" i="4"/>
  <c r="A3443" i="4"/>
  <c r="G3442" i="4"/>
  <c r="A3442" i="4"/>
  <c r="G3441" i="4"/>
  <c r="A3441" i="4"/>
  <c r="G3440" i="4"/>
  <c r="A3440" i="4"/>
  <c r="G3439" i="4"/>
  <c r="A3439" i="4"/>
  <c r="G3438" i="4"/>
  <c r="A3438" i="4"/>
  <c r="G3437" i="4"/>
  <c r="A3437" i="4"/>
  <c r="G3436" i="4"/>
  <c r="A3436" i="4"/>
  <c r="G3435" i="4"/>
  <c r="A3435" i="4"/>
  <c r="G3434" i="4"/>
  <c r="A3434" i="4"/>
  <c r="G3433" i="4"/>
  <c r="A3433" i="4"/>
  <c r="G3432" i="4"/>
  <c r="A3432" i="4"/>
  <c r="G3431" i="4"/>
  <c r="A3431" i="4"/>
  <c r="G3430" i="4"/>
  <c r="A3430" i="4"/>
  <c r="G3429" i="4"/>
  <c r="A3429" i="4"/>
  <c r="G3428" i="4"/>
  <c r="A3428" i="4"/>
  <c r="G3427" i="4"/>
  <c r="A3427" i="4"/>
  <c r="G3426" i="4"/>
  <c r="A3426" i="4"/>
  <c r="G3425" i="4"/>
  <c r="A3425" i="4"/>
  <c r="G3424" i="4"/>
  <c r="A3424" i="4"/>
  <c r="G3423" i="4"/>
  <c r="A3423" i="4"/>
  <c r="G3422" i="4"/>
  <c r="A3422" i="4"/>
  <c r="G3421" i="4"/>
  <c r="A3421" i="4"/>
  <c r="G3420" i="4"/>
  <c r="A3420" i="4"/>
  <c r="G3419" i="4"/>
  <c r="A3419" i="4"/>
  <c r="G3418" i="4"/>
  <c r="A3418" i="4"/>
  <c r="G3417" i="4"/>
  <c r="A3417" i="4"/>
  <c r="G3416" i="4"/>
  <c r="A3416" i="4"/>
  <c r="G3415" i="4"/>
  <c r="A3415" i="4"/>
  <c r="G3414" i="4"/>
  <c r="A3414" i="4"/>
  <c r="G3413" i="4"/>
  <c r="A3413" i="4"/>
  <c r="G3412" i="4"/>
  <c r="A3412" i="4"/>
  <c r="G3411" i="4"/>
  <c r="A3411" i="4"/>
  <c r="G3410" i="4"/>
  <c r="A3410" i="4"/>
  <c r="G3409" i="4"/>
  <c r="A3409" i="4"/>
  <c r="G3408" i="4"/>
  <c r="A3408" i="4"/>
  <c r="G3407" i="4"/>
  <c r="A3407" i="4"/>
  <c r="G3406" i="4"/>
  <c r="A3406" i="4"/>
  <c r="G3405" i="4"/>
  <c r="A3405" i="4"/>
  <c r="G3404" i="4"/>
  <c r="A3404" i="4"/>
  <c r="G3403" i="4"/>
  <c r="A3403" i="4"/>
  <c r="G3402" i="4"/>
  <c r="A3402" i="4"/>
  <c r="G3401" i="4"/>
  <c r="A3401" i="4"/>
  <c r="G3400" i="4"/>
  <c r="A3400" i="4"/>
  <c r="G3399" i="4"/>
  <c r="A3399" i="4"/>
  <c r="G3398" i="4"/>
  <c r="A3398" i="4"/>
  <c r="G3397" i="4"/>
  <c r="A3397" i="4"/>
  <c r="G3396" i="4"/>
  <c r="A3396" i="4"/>
  <c r="G3395" i="4"/>
  <c r="A3395" i="4"/>
  <c r="G3394" i="4"/>
  <c r="A3394" i="4"/>
  <c r="G3393" i="4"/>
  <c r="A3393" i="4"/>
  <c r="G3392" i="4"/>
  <c r="A3392" i="4"/>
  <c r="G3391" i="4"/>
  <c r="A3391" i="4"/>
  <c r="G3390" i="4"/>
  <c r="A3390" i="4"/>
  <c r="G3389" i="4"/>
  <c r="A3389" i="4"/>
  <c r="G3388" i="4"/>
  <c r="A3388" i="4"/>
  <c r="G3387" i="4"/>
  <c r="A3387" i="4"/>
  <c r="G3386" i="4"/>
  <c r="A3386" i="4"/>
  <c r="G3385" i="4"/>
  <c r="A3385" i="4"/>
  <c r="G3384" i="4"/>
  <c r="A3384" i="4"/>
  <c r="G3383" i="4"/>
  <c r="A3383" i="4"/>
  <c r="G3382" i="4"/>
  <c r="A3382" i="4"/>
  <c r="G3381" i="4"/>
  <c r="A3381" i="4"/>
  <c r="G3380" i="4"/>
  <c r="A3380" i="4"/>
  <c r="G3379" i="4"/>
  <c r="A3379" i="4"/>
  <c r="G3378" i="4"/>
  <c r="A3378" i="4"/>
  <c r="G3377" i="4"/>
  <c r="A3377" i="4"/>
  <c r="G3376" i="4"/>
  <c r="A3376" i="4"/>
  <c r="G3375" i="4"/>
  <c r="A3375" i="4"/>
  <c r="G3374" i="4"/>
  <c r="A3374" i="4"/>
  <c r="G3373" i="4"/>
  <c r="A3373" i="4"/>
  <c r="G3372" i="4"/>
  <c r="A3372" i="4"/>
  <c r="G3371" i="4"/>
  <c r="A3371" i="4"/>
  <c r="G3370" i="4"/>
  <c r="A3370" i="4"/>
  <c r="G3369" i="4"/>
  <c r="A3369" i="4"/>
  <c r="G3368" i="4"/>
  <c r="A3368" i="4"/>
  <c r="G3367" i="4"/>
  <c r="A3367" i="4"/>
  <c r="G3366" i="4"/>
  <c r="A3366" i="4"/>
  <c r="G3365" i="4"/>
  <c r="A3365" i="4"/>
  <c r="G3364" i="4"/>
  <c r="A3364" i="4"/>
  <c r="G3363" i="4"/>
  <c r="A3363" i="4"/>
  <c r="G3362" i="4"/>
  <c r="A3362" i="4"/>
  <c r="G3361" i="4"/>
  <c r="A3361" i="4"/>
  <c r="G3360" i="4"/>
  <c r="A3360" i="4"/>
  <c r="G3359" i="4"/>
  <c r="A3359" i="4"/>
  <c r="G3358" i="4"/>
  <c r="A3358" i="4"/>
  <c r="G3357" i="4"/>
  <c r="A3357" i="4"/>
  <c r="G3356" i="4"/>
  <c r="A3356" i="4"/>
  <c r="G3355" i="4"/>
  <c r="A3355" i="4"/>
  <c r="G3354" i="4"/>
  <c r="A3354" i="4"/>
  <c r="G3353" i="4"/>
  <c r="A3353" i="4"/>
  <c r="G3352" i="4"/>
  <c r="A3352" i="4"/>
  <c r="G3351" i="4"/>
  <c r="A3351" i="4"/>
  <c r="G3350" i="4"/>
  <c r="A3350" i="4"/>
  <c r="G3349" i="4"/>
  <c r="A3349" i="4"/>
  <c r="G3348" i="4"/>
  <c r="A3348" i="4"/>
  <c r="G3347" i="4"/>
  <c r="A3347" i="4"/>
  <c r="G3346" i="4"/>
  <c r="A3346" i="4"/>
  <c r="G3345" i="4"/>
  <c r="A3345" i="4"/>
  <c r="G3344" i="4"/>
  <c r="A3344" i="4"/>
  <c r="G3343" i="4"/>
  <c r="A3343" i="4"/>
  <c r="G3342" i="4"/>
  <c r="A3342" i="4"/>
  <c r="G3341" i="4"/>
  <c r="A3341" i="4"/>
  <c r="G3340" i="4"/>
  <c r="A3340" i="4"/>
  <c r="G3339" i="4"/>
  <c r="A3339" i="4"/>
  <c r="G3338" i="4"/>
  <c r="A3338" i="4"/>
  <c r="G3337" i="4"/>
  <c r="A3337" i="4"/>
  <c r="G3336" i="4"/>
  <c r="A3336" i="4"/>
  <c r="G3335" i="4"/>
  <c r="A3335" i="4"/>
  <c r="G3334" i="4"/>
  <c r="A3334" i="4"/>
  <c r="G3333" i="4"/>
  <c r="A3333" i="4"/>
  <c r="G3332" i="4"/>
  <c r="A3332" i="4"/>
  <c r="G3331" i="4"/>
  <c r="A3331" i="4"/>
  <c r="G3330" i="4"/>
  <c r="A3330" i="4"/>
  <c r="G3329" i="4"/>
  <c r="A3329" i="4"/>
  <c r="G3328" i="4"/>
  <c r="A3328" i="4"/>
  <c r="G3327" i="4"/>
  <c r="A3327" i="4"/>
  <c r="G3326" i="4"/>
  <c r="A3326" i="4"/>
  <c r="G3325" i="4"/>
  <c r="A3325" i="4"/>
  <c r="G3324" i="4"/>
  <c r="A3324" i="4"/>
  <c r="G3323" i="4"/>
  <c r="A3323" i="4"/>
  <c r="G3322" i="4"/>
  <c r="A3322" i="4"/>
  <c r="G3321" i="4"/>
  <c r="A3321" i="4"/>
  <c r="G3320" i="4"/>
  <c r="A3320" i="4"/>
  <c r="G3319" i="4"/>
  <c r="A3319" i="4"/>
  <c r="G3318" i="4"/>
  <c r="A3318" i="4"/>
  <c r="G3317" i="4"/>
  <c r="A3317" i="4"/>
  <c r="G3316" i="4"/>
  <c r="A3316" i="4"/>
  <c r="G3315" i="4"/>
  <c r="A3315" i="4"/>
  <c r="G3314" i="4"/>
  <c r="A3314" i="4"/>
  <c r="G3313" i="4"/>
  <c r="A3313" i="4"/>
  <c r="G3312" i="4"/>
  <c r="A3312" i="4"/>
  <c r="G3311" i="4"/>
  <c r="A3311" i="4"/>
  <c r="G3310" i="4"/>
  <c r="A3310" i="4"/>
  <c r="G3309" i="4"/>
  <c r="A3309" i="4"/>
  <c r="G3308" i="4"/>
  <c r="A3308" i="4"/>
  <c r="G3307" i="4"/>
  <c r="A3307" i="4"/>
  <c r="G3306" i="4"/>
  <c r="A3306" i="4"/>
  <c r="G3305" i="4"/>
  <c r="A3305" i="4"/>
  <c r="G3304" i="4"/>
  <c r="A3304" i="4"/>
  <c r="G3303" i="4"/>
  <c r="A3303" i="4"/>
  <c r="G3302" i="4"/>
  <c r="A3302" i="4"/>
  <c r="G3301" i="4"/>
  <c r="A3301" i="4"/>
  <c r="G3300" i="4"/>
  <c r="A3300" i="4"/>
  <c r="G3299" i="4"/>
  <c r="A3299" i="4"/>
  <c r="G3298" i="4"/>
  <c r="A3298" i="4"/>
  <c r="G3297" i="4"/>
  <c r="A3297" i="4"/>
  <c r="G3296" i="4"/>
  <c r="A3296" i="4"/>
  <c r="G3295" i="4"/>
  <c r="A3295" i="4"/>
  <c r="G3294" i="4"/>
  <c r="A3294" i="4"/>
  <c r="G3293" i="4"/>
  <c r="A3293" i="4"/>
  <c r="G3292" i="4"/>
  <c r="A3292" i="4"/>
  <c r="G3291" i="4"/>
  <c r="A3291" i="4"/>
  <c r="G3290" i="4"/>
  <c r="A3290" i="4"/>
  <c r="G3289" i="4"/>
  <c r="A3289" i="4"/>
  <c r="G3288" i="4"/>
  <c r="A3288" i="4"/>
  <c r="G3287" i="4"/>
  <c r="A3287" i="4"/>
  <c r="G3286" i="4"/>
  <c r="A3286" i="4"/>
  <c r="G3285" i="4"/>
  <c r="A3285" i="4"/>
  <c r="G3284" i="4"/>
  <c r="A3284" i="4"/>
  <c r="G3283" i="4"/>
  <c r="A3283" i="4"/>
  <c r="G3282" i="4"/>
  <c r="A3282" i="4"/>
  <c r="G3281" i="4"/>
  <c r="A3281" i="4"/>
  <c r="G3280" i="4"/>
  <c r="A3280" i="4"/>
  <c r="G3279" i="4"/>
  <c r="A3279" i="4"/>
  <c r="G3278" i="4"/>
  <c r="A3278" i="4"/>
  <c r="G3277" i="4"/>
  <c r="A3277" i="4"/>
  <c r="G3276" i="4"/>
  <c r="A3276" i="4"/>
  <c r="G3275" i="4"/>
  <c r="A3275" i="4"/>
  <c r="G3274" i="4"/>
  <c r="A3274" i="4"/>
  <c r="G3273" i="4"/>
  <c r="A3273" i="4"/>
  <c r="G3272" i="4"/>
  <c r="A3272" i="4"/>
  <c r="G3271" i="4"/>
  <c r="A3271" i="4"/>
  <c r="G3270" i="4"/>
  <c r="A3270" i="4"/>
  <c r="G3269" i="4"/>
  <c r="A3269" i="4"/>
  <c r="G3268" i="4"/>
  <c r="A3268" i="4"/>
  <c r="G3267" i="4"/>
  <c r="A3267" i="4"/>
  <c r="G3266" i="4"/>
  <c r="A3266" i="4"/>
  <c r="G3265" i="4"/>
  <c r="A3265" i="4"/>
  <c r="G3264" i="4"/>
  <c r="A3264" i="4"/>
  <c r="G3263" i="4"/>
  <c r="A3263" i="4"/>
  <c r="G3262" i="4"/>
  <c r="A3262" i="4"/>
  <c r="G3261" i="4"/>
  <c r="A3261" i="4"/>
  <c r="G3260" i="4"/>
  <c r="A3260" i="4"/>
  <c r="G3259" i="4"/>
  <c r="A3259" i="4"/>
  <c r="G3258" i="4"/>
  <c r="A3258" i="4"/>
  <c r="G3257" i="4"/>
  <c r="A3257" i="4"/>
  <c r="G3256" i="4"/>
  <c r="A3256" i="4"/>
  <c r="G3255" i="4"/>
  <c r="A3255" i="4"/>
  <c r="G3254" i="4"/>
  <c r="A3254" i="4"/>
  <c r="G3253" i="4"/>
  <c r="A3253" i="4"/>
  <c r="G3252" i="4"/>
  <c r="A3252" i="4"/>
  <c r="G3251" i="4"/>
  <c r="A3251" i="4"/>
  <c r="G3250" i="4"/>
  <c r="A3250" i="4"/>
  <c r="G3249" i="4"/>
  <c r="A3249" i="4"/>
  <c r="G3248" i="4"/>
  <c r="A3248" i="4"/>
  <c r="G3247" i="4"/>
  <c r="A3247" i="4"/>
  <c r="G3246" i="4"/>
  <c r="A3246" i="4"/>
  <c r="G3245" i="4"/>
  <c r="A3245" i="4"/>
  <c r="G3244" i="4"/>
  <c r="A3244" i="4"/>
  <c r="G3243" i="4"/>
  <c r="A3243" i="4"/>
  <c r="G3242" i="4"/>
  <c r="A3242" i="4"/>
  <c r="G3241" i="4"/>
  <c r="A3241" i="4"/>
  <c r="G3240" i="4"/>
  <c r="A3240" i="4"/>
  <c r="G3239" i="4"/>
  <c r="A3239" i="4"/>
  <c r="G3238" i="4"/>
  <c r="A3238" i="4"/>
  <c r="G3237" i="4"/>
  <c r="A3237" i="4"/>
  <c r="G3236" i="4"/>
  <c r="A3236" i="4"/>
  <c r="G3235" i="4"/>
  <c r="A3235" i="4"/>
  <c r="G3234" i="4"/>
  <c r="A3234" i="4"/>
  <c r="G3233" i="4"/>
  <c r="A3233" i="4"/>
  <c r="G3232" i="4"/>
  <c r="A3232" i="4"/>
  <c r="G3231" i="4"/>
  <c r="A3231" i="4"/>
  <c r="G3230" i="4"/>
  <c r="A3230" i="4"/>
  <c r="G3229" i="4"/>
  <c r="A3229" i="4"/>
  <c r="G3228" i="4"/>
  <c r="A3228" i="4"/>
  <c r="G3227" i="4"/>
  <c r="A3227" i="4"/>
  <c r="G3226" i="4"/>
  <c r="A3226" i="4"/>
  <c r="G3225" i="4"/>
  <c r="A3225" i="4"/>
  <c r="G3224" i="4"/>
  <c r="A3224" i="4"/>
  <c r="G3223" i="4"/>
  <c r="A3223" i="4"/>
  <c r="G3222" i="4"/>
  <c r="A3222" i="4"/>
  <c r="G3221" i="4"/>
  <c r="A3221" i="4"/>
  <c r="G3220" i="4"/>
  <c r="A3220" i="4"/>
  <c r="G3219" i="4"/>
  <c r="A3219" i="4"/>
  <c r="G3218" i="4"/>
  <c r="A3218" i="4"/>
  <c r="G3217" i="4"/>
  <c r="A3217" i="4"/>
  <c r="G3216" i="4"/>
  <c r="A3216" i="4"/>
  <c r="G3215" i="4"/>
  <c r="A3215" i="4"/>
  <c r="G3214" i="4"/>
  <c r="A3214" i="4"/>
  <c r="G3213" i="4"/>
  <c r="A3213" i="4"/>
  <c r="G3212" i="4"/>
  <c r="A3212" i="4"/>
  <c r="G3211" i="4"/>
  <c r="A3211" i="4"/>
  <c r="G3210" i="4"/>
  <c r="A3210" i="4"/>
  <c r="G3209" i="4"/>
  <c r="A3209" i="4"/>
  <c r="G3208" i="4"/>
  <c r="A3208" i="4"/>
  <c r="G3207" i="4"/>
  <c r="A3207" i="4"/>
  <c r="G3206" i="4"/>
  <c r="A3206" i="4"/>
  <c r="G3205" i="4"/>
  <c r="A3205" i="4"/>
  <c r="G3204" i="4"/>
  <c r="A3204" i="4"/>
  <c r="G3203" i="4"/>
  <c r="A3203" i="4"/>
  <c r="G3202" i="4"/>
  <c r="A3202" i="4"/>
  <c r="G3201" i="4"/>
  <c r="A3201" i="4"/>
  <c r="G3200" i="4"/>
  <c r="A3200" i="4"/>
  <c r="G3199" i="4"/>
  <c r="A3199" i="4"/>
  <c r="G3198" i="4"/>
  <c r="A3198" i="4"/>
  <c r="G3197" i="4"/>
  <c r="A3197" i="4"/>
  <c r="G3196" i="4"/>
  <c r="A3196" i="4"/>
  <c r="G3195" i="4"/>
  <c r="A3195" i="4"/>
  <c r="G3194" i="4"/>
  <c r="A3194" i="4"/>
  <c r="G3193" i="4"/>
  <c r="A3193" i="4"/>
  <c r="G3192" i="4"/>
  <c r="A3192" i="4"/>
  <c r="G3191" i="4"/>
  <c r="A3191" i="4"/>
  <c r="G3190" i="4"/>
  <c r="A3190" i="4"/>
  <c r="G3189" i="4"/>
  <c r="A3189" i="4"/>
  <c r="G3188" i="4"/>
  <c r="A3188" i="4"/>
  <c r="G3187" i="4"/>
  <c r="A3187" i="4"/>
  <c r="G3186" i="4"/>
  <c r="A3186" i="4"/>
  <c r="G3185" i="4"/>
  <c r="A3185" i="4"/>
  <c r="G3184" i="4"/>
  <c r="A3184" i="4"/>
  <c r="G3183" i="4"/>
  <c r="A3183" i="4"/>
  <c r="G3182" i="4"/>
  <c r="A3182" i="4"/>
  <c r="G3181" i="4"/>
  <c r="A3181" i="4"/>
  <c r="G3180" i="4"/>
  <c r="A3180" i="4"/>
  <c r="G3179" i="4"/>
  <c r="A3179" i="4"/>
  <c r="G3178" i="4"/>
  <c r="A3178" i="4"/>
  <c r="G3177" i="4"/>
  <c r="A3177" i="4"/>
  <c r="G3176" i="4"/>
  <c r="A3176" i="4"/>
  <c r="G3175" i="4"/>
  <c r="A3175" i="4"/>
  <c r="G3174" i="4"/>
  <c r="A3174" i="4"/>
  <c r="G3173" i="4"/>
  <c r="A3173" i="4"/>
  <c r="G3172" i="4"/>
  <c r="A3172" i="4"/>
  <c r="G3171" i="4"/>
  <c r="A3171" i="4"/>
  <c r="G3170" i="4"/>
  <c r="A3170" i="4"/>
  <c r="G3169" i="4"/>
  <c r="A3169" i="4"/>
  <c r="G3168" i="4"/>
  <c r="A3168" i="4"/>
  <c r="G3167" i="4"/>
  <c r="A3167" i="4"/>
  <c r="G3166" i="4"/>
  <c r="A3166" i="4"/>
  <c r="G3165" i="4"/>
  <c r="A3165" i="4"/>
  <c r="G3164" i="4"/>
  <c r="A3164" i="4"/>
  <c r="G3163" i="4"/>
  <c r="A3163" i="4"/>
  <c r="G3162" i="4"/>
  <c r="A3162" i="4"/>
  <c r="G3161" i="4"/>
  <c r="A3161" i="4"/>
  <c r="G3160" i="4"/>
  <c r="A3160" i="4"/>
  <c r="G3159" i="4"/>
  <c r="A3159" i="4"/>
  <c r="G3158" i="4"/>
  <c r="A3158" i="4"/>
  <c r="G3157" i="4"/>
  <c r="A3157" i="4"/>
  <c r="G3156" i="4"/>
  <c r="A3156" i="4"/>
  <c r="G3155" i="4"/>
  <c r="A3155" i="4"/>
  <c r="G3154" i="4"/>
  <c r="A3154" i="4"/>
  <c r="G3153" i="4"/>
  <c r="A3153" i="4"/>
  <c r="G3152" i="4"/>
  <c r="A3152" i="4"/>
  <c r="G3151" i="4"/>
  <c r="A3151" i="4"/>
  <c r="G3150" i="4"/>
  <c r="A3150" i="4"/>
  <c r="G3149" i="4"/>
  <c r="A3149" i="4"/>
  <c r="G3148" i="4"/>
  <c r="A3148" i="4"/>
  <c r="G3147" i="4"/>
  <c r="A3147" i="4"/>
  <c r="G3146" i="4"/>
  <c r="A3146" i="4"/>
  <c r="G3145" i="4"/>
  <c r="A3145" i="4"/>
  <c r="G3144" i="4"/>
  <c r="A3144" i="4"/>
  <c r="G3143" i="4"/>
  <c r="A3143" i="4"/>
  <c r="G3142" i="4"/>
  <c r="A3142" i="4"/>
  <c r="G3141" i="4"/>
  <c r="A3141" i="4"/>
  <c r="G3140" i="4"/>
  <c r="A3140" i="4"/>
  <c r="G3139" i="4"/>
  <c r="A3139" i="4"/>
  <c r="G3138" i="4"/>
  <c r="A3138" i="4"/>
  <c r="G3137" i="4"/>
  <c r="A3137" i="4"/>
  <c r="G3136" i="4"/>
  <c r="A3136" i="4"/>
  <c r="G3135" i="4"/>
  <c r="A3135" i="4"/>
  <c r="G3134" i="4"/>
  <c r="A3134" i="4"/>
  <c r="G3133" i="4"/>
  <c r="A3133" i="4"/>
  <c r="G3132" i="4"/>
  <c r="A3132" i="4"/>
  <c r="G3131" i="4"/>
  <c r="A3131" i="4"/>
  <c r="G3130" i="4"/>
  <c r="A3130" i="4"/>
  <c r="G3129" i="4"/>
  <c r="A3129" i="4"/>
  <c r="G3128" i="4"/>
  <c r="A3128" i="4"/>
  <c r="G3127" i="4"/>
  <c r="A3127" i="4"/>
  <c r="G3126" i="4"/>
  <c r="A3126" i="4"/>
  <c r="G3125" i="4"/>
  <c r="A3125" i="4"/>
  <c r="G3124" i="4"/>
  <c r="A3124" i="4"/>
  <c r="G3123" i="4"/>
  <c r="A3123" i="4"/>
  <c r="G3122" i="4"/>
  <c r="A3122" i="4"/>
  <c r="G3121" i="4"/>
  <c r="A3121" i="4"/>
  <c r="G3120" i="4"/>
  <c r="A3120" i="4"/>
  <c r="G3119" i="4"/>
  <c r="A3119" i="4"/>
  <c r="G3118" i="4"/>
  <c r="A3118" i="4"/>
  <c r="G3117" i="4"/>
  <c r="A3117" i="4"/>
  <c r="G3116" i="4"/>
  <c r="A3116" i="4"/>
  <c r="G3115" i="4"/>
  <c r="A3115" i="4"/>
  <c r="G3114" i="4"/>
  <c r="A3114" i="4"/>
  <c r="G3113" i="4"/>
  <c r="A3113" i="4"/>
  <c r="G3112" i="4"/>
  <c r="A3112" i="4"/>
  <c r="G3111" i="4"/>
  <c r="A3111" i="4"/>
  <c r="G3110" i="4"/>
  <c r="A3110" i="4"/>
  <c r="G3109" i="4"/>
  <c r="A3109" i="4"/>
  <c r="G3108" i="4"/>
  <c r="A3108" i="4"/>
  <c r="G3107" i="4"/>
  <c r="A3107" i="4"/>
  <c r="G3106" i="4"/>
  <c r="A3106" i="4"/>
  <c r="G3105" i="4"/>
  <c r="A3105" i="4"/>
  <c r="G3104" i="4"/>
  <c r="A3104" i="4"/>
  <c r="G3103" i="4"/>
  <c r="A3103" i="4"/>
  <c r="G3102" i="4"/>
  <c r="A3102" i="4"/>
  <c r="G3101" i="4"/>
  <c r="A3101" i="4"/>
  <c r="G3100" i="4"/>
  <c r="A3100" i="4"/>
  <c r="G3099" i="4"/>
  <c r="A3099" i="4"/>
  <c r="G3098" i="4"/>
  <c r="A3098" i="4"/>
  <c r="G3097" i="4"/>
  <c r="A3097" i="4"/>
  <c r="G3096" i="4"/>
  <c r="A3096" i="4"/>
  <c r="G3095" i="4"/>
  <c r="A3095" i="4"/>
  <c r="G3094" i="4"/>
  <c r="A3094" i="4"/>
  <c r="G3093" i="4"/>
  <c r="A3093" i="4"/>
  <c r="G3092" i="4"/>
  <c r="A3092" i="4"/>
  <c r="G3091" i="4"/>
  <c r="A3091" i="4"/>
  <c r="G3090" i="4"/>
  <c r="A3090" i="4"/>
  <c r="G3089" i="4"/>
  <c r="A3089" i="4"/>
  <c r="G3088" i="4"/>
  <c r="A3088" i="4"/>
  <c r="G3087" i="4"/>
  <c r="A3087" i="4"/>
  <c r="G3086" i="4"/>
  <c r="A3086" i="4"/>
  <c r="G3085" i="4"/>
  <c r="A3085" i="4"/>
  <c r="G3084" i="4"/>
  <c r="A3084" i="4"/>
  <c r="G3083" i="4"/>
  <c r="A3083" i="4"/>
  <c r="G3082" i="4"/>
  <c r="A3082" i="4"/>
  <c r="G3081" i="4"/>
  <c r="A3081" i="4"/>
  <c r="G3080" i="4"/>
  <c r="A3080" i="4"/>
  <c r="G3079" i="4"/>
  <c r="A3079" i="4"/>
  <c r="G3078" i="4"/>
  <c r="A3078" i="4"/>
  <c r="G3077" i="4"/>
  <c r="A3077" i="4"/>
  <c r="G3076" i="4"/>
  <c r="A3076" i="4"/>
  <c r="G3075" i="4"/>
  <c r="A3075" i="4"/>
  <c r="G3074" i="4"/>
  <c r="A3074" i="4"/>
  <c r="G3073" i="4"/>
  <c r="A3073" i="4"/>
  <c r="G3072" i="4"/>
  <c r="A3072" i="4"/>
  <c r="G3071" i="4"/>
  <c r="A3071" i="4"/>
  <c r="G3070" i="4"/>
  <c r="A3070" i="4"/>
  <c r="G3069" i="4"/>
  <c r="A3069" i="4"/>
  <c r="G3068" i="4"/>
  <c r="A3068" i="4"/>
  <c r="G3067" i="4"/>
  <c r="A3067" i="4"/>
  <c r="G3066" i="4"/>
  <c r="A3066" i="4"/>
  <c r="G3065" i="4"/>
  <c r="A3065" i="4"/>
  <c r="G3064" i="4"/>
  <c r="A3064" i="4"/>
  <c r="G3063" i="4"/>
  <c r="A3063" i="4"/>
  <c r="G3062" i="4"/>
  <c r="A3062" i="4"/>
  <c r="G3061" i="4"/>
  <c r="A3061" i="4"/>
  <c r="G3060" i="4"/>
  <c r="A3060" i="4"/>
  <c r="G3059" i="4"/>
  <c r="A3059" i="4"/>
  <c r="G3058" i="4"/>
  <c r="A3058" i="4"/>
  <c r="G3057" i="4"/>
  <c r="A3057" i="4"/>
  <c r="G3056" i="4"/>
  <c r="A3056" i="4"/>
  <c r="G3055" i="4"/>
  <c r="A3055" i="4"/>
  <c r="G3054" i="4"/>
  <c r="A3054" i="4"/>
  <c r="G3053" i="4"/>
  <c r="A3053" i="4"/>
  <c r="G3052" i="4"/>
  <c r="A3052" i="4"/>
  <c r="G3051" i="4"/>
  <c r="A3051" i="4"/>
  <c r="G3050" i="4"/>
  <c r="A3050" i="4"/>
  <c r="G3049" i="4"/>
  <c r="A3049" i="4"/>
  <c r="G3048" i="4"/>
  <c r="A3048" i="4"/>
  <c r="G3047" i="4"/>
  <c r="A3047" i="4"/>
  <c r="G3046" i="4"/>
  <c r="A3046" i="4"/>
  <c r="G3045" i="4"/>
  <c r="A3045" i="4"/>
  <c r="G3044" i="4"/>
  <c r="A3044" i="4"/>
  <c r="G3043" i="4"/>
  <c r="A3043" i="4"/>
  <c r="G3042" i="4"/>
  <c r="A3042" i="4"/>
  <c r="G3041" i="4"/>
  <c r="A3041" i="4"/>
  <c r="G3040" i="4"/>
  <c r="A3040" i="4"/>
  <c r="G3039" i="4"/>
  <c r="A3039" i="4"/>
  <c r="G3038" i="4"/>
  <c r="A3038" i="4"/>
  <c r="G3037" i="4"/>
  <c r="A3037" i="4"/>
  <c r="G3036" i="4"/>
  <c r="A3036" i="4"/>
  <c r="G3035" i="4"/>
  <c r="A3035" i="4"/>
  <c r="G3034" i="4"/>
  <c r="A3034" i="4"/>
  <c r="G3033" i="4"/>
  <c r="A3033" i="4"/>
  <c r="G3032" i="4"/>
  <c r="A3032" i="4"/>
  <c r="G3031" i="4"/>
  <c r="A3031" i="4"/>
  <c r="G3030" i="4"/>
  <c r="A3030" i="4"/>
  <c r="G3029" i="4"/>
  <c r="A3029" i="4"/>
  <c r="G3028" i="4"/>
  <c r="A3028" i="4"/>
  <c r="G3027" i="4"/>
  <c r="A3027" i="4"/>
  <c r="G3026" i="4"/>
  <c r="A3026" i="4"/>
  <c r="G3025" i="4"/>
  <c r="A3025" i="4"/>
  <c r="G3024" i="4"/>
  <c r="A3024" i="4"/>
  <c r="G3023" i="4"/>
  <c r="A3023" i="4"/>
  <c r="G3022" i="4"/>
  <c r="A3022" i="4"/>
  <c r="G3021" i="4"/>
  <c r="A3021" i="4"/>
  <c r="G3020" i="4"/>
  <c r="A3020" i="4"/>
  <c r="G3019" i="4"/>
  <c r="A3019" i="4"/>
  <c r="G3018" i="4"/>
  <c r="A3018" i="4"/>
  <c r="G3017" i="4"/>
  <c r="A3017" i="4"/>
  <c r="G3016" i="4"/>
  <c r="A3016" i="4"/>
  <c r="G3015" i="4"/>
  <c r="A3015" i="4"/>
  <c r="G3014" i="4"/>
  <c r="A3014" i="4"/>
  <c r="G3013" i="4"/>
  <c r="A3013" i="4"/>
  <c r="G3012" i="4"/>
  <c r="A3012" i="4"/>
  <c r="G3011" i="4"/>
  <c r="A3011" i="4"/>
  <c r="G3010" i="4"/>
  <c r="A3010" i="4"/>
  <c r="G3009" i="4"/>
  <c r="A3009" i="4"/>
  <c r="G3008" i="4"/>
  <c r="A3008" i="4"/>
  <c r="G3007" i="4"/>
  <c r="A3007" i="4"/>
  <c r="G3006" i="4"/>
  <c r="A3006" i="4"/>
  <c r="G3005" i="4"/>
  <c r="A3005" i="4"/>
  <c r="G3004" i="4"/>
  <c r="A3004" i="4"/>
  <c r="G3003" i="4"/>
  <c r="A3003" i="4"/>
  <c r="G3002" i="4"/>
  <c r="A3002" i="4"/>
  <c r="G3001" i="4"/>
  <c r="A3001" i="4"/>
  <c r="G3000" i="4"/>
  <c r="A3000" i="4"/>
  <c r="G2999" i="4"/>
  <c r="A2999" i="4"/>
  <c r="G2998" i="4"/>
  <c r="A2998" i="4"/>
  <c r="G2997" i="4"/>
  <c r="A2997" i="4"/>
  <c r="G2996" i="4"/>
  <c r="A2996" i="4"/>
  <c r="G2995" i="4"/>
  <c r="A2995" i="4"/>
  <c r="G2994" i="4"/>
  <c r="A2994" i="4"/>
  <c r="G2993" i="4"/>
  <c r="A2993" i="4"/>
  <c r="G2992" i="4"/>
  <c r="A2992" i="4"/>
  <c r="G2991" i="4"/>
  <c r="A2991" i="4"/>
  <c r="G2990" i="4"/>
  <c r="A2990" i="4"/>
  <c r="G2989" i="4"/>
  <c r="A2989" i="4"/>
  <c r="G2988" i="4"/>
  <c r="A2988" i="4"/>
  <c r="G2987" i="4"/>
  <c r="A2987" i="4"/>
  <c r="G2986" i="4"/>
  <c r="A2986" i="4"/>
  <c r="G2985" i="4"/>
  <c r="A2985" i="4"/>
  <c r="G2984" i="4"/>
  <c r="A2984" i="4"/>
  <c r="G2983" i="4"/>
  <c r="A2983" i="4"/>
  <c r="G2982" i="4"/>
  <c r="A2982" i="4"/>
  <c r="G2981" i="4"/>
  <c r="A2981" i="4"/>
  <c r="G2980" i="4"/>
  <c r="A2980" i="4"/>
  <c r="G2979" i="4"/>
  <c r="A2979" i="4"/>
  <c r="G2978" i="4"/>
  <c r="A2978" i="4"/>
  <c r="G2977" i="4"/>
  <c r="A2977" i="4"/>
  <c r="G2976" i="4"/>
  <c r="A2976" i="4"/>
  <c r="G2975" i="4"/>
  <c r="A2975" i="4"/>
  <c r="G2974" i="4"/>
  <c r="A2974" i="4"/>
  <c r="G2973" i="4"/>
  <c r="A2973" i="4"/>
  <c r="G2972" i="4"/>
  <c r="A2972" i="4"/>
  <c r="G2971" i="4"/>
  <c r="A2971" i="4"/>
  <c r="G2970" i="4"/>
  <c r="A2970" i="4"/>
  <c r="G2969" i="4"/>
  <c r="A2969" i="4"/>
  <c r="G2968" i="4"/>
  <c r="A2968" i="4"/>
  <c r="G2967" i="4"/>
  <c r="A2967" i="4"/>
  <c r="G2966" i="4"/>
  <c r="A2966" i="4"/>
  <c r="G2965" i="4"/>
  <c r="A2965" i="4"/>
  <c r="G2964" i="4"/>
  <c r="A2964" i="4"/>
  <c r="G2963" i="4"/>
  <c r="A2963" i="4"/>
  <c r="G2962" i="4"/>
  <c r="A2962" i="4"/>
  <c r="G2961" i="4"/>
  <c r="A2961" i="4"/>
  <c r="G2960" i="4"/>
  <c r="A2960" i="4"/>
  <c r="G2959" i="4"/>
  <c r="A2959" i="4"/>
  <c r="G2958" i="4"/>
  <c r="A2958" i="4"/>
  <c r="G2957" i="4"/>
  <c r="A2957" i="4"/>
  <c r="G2956" i="4"/>
  <c r="A2956" i="4"/>
  <c r="G2955" i="4"/>
  <c r="A2955" i="4"/>
  <c r="G2954" i="4"/>
  <c r="A2954" i="4"/>
  <c r="G2953" i="4"/>
  <c r="A2953" i="4"/>
  <c r="G2952" i="4"/>
  <c r="A2952" i="4"/>
  <c r="G2951" i="4"/>
  <c r="A2951" i="4"/>
  <c r="G2950" i="4"/>
  <c r="A2950" i="4"/>
  <c r="G2949" i="4"/>
  <c r="A2949" i="4"/>
  <c r="G2948" i="4"/>
  <c r="A2948" i="4"/>
  <c r="G2947" i="4"/>
  <c r="A2947" i="4"/>
  <c r="G2946" i="4"/>
  <c r="A2946" i="4"/>
  <c r="G2945" i="4"/>
  <c r="A2945" i="4"/>
  <c r="G2944" i="4"/>
  <c r="A2944" i="4"/>
  <c r="G2943" i="4"/>
  <c r="A2943" i="4"/>
  <c r="G2942" i="4"/>
  <c r="A2942" i="4"/>
  <c r="G2941" i="4"/>
  <c r="A2941" i="4"/>
  <c r="G2940" i="4"/>
  <c r="A2940" i="4"/>
  <c r="G2939" i="4"/>
  <c r="A2939" i="4"/>
  <c r="G2938" i="4"/>
  <c r="A2938" i="4"/>
  <c r="G2937" i="4"/>
  <c r="A2937" i="4"/>
  <c r="G2936" i="4"/>
  <c r="A2936" i="4"/>
  <c r="G2935" i="4"/>
  <c r="A2935" i="4"/>
  <c r="G2934" i="4"/>
  <c r="A2934" i="4"/>
  <c r="G2933" i="4"/>
  <c r="A2933" i="4"/>
  <c r="G2932" i="4"/>
  <c r="A2932" i="4"/>
  <c r="G2931" i="4"/>
  <c r="A2931" i="4"/>
  <c r="G2930" i="4"/>
  <c r="A2930" i="4"/>
  <c r="G2929" i="4"/>
  <c r="A2929" i="4"/>
  <c r="G2928" i="4"/>
  <c r="A2928" i="4"/>
  <c r="G2927" i="4"/>
  <c r="A2927" i="4"/>
  <c r="G2926" i="4"/>
  <c r="A2926" i="4"/>
  <c r="G2925" i="4"/>
  <c r="A2925" i="4"/>
  <c r="G2924" i="4"/>
  <c r="A2924" i="4"/>
  <c r="G2923" i="4"/>
  <c r="A2923" i="4"/>
  <c r="G2922" i="4"/>
  <c r="A2922" i="4"/>
  <c r="G2921" i="4"/>
  <c r="A2921" i="4"/>
  <c r="G2920" i="4"/>
  <c r="A2920" i="4"/>
  <c r="G2919" i="4"/>
  <c r="A2919" i="4"/>
  <c r="G2918" i="4"/>
  <c r="A2918" i="4"/>
  <c r="G2917" i="4"/>
  <c r="A2917" i="4"/>
  <c r="G2916" i="4"/>
  <c r="A2916" i="4"/>
  <c r="G2915" i="4"/>
  <c r="A2915" i="4"/>
  <c r="G2914" i="4"/>
  <c r="A2914" i="4"/>
  <c r="G2913" i="4"/>
  <c r="A2913" i="4"/>
  <c r="G2912" i="4"/>
  <c r="A2912" i="4"/>
  <c r="G2911" i="4"/>
  <c r="A2911" i="4"/>
  <c r="G2910" i="4"/>
  <c r="A2910" i="4"/>
  <c r="G2909" i="4"/>
  <c r="A2909" i="4"/>
  <c r="G2908" i="4"/>
  <c r="A2908" i="4"/>
  <c r="G2907" i="4"/>
  <c r="A2907" i="4"/>
  <c r="G2906" i="4"/>
  <c r="A2906" i="4"/>
  <c r="G2905" i="4"/>
  <c r="A2905" i="4"/>
  <c r="G2904" i="4"/>
  <c r="A2904" i="4"/>
  <c r="G2903" i="4"/>
  <c r="A2903" i="4"/>
  <c r="G2902" i="4"/>
  <c r="A2902" i="4"/>
  <c r="G2901" i="4"/>
  <c r="A2901" i="4"/>
  <c r="G2900" i="4"/>
  <c r="A2900" i="4"/>
  <c r="G2899" i="4"/>
  <c r="A2899" i="4"/>
  <c r="G2898" i="4"/>
  <c r="A2898" i="4"/>
  <c r="G2897" i="4"/>
  <c r="A2897" i="4"/>
  <c r="G2896" i="4"/>
  <c r="A2896" i="4"/>
  <c r="G2895" i="4"/>
  <c r="A2895" i="4"/>
  <c r="G2894" i="4"/>
  <c r="A2894" i="4"/>
  <c r="G2893" i="4"/>
  <c r="A2893" i="4"/>
  <c r="G2892" i="4"/>
  <c r="A2892" i="4"/>
  <c r="G2891" i="4"/>
  <c r="A2891" i="4"/>
  <c r="G2890" i="4"/>
  <c r="A2890" i="4"/>
  <c r="G2889" i="4"/>
  <c r="A2889" i="4"/>
  <c r="G2888" i="4"/>
  <c r="A2888" i="4"/>
  <c r="G2887" i="4"/>
  <c r="A2887" i="4"/>
  <c r="G2886" i="4"/>
  <c r="A2886" i="4"/>
  <c r="G2885" i="4"/>
  <c r="A2885" i="4"/>
  <c r="G2884" i="4"/>
  <c r="A2884" i="4"/>
  <c r="G2883" i="4"/>
  <c r="A2883" i="4"/>
  <c r="G2882" i="4"/>
  <c r="A2882" i="4"/>
  <c r="G2881" i="4"/>
  <c r="A2881" i="4"/>
  <c r="G2880" i="4"/>
  <c r="A2880" i="4"/>
  <c r="G2879" i="4"/>
  <c r="A2879" i="4"/>
  <c r="G2878" i="4"/>
  <c r="A2878" i="4"/>
  <c r="G2877" i="4"/>
  <c r="A2877" i="4"/>
  <c r="G2876" i="4"/>
  <c r="A2876" i="4"/>
  <c r="G2875" i="4"/>
  <c r="A2875" i="4"/>
  <c r="G2874" i="4"/>
  <c r="A2874" i="4"/>
  <c r="G2873" i="4"/>
  <c r="A2873" i="4"/>
  <c r="G2872" i="4"/>
  <c r="A2872" i="4"/>
  <c r="G2871" i="4"/>
  <c r="A2871" i="4"/>
  <c r="G2870" i="4"/>
  <c r="A2870" i="4"/>
  <c r="G2869" i="4"/>
  <c r="A2869" i="4"/>
  <c r="G2868" i="4"/>
  <c r="A2868" i="4"/>
  <c r="G2867" i="4"/>
  <c r="A2867" i="4"/>
  <c r="G2866" i="4"/>
  <c r="A2866" i="4"/>
  <c r="G2865" i="4"/>
  <c r="A2865" i="4"/>
  <c r="G2864" i="4"/>
  <c r="A2864" i="4"/>
  <c r="G2863" i="4"/>
  <c r="A2863" i="4"/>
  <c r="G2862" i="4"/>
  <c r="A2862" i="4"/>
  <c r="G2861" i="4"/>
  <c r="A2861" i="4"/>
  <c r="G2860" i="4"/>
  <c r="A2860" i="4"/>
  <c r="G2859" i="4"/>
  <c r="A2859" i="4"/>
  <c r="G2858" i="4"/>
  <c r="A2858" i="4"/>
  <c r="G2857" i="4"/>
  <c r="A2857" i="4"/>
  <c r="G2856" i="4"/>
  <c r="A2856" i="4"/>
  <c r="G2855" i="4"/>
  <c r="A2855" i="4"/>
  <c r="G2854" i="4"/>
  <c r="A2854" i="4"/>
  <c r="G2853" i="4"/>
  <c r="A2853" i="4"/>
  <c r="G2852" i="4"/>
  <c r="A2852" i="4"/>
  <c r="G2851" i="4"/>
  <c r="A2851" i="4"/>
  <c r="G2850" i="4"/>
  <c r="A2850" i="4"/>
  <c r="G2849" i="4"/>
  <c r="A2849" i="4"/>
  <c r="G2848" i="4"/>
  <c r="A2848" i="4"/>
  <c r="G2847" i="4"/>
  <c r="A2847" i="4"/>
  <c r="G2846" i="4"/>
  <c r="A2846" i="4"/>
  <c r="G2845" i="4"/>
  <c r="A2845" i="4"/>
  <c r="G2844" i="4"/>
  <c r="A2844" i="4"/>
  <c r="G2843" i="4"/>
  <c r="A2843" i="4"/>
  <c r="G2842" i="4"/>
  <c r="A2842" i="4"/>
  <c r="G2841" i="4"/>
  <c r="A2841" i="4"/>
  <c r="G2840" i="4"/>
  <c r="A2840" i="4"/>
  <c r="G2839" i="4"/>
  <c r="A2839" i="4"/>
  <c r="G2838" i="4"/>
  <c r="A2838" i="4"/>
  <c r="G2837" i="4"/>
  <c r="A2837" i="4"/>
  <c r="G2836" i="4"/>
  <c r="A2836" i="4"/>
  <c r="G2835" i="4"/>
  <c r="A2835" i="4"/>
  <c r="G2834" i="4"/>
  <c r="A2834" i="4"/>
  <c r="G2833" i="4"/>
  <c r="A2833" i="4"/>
  <c r="G2832" i="4"/>
  <c r="A2832" i="4"/>
  <c r="G2831" i="4"/>
  <c r="A2831" i="4"/>
  <c r="G2830" i="4"/>
  <c r="A2830" i="4"/>
  <c r="G2829" i="4"/>
  <c r="A2829" i="4"/>
  <c r="G2828" i="4"/>
  <c r="A2828" i="4"/>
  <c r="G2827" i="4"/>
  <c r="A2827" i="4"/>
  <c r="G2826" i="4"/>
  <c r="A2826" i="4"/>
  <c r="G2825" i="4"/>
  <c r="A2825" i="4"/>
  <c r="G2824" i="4"/>
  <c r="A2824" i="4"/>
  <c r="G2823" i="4"/>
  <c r="A2823" i="4"/>
  <c r="G2822" i="4"/>
  <c r="A2822" i="4"/>
  <c r="G2821" i="4"/>
  <c r="A2821" i="4"/>
  <c r="G2820" i="4"/>
  <c r="A2820" i="4"/>
  <c r="G2819" i="4"/>
  <c r="A2819" i="4"/>
  <c r="G2818" i="4"/>
  <c r="A2818" i="4"/>
  <c r="G2817" i="4"/>
  <c r="A2817" i="4"/>
  <c r="G2816" i="4"/>
  <c r="A2816" i="4"/>
  <c r="G2815" i="4"/>
  <c r="A2815" i="4"/>
  <c r="G2814" i="4"/>
  <c r="A2814" i="4"/>
  <c r="G2813" i="4"/>
  <c r="A2813" i="4"/>
  <c r="G2812" i="4"/>
  <c r="A2812" i="4"/>
  <c r="G2811" i="4"/>
  <c r="A2811" i="4"/>
  <c r="G2810" i="4"/>
  <c r="A2810" i="4"/>
  <c r="G2809" i="4"/>
  <c r="A2809" i="4"/>
  <c r="G2808" i="4"/>
  <c r="A2808" i="4"/>
  <c r="G2807" i="4"/>
  <c r="A2807" i="4"/>
  <c r="G2806" i="4"/>
  <c r="A2806" i="4"/>
  <c r="G2805" i="4"/>
  <c r="A2805" i="4"/>
  <c r="G2804" i="4"/>
  <c r="A2804" i="4"/>
  <c r="G2803" i="4"/>
  <c r="A2803" i="4"/>
  <c r="G2802" i="4"/>
  <c r="A2802" i="4"/>
  <c r="G2801" i="4"/>
  <c r="A2801" i="4"/>
  <c r="G2800" i="4"/>
  <c r="A2800" i="4"/>
  <c r="G2799" i="4"/>
  <c r="A2799" i="4"/>
  <c r="G2798" i="4"/>
  <c r="A2798" i="4"/>
  <c r="G2797" i="4"/>
  <c r="A2797" i="4"/>
  <c r="G2796" i="4"/>
  <c r="A2796" i="4"/>
  <c r="G2795" i="4"/>
  <c r="A2795" i="4"/>
  <c r="G2794" i="4"/>
  <c r="A2794" i="4"/>
  <c r="G2793" i="4"/>
  <c r="A2793" i="4"/>
  <c r="G2792" i="4"/>
  <c r="A2792" i="4"/>
  <c r="G2791" i="4"/>
  <c r="A2791" i="4"/>
  <c r="G2790" i="4"/>
  <c r="A2790" i="4"/>
  <c r="G2789" i="4"/>
  <c r="A2789" i="4"/>
  <c r="G2788" i="4"/>
  <c r="A2788" i="4"/>
  <c r="G2787" i="4"/>
  <c r="A2787" i="4"/>
  <c r="G2786" i="4"/>
  <c r="A2786" i="4"/>
  <c r="G2785" i="4"/>
  <c r="A2785" i="4"/>
  <c r="G2784" i="4"/>
  <c r="A2784" i="4"/>
  <c r="G2783" i="4"/>
  <c r="A2783" i="4"/>
  <c r="G2782" i="4"/>
  <c r="A2782" i="4"/>
  <c r="G2781" i="4"/>
  <c r="A2781" i="4"/>
  <c r="G2780" i="4"/>
  <c r="A2780" i="4"/>
  <c r="G2779" i="4"/>
  <c r="A2779" i="4"/>
  <c r="G2778" i="4"/>
  <c r="A2778" i="4"/>
  <c r="G2777" i="4"/>
  <c r="A2777" i="4"/>
  <c r="G2776" i="4"/>
  <c r="A2776" i="4"/>
  <c r="G2775" i="4"/>
  <c r="A2775" i="4"/>
  <c r="G2774" i="4"/>
  <c r="A2774" i="4"/>
  <c r="G2773" i="4"/>
  <c r="A2773" i="4"/>
  <c r="G2772" i="4"/>
  <c r="A2772" i="4"/>
  <c r="G2771" i="4"/>
  <c r="A2771" i="4"/>
  <c r="G2770" i="4"/>
  <c r="A2770" i="4"/>
  <c r="G2769" i="4"/>
  <c r="A2769" i="4"/>
  <c r="G2768" i="4"/>
  <c r="A2768" i="4"/>
  <c r="G2767" i="4"/>
  <c r="A2767" i="4"/>
  <c r="G2766" i="4"/>
  <c r="A2766" i="4"/>
  <c r="G2765" i="4"/>
  <c r="A2765" i="4"/>
  <c r="G2764" i="4"/>
  <c r="A2764" i="4"/>
  <c r="G2763" i="4"/>
  <c r="A2763" i="4"/>
  <c r="G2762" i="4"/>
  <c r="A2762" i="4"/>
  <c r="G2761" i="4"/>
  <c r="A2761" i="4"/>
  <c r="G2760" i="4"/>
  <c r="A2760" i="4"/>
  <c r="G2759" i="4"/>
  <c r="A2759" i="4"/>
  <c r="G2758" i="4"/>
  <c r="A2758" i="4"/>
  <c r="G2757" i="4"/>
  <c r="A2757" i="4"/>
  <c r="G2756" i="4"/>
  <c r="A2756" i="4"/>
  <c r="G2755" i="4"/>
  <c r="A2755" i="4"/>
  <c r="G2754" i="4"/>
  <c r="A2754" i="4"/>
  <c r="G2753" i="4"/>
  <c r="A2753" i="4"/>
  <c r="G2752" i="4"/>
  <c r="A2752" i="4"/>
  <c r="G2751" i="4"/>
  <c r="A2751" i="4"/>
  <c r="G2750" i="4"/>
  <c r="A2750" i="4"/>
  <c r="G2749" i="4"/>
  <c r="A2749" i="4"/>
  <c r="G2748" i="4"/>
  <c r="A2748" i="4"/>
  <c r="G2747" i="4"/>
  <c r="A2747" i="4"/>
  <c r="G2746" i="4"/>
  <c r="A2746" i="4"/>
  <c r="G2745" i="4"/>
  <c r="A2745" i="4"/>
  <c r="G2744" i="4"/>
  <c r="A2744" i="4"/>
  <c r="G2743" i="4"/>
  <c r="A2743" i="4"/>
  <c r="G2742" i="4"/>
  <c r="A2742" i="4"/>
  <c r="G2741" i="4"/>
  <c r="A2741" i="4"/>
  <c r="G2740" i="4"/>
  <c r="A2740" i="4"/>
  <c r="G2739" i="4"/>
  <c r="A2739" i="4"/>
  <c r="G2738" i="4"/>
  <c r="A2738" i="4"/>
  <c r="G2737" i="4"/>
  <c r="A2737" i="4"/>
  <c r="G2736" i="4"/>
  <c r="A2736" i="4"/>
  <c r="G2735" i="4"/>
  <c r="A2735" i="4"/>
  <c r="G2734" i="4"/>
  <c r="A2734" i="4"/>
  <c r="G2733" i="4"/>
  <c r="A2733" i="4"/>
  <c r="G2732" i="4"/>
  <c r="A2732" i="4"/>
  <c r="G2731" i="4"/>
  <c r="A2731" i="4"/>
  <c r="G2730" i="4"/>
  <c r="A2730" i="4"/>
  <c r="G2729" i="4"/>
  <c r="A2729" i="4"/>
  <c r="G2728" i="4"/>
  <c r="A2728" i="4"/>
  <c r="G2727" i="4"/>
  <c r="A2727" i="4"/>
  <c r="G2726" i="4"/>
  <c r="A2726" i="4"/>
  <c r="G2725" i="4"/>
  <c r="A2725" i="4"/>
  <c r="G2724" i="4"/>
  <c r="A2724" i="4"/>
  <c r="G2723" i="4"/>
  <c r="A2723" i="4"/>
  <c r="G2722" i="4"/>
  <c r="A2722" i="4"/>
  <c r="G2721" i="4"/>
  <c r="A2721" i="4"/>
  <c r="G2720" i="4"/>
  <c r="A2720" i="4"/>
  <c r="G2719" i="4"/>
  <c r="A2719" i="4"/>
  <c r="G2718" i="4"/>
  <c r="A2718" i="4"/>
  <c r="G2717" i="4"/>
  <c r="A2717" i="4"/>
  <c r="G2716" i="4"/>
  <c r="A2716" i="4"/>
  <c r="G2715" i="4"/>
  <c r="A2715" i="4"/>
  <c r="G2714" i="4"/>
  <c r="A2714" i="4"/>
  <c r="G2713" i="4"/>
  <c r="A2713" i="4"/>
  <c r="G2712" i="4"/>
  <c r="A2712" i="4"/>
  <c r="G2711" i="4"/>
  <c r="A2711" i="4"/>
  <c r="G2710" i="4"/>
  <c r="A2710" i="4"/>
  <c r="G2709" i="4"/>
  <c r="A2709" i="4"/>
  <c r="G2708" i="4"/>
  <c r="A2708" i="4"/>
  <c r="G2707" i="4"/>
  <c r="A2707" i="4"/>
  <c r="G2706" i="4"/>
  <c r="A2706" i="4"/>
  <c r="G2705" i="4"/>
  <c r="A2705" i="4"/>
  <c r="G2704" i="4"/>
  <c r="A2704" i="4"/>
  <c r="G2703" i="4"/>
  <c r="A2703" i="4"/>
  <c r="G2702" i="4"/>
  <c r="A2702" i="4"/>
  <c r="G2701" i="4"/>
  <c r="A2701" i="4"/>
  <c r="G2700" i="4"/>
  <c r="A2700" i="4"/>
  <c r="G2699" i="4"/>
  <c r="A2699" i="4"/>
  <c r="G2698" i="4"/>
  <c r="A2698" i="4"/>
  <c r="G2697" i="4"/>
  <c r="A2697" i="4"/>
  <c r="G2696" i="4"/>
  <c r="A2696" i="4"/>
  <c r="G2695" i="4"/>
  <c r="A2695" i="4"/>
  <c r="G2694" i="4"/>
  <c r="A2694" i="4"/>
  <c r="G2693" i="4"/>
  <c r="A2693" i="4"/>
  <c r="G2692" i="4"/>
  <c r="A2692" i="4"/>
  <c r="G2691" i="4"/>
  <c r="A2691" i="4"/>
  <c r="G2690" i="4"/>
  <c r="A2690" i="4"/>
  <c r="G2689" i="4"/>
  <c r="A2689" i="4"/>
  <c r="G2688" i="4"/>
  <c r="A2688" i="4"/>
  <c r="G2687" i="4"/>
  <c r="A2687" i="4"/>
  <c r="G2686" i="4"/>
  <c r="A2686" i="4"/>
  <c r="G2685" i="4"/>
  <c r="A2685" i="4"/>
  <c r="G2684" i="4"/>
  <c r="A2684" i="4"/>
  <c r="G2683" i="4"/>
  <c r="A2683" i="4"/>
  <c r="G2682" i="4"/>
  <c r="A2682" i="4"/>
  <c r="G2681" i="4"/>
  <c r="A2681" i="4"/>
  <c r="G2680" i="4"/>
  <c r="A2680" i="4"/>
  <c r="G2679" i="4"/>
  <c r="A2679" i="4"/>
  <c r="G2678" i="4"/>
  <c r="A2678" i="4"/>
  <c r="G2677" i="4"/>
  <c r="A2677" i="4"/>
  <c r="G2676" i="4"/>
  <c r="A2676" i="4"/>
  <c r="G2675" i="4"/>
  <c r="A2675" i="4"/>
  <c r="G2674" i="4"/>
  <c r="A2674" i="4"/>
  <c r="G2673" i="4"/>
  <c r="A2673" i="4"/>
  <c r="G2672" i="4"/>
  <c r="A2672" i="4"/>
  <c r="G2671" i="4"/>
  <c r="A2671" i="4"/>
  <c r="G2670" i="4"/>
  <c r="A2670" i="4"/>
  <c r="G2669" i="4"/>
  <c r="A2669" i="4"/>
  <c r="G2668" i="4"/>
  <c r="A2668" i="4"/>
  <c r="G2667" i="4"/>
  <c r="A2667" i="4"/>
  <c r="G2666" i="4"/>
  <c r="A2666" i="4"/>
  <c r="G2665" i="4"/>
  <c r="A2665" i="4"/>
  <c r="G2664" i="4"/>
  <c r="A2664" i="4"/>
  <c r="G2663" i="4"/>
  <c r="A2663" i="4"/>
  <c r="G2662" i="4"/>
  <c r="A2662" i="4"/>
  <c r="G2661" i="4"/>
  <c r="A2661" i="4"/>
  <c r="G2660" i="4"/>
  <c r="A2660" i="4"/>
  <c r="G2659" i="4"/>
  <c r="A2659" i="4"/>
  <c r="G2658" i="4"/>
  <c r="A2658" i="4"/>
  <c r="G2657" i="4"/>
  <c r="A2657" i="4"/>
  <c r="G2656" i="4"/>
  <c r="A2656" i="4"/>
  <c r="G2655" i="4"/>
  <c r="A2655" i="4"/>
  <c r="G2654" i="4"/>
  <c r="A2654" i="4"/>
  <c r="G2653" i="4"/>
  <c r="A2653" i="4"/>
  <c r="G2652" i="4"/>
  <c r="A2652" i="4"/>
  <c r="G2651" i="4"/>
  <c r="A2651" i="4"/>
  <c r="G2650" i="4"/>
  <c r="A2650" i="4"/>
  <c r="G2649" i="4"/>
  <c r="A2649" i="4"/>
  <c r="G2648" i="4"/>
  <c r="A2648" i="4"/>
  <c r="G2647" i="4"/>
  <c r="A2647" i="4"/>
  <c r="G2646" i="4"/>
  <c r="A2646" i="4"/>
  <c r="G2645" i="4"/>
  <c r="A2645" i="4"/>
  <c r="G2644" i="4"/>
  <c r="A2644" i="4"/>
  <c r="G2643" i="4"/>
  <c r="A2643" i="4"/>
  <c r="G2642" i="4"/>
  <c r="A2642" i="4"/>
  <c r="G2641" i="4"/>
  <c r="A2641" i="4"/>
  <c r="G2640" i="4"/>
  <c r="A2640" i="4"/>
  <c r="G2639" i="4"/>
  <c r="A2639" i="4"/>
  <c r="G2638" i="4"/>
  <c r="A2638" i="4"/>
  <c r="G2637" i="4"/>
  <c r="A2637" i="4"/>
  <c r="G2636" i="4"/>
  <c r="A2636" i="4"/>
  <c r="G2635" i="4"/>
  <c r="A2635" i="4"/>
  <c r="G2634" i="4"/>
  <c r="A2634" i="4"/>
  <c r="G2633" i="4"/>
  <c r="A2633" i="4"/>
  <c r="G2632" i="4"/>
  <c r="A2632" i="4"/>
  <c r="G2631" i="4"/>
  <c r="A2631" i="4"/>
  <c r="G2630" i="4"/>
  <c r="A2630" i="4"/>
  <c r="G2629" i="4"/>
  <c r="A2629" i="4"/>
  <c r="G2628" i="4"/>
  <c r="A2628" i="4"/>
  <c r="G2627" i="4"/>
  <c r="A2627" i="4"/>
  <c r="G2626" i="4"/>
  <c r="A2626" i="4"/>
  <c r="G2625" i="4"/>
  <c r="A2625" i="4"/>
  <c r="G2624" i="4"/>
  <c r="A2624" i="4"/>
  <c r="G2623" i="4"/>
  <c r="A2623" i="4"/>
  <c r="G2622" i="4"/>
  <c r="A2622" i="4"/>
  <c r="G2621" i="4"/>
  <c r="A2621" i="4"/>
  <c r="G2620" i="4"/>
  <c r="A2620" i="4"/>
  <c r="G2619" i="4"/>
  <c r="A2619" i="4"/>
  <c r="G2618" i="4"/>
  <c r="A2618" i="4"/>
  <c r="G2617" i="4"/>
  <c r="A2617" i="4"/>
  <c r="G2616" i="4"/>
  <c r="A2616" i="4"/>
  <c r="G2615" i="4"/>
  <c r="A2615" i="4"/>
  <c r="G2614" i="4"/>
  <c r="A2614" i="4"/>
  <c r="G2613" i="4"/>
  <c r="A2613" i="4"/>
  <c r="G2612" i="4"/>
  <c r="A2612" i="4"/>
  <c r="G2611" i="4"/>
  <c r="A2611" i="4"/>
  <c r="G2610" i="4"/>
  <c r="A2610" i="4"/>
  <c r="G2609" i="4"/>
  <c r="A2609" i="4"/>
  <c r="G2608" i="4"/>
  <c r="A2608" i="4"/>
  <c r="G2607" i="4"/>
  <c r="A2607" i="4"/>
  <c r="G2606" i="4"/>
  <c r="A2606" i="4"/>
  <c r="G2605" i="4"/>
  <c r="A2605" i="4"/>
  <c r="G2604" i="4"/>
  <c r="A2604" i="4"/>
  <c r="G2603" i="4"/>
  <c r="A2603" i="4"/>
  <c r="G2602" i="4"/>
  <c r="A2602" i="4"/>
  <c r="G2601" i="4"/>
  <c r="A2601" i="4"/>
  <c r="G2600" i="4"/>
  <c r="A2600" i="4"/>
  <c r="G2599" i="4"/>
  <c r="A2599" i="4"/>
  <c r="G2598" i="4"/>
  <c r="A2598" i="4"/>
  <c r="G2597" i="4"/>
  <c r="A2597" i="4"/>
  <c r="G2596" i="4"/>
  <c r="A2596" i="4"/>
  <c r="G2595" i="4"/>
  <c r="A2595" i="4"/>
  <c r="G2594" i="4"/>
  <c r="A2594" i="4"/>
  <c r="G2593" i="4"/>
  <c r="A2593" i="4"/>
  <c r="G2592" i="4"/>
  <c r="A2592" i="4"/>
  <c r="G2591" i="4"/>
  <c r="A2591" i="4"/>
  <c r="G2590" i="4"/>
  <c r="A2590" i="4"/>
  <c r="G2589" i="4"/>
  <c r="A2589" i="4"/>
  <c r="G2588" i="4"/>
  <c r="A2588" i="4"/>
  <c r="G2587" i="4"/>
  <c r="A2587" i="4"/>
  <c r="G2586" i="4"/>
  <c r="A2586" i="4"/>
  <c r="G2585" i="4"/>
  <c r="A2585" i="4"/>
  <c r="G2584" i="4"/>
  <c r="A2584" i="4"/>
  <c r="G2583" i="4"/>
  <c r="A2583" i="4"/>
  <c r="G2582" i="4"/>
  <c r="A2582" i="4"/>
  <c r="G2581" i="4"/>
  <c r="A2581" i="4"/>
  <c r="G2580" i="4"/>
  <c r="A2580" i="4"/>
  <c r="G2579" i="4"/>
  <c r="A2579" i="4"/>
  <c r="G2578" i="4"/>
  <c r="A2578" i="4"/>
  <c r="G2577" i="4"/>
  <c r="A2577" i="4"/>
  <c r="G2576" i="4"/>
  <c r="A2576" i="4"/>
  <c r="G2575" i="4"/>
  <c r="A2575" i="4"/>
  <c r="G2574" i="4"/>
  <c r="A2574" i="4"/>
  <c r="G2573" i="4"/>
  <c r="A2573" i="4"/>
  <c r="G2572" i="4"/>
  <c r="A2572" i="4"/>
  <c r="G2571" i="4"/>
  <c r="A2571" i="4"/>
  <c r="G2570" i="4"/>
  <c r="A2570" i="4"/>
  <c r="G2569" i="4"/>
  <c r="A2569" i="4"/>
  <c r="G2568" i="4"/>
  <c r="A2568" i="4"/>
  <c r="G2567" i="4"/>
  <c r="A2567" i="4"/>
  <c r="G2566" i="4"/>
  <c r="A2566" i="4"/>
  <c r="G2565" i="4"/>
  <c r="A2565" i="4"/>
  <c r="G2564" i="4"/>
  <c r="A2564" i="4"/>
  <c r="G2563" i="4"/>
  <c r="A2563" i="4"/>
  <c r="G2562" i="4"/>
  <c r="A2562" i="4"/>
  <c r="G2561" i="4"/>
  <c r="A2561" i="4"/>
  <c r="G2560" i="4"/>
  <c r="A2560" i="4"/>
  <c r="G2559" i="4"/>
  <c r="A2559" i="4"/>
  <c r="G2558" i="4"/>
  <c r="A2558" i="4"/>
  <c r="G2557" i="4"/>
  <c r="A2557" i="4"/>
  <c r="G2556" i="4"/>
  <c r="A2556" i="4"/>
  <c r="G2555" i="4"/>
  <c r="A2555" i="4"/>
  <c r="G2554" i="4"/>
  <c r="A2554" i="4"/>
  <c r="G2553" i="4"/>
  <c r="A2553" i="4"/>
  <c r="G2552" i="4"/>
  <c r="A2552" i="4"/>
  <c r="G2551" i="4"/>
  <c r="A2551" i="4"/>
  <c r="G2550" i="4"/>
  <c r="A2550" i="4"/>
  <c r="G2549" i="4"/>
  <c r="A2549" i="4"/>
  <c r="G2548" i="4"/>
  <c r="A2548" i="4"/>
  <c r="G2547" i="4"/>
  <c r="A2547" i="4"/>
  <c r="G2546" i="4"/>
  <c r="A2546" i="4"/>
  <c r="G2545" i="4"/>
  <c r="A2545" i="4"/>
  <c r="G2544" i="4"/>
  <c r="A2544" i="4"/>
  <c r="G2543" i="4"/>
  <c r="A2543" i="4"/>
  <c r="G2542" i="4"/>
  <c r="A2542" i="4"/>
  <c r="G2541" i="4"/>
  <c r="A2541" i="4"/>
  <c r="G2540" i="4"/>
  <c r="A2540" i="4"/>
  <c r="G2539" i="4"/>
  <c r="A2539" i="4"/>
  <c r="G2538" i="4"/>
  <c r="A2538" i="4"/>
  <c r="G2537" i="4"/>
  <c r="A2537" i="4"/>
  <c r="G2536" i="4"/>
  <c r="A2536" i="4"/>
  <c r="G2535" i="4"/>
  <c r="A2535" i="4"/>
  <c r="G2534" i="4"/>
  <c r="A2534" i="4"/>
  <c r="G2533" i="4"/>
  <c r="A2533" i="4"/>
  <c r="G2532" i="4"/>
  <c r="A2532" i="4"/>
  <c r="G2531" i="4"/>
  <c r="A2531" i="4"/>
  <c r="G2530" i="4"/>
  <c r="A2530" i="4"/>
  <c r="G2529" i="4"/>
  <c r="A2529" i="4"/>
  <c r="G2528" i="4"/>
  <c r="A2528" i="4"/>
  <c r="G2527" i="4"/>
  <c r="A2527" i="4"/>
  <c r="G2526" i="4"/>
  <c r="A2526" i="4"/>
  <c r="G2525" i="4"/>
  <c r="A2525" i="4"/>
  <c r="G2524" i="4"/>
  <c r="A2524" i="4"/>
  <c r="G2523" i="4"/>
  <c r="A2523" i="4"/>
  <c r="G2522" i="4"/>
  <c r="A2522" i="4"/>
  <c r="G2521" i="4"/>
  <c r="A2521" i="4"/>
  <c r="G2520" i="4"/>
  <c r="A2520" i="4"/>
  <c r="G2519" i="4"/>
  <c r="A2519" i="4"/>
  <c r="G2518" i="4"/>
  <c r="A2518" i="4"/>
  <c r="G2517" i="4"/>
  <c r="A2517" i="4"/>
  <c r="G2516" i="4"/>
  <c r="A2516" i="4"/>
  <c r="G2515" i="4"/>
  <c r="A2515" i="4"/>
  <c r="G2514" i="4"/>
  <c r="A2514" i="4"/>
  <c r="G2513" i="4"/>
  <c r="A2513" i="4"/>
  <c r="G2512" i="4"/>
  <c r="A2512" i="4"/>
  <c r="G2511" i="4"/>
  <c r="A2511" i="4"/>
  <c r="G2510" i="4"/>
  <c r="A2510" i="4"/>
  <c r="G2509" i="4"/>
  <c r="A2509" i="4"/>
  <c r="G2508" i="4"/>
  <c r="A2508" i="4"/>
  <c r="G2507" i="4"/>
  <c r="A2507" i="4"/>
  <c r="G2506" i="4"/>
  <c r="A2506" i="4"/>
  <c r="G2505" i="4"/>
  <c r="A2505" i="4"/>
  <c r="G2504" i="4"/>
  <c r="A2504" i="4"/>
  <c r="G2503" i="4"/>
  <c r="A2503" i="4"/>
  <c r="G2502" i="4"/>
  <c r="A2502" i="4"/>
  <c r="G2501" i="4"/>
  <c r="A2501" i="4"/>
  <c r="G2500" i="4"/>
  <c r="A2500" i="4"/>
  <c r="G2499" i="4"/>
  <c r="A2499" i="4"/>
  <c r="G2498" i="4"/>
  <c r="A2498" i="4"/>
  <c r="G2497" i="4"/>
  <c r="A2497" i="4"/>
  <c r="G2496" i="4"/>
  <c r="A2496" i="4"/>
  <c r="G2495" i="4"/>
  <c r="A2495" i="4"/>
  <c r="G2494" i="4"/>
  <c r="A2494" i="4"/>
  <c r="G2493" i="4"/>
  <c r="A2493" i="4"/>
  <c r="G2492" i="4"/>
  <c r="A2492" i="4"/>
  <c r="G2491" i="4"/>
  <c r="A2491" i="4"/>
  <c r="G2490" i="4"/>
  <c r="A2490" i="4"/>
  <c r="G2489" i="4"/>
  <c r="A2489" i="4"/>
  <c r="G2488" i="4"/>
  <c r="A2488" i="4"/>
  <c r="G2487" i="4"/>
  <c r="A2487" i="4"/>
  <c r="G2486" i="4"/>
  <c r="A2486" i="4"/>
  <c r="G2485" i="4"/>
  <c r="A2485" i="4"/>
  <c r="G2484" i="4"/>
  <c r="A2484" i="4"/>
  <c r="G2483" i="4"/>
  <c r="A2483" i="4"/>
  <c r="G2482" i="4"/>
  <c r="A2482" i="4"/>
  <c r="G2481" i="4"/>
  <c r="A2481" i="4"/>
  <c r="G2480" i="4"/>
  <c r="A2480" i="4"/>
  <c r="G2479" i="4"/>
  <c r="A2479" i="4"/>
  <c r="G2478" i="4"/>
  <c r="A2478" i="4"/>
  <c r="G2477" i="4"/>
  <c r="A2477" i="4"/>
  <c r="G2476" i="4"/>
  <c r="A2476" i="4"/>
  <c r="G2475" i="4"/>
  <c r="A2475" i="4"/>
  <c r="G2474" i="4"/>
  <c r="A2474" i="4"/>
  <c r="G2473" i="4"/>
  <c r="A2473" i="4"/>
  <c r="G2472" i="4"/>
  <c r="A2472" i="4"/>
  <c r="G2471" i="4"/>
  <c r="A2471" i="4"/>
  <c r="G2470" i="4"/>
  <c r="A2470" i="4"/>
  <c r="G2469" i="4"/>
  <c r="A2469" i="4"/>
  <c r="G2468" i="4"/>
  <c r="A2468" i="4"/>
  <c r="G2467" i="4"/>
  <c r="A2467" i="4"/>
  <c r="G2466" i="4"/>
  <c r="A2466" i="4"/>
  <c r="G2465" i="4"/>
  <c r="A2465" i="4"/>
  <c r="G2464" i="4"/>
  <c r="A2464" i="4"/>
  <c r="G2463" i="4"/>
  <c r="A2463" i="4"/>
  <c r="G2462" i="4"/>
  <c r="A2462" i="4"/>
  <c r="G2461" i="4"/>
  <c r="A2461" i="4"/>
  <c r="G2460" i="4"/>
  <c r="A2460" i="4"/>
  <c r="G2459" i="4"/>
  <c r="A2459" i="4"/>
  <c r="G2458" i="4"/>
  <c r="A2458" i="4"/>
  <c r="G2457" i="4"/>
  <c r="A2457" i="4"/>
  <c r="G2456" i="4"/>
  <c r="A2456" i="4"/>
  <c r="G2455" i="4"/>
  <c r="A2455" i="4"/>
  <c r="G2454" i="4"/>
  <c r="A2454" i="4"/>
  <c r="G2453" i="4"/>
  <c r="A2453" i="4"/>
  <c r="G2452" i="4"/>
  <c r="A2452" i="4"/>
  <c r="G2451" i="4"/>
  <c r="A2451" i="4"/>
  <c r="G2450" i="4"/>
  <c r="A2450" i="4"/>
  <c r="G2449" i="4"/>
  <c r="A2449" i="4"/>
  <c r="G2448" i="4"/>
  <c r="A2448" i="4"/>
  <c r="G2447" i="4"/>
  <c r="A2447" i="4"/>
  <c r="G2446" i="4"/>
  <c r="A2446" i="4"/>
  <c r="G2445" i="4"/>
  <c r="A2445" i="4"/>
  <c r="G2444" i="4"/>
  <c r="A2444" i="4"/>
  <c r="G2443" i="4"/>
  <c r="A2443" i="4"/>
  <c r="G2442" i="4"/>
  <c r="A2442" i="4"/>
  <c r="G2441" i="4"/>
  <c r="A2441" i="4"/>
  <c r="G2440" i="4"/>
  <c r="A2440" i="4"/>
  <c r="G2439" i="4"/>
  <c r="A2439" i="4"/>
  <c r="G2438" i="4"/>
  <c r="A2438" i="4"/>
  <c r="G2437" i="4"/>
  <c r="A2437" i="4"/>
  <c r="G2436" i="4"/>
  <c r="A2436" i="4"/>
  <c r="G2435" i="4"/>
  <c r="A2435" i="4"/>
  <c r="G2434" i="4"/>
  <c r="A2434" i="4"/>
  <c r="G2433" i="4"/>
  <c r="A2433" i="4"/>
  <c r="G2432" i="4"/>
  <c r="A2432" i="4"/>
  <c r="G2431" i="4"/>
  <c r="A2431" i="4"/>
  <c r="G2430" i="4"/>
  <c r="A2430" i="4"/>
  <c r="G2429" i="4"/>
  <c r="A2429" i="4"/>
  <c r="G2428" i="4"/>
  <c r="A2428" i="4"/>
  <c r="G2427" i="4"/>
  <c r="A2427" i="4"/>
  <c r="G2426" i="4"/>
  <c r="A2426" i="4"/>
  <c r="G2425" i="4"/>
  <c r="A2425" i="4"/>
  <c r="G2424" i="4"/>
  <c r="A2424" i="4"/>
  <c r="G2423" i="4"/>
  <c r="A2423" i="4"/>
  <c r="G2422" i="4"/>
  <c r="A2422" i="4"/>
  <c r="G2421" i="4"/>
  <c r="A2421" i="4"/>
  <c r="G2420" i="4"/>
  <c r="A2420" i="4"/>
  <c r="G2419" i="4"/>
  <c r="A2419" i="4"/>
  <c r="G2418" i="4"/>
  <c r="A2418" i="4"/>
  <c r="G2417" i="4"/>
  <c r="A2417" i="4"/>
  <c r="G2416" i="4"/>
  <c r="A2416" i="4"/>
  <c r="G2415" i="4"/>
  <c r="A2415" i="4"/>
  <c r="G2414" i="4"/>
  <c r="A2414" i="4"/>
  <c r="G2413" i="4"/>
  <c r="A2413" i="4"/>
  <c r="G2412" i="4"/>
  <c r="A2412" i="4"/>
  <c r="G2411" i="4"/>
  <c r="A2411" i="4"/>
  <c r="G2410" i="4"/>
  <c r="A2410" i="4"/>
  <c r="G2409" i="4"/>
  <c r="A2409" i="4"/>
  <c r="G2408" i="4"/>
  <c r="A2408" i="4"/>
  <c r="G2407" i="4"/>
  <c r="A2407" i="4"/>
  <c r="G2406" i="4"/>
  <c r="A2406" i="4"/>
  <c r="G2405" i="4"/>
  <c r="A2405" i="4"/>
  <c r="G2404" i="4"/>
  <c r="A2404" i="4"/>
  <c r="G2403" i="4"/>
  <c r="A2403" i="4"/>
  <c r="G2402" i="4"/>
  <c r="A2402" i="4"/>
  <c r="G2401" i="4"/>
  <c r="A2401" i="4"/>
  <c r="G2400" i="4"/>
  <c r="A2400" i="4"/>
  <c r="G2399" i="4"/>
  <c r="A2399" i="4"/>
  <c r="G2398" i="4"/>
  <c r="A2398" i="4"/>
  <c r="G2397" i="4"/>
  <c r="A2397" i="4"/>
  <c r="G2396" i="4"/>
  <c r="A2396" i="4"/>
  <c r="G2395" i="4"/>
  <c r="A2395" i="4"/>
  <c r="G2394" i="4"/>
  <c r="A2394" i="4"/>
  <c r="G2393" i="4"/>
  <c r="A2393" i="4"/>
  <c r="G2392" i="4"/>
  <c r="A2392" i="4"/>
  <c r="G2391" i="4"/>
  <c r="A2391" i="4"/>
  <c r="G2390" i="4"/>
  <c r="A2390" i="4"/>
  <c r="G2389" i="4"/>
  <c r="A2389" i="4"/>
  <c r="G2388" i="4"/>
  <c r="A2388" i="4"/>
  <c r="G2387" i="4"/>
  <c r="A2387" i="4"/>
  <c r="G2386" i="4"/>
  <c r="A2386" i="4"/>
  <c r="G2385" i="4"/>
  <c r="A2385" i="4"/>
  <c r="G2384" i="4"/>
  <c r="A2384" i="4"/>
  <c r="G2383" i="4"/>
  <c r="A2383" i="4"/>
  <c r="G2382" i="4"/>
  <c r="A2382" i="4"/>
  <c r="G2381" i="4"/>
  <c r="A2381" i="4"/>
  <c r="G2380" i="4"/>
  <c r="A2380" i="4"/>
  <c r="G2379" i="4"/>
  <c r="A2379" i="4"/>
  <c r="G2378" i="4"/>
  <c r="A2378" i="4"/>
  <c r="G2377" i="4"/>
  <c r="A2377" i="4"/>
  <c r="G2376" i="4"/>
  <c r="A2376" i="4"/>
  <c r="G2375" i="4"/>
  <c r="A2375" i="4"/>
  <c r="G2374" i="4"/>
  <c r="A2374" i="4"/>
  <c r="G2373" i="4"/>
  <c r="A2373" i="4"/>
  <c r="G2372" i="4"/>
  <c r="A2372" i="4"/>
  <c r="G2371" i="4"/>
  <c r="A2371" i="4"/>
  <c r="G2370" i="4"/>
  <c r="A2370" i="4"/>
  <c r="G2369" i="4"/>
  <c r="A2369" i="4"/>
  <c r="G2368" i="4"/>
  <c r="A2368" i="4"/>
  <c r="G2367" i="4"/>
  <c r="A2367" i="4"/>
  <c r="G2366" i="4"/>
  <c r="A2366" i="4"/>
  <c r="G2365" i="4"/>
  <c r="A2365" i="4"/>
  <c r="G2364" i="4"/>
  <c r="A2364" i="4"/>
  <c r="G2363" i="4"/>
  <c r="A2363" i="4"/>
  <c r="G2362" i="4"/>
  <c r="A2362" i="4"/>
  <c r="G2361" i="4"/>
  <c r="A2361" i="4"/>
  <c r="G2360" i="4"/>
  <c r="A2360" i="4"/>
  <c r="G2359" i="4"/>
  <c r="A2359" i="4"/>
  <c r="G2358" i="4"/>
  <c r="A2358" i="4"/>
  <c r="G2357" i="4"/>
  <c r="A2357" i="4"/>
  <c r="G2356" i="4"/>
  <c r="A2356" i="4"/>
  <c r="G2355" i="4"/>
  <c r="A2355" i="4"/>
  <c r="G2354" i="4"/>
  <c r="A2354" i="4"/>
  <c r="G2353" i="4"/>
  <c r="A2353" i="4"/>
  <c r="G2352" i="4"/>
  <c r="A2352" i="4"/>
  <c r="G2351" i="4"/>
  <c r="A2351" i="4"/>
  <c r="G2350" i="4"/>
  <c r="A2350" i="4"/>
  <c r="G2349" i="4"/>
  <c r="A2349" i="4"/>
  <c r="G2348" i="4"/>
  <c r="A2348" i="4"/>
  <c r="G2347" i="4"/>
  <c r="A2347" i="4"/>
  <c r="G2346" i="4"/>
  <c r="A2346" i="4"/>
  <c r="G2345" i="4"/>
  <c r="A2345" i="4"/>
  <c r="G2344" i="4"/>
  <c r="A2344" i="4"/>
  <c r="G2343" i="4"/>
  <c r="A2343" i="4"/>
  <c r="G2342" i="4"/>
  <c r="A2342" i="4"/>
  <c r="G2341" i="4"/>
  <c r="A2341" i="4"/>
  <c r="G2340" i="4"/>
  <c r="A2340" i="4"/>
  <c r="G2339" i="4"/>
  <c r="A2339" i="4"/>
  <c r="G2338" i="4"/>
  <c r="A2338" i="4"/>
  <c r="G2337" i="4"/>
  <c r="A2337" i="4"/>
  <c r="G2336" i="4"/>
  <c r="A2336" i="4"/>
  <c r="G2335" i="4"/>
  <c r="A2335" i="4"/>
  <c r="G2334" i="4"/>
  <c r="A2334" i="4"/>
  <c r="G2333" i="4"/>
  <c r="A2333" i="4"/>
  <c r="G2332" i="4"/>
  <c r="A2332" i="4"/>
  <c r="G2331" i="4"/>
  <c r="A2331" i="4"/>
  <c r="G2330" i="4"/>
  <c r="A2330" i="4"/>
  <c r="G2329" i="4"/>
  <c r="A2329" i="4"/>
  <c r="G2328" i="4"/>
  <c r="A2328" i="4"/>
  <c r="G2327" i="4"/>
  <c r="A2327" i="4"/>
  <c r="G2326" i="4"/>
  <c r="A2326" i="4"/>
  <c r="G2325" i="4"/>
  <c r="A2325" i="4"/>
  <c r="G2324" i="4"/>
  <c r="A2324" i="4"/>
  <c r="G2323" i="4"/>
  <c r="A2323" i="4"/>
  <c r="G2322" i="4"/>
  <c r="A2322" i="4"/>
  <c r="G2321" i="4"/>
  <c r="A2321" i="4"/>
  <c r="G2320" i="4"/>
  <c r="A2320" i="4"/>
  <c r="G2319" i="4"/>
  <c r="A2319" i="4"/>
  <c r="G2318" i="4"/>
  <c r="A2318" i="4"/>
  <c r="G2317" i="4"/>
  <c r="A2317" i="4"/>
  <c r="G2316" i="4"/>
  <c r="A2316" i="4"/>
  <c r="G2315" i="4"/>
  <c r="A2315" i="4"/>
  <c r="G2314" i="4"/>
  <c r="A2314" i="4"/>
  <c r="G2313" i="4"/>
  <c r="A2313" i="4"/>
  <c r="G2312" i="4"/>
  <c r="A2312" i="4"/>
  <c r="G2311" i="4"/>
  <c r="A2311" i="4"/>
  <c r="G2310" i="4"/>
  <c r="A2310" i="4"/>
  <c r="G2309" i="4"/>
  <c r="A2309" i="4"/>
  <c r="G2308" i="4"/>
  <c r="A2308" i="4"/>
  <c r="G2307" i="4"/>
  <c r="A2307" i="4"/>
  <c r="G2306" i="4"/>
  <c r="A2306" i="4"/>
  <c r="G2305" i="4"/>
  <c r="A2305" i="4"/>
  <c r="G2304" i="4"/>
  <c r="A2304" i="4"/>
  <c r="G2303" i="4"/>
  <c r="A2303" i="4"/>
  <c r="G2302" i="4"/>
  <c r="A2302" i="4"/>
  <c r="G2301" i="4"/>
  <c r="A2301" i="4"/>
  <c r="G2300" i="4"/>
  <c r="A2300" i="4"/>
  <c r="G2299" i="4"/>
  <c r="A2299" i="4"/>
  <c r="G2298" i="4"/>
  <c r="A2298" i="4"/>
  <c r="G2297" i="4"/>
  <c r="A2297" i="4"/>
  <c r="G2296" i="4"/>
  <c r="A2296" i="4"/>
  <c r="G2295" i="4"/>
  <c r="A2295" i="4"/>
  <c r="G2294" i="4"/>
  <c r="A2294" i="4"/>
  <c r="G2293" i="4"/>
  <c r="A2293" i="4"/>
  <c r="G2292" i="4"/>
  <c r="A2292" i="4"/>
  <c r="G2291" i="4"/>
  <c r="A2291" i="4"/>
  <c r="G2290" i="4"/>
  <c r="A2290" i="4"/>
  <c r="G2289" i="4"/>
  <c r="A2289" i="4"/>
  <c r="G2288" i="4"/>
  <c r="A2288" i="4"/>
  <c r="G2287" i="4"/>
  <c r="A2287" i="4"/>
  <c r="G2286" i="4"/>
  <c r="A2286" i="4"/>
  <c r="G2285" i="4"/>
  <c r="A2285" i="4"/>
  <c r="G2284" i="4"/>
  <c r="A2284" i="4"/>
  <c r="G2283" i="4"/>
  <c r="A2283" i="4"/>
  <c r="G2282" i="4"/>
  <c r="A2282" i="4"/>
  <c r="G2281" i="4"/>
  <c r="A2281" i="4"/>
  <c r="G2280" i="4"/>
  <c r="A2280" i="4"/>
  <c r="G2279" i="4"/>
  <c r="A2279" i="4"/>
  <c r="G2278" i="4"/>
  <c r="A2278" i="4"/>
  <c r="G2277" i="4"/>
  <c r="A2277" i="4"/>
  <c r="G2276" i="4"/>
  <c r="A2276" i="4"/>
  <c r="G2275" i="4"/>
  <c r="A2275" i="4"/>
  <c r="G2274" i="4"/>
  <c r="A2274" i="4"/>
  <c r="G2273" i="4"/>
  <c r="A2273" i="4"/>
  <c r="G2272" i="4"/>
  <c r="A2272" i="4"/>
  <c r="G2271" i="4"/>
  <c r="A2271" i="4"/>
  <c r="G2270" i="4"/>
  <c r="A2270" i="4"/>
  <c r="G2269" i="4"/>
  <c r="A2269" i="4"/>
  <c r="G2268" i="4"/>
  <c r="A2268" i="4"/>
  <c r="G2267" i="4"/>
  <c r="A2267" i="4"/>
  <c r="G2266" i="4"/>
  <c r="A2266" i="4"/>
  <c r="G2265" i="4"/>
  <c r="A2265" i="4"/>
  <c r="G2264" i="4"/>
  <c r="A2264" i="4"/>
  <c r="G2263" i="4"/>
  <c r="A2263" i="4"/>
  <c r="G2262" i="4"/>
  <c r="A2262" i="4"/>
  <c r="G2261" i="4"/>
  <c r="A2261" i="4"/>
  <c r="G2260" i="4"/>
  <c r="A2260" i="4"/>
  <c r="G2259" i="4"/>
  <c r="A2259" i="4"/>
  <c r="G2258" i="4"/>
  <c r="A2258" i="4"/>
  <c r="G2257" i="4"/>
  <c r="A2257" i="4"/>
  <c r="G2256" i="4"/>
  <c r="A2256" i="4"/>
  <c r="G2255" i="4"/>
  <c r="A2255" i="4"/>
  <c r="G2254" i="4"/>
  <c r="A2254" i="4"/>
  <c r="G2253" i="4"/>
  <c r="A2253" i="4"/>
  <c r="G2252" i="4"/>
  <c r="A2252" i="4"/>
  <c r="G2251" i="4"/>
  <c r="A2251" i="4"/>
  <c r="G2250" i="4"/>
  <c r="A2250" i="4"/>
  <c r="G2249" i="4"/>
  <c r="A2249" i="4"/>
  <c r="G2248" i="4"/>
  <c r="A2248" i="4"/>
  <c r="G2247" i="4"/>
  <c r="A2247" i="4"/>
  <c r="G2246" i="4"/>
  <c r="A2246" i="4"/>
  <c r="G2245" i="4"/>
  <c r="A2245" i="4"/>
  <c r="G2244" i="4"/>
  <c r="A2244" i="4"/>
  <c r="G2243" i="4"/>
  <c r="A2243" i="4"/>
  <c r="G2242" i="4"/>
  <c r="A2242" i="4"/>
  <c r="G2241" i="4"/>
  <c r="A2241" i="4"/>
  <c r="G2240" i="4"/>
  <c r="A2240" i="4"/>
  <c r="G2239" i="4"/>
  <c r="A2239" i="4"/>
  <c r="G2238" i="4"/>
  <c r="A2238" i="4"/>
  <c r="G2237" i="4"/>
  <c r="A2237" i="4"/>
  <c r="G2236" i="4"/>
  <c r="A2236" i="4"/>
  <c r="G2235" i="4"/>
  <c r="A2235" i="4"/>
  <c r="G2234" i="4"/>
  <c r="A2234" i="4"/>
  <c r="G2233" i="4"/>
  <c r="A2233" i="4"/>
  <c r="G2232" i="4"/>
  <c r="A2232" i="4"/>
  <c r="G2231" i="4"/>
  <c r="A2231" i="4"/>
  <c r="G2230" i="4"/>
  <c r="A2230" i="4"/>
  <c r="G2229" i="4"/>
  <c r="A2229" i="4"/>
  <c r="G2228" i="4"/>
  <c r="A2228" i="4"/>
  <c r="G2227" i="4"/>
  <c r="A2227" i="4"/>
  <c r="G2226" i="4"/>
  <c r="A2226" i="4"/>
  <c r="G2225" i="4"/>
  <c r="A2225" i="4"/>
  <c r="G2224" i="4"/>
  <c r="A2224" i="4"/>
  <c r="G2223" i="4"/>
  <c r="A2223" i="4"/>
  <c r="G2222" i="4"/>
  <c r="A2222" i="4"/>
  <c r="G2221" i="4"/>
  <c r="A2221" i="4"/>
  <c r="G2220" i="4"/>
  <c r="A2220" i="4"/>
  <c r="G2219" i="4"/>
  <c r="A2219" i="4"/>
  <c r="G2218" i="4"/>
  <c r="A2218" i="4"/>
  <c r="G2217" i="4"/>
  <c r="A2217" i="4"/>
  <c r="G2216" i="4"/>
  <c r="A2216" i="4"/>
  <c r="G2215" i="4"/>
  <c r="A2215" i="4"/>
  <c r="G2214" i="4"/>
  <c r="A2214" i="4"/>
  <c r="G2213" i="4"/>
  <c r="A2213" i="4"/>
  <c r="G2212" i="4"/>
  <c r="A2212" i="4"/>
  <c r="G2211" i="4"/>
  <c r="A2211" i="4"/>
  <c r="G2210" i="4"/>
  <c r="A2210" i="4"/>
  <c r="G2209" i="4"/>
  <c r="A2209" i="4"/>
  <c r="G2208" i="4"/>
  <c r="A2208" i="4"/>
  <c r="G2207" i="4"/>
  <c r="A2207" i="4"/>
  <c r="G2206" i="4"/>
  <c r="A2206" i="4"/>
  <c r="G2205" i="4"/>
  <c r="A2205" i="4"/>
  <c r="G2204" i="4"/>
  <c r="A2204" i="4"/>
  <c r="G2203" i="4"/>
  <c r="A2203" i="4"/>
  <c r="G2202" i="4"/>
  <c r="A2202" i="4"/>
  <c r="G2201" i="4"/>
  <c r="A2201" i="4"/>
  <c r="G2200" i="4"/>
  <c r="A2200" i="4"/>
  <c r="G2199" i="4"/>
  <c r="A2199" i="4"/>
  <c r="G2198" i="4"/>
  <c r="A2198" i="4"/>
  <c r="G2197" i="4"/>
  <c r="A2197" i="4"/>
  <c r="G2196" i="4"/>
  <c r="A2196" i="4"/>
  <c r="G2195" i="4"/>
  <c r="A2195" i="4"/>
  <c r="G2194" i="4"/>
  <c r="A2194" i="4"/>
  <c r="G2193" i="4"/>
  <c r="A2193" i="4"/>
  <c r="G2192" i="4"/>
  <c r="A2192" i="4"/>
  <c r="G2191" i="4"/>
  <c r="A2191" i="4"/>
  <c r="G2190" i="4"/>
  <c r="A2190" i="4"/>
  <c r="G2189" i="4"/>
  <c r="A2189" i="4"/>
  <c r="G2188" i="4"/>
  <c r="A2188" i="4"/>
  <c r="G2187" i="4"/>
  <c r="A2187" i="4"/>
  <c r="G2186" i="4"/>
  <c r="A2186" i="4"/>
  <c r="G2185" i="4"/>
  <c r="A2185" i="4"/>
  <c r="G2184" i="4"/>
  <c r="A2184" i="4"/>
  <c r="G2183" i="4"/>
  <c r="A2183" i="4"/>
  <c r="G2182" i="4"/>
  <c r="A2182" i="4"/>
  <c r="G2181" i="4"/>
  <c r="A2181" i="4"/>
  <c r="G2180" i="4"/>
  <c r="A2180" i="4"/>
  <c r="G2179" i="4"/>
  <c r="A2179" i="4"/>
  <c r="G2178" i="4"/>
  <c r="A2178" i="4"/>
  <c r="G2177" i="4"/>
  <c r="A2177" i="4"/>
  <c r="G2176" i="4"/>
  <c r="A2176" i="4"/>
  <c r="G2175" i="4"/>
  <c r="A2175" i="4"/>
  <c r="G2174" i="4"/>
  <c r="A2174" i="4"/>
  <c r="G2173" i="4"/>
  <c r="A2173" i="4"/>
  <c r="G2172" i="4"/>
  <c r="A2172" i="4"/>
  <c r="G2171" i="4"/>
  <c r="A2171" i="4"/>
  <c r="G2170" i="4"/>
  <c r="A2170" i="4"/>
  <c r="G2169" i="4"/>
  <c r="A2169" i="4"/>
  <c r="G2168" i="4"/>
  <c r="A2168" i="4"/>
  <c r="G2167" i="4"/>
  <c r="A2167" i="4"/>
  <c r="G2166" i="4"/>
  <c r="A2166" i="4"/>
  <c r="G2165" i="4"/>
  <c r="A2165" i="4"/>
  <c r="G2164" i="4"/>
  <c r="A2164" i="4"/>
  <c r="G2163" i="4"/>
  <c r="A2163" i="4"/>
  <c r="G2162" i="4"/>
  <c r="A2162" i="4"/>
  <c r="G2161" i="4"/>
  <c r="A2161" i="4"/>
  <c r="G2160" i="4"/>
  <c r="A2160" i="4"/>
  <c r="G2159" i="4"/>
  <c r="A2159" i="4"/>
  <c r="G2158" i="4"/>
  <c r="A2158" i="4"/>
  <c r="G2157" i="4"/>
  <c r="A2157" i="4"/>
  <c r="G2156" i="4"/>
  <c r="A2156" i="4"/>
  <c r="G2155" i="4"/>
  <c r="A2155" i="4"/>
  <c r="G2154" i="4"/>
  <c r="A2154" i="4"/>
  <c r="G2153" i="4"/>
  <c r="A2153" i="4"/>
  <c r="G2152" i="4"/>
  <c r="A2152" i="4"/>
  <c r="G2151" i="4"/>
  <c r="A2151" i="4"/>
  <c r="G2150" i="4"/>
  <c r="A2150" i="4"/>
  <c r="G2149" i="4"/>
  <c r="A2149" i="4"/>
  <c r="G2148" i="4"/>
  <c r="A2148" i="4"/>
  <c r="G2147" i="4"/>
  <c r="A2147" i="4"/>
  <c r="G2146" i="4"/>
  <c r="A2146" i="4"/>
  <c r="G2145" i="4"/>
  <c r="A2145" i="4"/>
  <c r="G2144" i="4"/>
  <c r="A2144" i="4"/>
  <c r="G2143" i="4"/>
  <c r="A2143" i="4"/>
  <c r="G2142" i="4"/>
  <c r="A2142" i="4"/>
  <c r="G2141" i="4"/>
  <c r="A2141" i="4"/>
  <c r="G2140" i="4"/>
  <c r="A2140" i="4"/>
  <c r="G2139" i="4"/>
  <c r="A2139" i="4"/>
  <c r="G2138" i="4"/>
  <c r="A2138" i="4"/>
  <c r="G2137" i="4"/>
  <c r="A2137" i="4"/>
  <c r="G2136" i="4"/>
  <c r="A2136" i="4"/>
  <c r="G2135" i="4"/>
  <c r="A2135" i="4"/>
  <c r="G2134" i="4"/>
  <c r="A2134" i="4"/>
  <c r="G2133" i="4"/>
  <c r="A2133" i="4"/>
  <c r="G2132" i="4"/>
  <c r="A2132" i="4"/>
  <c r="G2131" i="4"/>
  <c r="A2131" i="4"/>
  <c r="G2130" i="4"/>
  <c r="A2130" i="4"/>
  <c r="G2129" i="4"/>
  <c r="A2129" i="4"/>
  <c r="G2128" i="4"/>
  <c r="A2128" i="4"/>
  <c r="G2127" i="4"/>
  <c r="A2127" i="4"/>
  <c r="G2126" i="4"/>
  <c r="A2126" i="4"/>
  <c r="G2125" i="4"/>
  <c r="A2125" i="4"/>
  <c r="G2124" i="4"/>
  <c r="A2124" i="4"/>
  <c r="G2123" i="4"/>
  <c r="A2123" i="4"/>
  <c r="G2122" i="4"/>
  <c r="A2122" i="4"/>
  <c r="G2121" i="4"/>
  <c r="A2121" i="4"/>
  <c r="G2120" i="4"/>
  <c r="A2120" i="4"/>
  <c r="G2119" i="4"/>
  <c r="A2119" i="4"/>
  <c r="G2118" i="4"/>
  <c r="A2118" i="4"/>
  <c r="G2117" i="4"/>
  <c r="A2117" i="4"/>
  <c r="G2116" i="4"/>
  <c r="A2116" i="4"/>
  <c r="G2115" i="4"/>
  <c r="A2115" i="4"/>
  <c r="G2114" i="4"/>
  <c r="A2114" i="4"/>
  <c r="G2113" i="4"/>
  <c r="A2113" i="4"/>
  <c r="G2112" i="4"/>
  <c r="A2112" i="4"/>
  <c r="G2111" i="4"/>
  <c r="A2111" i="4"/>
  <c r="G2110" i="4"/>
  <c r="A2110" i="4"/>
  <c r="G2109" i="4"/>
  <c r="A2109" i="4"/>
  <c r="G2108" i="4"/>
  <c r="A2108" i="4"/>
  <c r="G2107" i="4"/>
  <c r="A2107" i="4"/>
  <c r="G2106" i="4"/>
  <c r="A2106" i="4"/>
  <c r="G2105" i="4"/>
  <c r="A2105" i="4"/>
  <c r="G2104" i="4"/>
  <c r="A2104" i="4"/>
  <c r="G2103" i="4"/>
  <c r="A2103" i="4"/>
  <c r="G2102" i="4"/>
  <c r="A2102" i="4"/>
  <c r="G2101" i="4"/>
  <c r="A2101" i="4"/>
  <c r="G2100" i="4"/>
  <c r="A2100" i="4"/>
  <c r="G2099" i="4"/>
  <c r="A2099" i="4"/>
  <c r="G2098" i="4"/>
  <c r="A2098" i="4"/>
  <c r="G2097" i="4"/>
  <c r="A2097" i="4"/>
  <c r="G2096" i="4"/>
  <c r="A2096" i="4"/>
  <c r="G2095" i="4"/>
  <c r="A2095" i="4"/>
  <c r="G2094" i="4"/>
  <c r="A2094" i="4"/>
  <c r="G2093" i="4"/>
  <c r="A2093" i="4"/>
  <c r="G2092" i="4"/>
  <c r="A2092" i="4"/>
  <c r="G2091" i="4"/>
  <c r="A2091" i="4"/>
  <c r="G2090" i="4"/>
  <c r="A2090" i="4"/>
  <c r="G2089" i="4"/>
  <c r="A2089" i="4"/>
  <c r="G2088" i="4"/>
  <c r="A2088" i="4"/>
  <c r="G2087" i="4"/>
  <c r="A2087" i="4"/>
  <c r="G2086" i="4"/>
  <c r="A2086" i="4"/>
  <c r="G2085" i="4"/>
  <c r="A2085" i="4"/>
  <c r="G2084" i="4"/>
  <c r="A2084" i="4"/>
  <c r="G2083" i="4"/>
  <c r="A2083" i="4"/>
  <c r="G2082" i="4"/>
  <c r="A2082" i="4"/>
  <c r="G2081" i="4"/>
  <c r="A2081" i="4"/>
  <c r="G2080" i="4"/>
  <c r="A2080" i="4"/>
  <c r="G2079" i="4"/>
  <c r="A2079" i="4"/>
  <c r="G2078" i="4"/>
  <c r="A2078" i="4"/>
  <c r="G2077" i="4"/>
  <c r="A2077" i="4"/>
  <c r="G2076" i="4"/>
  <c r="A2076" i="4"/>
  <c r="G2075" i="4"/>
  <c r="A2075" i="4"/>
  <c r="G2074" i="4"/>
  <c r="A2074" i="4"/>
  <c r="G2073" i="4"/>
  <c r="A2073" i="4"/>
  <c r="G2072" i="4"/>
  <c r="A2072" i="4"/>
  <c r="G2071" i="4"/>
  <c r="A2071" i="4"/>
  <c r="G2070" i="4"/>
  <c r="A2070" i="4"/>
  <c r="G2069" i="4"/>
  <c r="A2069" i="4"/>
  <c r="G2068" i="4"/>
  <c r="A2068" i="4"/>
  <c r="G2067" i="4"/>
  <c r="A2067" i="4"/>
  <c r="G2066" i="4"/>
  <c r="A2066" i="4"/>
  <c r="G2065" i="4"/>
  <c r="A2065" i="4"/>
  <c r="G2064" i="4"/>
  <c r="A2064" i="4"/>
  <c r="G2063" i="4"/>
  <c r="A2063" i="4"/>
  <c r="G2062" i="4"/>
  <c r="A2062" i="4"/>
  <c r="G2061" i="4"/>
  <c r="A2061" i="4"/>
  <c r="G2060" i="4"/>
  <c r="A2060" i="4"/>
  <c r="G2059" i="4"/>
  <c r="A2059" i="4"/>
  <c r="G2058" i="4"/>
  <c r="A2058" i="4"/>
  <c r="G2057" i="4"/>
  <c r="A2057" i="4"/>
  <c r="G2056" i="4"/>
  <c r="A2056" i="4"/>
  <c r="G2055" i="4"/>
  <c r="A2055" i="4"/>
  <c r="G2054" i="4"/>
  <c r="A2054" i="4"/>
  <c r="G2053" i="4"/>
  <c r="A2053" i="4"/>
  <c r="G2052" i="4"/>
  <c r="A2052" i="4"/>
  <c r="G2051" i="4"/>
  <c r="A2051" i="4"/>
  <c r="G2050" i="4"/>
  <c r="A2050" i="4"/>
  <c r="G2049" i="4"/>
  <c r="A2049" i="4"/>
  <c r="G2048" i="4"/>
  <c r="A2048" i="4"/>
  <c r="G2047" i="4"/>
  <c r="A2047" i="4"/>
  <c r="G2046" i="4"/>
  <c r="A2046" i="4"/>
  <c r="G2045" i="4"/>
  <c r="A2045" i="4"/>
  <c r="G2044" i="4"/>
  <c r="A2044" i="4"/>
  <c r="G2043" i="4"/>
  <c r="A2043" i="4"/>
  <c r="G2042" i="4"/>
  <c r="A2042" i="4"/>
  <c r="G2041" i="4"/>
  <c r="A2041" i="4"/>
  <c r="G2040" i="4"/>
  <c r="A2040" i="4"/>
  <c r="G2039" i="4"/>
  <c r="A2039" i="4"/>
  <c r="G2038" i="4"/>
  <c r="A2038" i="4"/>
  <c r="G2037" i="4"/>
  <c r="A2037" i="4"/>
  <c r="G2036" i="4"/>
  <c r="A2036" i="4"/>
  <c r="G2035" i="4"/>
  <c r="A2035" i="4"/>
  <c r="G2034" i="4"/>
  <c r="A2034" i="4"/>
  <c r="G2033" i="4"/>
  <c r="A2033" i="4"/>
  <c r="G2032" i="4"/>
  <c r="A2032" i="4"/>
  <c r="G2031" i="4"/>
  <c r="A2031" i="4"/>
  <c r="G2030" i="4"/>
  <c r="A2030" i="4"/>
  <c r="G2029" i="4"/>
  <c r="A2029" i="4"/>
  <c r="G2028" i="4"/>
  <c r="A2028" i="4"/>
  <c r="G2027" i="4"/>
  <c r="A2027" i="4"/>
  <c r="G2026" i="4"/>
  <c r="A2026" i="4"/>
  <c r="G2025" i="4"/>
  <c r="A2025" i="4"/>
  <c r="G2024" i="4"/>
  <c r="A2024" i="4"/>
  <c r="G2023" i="4"/>
  <c r="A2023" i="4"/>
  <c r="G2022" i="4"/>
  <c r="A2022" i="4"/>
  <c r="G2021" i="4"/>
  <c r="A2021" i="4"/>
  <c r="G2020" i="4"/>
  <c r="A2020" i="4"/>
  <c r="G2019" i="4"/>
  <c r="A2019" i="4"/>
  <c r="G2018" i="4"/>
  <c r="A2018" i="4"/>
  <c r="G2017" i="4"/>
  <c r="A2017" i="4"/>
  <c r="G2016" i="4"/>
  <c r="A2016" i="4"/>
  <c r="G2015" i="4"/>
  <c r="A2015" i="4"/>
  <c r="G2014" i="4"/>
  <c r="A2014" i="4"/>
  <c r="G2013" i="4"/>
  <c r="A2013" i="4"/>
  <c r="G2012" i="4"/>
  <c r="A2012" i="4"/>
  <c r="G2011" i="4"/>
  <c r="A2011" i="4"/>
  <c r="G2010" i="4"/>
  <c r="A2010" i="4"/>
  <c r="G2009" i="4"/>
  <c r="A2009" i="4"/>
  <c r="G2008" i="4"/>
  <c r="A2008" i="4"/>
  <c r="G2007" i="4"/>
  <c r="A2007" i="4"/>
  <c r="G2006" i="4"/>
  <c r="A2006" i="4"/>
  <c r="G2005" i="4"/>
  <c r="A2005" i="4"/>
  <c r="G2004" i="4"/>
  <c r="A2004" i="4"/>
  <c r="G2003" i="4"/>
  <c r="A2003" i="4"/>
  <c r="G2002" i="4"/>
  <c r="A2002" i="4"/>
  <c r="G2001" i="4"/>
  <c r="A2001" i="4"/>
  <c r="G2000" i="4"/>
  <c r="A2000" i="4"/>
  <c r="G1999" i="4"/>
  <c r="A1999" i="4"/>
  <c r="G1998" i="4"/>
  <c r="A1998" i="4"/>
  <c r="G1997" i="4"/>
  <c r="A1997" i="4"/>
  <c r="G1996" i="4"/>
  <c r="A1996" i="4"/>
  <c r="G1995" i="4"/>
  <c r="A1995" i="4"/>
  <c r="G1994" i="4"/>
  <c r="A1994" i="4"/>
  <c r="G1993" i="4"/>
  <c r="A1993" i="4"/>
  <c r="G1992" i="4"/>
  <c r="A1992" i="4"/>
  <c r="G1991" i="4"/>
  <c r="A1991" i="4"/>
  <c r="G1990" i="4"/>
  <c r="A1990" i="4"/>
  <c r="G1989" i="4"/>
  <c r="A1989" i="4"/>
  <c r="G1988" i="4"/>
  <c r="A1988" i="4"/>
  <c r="G1987" i="4"/>
  <c r="A1987" i="4"/>
  <c r="G1986" i="4"/>
  <c r="A1986" i="4"/>
  <c r="G1985" i="4"/>
  <c r="A1985" i="4"/>
  <c r="G1984" i="4"/>
  <c r="A1984" i="4"/>
  <c r="G1983" i="4"/>
  <c r="A1983" i="4"/>
  <c r="G1982" i="4"/>
  <c r="A1982" i="4"/>
  <c r="G1981" i="4"/>
  <c r="A1981" i="4"/>
  <c r="G1980" i="4"/>
  <c r="A1980" i="4"/>
  <c r="G1979" i="4"/>
  <c r="A1979" i="4"/>
  <c r="G1978" i="4"/>
  <c r="A1978" i="4"/>
  <c r="G1977" i="4"/>
  <c r="A1977" i="4"/>
  <c r="G1976" i="4"/>
  <c r="A1976" i="4"/>
  <c r="G1975" i="4"/>
  <c r="A1975" i="4"/>
  <c r="G1974" i="4"/>
  <c r="A1974" i="4"/>
  <c r="G1973" i="4"/>
  <c r="A1973" i="4"/>
  <c r="G1972" i="4"/>
  <c r="A1972" i="4"/>
  <c r="G1971" i="4"/>
  <c r="A1971" i="4"/>
  <c r="G1970" i="4"/>
  <c r="A1970" i="4"/>
  <c r="G1969" i="4"/>
  <c r="A1969" i="4"/>
  <c r="G1968" i="4"/>
  <c r="A1968" i="4"/>
  <c r="G1967" i="4"/>
  <c r="A1967" i="4"/>
  <c r="G1966" i="4"/>
  <c r="A1966" i="4"/>
  <c r="G1965" i="4"/>
  <c r="A1965" i="4"/>
  <c r="G1964" i="4"/>
  <c r="A1964" i="4"/>
  <c r="G1963" i="4"/>
  <c r="A1963" i="4"/>
  <c r="G1962" i="4"/>
  <c r="A1962" i="4"/>
  <c r="G1961" i="4"/>
  <c r="A1961" i="4"/>
  <c r="G1960" i="4"/>
  <c r="A1960" i="4"/>
  <c r="G1959" i="4"/>
  <c r="A1959" i="4"/>
  <c r="G1958" i="4"/>
  <c r="A1958" i="4"/>
  <c r="G1957" i="4"/>
  <c r="A1957" i="4"/>
  <c r="G1956" i="4"/>
  <c r="A1956" i="4"/>
  <c r="G1955" i="4"/>
  <c r="A1955" i="4"/>
  <c r="G1954" i="4"/>
  <c r="A1954" i="4"/>
  <c r="G1953" i="4"/>
  <c r="A1953" i="4"/>
  <c r="G1952" i="4"/>
  <c r="A1952" i="4"/>
  <c r="G1951" i="4"/>
  <c r="A1951" i="4"/>
  <c r="G1950" i="4"/>
  <c r="A1950" i="4"/>
  <c r="G1949" i="4"/>
  <c r="A1949" i="4"/>
  <c r="G1948" i="4"/>
  <c r="A1948" i="4"/>
  <c r="G1947" i="4"/>
  <c r="A1947" i="4"/>
  <c r="G1946" i="4"/>
  <c r="A1946" i="4"/>
  <c r="G1945" i="4"/>
  <c r="A1945" i="4"/>
  <c r="G1944" i="4"/>
  <c r="A1944" i="4"/>
  <c r="G1943" i="4"/>
  <c r="A1943" i="4"/>
  <c r="G1942" i="4"/>
  <c r="A1942" i="4"/>
  <c r="G1941" i="4"/>
  <c r="A1941" i="4"/>
  <c r="G1940" i="4"/>
  <c r="A1940" i="4"/>
  <c r="G1939" i="4"/>
  <c r="A1939" i="4"/>
  <c r="G1938" i="4"/>
  <c r="A1938" i="4"/>
  <c r="G1937" i="4"/>
  <c r="A1937" i="4"/>
  <c r="G1936" i="4"/>
  <c r="A1936" i="4"/>
  <c r="G1935" i="4"/>
  <c r="A1935" i="4"/>
  <c r="G1934" i="4"/>
  <c r="A1934" i="4"/>
  <c r="G1933" i="4"/>
  <c r="A1933" i="4"/>
  <c r="G1932" i="4"/>
  <c r="A1932" i="4"/>
  <c r="G1931" i="4"/>
  <c r="A1931" i="4"/>
  <c r="G1930" i="4"/>
  <c r="A1930" i="4"/>
  <c r="G1929" i="4"/>
  <c r="A1929" i="4"/>
  <c r="G1928" i="4"/>
  <c r="A1928" i="4"/>
  <c r="G1927" i="4"/>
  <c r="A1927" i="4"/>
  <c r="G1926" i="4"/>
  <c r="A1926" i="4"/>
  <c r="G1925" i="4"/>
  <c r="A1925" i="4"/>
  <c r="G1924" i="4"/>
  <c r="A1924" i="4"/>
  <c r="G1923" i="4"/>
  <c r="A1923" i="4"/>
  <c r="G1922" i="4"/>
  <c r="A1922" i="4"/>
  <c r="G1921" i="4"/>
  <c r="A1921" i="4"/>
  <c r="G1920" i="4"/>
  <c r="A1920" i="4"/>
  <c r="G1919" i="4"/>
  <c r="A1919" i="4"/>
  <c r="G1918" i="4"/>
  <c r="A1918" i="4"/>
  <c r="G1917" i="4"/>
  <c r="A1917" i="4"/>
  <c r="G1916" i="4"/>
  <c r="A1916" i="4"/>
  <c r="G1915" i="4"/>
  <c r="A1915" i="4"/>
  <c r="G1914" i="4"/>
  <c r="A1914" i="4"/>
  <c r="G1913" i="4"/>
  <c r="A1913" i="4"/>
  <c r="G1912" i="4"/>
  <c r="A1912" i="4"/>
  <c r="G1911" i="4"/>
  <c r="A1911" i="4"/>
  <c r="G1910" i="4"/>
  <c r="A1910" i="4"/>
  <c r="G1909" i="4"/>
  <c r="A1909" i="4"/>
  <c r="G1908" i="4"/>
  <c r="A1908" i="4"/>
  <c r="G1907" i="4"/>
  <c r="A1907" i="4"/>
  <c r="G1906" i="4"/>
  <c r="A1906" i="4"/>
  <c r="G1905" i="4"/>
  <c r="A1905" i="4"/>
  <c r="G1904" i="4"/>
  <c r="A1904" i="4"/>
  <c r="G1903" i="4"/>
  <c r="A1903" i="4"/>
  <c r="G1902" i="4"/>
  <c r="A1902" i="4"/>
  <c r="G1901" i="4"/>
  <c r="A1901" i="4"/>
  <c r="G1900" i="4"/>
  <c r="A1900" i="4"/>
  <c r="G1899" i="4"/>
  <c r="A1899" i="4"/>
  <c r="G1898" i="4"/>
  <c r="A1898" i="4"/>
  <c r="G1897" i="4"/>
  <c r="A1897" i="4"/>
  <c r="G1896" i="4"/>
  <c r="A1896" i="4"/>
  <c r="G1895" i="4"/>
  <c r="A1895" i="4"/>
  <c r="G1894" i="4"/>
  <c r="A1894" i="4"/>
  <c r="G1893" i="4"/>
  <c r="A1893" i="4"/>
  <c r="G1892" i="4"/>
  <c r="A1892" i="4"/>
  <c r="G1891" i="4"/>
  <c r="A1891" i="4"/>
  <c r="G1890" i="4"/>
  <c r="A1890" i="4"/>
  <c r="G1889" i="4"/>
  <c r="A1889" i="4"/>
  <c r="G1888" i="4"/>
  <c r="A1888" i="4"/>
  <c r="G1887" i="4"/>
  <c r="A1887" i="4"/>
  <c r="G1886" i="4"/>
  <c r="A1886" i="4"/>
  <c r="G1885" i="4"/>
  <c r="A1885" i="4"/>
  <c r="G1884" i="4"/>
  <c r="A1884" i="4"/>
  <c r="G1883" i="4"/>
  <c r="A1883" i="4"/>
  <c r="G1882" i="4"/>
  <c r="A1882" i="4"/>
  <c r="G1881" i="4"/>
  <c r="A1881" i="4"/>
  <c r="G1880" i="4"/>
  <c r="A1880" i="4"/>
  <c r="G1879" i="4"/>
  <c r="A1879" i="4"/>
  <c r="G1878" i="4"/>
  <c r="A1878" i="4"/>
  <c r="G1877" i="4"/>
  <c r="A1877" i="4"/>
  <c r="G1876" i="4"/>
  <c r="A1876" i="4"/>
  <c r="G1875" i="4"/>
  <c r="A1875" i="4"/>
  <c r="G1874" i="4"/>
  <c r="A1874" i="4"/>
  <c r="G1873" i="4"/>
  <c r="A1873" i="4"/>
  <c r="G1872" i="4"/>
  <c r="A1872" i="4"/>
  <c r="G1871" i="4"/>
  <c r="A1871" i="4"/>
  <c r="G1870" i="4"/>
  <c r="A1870" i="4"/>
  <c r="G1869" i="4"/>
  <c r="A1869" i="4"/>
  <c r="G1868" i="4"/>
  <c r="A1868" i="4"/>
  <c r="G1867" i="4"/>
  <c r="A1867" i="4"/>
  <c r="G1866" i="4"/>
  <c r="A1866" i="4"/>
  <c r="G1865" i="4"/>
  <c r="A1865" i="4"/>
  <c r="G1864" i="4"/>
  <c r="A1864" i="4"/>
  <c r="G1863" i="4"/>
  <c r="A1863" i="4"/>
  <c r="G1862" i="4"/>
  <c r="A1862" i="4"/>
  <c r="G1861" i="4"/>
  <c r="A1861" i="4"/>
  <c r="G1860" i="4"/>
  <c r="A1860" i="4"/>
  <c r="G1859" i="4"/>
  <c r="A1859" i="4"/>
  <c r="G1858" i="4"/>
  <c r="A1858" i="4"/>
  <c r="G1857" i="4"/>
  <c r="A1857" i="4"/>
  <c r="G1856" i="4"/>
  <c r="A1856" i="4"/>
  <c r="G1855" i="4"/>
  <c r="A1855" i="4"/>
  <c r="G1854" i="4"/>
  <c r="A1854" i="4"/>
  <c r="G1853" i="4"/>
  <c r="A1853" i="4"/>
  <c r="G1852" i="4"/>
  <c r="A1852" i="4"/>
  <c r="G1851" i="4"/>
  <c r="A1851" i="4"/>
  <c r="G1850" i="4"/>
  <c r="A1850" i="4"/>
  <c r="G1849" i="4"/>
  <c r="A1849" i="4"/>
  <c r="G1848" i="4"/>
  <c r="A1848" i="4"/>
  <c r="G1847" i="4"/>
  <c r="A1847" i="4"/>
  <c r="G1846" i="4"/>
  <c r="A1846" i="4"/>
  <c r="G1845" i="4"/>
  <c r="A1845" i="4"/>
  <c r="G1844" i="4"/>
  <c r="A1844" i="4"/>
  <c r="G1843" i="4"/>
  <c r="A1843" i="4"/>
  <c r="G1842" i="4"/>
  <c r="A1842" i="4"/>
  <c r="G1841" i="4"/>
  <c r="A1841" i="4"/>
  <c r="G1840" i="4"/>
  <c r="A1840" i="4"/>
  <c r="G1839" i="4"/>
  <c r="A1839" i="4"/>
  <c r="G1838" i="4"/>
  <c r="A1838" i="4"/>
  <c r="G1837" i="4"/>
  <c r="A1837" i="4"/>
  <c r="G1836" i="4"/>
  <c r="A1836" i="4"/>
  <c r="G1835" i="4"/>
  <c r="A1835" i="4"/>
  <c r="G1834" i="4"/>
  <c r="A1834" i="4"/>
  <c r="G1833" i="4"/>
  <c r="A1833" i="4"/>
  <c r="G1832" i="4"/>
  <c r="A1832" i="4"/>
  <c r="G1831" i="4"/>
  <c r="A1831" i="4"/>
  <c r="G1830" i="4"/>
  <c r="A1830" i="4"/>
  <c r="G1829" i="4"/>
  <c r="A1829" i="4"/>
  <c r="G1828" i="4"/>
  <c r="A1828" i="4"/>
  <c r="G1827" i="4"/>
  <c r="A1827" i="4"/>
  <c r="G1826" i="4"/>
  <c r="A1826" i="4"/>
  <c r="G1825" i="4"/>
  <c r="A1825" i="4"/>
  <c r="G1824" i="4"/>
  <c r="A1824" i="4"/>
  <c r="G1823" i="4"/>
  <c r="A1823" i="4"/>
  <c r="G1822" i="4"/>
  <c r="A1822" i="4"/>
  <c r="G1821" i="4"/>
  <c r="A1821" i="4"/>
  <c r="G1820" i="4"/>
  <c r="A1820" i="4"/>
  <c r="G1819" i="4"/>
  <c r="A1819" i="4"/>
  <c r="G1818" i="4"/>
  <c r="A1818" i="4"/>
  <c r="G1817" i="4"/>
  <c r="A1817" i="4"/>
  <c r="G1816" i="4"/>
  <c r="A1816" i="4"/>
  <c r="G1815" i="4"/>
  <c r="A1815" i="4"/>
  <c r="G1814" i="4"/>
  <c r="A1814" i="4"/>
  <c r="G1813" i="4"/>
  <c r="A1813" i="4"/>
  <c r="G1812" i="4"/>
  <c r="A1812" i="4"/>
  <c r="G1811" i="4"/>
  <c r="A1811" i="4"/>
  <c r="G1810" i="4"/>
  <c r="A1810" i="4"/>
  <c r="G1809" i="4"/>
  <c r="A1809" i="4"/>
  <c r="G1808" i="4"/>
  <c r="A1808" i="4"/>
  <c r="G1807" i="4"/>
  <c r="A1807" i="4"/>
  <c r="G1806" i="4"/>
  <c r="A1806" i="4"/>
  <c r="G1805" i="4"/>
  <c r="A1805" i="4"/>
  <c r="G1804" i="4"/>
  <c r="A1804" i="4"/>
  <c r="G1803" i="4"/>
  <c r="A1803" i="4"/>
  <c r="G1802" i="4"/>
  <c r="A1802" i="4"/>
  <c r="G1801" i="4"/>
  <c r="A1801" i="4"/>
  <c r="G1800" i="4"/>
  <c r="A1800" i="4"/>
  <c r="G1799" i="4"/>
  <c r="A1799" i="4"/>
  <c r="G1798" i="4"/>
  <c r="A1798" i="4"/>
  <c r="G1797" i="4"/>
  <c r="A1797" i="4"/>
  <c r="G1796" i="4"/>
  <c r="A1796" i="4"/>
  <c r="G1795" i="4"/>
  <c r="A1795" i="4"/>
  <c r="G1794" i="4"/>
  <c r="A1794" i="4"/>
  <c r="G1793" i="4"/>
  <c r="A1793" i="4"/>
  <c r="G1792" i="4"/>
  <c r="A1792" i="4"/>
  <c r="G1791" i="4"/>
  <c r="A1791" i="4"/>
  <c r="G1790" i="4"/>
  <c r="A1790" i="4"/>
  <c r="G1789" i="4"/>
  <c r="A1789" i="4"/>
  <c r="G1788" i="4"/>
  <c r="A1788" i="4"/>
  <c r="G1787" i="4"/>
  <c r="A1787" i="4"/>
  <c r="G1786" i="4"/>
  <c r="A1786" i="4"/>
  <c r="G1785" i="4"/>
  <c r="A1785" i="4"/>
  <c r="G1784" i="4"/>
  <c r="A1784" i="4"/>
  <c r="G1783" i="4"/>
  <c r="A1783" i="4"/>
  <c r="G1782" i="4"/>
  <c r="A1782" i="4"/>
  <c r="G1781" i="4"/>
  <c r="A1781" i="4"/>
  <c r="G1780" i="4"/>
  <c r="A1780" i="4"/>
  <c r="G1779" i="4"/>
  <c r="A1779" i="4"/>
  <c r="G1778" i="4"/>
  <c r="A1778" i="4"/>
  <c r="G1777" i="4"/>
  <c r="A1777" i="4"/>
  <c r="G1776" i="4"/>
  <c r="A1776" i="4"/>
  <c r="G1775" i="4"/>
  <c r="A1775" i="4"/>
  <c r="G1774" i="4"/>
  <c r="A1774" i="4"/>
  <c r="G1773" i="4"/>
  <c r="A1773" i="4"/>
  <c r="G1772" i="4"/>
  <c r="A1772" i="4"/>
  <c r="G1771" i="4"/>
  <c r="A1771" i="4"/>
  <c r="G1770" i="4"/>
  <c r="A1770" i="4"/>
  <c r="G1769" i="4"/>
  <c r="A1769" i="4"/>
  <c r="G1768" i="4"/>
  <c r="A1768" i="4"/>
  <c r="G1767" i="4"/>
  <c r="A1767" i="4"/>
  <c r="G1766" i="4"/>
  <c r="A1766" i="4"/>
  <c r="G1765" i="4"/>
  <c r="A1765" i="4"/>
  <c r="G1764" i="4"/>
  <c r="A1764" i="4"/>
  <c r="G1763" i="4"/>
  <c r="A1763" i="4"/>
  <c r="G1762" i="4"/>
  <c r="A1762" i="4"/>
  <c r="G1761" i="4"/>
  <c r="A1761" i="4"/>
  <c r="G1760" i="4"/>
  <c r="A1760" i="4"/>
  <c r="G1759" i="4"/>
  <c r="A1759" i="4"/>
  <c r="G1758" i="4"/>
  <c r="A1758" i="4"/>
  <c r="G1757" i="4"/>
  <c r="A1757" i="4"/>
  <c r="G1756" i="4"/>
  <c r="A1756" i="4"/>
  <c r="G1755" i="4"/>
  <c r="A1755" i="4"/>
  <c r="G1754" i="4"/>
  <c r="A1754" i="4"/>
  <c r="G1753" i="4"/>
  <c r="A1753" i="4"/>
  <c r="G1752" i="4"/>
  <c r="A1752" i="4"/>
  <c r="G1751" i="4"/>
  <c r="A1751" i="4"/>
  <c r="G1750" i="4"/>
  <c r="A1750" i="4"/>
  <c r="G1749" i="4"/>
  <c r="A1749" i="4"/>
  <c r="G1748" i="4"/>
  <c r="A1748" i="4"/>
  <c r="G1747" i="4"/>
  <c r="A1747" i="4"/>
  <c r="G1746" i="4"/>
  <c r="A1746" i="4"/>
  <c r="G1745" i="4"/>
  <c r="A1745" i="4"/>
  <c r="G1744" i="4"/>
  <c r="A1744" i="4"/>
  <c r="G1743" i="4"/>
  <c r="A1743" i="4"/>
  <c r="G1742" i="4"/>
  <c r="A1742" i="4"/>
  <c r="G1741" i="4"/>
  <c r="A1741" i="4"/>
  <c r="G1740" i="4"/>
  <c r="A1740" i="4"/>
  <c r="G1739" i="4"/>
  <c r="A1739" i="4"/>
  <c r="G1738" i="4"/>
  <c r="A1738" i="4"/>
  <c r="G1737" i="4"/>
  <c r="A1737" i="4"/>
  <c r="G1736" i="4"/>
  <c r="A1736" i="4"/>
  <c r="G1735" i="4"/>
  <c r="A1735" i="4"/>
  <c r="G1734" i="4"/>
  <c r="A1734" i="4"/>
  <c r="G1733" i="4"/>
  <c r="A1733" i="4"/>
  <c r="G1732" i="4"/>
  <c r="A1732" i="4"/>
  <c r="G1731" i="4"/>
  <c r="A1731" i="4"/>
  <c r="G1730" i="4"/>
  <c r="A1730" i="4"/>
  <c r="G1729" i="4"/>
  <c r="A1729" i="4"/>
  <c r="G1728" i="4"/>
  <c r="A1728" i="4"/>
  <c r="G1727" i="4"/>
  <c r="A1727" i="4"/>
  <c r="G1726" i="4"/>
  <c r="A1726" i="4"/>
  <c r="G1725" i="4"/>
  <c r="A1725" i="4"/>
  <c r="G1724" i="4"/>
  <c r="A1724" i="4"/>
  <c r="G1723" i="4"/>
  <c r="A1723" i="4"/>
  <c r="G1722" i="4"/>
  <c r="A1722" i="4"/>
  <c r="G1721" i="4"/>
  <c r="A1721" i="4"/>
  <c r="G1720" i="4"/>
  <c r="A1720" i="4"/>
  <c r="G1719" i="4"/>
  <c r="A1719" i="4"/>
  <c r="G1718" i="4"/>
  <c r="A1718" i="4"/>
  <c r="G1717" i="4"/>
  <c r="A1717" i="4"/>
  <c r="G1716" i="4"/>
  <c r="A1716" i="4"/>
  <c r="G1715" i="4"/>
  <c r="A1715" i="4"/>
  <c r="G1714" i="4"/>
  <c r="A1714" i="4"/>
  <c r="G1713" i="4"/>
  <c r="A1713" i="4"/>
  <c r="G1712" i="4"/>
  <c r="A1712" i="4"/>
  <c r="G1711" i="4"/>
  <c r="A1711" i="4"/>
  <c r="G1710" i="4"/>
  <c r="A1710" i="4"/>
  <c r="G1709" i="4"/>
  <c r="A1709" i="4"/>
  <c r="G1708" i="4"/>
  <c r="A1708" i="4"/>
  <c r="G1707" i="4"/>
  <c r="A1707" i="4"/>
  <c r="G1706" i="4"/>
  <c r="A1706" i="4"/>
  <c r="G1705" i="4"/>
  <c r="A1705" i="4"/>
  <c r="G1704" i="4"/>
  <c r="A1704" i="4"/>
  <c r="G1703" i="4"/>
  <c r="A1703" i="4"/>
  <c r="G1702" i="4"/>
  <c r="A1702" i="4"/>
  <c r="G1701" i="4"/>
  <c r="A1701" i="4"/>
  <c r="G1700" i="4"/>
  <c r="A1700" i="4"/>
  <c r="G1699" i="4"/>
  <c r="A1699" i="4"/>
  <c r="G1698" i="4"/>
  <c r="A1698" i="4"/>
  <c r="G1697" i="4"/>
  <c r="A1697" i="4"/>
  <c r="G1696" i="4"/>
  <c r="A1696" i="4"/>
  <c r="G1695" i="4"/>
  <c r="A1695" i="4"/>
  <c r="G1694" i="4"/>
  <c r="A1694" i="4"/>
  <c r="G1693" i="4"/>
  <c r="A1693" i="4"/>
  <c r="G1692" i="4"/>
  <c r="A1692" i="4"/>
  <c r="G1691" i="4"/>
  <c r="A1691" i="4"/>
  <c r="G1690" i="4"/>
  <c r="A1690" i="4"/>
  <c r="G1689" i="4"/>
  <c r="A1689" i="4"/>
  <c r="G1688" i="4"/>
  <c r="A1688" i="4"/>
  <c r="G1687" i="4"/>
  <c r="A1687" i="4"/>
  <c r="G1686" i="4"/>
  <c r="A1686" i="4"/>
  <c r="G1685" i="4"/>
  <c r="A1685" i="4"/>
  <c r="G1684" i="4"/>
  <c r="A1684" i="4"/>
  <c r="G1683" i="4"/>
  <c r="A1683" i="4"/>
  <c r="G1682" i="4"/>
  <c r="A1682" i="4"/>
  <c r="G1681" i="4"/>
  <c r="A1681" i="4"/>
  <c r="G1680" i="4"/>
  <c r="A1680" i="4"/>
  <c r="G1679" i="4"/>
  <c r="A1679" i="4"/>
  <c r="G1678" i="4"/>
  <c r="A1678" i="4"/>
  <c r="G1677" i="4"/>
  <c r="A1677" i="4"/>
  <c r="G1676" i="4"/>
  <c r="A1676" i="4"/>
  <c r="G1675" i="4"/>
  <c r="A1675" i="4"/>
  <c r="G1674" i="4"/>
  <c r="A1674" i="4"/>
  <c r="G1673" i="4"/>
  <c r="A1673" i="4"/>
  <c r="G1672" i="4"/>
  <c r="A1672" i="4"/>
  <c r="G1671" i="4"/>
  <c r="A1671" i="4"/>
  <c r="G1670" i="4"/>
  <c r="A1670" i="4"/>
  <c r="G1669" i="4"/>
  <c r="A1669" i="4"/>
  <c r="G1668" i="4"/>
  <c r="A1668" i="4"/>
  <c r="G1667" i="4"/>
  <c r="A1667" i="4"/>
  <c r="G1666" i="4"/>
  <c r="A1666" i="4"/>
  <c r="G1665" i="4"/>
  <c r="A1665" i="4"/>
  <c r="G1664" i="4"/>
  <c r="A1664" i="4"/>
  <c r="G1663" i="4"/>
  <c r="A1663" i="4"/>
  <c r="G1662" i="4"/>
  <c r="A1662" i="4"/>
  <c r="G1661" i="4"/>
  <c r="A1661" i="4"/>
  <c r="G1660" i="4"/>
  <c r="A1660" i="4"/>
  <c r="G1659" i="4"/>
  <c r="A1659" i="4"/>
  <c r="G1658" i="4"/>
  <c r="A1658" i="4"/>
  <c r="G1657" i="4"/>
  <c r="A1657" i="4"/>
  <c r="G1656" i="4"/>
  <c r="A1656" i="4"/>
  <c r="G1655" i="4"/>
  <c r="A1655" i="4"/>
  <c r="G1654" i="4"/>
  <c r="A1654" i="4"/>
  <c r="G1653" i="4"/>
  <c r="A1653" i="4"/>
  <c r="G1652" i="4"/>
  <c r="A1652" i="4"/>
  <c r="G1651" i="4"/>
  <c r="A1651" i="4"/>
  <c r="G1650" i="4"/>
  <c r="A1650" i="4"/>
  <c r="G1649" i="4"/>
  <c r="A1649" i="4"/>
  <c r="G1648" i="4"/>
  <c r="A1648" i="4"/>
  <c r="G1647" i="4"/>
  <c r="A1647" i="4"/>
  <c r="G1646" i="4"/>
  <c r="A1646" i="4"/>
  <c r="G1645" i="4"/>
  <c r="A1645" i="4"/>
  <c r="G1644" i="4"/>
  <c r="A1644" i="4"/>
  <c r="G1643" i="4"/>
  <c r="A1643" i="4"/>
  <c r="G1642" i="4"/>
  <c r="A1642" i="4"/>
  <c r="G1641" i="4"/>
  <c r="A1641" i="4"/>
  <c r="G1640" i="4"/>
  <c r="A1640" i="4"/>
  <c r="G1639" i="4"/>
  <c r="A1639" i="4"/>
  <c r="G1638" i="4"/>
  <c r="A1638" i="4"/>
  <c r="G1637" i="4"/>
  <c r="A1637" i="4"/>
  <c r="G1636" i="4"/>
  <c r="A1636" i="4"/>
  <c r="G1635" i="4"/>
  <c r="A1635" i="4"/>
  <c r="G1634" i="4"/>
  <c r="A1634" i="4"/>
  <c r="G1633" i="4"/>
  <c r="A1633" i="4"/>
  <c r="G1632" i="4"/>
  <c r="A1632" i="4"/>
  <c r="G1631" i="4"/>
  <c r="A1631" i="4"/>
  <c r="G1630" i="4"/>
  <c r="A1630" i="4"/>
  <c r="G1629" i="4"/>
  <c r="A1629" i="4"/>
  <c r="G1628" i="4"/>
  <c r="A1628" i="4"/>
  <c r="G1627" i="4"/>
  <c r="A1627" i="4"/>
  <c r="G1626" i="4"/>
  <c r="A1626" i="4"/>
  <c r="G1625" i="4"/>
  <c r="A1625" i="4"/>
  <c r="G1624" i="4"/>
  <c r="A1624" i="4"/>
  <c r="G1623" i="4"/>
  <c r="A1623" i="4"/>
  <c r="G1622" i="4"/>
  <c r="A1622" i="4"/>
  <c r="G1621" i="4"/>
  <c r="A1621" i="4"/>
  <c r="G1620" i="4"/>
  <c r="A1620" i="4"/>
  <c r="G1619" i="4"/>
  <c r="A1619" i="4"/>
  <c r="G1618" i="4"/>
  <c r="A1618" i="4"/>
  <c r="G1617" i="4"/>
  <c r="A1617" i="4"/>
  <c r="G1616" i="4"/>
  <c r="A1616" i="4"/>
  <c r="G1615" i="4"/>
  <c r="A1615" i="4"/>
  <c r="G1614" i="4"/>
  <c r="A1614" i="4"/>
  <c r="G1613" i="4"/>
  <c r="A1613" i="4"/>
  <c r="G1612" i="4"/>
  <c r="A1612" i="4"/>
  <c r="G1611" i="4"/>
  <c r="A1611" i="4"/>
  <c r="G1610" i="4"/>
  <c r="A1610" i="4"/>
  <c r="G1609" i="4"/>
  <c r="A1609" i="4"/>
  <c r="G1608" i="4"/>
  <c r="A1608" i="4"/>
  <c r="G1607" i="4"/>
  <c r="A1607" i="4"/>
  <c r="G1606" i="4"/>
  <c r="A1606" i="4"/>
  <c r="G1605" i="4"/>
  <c r="A1605" i="4"/>
  <c r="G1604" i="4"/>
  <c r="A1604" i="4"/>
  <c r="G1603" i="4"/>
  <c r="A1603" i="4"/>
  <c r="G1602" i="4"/>
  <c r="A1602" i="4"/>
  <c r="G1601" i="4"/>
  <c r="A1601" i="4"/>
  <c r="G1600" i="4"/>
  <c r="A1600" i="4"/>
  <c r="G1599" i="4"/>
  <c r="A1599" i="4"/>
  <c r="G1598" i="4"/>
  <c r="A1598" i="4"/>
  <c r="G1597" i="4"/>
  <c r="A1597" i="4"/>
  <c r="G1596" i="4"/>
  <c r="A1596" i="4"/>
  <c r="G1595" i="4"/>
  <c r="A1595" i="4"/>
  <c r="G1594" i="4"/>
  <c r="A1594" i="4"/>
  <c r="G1593" i="4"/>
  <c r="A1593" i="4"/>
  <c r="G1592" i="4"/>
  <c r="A1592" i="4"/>
  <c r="G1591" i="4"/>
  <c r="A1591" i="4"/>
  <c r="G1590" i="4"/>
  <c r="A1590" i="4"/>
  <c r="G1589" i="4"/>
  <c r="A1589" i="4"/>
  <c r="G1588" i="4"/>
  <c r="A1588" i="4"/>
  <c r="G1587" i="4"/>
  <c r="A1587" i="4"/>
  <c r="G1586" i="4"/>
  <c r="A1586" i="4"/>
  <c r="G1585" i="4"/>
  <c r="A1585" i="4"/>
  <c r="G1584" i="4"/>
  <c r="A1584" i="4"/>
  <c r="G1583" i="4"/>
  <c r="A1583" i="4"/>
  <c r="G1582" i="4"/>
  <c r="A1582" i="4"/>
  <c r="G1581" i="4"/>
  <c r="A1581" i="4"/>
  <c r="G1580" i="4"/>
  <c r="A1580" i="4"/>
  <c r="G1579" i="4"/>
  <c r="A1579" i="4"/>
  <c r="G1578" i="4"/>
  <c r="A1578" i="4"/>
  <c r="G1577" i="4"/>
  <c r="A1577" i="4"/>
  <c r="G1576" i="4"/>
  <c r="A1576" i="4"/>
  <c r="G1575" i="4"/>
  <c r="A1575" i="4"/>
  <c r="G1574" i="4"/>
  <c r="A1574" i="4"/>
  <c r="G1573" i="4"/>
  <c r="A1573" i="4"/>
  <c r="G1572" i="4"/>
  <c r="A1572" i="4"/>
  <c r="G1571" i="4"/>
  <c r="A1571" i="4"/>
  <c r="G1570" i="4"/>
  <c r="A1570" i="4"/>
  <c r="G1569" i="4"/>
  <c r="A1569" i="4"/>
  <c r="G1568" i="4"/>
  <c r="A1568" i="4"/>
  <c r="G1567" i="4"/>
  <c r="A1567" i="4"/>
  <c r="G1566" i="4"/>
  <c r="A1566" i="4"/>
  <c r="G1565" i="4"/>
  <c r="A1565" i="4"/>
  <c r="G1564" i="4"/>
  <c r="A1564" i="4"/>
  <c r="G1563" i="4"/>
  <c r="A1563" i="4"/>
  <c r="G1562" i="4"/>
  <c r="A1562" i="4"/>
  <c r="G1561" i="4"/>
  <c r="A1561" i="4"/>
  <c r="G1560" i="4"/>
  <c r="A1560" i="4"/>
  <c r="G1559" i="4"/>
  <c r="A1559" i="4"/>
  <c r="G1558" i="4"/>
  <c r="A1558" i="4"/>
  <c r="G1557" i="4"/>
  <c r="A1557" i="4"/>
  <c r="G1556" i="4"/>
  <c r="A1556" i="4"/>
  <c r="G1555" i="4"/>
  <c r="A1555" i="4"/>
  <c r="G1554" i="4"/>
  <c r="A1554" i="4"/>
  <c r="G1553" i="4"/>
  <c r="A1553" i="4"/>
  <c r="G1552" i="4"/>
  <c r="A1552" i="4"/>
  <c r="G1551" i="4"/>
  <c r="A1551" i="4"/>
  <c r="G1550" i="4"/>
  <c r="A1550" i="4"/>
  <c r="G1549" i="4"/>
  <c r="A1549" i="4"/>
  <c r="G1548" i="4"/>
  <c r="A1548" i="4"/>
  <c r="G1547" i="4"/>
  <c r="A1547" i="4"/>
  <c r="G1546" i="4"/>
  <c r="A1546" i="4"/>
  <c r="G1545" i="4"/>
  <c r="A1545" i="4"/>
  <c r="G1544" i="4"/>
  <c r="A1544" i="4"/>
  <c r="G1543" i="4"/>
  <c r="A1543" i="4"/>
  <c r="G1542" i="4"/>
  <c r="A1542" i="4"/>
  <c r="G1541" i="4"/>
  <c r="A1541" i="4"/>
  <c r="G1540" i="4"/>
  <c r="A1540" i="4"/>
  <c r="G1539" i="4"/>
  <c r="A1539" i="4"/>
  <c r="G1538" i="4"/>
  <c r="A1538" i="4"/>
  <c r="G1537" i="4"/>
  <c r="A1537" i="4"/>
  <c r="G1536" i="4"/>
  <c r="A1536" i="4"/>
  <c r="G1535" i="4"/>
  <c r="A1535" i="4"/>
  <c r="G1534" i="4"/>
  <c r="A1534" i="4"/>
  <c r="G1533" i="4"/>
  <c r="A1533" i="4"/>
  <c r="G1532" i="4"/>
  <c r="A1532" i="4"/>
  <c r="G1531" i="4"/>
  <c r="A1531" i="4"/>
  <c r="G1530" i="4"/>
  <c r="A1530" i="4"/>
  <c r="G1529" i="4"/>
  <c r="A1529" i="4"/>
  <c r="G1528" i="4"/>
  <c r="A1528" i="4"/>
  <c r="G1527" i="4"/>
  <c r="A1527" i="4"/>
  <c r="G1526" i="4"/>
  <c r="A1526" i="4"/>
  <c r="G1525" i="4"/>
  <c r="A1525" i="4"/>
  <c r="G1524" i="4"/>
  <c r="A1524" i="4"/>
  <c r="G1523" i="4"/>
  <c r="A1523" i="4"/>
  <c r="G1522" i="4"/>
  <c r="A1522" i="4"/>
  <c r="G1521" i="4"/>
  <c r="A1521" i="4"/>
  <c r="G1520" i="4"/>
  <c r="A1520" i="4"/>
  <c r="G1519" i="4"/>
  <c r="A1519" i="4"/>
  <c r="G1518" i="4"/>
  <c r="A1518" i="4"/>
  <c r="G1517" i="4"/>
  <c r="A1517" i="4"/>
  <c r="G1516" i="4"/>
  <c r="A1516" i="4"/>
  <c r="G1515" i="4"/>
  <c r="A1515" i="4"/>
  <c r="G1514" i="4"/>
  <c r="A1514" i="4"/>
  <c r="G1513" i="4"/>
  <c r="A1513" i="4"/>
  <c r="G1512" i="4"/>
  <c r="A1512" i="4"/>
  <c r="G1511" i="4"/>
  <c r="A1511" i="4"/>
  <c r="G1510" i="4"/>
  <c r="A1510" i="4"/>
  <c r="G1509" i="4"/>
  <c r="A1509" i="4"/>
  <c r="G1508" i="4"/>
  <c r="A1508" i="4"/>
  <c r="G1507" i="4"/>
  <c r="A1507" i="4"/>
  <c r="G1506" i="4"/>
  <c r="A1506" i="4"/>
  <c r="G1505" i="4"/>
  <c r="A1505" i="4"/>
  <c r="G1504" i="4"/>
  <c r="A1504" i="4"/>
  <c r="G1503" i="4"/>
  <c r="A1503" i="4"/>
  <c r="G1502" i="4"/>
  <c r="A1502" i="4"/>
  <c r="G1501" i="4"/>
  <c r="A1501" i="4"/>
  <c r="G1500" i="4"/>
  <c r="A1500" i="4"/>
  <c r="G1499" i="4"/>
  <c r="A1499" i="4"/>
  <c r="G1498" i="4"/>
  <c r="A1498" i="4"/>
  <c r="G1497" i="4"/>
  <c r="A1497" i="4"/>
  <c r="G1496" i="4"/>
  <c r="A1496" i="4"/>
  <c r="G1495" i="4"/>
  <c r="A1495" i="4"/>
  <c r="G1494" i="4"/>
  <c r="A1494" i="4"/>
  <c r="G1493" i="4"/>
  <c r="A1493" i="4"/>
  <c r="G1492" i="4"/>
  <c r="A1492" i="4"/>
  <c r="G1491" i="4"/>
  <c r="A1491" i="4"/>
  <c r="G1490" i="4"/>
  <c r="A1490" i="4"/>
  <c r="G1489" i="4"/>
  <c r="A1489" i="4"/>
  <c r="G1488" i="4"/>
  <c r="A1488" i="4"/>
  <c r="G1487" i="4"/>
  <c r="A1487" i="4"/>
  <c r="G1486" i="4"/>
  <c r="A1486" i="4"/>
  <c r="G1485" i="4"/>
  <c r="A1485" i="4"/>
  <c r="G1484" i="4"/>
  <c r="A1484" i="4"/>
  <c r="G1483" i="4"/>
  <c r="A1483" i="4"/>
  <c r="G1482" i="4"/>
  <c r="A1482" i="4"/>
  <c r="G1481" i="4"/>
  <c r="A1481" i="4"/>
  <c r="G1480" i="4"/>
  <c r="A1480" i="4"/>
  <c r="G1479" i="4"/>
  <c r="A1479" i="4"/>
  <c r="G1478" i="4"/>
  <c r="A1478" i="4"/>
  <c r="G1477" i="4"/>
  <c r="A1477" i="4"/>
  <c r="G1476" i="4"/>
  <c r="A1476" i="4"/>
  <c r="G1475" i="4"/>
  <c r="A1475" i="4"/>
  <c r="G1474" i="4"/>
  <c r="A1474" i="4"/>
  <c r="G1473" i="4"/>
  <c r="A1473" i="4"/>
  <c r="G1472" i="4"/>
  <c r="A1472" i="4"/>
  <c r="G1471" i="4"/>
  <c r="A1471" i="4"/>
  <c r="G1470" i="4"/>
  <c r="A1470" i="4"/>
  <c r="G1469" i="4"/>
  <c r="A1469" i="4"/>
  <c r="G1468" i="4"/>
  <c r="A1468" i="4"/>
  <c r="G1467" i="4"/>
  <c r="A1467" i="4"/>
  <c r="G1466" i="4"/>
  <c r="A1466" i="4"/>
  <c r="G1465" i="4"/>
  <c r="A1465" i="4"/>
  <c r="G1464" i="4"/>
  <c r="A1464" i="4"/>
  <c r="G1463" i="4"/>
  <c r="A1463" i="4"/>
  <c r="G1462" i="4"/>
  <c r="A1462" i="4"/>
  <c r="G1461" i="4"/>
  <c r="A1461" i="4"/>
  <c r="G1460" i="4"/>
  <c r="A1460" i="4"/>
  <c r="G1459" i="4"/>
  <c r="A1459" i="4"/>
  <c r="G1458" i="4"/>
  <c r="A1458" i="4"/>
  <c r="G1457" i="4"/>
  <c r="A1457" i="4"/>
  <c r="G1456" i="4"/>
  <c r="A1456" i="4"/>
  <c r="G1455" i="4"/>
  <c r="A1455" i="4"/>
  <c r="G1454" i="4"/>
  <c r="A1454" i="4"/>
  <c r="G1453" i="4"/>
  <c r="A1453" i="4"/>
  <c r="G1452" i="4"/>
  <c r="A1452" i="4"/>
  <c r="G1451" i="4"/>
  <c r="A1451" i="4"/>
  <c r="G1450" i="4"/>
  <c r="A1450" i="4"/>
  <c r="G1449" i="4"/>
  <c r="A1449" i="4"/>
  <c r="G1448" i="4"/>
  <c r="A1448" i="4"/>
  <c r="G1447" i="4"/>
  <c r="A1447" i="4"/>
  <c r="G1446" i="4"/>
  <c r="A1446" i="4"/>
  <c r="G1445" i="4"/>
  <c r="A1445" i="4"/>
  <c r="G1444" i="4"/>
  <c r="A1444" i="4"/>
  <c r="G1443" i="4"/>
  <c r="A1443" i="4"/>
  <c r="G1442" i="4"/>
  <c r="A1442" i="4"/>
  <c r="G1441" i="4"/>
  <c r="A1441" i="4"/>
  <c r="G1440" i="4"/>
  <c r="A1440" i="4"/>
  <c r="G1439" i="4"/>
  <c r="A1439" i="4"/>
  <c r="G1438" i="4"/>
  <c r="A1438" i="4"/>
  <c r="G1437" i="4"/>
  <c r="A1437" i="4"/>
  <c r="G1436" i="4"/>
  <c r="A1436" i="4"/>
  <c r="G1435" i="4"/>
  <c r="A1435" i="4"/>
  <c r="G1434" i="4"/>
  <c r="A1434" i="4"/>
  <c r="G1433" i="4"/>
  <c r="A1433" i="4"/>
  <c r="G1432" i="4"/>
  <c r="A1432" i="4"/>
  <c r="G1431" i="4"/>
  <c r="A1431" i="4"/>
  <c r="G1430" i="4"/>
  <c r="A1430" i="4"/>
  <c r="G1429" i="4"/>
  <c r="A1429" i="4"/>
  <c r="G1428" i="4"/>
  <c r="A1428" i="4"/>
  <c r="G1427" i="4"/>
  <c r="A1427" i="4"/>
  <c r="G1426" i="4"/>
  <c r="A1426" i="4"/>
  <c r="G1425" i="4"/>
  <c r="A1425" i="4"/>
  <c r="G1424" i="4"/>
  <c r="A1424" i="4"/>
  <c r="G1423" i="4"/>
  <c r="A1423" i="4"/>
  <c r="G1422" i="4"/>
  <c r="A1422" i="4"/>
  <c r="G1421" i="4"/>
  <c r="A1421" i="4"/>
  <c r="G1420" i="4"/>
  <c r="A1420" i="4"/>
  <c r="G1419" i="4"/>
  <c r="A1419" i="4"/>
  <c r="G1418" i="4"/>
  <c r="A1418" i="4"/>
  <c r="G1417" i="4"/>
  <c r="A1417" i="4"/>
  <c r="G1416" i="4"/>
  <c r="A1416" i="4"/>
  <c r="G1415" i="4"/>
  <c r="A1415" i="4"/>
  <c r="G1414" i="4"/>
  <c r="A1414" i="4"/>
  <c r="G1413" i="4"/>
  <c r="A1413" i="4"/>
  <c r="G1412" i="4"/>
  <c r="A1412" i="4"/>
  <c r="G1411" i="4"/>
  <c r="A1411" i="4"/>
  <c r="G1410" i="4"/>
  <c r="A1410" i="4"/>
  <c r="G1409" i="4"/>
  <c r="A1409" i="4"/>
  <c r="G1408" i="4"/>
  <c r="A1408" i="4"/>
  <c r="G1407" i="4"/>
  <c r="A1407" i="4"/>
  <c r="G1406" i="4"/>
  <c r="A1406" i="4"/>
  <c r="G1405" i="4"/>
  <c r="A1405" i="4"/>
  <c r="G1404" i="4"/>
  <c r="A1404" i="4"/>
  <c r="G1403" i="4"/>
  <c r="A1403" i="4"/>
  <c r="G1402" i="4"/>
  <c r="A1402" i="4"/>
  <c r="G1401" i="4"/>
  <c r="A1401" i="4"/>
  <c r="G1400" i="4"/>
  <c r="A1400" i="4"/>
  <c r="G1399" i="4"/>
  <c r="A1399" i="4"/>
  <c r="G1398" i="4"/>
  <c r="A1398" i="4"/>
  <c r="G1397" i="4"/>
  <c r="A1397" i="4"/>
  <c r="G1396" i="4"/>
  <c r="A1396" i="4"/>
  <c r="G1395" i="4"/>
  <c r="A1395" i="4"/>
  <c r="G1394" i="4"/>
  <c r="A1394" i="4"/>
  <c r="G1393" i="4"/>
  <c r="A1393" i="4"/>
  <c r="G1392" i="4"/>
  <c r="A1392" i="4"/>
  <c r="G1391" i="4"/>
  <c r="A1391" i="4"/>
  <c r="G1390" i="4"/>
  <c r="A1390" i="4"/>
  <c r="G1389" i="4"/>
  <c r="A1389" i="4"/>
  <c r="G1388" i="4"/>
  <c r="A1388" i="4"/>
  <c r="G1387" i="4"/>
  <c r="A1387" i="4"/>
  <c r="G1386" i="4"/>
  <c r="A1386" i="4"/>
  <c r="G1385" i="4"/>
  <c r="A1385" i="4"/>
  <c r="G1384" i="4"/>
  <c r="A1384" i="4"/>
  <c r="G1383" i="4"/>
  <c r="A1383" i="4"/>
  <c r="G1382" i="4"/>
  <c r="A1382" i="4"/>
  <c r="G1381" i="4"/>
  <c r="A1381" i="4"/>
  <c r="G1380" i="4"/>
  <c r="A1380" i="4"/>
  <c r="G1379" i="4"/>
  <c r="A1379" i="4"/>
  <c r="G1378" i="4"/>
  <c r="A1378" i="4"/>
  <c r="G1377" i="4"/>
  <c r="A1377" i="4"/>
  <c r="G1376" i="4"/>
  <c r="A1376" i="4"/>
  <c r="G1375" i="4"/>
  <c r="A1375" i="4"/>
  <c r="G1374" i="4"/>
  <c r="A1374" i="4"/>
  <c r="G1373" i="4"/>
  <c r="A1373" i="4"/>
  <c r="G1372" i="4"/>
  <c r="A1372" i="4"/>
  <c r="G1371" i="4"/>
  <c r="A1371" i="4"/>
  <c r="G1370" i="4"/>
  <c r="A1370" i="4"/>
  <c r="G1369" i="4"/>
  <c r="A1369" i="4"/>
  <c r="G1368" i="4"/>
  <c r="A1368" i="4"/>
  <c r="G1367" i="4"/>
  <c r="A1367" i="4"/>
  <c r="G1366" i="4"/>
  <c r="A1366" i="4"/>
  <c r="G1365" i="4"/>
  <c r="A1365" i="4"/>
  <c r="G1364" i="4"/>
  <c r="A1364" i="4"/>
  <c r="G1363" i="4"/>
  <c r="A1363" i="4"/>
  <c r="G1362" i="4"/>
  <c r="A1362" i="4"/>
  <c r="G1361" i="4"/>
  <c r="A1361" i="4"/>
  <c r="G1360" i="4"/>
  <c r="A1360" i="4"/>
  <c r="G1359" i="4"/>
  <c r="A1359" i="4"/>
  <c r="G1358" i="4"/>
  <c r="A1358" i="4"/>
  <c r="G1357" i="4"/>
  <c r="A1357" i="4"/>
  <c r="G1356" i="4"/>
  <c r="A1356" i="4"/>
  <c r="G1355" i="4"/>
  <c r="A1355" i="4"/>
  <c r="G1354" i="4"/>
  <c r="A1354" i="4"/>
  <c r="G1353" i="4"/>
  <c r="A1353" i="4"/>
  <c r="G1352" i="4"/>
  <c r="A1352" i="4"/>
  <c r="G1351" i="4"/>
  <c r="A1351" i="4"/>
  <c r="G1350" i="4"/>
  <c r="A1350" i="4"/>
  <c r="G1349" i="4"/>
  <c r="A1349" i="4"/>
  <c r="G1348" i="4"/>
  <c r="A1348" i="4"/>
  <c r="G1347" i="4"/>
  <c r="A1347" i="4"/>
  <c r="G1346" i="4"/>
  <c r="A1346" i="4"/>
  <c r="G1345" i="4"/>
  <c r="A1345" i="4"/>
  <c r="G1344" i="4"/>
  <c r="A1344" i="4"/>
  <c r="G1343" i="4"/>
  <c r="A1343" i="4"/>
  <c r="G1342" i="4"/>
  <c r="A1342" i="4"/>
  <c r="G1341" i="4"/>
  <c r="A1341" i="4"/>
  <c r="G1340" i="4"/>
  <c r="A1340" i="4"/>
  <c r="G1339" i="4"/>
  <c r="A1339" i="4"/>
  <c r="G1338" i="4"/>
  <c r="A1338" i="4"/>
  <c r="G1337" i="4"/>
  <c r="A1337" i="4"/>
  <c r="G1336" i="4"/>
  <c r="A1336" i="4"/>
  <c r="G1335" i="4"/>
  <c r="A1335" i="4"/>
  <c r="G1334" i="4"/>
  <c r="A1334" i="4"/>
  <c r="G1333" i="4"/>
  <c r="A1333" i="4"/>
  <c r="G1332" i="4"/>
  <c r="A1332" i="4"/>
  <c r="G1331" i="4"/>
  <c r="A1331" i="4"/>
  <c r="G1330" i="4"/>
  <c r="A1330" i="4"/>
  <c r="G1329" i="4"/>
  <c r="A1329" i="4"/>
  <c r="G1328" i="4"/>
  <c r="A1328" i="4"/>
  <c r="G1327" i="4"/>
  <c r="A1327" i="4"/>
  <c r="G1326" i="4"/>
  <c r="A1326" i="4"/>
  <c r="G1325" i="4"/>
  <c r="A1325" i="4"/>
  <c r="G1324" i="4"/>
  <c r="A1324" i="4"/>
  <c r="G1323" i="4"/>
  <c r="A1323" i="4"/>
  <c r="G1322" i="4"/>
  <c r="A1322" i="4"/>
  <c r="G1321" i="4"/>
  <c r="A1321" i="4"/>
  <c r="G1320" i="4"/>
  <c r="A1320" i="4"/>
  <c r="G1319" i="4"/>
  <c r="A1319" i="4"/>
  <c r="G1318" i="4"/>
  <c r="A1318" i="4"/>
  <c r="G1317" i="4"/>
  <c r="A1317" i="4"/>
  <c r="G1316" i="4"/>
  <c r="A1316" i="4"/>
  <c r="G1315" i="4"/>
  <c r="A1315" i="4"/>
  <c r="G1314" i="4"/>
  <c r="A1314" i="4"/>
  <c r="G1313" i="4"/>
  <c r="A1313" i="4"/>
  <c r="G1312" i="4"/>
  <c r="A1312" i="4"/>
  <c r="G1311" i="4"/>
  <c r="A1311" i="4"/>
  <c r="G1310" i="4"/>
  <c r="A1310" i="4"/>
  <c r="G1309" i="4"/>
  <c r="A1309" i="4"/>
  <c r="G1308" i="4"/>
  <c r="A1308" i="4"/>
  <c r="G1307" i="4"/>
  <c r="A1307" i="4"/>
  <c r="G1306" i="4"/>
  <c r="A1306" i="4"/>
  <c r="G1305" i="4"/>
  <c r="A1305" i="4"/>
  <c r="G1304" i="4"/>
  <c r="A1304" i="4"/>
  <c r="G1303" i="4"/>
  <c r="A1303" i="4"/>
  <c r="G1302" i="4"/>
  <c r="A1302" i="4"/>
  <c r="G1301" i="4"/>
  <c r="A1301" i="4"/>
  <c r="G1300" i="4"/>
  <c r="A1300" i="4"/>
  <c r="G1299" i="4"/>
  <c r="A1299" i="4"/>
  <c r="G1298" i="4"/>
  <c r="A1298" i="4"/>
  <c r="G1297" i="4"/>
  <c r="A1297" i="4"/>
  <c r="G1296" i="4"/>
  <c r="A1296" i="4"/>
  <c r="G1295" i="4"/>
  <c r="A1295" i="4"/>
  <c r="G1294" i="4"/>
  <c r="A1294" i="4"/>
  <c r="G1293" i="4"/>
  <c r="A1293" i="4"/>
  <c r="G1292" i="4"/>
  <c r="A1292" i="4"/>
  <c r="G1291" i="4"/>
  <c r="A1291" i="4"/>
  <c r="G1290" i="4"/>
  <c r="A1290" i="4"/>
  <c r="G1289" i="4"/>
  <c r="A1289" i="4"/>
  <c r="G1288" i="4"/>
  <c r="A1288" i="4"/>
  <c r="G1287" i="4"/>
  <c r="A1287" i="4"/>
  <c r="G1286" i="4"/>
  <c r="A1286" i="4"/>
  <c r="G1285" i="4"/>
  <c r="A1285" i="4"/>
  <c r="G1284" i="4"/>
  <c r="A1284" i="4"/>
  <c r="G1283" i="4"/>
  <c r="A1283" i="4"/>
  <c r="G1282" i="4"/>
  <c r="A1282" i="4"/>
  <c r="G1281" i="4"/>
  <c r="A1281" i="4"/>
  <c r="G1280" i="4"/>
  <c r="A1280" i="4"/>
  <c r="G1279" i="4"/>
  <c r="A1279" i="4"/>
  <c r="G1278" i="4"/>
  <c r="A1278" i="4"/>
  <c r="G1277" i="4"/>
  <c r="A1277" i="4"/>
  <c r="G1276" i="4"/>
  <c r="A1276" i="4"/>
  <c r="G1275" i="4"/>
  <c r="A1275" i="4"/>
  <c r="G1274" i="4"/>
  <c r="A1274" i="4"/>
  <c r="G1273" i="4"/>
  <c r="A1273" i="4"/>
  <c r="G1272" i="4"/>
  <c r="A1272" i="4"/>
  <c r="G1271" i="4"/>
  <c r="A1271" i="4"/>
  <c r="G1270" i="4"/>
  <c r="A1270" i="4"/>
  <c r="G1269" i="4"/>
  <c r="A1269" i="4"/>
  <c r="G1268" i="4"/>
  <c r="A1268" i="4"/>
  <c r="G1267" i="4"/>
  <c r="A1267" i="4"/>
  <c r="G1266" i="4"/>
  <c r="A1266" i="4"/>
  <c r="G1265" i="4"/>
  <c r="A1265" i="4"/>
  <c r="G1264" i="4"/>
  <c r="A1264" i="4"/>
  <c r="G1263" i="4"/>
  <c r="A1263" i="4"/>
  <c r="G1262" i="4"/>
  <c r="A1262" i="4"/>
  <c r="G1261" i="4"/>
  <c r="A1261" i="4"/>
  <c r="G1260" i="4"/>
  <c r="A1260" i="4"/>
  <c r="G1259" i="4"/>
  <c r="A1259" i="4"/>
  <c r="G1258" i="4"/>
  <c r="A1258" i="4"/>
  <c r="G1257" i="4"/>
  <c r="A1257" i="4"/>
  <c r="G1256" i="4"/>
  <c r="A1256" i="4"/>
  <c r="G1255" i="4"/>
  <c r="A1255" i="4"/>
  <c r="G1254" i="4"/>
  <c r="A1254" i="4"/>
  <c r="G1253" i="4"/>
  <c r="A1253" i="4"/>
  <c r="G1252" i="4"/>
  <c r="A1252" i="4"/>
  <c r="G1251" i="4"/>
  <c r="A1251" i="4"/>
  <c r="G1250" i="4"/>
  <c r="A1250" i="4"/>
  <c r="G1249" i="4"/>
  <c r="A1249" i="4"/>
  <c r="G1248" i="4"/>
  <c r="A1248" i="4"/>
  <c r="G1247" i="4"/>
  <c r="A1247" i="4"/>
  <c r="G1246" i="4"/>
  <c r="A1246" i="4"/>
  <c r="G1245" i="4"/>
  <c r="A1245" i="4"/>
  <c r="G1244" i="4"/>
  <c r="A1244" i="4"/>
  <c r="G1243" i="4"/>
  <c r="A1243" i="4"/>
  <c r="G1242" i="4"/>
  <c r="A1242" i="4"/>
  <c r="G1241" i="4"/>
  <c r="A1241" i="4"/>
  <c r="G1240" i="4"/>
  <c r="A1240" i="4"/>
  <c r="G1239" i="4"/>
  <c r="A1239" i="4"/>
  <c r="G1238" i="4"/>
  <c r="A1238" i="4"/>
  <c r="G1237" i="4"/>
  <c r="A1237" i="4"/>
  <c r="G1236" i="4"/>
  <c r="A1236" i="4"/>
  <c r="G1235" i="4"/>
  <c r="A1235" i="4"/>
  <c r="G1234" i="4"/>
  <c r="A1234" i="4"/>
  <c r="G1233" i="4"/>
  <c r="A1233" i="4"/>
  <c r="G1232" i="4"/>
  <c r="A1232" i="4"/>
  <c r="G1231" i="4"/>
  <c r="A1231" i="4"/>
  <c r="G1230" i="4"/>
  <c r="A1230" i="4"/>
  <c r="G1229" i="4"/>
  <c r="A1229" i="4"/>
  <c r="G1228" i="4"/>
  <c r="A1228" i="4"/>
  <c r="G1227" i="4"/>
  <c r="A1227" i="4"/>
  <c r="G1226" i="4"/>
  <c r="A1226" i="4"/>
  <c r="G1225" i="4"/>
  <c r="A1225" i="4"/>
  <c r="G1224" i="4"/>
  <c r="A1224" i="4"/>
  <c r="G1223" i="4"/>
  <c r="A1223" i="4"/>
  <c r="G1222" i="4"/>
  <c r="A1222" i="4"/>
  <c r="G1221" i="4"/>
  <c r="A1221" i="4"/>
  <c r="G1220" i="4"/>
  <c r="A1220" i="4"/>
  <c r="G1219" i="4"/>
  <c r="A1219" i="4"/>
  <c r="G1218" i="4"/>
  <c r="A1218" i="4"/>
  <c r="G1217" i="4"/>
  <c r="A1217" i="4"/>
  <c r="G1216" i="4"/>
  <c r="A1216" i="4"/>
  <c r="G1215" i="4"/>
  <c r="A1215" i="4"/>
  <c r="G1214" i="4"/>
  <c r="A1214" i="4"/>
  <c r="G1213" i="4"/>
  <c r="A1213" i="4"/>
  <c r="G1212" i="4"/>
  <c r="A1212" i="4"/>
  <c r="G1211" i="4"/>
  <c r="A1211" i="4"/>
  <c r="G1210" i="4"/>
  <c r="A1210" i="4"/>
  <c r="G1209" i="4"/>
  <c r="A1209" i="4"/>
  <c r="G1208" i="4"/>
  <c r="A1208" i="4"/>
  <c r="G1207" i="4"/>
  <c r="A1207" i="4"/>
  <c r="G1206" i="4"/>
  <c r="A1206" i="4"/>
  <c r="G1205" i="4"/>
  <c r="A1205" i="4"/>
  <c r="G1204" i="4"/>
  <c r="A1204" i="4"/>
  <c r="G1203" i="4"/>
  <c r="A1203" i="4"/>
  <c r="G1202" i="4"/>
  <c r="A1202" i="4"/>
  <c r="G1201" i="4"/>
  <c r="A1201" i="4"/>
  <c r="G1200" i="4"/>
  <c r="A1200" i="4"/>
  <c r="G1199" i="4"/>
  <c r="A1199" i="4"/>
  <c r="G1198" i="4"/>
  <c r="A1198" i="4"/>
  <c r="G1197" i="4"/>
  <c r="A1197" i="4"/>
  <c r="G1196" i="4"/>
  <c r="A1196" i="4"/>
  <c r="G1195" i="4"/>
  <c r="A1195" i="4"/>
  <c r="G1194" i="4"/>
  <c r="A1194" i="4"/>
  <c r="G1193" i="4"/>
  <c r="A1193" i="4"/>
  <c r="G1192" i="4"/>
  <c r="A1192" i="4"/>
  <c r="G1191" i="4"/>
  <c r="A1191" i="4"/>
  <c r="G1190" i="4"/>
  <c r="A1190" i="4"/>
  <c r="G1189" i="4"/>
  <c r="A1189" i="4"/>
  <c r="G1188" i="4"/>
  <c r="A1188" i="4"/>
  <c r="G1187" i="4"/>
  <c r="A1187" i="4"/>
  <c r="G1186" i="4"/>
  <c r="A1186" i="4"/>
  <c r="G1185" i="4"/>
  <c r="A1185" i="4"/>
  <c r="G1184" i="4"/>
  <c r="A1184" i="4"/>
  <c r="G1183" i="4"/>
  <c r="A1183" i="4"/>
  <c r="G1182" i="4"/>
  <c r="A1182" i="4"/>
  <c r="G1181" i="4"/>
  <c r="A1181" i="4"/>
  <c r="G1180" i="4"/>
  <c r="A1180" i="4"/>
  <c r="G1179" i="4"/>
  <c r="A1179" i="4"/>
  <c r="G1178" i="4"/>
  <c r="A1178" i="4"/>
  <c r="G1177" i="4"/>
  <c r="A1177" i="4"/>
  <c r="G1176" i="4"/>
  <c r="A1176" i="4"/>
  <c r="G1175" i="4"/>
  <c r="A1175" i="4"/>
  <c r="G1174" i="4"/>
  <c r="A1174" i="4"/>
  <c r="G1173" i="4"/>
  <c r="A1173" i="4"/>
  <c r="G1172" i="4"/>
  <c r="A1172" i="4"/>
  <c r="G1171" i="4"/>
  <c r="A1171" i="4"/>
  <c r="G1170" i="4"/>
  <c r="A1170" i="4"/>
  <c r="G1169" i="4"/>
  <c r="A1169" i="4"/>
  <c r="G1168" i="4"/>
  <c r="A1168" i="4"/>
  <c r="G1167" i="4"/>
  <c r="A1167" i="4"/>
  <c r="G1166" i="4"/>
  <c r="A1166" i="4"/>
  <c r="G1165" i="4"/>
  <c r="A1165" i="4"/>
  <c r="G1164" i="4"/>
  <c r="A1164" i="4"/>
  <c r="G1163" i="4"/>
  <c r="A1163" i="4"/>
  <c r="G1162" i="4"/>
  <c r="A1162" i="4"/>
  <c r="G1161" i="4"/>
  <c r="A1161" i="4"/>
  <c r="G1160" i="4"/>
  <c r="A1160" i="4"/>
  <c r="G1159" i="4"/>
  <c r="A1159" i="4"/>
  <c r="G1158" i="4"/>
  <c r="A1158" i="4"/>
  <c r="G1157" i="4"/>
  <c r="A1157" i="4"/>
  <c r="G1156" i="4"/>
  <c r="A1156" i="4"/>
  <c r="G1155" i="4"/>
  <c r="A1155" i="4"/>
  <c r="G1154" i="4"/>
  <c r="A1154" i="4"/>
  <c r="G1153" i="4"/>
  <c r="A1153" i="4"/>
  <c r="G1152" i="4"/>
  <c r="A1152" i="4"/>
  <c r="G1151" i="4"/>
  <c r="A1151" i="4"/>
  <c r="G1150" i="4"/>
  <c r="A1150" i="4"/>
  <c r="G1149" i="4"/>
  <c r="A1149" i="4"/>
  <c r="G1148" i="4"/>
  <c r="A1148" i="4"/>
  <c r="G1147" i="4"/>
  <c r="A1147" i="4"/>
  <c r="G1146" i="4"/>
  <c r="A1146" i="4"/>
  <c r="G1145" i="4"/>
  <c r="A1145" i="4"/>
  <c r="G1144" i="4"/>
  <c r="A1144" i="4"/>
  <c r="G1143" i="4"/>
  <c r="A1143" i="4"/>
  <c r="G1142" i="4"/>
  <c r="A1142" i="4"/>
  <c r="G1141" i="4"/>
  <c r="A1141" i="4"/>
  <c r="G1140" i="4"/>
  <c r="A1140" i="4"/>
  <c r="G1139" i="4"/>
  <c r="A1139" i="4"/>
  <c r="G1138" i="4"/>
  <c r="A1138" i="4"/>
  <c r="G1137" i="4"/>
  <c r="A1137" i="4"/>
  <c r="G1136" i="4"/>
  <c r="A1136" i="4"/>
  <c r="G1135" i="4"/>
  <c r="A1135" i="4"/>
  <c r="G1134" i="4"/>
  <c r="A1134" i="4"/>
  <c r="G1133" i="4"/>
  <c r="A1133" i="4"/>
  <c r="G1132" i="4"/>
  <c r="A1132" i="4"/>
  <c r="G1131" i="4"/>
  <c r="A1131" i="4"/>
  <c r="G1130" i="4"/>
  <c r="A1130" i="4"/>
  <c r="G1129" i="4"/>
  <c r="A1129" i="4"/>
  <c r="G1128" i="4"/>
  <c r="A1128" i="4"/>
  <c r="G1127" i="4"/>
  <c r="A1127" i="4"/>
  <c r="G1126" i="4"/>
  <c r="A1126" i="4"/>
  <c r="G1125" i="4"/>
  <c r="A1125" i="4"/>
  <c r="G1124" i="4"/>
  <c r="A1124" i="4"/>
  <c r="G1123" i="4"/>
  <c r="A1123" i="4"/>
  <c r="G1122" i="4"/>
  <c r="A1122" i="4"/>
  <c r="G1121" i="4"/>
  <c r="A1121" i="4"/>
  <c r="G1120" i="4"/>
  <c r="A1120" i="4"/>
  <c r="G1119" i="4"/>
  <c r="A1119" i="4"/>
  <c r="G1118" i="4"/>
  <c r="A1118" i="4"/>
  <c r="G1117" i="4"/>
  <c r="A1117" i="4"/>
  <c r="G1116" i="4"/>
  <c r="A1116" i="4"/>
  <c r="G1115" i="4"/>
  <c r="A1115" i="4"/>
  <c r="G1114" i="4"/>
  <c r="A1114" i="4"/>
  <c r="G1113" i="4"/>
  <c r="A1113" i="4"/>
  <c r="G1112" i="4"/>
  <c r="A1112" i="4"/>
  <c r="G1111" i="4"/>
  <c r="A1111" i="4"/>
  <c r="G1110" i="4"/>
  <c r="A1110" i="4"/>
  <c r="G1109" i="4"/>
  <c r="A1109" i="4"/>
  <c r="G1108" i="4"/>
  <c r="A1108" i="4"/>
  <c r="G1107" i="4"/>
  <c r="A1107" i="4"/>
  <c r="G1106" i="4"/>
  <c r="A1106" i="4"/>
  <c r="G1105" i="4"/>
  <c r="A1105" i="4"/>
  <c r="G1104" i="4"/>
  <c r="A1104" i="4"/>
  <c r="G1103" i="4"/>
  <c r="A1103" i="4"/>
  <c r="G1102" i="4"/>
  <c r="A1102" i="4"/>
  <c r="G1101" i="4"/>
  <c r="A1101" i="4"/>
  <c r="G1100" i="4"/>
  <c r="A1100" i="4"/>
  <c r="G1099" i="4"/>
  <c r="A1099" i="4"/>
  <c r="G1098" i="4"/>
  <c r="A1098" i="4"/>
  <c r="G1097" i="4"/>
  <c r="A1097" i="4"/>
  <c r="G1096" i="4"/>
  <c r="A1096" i="4"/>
  <c r="G1095" i="4"/>
  <c r="A1095" i="4"/>
  <c r="G1094" i="4"/>
  <c r="A1094" i="4"/>
  <c r="G1093" i="4"/>
  <c r="A1093" i="4"/>
  <c r="G1092" i="4"/>
  <c r="A1092" i="4"/>
  <c r="G1091" i="4"/>
  <c r="A1091" i="4"/>
  <c r="G1090" i="4"/>
  <c r="A1090" i="4"/>
  <c r="G1089" i="4"/>
  <c r="A1089" i="4"/>
  <c r="G1088" i="4"/>
  <c r="A1088" i="4"/>
  <c r="G1087" i="4"/>
  <c r="A1087" i="4"/>
  <c r="G1086" i="4"/>
  <c r="A1086" i="4"/>
  <c r="G1085" i="4"/>
  <c r="A1085" i="4"/>
  <c r="G1084" i="4"/>
  <c r="A1084" i="4"/>
  <c r="G1083" i="4"/>
  <c r="A1083" i="4"/>
  <c r="G1082" i="4"/>
  <c r="A1082" i="4"/>
  <c r="G1081" i="4"/>
  <c r="A1081" i="4"/>
  <c r="G1080" i="4"/>
  <c r="A1080" i="4"/>
  <c r="G1079" i="4"/>
  <c r="A1079" i="4"/>
  <c r="G1078" i="4"/>
  <c r="A1078" i="4"/>
  <c r="G1077" i="4"/>
  <c r="A1077" i="4"/>
  <c r="G1076" i="4"/>
  <c r="A1076" i="4"/>
  <c r="G1075" i="4"/>
  <c r="A1075" i="4"/>
  <c r="G1074" i="4"/>
  <c r="A1074" i="4"/>
  <c r="G1073" i="4"/>
  <c r="A1073" i="4"/>
  <c r="G1072" i="4"/>
  <c r="A1072" i="4"/>
  <c r="G1071" i="4"/>
  <c r="A1071" i="4"/>
  <c r="G1070" i="4"/>
  <c r="A1070" i="4"/>
  <c r="G1069" i="4"/>
  <c r="A1069" i="4"/>
  <c r="G1068" i="4"/>
  <c r="A1068" i="4"/>
  <c r="G1067" i="4"/>
  <c r="A1067" i="4"/>
  <c r="G1066" i="4"/>
  <c r="A1066" i="4"/>
  <c r="G1065" i="4"/>
  <c r="A1065" i="4"/>
  <c r="G1064" i="4"/>
  <c r="A1064" i="4"/>
  <c r="G1063" i="4"/>
  <c r="A1063" i="4"/>
  <c r="G1062" i="4"/>
  <c r="A1062" i="4"/>
  <c r="G1061" i="4"/>
  <c r="A1061" i="4"/>
  <c r="G1060" i="4"/>
  <c r="A1060" i="4"/>
  <c r="G1059" i="4"/>
  <c r="A1059" i="4"/>
  <c r="G1058" i="4"/>
  <c r="A1058" i="4"/>
  <c r="G1057" i="4"/>
  <c r="A1057" i="4"/>
  <c r="G1056" i="4"/>
  <c r="A1056" i="4"/>
  <c r="G1055" i="4"/>
  <c r="A1055" i="4"/>
  <c r="G1054" i="4"/>
  <c r="A1054" i="4"/>
  <c r="G1053" i="4"/>
  <c r="A1053" i="4"/>
  <c r="G1052" i="4"/>
  <c r="A1052" i="4"/>
  <c r="G1051" i="4"/>
  <c r="A1051" i="4"/>
  <c r="G1050" i="4"/>
  <c r="A1050" i="4"/>
  <c r="G1049" i="4"/>
  <c r="A1049" i="4"/>
  <c r="G1048" i="4"/>
  <c r="A1048" i="4"/>
  <c r="G1047" i="4"/>
  <c r="A1047" i="4"/>
  <c r="G1046" i="4"/>
  <c r="A1046" i="4"/>
  <c r="G1045" i="4"/>
  <c r="A1045" i="4"/>
  <c r="G1044" i="4"/>
  <c r="A1044" i="4"/>
  <c r="G1043" i="4"/>
  <c r="A1043" i="4"/>
  <c r="G1042" i="4"/>
  <c r="A1042" i="4"/>
  <c r="G1041" i="4"/>
  <c r="A1041" i="4"/>
  <c r="G1040" i="4"/>
  <c r="A1040" i="4"/>
  <c r="G1039" i="4"/>
  <c r="A1039" i="4"/>
  <c r="G1038" i="4"/>
  <c r="A1038" i="4"/>
  <c r="G1037" i="4"/>
  <c r="A1037" i="4"/>
  <c r="G1036" i="4"/>
  <c r="A1036" i="4"/>
  <c r="G1035" i="4"/>
  <c r="A1035" i="4"/>
  <c r="G1034" i="4"/>
  <c r="A1034" i="4"/>
  <c r="G1033" i="4"/>
  <c r="A1033" i="4"/>
  <c r="G1032" i="4"/>
  <c r="A1032" i="4"/>
  <c r="G1031" i="4"/>
  <c r="A1031" i="4"/>
  <c r="G1030" i="4"/>
  <c r="A1030" i="4"/>
  <c r="G1029" i="4"/>
  <c r="A1029" i="4"/>
  <c r="G1028" i="4"/>
  <c r="A1028" i="4"/>
  <c r="G1027" i="4"/>
  <c r="A1027" i="4"/>
  <c r="G1026" i="4"/>
  <c r="A1026" i="4"/>
  <c r="G1025" i="4"/>
  <c r="A1025" i="4"/>
  <c r="G1024" i="4"/>
  <c r="A1024" i="4"/>
  <c r="G1023" i="4"/>
  <c r="A1023" i="4"/>
  <c r="G1022" i="4"/>
  <c r="A1022" i="4"/>
  <c r="G1021" i="4"/>
  <c r="A1021" i="4"/>
  <c r="G1020" i="4"/>
  <c r="A1020" i="4"/>
  <c r="G1019" i="4"/>
  <c r="A1019" i="4"/>
  <c r="G1018" i="4"/>
  <c r="A1018" i="4"/>
  <c r="G1017" i="4"/>
  <c r="A1017" i="4"/>
  <c r="G1016" i="4"/>
  <c r="A1016" i="4"/>
  <c r="G1015" i="4"/>
  <c r="A1015" i="4"/>
  <c r="G1014" i="4"/>
  <c r="A1014" i="4"/>
  <c r="G1013" i="4"/>
  <c r="A1013" i="4"/>
  <c r="G1012" i="4"/>
  <c r="A1012" i="4"/>
  <c r="G1011" i="4"/>
  <c r="A1011" i="4"/>
  <c r="G1010" i="4"/>
  <c r="A1010" i="4"/>
  <c r="G1009" i="4"/>
  <c r="A1009" i="4"/>
  <c r="G1008" i="4"/>
  <c r="A1008" i="4"/>
  <c r="G1007" i="4"/>
  <c r="A1007" i="4"/>
  <c r="G1006" i="4"/>
  <c r="A1006" i="4"/>
  <c r="G1005" i="4"/>
  <c r="A1005" i="4"/>
  <c r="G1004" i="4"/>
  <c r="A1004" i="4"/>
  <c r="G1003" i="4"/>
  <c r="A1003" i="4"/>
  <c r="G1002" i="4"/>
  <c r="A1002" i="4"/>
  <c r="G1001" i="4"/>
  <c r="A1001" i="4"/>
  <c r="G1000" i="4"/>
  <c r="A1000" i="4"/>
  <c r="G999" i="4"/>
  <c r="A999" i="4"/>
  <c r="G998" i="4"/>
  <c r="A998" i="4"/>
  <c r="G997" i="4"/>
  <c r="A997" i="4"/>
  <c r="G996" i="4"/>
  <c r="A996" i="4"/>
  <c r="G995" i="4"/>
  <c r="A995" i="4"/>
  <c r="G994" i="4"/>
  <c r="A994" i="4"/>
  <c r="G993" i="4"/>
  <c r="A993" i="4"/>
  <c r="G992" i="4"/>
  <c r="A992" i="4"/>
  <c r="G991" i="4"/>
  <c r="A991" i="4"/>
  <c r="G990" i="4"/>
  <c r="A990" i="4"/>
  <c r="G989" i="4"/>
  <c r="A989" i="4"/>
  <c r="G988" i="4"/>
  <c r="A988" i="4"/>
  <c r="G987" i="4"/>
  <c r="A987" i="4"/>
  <c r="G986" i="4"/>
  <c r="A986" i="4"/>
  <c r="G985" i="4"/>
  <c r="A985" i="4"/>
  <c r="G984" i="4"/>
  <c r="A984" i="4"/>
  <c r="G983" i="4"/>
  <c r="A983" i="4"/>
  <c r="G982" i="4"/>
  <c r="A982" i="4"/>
  <c r="G981" i="4"/>
  <c r="A981" i="4"/>
  <c r="G980" i="4"/>
  <c r="A980" i="4"/>
  <c r="G979" i="4"/>
  <c r="A979" i="4"/>
  <c r="G978" i="4"/>
  <c r="A978" i="4"/>
  <c r="G977" i="4"/>
  <c r="A977" i="4"/>
  <c r="G976" i="4"/>
  <c r="A976" i="4"/>
  <c r="G975" i="4"/>
  <c r="A975" i="4"/>
  <c r="G974" i="4"/>
  <c r="A974" i="4"/>
  <c r="G973" i="4"/>
  <c r="A973" i="4"/>
  <c r="G972" i="4"/>
  <c r="A972" i="4"/>
  <c r="G971" i="4"/>
  <c r="A971" i="4"/>
  <c r="G970" i="4"/>
  <c r="A970" i="4"/>
  <c r="G969" i="4"/>
  <c r="A969" i="4"/>
  <c r="G968" i="4"/>
  <c r="A968" i="4"/>
  <c r="G967" i="4"/>
  <c r="A967" i="4"/>
  <c r="G966" i="4"/>
  <c r="A966" i="4"/>
  <c r="G965" i="4"/>
  <c r="A965" i="4"/>
  <c r="G964" i="4"/>
  <c r="A964" i="4"/>
  <c r="G963" i="4"/>
  <c r="A963" i="4"/>
  <c r="G962" i="4"/>
  <c r="A962" i="4"/>
  <c r="G961" i="4"/>
  <c r="A961" i="4"/>
  <c r="G960" i="4"/>
  <c r="A960" i="4"/>
  <c r="G959" i="4"/>
  <c r="A959" i="4"/>
  <c r="G958" i="4"/>
  <c r="A958" i="4"/>
  <c r="G957" i="4"/>
  <c r="A957" i="4"/>
  <c r="G956" i="4"/>
  <c r="A956" i="4"/>
  <c r="G955" i="4"/>
  <c r="A955" i="4"/>
  <c r="G954" i="4"/>
  <c r="A954" i="4"/>
  <c r="G953" i="4"/>
  <c r="A953" i="4"/>
  <c r="G952" i="4"/>
  <c r="A952" i="4"/>
  <c r="G951" i="4"/>
  <c r="A951" i="4"/>
  <c r="G950" i="4"/>
  <c r="A950" i="4"/>
  <c r="G949" i="4"/>
  <c r="A949" i="4"/>
  <c r="G948" i="4"/>
  <c r="A948" i="4"/>
  <c r="G947" i="4"/>
  <c r="A947" i="4"/>
  <c r="G946" i="4"/>
  <c r="A946" i="4"/>
  <c r="G945" i="4"/>
  <c r="A945" i="4"/>
  <c r="G944" i="4"/>
  <c r="A944" i="4"/>
  <c r="G943" i="4"/>
  <c r="A943" i="4"/>
  <c r="G942" i="4"/>
  <c r="A942" i="4"/>
  <c r="G941" i="4"/>
  <c r="A941" i="4"/>
  <c r="G940" i="4"/>
  <c r="A940" i="4"/>
  <c r="G939" i="4"/>
  <c r="A939" i="4"/>
  <c r="G938" i="4"/>
  <c r="A938" i="4"/>
  <c r="G937" i="4"/>
  <c r="A937" i="4"/>
  <c r="G936" i="4"/>
  <c r="A936" i="4"/>
  <c r="G935" i="4"/>
  <c r="A935" i="4"/>
  <c r="G934" i="4"/>
  <c r="A934" i="4"/>
  <c r="G933" i="4"/>
  <c r="A933" i="4"/>
  <c r="G932" i="4"/>
  <c r="A932" i="4"/>
  <c r="G931" i="4"/>
  <c r="A931" i="4"/>
  <c r="G930" i="4"/>
  <c r="A930" i="4"/>
  <c r="G929" i="4"/>
  <c r="A929" i="4"/>
  <c r="G928" i="4"/>
  <c r="A928" i="4"/>
  <c r="G927" i="4"/>
  <c r="A927" i="4"/>
  <c r="G926" i="4"/>
  <c r="A926" i="4"/>
  <c r="G925" i="4"/>
  <c r="A925" i="4"/>
  <c r="G924" i="4"/>
  <c r="A924" i="4"/>
  <c r="G923" i="4"/>
  <c r="A923" i="4"/>
  <c r="G922" i="4"/>
  <c r="A922" i="4"/>
  <c r="G921" i="4"/>
  <c r="A921" i="4"/>
  <c r="G920" i="4"/>
  <c r="A920" i="4"/>
  <c r="G919" i="4"/>
  <c r="A919" i="4"/>
  <c r="G918" i="4"/>
  <c r="A918" i="4"/>
  <c r="G917" i="4"/>
  <c r="A917" i="4"/>
  <c r="G916" i="4"/>
  <c r="A916" i="4"/>
  <c r="G915" i="4"/>
  <c r="A915" i="4"/>
  <c r="G914" i="4"/>
  <c r="A914" i="4"/>
  <c r="G913" i="4"/>
  <c r="A913" i="4"/>
  <c r="G912" i="4"/>
  <c r="A912" i="4"/>
  <c r="G911" i="4"/>
  <c r="A911" i="4"/>
  <c r="G910" i="4"/>
  <c r="A910" i="4"/>
  <c r="G909" i="4"/>
  <c r="A909" i="4"/>
  <c r="G908" i="4"/>
  <c r="A908" i="4"/>
  <c r="G907" i="4"/>
  <c r="A907" i="4"/>
  <c r="G906" i="4"/>
  <c r="A906" i="4"/>
  <c r="G905" i="4"/>
  <c r="A905" i="4"/>
  <c r="G904" i="4"/>
  <c r="A904" i="4"/>
  <c r="G903" i="4"/>
  <c r="A903" i="4"/>
  <c r="G902" i="4"/>
  <c r="A902" i="4"/>
  <c r="G901" i="4"/>
  <c r="A901" i="4"/>
  <c r="G900" i="4"/>
  <c r="A900" i="4"/>
  <c r="G899" i="4"/>
  <c r="A899" i="4"/>
  <c r="G898" i="4"/>
  <c r="A898" i="4"/>
  <c r="G897" i="4"/>
  <c r="A897" i="4"/>
  <c r="G896" i="4"/>
  <c r="A896" i="4"/>
  <c r="G895" i="4"/>
  <c r="A895" i="4"/>
  <c r="G894" i="4"/>
  <c r="A894" i="4"/>
  <c r="G893" i="4"/>
  <c r="A893" i="4"/>
  <c r="G892" i="4"/>
  <c r="A892" i="4"/>
  <c r="G891" i="4"/>
  <c r="A891" i="4"/>
  <c r="G890" i="4"/>
  <c r="A890" i="4"/>
  <c r="G889" i="4"/>
  <c r="A889" i="4"/>
  <c r="G888" i="4"/>
  <c r="A888" i="4"/>
  <c r="G887" i="4"/>
  <c r="A887" i="4"/>
  <c r="G886" i="4"/>
  <c r="A886" i="4"/>
  <c r="G885" i="4"/>
  <c r="A885" i="4"/>
  <c r="G884" i="4"/>
  <c r="A884" i="4"/>
  <c r="G883" i="4"/>
  <c r="A883" i="4"/>
  <c r="G882" i="4"/>
  <c r="A882" i="4"/>
  <c r="G881" i="4"/>
  <c r="A881" i="4"/>
  <c r="G880" i="4"/>
  <c r="A880" i="4"/>
  <c r="G879" i="4"/>
  <c r="A879" i="4"/>
  <c r="G878" i="4"/>
  <c r="A878" i="4"/>
  <c r="G877" i="4"/>
  <c r="A877" i="4"/>
  <c r="G876" i="4"/>
  <c r="A876" i="4"/>
  <c r="G875" i="4"/>
  <c r="A875" i="4"/>
  <c r="G874" i="4"/>
  <c r="A874" i="4"/>
  <c r="G873" i="4"/>
  <c r="A873" i="4"/>
  <c r="G872" i="4"/>
  <c r="A872" i="4"/>
  <c r="G871" i="4"/>
  <c r="A871" i="4"/>
  <c r="G870" i="4"/>
  <c r="A870" i="4"/>
  <c r="G869" i="4"/>
  <c r="A869" i="4"/>
  <c r="G868" i="4"/>
  <c r="A868" i="4"/>
  <c r="G867" i="4"/>
  <c r="A867" i="4"/>
  <c r="G866" i="4"/>
  <c r="A866" i="4"/>
  <c r="G865" i="4"/>
  <c r="A865" i="4"/>
  <c r="G864" i="4"/>
  <c r="A864" i="4"/>
  <c r="G863" i="4"/>
  <c r="A863" i="4"/>
  <c r="G862" i="4"/>
  <c r="A862" i="4"/>
  <c r="G861" i="4"/>
  <c r="A861" i="4"/>
  <c r="G860" i="4"/>
  <c r="A860" i="4"/>
  <c r="G859" i="4"/>
  <c r="A859" i="4"/>
  <c r="G858" i="4"/>
  <c r="A858" i="4"/>
  <c r="G857" i="4"/>
  <c r="A857" i="4"/>
  <c r="G856" i="4"/>
  <c r="A856" i="4"/>
  <c r="G855" i="4"/>
  <c r="A855" i="4"/>
  <c r="G854" i="4"/>
  <c r="A854" i="4"/>
  <c r="G853" i="4"/>
  <c r="A853" i="4"/>
  <c r="G852" i="4"/>
  <c r="A852" i="4"/>
  <c r="G851" i="4"/>
  <c r="A851" i="4"/>
  <c r="G850" i="4"/>
  <c r="A850" i="4"/>
  <c r="G849" i="4"/>
  <c r="A849" i="4"/>
  <c r="G848" i="4"/>
  <c r="A848" i="4"/>
  <c r="G847" i="4"/>
  <c r="A847" i="4"/>
  <c r="G846" i="4"/>
  <c r="A846" i="4"/>
  <c r="G845" i="4"/>
  <c r="A845" i="4"/>
  <c r="G844" i="4"/>
  <c r="A844" i="4"/>
  <c r="G843" i="4"/>
  <c r="A843" i="4"/>
  <c r="G842" i="4"/>
  <c r="A842" i="4"/>
  <c r="G841" i="4"/>
  <c r="A841" i="4"/>
  <c r="G840" i="4"/>
  <c r="A840" i="4"/>
  <c r="G839" i="4"/>
  <c r="A839" i="4"/>
  <c r="G838" i="4"/>
  <c r="A838" i="4"/>
  <c r="G837" i="4"/>
  <c r="A837" i="4"/>
  <c r="G836" i="4"/>
  <c r="A836" i="4"/>
  <c r="G835" i="4"/>
  <c r="A835" i="4"/>
  <c r="G834" i="4"/>
  <c r="A834" i="4"/>
  <c r="G833" i="4"/>
  <c r="A833" i="4"/>
  <c r="G832" i="4"/>
  <c r="A832" i="4"/>
  <c r="G831" i="4"/>
  <c r="A831" i="4"/>
  <c r="G830" i="4"/>
  <c r="A830" i="4"/>
  <c r="G829" i="4"/>
  <c r="A829" i="4"/>
  <c r="G828" i="4"/>
  <c r="A828" i="4"/>
  <c r="G827" i="4"/>
  <c r="A827" i="4"/>
  <c r="G826" i="4"/>
  <c r="A826" i="4"/>
  <c r="G825" i="4"/>
  <c r="A825" i="4"/>
  <c r="G824" i="4"/>
  <c r="A824" i="4"/>
  <c r="G823" i="4"/>
  <c r="A823" i="4"/>
  <c r="G822" i="4"/>
  <c r="A822" i="4"/>
  <c r="G821" i="4"/>
  <c r="A821" i="4"/>
  <c r="G820" i="4"/>
  <c r="A820" i="4"/>
  <c r="G819" i="4"/>
  <c r="A819" i="4"/>
  <c r="G818" i="4"/>
  <c r="A818" i="4"/>
  <c r="G817" i="4"/>
  <c r="A817" i="4"/>
  <c r="G816" i="4"/>
  <c r="A816" i="4"/>
  <c r="G815" i="4"/>
  <c r="A815" i="4"/>
  <c r="G814" i="4"/>
  <c r="A814" i="4"/>
  <c r="G813" i="4"/>
  <c r="A813" i="4"/>
  <c r="G812" i="4"/>
  <c r="A812" i="4"/>
  <c r="G811" i="4"/>
  <c r="A811" i="4"/>
  <c r="G810" i="4"/>
  <c r="A810" i="4"/>
  <c r="G809" i="4"/>
  <c r="A809" i="4"/>
  <c r="G808" i="4"/>
  <c r="A808" i="4"/>
  <c r="G807" i="4"/>
  <c r="A807" i="4"/>
  <c r="G806" i="4"/>
  <c r="A806" i="4"/>
  <c r="G805" i="4"/>
  <c r="A805" i="4"/>
  <c r="G804" i="4"/>
  <c r="A804" i="4"/>
  <c r="G803" i="4"/>
  <c r="A803" i="4"/>
  <c r="G802" i="4"/>
  <c r="A802" i="4"/>
  <c r="G801" i="4"/>
  <c r="A801" i="4"/>
  <c r="G800" i="4"/>
  <c r="A800" i="4"/>
  <c r="G799" i="4"/>
  <c r="A799" i="4"/>
  <c r="G798" i="4"/>
  <c r="A798" i="4"/>
  <c r="G797" i="4"/>
  <c r="A797" i="4"/>
  <c r="G796" i="4"/>
  <c r="A796" i="4"/>
  <c r="G795" i="4"/>
  <c r="A795" i="4"/>
  <c r="G794" i="4"/>
  <c r="A794" i="4"/>
  <c r="G793" i="4"/>
  <c r="A793" i="4"/>
  <c r="G792" i="4"/>
  <c r="A792" i="4"/>
  <c r="G791" i="4"/>
  <c r="A791" i="4"/>
  <c r="G790" i="4"/>
  <c r="A790" i="4"/>
  <c r="G789" i="4"/>
  <c r="A789" i="4"/>
  <c r="G788" i="4"/>
  <c r="A788" i="4"/>
  <c r="G787" i="4"/>
  <c r="A787" i="4"/>
  <c r="G786" i="4"/>
  <c r="A786" i="4"/>
  <c r="G785" i="4"/>
  <c r="A785" i="4"/>
  <c r="G784" i="4"/>
  <c r="A784" i="4"/>
  <c r="G783" i="4"/>
  <c r="A783" i="4"/>
  <c r="G782" i="4"/>
  <c r="A782" i="4"/>
  <c r="G781" i="4"/>
  <c r="A781" i="4"/>
  <c r="G780" i="4"/>
  <c r="A780" i="4"/>
  <c r="G779" i="4"/>
  <c r="A779" i="4"/>
  <c r="G778" i="4"/>
  <c r="A778" i="4"/>
  <c r="G777" i="4"/>
  <c r="A777" i="4"/>
  <c r="G776" i="4"/>
  <c r="A776" i="4"/>
  <c r="G775" i="4"/>
  <c r="A775" i="4"/>
  <c r="G774" i="4"/>
  <c r="A774" i="4"/>
  <c r="G773" i="4"/>
  <c r="A773" i="4"/>
  <c r="G772" i="4"/>
  <c r="A772" i="4"/>
  <c r="G771" i="4"/>
  <c r="A771" i="4"/>
  <c r="G770" i="4"/>
  <c r="A770" i="4"/>
  <c r="G769" i="4"/>
  <c r="A769" i="4"/>
  <c r="G768" i="4"/>
  <c r="A768" i="4"/>
  <c r="G767" i="4"/>
  <c r="A767" i="4"/>
  <c r="G766" i="4"/>
  <c r="A766" i="4"/>
  <c r="G765" i="4"/>
  <c r="A765" i="4"/>
  <c r="G764" i="4"/>
  <c r="A764" i="4"/>
  <c r="G763" i="4"/>
  <c r="A763" i="4"/>
  <c r="G762" i="4"/>
  <c r="A762" i="4"/>
  <c r="G761" i="4"/>
  <c r="A761" i="4"/>
  <c r="G760" i="4"/>
  <c r="A760" i="4"/>
  <c r="G759" i="4"/>
  <c r="A759" i="4"/>
  <c r="G758" i="4"/>
  <c r="A758" i="4"/>
  <c r="G757" i="4"/>
  <c r="A757" i="4"/>
  <c r="G756" i="4"/>
  <c r="A756" i="4"/>
  <c r="G755" i="4"/>
  <c r="A755" i="4"/>
  <c r="G754" i="4"/>
  <c r="A754" i="4"/>
  <c r="G753" i="4"/>
  <c r="A753" i="4"/>
  <c r="G752" i="4"/>
  <c r="A752" i="4"/>
  <c r="G751" i="4"/>
  <c r="A751" i="4"/>
  <c r="G750" i="4"/>
  <c r="A750" i="4"/>
  <c r="G749" i="4"/>
  <c r="A749" i="4"/>
  <c r="G748" i="4"/>
  <c r="A748" i="4"/>
  <c r="G747" i="4"/>
  <c r="A747" i="4"/>
  <c r="G746" i="4"/>
  <c r="A746" i="4"/>
  <c r="G745" i="4"/>
  <c r="A745" i="4"/>
  <c r="G744" i="4"/>
  <c r="A744" i="4"/>
  <c r="G743" i="4"/>
  <c r="A743" i="4"/>
  <c r="G742" i="4"/>
  <c r="A742" i="4"/>
  <c r="G741" i="4"/>
  <c r="A741" i="4"/>
  <c r="G740" i="4"/>
  <c r="A740" i="4"/>
  <c r="G739" i="4"/>
  <c r="A739" i="4"/>
  <c r="G738" i="4"/>
  <c r="A738" i="4"/>
  <c r="G737" i="4"/>
  <c r="A737" i="4"/>
  <c r="G736" i="4"/>
  <c r="A736" i="4"/>
  <c r="G735" i="4"/>
  <c r="A735" i="4"/>
  <c r="G734" i="4"/>
  <c r="A734" i="4"/>
  <c r="G733" i="4"/>
  <c r="A733" i="4"/>
  <c r="G732" i="4"/>
  <c r="A732" i="4"/>
  <c r="G731" i="4"/>
  <c r="A731" i="4"/>
  <c r="G730" i="4"/>
  <c r="A730" i="4"/>
  <c r="G729" i="4"/>
  <c r="A729" i="4"/>
  <c r="G728" i="4"/>
  <c r="A728" i="4"/>
  <c r="G727" i="4"/>
  <c r="A727" i="4"/>
  <c r="G726" i="4"/>
  <c r="A726" i="4"/>
  <c r="G725" i="4"/>
  <c r="A725" i="4"/>
  <c r="G724" i="4"/>
  <c r="A724" i="4"/>
  <c r="G723" i="4"/>
  <c r="A723" i="4"/>
  <c r="G722" i="4"/>
  <c r="A722" i="4"/>
  <c r="G721" i="4"/>
  <c r="A721" i="4"/>
  <c r="G720" i="4"/>
  <c r="A720" i="4"/>
  <c r="G719" i="4"/>
  <c r="A719" i="4"/>
  <c r="G718" i="4"/>
  <c r="A718" i="4"/>
  <c r="G717" i="4"/>
  <c r="A717" i="4"/>
  <c r="G716" i="4"/>
  <c r="A716" i="4"/>
  <c r="G715" i="4"/>
  <c r="A715" i="4"/>
  <c r="G714" i="4"/>
  <c r="A714" i="4"/>
  <c r="G713" i="4"/>
  <c r="A713" i="4"/>
  <c r="G712" i="4"/>
  <c r="A712" i="4"/>
  <c r="G711" i="4"/>
  <c r="A711" i="4"/>
  <c r="G710" i="4"/>
  <c r="A710" i="4"/>
  <c r="G709" i="4"/>
  <c r="A709" i="4"/>
  <c r="G708" i="4"/>
  <c r="A708" i="4"/>
  <c r="G707" i="4"/>
  <c r="A707" i="4"/>
  <c r="G706" i="4"/>
  <c r="A706" i="4"/>
  <c r="G705" i="4"/>
  <c r="A705" i="4"/>
  <c r="G704" i="4"/>
  <c r="A704" i="4"/>
  <c r="G703" i="4"/>
  <c r="A703" i="4"/>
  <c r="G702" i="4"/>
  <c r="A702" i="4"/>
  <c r="G701" i="4"/>
  <c r="A701" i="4"/>
  <c r="G700" i="4"/>
  <c r="A700" i="4"/>
  <c r="G699" i="4"/>
  <c r="A699" i="4"/>
  <c r="G698" i="4"/>
  <c r="A698" i="4"/>
  <c r="G697" i="4"/>
  <c r="A697" i="4"/>
  <c r="G696" i="4"/>
  <c r="A696" i="4"/>
  <c r="G695" i="4"/>
  <c r="A695" i="4"/>
  <c r="G694" i="4"/>
  <c r="A694" i="4"/>
  <c r="G693" i="4"/>
  <c r="A693" i="4"/>
  <c r="G692" i="4"/>
  <c r="A692" i="4"/>
  <c r="G691" i="4"/>
  <c r="A691" i="4"/>
  <c r="G690" i="4"/>
  <c r="A690" i="4"/>
  <c r="G689" i="4"/>
  <c r="A689" i="4"/>
  <c r="G688" i="4"/>
  <c r="A688" i="4"/>
  <c r="G687" i="4"/>
  <c r="A687" i="4"/>
  <c r="G686" i="4"/>
  <c r="A686" i="4"/>
  <c r="G685" i="4"/>
  <c r="A685" i="4"/>
  <c r="G684" i="4"/>
  <c r="A684" i="4"/>
  <c r="G683" i="4"/>
  <c r="A683" i="4"/>
  <c r="G682" i="4"/>
  <c r="A682" i="4"/>
  <c r="G681" i="4"/>
  <c r="A681" i="4"/>
  <c r="G680" i="4"/>
  <c r="A680" i="4"/>
  <c r="G679" i="4"/>
  <c r="A679" i="4"/>
  <c r="G678" i="4"/>
  <c r="A678" i="4"/>
  <c r="G677" i="4"/>
  <c r="A677" i="4"/>
  <c r="G676" i="4"/>
  <c r="A676" i="4"/>
  <c r="G675" i="4"/>
  <c r="A675" i="4"/>
  <c r="G674" i="4"/>
  <c r="A674" i="4"/>
  <c r="G673" i="4"/>
  <c r="A673" i="4"/>
  <c r="G672" i="4"/>
  <c r="A672" i="4"/>
  <c r="G671" i="4"/>
  <c r="A671" i="4"/>
  <c r="G670" i="4"/>
  <c r="A670" i="4"/>
  <c r="G669" i="4"/>
  <c r="A669" i="4"/>
  <c r="G668" i="4"/>
  <c r="A668" i="4"/>
  <c r="G667" i="4"/>
  <c r="A667" i="4"/>
  <c r="G666" i="4"/>
  <c r="A666" i="4"/>
  <c r="G665" i="4"/>
  <c r="A665" i="4"/>
  <c r="G664" i="4"/>
  <c r="A664" i="4"/>
  <c r="G663" i="4"/>
  <c r="A663" i="4"/>
  <c r="G662" i="4"/>
  <c r="A662" i="4"/>
  <c r="G661" i="4"/>
  <c r="A661" i="4"/>
  <c r="G660" i="4"/>
  <c r="A660" i="4"/>
  <c r="G659" i="4"/>
  <c r="A659" i="4"/>
  <c r="G658" i="4"/>
  <c r="A658" i="4"/>
  <c r="G657" i="4"/>
  <c r="A657" i="4"/>
  <c r="G656" i="4"/>
  <c r="A656" i="4"/>
  <c r="G655" i="4"/>
  <c r="A655" i="4"/>
  <c r="G654" i="4"/>
  <c r="A654" i="4"/>
  <c r="G653" i="4"/>
  <c r="A653" i="4"/>
  <c r="G652" i="4"/>
  <c r="A652" i="4"/>
  <c r="G651" i="4"/>
  <c r="A651" i="4"/>
  <c r="G650" i="4"/>
  <c r="A650" i="4"/>
  <c r="G649" i="4"/>
  <c r="A649" i="4"/>
  <c r="G648" i="4"/>
  <c r="A648" i="4"/>
  <c r="G647" i="4"/>
  <c r="A647" i="4"/>
  <c r="G646" i="4"/>
  <c r="A646" i="4"/>
  <c r="G645" i="4"/>
  <c r="A645" i="4"/>
  <c r="G644" i="4"/>
  <c r="A644" i="4"/>
  <c r="G643" i="4"/>
  <c r="A643" i="4"/>
  <c r="G642" i="4"/>
  <c r="A642" i="4"/>
  <c r="G641" i="4"/>
  <c r="A641" i="4"/>
  <c r="G640" i="4"/>
  <c r="A640" i="4"/>
  <c r="G639" i="4"/>
  <c r="A639" i="4"/>
  <c r="G638" i="4"/>
  <c r="A638" i="4"/>
  <c r="G637" i="4"/>
  <c r="A637" i="4"/>
  <c r="G636" i="4"/>
  <c r="A636" i="4"/>
  <c r="G635" i="4"/>
  <c r="A635" i="4"/>
  <c r="G634" i="4"/>
  <c r="A634" i="4"/>
  <c r="G633" i="4"/>
  <c r="A633" i="4"/>
  <c r="G632" i="4"/>
  <c r="A632" i="4"/>
  <c r="G631" i="4"/>
  <c r="A631" i="4"/>
  <c r="G630" i="4"/>
  <c r="A630" i="4"/>
  <c r="G629" i="4"/>
  <c r="A629" i="4"/>
  <c r="G628" i="4"/>
  <c r="A628" i="4"/>
  <c r="G627" i="4"/>
  <c r="A627" i="4"/>
  <c r="G626" i="4"/>
  <c r="A626" i="4"/>
  <c r="G625" i="4"/>
  <c r="A625" i="4"/>
  <c r="G624" i="4"/>
  <c r="A624" i="4"/>
  <c r="G623" i="4"/>
  <c r="A623" i="4"/>
  <c r="G622" i="4"/>
  <c r="A622" i="4"/>
  <c r="G621" i="4"/>
  <c r="A621" i="4"/>
  <c r="G620" i="4"/>
  <c r="A620" i="4"/>
  <c r="G619" i="4"/>
  <c r="A619" i="4"/>
  <c r="G618" i="4"/>
  <c r="A618" i="4"/>
  <c r="G617" i="4"/>
  <c r="A617" i="4"/>
  <c r="G616" i="4"/>
  <c r="A616" i="4"/>
  <c r="G615" i="4"/>
  <c r="A615" i="4"/>
  <c r="G614" i="4"/>
  <c r="A614" i="4"/>
  <c r="G613" i="4"/>
  <c r="A613" i="4"/>
  <c r="G612" i="4"/>
  <c r="A612" i="4"/>
  <c r="G611" i="4"/>
  <c r="A611" i="4"/>
  <c r="G610" i="4"/>
  <c r="A610" i="4"/>
  <c r="G609" i="4"/>
  <c r="A609" i="4"/>
  <c r="G608" i="4"/>
  <c r="A608" i="4"/>
  <c r="G607" i="4"/>
  <c r="A607" i="4"/>
  <c r="G606" i="4"/>
  <c r="A606" i="4"/>
  <c r="G605" i="4"/>
  <c r="A605" i="4"/>
  <c r="G604" i="4"/>
  <c r="A604" i="4"/>
  <c r="G603" i="4"/>
  <c r="A603" i="4"/>
  <c r="G602" i="4"/>
  <c r="A602" i="4"/>
  <c r="G601" i="4"/>
  <c r="A601" i="4"/>
  <c r="G600" i="4"/>
  <c r="A600" i="4"/>
  <c r="G599" i="4"/>
  <c r="A599" i="4"/>
  <c r="G598" i="4"/>
  <c r="A598" i="4"/>
  <c r="G597" i="4"/>
  <c r="A597" i="4"/>
  <c r="G596" i="4"/>
  <c r="A596" i="4"/>
  <c r="G595" i="4"/>
  <c r="A595" i="4"/>
  <c r="G594" i="4"/>
  <c r="A594" i="4"/>
  <c r="G593" i="4"/>
  <c r="A593" i="4"/>
  <c r="G592" i="4"/>
  <c r="A592" i="4"/>
  <c r="G591" i="4"/>
  <c r="A591" i="4"/>
  <c r="G590" i="4"/>
  <c r="A590" i="4"/>
  <c r="G589" i="4"/>
  <c r="A589" i="4"/>
  <c r="G588" i="4"/>
  <c r="A588" i="4"/>
  <c r="G587" i="4"/>
  <c r="A587" i="4"/>
  <c r="G586" i="4"/>
  <c r="A586" i="4"/>
  <c r="G585" i="4"/>
  <c r="A585" i="4"/>
  <c r="G584" i="4"/>
  <c r="A584" i="4"/>
  <c r="G583" i="4"/>
  <c r="A583" i="4"/>
  <c r="G582" i="4"/>
  <c r="A582" i="4"/>
  <c r="G581" i="4"/>
  <c r="A581" i="4"/>
  <c r="G580" i="4"/>
  <c r="A580" i="4"/>
  <c r="G579" i="4"/>
  <c r="A579" i="4"/>
  <c r="G578" i="4"/>
  <c r="A578" i="4"/>
  <c r="G577" i="4"/>
  <c r="A577" i="4"/>
  <c r="G576" i="4"/>
  <c r="A576" i="4"/>
  <c r="G575" i="4"/>
  <c r="A575" i="4"/>
  <c r="G574" i="4"/>
  <c r="A574" i="4"/>
  <c r="G573" i="4"/>
  <c r="A573" i="4"/>
  <c r="G572" i="4"/>
  <c r="A572" i="4"/>
  <c r="G571" i="4"/>
  <c r="A571" i="4"/>
  <c r="G570" i="4"/>
  <c r="A570" i="4"/>
  <c r="G569" i="4"/>
  <c r="A569" i="4"/>
  <c r="G568" i="4"/>
  <c r="A568" i="4"/>
  <c r="G567" i="4"/>
  <c r="A567" i="4"/>
  <c r="G566" i="4"/>
  <c r="A566" i="4"/>
  <c r="G565" i="4"/>
  <c r="A565" i="4"/>
  <c r="G564" i="4"/>
  <c r="A564" i="4"/>
  <c r="G563" i="4"/>
  <c r="A563" i="4"/>
  <c r="G562" i="4"/>
  <c r="A562" i="4"/>
  <c r="G561" i="4"/>
  <c r="A561" i="4"/>
  <c r="G560" i="4"/>
  <c r="A560" i="4"/>
  <c r="G559" i="4"/>
  <c r="A559" i="4"/>
  <c r="G558" i="4"/>
  <c r="A558" i="4"/>
  <c r="G557" i="4"/>
  <c r="A557" i="4"/>
  <c r="G556" i="4"/>
  <c r="A556" i="4"/>
  <c r="G555" i="4"/>
  <c r="A555" i="4"/>
  <c r="G554" i="4"/>
  <c r="A554" i="4"/>
  <c r="G553" i="4"/>
  <c r="A553" i="4"/>
  <c r="G552" i="4"/>
  <c r="A552" i="4"/>
  <c r="G551" i="4"/>
  <c r="A551" i="4"/>
  <c r="G550" i="4"/>
  <c r="A550" i="4"/>
  <c r="G549" i="4"/>
  <c r="A549" i="4"/>
  <c r="G548" i="4"/>
  <c r="A548" i="4"/>
  <c r="G547" i="4"/>
  <c r="A547" i="4"/>
  <c r="G546" i="4"/>
  <c r="A546" i="4"/>
  <c r="G545" i="4"/>
  <c r="A545" i="4"/>
  <c r="G544" i="4"/>
  <c r="A544" i="4"/>
  <c r="G543" i="4"/>
  <c r="A543" i="4"/>
  <c r="G542" i="4"/>
  <c r="A542" i="4"/>
  <c r="G541" i="4"/>
  <c r="A541" i="4"/>
  <c r="G540" i="4"/>
  <c r="A540" i="4"/>
  <c r="G539" i="4"/>
  <c r="A539" i="4"/>
  <c r="G538" i="4"/>
  <c r="A538" i="4"/>
  <c r="G537" i="4"/>
  <c r="A537" i="4"/>
  <c r="G536" i="4"/>
  <c r="A536" i="4"/>
  <c r="G535" i="4"/>
  <c r="A535" i="4"/>
  <c r="G534" i="4"/>
  <c r="A534" i="4"/>
  <c r="G533" i="4"/>
  <c r="A533" i="4"/>
  <c r="G532" i="4"/>
  <c r="A532" i="4"/>
  <c r="G531" i="4"/>
  <c r="A531" i="4"/>
  <c r="G530" i="4"/>
  <c r="A530" i="4"/>
  <c r="G529" i="4"/>
  <c r="A529" i="4"/>
  <c r="G528" i="4"/>
  <c r="A528" i="4"/>
  <c r="G527" i="4"/>
  <c r="A527" i="4"/>
  <c r="G526" i="4"/>
  <c r="A526" i="4"/>
  <c r="G525" i="4"/>
  <c r="A525" i="4"/>
  <c r="G524" i="4"/>
  <c r="A524" i="4"/>
  <c r="G523" i="4"/>
  <c r="A523" i="4"/>
  <c r="G522" i="4"/>
  <c r="A522" i="4"/>
  <c r="G521" i="4"/>
  <c r="A521" i="4"/>
  <c r="G520" i="4"/>
  <c r="A520" i="4"/>
  <c r="G519" i="4"/>
  <c r="A519" i="4"/>
  <c r="G518" i="4"/>
  <c r="A518" i="4"/>
  <c r="G517" i="4"/>
  <c r="A517" i="4"/>
  <c r="G516" i="4"/>
  <c r="A516" i="4"/>
  <c r="G515" i="4"/>
  <c r="A515" i="4"/>
  <c r="G514" i="4"/>
  <c r="A514" i="4"/>
  <c r="G513" i="4"/>
  <c r="A513" i="4"/>
  <c r="G512" i="4"/>
  <c r="A512" i="4"/>
  <c r="G511" i="4"/>
  <c r="A511" i="4"/>
  <c r="G510" i="4"/>
  <c r="A510" i="4"/>
  <c r="G509" i="4"/>
  <c r="A509" i="4"/>
  <c r="G508" i="4"/>
  <c r="A508" i="4"/>
  <c r="G507" i="4"/>
  <c r="A507" i="4"/>
  <c r="G506" i="4"/>
  <c r="A506" i="4"/>
  <c r="G505" i="4"/>
  <c r="A505" i="4"/>
  <c r="G504" i="4"/>
  <c r="A504" i="4"/>
  <c r="G503" i="4"/>
  <c r="A503" i="4"/>
  <c r="G502" i="4"/>
  <c r="A502" i="4"/>
  <c r="G501" i="4"/>
  <c r="A501" i="4"/>
  <c r="G500" i="4"/>
  <c r="A500" i="4"/>
  <c r="G499" i="4"/>
  <c r="A499" i="4"/>
  <c r="G498" i="4"/>
  <c r="A498" i="4"/>
  <c r="G497" i="4"/>
  <c r="A497" i="4"/>
  <c r="G496" i="4"/>
  <c r="A496" i="4"/>
  <c r="G495" i="4"/>
  <c r="A495" i="4"/>
  <c r="G494" i="4"/>
  <c r="A494" i="4"/>
  <c r="G493" i="4"/>
  <c r="A493" i="4"/>
  <c r="G492" i="4"/>
  <c r="A492" i="4"/>
  <c r="G491" i="4"/>
  <c r="A491" i="4"/>
  <c r="G490" i="4"/>
  <c r="A490" i="4"/>
  <c r="G489" i="4"/>
  <c r="A489" i="4"/>
  <c r="G488" i="4"/>
  <c r="A488" i="4"/>
  <c r="G487" i="4"/>
  <c r="A487" i="4"/>
  <c r="G486" i="4"/>
  <c r="A486" i="4"/>
  <c r="G485" i="4"/>
  <c r="A485" i="4"/>
  <c r="G484" i="4"/>
  <c r="A484" i="4"/>
  <c r="G483" i="4"/>
  <c r="A483" i="4"/>
  <c r="G482" i="4"/>
  <c r="A482" i="4"/>
  <c r="G481" i="4"/>
  <c r="A481" i="4"/>
  <c r="G480" i="4"/>
  <c r="A480" i="4"/>
  <c r="G479" i="4"/>
  <c r="A479" i="4"/>
  <c r="G478" i="4"/>
  <c r="A478" i="4"/>
  <c r="G477" i="4"/>
  <c r="A477" i="4"/>
  <c r="G476" i="4"/>
  <c r="A476" i="4"/>
  <c r="G475" i="4"/>
  <c r="A475" i="4"/>
  <c r="G474" i="4"/>
  <c r="A474" i="4"/>
  <c r="G473" i="4"/>
  <c r="A473" i="4"/>
  <c r="G472" i="4"/>
  <c r="A472" i="4"/>
  <c r="G471" i="4"/>
  <c r="A471" i="4"/>
  <c r="G470" i="4"/>
  <c r="A470" i="4"/>
  <c r="G469" i="4"/>
  <c r="A469" i="4"/>
  <c r="G468" i="4"/>
  <c r="A468" i="4"/>
  <c r="G467" i="4"/>
  <c r="A467" i="4"/>
  <c r="G466" i="4"/>
  <c r="A466" i="4"/>
  <c r="G465" i="4"/>
  <c r="A465" i="4"/>
  <c r="G464" i="4"/>
  <c r="A464" i="4"/>
  <c r="G463" i="4"/>
  <c r="A463" i="4"/>
  <c r="G462" i="4"/>
  <c r="A462" i="4"/>
  <c r="G461" i="4"/>
  <c r="A461" i="4"/>
  <c r="G460" i="4"/>
  <c r="A460" i="4"/>
  <c r="G459" i="4"/>
  <c r="A459" i="4"/>
  <c r="G458" i="4"/>
  <c r="A458" i="4"/>
  <c r="G457" i="4"/>
  <c r="A457" i="4"/>
  <c r="G456" i="4"/>
  <c r="A456" i="4"/>
  <c r="G455" i="4"/>
  <c r="A455" i="4"/>
  <c r="G454" i="4"/>
  <c r="A454" i="4"/>
  <c r="G453" i="4"/>
  <c r="A453" i="4"/>
  <c r="G452" i="4"/>
  <c r="A452" i="4"/>
  <c r="G451" i="4"/>
  <c r="A451" i="4"/>
  <c r="G450" i="4"/>
  <c r="A450" i="4"/>
  <c r="G449" i="4"/>
  <c r="A449" i="4"/>
  <c r="G448" i="4"/>
  <c r="A448" i="4"/>
  <c r="G447" i="4"/>
  <c r="A447" i="4"/>
  <c r="G446" i="4"/>
  <c r="A446" i="4"/>
  <c r="G445" i="4"/>
  <c r="A445" i="4"/>
  <c r="G444" i="4"/>
  <c r="A444" i="4"/>
  <c r="G443" i="4"/>
  <c r="A443" i="4"/>
  <c r="G442" i="4"/>
  <c r="A442" i="4"/>
  <c r="G441" i="4"/>
  <c r="A441" i="4"/>
  <c r="G440" i="4"/>
  <c r="A440" i="4"/>
  <c r="G439" i="4"/>
  <c r="A439" i="4"/>
  <c r="G438" i="4"/>
  <c r="A438" i="4"/>
  <c r="G437" i="4"/>
  <c r="A437" i="4"/>
  <c r="G436" i="4"/>
  <c r="A436" i="4"/>
  <c r="G435" i="4"/>
  <c r="A435" i="4"/>
  <c r="G434" i="4"/>
  <c r="A434" i="4"/>
  <c r="G433" i="4"/>
  <c r="A433" i="4"/>
  <c r="G432" i="4"/>
  <c r="A432" i="4"/>
  <c r="G431" i="4"/>
  <c r="A431" i="4"/>
  <c r="G430" i="4"/>
  <c r="A430" i="4"/>
  <c r="G429" i="4"/>
  <c r="A429" i="4"/>
  <c r="G428" i="4"/>
  <c r="A428" i="4"/>
  <c r="G427" i="4"/>
  <c r="A427" i="4"/>
  <c r="G426" i="4"/>
  <c r="A426" i="4"/>
  <c r="G425" i="4"/>
  <c r="A425" i="4"/>
  <c r="G424" i="4"/>
  <c r="A424" i="4"/>
  <c r="G423" i="4"/>
  <c r="A423" i="4"/>
  <c r="G422" i="4"/>
  <c r="A422" i="4"/>
  <c r="G421" i="4"/>
  <c r="A421" i="4"/>
  <c r="G420" i="4"/>
  <c r="A420" i="4"/>
  <c r="G419" i="4"/>
  <c r="A419" i="4"/>
  <c r="G418" i="4"/>
  <c r="A418" i="4"/>
  <c r="G417" i="4"/>
  <c r="A417" i="4"/>
  <c r="G416" i="4"/>
  <c r="A416" i="4"/>
  <c r="G415" i="4"/>
  <c r="A415" i="4"/>
  <c r="G414" i="4"/>
  <c r="A414" i="4"/>
  <c r="G413" i="4"/>
  <c r="A413" i="4"/>
  <c r="G412" i="4"/>
  <c r="A412" i="4"/>
  <c r="G411" i="4"/>
  <c r="A411" i="4"/>
  <c r="G410" i="4"/>
  <c r="A410" i="4"/>
  <c r="G409" i="4"/>
  <c r="A409" i="4"/>
  <c r="G408" i="4"/>
  <c r="A408" i="4"/>
  <c r="G407" i="4"/>
  <c r="A407" i="4"/>
  <c r="G406" i="4"/>
  <c r="A406" i="4"/>
  <c r="G405" i="4"/>
  <c r="A405" i="4"/>
  <c r="G404" i="4"/>
  <c r="A404" i="4"/>
  <c r="G403" i="4"/>
  <c r="A403" i="4"/>
  <c r="G402" i="4"/>
  <c r="A402" i="4"/>
  <c r="G401" i="4"/>
  <c r="A401" i="4"/>
  <c r="G400" i="4"/>
  <c r="A400" i="4"/>
  <c r="G399" i="4"/>
  <c r="A399" i="4"/>
  <c r="G398" i="4"/>
  <c r="A398" i="4"/>
  <c r="G397" i="4"/>
  <c r="A397" i="4"/>
  <c r="G396" i="4"/>
  <c r="A396" i="4"/>
  <c r="G395" i="4"/>
  <c r="A395" i="4"/>
  <c r="G394" i="4"/>
  <c r="A394" i="4"/>
  <c r="G393" i="4"/>
  <c r="A393" i="4"/>
  <c r="G392" i="4"/>
  <c r="A392" i="4"/>
  <c r="G391" i="4"/>
  <c r="A391" i="4"/>
  <c r="G390" i="4"/>
  <c r="A390" i="4"/>
  <c r="G389" i="4"/>
  <c r="A389" i="4"/>
  <c r="G388" i="4"/>
  <c r="A388" i="4"/>
  <c r="G387" i="4"/>
  <c r="A387" i="4"/>
  <c r="G386" i="4"/>
  <c r="A386" i="4"/>
  <c r="G385" i="4"/>
  <c r="A385" i="4"/>
  <c r="G384" i="4"/>
  <c r="A384" i="4"/>
  <c r="G383" i="4"/>
  <c r="A383" i="4"/>
  <c r="G382" i="4"/>
  <c r="A382" i="4"/>
  <c r="G381" i="4"/>
  <c r="A381" i="4"/>
  <c r="G380" i="4"/>
  <c r="A380" i="4"/>
  <c r="G379" i="4"/>
  <c r="A379" i="4"/>
  <c r="G378" i="4"/>
  <c r="A378" i="4"/>
  <c r="G377" i="4"/>
  <c r="A377" i="4"/>
  <c r="G376" i="4"/>
  <c r="A376" i="4"/>
  <c r="G375" i="4"/>
  <c r="A375" i="4"/>
  <c r="G374" i="4"/>
  <c r="A374" i="4"/>
  <c r="G373" i="4"/>
  <c r="A373" i="4"/>
  <c r="G372" i="4"/>
  <c r="A372" i="4"/>
  <c r="G371" i="4"/>
  <c r="A371" i="4"/>
  <c r="G370" i="4"/>
  <c r="A370" i="4"/>
  <c r="G369" i="4"/>
  <c r="A369" i="4"/>
  <c r="G368" i="4"/>
  <c r="A368" i="4"/>
  <c r="G367" i="4"/>
  <c r="A367" i="4"/>
  <c r="G366" i="4"/>
  <c r="A366" i="4"/>
  <c r="G365" i="4"/>
  <c r="A365" i="4"/>
  <c r="G364" i="4"/>
  <c r="A364" i="4"/>
  <c r="G363" i="4"/>
  <c r="A363" i="4"/>
  <c r="G362" i="4"/>
  <c r="A362" i="4"/>
  <c r="G361" i="4"/>
  <c r="A361" i="4"/>
  <c r="G360" i="4"/>
  <c r="A360" i="4"/>
  <c r="G359" i="4"/>
  <c r="A359" i="4"/>
  <c r="G358" i="4"/>
  <c r="A358" i="4"/>
  <c r="G357" i="4"/>
  <c r="A357" i="4"/>
  <c r="G356" i="4"/>
  <c r="A356" i="4"/>
  <c r="G355" i="4"/>
  <c r="A355" i="4"/>
  <c r="G354" i="4"/>
  <c r="A354" i="4"/>
  <c r="G353" i="4"/>
  <c r="A353" i="4"/>
  <c r="G352" i="4"/>
  <c r="A352" i="4"/>
  <c r="G351" i="4"/>
  <c r="A351" i="4"/>
  <c r="G350" i="4"/>
  <c r="A350" i="4"/>
  <c r="G349" i="4"/>
  <c r="A349" i="4"/>
  <c r="G348" i="4"/>
  <c r="A348" i="4"/>
  <c r="G347" i="4"/>
  <c r="A347" i="4"/>
  <c r="G346" i="4"/>
  <c r="A346" i="4"/>
  <c r="G345" i="4"/>
  <c r="A345" i="4"/>
  <c r="G344" i="4"/>
  <c r="A344" i="4"/>
  <c r="G343" i="4"/>
  <c r="A343" i="4"/>
  <c r="G342" i="4"/>
  <c r="A342" i="4"/>
  <c r="G341" i="4"/>
  <c r="A341" i="4"/>
  <c r="G340" i="4"/>
  <c r="A340" i="4"/>
  <c r="G339" i="4"/>
  <c r="A339" i="4"/>
  <c r="G338" i="4"/>
  <c r="A338" i="4"/>
  <c r="G337" i="4"/>
  <c r="A337" i="4"/>
  <c r="G336" i="4"/>
  <c r="A336" i="4"/>
  <c r="G335" i="4"/>
  <c r="A335" i="4"/>
  <c r="G334" i="4"/>
  <c r="A334" i="4"/>
  <c r="G333" i="4"/>
  <c r="A333" i="4"/>
  <c r="G332" i="4"/>
  <c r="A332" i="4"/>
  <c r="G331" i="4"/>
  <c r="A331" i="4"/>
  <c r="G330" i="4"/>
  <c r="A330" i="4"/>
  <c r="G329" i="4"/>
  <c r="A329" i="4"/>
  <c r="G328" i="4"/>
  <c r="A328" i="4"/>
  <c r="G327" i="4"/>
  <c r="A327" i="4"/>
  <c r="G326" i="4"/>
  <c r="A326" i="4"/>
  <c r="G325" i="4"/>
  <c r="A325" i="4"/>
  <c r="G324" i="4"/>
  <c r="A324" i="4"/>
  <c r="G323" i="4"/>
  <c r="A323" i="4"/>
  <c r="G322" i="4"/>
  <c r="A322" i="4"/>
  <c r="G321" i="4"/>
  <c r="A321" i="4"/>
  <c r="G320" i="4"/>
  <c r="A320" i="4"/>
  <c r="G319" i="4"/>
  <c r="A319" i="4"/>
  <c r="G318" i="4"/>
  <c r="A318" i="4"/>
  <c r="G317" i="4"/>
  <c r="A317" i="4"/>
  <c r="G316" i="4"/>
  <c r="A316" i="4"/>
  <c r="G315" i="4"/>
  <c r="A315" i="4"/>
  <c r="G314" i="4"/>
  <c r="A314" i="4"/>
  <c r="G313" i="4"/>
  <c r="A313" i="4"/>
  <c r="G312" i="4"/>
  <c r="A312" i="4"/>
  <c r="G311" i="4"/>
  <c r="A311" i="4"/>
  <c r="G310" i="4"/>
  <c r="A310" i="4"/>
  <c r="G309" i="4"/>
  <c r="A309" i="4"/>
  <c r="G308" i="4"/>
  <c r="A308" i="4"/>
  <c r="G307" i="4"/>
  <c r="A307" i="4"/>
  <c r="G306" i="4"/>
  <c r="A306" i="4"/>
  <c r="G305" i="4"/>
  <c r="A305" i="4"/>
  <c r="G304" i="4"/>
  <c r="A304" i="4"/>
  <c r="G303" i="4"/>
  <c r="A303" i="4"/>
  <c r="G302" i="4"/>
  <c r="A302" i="4"/>
  <c r="G301" i="4"/>
  <c r="A301" i="4"/>
  <c r="G300" i="4"/>
  <c r="A300" i="4"/>
  <c r="G299" i="4"/>
  <c r="A299" i="4"/>
  <c r="G298" i="4"/>
  <c r="A298" i="4"/>
  <c r="G297" i="4"/>
  <c r="A297" i="4"/>
  <c r="G296" i="4"/>
  <c r="A296" i="4"/>
  <c r="G295" i="4"/>
  <c r="A295" i="4"/>
  <c r="G294" i="4"/>
  <c r="A294" i="4"/>
  <c r="G293" i="4"/>
  <c r="A293" i="4"/>
  <c r="G292" i="4"/>
  <c r="A292" i="4"/>
  <c r="G291" i="4"/>
  <c r="A291" i="4"/>
  <c r="G290" i="4"/>
  <c r="A290" i="4"/>
  <c r="G289" i="4"/>
  <c r="A289" i="4"/>
  <c r="G288" i="4"/>
  <c r="A288" i="4"/>
  <c r="G287" i="4"/>
  <c r="A287" i="4"/>
  <c r="G286" i="4"/>
  <c r="A286" i="4"/>
  <c r="G285" i="4"/>
  <c r="A285" i="4"/>
  <c r="G284" i="4"/>
  <c r="A284" i="4"/>
  <c r="G283" i="4"/>
  <c r="A283" i="4"/>
  <c r="G282" i="4"/>
  <c r="A282" i="4"/>
  <c r="G281" i="4"/>
  <c r="A281" i="4"/>
  <c r="G280" i="4"/>
  <c r="A280" i="4"/>
  <c r="G279" i="4"/>
  <c r="A279" i="4"/>
  <c r="G278" i="4"/>
  <c r="A278" i="4"/>
  <c r="G277" i="4"/>
  <c r="A277" i="4"/>
  <c r="G276" i="4"/>
  <c r="A276" i="4"/>
  <c r="G275" i="4"/>
  <c r="A275" i="4"/>
  <c r="G274" i="4"/>
  <c r="A274" i="4"/>
  <c r="G273" i="4"/>
  <c r="A273" i="4"/>
  <c r="G272" i="4"/>
  <c r="A272" i="4"/>
  <c r="G271" i="4"/>
  <c r="A271" i="4"/>
  <c r="G270" i="4"/>
  <c r="A270" i="4"/>
  <c r="G269" i="4"/>
  <c r="A269" i="4"/>
  <c r="G268" i="4"/>
  <c r="A268" i="4"/>
  <c r="G267" i="4"/>
  <c r="A267" i="4"/>
  <c r="G266" i="4"/>
  <c r="A266" i="4"/>
  <c r="G265" i="4"/>
  <c r="A265" i="4"/>
  <c r="G264" i="4"/>
  <c r="A264" i="4"/>
  <c r="G263" i="4"/>
  <c r="A263" i="4"/>
  <c r="G262" i="4"/>
  <c r="A262" i="4"/>
  <c r="G261" i="4"/>
  <c r="A261" i="4"/>
  <c r="G260" i="4"/>
  <c r="A260" i="4"/>
  <c r="G259" i="4"/>
  <c r="A259" i="4"/>
  <c r="G258" i="4"/>
  <c r="A258" i="4"/>
  <c r="G257" i="4"/>
  <c r="A257" i="4"/>
  <c r="G256" i="4"/>
  <c r="A256" i="4"/>
  <c r="G255" i="4"/>
  <c r="A255" i="4"/>
  <c r="G254" i="4"/>
  <c r="A254" i="4"/>
  <c r="G253" i="4"/>
  <c r="A253" i="4"/>
  <c r="G252" i="4"/>
  <c r="A252" i="4"/>
  <c r="G251" i="4"/>
  <c r="A251" i="4"/>
  <c r="G250" i="4"/>
  <c r="A250" i="4"/>
  <c r="G249" i="4"/>
  <c r="A249" i="4"/>
  <c r="G248" i="4"/>
  <c r="A248" i="4"/>
  <c r="G247" i="4"/>
  <c r="A247" i="4"/>
  <c r="G246" i="4"/>
  <c r="A246" i="4"/>
  <c r="G245" i="4"/>
  <c r="A245" i="4"/>
  <c r="G244" i="4"/>
  <c r="A244" i="4"/>
  <c r="G243" i="4"/>
  <c r="A243" i="4"/>
  <c r="G242" i="4"/>
  <c r="A242" i="4"/>
  <c r="G241" i="4"/>
  <c r="A241" i="4"/>
  <c r="G240" i="4"/>
  <c r="A240" i="4"/>
  <c r="G239" i="4"/>
  <c r="A239" i="4"/>
  <c r="G238" i="4"/>
  <c r="A238" i="4"/>
  <c r="G237" i="4"/>
  <c r="A237" i="4"/>
  <c r="G236" i="4"/>
  <c r="A236" i="4"/>
  <c r="G235" i="4"/>
  <c r="A235" i="4"/>
  <c r="G234" i="4"/>
  <c r="A234" i="4"/>
  <c r="G233" i="4"/>
  <c r="A233" i="4"/>
  <c r="G232" i="4"/>
  <c r="A232" i="4"/>
  <c r="G231" i="4"/>
  <c r="A231" i="4"/>
  <c r="G230" i="4"/>
  <c r="A230" i="4"/>
  <c r="G229" i="4"/>
  <c r="A229" i="4"/>
  <c r="G228" i="4"/>
  <c r="A228" i="4"/>
  <c r="G227" i="4"/>
  <c r="A227" i="4"/>
  <c r="G226" i="4"/>
  <c r="A226" i="4"/>
  <c r="G225" i="4"/>
  <c r="A225" i="4"/>
  <c r="G224" i="4"/>
  <c r="A224" i="4"/>
  <c r="G223" i="4"/>
  <c r="A223" i="4"/>
  <c r="G222" i="4"/>
  <c r="A222" i="4"/>
  <c r="G221" i="4"/>
  <c r="A221" i="4"/>
  <c r="G220" i="4"/>
  <c r="A220" i="4"/>
  <c r="G219" i="4"/>
  <c r="A219" i="4"/>
  <c r="G218" i="4"/>
  <c r="A218" i="4"/>
  <c r="G217" i="4"/>
  <c r="A217" i="4"/>
  <c r="G216" i="4"/>
  <c r="A216" i="4"/>
  <c r="G215" i="4"/>
  <c r="A215" i="4"/>
  <c r="G214" i="4"/>
  <c r="A214" i="4"/>
  <c r="G213" i="4"/>
  <c r="A213" i="4"/>
  <c r="G212" i="4"/>
  <c r="A212" i="4"/>
  <c r="G211" i="4"/>
  <c r="A211" i="4"/>
  <c r="G210" i="4"/>
  <c r="A210" i="4"/>
  <c r="G209" i="4"/>
  <c r="A209" i="4"/>
  <c r="G208" i="4"/>
  <c r="A208" i="4"/>
  <c r="G207" i="4"/>
  <c r="A207" i="4"/>
  <c r="G206" i="4"/>
  <c r="A206" i="4"/>
  <c r="G205" i="4"/>
  <c r="A205" i="4"/>
  <c r="G204" i="4"/>
  <c r="A204" i="4"/>
  <c r="G203" i="4"/>
  <c r="A203" i="4"/>
  <c r="G202" i="4"/>
  <c r="A202" i="4"/>
  <c r="G201" i="4"/>
  <c r="A201" i="4"/>
  <c r="G200" i="4"/>
  <c r="A200" i="4"/>
  <c r="G199" i="4"/>
  <c r="A199" i="4"/>
  <c r="G198" i="4"/>
  <c r="A198" i="4"/>
  <c r="G197" i="4"/>
  <c r="A197" i="4"/>
  <c r="G196" i="4"/>
  <c r="A196" i="4"/>
  <c r="G195" i="4"/>
  <c r="A195" i="4"/>
  <c r="G194" i="4"/>
  <c r="A194" i="4"/>
  <c r="G193" i="4"/>
  <c r="A193" i="4"/>
  <c r="G192" i="4"/>
  <c r="A192" i="4"/>
  <c r="G191" i="4"/>
  <c r="A191" i="4"/>
  <c r="G190" i="4"/>
  <c r="A190" i="4"/>
  <c r="G189" i="4"/>
  <c r="A189" i="4"/>
  <c r="G188" i="4"/>
  <c r="A188" i="4"/>
  <c r="G187" i="4"/>
  <c r="A187" i="4"/>
  <c r="G186" i="4"/>
  <c r="A186" i="4"/>
  <c r="G185" i="4"/>
  <c r="A185" i="4"/>
  <c r="G184" i="4"/>
  <c r="A184" i="4"/>
  <c r="G183" i="4"/>
  <c r="A183" i="4"/>
  <c r="G182" i="4"/>
  <c r="A182" i="4"/>
  <c r="G181" i="4"/>
  <c r="A181" i="4"/>
  <c r="G180" i="4"/>
  <c r="A180" i="4"/>
  <c r="G179" i="4"/>
  <c r="A179" i="4"/>
  <c r="G178" i="4"/>
  <c r="A178" i="4"/>
  <c r="G177" i="4"/>
  <c r="A177" i="4"/>
  <c r="G176" i="4"/>
  <c r="A176" i="4"/>
  <c r="G175" i="4"/>
  <c r="A175" i="4"/>
  <c r="G174" i="4"/>
  <c r="A174" i="4"/>
  <c r="G173" i="4"/>
  <c r="A173" i="4"/>
  <c r="G172" i="4"/>
  <c r="A172" i="4"/>
  <c r="G171" i="4"/>
  <c r="A171" i="4"/>
  <c r="G170" i="4"/>
  <c r="A170" i="4"/>
  <c r="G169" i="4"/>
  <c r="A169" i="4"/>
  <c r="G168" i="4"/>
  <c r="A168" i="4"/>
  <c r="G167" i="4"/>
  <c r="A167" i="4"/>
  <c r="G166" i="4"/>
  <c r="A166" i="4"/>
  <c r="G165" i="4"/>
  <c r="A165" i="4"/>
  <c r="G164" i="4"/>
  <c r="A164" i="4"/>
  <c r="G163" i="4"/>
  <c r="A163" i="4"/>
  <c r="G162" i="4"/>
  <c r="A162" i="4"/>
  <c r="G161" i="4"/>
  <c r="A161" i="4"/>
  <c r="G160" i="4"/>
  <c r="A160" i="4"/>
  <c r="G159" i="4"/>
  <c r="A159" i="4"/>
  <c r="G158" i="4"/>
  <c r="A158" i="4"/>
  <c r="G157" i="4"/>
  <c r="A157" i="4"/>
  <c r="G156" i="4"/>
  <c r="A156" i="4"/>
  <c r="G155" i="4"/>
  <c r="A155" i="4"/>
  <c r="G154" i="4"/>
  <c r="A154" i="4"/>
  <c r="G153" i="4"/>
  <c r="A153" i="4"/>
  <c r="G152" i="4"/>
  <c r="A152" i="4"/>
  <c r="G151" i="4"/>
  <c r="A151" i="4"/>
  <c r="G150" i="4"/>
  <c r="A150" i="4"/>
  <c r="G149" i="4"/>
  <c r="A149" i="4"/>
  <c r="G148" i="4"/>
  <c r="A148" i="4"/>
  <c r="G147" i="4"/>
  <c r="A147" i="4"/>
  <c r="G146" i="4"/>
  <c r="A146" i="4"/>
  <c r="G145" i="4"/>
  <c r="A145" i="4"/>
  <c r="G144" i="4"/>
  <c r="A144" i="4"/>
  <c r="G143" i="4"/>
  <c r="A143" i="4"/>
  <c r="G142" i="4"/>
  <c r="A142" i="4"/>
  <c r="G141" i="4"/>
  <c r="A141" i="4"/>
  <c r="G140" i="4"/>
  <c r="A140" i="4"/>
  <c r="G139" i="4"/>
  <c r="A139" i="4"/>
  <c r="G138" i="4"/>
  <c r="A138" i="4"/>
  <c r="G137" i="4"/>
  <c r="A137" i="4"/>
  <c r="G136" i="4"/>
  <c r="A136" i="4"/>
  <c r="G135" i="4"/>
  <c r="A135" i="4"/>
  <c r="G134" i="4"/>
  <c r="A134" i="4"/>
  <c r="G133" i="4"/>
  <c r="A133" i="4"/>
  <c r="G132" i="4"/>
  <c r="A132" i="4"/>
  <c r="G131" i="4"/>
  <c r="A131" i="4"/>
  <c r="G130" i="4"/>
  <c r="A130" i="4"/>
  <c r="G129" i="4"/>
  <c r="A129" i="4"/>
  <c r="G128" i="4"/>
  <c r="A128" i="4"/>
  <c r="G127" i="4"/>
  <c r="A127" i="4"/>
  <c r="G126" i="4"/>
  <c r="A126" i="4"/>
  <c r="G125" i="4"/>
  <c r="A125" i="4"/>
  <c r="G124" i="4"/>
  <c r="A124" i="4"/>
  <c r="G123" i="4"/>
  <c r="A123" i="4"/>
  <c r="G122" i="4"/>
  <c r="A122" i="4"/>
  <c r="G121" i="4"/>
  <c r="A121" i="4"/>
  <c r="G120" i="4"/>
  <c r="A120" i="4"/>
  <c r="G119" i="4"/>
  <c r="A119" i="4"/>
  <c r="G118" i="4"/>
  <c r="A118" i="4"/>
  <c r="G117" i="4"/>
  <c r="A117" i="4"/>
  <c r="G116" i="4"/>
  <c r="A116" i="4"/>
  <c r="G115" i="4"/>
  <c r="A115" i="4"/>
  <c r="G114" i="4"/>
  <c r="A114" i="4"/>
  <c r="G113" i="4"/>
  <c r="A113" i="4"/>
  <c r="G112" i="4"/>
  <c r="A112" i="4"/>
  <c r="G111" i="4"/>
  <c r="A111" i="4"/>
  <c r="G110" i="4"/>
  <c r="A110" i="4"/>
  <c r="G109" i="4"/>
  <c r="A109" i="4"/>
  <c r="G108" i="4"/>
  <c r="A108" i="4"/>
  <c r="G107" i="4"/>
  <c r="A107" i="4"/>
  <c r="G106" i="4"/>
  <c r="A106" i="4"/>
  <c r="G105" i="4"/>
  <c r="A105" i="4"/>
  <c r="G104" i="4"/>
  <c r="A104" i="4"/>
  <c r="G103" i="4"/>
  <c r="A103" i="4"/>
  <c r="G102" i="4"/>
  <c r="A102" i="4"/>
  <c r="G101" i="4"/>
  <c r="A101" i="4"/>
  <c r="G100" i="4"/>
  <c r="A100" i="4"/>
  <c r="G99" i="4"/>
  <c r="A99" i="4"/>
  <c r="G98" i="4"/>
  <c r="A98" i="4"/>
  <c r="G97" i="4"/>
  <c r="A97" i="4"/>
  <c r="G96" i="4"/>
  <c r="A96" i="4"/>
  <c r="G95" i="4"/>
  <c r="A95" i="4"/>
  <c r="G94" i="4"/>
  <c r="A94" i="4"/>
  <c r="G93" i="4"/>
  <c r="A93" i="4"/>
  <c r="G92" i="4"/>
  <c r="A92" i="4"/>
  <c r="G91" i="4"/>
  <c r="A91" i="4"/>
  <c r="G90" i="4"/>
  <c r="A90" i="4"/>
  <c r="G89" i="4"/>
  <c r="A89" i="4"/>
  <c r="G88" i="4"/>
  <c r="A88" i="4"/>
  <c r="G87" i="4"/>
  <c r="A87" i="4"/>
  <c r="G86" i="4"/>
  <c r="A86" i="4"/>
  <c r="G85" i="4"/>
  <c r="A85" i="4"/>
  <c r="G84" i="4"/>
  <c r="A84" i="4"/>
  <c r="G83" i="4"/>
  <c r="A83" i="4"/>
  <c r="G82" i="4"/>
  <c r="A82" i="4"/>
  <c r="G81" i="4"/>
  <c r="A81" i="4"/>
  <c r="G80" i="4"/>
  <c r="A80" i="4"/>
  <c r="G79" i="4"/>
  <c r="A79" i="4"/>
  <c r="G78" i="4"/>
  <c r="A78" i="4"/>
  <c r="G77" i="4"/>
  <c r="A77" i="4"/>
  <c r="G76" i="4"/>
  <c r="A76" i="4"/>
  <c r="G75" i="4"/>
  <c r="A75" i="4"/>
  <c r="G74" i="4"/>
  <c r="A74" i="4"/>
  <c r="G73" i="4"/>
  <c r="A73" i="4"/>
  <c r="G72" i="4"/>
  <c r="A72" i="4"/>
  <c r="G71" i="4"/>
  <c r="A71" i="4"/>
  <c r="G70" i="4"/>
  <c r="A70" i="4"/>
  <c r="G69" i="4"/>
  <c r="A69" i="4"/>
  <c r="G68" i="4"/>
  <c r="A68" i="4"/>
  <c r="G67" i="4"/>
  <c r="A67" i="4"/>
  <c r="G66" i="4"/>
  <c r="A66" i="4"/>
  <c r="G65" i="4"/>
  <c r="A65" i="4"/>
  <c r="G64" i="4"/>
  <c r="A64" i="4"/>
  <c r="G63" i="4"/>
  <c r="A63" i="4"/>
  <c r="G62" i="4"/>
  <c r="A62" i="4"/>
  <c r="G61" i="4"/>
  <c r="A61" i="4"/>
  <c r="G60" i="4"/>
  <c r="A60" i="4"/>
  <c r="G59" i="4"/>
  <c r="A59" i="4"/>
  <c r="G58" i="4"/>
  <c r="A58" i="4"/>
  <c r="G57" i="4"/>
  <c r="A57" i="4"/>
  <c r="G56" i="4"/>
  <c r="A56" i="4"/>
  <c r="G55" i="4"/>
  <c r="A55" i="4"/>
  <c r="G54" i="4"/>
  <c r="A54" i="4"/>
  <c r="G53" i="4"/>
  <c r="A53" i="4"/>
  <c r="G52" i="4"/>
  <c r="A52" i="4"/>
  <c r="G51" i="4"/>
  <c r="A51" i="4"/>
  <c r="G50" i="4"/>
  <c r="A50" i="4"/>
  <c r="G49" i="4"/>
  <c r="A49" i="4"/>
  <c r="G48" i="4"/>
  <c r="A48" i="4"/>
  <c r="G47" i="4"/>
  <c r="A47" i="4"/>
  <c r="G46" i="4"/>
  <c r="A46" i="4"/>
  <c r="G45" i="4"/>
  <c r="A45" i="4"/>
  <c r="G44" i="4"/>
  <c r="A44" i="4"/>
  <c r="G43" i="4"/>
  <c r="A43" i="4"/>
  <c r="G42" i="4"/>
  <c r="A42" i="4"/>
  <c r="G41" i="4"/>
  <c r="A41" i="4"/>
  <c r="G40" i="4"/>
  <c r="A40" i="4"/>
  <c r="G39" i="4"/>
  <c r="A39" i="4"/>
  <c r="G38" i="4"/>
  <c r="A38" i="4"/>
  <c r="G37" i="4"/>
  <c r="A37" i="4"/>
  <c r="G36" i="4"/>
  <c r="A36" i="4"/>
  <c r="G35" i="4"/>
  <c r="A35" i="4"/>
  <c r="G34" i="4"/>
  <c r="A34" i="4"/>
  <c r="G33" i="4"/>
  <c r="A33" i="4"/>
  <c r="G32" i="4"/>
  <c r="A32" i="4"/>
  <c r="G31" i="4"/>
  <c r="A31" i="4"/>
  <c r="G30" i="4"/>
  <c r="A30" i="4"/>
  <c r="G29" i="4"/>
  <c r="A29" i="4"/>
  <c r="G28" i="4"/>
  <c r="A28" i="4"/>
  <c r="G27" i="4"/>
  <c r="A27" i="4"/>
  <c r="G26" i="4"/>
  <c r="A26" i="4"/>
  <c r="G25" i="4"/>
  <c r="A25" i="4"/>
  <c r="G24" i="4"/>
  <c r="A24" i="4"/>
  <c r="G23" i="4"/>
  <c r="A23" i="4"/>
  <c r="G22" i="4"/>
  <c r="A22" i="4"/>
  <c r="G21" i="4"/>
  <c r="A21" i="4"/>
  <c r="G20" i="4"/>
  <c r="A20" i="4"/>
  <c r="G19" i="4"/>
  <c r="A19" i="4"/>
  <c r="G18" i="4"/>
  <c r="A18" i="4"/>
  <c r="G17" i="4"/>
  <c r="A17" i="4"/>
  <c r="G16" i="4"/>
  <c r="A16" i="4"/>
  <c r="G15" i="4"/>
  <c r="A15" i="4"/>
  <c r="G14" i="4"/>
  <c r="G13" i="4" s="1"/>
  <c r="A14" i="4"/>
  <c r="A13" i="4"/>
  <c r="G12" i="4"/>
  <c r="G11" i="4" s="1"/>
  <c r="G10" i="4" s="1"/>
  <c r="G9" i="4" s="1"/>
  <c r="G8" i="4" s="1"/>
  <c r="G7" i="4" s="1"/>
  <c r="G6" i="4" s="1"/>
  <c r="G5" i="4" s="1"/>
  <c r="G4" i="4" s="1"/>
  <c r="G3" i="4" s="1"/>
  <c r="G2" i="4" s="1"/>
  <c r="A12" i="4"/>
  <c r="A11" i="4"/>
  <c r="A10" i="4"/>
  <c r="A9" i="4"/>
  <c r="A8" i="4"/>
  <c r="A7" i="4"/>
  <c r="A6" i="4"/>
  <c r="A5" i="4"/>
  <c r="A4" i="4"/>
  <c r="A3" i="4"/>
  <c r="A2" i="4"/>
  <c r="E2821" i="3"/>
  <c r="A2821" i="3"/>
  <c r="E2820" i="3"/>
  <c r="A2820" i="3"/>
  <c r="E2819" i="3"/>
  <c r="A2819" i="3"/>
  <c r="E2818" i="3"/>
  <c r="A2818" i="3"/>
  <c r="E2817" i="3"/>
  <c r="A2817" i="3"/>
  <c r="E2816" i="3"/>
  <c r="A2816" i="3"/>
  <c r="E2815" i="3"/>
  <c r="A2815" i="3"/>
  <c r="E2814" i="3"/>
  <c r="A2814" i="3"/>
  <c r="E2813" i="3"/>
  <c r="A2813" i="3"/>
  <c r="E2812" i="3"/>
  <c r="A2812" i="3"/>
  <c r="E2811" i="3"/>
  <c r="A2811" i="3"/>
  <c r="E2810" i="3"/>
  <c r="A2810" i="3"/>
  <c r="E2809" i="3"/>
  <c r="A2809" i="3"/>
  <c r="E2808" i="3"/>
  <c r="A2808" i="3"/>
  <c r="E2807" i="3"/>
  <c r="A2807" i="3"/>
  <c r="E2806" i="3"/>
  <c r="A2806" i="3"/>
  <c r="E2805" i="3"/>
  <c r="A2805" i="3"/>
  <c r="E2804" i="3"/>
  <c r="A2804" i="3"/>
  <c r="E2803" i="3"/>
  <c r="A2803" i="3"/>
  <c r="E2802" i="3"/>
  <c r="A2802" i="3"/>
  <c r="E2801" i="3"/>
  <c r="A2801" i="3"/>
  <c r="E2800" i="3"/>
  <c r="A2800" i="3"/>
  <c r="E2799" i="3"/>
  <c r="A2799" i="3"/>
  <c r="E2798" i="3"/>
  <c r="A2798" i="3"/>
  <c r="E2797" i="3"/>
  <c r="A2797" i="3"/>
  <c r="E2796" i="3"/>
  <c r="A2796" i="3"/>
  <c r="E2795" i="3"/>
  <c r="A2795" i="3"/>
  <c r="E2794" i="3"/>
  <c r="A2794" i="3"/>
  <c r="E2793" i="3"/>
  <c r="A2793" i="3"/>
  <c r="E2792" i="3"/>
  <c r="A2792" i="3"/>
  <c r="E2791" i="3"/>
  <c r="A2791" i="3"/>
  <c r="E2790" i="3"/>
  <c r="A2790" i="3"/>
  <c r="E2789" i="3"/>
  <c r="A2789" i="3"/>
  <c r="E2788" i="3"/>
  <c r="A2788" i="3"/>
  <c r="E2787" i="3"/>
  <c r="A2787" i="3"/>
  <c r="E2786" i="3"/>
  <c r="A2786" i="3"/>
  <c r="E2785" i="3"/>
  <c r="A2785" i="3"/>
  <c r="E2784" i="3"/>
  <c r="A2784" i="3"/>
  <c r="E2783" i="3"/>
  <c r="A2783" i="3"/>
  <c r="E2782" i="3"/>
  <c r="A2782" i="3"/>
  <c r="E2781" i="3"/>
  <c r="A2781" i="3"/>
  <c r="E2780" i="3"/>
  <c r="A2780" i="3"/>
  <c r="E2779" i="3"/>
  <c r="A2779" i="3"/>
  <c r="E2778" i="3"/>
  <c r="A2778" i="3"/>
  <c r="E2777" i="3"/>
  <c r="A2777" i="3"/>
  <c r="E2776" i="3"/>
  <c r="A2776" i="3"/>
  <c r="E2775" i="3"/>
  <c r="A2775" i="3"/>
  <c r="E2774" i="3"/>
  <c r="A2774" i="3"/>
  <c r="E2773" i="3"/>
  <c r="A2773" i="3"/>
  <c r="E2772" i="3"/>
  <c r="A2772" i="3"/>
  <c r="E2771" i="3"/>
  <c r="A2771" i="3"/>
  <c r="E2770" i="3"/>
  <c r="A2770" i="3"/>
  <c r="E2769" i="3"/>
  <c r="A2769" i="3"/>
  <c r="E2768" i="3"/>
  <c r="A2768" i="3"/>
  <c r="E2767" i="3"/>
  <c r="A2767" i="3"/>
  <c r="E2766" i="3"/>
  <c r="A2766" i="3"/>
  <c r="E2765" i="3"/>
  <c r="A2765" i="3"/>
  <c r="E2764" i="3"/>
  <c r="A2764" i="3"/>
  <c r="E2763" i="3"/>
  <c r="A2763" i="3"/>
  <c r="E2762" i="3"/>
  <c r="A2762" i="3"/>
  <c r="E2761" i="3"/>
  <c r="A2761" i="3"/>
  <c r="E2760" i="3"/>
  <c r="A2760" i="3"/>
  <c r="E2759" i="3"/>
  <c r="A2759" i="3"/>
  <c r="E2758" i="3"/>
  <c r="A2758" i="3"/>
  <c r="E2757" i="3"/>
  <c r="A2757" i="3"/>
  <c r="E2756" i="3"/>
  <c r="A2756" i="3"/>
  <c r="E2755" i="3"/>
  <c r="A2755" i="3"/>
  <c r="E2754" i="3"/>
  <c r="A2754" i="3"/>
  <c r="E2753" i="3"/>
  <c r="A2753" i="3"/>
  <c r="E2752" i="3"/>
  <c r="A2752" i="3"/>
  <c r="E2751" i="3"/>
  <c r="A2751" i="3"/>
  <c r="E2750" i="3"/>
  <c r="A2750" i="3"/>
  <c r="E2749" i="3"/>
  <c r="A2749" i="3"/>
  <c r="E2748" i="3"/>
  <c r="A2748" i="3"/>
  <c r="E2747" i="3"/>
  <c r="A2747" i="3"/>
  <c r="E2746" i="3"/>
  <c r="A2746" i="3"/>
  <c r="E2745" i="3"/>
  <c r="A2745" i="3"/>
  <c r="E2744" i="3"/>
  <c r="A2744" i="3"/>
  <c r="E2743" i="3"/>
  <c r="A2743" i="3"/>
  <c r="E2742" i="3"/>
  <c r="A2742" i="3"/>
  <c r="E2741" i="3"/>
  <c r="A2741" i="3"/>
  <c r="E2740" i="3"/>
  <c r="A2740" i="3"/>
  <c r="E2739" i="3"/>
  <c r="A2739" i="3"/>
  <c r="E2738" i="3"/>
  <c r="A2738" i="3"/>
  <c r="E2737" i="3"/>
  <c r="A2737" i="3"/>
  <c r="E2736" i="3"/>
  <c r="A2736" i="3"/>
  <c r="E2735" i="3"/>
  <c r="A2735" i="3"/>
  <c r="E2734" i="3"/>
  <c r="A2734" i="3"/>
  <c r="E2733" i="3"/>
  <c r="A2733" i="3"/>
  <c r="E2732" i="3"/>
  <c r="A2732" i="3"/>
  <c r="E2731" i="3"/>
  <c r="A2731" i="3"/>
  <c r="E2730" i="3"/>
  <c r="A2730" i="3"/>
  <c r="E2729" i="3"/>
  <c r="A2729" i="3"/>
  <c r="E2728" i="3"/>
  <c r="A2728" i="3"/>
  <c r="E2727" i="3"/>
  <c r="A2727" i="3"/>
  <c r="E2726" i="3"/>
  <c r="A2726" i="3"/>
  <c r="E2725" i="3"/>
  <c r="A2725" i="3"/>
  <c r="E2724" i="3"/>
  <c r="A2724" i="3"/>
  <c r="E2723" i="3"/>
  <c r="A2723" i="3"/>
  <c r="E2722" i="3"/>
  <c r="A2722" i="3"/>
  <c r="E2721" i="3"/>
  <c r="A2721" i="3"/>
  <c r="E2720" i="3"/>
  <c r="A2720" i="3"/>
  <c r="E2719" i="3"/>
  <c r="A2719" i="3"/>
  <c r="E2718" i="3"/>
  <c r="A2718" i="3"/>
  <c r="E2717" i="3"/>
  <c r="A2717" i="3"/>
  <c r="E2716" i="3"/>
  <c r="A2716" i="3"/>
  <c r="E2715" i="3"/>
  <c r="A2715" i="3"/>
  <c r="E2714" i="3"/>
  <c r="A2714" i="3"/>
  <c r="E2713" i="3"/>
  <c r="A2713" i="3"/>
  <c r="E2712" i="3"/>
  <c r="A2712" i="3"/>
  <c r="E2711" i="3"/>
  <c r="A2711" i="3"/>
  <c r="E2710" i="3"/>
  <c r="A2710" i="3"/>
  <c r="E2709" i="3"/>
  <c r="A2709" i="3"/>
  <c r="E2708" i="3"/>
  <c r="A2708" i="3"/>
  <c r="E2707" i="3"/>
  <c r="A2707" i="3"/>
  <c r="E2706" i="3"/>
  <c r="A2706" i="3"/>
  <c r="E2705" i="3"/>
  <c r="A2705" i="3"/>
  <c r="E2704" i="3"/>
  <c r="A2704" i="3"/>
  <c r="E2703" i="3"/>
  <c r="A2703" i="3"/>
  <c r="E2702" i="3"/>
  <c r="A2702" i="3"/>
  <c r="E2701" i="3"/>
  <c r="A2701" i="3"/>
  <c r="E2700" i="3"/>
  <c r="A2700" i="3"/>
  <c r="E2699" i="3"/>
  <c r="A2699" i="3"/>
  <c r="E2698" i="3"/>
  <c r="A2698" i="3"/>
  <c r="E2697" i="3"/>
  <c r="A2697" i="3"/>
  <c r="E2696" i="3"/>
  <c r="A2696" i="3"/>
  <c r="E2695" i="3"/>
  <c r="A2695" i="3"/>
  <c r="E2694" i="3"/>
  <c r="A2694" i="3"/>
  <c r="E2693" i="3"/>
  <c r="A2693" i="3"/>
  <c r="E2692" i="3"/>
  <c r="A2692" i="3"/>
  <c r="E2691" i="3"/>
  <c r="A2691" i="3"/>
  <c r="E2690" i="3"/>
  <c r="A2690" i="3"/>
  <c r="E2689" i="3"/>
  <c r="A2689" i="3"/>
  <c r="E2688" i="3"/>
  <c r="A2688" i="3"/>
  <c r="E2687" i="3"/>
  <c r="A2687" i="3"/>
  <c r="E2686" i="3"/>
  <c r="A2686" i="3"/>
  <c r="E2685" i="3"/>
  <c r="A2685" i="3"/>
  <c r="E2684" i="3"/>
  <c r="A2684" i="3"/>
  <c r="E2683" i="3"/>
  <c r="A2683" i="3"/>
  <c r="E2682" i="3"/>
  <c r="A2682" i="3"/>
  <c r="E2681" i="3"/>
  <c r="A2681" i="3"/>
  <c r="E2680" i="3"/>
  <c r="A2680" i="3"/>
  <c r="E2679" i="3"/>
  <c r="A2679" i="3"/>
  <c r="E2678" i="3"/>
  <c r="A2678" i="3"/>
  <c r="E2677" i="3"/>
  <c r="A2677" i="3"/>
  <c r="E2676" i="3"/>
  <c r="A2676" i="3"/>
  <c r="E2675" i="3"/>
  <c r="A2675" i="3"/>
  <c r="E2674" i="3"/>
  <c r="A2674" i="3"/>
  <c r="E2673" i="3"/>
  <c r="A2673" i="3"/>
  <c r="E2672" i="3"/>
  <c r="A2672" i="3"/>
  <c r="E2671" i="3"/>
  <c r="A2671" i="3"/>
  <c r="E2670" i="3"/>
  <c r="A2670" i="3"/>
  <c r="E2669" i="3"/>
  <c r="A2669" i="3"/>
  <c r="E2668" i="3"/>
  <c r="A2668" i="3"/>
  <c r="E2667" i="3"/>
  <c r="A2667" i="3"/>
  <c r="E2666" i="3"/>
  <c r="A2666" i="3"/>
  <c r="E2665" i="3"/>
  <c r="A2665" i="3"/>
  <c r="E2664" i="3"/>
  <c r="A2664" i="3"/>
  <c r="E2663" i="3"/>
  <c r="A2663" i="3"/>
  <c r="E2662" i="3"/>
  <c r="A2662" i="3"/>
  <c r="E2661" i="3"/>
  <c r="A2661" i="3"/>
  <c r="E2660" i="3"/>
  <c r="A2660" i="3"/>
  <c r="E2659" i="3"/>
  <c r="A2659" i="3"/>
  <c r="E2658" i="3"/>
  <c r="A2658" i="3"/>
  <c r="E2657" i="3"/>
  <c r="A2657" i="3"/>
  <c r="E2656" i="3"/>
  <c r="A2656" i="3"/>
  <c r="E2655" i="3"/>
  <c r="A2655" i="3"/>
  <c r="E2654" i="3"/>
  <c r="A2654" i="3"/>
  <c r="E2653" i="3"/>
  <c r="A2653" i="3"/>
  <c r="E2652" i="3"/>
  <c r="A2652" i="3"/>
  <c r="E2651" i="3"/>
  <c r="A2651" i="3"/>
  <c r="E2650" i="3"/>
  <c r="A2650" i="3"/>
  <c r="E2649" i="3"/>
  <c r="A2649" i="3"/>
  <c r="E2648" i="3"/>
  <c r="A2648" i="3"/>
  <c r="E2647" i="3"/>
  <c r="A2647" i="3"/>
  <c r="E2646" i="3"/>
  <c r="A2646" i="3"/>
  <c r="E2645" i="3"/>
  <c r="A2645" i="3"/>
  <c r="E2644" i="3"/>
  <c r="A2644" i="3"/>
  <c r="E2643" i="3"/>
  <c r="A2643" i="3"/>
  <c r="E2642" i="3"/>
  <c r="A2642" i="3"/>
  <c r="E2641" i="3"/>
  <c r="A2641" i="3"/>
  <c r="E2640" i="3"/>
  <c r="A2640" i="3"/>
  <c r="E2639" i="3"/>
  <c r="A2639" i="3"/>
  <c r="E2638" i="3"/>
  <c r="A2638" i="3"/>
  <c r="E2637" i="3"/>
  <c r="A2637" i="3"/>
  <c r="E2636" i="3"/>
  <c r="A2636" i="3"/>
  <c r="E2635" i="3"/>
  <c r="A2635" i="3"/>
  <c r="E2634" i="3"/>
  <c r="A2634" i="3"/>
  <c r="E2633" i="3"/>
  <c r="A2633" i="3"/>
  <c r="E2632" i="3"/>
  <c r="A2632" i="3"/>
  <c r="E2631" i="3"/>
  <c r="A2631" i="3"/>
  <c r="E2630" i="3"/>
  <c r="A2630" i="3"/>
  <c r="E2629" i="3"/>
  <c r="A2629" i="3"/>
  <c r="E2628" i="3"/>
  <c r="A2628" i="3"/>
  <c r="E2627" i="3"/>
  <c r="A2627" i="3"/>
  <c r="E2626" i="3"/>
  <c r="A2626" i="3"/>
  <c r="E2625" i="3"/>
  <c r="A2625" i="3"/>
  <c r="E2624" i="3"/>
  <c r="A2624" i="3"/>
  <c r="E2623" i="3"/>
  <c r="A2623" i="3"/>
  <c r="E2622" i="3"/>
  <c r="A2622" i="3"/>
  <c r="E2621" i="3"/>
  <c r="A2621" i="3"/>
  <c r="E2620" i="3"/>
  <c r="A2620" i="3"/>
  <c r="E2619" i="3"/>
  <c r="A2619" i="3"/>
  <c r="E2618" i="3"/>
  <c r="A2618" i="3"/>
  <c r="E2617" i="3"/>
  <c r="A2617" i="3"/>
  <c r="E2616" i="3"/>
  <c r="A2616" i="3"/>
  <c r="E2615" i="3"/>
  <c r="A2615" i="3"/>
  <c r="E2614" i="3"/>
  <c r="A2614" i="3"/>
  <c r="E2613" i="3"/>
  <c r="A2613" i="3"/>
  <c r="E2612" i="3"/>
  <c r="A2612" i="3"/>
  <c r="E2611" i="3"/>
  <c r="A2611" i="3"/>
  <c r="E2610" i="3"/>
  <c r="A2610" i="3"/>
  <c r="E2609" i="3"/>
  <c r="A2609" i="3"/>
  <c r="E2608" i="3"/>
  <c r="A2608" i="3"/>
  <c r="E2607" i="3"/>
  <c r="A2607" i="3"/>
  <c r="E2606" i="3"/>
  <c r="A2606" i="3"/>
  <c r="E2605" i="3"/>
  <c r="A2605" i="3"/>
  <c r="E2604" i="3"/>
  <c r="A2604" i="3"/>
  <c r="E2603" i="3"/>
  <c r="A2603" i="3"/>
  <c r="E2602" i="3"/>
  <c r="A2602" i="3"/>
  <c r="E2601" i="3"/>
  <c r="A2601" i="3"/>
  <c r="E2600" i="3"/>
  <c r="A2600" i="3"/>
  <c r="E2599" i="3"/>
  <c r="A2599" i="3"/>
  <c r="E2598" i="3"/>
  <c r="A2598" i="3"/>
  <c r="E2597" i="3"/>
  <c r="A2597" i="3"/>
  <c r="E2596" i="3"/>
  <c r="A2596" i="3"/>
  <c r="E2595" i="3"/>
  <c r="A2595" i="3"/>
  <c r="E2594" i="3"/>
  <c r="A2594" i="3"/>
  <c r="E2593" i="3"/>
  <c r="A2593" i="3"/>
  <c r="E2592" i="3"/>
  <c r="A2592" i="3"/>
  <c r="E2591" i="3"/>
  <c r="A2591" i="3"/>
  <c r="E2590" i="3"/>
  <c r="A2590" i="3"/>
  <c r="E2589" i="3"/>
  <c r="A2589" i="3"/>
  <c r="E2588" i="3"/>
  <c r="A2588" i="3"/>
  <c r="E2587" i="3"/>
  <c r="A2587" i="3"/>
  <c r="E2586" i="3"/>
  <c r="A2586" i="3"/>
  <c r="E2585" i="3"/>
  <c r="A2585" i="3"/>
  <c r="E2584" i="3"/>
  <c r="A2584" i="3"/>
  <c r="E2583" i="3"/>
  <c r="A2583" i="3"/>
  <c r="E2582" i="3"/>
  <c r="A2582" i="3"/>
  <c r="E2581" i="3"/>
  <c r="A2581" i="3"/>
  <c r="E2580" i="3"/>
  <c r="A2580" i="3"/>
  <c r="E2579" i="3"/>
  <c r="A2579" i="3"/>
  <c r="E2578" i="3"/>
  <c r="A2578" i="3"/>
  <c r="E2577" i="3"/>
  <c r="A2577" i="3"/>
  <c r="E2576" i="3"/>
  <c r="A2576" i="3"/>
  <c r="E2575" i="3"/>
  <c r="A2575" i="3"/>
  <c r="E2574" i="3"/>
  <c r="A2574" i="3"/>
  <c r="E2573" i="3"/>
  <c r="A2573" i="3"/>
  <c r="E2572" i="3"/>
  <c r="A2572" i="3"/>
  <c r="E2571" i="3"/>
  <c r="A2571" i="3"/>
  <c r="E2570" i="3"/>
  <c r="A2570" i="3"/>
  <c r="E2569" i="3"/>
  <c r="A2569" i="3"/>
  <c r="E2568" i="3"/>
  <c r="A2568" i="3"/>
  <c r="E2567" i="3"/>
  <c r="A2567" i="3"/>
  <c r="E2566" i="3"/>
  <c r="A2566" i="3"/>
  <c r="E2565" i="3"/>
  <c r="A2565" i="3"/>
  <c r="E2564" i="3"/>
  <c r="A2564" i="3"/>
  <c r="E2563" i="3"/>
  <c r="A2563" i="3"/>
  <c r="E2562" i="3"/>
  <c r="A2562" i="3"/>
  <c r="E2561" i="3"/>
  <c r="A2561" i="3"/>
  <c r="E2560" i="3"/>
  <c r="A2560" i="3"/>
  <c r="E2559" i="3"/>
  <c r="A2559" i="3"/>
  <c r="E2558" i="3"/>
  <c r="A2558" i="3"/>
  <c r="E2557" i="3"/>
  <c r="A2557" i="3"/>
  <c r="E2556" i="3"/>
  <c r="A2556" i="3"/>
  <c r="E2555" i="3"/>
  <c r="A2555" i="3"/>
  <c r="E2554" i="3"/>
  <c r="A2554" i="3"/>
  <c r="E2553" i="3"/>
  <c r="A2553" i="3"/>
  <c r="E2552" i="3"/>
  <c r="A2552" i="3"/>
  <c r="E2551" i="3"/>
  <c r="A2551" i="3"/>
  <c r="E2550" i="3"/>
  <c r="A2550" i="3"/>
  <c r="E2549" i="3"/>
  <c r="A2549" i="3"/>
  <c r="E2548" i="3"/>
  <c r="A2548" i="3"/>
  <c r="E2547" i="3"/>
  <c r="A2547" i="3"/>
  <c r="E2546" i="3"/>
  <c r="A2546" i="3"/>
  <c r="E2545" i="3"/>
  <c r="A2545" i="3"/>
  <c r="E2544" i="3"/>
  <c r="A2544" i="3"/>
  <c r="E2543" i="3"/>
  <c r="A2543" i="3"/>
  <c r="E2542" i="3"/>
  <c r="A2542" i="3"/>
  <c r="E2541" i="3"/>
  <c r="A2541" i="3"/>
  <c r="E2540" i="3"/>
  <c r="A2540" i="3"/>
  <c r="E2539" i="3"/>
  <c r="A2539" i="3"/>
  <c r="E2538" i="3"/>
  <c r="A2538" i="3"/>
  <c r="E2537" i="3"/>
  <c r="A2537" i="3"/>
  <c r="E2536" i="3"/>
  <c r="A2536" i="3"/>
  <c r="E2535" i="3"/>
  <c r="A2535" i="3"/>
  <c r="E2534" i="3"/>
  <c r="A2534" i="3"/>
  <c r="E2533" i="3"/>
  <c r="A2533" i="3"/>
  <c r="E2532" i="3"/>
  <c r="A2532" i="3"/>
  <c r="E2531" i="3"/>
  <c r="A2531" i="3"/>
  <c r="E2530" i="3"/>
  <c r="A2530" i="3"/>
  <c r="E2529" i="3"/>
  <c r="A2529" i="3"/>
  <c r="E2528" i="3"/>
  <c r="A2528" i="3"/>
  <c r="E2527" i="3"/>
  <c r="A2527" i="3"/>
  <c r="E2526" i="3"/>
  <c r="A2526" i="3"/>
  <c r="E2525" i="3"/>
  <c r="A2525" i="3"/>
  <c r="E2524" i="3"/>
  <c r="A2524" i="3"/>
  <c r="E2523" i="3"/>
  <c r="A2523" i="3"/>
  <c r="E2522" i="3"/>
  <c r="A2522" i="3"/>
  <c r="E2521" i="3"/>
  <c r="A2521" i="3"/>
  <c r="E2520" i="3"/>
  <c r="A2520" i="3"/>
  <c r="E2519" i="3"/>
  <c r="A2519" i="3"/>
  <c r="E2518" i="3"/>
  <c r="A2518" i="3"/>
  <c r="E2517" i="3"/>
  <c r="A2517" i="3"/>
  <c r="E2516" i="3"/>
  <c r="A2516" i="3"/>
  <c r="E2515" i="3"/>
  <c r="A2515" i="3"/>
  <c r="E2514" i="3"/>
  <c r="A2514" i="3"/>
  <c r="E2513" i="3"/>
  <c r="A2513" i="3"/>
  <c r="E2512" i="3"/>
  <c r="A2512" i="3"/>
  <c r="E2511" i="3"/>
  <c r="A2511" i="3"/>
  <c r="E2510" i="3"/>
  <c r="A2510" i="3"/>
  <c r="E2509" i="3"/>
  <c r="A2509" i="3"/>
  <c r="E2508" i="3"/>
  <c r="A2508" i="3"/>
  <c r="E2507" i="3"/>
  <c r="A2507" i="3"/>
  <c r="E2506" i="3"/>
  <c r="A2506" i="3"/>
  <c r="E2505" i="3"/>
  <c r="A2505" i="3"/>
  <c r="E2504" i="3"/>
  <c r="A2504" i="3"/>
  <c r="E2503" i="3"/>
  <c r="A2503" i="3"/>
  <c r="E2502" i="3"/>
  <c r="A2502" i="3"/>
  <c r="E2501" i="3"/>
  <c r="A2501" i="3"/>
  <c r="E2500" i="3"/>
  <c r="A2500" i="3"/>
  <c r="E2499" i="3"/>
  <c r="A2499" i="3"/>
  <c r="E2498" i="3"/>
  <c r="A2498" i="3"/>
  <c r="E2497" i="3"/>
  <c r="A2497" i="3"/>
  <c r="E2496" i="3"/>
  <c r="A2496" i="3"/>
  <c r="E2495" i="3"/>
  <c r="A2495" i="3"/>
  <c r="E2494" i="3"/>
  <c r="A2494" i="3"/>
  <c r="E2493" i="3"/>
  <c r="A2493" i="3"/>
  <c r="E2492" i="3"/>
  <c r="A2492" i="3"/>
  <c r="E2491" i="3"/>
  <c r="A2491" i="3"/>
  <c r="E2490" i="3"/>
  <c r="A2490" i="3"/>
  <c r="E2489" i="3"/>
  <c r="A2489" i="3"/>
  <c r="E2488" i="3"/>
  <c r="A2488" i="3"/>
  <c r="E2487" i="3"/>
  <c r="A2487" i="3"/>
  <c r="E2486" i="3"/>
  <c r="A2486" i="3"/>
  <c r="E2485" i="3"/>
  <c r="A2485" i="3"/>
  <c r="E2484" i="3"/>
  <c r="A2484" i="3"/>
  <c r="E2483" i="3"/>
  <c r="A2483" i="3"/>
  <c r="E2482" i="3"/>
  <c r="A2482" i="3"/>
  <c r="E2481" i="3"/>
  <c r="A2481" i="3"/>
  <c r="E2480" i="3"/>
  <c r="A2480" i="3"/>
  <c r="E2479" i="3"/>
  <c r="A2479" i="3"/>
  <c r="E2478" i="3"/>
  <c r="A2478" i="3"/>
  <c r="E2477" i="3"/>
  <c r="A2477" i="3"/>
  <c r="E2476" i="3"/>
  <c r="A2476" i="3"/>
  <c r="E2475" i="3"/>
  <c r="A2475" i="3"/>
  <c r="E2474" i="3"/>
  <c r="A2474" i="3"/>
  <c r="E2473" i="3"/>
  <c r="A2473" i="3"/>
  <c r="E2472" i="3"/>
  <c r="A2472" i="3"/>
  <c r="E2471" i="3"/>
  <c r="A2471" i="3"/>
  <c r="E2470" i="3"/>
  <c r="A2470" i="3"/>
  <c r="E2469" i="3"/>
  <c r="A2469" i="3"/>
  <c r="E2468" i="3"/>
  <c r="A2468" i="3"/>
  <c r="E2467" i="3"/>
  <c r="A2467" i="3"/>
  <c r="E2466" i="3"/>
  <c r="A2466" i="3"/>
  <c r="E2465" i="3"/>
  <c r="A2465" i="3"/>
  <c r="E2464" i="3"/>
  <c r="A2464" i="3"/>
  <c r="E2463" i="3"/>
  <c r="A2463" i="3"/>
  <c r="E2462" i="3"/>
  <c r="A2462" i="3"/>
  <c r="E2461" i="3"/>
  <c r="A2461" i="3"/>
  <c r="E2460" i="3"/>
  <c r="A2460" i="3"/>
  <c r="E2459" i="3"/>
  <c r="A2459" i="3"/>
  <c r="E2458" i="3"/>
  <c r="A2458" i="3"/>
  <c r="E2457" i="3"/>
  <c r="A2457" i="3"/>
  <c r="E2456" i="3"/>
  <c r="A2456" i="3"/>
  <c r="E2455" i="3"/>
  <c r="A2455" i="3"/>
  <c r="E2454" i="3"/>
  <c r="A2454" i="3"/>
  <c r="E2453" i="3"/>
  <c r="A2453" i="3"/>
  <c r="E2452" i="3"/>
  <c r="A2452" i="3"/>
  <c r="E2451" i="3"/>
  <c r="A2451" i="3"/>
  <c r="E2450" i="3"/>
  <c r="A2450" i="3"/>
  <c r="E2449" i="3"/>
  <c r="A2449" i="3"/>
  <c r="E2448" i="3"/>
  <c r="A2448" i="3"/>
  <c r="E2447" i="3"/>
  <c r="A2447" i="3"/>
  <c r="E2446" i="3"/>
  <c r="A2446" i="3"/>
  <c r="E2445" i="3"/>
  <c r="A2445" i="3"/>
  <c r="E2444" i="3"/>
  <c r="A2444" i="3"/>
  <c r="E2443" i="3"/>
  <c r="A2443" i="3"/>
  <c r="E2442" i="3"/>
  <c r="A2442" i="3"/>
  <c r="E2441" i="3"/>
  <c r="A2441" i="3"/>
  <c r="E2440" i="3"/>
  <c r="A2440" i="3"/>
  <c r="E2439" i="3"/>
  <c r="A2439" i="3"/>
  <c r="E2438" i="3"/>
  <c r="A2438" i="3"/>
  <c r="E2437" i="3"/>
  <c r="A2437" i="3"/>
  <c r="E2436" i="3"/>
  <c r="A2436" i="3"/>
  <c r="E2435" i="3"/>
  <c r="A2435" i="3"/>
  <c r="E2434" i="3"/>
  <c r="A2434" i="3"/>
  <c r="E2433" i="3"/>
  <c r="A2433" i="3"/>
  <c r="E2432" i="3"/>
  <c r="A2432" i="3"/>
  <c r="E2431" i="3"/>
  <c r="A2431" i="3"/>
  <c r="E2430" i="3"/>
  <c r="A2430" i="3"/>
  <c r="E2429" i="3"/>
  <c r="A2429" i="3"/>
  <c r="E2428" i="3"/>
  <c r="A2428" i="3"/>
  <c r="E2427" i="3"/>
  <c r="A2427" i="3"/>
  <c r="E2426" i="3"/>
  <c r="A2426" i="3"/>
  <c r="E2425" i="3"/>
  <c r="A2425" i="3"/>
  <c r="E2424" i="3"/>
  <c r="A2424" i="3"/>
  <c r="E2423" i="3"/>
  <c r="A2423" i="3"/>
  <c r="E2422" i="3"/>
  <c r="A2422" i="3"/>
  <c r="E2421" i="3"/>
  <c r="A2421" i="3"/>
  <c r="E2420" i="3"/>
  <c r="A2420" i="3"/>
  <c r="E2419" i="3"/>
  <c r="A2419" i="3"/>
  <c r="E2418" i="3"/>
  <c r="A2418" i="3"/>
  <c r="E2417" i="3"/>
  <c r="A2417" i="3"/>
  <c r="E2416" i="3"/>
  <c r="A2416" i="3"/>
  <c r="E2415" i="3"/>
  <c r="A2415" i="3"/>
  <c r="E2414" i="3"/>
  <c r="A2414" i="3"/>
  <c r="E2413" i="3"/>
  <c r="A2413" i="3"/>
  <c r="E2412" i="3"/>
  <c r="A2412" i="3"/>
  <c r="E2411" i="3"/>
  <c r="A2411" i="3"/>
  <c r="E2410" i="3"/>
  <c r="A2410" i="3"/>
  <c r="E2409" i="3"/>
  <c r="A2409" i="3"/>
  <c r="E2408" i="3"/>
  <c r="A2408" i="3"/>
  <c r="E2407" i="3"/>
  <c r="A2407" i="3"/>
  <c r="E2406" i="3"/>
  <c r="A2406" i="3"/>
  <c r="E2405" i="3"/>
  <c r="A2405" i="3"/>
  <c r="E2404" i="3"/>
  <c r="A2404" i="3"/>
  <c r="E2403" i="3"/>
  <c r="A2403" i="3"/>
  <c r="E2402" i="3"/>
  <c r="A2402" i="3"/>
  <c r="E2401" i="3"/>
  <c r="A2401" i="3"/>
  <c r="E2400" i="3"/>
  <c r="A2400" i="3"/>
  <c r="E2399" i="3"/>
  <c r="A2399" i="3"/>
  <c r="E2398" i="3"/>
  <c r="A2398" i="3"/>
  <c r="E2397" i="3"/>
  <c r="A2397" i="3"/>
  <c r="E2396" i="3"/>
  <c r="A2396" i="3"/>
  <c r="E2395" i="3"/>
  <c r="A2395" i="3"/>
  <c r="E2394" i="3"/>
  <c r="A2394" i="3"/>
  <c r="E2393" i="3"/>
  <c r="A2393" i="3"/>
  <c r="E2392" i="3"/>
  <c r="A2392" i="3"/>
  <c r="E2391" i="3"/>
  <c r="A2391" i="3"/>
  <c r="E2390" i="3"/>
  <c r="A2390" i="3"/>
  <c r="E2389" i="3"/>
  <c r="A2389" i="3"/>
  <c r="E2388" i="3"/>
  <c r="A2388" i="3"/>
  <c r="E2387" i="3"/>
  <c r="A2387" i="3"/>
  <c r="E2386" i="3"/>
  <c r="A2386" i="3"/>
  <c r="E2385" i="3"/>
  <c r="A2385" i="3"/>
  <c r="E2384" i="3"/>
  <c r="A2384" i="3"/>
  <c r="E2383" i="3"/>
  <c r="A2383" i="3"/>
  <c r="E2382" i="3"/>
  <c r="A2382" i="3"/>
  <c r="E2381" i="3"/>
  <c r="A2381" i="3"/>
  <c r="E2380" i="3"/>
  <c r="A2380" i="3"/>
  <c r="E2379" i="3"/>
  <c r="A2379" i="3"/>
  <c r="E2378" i="3"/>
  <c r="A2378" i="3"/>
  <c r="E2377" i="3"/>
  <c r="A2377" i="3"/>
  <c r="E2376" i="3"/>
  <c r="A2376" i="3"/>
  <c r="E2375" i="3"/>
  <c r="A2375" i="3"/>
  <c r="E2374" i="3"/>
  <c r="A2374" i="3"/>
  <c r="E2373" i="3"/>
  <c r="A2373" i="3"/>
  <c r="E2372" i="3"/>
  <c r="A2372" i="3"/>
  <c r="E2371" i="3"/>
  <c r="A2371" i="3"/>
  <c r="E2370" i="3"/>
  <c r="A2370" i="3"/>
  <c r="E2369" i="3"/>
  <c r="A2369" i="3"/>
  <c r="E2368" i="3"/>
  <c r="A2368" i="3"/>
  <c r="E2367" i="3"/>
  <c r="A2367" i="3"/>
  <c r="E2366" i="3"/>
  <c r="A2366" i="3"/>
  <c r="E2365" i="3"/>
  <c r="A2365" i="3"/>
  <c r="E2364" i="3"/>
  <c r="A2364" i="3"/>
  <c r="E2363" i="3"/>
  <c r="A2363" i="3"/>
  <c r="E2362" i="3"/>
  <c r="A2362" i="3"/>
  <c r="E2361" i="3"/>
  <c r="A2361" i="3"/>
  <c r="E2360" i="3"/>
  <c r="A2360" i="3"/>
  <c r="E2359" i="3"/>
  <c r="A2359" i="3"/>
  <c r="E2358" i="3"/>
  <c r="A2358" i="3"/>
  <c r="E2357" i="3"/>
  <c r="A2357" i="3"/>
  <c r="E2356" i="3"/>
  <c r="A2356" i="3"/>
  <c r="E2355" i="3"/>
  <c r="A2355" i="3"/>
  <c r="E2354" i="3"/>
  <c r="A2354" i="3"/>
  <c r="E2353" i="3"/>
  <c r="A2353" i="3"/>
  <c r="E2352" i="3"/>
  <c r="A2352" i="3"/>
  <c r="E2351" i="3"/>
  <c r="A2351" i="3"/>
  <c r="E2350" i="3"/>
  <c r="A2350" i="3"/>
  <c r="E2349" i="3"/>
  <c r="A2349" i="3"/>
  <c r="E2348" i="3"/>
  <c r="A2348" i="3"/>
  <c r="E2347" i="3"/>
  <c r="A2347" i="3"/>
  <c r="E2346" i="3"/>
  <c r="A2346" i="3"/>
  <c r="E2345" i="3"/>
  <c r="A2345" i="3"/>
  <c r="E2344" i="3"/>
  <c r="A2344" i="3"/>
  <c r="E2343" i="3"/>
  <c r="A2343" i="3"/>
  <c r="E2342" i="3"/>
  <c r="A2342" i="3"/>
  <c r="E2341" i="3"/>
  <c r="A2341" i="3"/>
  <c r="E2340" i="3"/>
  <c r="A2340" i="3"/>
  <c r="E2339" i="3"/>
  <c r="A2339" i="3"/>
  <c r="E2338" i="3"/>
  <c r="A2338" i="3"/>
  <c r="E2337" i="3"/>
  <c r="A2337" i="3"/>
  <c r="E2336" i="3"/>
  <c r="A2336" i="3"/>
  <c r="E2335" i="3"/>
  <c r="A2335" i="3"/>
  <c r="E2334" i="3"/>
  <c r="A2334" i="3"/>
  <c r="E2333" i="3"/>
  <c r="A2333" i="3"/>
  <c r="E2332" i="3"/>
  <c r="A2332" i="3"/>
  <c r="E2331" i="3"/>
  <c r="A2331" i="3"/>
  <c r="E2330" i="3"/>
  <c r="A2330" i="3"/>
  <c r="E2329" i="3"/>
  <c r="A2329" i="3"/>
  <c r="E2328" i="3"/>
  <c r="A2328" i="3"/>
  <c r="E2327" i="3"/>
  <c r="A2327" i="3"/>
  <c r="E2326" i="3"/>
  <c r="A2326" i="3"/>
  <c r="E2325" i="3"/>
  <c r="A2325" i="3"/>
  <c r="E2324" i="3"/>
  <c r="A2324" i="3"/>
  <c r="E2323" i="3"/>
  <c r="A2323" i="3"/>
  <c r="E2322" i="3"/>
  <c r="A2322" i="3"/>
  <c r="E2321" i="3"/>
  <c r="A2321" i="3"/>
  <c r="E2320" i="3"/>
  <c r="A2320" i="3"/>
  <c r="E2319" i="3"/>
  <c r="A2319" i="3"/>
  <c r="E2318" i="3"/>
  <c r="A2318" i="3"/>
  <c r="E2317" i="3"/>
  <c r="A2317" i="3"/>
  <c r="E2316" i="3"/>
  <c r="A2316" i="3"/>
  <c r="E2315" i="3"/>
  <c r="A2315" i="3"/>
  <c r="E2314" i="3"/>
  <c r="A2314" i="3"/>
  <c r="E2313" i="3"/>
  <c r="A2313" i="3"/>
  <c r="E2312" i="3"/>
  <c r="A2312" i="3"/>
  <c r="E2311" i="3"/>
  <c r="A2311" i="3"/>
  <c r="E2310" i="3"/>
  <c r="A2310" i="3"/>
  <c r="E2309" i="3"/>
  <c r="A2309" i="3"/>
  <c r="E2308" i="3"/>
  <c r="A2308" i="3"/>
  <c r="E2307" i="3"/>
  <c r="A2307" i="3"/>
  <c r="E2306" i="3"/>
  <c r="A2306" i="3"/>
  <c r="E2305" i="3"/>
  <c r="A2305" i="3"/>
  <c r="E2304" i="3"/>
  <c r="A2304" i="3"/>
  <c r="E2303" i="3"/>
  <c r="A2303" i="3"/>
  <c r="E2302" i="3"/>
  <c r="A2302" i="3"/>
  <c r="E2301" i="3"/>
  <c r="A2301" i="3"/>
  <c r="E2300" i="3"/>
  <c r="A2300" i="3"/>
  <c r="E2299" i="3"/>
  <c r="A2299" i="3"/>
  <c r="E2298" i="3"/>
  <c r="A2298" i="3"/>
  <c r="E2297" i="3"/>
  <c r="A2297" i="3"/>
  <c r="E2296" i="3"/>
  <c r="A2296" i="3"/>
  <c r="E2295" i="3"/>
  <c r="A2295" i="3"/>
  <c r="E2294" i="3"/>
  <c r="A2294" i="3"/>
  <c r="E2293" i="3"/>
  <c r="A2293" i="3"/>
  <c r="E2292" i="3"/>
  <c r="A2292" i="3"/>
  <c r="E2291" i="3"/>
  <c r="A2291" i="3"/>
  <c r="E2290" i="3"/>
  <c r="A2290" i="3"/>
  <c r="E2289" i="3"/>
  <c r="A2289" i="3"/>
  <c r="E2288" i="3"/>
  <c r="A2288" i="3"/>
  <c r="E2287" i="3"/>
  <c r="A2287" i="3"/>
  <c r="E2286" i="3"/>
  <c r="A2286" i="3"/>
  <c r="E2285" i="3"/>
  <c r="A2285" i="3"/>
  <c r="E2284" i="3"/>
  <c r="A2284" i="3"/>
  <c r="E2283" i="3"/>
  <c r="A2283" i="3"/>
  <c r="E2282" i="3"/>
  <c r="A2282" i="3"/>
  <c r="E2281" i="3"/>
  <c r="A2281" i="3"/>
  <c r="E2280" i="3"/>
  <c r="A2280" i="3"/>
  <c r="E2279" i="3"/>
  <c r="A2279" i="3"/>
  <c r="E2278" i="3"/>
  <c r="A2278" i="3"/>
  <c r="E2277" i="3"/>
  <c r="A2277" i="3"/>
  <c r="E2276" i="3"/>
  <c r="A2276" i="3"/>
  <c r="E2275" i="3"/>
  <c r="A2275" i="3"/>
  <c r="E2274" i="3"/>
  <c r="A2274" i="3"/>
  <c r="E2273" i="3"/>
  <c r="A2273" i="3"/>
  <c r="E2272" i="3"/>
  <c r="A2272" i="3"/>
  <c r="E2271" i="3"/>
  <c r="A2271" i="3"/>
  <c r="E2270" i="3"/>
  <c r="A2270" i="3"/>
  <c r="E2269" i="3"/>
  <c r="A2269" i="3"/>
  <c r="E2268" i="3"/>
  <c r="A2268" i="3"/>
  <c r="E2267" i="3"/>
  <c r="A2267" i="3"/>
  <c r="E2266" i="3"/>
  <c r="A2266" i="3"/>
  <c r="E2265" i="3"/>
  <c r="A2265" i="3"/>
  <c r="E2264" i="3"/>
  <c r="A2264" i="3"/>
  <c r="E2263" i="3"/>
  <c r="A2263" i="3"/>
  <c r="E2262" i="3"/>
  <c r="A2262" i="3"/>
  <c r="E2261" i="3"/>
  <c r="A2261" i="3"/>
  <c r="E2260" i="3"/>
  <c r="A2260" i="3"/>
  <c r="E2259" i="3"/>
  <c r="A2259" i="3"/>
  <c r="E2258" i="3"/>
  <c r="A2258" i="3"/>
  <c r="E2257" i="3"/>
  <c r="A2257" i="3"/>
  <c r="E2256" i="3"/>
  <c r="A2256" i="3"/>
  <c r="E2255" i="3"/>
  <c r="A2255" i="3"/>
  <c r="E2254" i="3"/>
  <c r="A2254" i="3"/>
  <c r="E2253" i="3"/>
  <c r="A2253" i="3"/>
  <c r="E2252" i="3"/>
  <c r="A2252" i="3"/>
  <c r="E2251" i="3"/>
  <c r="A2251" i="3"/>
  <c r="E2250" i="3"/>
  <c r="A2250" i="3"/>
  <c r="E2249" i="3"/>
  <c r="A2249" i="3"/>
  <c r="E2248" i="3"/>
  <c r="A2248" i="3"/>
  <c r="E2247" i="3"/>
  <c r="A2247" i="3"/>
  <c r="E2246" i="3"/>
  <c r="A2246" i="3"/>
  <c r="E2245" i="3"/>
  <c r="A2245" i="3"/>
  <c r="E2244" i="3"/>
  <c r="A2244" i="3"/>
  <c r="E2243" i="3"/>
  <c r="A2243" i="3"/>
  <c r="E2242" i="3"/>
  <c r="A2242" i="3"/>
  <c r="E2241" i="3"/>
  <c r="A2241" i="3"/>
  <c r="E2240" i="3"/>
  <c r="A2240" i="3"/>
  <c r="E2239" i="3"/>
  <c r="A2239" i="3"/>
  <c r="E2238" i="3"/>
  <c r="A2238" i="3"/>
  <c r="E2237" i="3"/>
  <c r="A2237" i="3"/>
  <c r="E2236" i="3"/>
  <c r="A2236" i="3"/>
  <c r="E2235" i="3"/>
  <c r="A2235" i="3"/>
  <c r="E2234" i="3"/>
  <c r="A2234" i="3"/>
  <c r="E2233" i="3"/>
  <c r="A2233" i="3"/>
  <c r="E2232" i="3"/>
  <c r="A2232" i="3"/>
  <c r="E2231" i="3"/>
  <c r="A2231" i="3"/>
  <c r="E2230" i="3"/>
  <c r="A2230" i="3"/>
  <c r="E2229" i="3"/>
  <c r="A2229" i="3"/>
  <c r="E2228" i="3"/>
  <c r="A2228" i="3"/>
  <c r="E2227" i="3"/>
  <c r="A2227" i="3"/>
  <c r="E2226" i="3"/>
  <c r="A2226" i="3"/>
  <c r="E2225" i="3"/>
  <c r="A2225" i="3"/>
  <c r="E2224" i="3"/>
  <c r="A2224" i="3"/>
  <c r="E2223" i="3"/>
  <c r="A2223" i="3"/>
  <c r="E2222" i="3"/>
  <c r="A2222" i="3"/>
  <c r="E2221" i="3"/>
  <c r="A2221" i="3"/>
  <c r="E2220" i="3"/>
  <c r="A2220" i="3"/>
  <c r="E2219" i="3"/>
  <c r="A2219" i="3"/>
  <c r="E2218" i="3"/>
  <c r="A2218" i="3"/>
  <c r="E2217" i="3"/>
  <c r="A2217" i="3"/>
  <c r="E2216" i="3"/>
  <c r="A2216" i="3"/>
  <c r="E2215" i="3"/>
  <c r="A2215" i="3"/>
  <c r="E2214" i="3"/>
  <c r="A2214" i="3"/>
  <c r="E2213" i="3"/>
  <c r="A2213" i="3"/>
  <c r="E2212" i="3"/>
  <c r="A2212" i="3"/>
  <c r="E2211" i="3"/>
  <c r="A2211" i="3"/>
  <c r="E2210" i="3"/>
  <c r="A2210" i="3"/>
  <c r="E2209" i="3"/>
  <c r="A2209" i="3"/>
  <c r="E2208" i="3"/>
  <c r="A2208" i="3"/>
  <c r="E2207" i="3"/>
  <c r="A2207" i="3"/>
  <c r="E2206" i="3"/>
  <c r="A2206" i="3"/>
  <c r="E2205" i="3"/>
  <c r="A2205" i="3"/>
  <c r="E2204" i="3"/>
  <c r="A2204" i="3"/>
  <c r="E2203" i="3"/>
  <c r="A2203" i="3"/>
  <c r="E2202" i="3"/>
  <c r="A2202" i="3"/>
  <c r="E2201" i="3"/>
  <c r="A2201" i="3"/>
  <c r="E2200" i="3"/>
  <c r="A2200" i="3"/>
  <c r="E2199" i="3"/>
  <c r="A2199" i="3"/>
  <c r="E2198" i="3"/>
  <c r="A2198" i="3"/>
  <c r="E2197" i="3"/>
  <c r="A2197" i="3"/>
  <c r="E2196" i="3"/>
  <c r="A2196" i="3"/>
  <c r="E2195" i="3"/>
  <c r="A2195" i="3"/>
  <c r="E2194" i="3"/>
  <c r="A2194" i="3"/>
  <c r="E2193" i="3"/>
  <c r="A2193" i="3"/>
  <c r="E2192" i="3"/>
  <c r="A2192" i="3"/>
  <c r="E2191" i="3"/>
  <c r="A2191" i="3"/>
  <c r="E2190" i="3"/>
  <c r="A2190" i="3"/>
  <c r="E2189" i="3"/>
  <c r="A2189" i="3"/>
  <c r="E2188" i="3"/>
  <c r="A2188" i="3"/>
  <c r="E2187" i="3"/>
  <c r="A2187" i="3"/>
  <c r="E2186" i="3"/>
  <c r="A2186" i="3"/>
  <c r="E2185" i="3"/>
  <c r="A2185" i="3"/>
  <c r="E2184" i="3"/>
  <c r="A2184" i="3"/>
  <c r="E2183" i="3"/>
  <c r="A2183" i="3"/>
  <c r="E2182" i="3"/>
  <c r="A2182" i="3"/>
  <c r="E2181" i="3"/>
  <c r="A2181" i="3"/>
  <c r="E2180" i="3"/>
  <c r="A2180" i="3"/>
  <c r="E2179" i="3"/>
  <c r="A2179" i="3"/>
  <c r="E2178" i="3"/>
  <c r="A2178" i="3"/>
  <c r="E2177" i="3"/>
  <c r="A2177" i="3"/>
  <c r="E2176" i="3"/>
  <c r="A2176" i="3"/>
  <c r="E2175" i="3"/>
  <c r="A2175" i="3"/>
  <c r="E2174" i="3"/>
  <c r="A2174" i="3"/>
  <c r="E2173" i="3"/>
  <c r="A2173" i="3"/>
  <c r="E2172" i="3"/>
  <c r="A2172" i="3"/>
  <c r="E2171" i="3"/>
  <c r="A2171" i="3"/>
  <c r="E2170" i="3"/>
  <c r="A2170" i="3"/>
  <c r="E2169" i="3"/>
  <c r="A2169" i="3"/>
  <c r="E2168" i="3"/>
  <c r="A2168" i="3"/>
  <c r="E2167" i="3"/>
  <c r="A2167" i="3"/>
  <c r="E2166" i="3"/>
  <c r="A2166" i="3"/>
  <c r="E2165" i="3"/>
  <c r="A2165" i="3"/>
  <c r="E2164" i="3"/>
  <c r="A2164" i="3"/>
  <c r="E2163" i="3"/>
  <c r="A2163" i="3"/>
  <c r="E2162" i="3"/>
  <c r="A2162" i="3"/>
  <c r="E2161" i="3"/>
  <c r="A2161" i="3"/>
  <c r="E2160" i="3"/>
  <c r="A2160" i="3"/>
  <c r="E2159" i="3"/>
  <c r="A2159" i="3"/>
  <c r="E2158" i="3"/>
  <c r="A2158" i="3"/>
  <c r="E2157" i="3"/>
  <c r="A2157" i="3"/>
  <c r="E2156" i="3"/>
  <c r="A2156" i="3"/>
  <c r="E2155" i="3"/>
  <c r="A2155" i="3"/>
  <c r="E2154" i="3"/>
  <c r="A2154" i="3"/>
  <c r="E2153" i="3"/>
  <c r="A2153" i="3"/>
  <c r="E2152" i="3"/>
  <c r="A2152" i="3"/>
  <c r="E2151" i="3"/>
  <c r="A2151" i="3"/>
  <c r="E2150" i="3"/>
  <c r="A2150" i="3"/>
  <c r="E2149" i="3"/>
  <c r="A2149" i="3"/>
  <c r="E2148" i="3"/>
  <c r="A2148" i="3"/>
  <c r="E2147" i="3"/>
  <c r="A2147" i="3"/>
  <c r="E2146" i="3"/>
  <c r="A2146" i="3"/>
  <c r="E2145" i="3"/>
  <c r="A2145" i="3"/>
  <c r="E2144" i="3"/>
  <c r="A2144" i="3"/>
  <c r="E2143" i="3"/>
  <c r="A2143" i="3"/>
  <c r="E2142" i="3"/>
  <c r="A2142" i="3"/>
  <c r="E2141" i="3"/>
  <c r="A2141" i="3"/>
  <c r="E2140" i="3"/>
  <c r="A2140" i="3"/>
  <c r="E2139" i="3"/>
  <c r="A2139" i="3"/>
  <c r="E2138" i="3"/>
  <c r="A2138" i="3"/>
  <c r="E2137" i="3"/>
  <c r="A2137" i="3"/>
  <c r="E2136" i="3"/>
  <c r="A2136" i="3"/>
  <c r="E2135" i="3"/>
  <c r="A2135" i="3"/>
  <c r="E2134" i="3"/>
  <c r="A2134" i="3"/>
  <c r="E2133" i="3"/>
  <c r="A2133" i="3"/>
  <c r="E2132" i="3"/>
  <c r="A2132" i="3"/>
  <c r="E2131" i="3"/>
  <c r="A2131" i="3"/>
  <c r="E2130" i="3"/>
  <c r="A2130" i="3"/>
  <c r="E2129" i="3"/>
  <c r="A2129" i="3"/>
  <c r="E2128" i="3"/>
  <c r="A2128" i="3"/>
  <c r="E2127" i="3"/>
  <c r="A2127" i="3"/>
  <c r="E2126" i="3"/>
  <c r="A2126" i="3"/>
  <c r="E2125" i="3"/>
  <c r="A2125" i="3"/>
  <c r="E2124" i="3"/>
  <c r="A2124" i="3"/>
  <c r="E2123" i="3"/>
  <c r="A2123" i="3"/>
  <c r="E2122" i="3"/>
  <c r="A2122" i="3"/>
  <c r="E2121" i="3"/>
  <c r="A2121" i="3"/>
  <c r="E2120" i="3"/>
  <c r="A2120" i="3"/>
  <c r="E2119" i="3"/>
  <c r="A2119" i="3"/>
  <c r="E2118" i="3"/>
  <c r="A2118" i="3"/>
  <c r="E2117" i="3"/>
  <c r="A2117" i="3"/>
  <c r="E2116" i="3"/>
  <c r="A2116" i="3"/>
  <c r="E2115" i="3"/>
  <c r="A2115" i="3"/>
  <c r="E2114" i="3"/>
  <c r="A2114" i="3"/>
  <c r="E2113" i="3"/>
  <c r="A2113" i="3"/>
  <c r="E2112" i="3"/>
  <c r="A2112" i="3"/>
  <c r="E2111" i="3"/>
  <c r="A2111" i="3"/>
  <c r="E2110" i="3"/>
  <c r="A2110" i="3"/>
  <c r="E2109" i="3"/>
  <c r="A2109" i="3"/>
  <c r="E2108" i="3"/>
  <c r="A2108" i="3"/>
  <c r="E2107" i="3"/>
  <c r="A2107" i="3"/>
  <c r="E2106" i="3"/>
  <c r="A2106" i="3"/>
  <c r="E2105" i="3"/>
  <c r="A2105" i="3"/>
  <c r="E2104" i="3"/>
  <c r="A2104" i="3"/>
  <c r="E2103" i="3"/>
  <c r="A2103" i="3"/>
  <c r="E2102" i="3"/>
  <c r="A2102" i="3"/>
  <c r="E2101" i="3"/>
  <c r="A2101" i="3"/>
  <c r="E2100" i="3"/>
  <c r="A2100" i="3"/>
  <c r="E2099" i="3"/>
  <c r="A2099" i="3"/>
  <c r="E2098" i="3"/>
  <c r="A2098" i="3"/>
  <c r="E2097" i="3"/>
  <c r="A2097" i="3"/>
  <c r="E2096" i="3"/>
  <c r="A2096" i="3"/>
  <c r="E2095" i="3"/>
  <c r="A2095" i="3"/>
  <c r="E2094" i="3"/>
  <c r="A2094" i="3"/>
  <c r="E2093" i="3"/>
  <c r="A2093" i="3"/>
  <c r="E2092" i="3"/>
  <c r="A2092" i="3"/>
  <c r="E2091" i="3"/>
  <c r="A2091" i="3"/>
  <c r="E2090" i="3"/>
  <c r="A2090" i="3"/>
  <c r="E2089" i="3"/>
  <c r="A2089" i="3"/>
  <c r="E2088" i="3"/>
  <c r="A2088" i="3"/>
  <c r="E2087" i="3"/>
  <c r="A2087" i="3"/>
  <c r="E2086" i="3"/>
  <c r="A2086" i="3"/>
  <c r="E2085" i="3"/>
  <c r="A2085" i="3"/>
  <c r="E2084" i="3"/>
  <c r="A2084" i="3"/>
  <c r="E2083" i="3"/>
  <c r="A2083" i="3"/>
  <c r="E2082" i="3"/>
  <c r="A2082" i="3"/>
  <c r="E2081" i="3"/>
  <c r="A2081" i="3"/>
  <c r="E2080" i="3"/>
  <c r="A2080" i="3"/>
  <c r="E2079" i="3"/>
  <c r="A2079" i="3"/>
  <c r="E2078" i="3"/>
  <c r="A2078" i="3"/>
  <c r="E2077" i="3"/>
  <c r="A2077" i="3"/>
  <c r="E2076" i="3"/>
  <c r="A2076" i="3"/>
  <c r="E2075" i="3"/>
  <c r="A2075" i="3"/>
  <c r="E2074" i="3"/>
  <c r="A2074" i="3"/>
  <c r="E2073" i="3"/>
  <c r="A2073" i="3"/>
  <c r="E2072" i="3"/>
  <c r="A2072" i="3"/>
  <c r="E2071" i="3"/>
  <c r="A2071" i="3"/>
  <c r="E2070" i="3"/>
  <c r="A2070" i="3"/>
  <c r="E2069" i="3"/>
  <c r="A2069" i="3"/>
  <c r="E2068" i="3"/>
  <c r="A2068" i="3"/>
  <c r="E2067" i="3"/>
  <c r="A2067" i="3"/>
  <c r="E2066" i="3"/>
  <c r="A2066" i="3"/>
  <c r="E2065" i="3"/>
  <c r="A2065" i="3"/>
  <c r="E2064" i="3"/>
  <c r="A2064" i="3"/>
  <c r="E2063" i="3"/>
  <c r="A2063" i="3"/>
  <c r="E2062" i="3"/>
  <c r="A2062" i="3"/>
  <c r="E2061" i="3"/>
  <c r="A2061" i="3"/>
  <c r="E2060" i="3"/>
  <c r="A2060" i="3"/>
  <c r="E2059" i="3"/>
  <c r="A2059" i="3"/>
  <c r="E2058" i="3"/>
  <c r="A2058" i="3"/>
  <c r="E2057" i="3"/>
  <c r="A2057" i="3"/>
  <c r="E2056" i="3"/>
  <c r="A2056" i="3"/>
  <c r="E2055" i="3"/>
  <c r="A2055" i="3"/>
  <c r="E2054" i="3"/>
  <c r="A2054" i="3"/>
  <c r="E2053" i="3"/>
  <c r="A2053" i="3"/>
  <c r="E2052" i="3"/>
  <c r="A2052" i="3"/>
  <c r="E2051" i="3"/>
  <c r="A2051" i="3"/>
  <c r="E2050" i="3"/>
  <c r="A2050" i="3"/>
  <c r="E2049" i="3"/>
  <c r="A2049" i="3"/>
  <c r="E2048" i="3"/>
  <c r="A2048" i="3"/>
  <c r="E2047" i="3"/>
  <c r="A2047" i="3"/>
  <c r="E2046" i="3"/>
  <c r="A2046" i="3"/>
  <c r="E2045" i="3"/>
  <c r="A2045" i="3"/>
  <c r="E2044" i="3"/>
  <c r="A2044" i="3"/>
  <c r="E2043" i="3"/>
  <c r="A2043" i="3"/>
  <c r="E2042" i="3"/>
  <c r="A2042" i="3"/>
  <c r="E2041" i="3"/>
  <c r="A2041" i="3"/>
  <c r="E2040" i="3"/>
  <c r="A2040" i="3"/>
  <c r="E2039" i="3"/>
  <c r="A2039" i="3"/>
  <c r="E2038" i="3"/>
  <c r="A2038" i="3"/>
  <c r="E2037" i="3"/>
  <c r="A2037" i="3"/>
  <c r="E2036" i="3"/>
  <c r="A2036" i="3"/>
  <c r="E2035" i="3"/>
  <c r="A2035" i="3"/>
  <c r="E2034" i="3"/>
  <c r="A2034" i="3"/>
  <c r="E2033" i="3"/>
  <c r="A2033" i="3"/>
  <c r="E2032" i="3"/>
  <c r="A2032" i="3"/>
  <c r="E2031" i="3"/>
  <c r="A2031" i="3"/>
  <c r="E2030" i="3"/>
  <c r="A2030" i="3"/>
  <c r="E2029" i="3"/>
  <c r="A2029" i="3"/>
  <c r="E2028" i="3"/>
  <c r="A2028" i="3"/>
  <c r="E2027" i="3"/>
  <c r="A2027" i="3"/>
  <c r="E2026" i="3"/>
  <c r="A2026" i="3"/>
  <c r="E2025" i="3"/>
  <c r="A2025" i="3"/>
  <c r="E2024" i="3"/>
  <c r="A2024" i="3"/>
  <c r="E2023" i="3"/>
  <c r="A2023" i="3"/>
  <c r="E2022" i="3"/>
  <c r="A2022" i="3"/>
  <c r="E2021" i="3"/>
  <c r="A2021" i="3"/>
  <c r="E2020" i="3"/>
  <c r="A2020" i="3"/>
  <c r="E2019" i="3"/>
  <c r="A2019" i="3"/>
  <c r="E2018" i="3"/>
  <c r="A2018" i="3"/>
  <c r="E2017" i="3"/>
  <c r="A2017" i="3"/>
  <c r="E2016" i="3"/>
  <c r="A2016" i="3"/>
  <c r="E2015" i="3"/>
  <c r="A2015" i="3"/>
  <c r="E2014" i="3"/>
  <c r="A2014" i="3"/>
  <c r="E2013" i="3"/>
  <c r="A2013" i="3"/>
  <c r="E2012" i="3"/>
  <c r="A2012" i="3"/>
  <c r="E2011" i="3"/>
  <c r="A2011" i="3"/>
  <c r="E2010" i="3"/>
  <c r="A2010" i="3"/>
  <c r="E2009" i="3"/>
  <c r="A2009" i="3"/>
  <c r="E2008" i="3"/>
  <c r="A2008" i="3"/>
  <c r="E2007" i="3"/>
  <c r="A2007" i="3"/>
  <c r="E2006" i="3"/>
  <c r="A2006" i="3"/>
  <c r="E2005" i="3"/>
  <c r="A2005" i="3"/>
  <c r="E2004" i="3"/>
  <c r="A2004" i="3"/>
  <c r="E2003" i="3"/>
  <c r="A2003" i="3"/>
  <c r="E2002" i="3"/>
  <c r="A2002" i="3"/>
  <c r="E2001" i="3"/>
  <c r="A2001" i="3"/>
  <c r="E2000" i="3"/>
  <c r="A2000" i="3"/>
  <c r="E1999" i="3"/>
  <c r="A1999" i="3"/>
  <c r="E1998" i="3"/>
  <c r="A1998" i="3"/>
  <c r="E1997" i="3"/>
  <c r="A1997" i="3"/>
  <c r="E1996" i="3"/>
  <c r="A1996" i="3"/>
  <c r="E1995" i="3"/>
  <c r="A1995" i="3"/>
  <c r="E1994" i="3"/>
  <c r="A1994" i="3"/>
  <c r="E1993" i="3"/>
  <c r="A1993" i="3"/>
  <c r="E1992" i="3"/>
  <c r="A1992" i="3"/>
  <c r="E1991" i="3"/>
  <c r="A1991" i="3"/>
  <c r="E1990" i="3"/>
  <c r="A1990" i="3"/>
  <c r="E1989" i="3"/>
  <c r="A1989" i="3"/>
  <c r="E1988" i="3"/>
  <c r="A1988" i="3"/>
  <c r="E1987" i="3"/>
  <c r="A1987" i="3"/>
  <c r="E1986" i="3"/>
  <c r="A1986" i="3"/>
  <c r="E1985" i="3"/>
  <c r="A1985" i="3"/>
  <c r="E1984" i="3"/>
  <c r="A1984" i="3"/>
  <c r="E1983" i="3"/>
  <c r="A1983" i="3"/>
  <c r="E1982" i="3"/>
  <c r="A1982" i="3"/>
  <c r="E1981" i="3"/>
  <c r="A1981" i="3"/>
  <c r="E1980" i="3"/>
  <c r="A1980" i="3"/>
  <c r="E1979" i="3"/>
  <c r="A1979" i="3"/>
  <c r="E1978" i="3"/>
  <c r="A1978" i="3"/>
  <c r="E1977" i="3"/>
  <c r="A1977" i="3"/>
  <c r="E1976" i="3"/>
  <c r="A1976" i="3"/>
  <c r="E1975" i="3"/>
  <c r="A1975" i="3"/>
  <c r="E1974" i="3"/>
  <c r="A1974" i="3"/>
  <c r="E1973" i="3"/>
  <c r="A1973" i="3"/>
  <c r="E1972" i="3"/>
  <c r="A1972" i="3"/>
  <c r="E1971" i="3"/>
  <c r="A1971" i="3"/>
  <c r="E1970" i="3"/>
  <c r="A1970" i="3"/>
  <c r="E1969" i="3"/>
  <c r="A1969" i="3"/>
  <c r="E1968" i="3"/>
  <c r="A1968" i="3"/>
  <c r="E1967" i="3"/>
  <c r="A1967" i="3"/>
  <c r="E1966" i="3"/>
  <c r="A1966" i="3"/>
  <c r="E1965" i="3"/>
  <c r="A1965" i="3"/>
  <c r="E1964" i="3"/>
  <c r="A1964" i="3"/>
  <c r="E1963" i="3"/>
  <c r="A1963" i="3"/>
  <c r="E1962" i="3"/>
  <c r="A1962" i="3"/>
  <c r="E1961" i="3"/>
  <c r="A1961" i="3"/>
  <c r="E1960" i="3"/>
  <c r="A1960" i="3"/>
  <c r="E1959" i="3"/>
  <c r="A1959" i="3"/>
  <c r="E1958" i="3"/>
  <c r="A1958" i="3"/>
  <c r="E1957" i="3"/>
  <c r="A1957" i="3"/>
  <c r="E1956" i="3"/>
  <c r="A1956" i="3"/>
  <c r="E1955" i="3"/>
  <c r="A1955" i="3"/>
  <c r="E1954" i="3"/>
  <c r="A1954" i="3"/>
  <c r="E1953" i="3"/>
  <c r="A1953" i="3"/>
  <c r="E1952" i="3"/>
  <c r="A1952" i="3"/>
  <c r="E1951" i="3"/>
  <c r="A1951" i="3"/>
  <c r="E1950" i="3"/>
  <c r="A1950" i="3"/>
  <c r="E1949" i="3"/>
  <c r="A1949" i="3"/>
  <c r="E1948" i="3"/>
  <c r="A1948" i="3"/>
  <c r="E1947" i="3"/>
  <c r="A1947" i="3"/>
  <c r="E1946" i="3"/>
  <c r="A1946" i="3"/>
  <c r="E1945" i="3"/>
  <c r="A1945" i="3"/>
  <c r="E1944" i="3"/>
  <c r="A1944" i="3"/>
  <c r="E1943" i="3"/>
  <c r="A1943" i="3"/>
  <c r="E1942" i="3"/>
  <c r="A1942" i="3"/>
  <c r="E1941" i="3"/>
  <c r="A1941" i="3"/>
  <c r="E1940" i="3"/>
  <c r="A1940" i="3"/>
  <c r="E1939" i="3"/>
  <c r="A1939" i="3"/>
  <c r="E1938" i="3"/>
  <c r="A1938" i="3"/>
  <c r="E1937" i="3"/>
  <c r="A1937" i="3"/>
  <c r="E1936" i="3"/>
  <c r="A1936" i="3"/>
  <c r="E1935" i="3"/>
  <c r="A1935" i="3"/>
  <c r="E1934" i="3"/>
  <c r="A1934" i="3"/>
  <c r="E1933" i="3"/>
  <c r="A1933" i="3"/>
  <c r="E1932" i="3"/>
  <c r="A1932" i="3"/>
  <c r="E1931" i="3"/>
  <c r="A1931" i="3"/>
  <c r="E1930" i="3"/>
  <c r="A1930" i="3"/>
  <c r="E1929" i="3"/>
  <c r="A1929" i="3"/>
  <c r="E1928" i="3"/>
  <c r="A1928" i="3"/>
  <c r="E1927" i="3"/>
  <c r="A1927" i="3"/>
  <c r="E1926" i="3"/>
  <c r="A1926" i="3"/>
  <c r="E1925" i="3"/>
  <c r="A1925" i="3"/>
  <c r="E1924" i="3"/>
  <c r="A1924" i="3"/>
  <c r="E1923" i="3"/>
  <c r="A1923" i="3"/>
  <c r="E1922" i="3"/>
  <c r="A1922" i="3"/>
  <c r="E1921" i="3"/>
  <c r="A1921" i="3"/>
  <c r="E1920" i="3"/>
  <c r="A1920" i="3"/>
  <c r="E1919" i="3"/>
  <c r="A1919" i="3"/>
  <c r="E1918" i="3"/>
  <c r="A1918" i="3"/>
  <c r="E1917" i="3"/>
  <c r="A1917" i="3"/>
  <c r="E1916" i="3"/>
  <c r="A1916" i="3"/>
  <c r="E1915" i="3"/>
  <c r="A1915" i="3"/>
  <c r="E1914" i="3"/>
  <c r="A1914" i="3"/>
  <c r="E1913" i="3"/>
  <c r="A1913" i="3"/>
  <c r="E1912" i="3"/>
  <c r="A1912" i="3"/>
  <c r="E1911" i="3"/>
  <c r="A1911" i="3"/>
  <c r="E1910" i="3"/>
  <c r="A1910" i="3"/>
  <c r="E1909" i="3"/>
  <c r="A1909" i="3"/>
  <c r="E1908" i="3"/>
  <c r="A1908" i="3"/>
  <c r="E1907" i="3"/>
  <c r="A1907" i="3"/>
  <c r="E1906" i="3"/>
  <c r="A1906" i="3"/>
  <c r="E1905" i="3"/>
  <c r="A1905" i="3"/>
  <c r="E1904" i="3"/>
  <c r="A1904" i="3"/>
  <c r="E1903" i="3"/>
  <c r="A1903" i="3"/>
  <c r="E1902" i="3"/>
  <c r="A1902" i="3"/>
  <c r="E1901" i="3"/>
  <c r="A1901" i="3"/>
  <c r="E1900" i="3"/>
  <c r="A1900" i="3"/>
  <c r="E1899" i="3"/>
  <c r="A1899" i="3"/>
  <c r="E1898" i="3"/>
  <c r="A1898" i="3"/>
  <c r="E1897" i="3"/>
  <c r="A1897" i="3"/>
  <c r="E1896" i="3"/>
  <c r="A1896" i="3"/>
  <c r="E1895" i="3"/>
  <c r="A1895" i="3"/>
  <c r="E1894" i="3"/>
  <c r="A1894" i="3"/>
  <c r="E1893" i="3"/>
  <c r="A1893" i="3"/>
  <c r="E1892" i="3"/>
  <c r="A1892" i="3"/>
  <c r="E1891" i="3"/>
  <c r="A1891" i="3"/>
  <c r="E1890" i="3"/>
  <c r="A1890" i="3"/>
  <c r="E1889" i="3"/>
  <c r="A1889" i="3"/>
  <c r="E1888" i="3"/>
  <c r="A1888" i="3"/>
  <c r="E1887" i="3"/>
  <c r="A1887" i="3"/>
  <c r="E1886" i="3"/>
  <c r="A1886" i="3"/>
  <c r="E1885" i="3"/>
  <c r="A1885" i="3"/>
  <c r="E1884" i="3"/>
  <c r="A1884" i="3"/>
  <c r="E1883" i="3"/>
  <c r="A1883" i="3"/>
  <c r="E1882" i="3"/>
  <c r="A1882" i="3"/>
  <c r="E1881" i="3"/>
  <c r="A1881" i="3"/>
  <c r="E1880" i="3"/>
  <c r="A1880" i="3"/>
  <c r="E1879" i="3"/>
  <c r="A1879" i="3"/>
  <c r="E1878" i="3"/>
  <c r="A1878" i="3"/>
  <c r="E1877" i="3"/>
  <c r="A1877" i="3"/>
  <c r="E1876" i="3"/>
  <c r="A1876" i="3"/>
  <c r="E1875" i="3"/>
  <c r="A1875" i="3"/>
  <c r="E1874" i="3"/>
  <c r="A1874" i="3"/>
  <c r="E1873" i="3"/>
  <c r="A1873" i="3"/>
  <c r="E1872" i="3"/>
  <c r="A1872" i="3"/>
  <c r="E1871" i="3"/>
  <c r="A1871" i="3"/>
  <c r="E1870" i="3"/>
  <c r="A1870" i="3"/>
  <c r="E1869" i="3"/>
  <c r="A1869" i="3"/>
  <c r="E1868" i="3"/>
  <c r="A1868" i="3"/>
  <c r="E1867" i="3"/>
  <c r="A1867" i="3"/>
  <c r="E1866" i="3"/>
  <c r="A1866" i="3"/>
  <c r="E1865" i="3"/>
  <c r="A1865" i="3"/>
  <c r="E1864" i="3"/>
  <c r="A1864" i="3"/>
  <c r="E1863" i="3"/>
  <c r="A1863" i="3"/>
  <c r="E1862" i="3"/>
  <c r="A1862" i="3"/>
  <c r="E1861" i="3"/>
  <c r="A1861" i="3"/>
  <c r="E1860" i="3"/>
  <c r="A1860" i="3"/>
  <c r="E1859" i="3"/>
  <c r="A1859" i="3"/>
  <c r="E1858" i="3"/>
  <c r="A1858" i="3"/>
  <c r="E1857" i="3"/>
  <c r="A1857" i="3"/>
  <c r="E1856" i="3"/>
  <c r="A1856" i="3"/>
  <c r="E1855" i="3"/>
  <c r="A1855" i="3"/>
  <c r="E1854" i="3"/>
  <c r="A1854" i="3"/>
  <c r="E1853" i="3"/>
  <c r="A1853" i="3"/>
  <c r="E1852" i="3"/>
  <c r="A1852" i="3"/>
  <c r="E1851" i="3"/>
  <c r="A1851" i="3"/>
  <c r="E1850" i="3"/>
  <c r="A1850" i="3"/>
  <c r="E1849" i="3"/>
  <c r="A1849" i="3"/>
  <c r="E1848" i="3"/>
  <c r="A1848" i="3"/>
  <c r="E1847" i="3"/>
  <c r="A1847" i="3"/>
  <c r="E1846" i="3"/>
  <c r="A1846" i="3"/>
  <c r="E1845" i="3"/>
  <c r="A1845" i="3"/>
  <c r="E1844" i="3"/>
  <c r="A1844" i="3"/>
  <c r="E1843" i="3"/>
  <c r="A1843" i="3"/>
  <c r="E1842" i="3"/>
  <c r="A1842" i="3"/>
  <c r="E1841" i="3"/>
  <c r="A1841" i="3"/>
  <c r="E1840" i="3"/>
  <c r="A1840" i="3"/>
  <c r="E1839" i="3"/>
  <c r="A1839" i="3"/>
  <c r="E1838" i="3"/>
  <c r="A1838" i="3"/>
  <c r="E1837" i="3"/>
  <c r="A1837" i="3"/>
  <c r="E1836" i="3"/>
  <c r="A1836" i="3"/>
  <c r="E1835" i="3"/>
  <c r="A1835" i="3"/>
  <c r="E1834" i="3"/>
  <c r="A1834" i="3"/>
  <c r="E1833" i="3"/>
  <c r="A1833" i="3"/>
  <c r="E1832" i="3"/>
  <c r="A1832" i="3"/>
  <c r="E1831" i="3"/>
  <c r="A1831" i="3"/>
  <c r="E1830" i="3"/>
  <c r="A1830" i="3"/>
  <c r="E1829" i="3"/>
  <c r="A1829" i="3"/>
  <c r="E1828" i="3"/>
  <c r="A1828" i="3"/>
  <c r="E1827" i="3"/>
  <c r="A1827" i="3"/>
  <c r="E1826" i="3"/>
  <c r="A1826" i="3"/>
  <c r="E1825" i="3"/>
  <c r="A1825" i="3"/>
  <c r="E1824" i="3"/>
  <c r="A1824" i="3"/>
  <c r="E1823" i="3"/>
  <c r="A1823" i="3"/>
  <c r="E1822" i="3"/>
  <c r="A1822" i="3"/>
  <c r="E1821" i="3"/>
  <c r="A1821" i="3"/>
  <c r="E1820" i="3"/>
  <c r="A1820" i="3"/>
  <c r="E1819" i="3"/>
  <c r="A1819" i="3"/>
  <c r="E1818" i="3"/>
  <c r="A1818" i="3"/>
  <c r="E1817" i="3"/>
  <c r="A1817" i="3"/>
  <c r="E1816" i="3"/>
  <c r="A1816" i="3"/>
  <c r="E1815" i="3"/>
  <c r="A1815" i="3"/>
  <c r="E1814" i="3"/>
  <c r="A1814" i="3"/>
  <c r="E1813" i="3"/>
  <c r="A1813" i="3"/>
  <c r="E1812" i="3"/>
  <c r="A1812" i="3"/>
  <c r="E1811" i="3"/>
  <c r="A1811" i="3"/>
  <c r="E1810" i="3"/>
  <c r="A1810" i="3"/>
  <c r="E1809" i="3"/>
  <c r="A1809" i="3"/>
  <c r="E1808" i="3"/>
  <c r="A1808" i="3"/>
  <c r="E1807" i="3"/>
  <c r="A1807" i="3"/>
  <c r="E1806" i="3"/>
  <c r="A1806" i="3"/>
  <c r="E1805" i="3"/>
  <c r="A1805" i="3"/>
  <c r="E1804" i="3"/>
  <c r="A1804" i="3"/>
  <c r="E1803" i="3"/>
  <c r="A1803" i="3"/>
  <c r="E1802" i="3"/>
  <c r="A1802" i="3"/>
  <c r="E1801" i="3"/>
  <c r="A1801" i="3"/>
  <c r="E1800" i="3"/>
  <c r="A1800" i="3"/>
  <c r="E1799" i="3"/>
  <c r="A1799" i="3"/>
  <c r="E1798" i="3"/>
  <c r="A1798" i="3"/>
  <c r="E1797" i="3"/>
  <c r="A1797" i="3"/>
  <c r="E1796" i="3"/>
  <c r="A1796" i="3"/>
  <c r="E1795" i="3"/>
  <c r="A1795" i="3"/>
  <c r="E1794" i="3"/>
  <c r="A1794" i="3"/>
  <c r="E1793" i="3"/>
  <c r="A1793" i="3"/>
  <c r="E1792" i="3"/>
  <c r="A1792" i="3"/>
  <c r="E1791" i="3"/>
  <c r="A1791" i="3"/>
  <c r="E1790" i="3"/>
  <c r="A1790" i="3"/>
  <c r="E1789" i="3"/>
  <c r="A1789" i="3"/>
  <c r="E1788" i="3"/>
  <c r="A1788" i="3"/>
  <c r="E1787" i="3"/>
  <c r="A1787" i="3"/>
  <c r="E1786" i="3"/>
  <c r="A1786" i="3"/>
  <c r="E1785" i="3"/>
  <c r="A1785" i="3"/>
  <c r="E1784" i="3"/>
  <c r="A1784" i="3"/>
  <c r="E1783" i="3"/>
  <c r="A1783" i="3"/>
  <c r="E1782" i="3"/>
  <c r="A1782" i="3"/>
  <c r="E1781" i="3"/>
  <c r="A1781" i="3"/>
  <c r="E1780" i="3"/>
  <c r="A1780" i="3"/>
  <c r="E1779" i="3"/>
  <c r="A1779" i="3"/>
  <c r="E1778" i="3"/>
  <c r="A1778" i="3"/>
  <c r="E1777" i="3"/>
  <c r="A1777" i="3"/>
  <c r="E1776" i="3"/>
  <c r="A1776" i="3"/>
  <c r="E1775" i="3"/>
  <c r="A1775" i="3"/>
  <c r="E1774" i="3"/>
  <c r="A1774" i="3"/>
  <c r="E1773" i="3"/>
  <c r="A1773" i="3"/>
  <c r="E1772" i="3"/>
  <c r="A1772" i="3"/>
  <c r="E1771" i="3"/>
  <c r="A1771" i="3"/>
  <c r="E1770" i="3"/>
  <c r="A1770" i="3"/>
  <c r="E1769" i="3"/>
  <c r="A1769" i="3"/>
  <c r="E1768" i="3"/>
  <c r="A1768" i="3"/>
  <c r="E1767" i="3"/>
  <c r="A1767" i="3"/>
  <c r="E1766" i="3"/>
  <c r="A1766" i="3"/>
  <c r="E1765" i="3"/>
  <c r="A1765" i="3"/>
  <c r="E1764" i="3"/>
  <c r="A1764" i="3"/>
  <c r="E1763" i="3"/>
  <c r="A1763" i="3"/>
  <c r="E1762" i="3"/>
  <c r="A1762" i="3"/>
  <c r="E1761" i="3"/>
  <c r="A1761" i="3"/>
  <c r="E1760" i="3"/>
  <c r="A1760" i="3"/>
  <c r="E1759" i="3"/>
  <c r="A1759" i="3"/>
  <c r="E1758" i="3"/>
  <c r="A1758" i="3"/>
  <c r="E1757" i="3"/>
  <c r="A1757" i="3"/>
  <c r="E1756" i="3"/>
  <c r="A1756" i="3"/>
  <c r="E1755" i="3"/>
  <c r="A1755" i="3"/>
  <c r="E1754" i="3"/>
  <c r="A1754" i="3"/>
  <c r="E1753" i="3"/>
  <c r="A1753" i="3"/>
  <c r="E1752" i="3"/>
  <c r="A1752" i="3"/>
  <c r="E1751" i="3"/>
  <c r="A1751" i="3"/>
  <c r="E1750" i="3"/>
  <c r="A1750" i="3"/>
  <c r="E1749" i="3"/>
  <c r="A1749" i="3"/>
  <c r="E1748" i="3"/>
  <c r="A1748" i="3"/>
  <c r="E1747" i="3"/>
  <c r="A1747" i="3"/>
  <c r="E1746" i="3"/>
  <c r="A1746" i="3"/>
  <c r="E1745" i="3"/>
  <c r="A1745" i="3"/>
  <c r="E1744" i="3"/>
  <c r="A1744" i="3"/>
  <c r="E1743" i="3"/>
  <c r="A1743" i="3"/>
  <c r="E1742" i="3"/>
  <c r="A1742" i="3"/>
  <c r="E1741" i="3"/>
  <c r="A1741" i="3"/>
  <c r="E1740" i="3"/>
  <c r="A1740" i="3"/>
  <c r="E1739" i="3"/>
  <c r="A1739" i="3"/>
  <c r="E1738" i="3"/>
  <c r="A1738" i="3"/>
  <c r="E1737" i="3"/>
  <c r="A1737" i="3"/>
  <c r="E1736" i="3"/>
  <c r="A1736" i="3"/>
  <c r="E1735" i="3"/>
  <c r="A1735" i="3"/>
  <c r="E1734" i="3"/>
  <c r="A1734" i="3"/>
  <c r="E1733" i="3"/>
  <c r="A1733" i="3"/>
  <c r="E1732" i="3"/>
  <c r="A1732" i="3"/>
  <c r="E1731" i="3"/>
  <c r="A1731" i="3"/>
  <c r="E1730" i="3"/>
  <c r="A1730" i="3"/>
  <c r="E1729" i="3"/>
  <c r="A1729" i="3"/>
  <c r="E1728" i="3"/>
  <c r="A1728" i="3"/>
  <c r="E1727" i="3"/>
  <c r="A1727" i="3"/>
  <c r="E1726" i="3"/>
  <c r="A1726" i="3"/>
  <c r="E1725" i="3"/>
  <c r="A1725" i="3"/>
  <c r="E1724" i="3"/>
  <c r="A1724" i="3"/>
  <c r="E1723" i="3"/>
  <c r="A1723" i="3"/>
  <c r="E1722" i="3"/>
  <c r="A1722" i="3"/>
  <c r="E1721" i="3"/>
  <c r="A1721" i="3"/>
  <c r="E1720" i="3"/>
  <c r="A1720" i="3"/>
  <c r="E1719" i="3"/>
  <c r="A1719" i="3"/>
  <c r="E1718" i="3"/>
  <c r="A1718" i="3"/>
  <c r="E1717" i="3"/>
  <c r="A1717" i="3"/>
  <c r="E1716" i="3"/>
  <c r="A1716" i="3"/>
  <c r="E1715" i="3"/>
  <c r="A1715" i="3"/>
  <c r="E1714" i="3"/>
  <c r="A1714" i="3"/>
  <c r="E1713" i="3"/>
  <c r="A1713" i="3"/>
  <c r="E1712" i="3"/>
  <c r="A1712" i="3"/>
  <c r="E1711" i="3"/>
  <c r="A1711" i="3"/>
  <c r="E1710" i="3"/>
  <c r="A1710" i="3"/>
  <c r="E1709" i="3"/>
  <c r="A1709" i="3"/>
  <c r="E1708" i="3"/>
  <c r="A1708" i="3"/>
  <c r="E1707" i="3"/>
  <c r="A1707" i="3"/>
  <c r="E1706" i="3"/>
  <c r="A1706" i="3"/>
  <c r="E1705" i="3"/>
  <c r="A1705" i="3"/>
  <c r="E1704" i="3"/>
  <c r="A1704" i="3"/>
  <c r="E1703" i="3"/>
  <c r="A1703" i="3"/>
  <c r="E1702" i="3"/>
  <c r="A1702" i="3"/>
  <c r="E1701" i="3"/>
  <c r="A1701" i="3"/>
  <c r="E1700" i="3"/>
  <c r="A1700" i="3"/>
  <c r="E1699" i="3"/>
  <c r="A1699" i="3"/>
  <c r="E1698" i="3"/>
  <c r="A1698" i="3"/>
  <c r="E1697" i="3"/>
  <c r="A1697" i="3"/>
  <c r="E1696" i="3"/>
  <c r="A1696" i="3"/>
  <c r="E1695" i="3"/>
  <c r="A1695" i="3"/>
  <c r="E1694" i="3"/>
  <c r="A1694" i="3"/>
  <c r="E1693" i="3"/>
  <c r="A1693" i="3"/>
  <c r="E1692" i="3"/>
  <c r="A1692" i="3"/>
  <c r="E1691" i="3"/>
  <c r="A1691" i="3"/>
  <c r="E1690" i="3"/>
  <c r="A1690" i="3"/>
  <c r="E1689" i="3"/>
  <c r="A1689" i="3"/>
  <c r="E1688" i="3"/>
  <c r="A1688" i="3"/>
  <c r="E1687" i="3"/>
  <c r="A1687" i="3"/>
  <c r="E1686" i="3"/>
  <c r="A1686" i="3"/>
  <c r="E1685" i="3"/>
  <c r="A1685" i="3"/>
  <c r="E1684" i="3"/>
  <c r="A1684" i="3"/>
  <c r="E1683" i="3"/>
  <c r="A1683" i="3"/>
  <c r="E1682" i="3"/>
  <c r="A1682" i="3"/>
  <c r="E1681" i="3"/>
  <c r="A1681" i="3"/>
  <c r="E1680" i="3"/>
  <c r="A1680" i="3"/>
  <c r="E1679" i="3"/>
  <c r="A1679" i="3"/>
  <c r="E1678" i="3"/>
  <c r="A1678" i="3"/>
  <c r="E1677" i="3"/>
  <c r="A1677" i="3"/>
  <c r="E1676" i="3"/>
  <c r="A1676" i="3"/>
  <c r="E1675" i="3"/>
  <c r="A1675" i="3"/>
  <c r="E1674" i="3"/>
  <c r="A1674" i="3"/>
  <c r="E1673" i="3"/>
  <c r="A1673" i="3"/>
  <c r="E1672" i="3"/>
  <c r="A1672" i="3"/>
  <c r="E1671" i="3"/>
  <c r="A1671" i="3"/>
  <c r="E1670" i="3"/>
  <c r="A1670" i="3"/>
  <c r="E1669" i="3"/>
  <c r="A1669" i="3"/>
  <c r="E1668" i="3"/>
  <c r="A1668" i="3"/>
  <c r="E1667" i="3"/>
  <c r="A1667" i="3"/>
  <c r="E1666" i="3"/>
  <c r="A1666" i="3"/>
  <c r="E1665" i="3"/>
  <c r="A1665" i="3"/>
  <c r="E1664" i="3"/>
  <c r="A1664" i="3"/>
  <c r="E1663" i="3"/>
  <c r="A1663" i="3"/>
  <c r="E1662" i="3"/>
  <c r="A1662" i="3"/>
  <c r="E1661" i="3"/>
  <c r="A1661" i="3"/>
  <c r="E1660" i="3"/>
  <c r="A1660" i="3"/>
  <c r="E1659" i="3"/>
  <c r="A1659" i="3"/>
  <c r="E1658" i="3"/>
  <c r="A1658" i="3"/>
  <c r="E1657" i="3"/>
  <c r="A1657" i="3"/>
  <c r="E1656" i="3"/>
  <c r="A1656" i="3"/>
  <c r="E1655" i="3"/>
  <c r="A1655" i="3"/>
  <c r="E1654" i="3"/>
  <c r="A1654" i="3"/>
  <c r="E1653" i="3"/>
  <c r="A1653" i="3"/>
  <c r="E1652" i="3"/>
  <c r="A1652" i="3"/>
  <c r="E1651" i="3"/>
  <c r="A1651" i="3"/>
  <c r="E1650" i="3"/>
  <c r="A1650" i="3"/>
  <c r="E1649" i="3"/>
  <c r="A1649" i="3"/>
  <c r="E1648" i="3"/>
  <c r="A1648" i="3"/>
  <c r="E1647" i="3"/>
  <c r="A1647" i="3"/>
  <c r="E1646" i="3"/>
  <c r="A1646" i="3"/>
  <c r="E1645" i="3"/>
  <c r="A1645" i="3"/>
  <c r="E1644" i="3"/>
  <c r="A1644" i="3"/>
  <c r="E1643" i="3"/>
  <c r="A1643" i="3"/>
  <c r="E1642" i="3"/>
  <c r="A1642" i="3"/>
  <c r="E1641" i="3"/>
  <c r="A1641" i="3"/>
  <c r="E1640" i="3"/>
  <c r="A1640" i="3"/>
  <c r="E1639" i="3"/>
  <c r="A1639" i="3"/>
  <c r="E1638" i="3"/>
  <c r="A1638" i="3"/>
  <c r="E1637" i="3"/>
  <c r="A1637" i="3"/>
  <c r="E1636" i="3"/>
  <c r="A1636" i="3"/>
  <c r="E1635" i="3"/>
  <c r="A1635" i="3"/>
  <c r="E1634" i="3"/>
  <c r="A1634" i="3"/>
  <c r="E1633" i="3"/>
  <c r="A1633" i="3"/>
  <c r="E1632" i="3"/>
  <c r="A1632" i="3"/>
  <c r="E1631" i="3"/>
  <c r="A1631" i="3"/>
  <c r="E1630" i="3"/>
  <c r="A1630" i="3"/>
  <c r="E1629" i="3"/>
  <c r="A1629" i="3"/>
  <c r="E1628" i="3"/>
  <c r="A1628" i="3"/>
  <c r="E1627" i="3"/>
  <c r="A1627" i="3"/>
  <c r="E1626" i="3"/>
  <c r="A1626" i="3"/>
  <c r="E1625" i="3"/>
  <c r="A1625" i="3"/>
  <c r="E1624" i="3"/>
  <c r="A1624" i="3"/>
  <c r="E1623" i="3"/>
  <c r="A1623" i="3"/>
  <c r="E1622" i="3"/>
  <c r="A1622" i="3"/>
  <c r="E1621" i="3"/>
  <c r="A1621" i="3"/>
  <c r="E1620" i="3"/>
  <c r="A1620" i="3"/>
  <c r="E1619" i="3"/>
  <c r="A1619" i="3"/>
  <c r="E1618" i="3"/>
  <c r="A1618" i="3"/>
  <c r="E1617" i="3"/>
  <c r="A1617" i="3"/>
  <c r="E1616" i="3"/>
  <c r="A1616" i="3"/>
  <c r="E1615" i="3"/>
  <c r="A1615" i="3"/>
  <c r="E1614" i="3"/>
  <c r="A1614" i="3"/>
  <c r="E1613" i="3"/>
  <c r="A1613" i="3"/>
  <c r="E1612" i="3"/>
  <c r="A1612" i="3"/>
  <c r="E1611" i="3"/>
  <c r="A1611" i="3"/>
  <c r="E1610" i="3"/>
  <c r="A1610" i="3"/>
  <c r="E1609" i="3"/>
  <c r="A1609" i="3"/>
  <c r="E1608" i="3"/>
  <c r="A1608" i="3"/>
  <c r="E1607" i="3"/>
  <c r="A1607" i="3"/>
  <c r="E1606" i="3"/>
  <c r="A1606" i="3"/>
  <c r="E1605" i="3"/>
  <c r="A1605" i="3"/>
  <c r="E1604" i="3"/>
  <c r="A1604" i="3"/>
  <c r="E1603" i="3"/>
  <c r="A1603" i="3"/>
  <c r="E1602" i="3"/>
  <c r="A1602" i="3"/>
  <c r="E1601" i="3"/>
  <c r="A1601" i="3"/>
  <c r="E1600" i="3"/>
  <c r="A1600" i="3"/>
  <c r="E1599" i="3"/>
  <c r="A1599" i="3"/>
  <c r="E1598" i="3"/>
  <c r="A1598" i="3"/>
  <c r="E1597" i="3"/>
  <c r="A1597" i="3"/>
  <c r="E1596" i="3"/>
  <c r="A1596" i="3"/>
  <c r="E1595" i="3"/>
  <c r="A1595" i="3"/>
  <c r="E1594" i="3"/>
  <c r="A1594" i="3"/>
  <c r="E1593" i="3"/>
  <c r="A1593" i="3"/>
  <c r="E1592" i="3"/>
  <c r="A1592" i="3"/>
  <c r="E1591" i="3"/>
  <c r="A1591" i="3"/>
  <c r="E1590" i="3"/>
  <c r="A1590" i="3"/>
  <c r="E1589" i="3"/>
  <c r="A1589" i="3"/>
  <c r="E1588" i="3"/>
  <c r="A1588" i="3"/>
  <c r="E1587" i="3"/>
  <c r="A1587" i="3"/>
  <c r="E1586" i="3"/>
  <c r="A1586" i="3"/>
  <c r="E1585" i="3"/>
  <c r="A1585" i="3"/>
  <c r="E1584" i="3"/>
  <c r="A1584" i="3"/>
  <c r="E1583" i="3"/>
  <c r="A1583" i="3"/>
  <c r="E1582" i="3"/>
  <c r="A1582" i="3"/>
  <c r="E1581" i="3"/>
  <c r="A1581" i="3"/>
  <c r="E1580" i="3"/>
  <c r="A1580" i="3"/>
  <c r="E1579" i="3"/>
  <c r="A1579" i="3"/>
  <c r="E1578" i="3"/>
  <c r="A1578" i="3"/>
  <c r="E1577" i="3"/>
  <c r="A1577" i="3"/>
  <c r="E1576" i="3"/>
  <c r="A1576" i="3"/>
  <c r="E1575" i="3"/>
  <c r="A1575" i="3"/>
  <c r="E1574" i="3"/>
  <c r="A1574" i="3"/>
  <c r="E1573" i="3"/>
  <c r="A1573" i="3"/>
  <c r="E1572" i="3"/>
  <c r="A1572" i="3"/>
  <c r="E1571" i="3"/>
  <c r="A1571" i="3"/>
  <c r="E1570" i="3"/>
  <c r="A1570" i="3"/>
  <c r="E1569" i="3"/>
  <c r="A1569" i="3"/>
  <c r="E1568" i="3"/>
  <c r="A1568" i="3"/>
  <c r="E1567" i="3"/>
  <c r="A1567" i="3"/>
  <c r="E1566" i="3"/>
  <c r="A1566" i="3"/>
  <c r="E1565" i="3"/>
  <c r="A1565" i="3"/>
  <c r="E1564" i="3"/>
  <c r="A1564" i="3"/>
  <c r="E1563" i="3"/>
  <c r="A1563" i="3"/>
  <c r="E1562" i="3"/>
  <c r="A1562" i="3"/>
  <c r="E1561" i="3"/>
  <c r="A1561" i="3"/>
  <c r="E1560" i="3"/>
  <c r="A1560" i="3"/>
  <c r="E1559" i="3"/>
  <c r="A1559" i="3"/>
  <c r="E1558" i="3"/>
  <c r="A1558" i="3"/>
  <c r="E1557" i="3"/>
  <c r="A1557" i="3"/>
  <c r="E1556" i="3"/>
  <c r="A1556" i="3"/>
  <c r="E1555" i="3"/>
  <c r="A1555" i="3"/>
  <c r="E1554" i="3"/>
  <c r="A1554" i="3"/>
  <c r="E1553" i="3"/>
  <c r="A1553" i="3"/>
  <c r="E1552" i="3"/>
  <c r="A1552" i="3"/>
  <c r="E1551" i="3"/>
  <c r="A1551" i="3"/>
  <c r="E1550" i="3"/>
  <c r="A1550" i="3"/>
  <c r="E1549" i="3"/>
  <c r="A1549" i="3"/>
  <c r="E1548" i="3"/>
  <c r="A1548" i="3"/>
  <c r="E1547" i="3"/>
  <c r="A1547" i="3"/>
  <c r="E1546" i="3"/>
  <c r="A1546" i="3"/>
  <c r="E1545" i="3"/>
  <c r="A1545" i="3"/>
  <c r="E1544" i="3"/>
  <c r="A1544" i="3"/>
  <c r="E1543" i="3"/>
  <c r="A1543" i="3"/>
  <c r="E1542" i="3"/>
  <c r="A1542" i="3"/>
  <c r="E1541" i="3"/>
  <c r="A1541" i="3"/>
  <c r="E1540" i="3"/>
  <c r="A1540" i="3"/>
  <c r="E1539" i="3"/>
  <c r="A1539" i="3"/>
  <c r="E1538" i="3"/>
  <c r="A1538" i="3"/>
  <c r="E1537" i="3"/>
  <c r="A1537" i="3"/>
  <c r="E1536" i="3"/>
  <c r="A1536" i="3"/>
  <c r="E1535" i="3"/>
  <c r="A1535" i="3"/>
  <c r="E1534" i="3"/>
  <c r="A1534" i="3"/>
  <c r="E1533" i="3"/>
  <c r="A1533" i="3"/>
  <c r="E1532" i="3"/>
  <c r="A1532" i="3"/>
  <c r="E1531" i="3"/>
  <c r="A1531" i="3"/>
  <c r="E1530" i="3"/>
  <c r="A1530" i="3"/>
  <c r="E1529" i="3"/>
  <c r="A1529" i="3"/>
  <c r="E1528" i="3"/>
  <c r="A1528" i="3"/>
  <c r="E1527" i="3"/>
  <c r="A1527" i="3"/>
  <c r="E1526" i="3"/>
  <c r="A1526" i="3"/>
  <c r="E1525" i="3"/>
  <c r="A1525" i="3"/>
  <c r="E1524" i="3"/>
  <c r="A1524" i="3"/>
  <c r="E1523" i="3"/>
  <c r="A1523" i="3"/>
  <c r="E1522" i="3"/>
  <c r="A1522" i="3"/>
  <c r="E1521" i="3"/>
  <c r="A1521" i="3"/>
  <c r="E1520" i="3"/>
  <c r="A1520" i="3"/>
  <c r="E1519" i="3"/>
  <c r="A1519" i="3"/>
  <c r="E1518" i="3"/>
  <c r="A1518" i="3"/>
  <c r="E1517" i="3"/>
  <c r="A1517" i="3"/>
  <c r="E1516" i="3"/>
  <c r="A1516" i="3"/>
  <c r="E1515" i="3"/>
  <c r="A1515" i="3"/>
  <c r="E1514" i="3"/>
  <c r="A1514" i="3"/>
  <c r="E1513" i="3"/>
  <c r="A1513" i="3"/>
  <c r="E1512" i="3"/>
  <c r="A1512" i="3"/>
  <c r="E1511" i="3"/>
  <c r="A1511" i="3"/>
  <c r="E1510" i="3"/>
  <c r="A1510" i="3"/>
  <c r="E1509" i="3"/>
  <c r="A1509" i="3"/>
  <c r="E1508" i="3"/>
  <c r="A1508" i="3"/>
  <c r="E1507" i="3"/>
  <c r="A1507" i="3"/>
  <c r="E1506" i="3"/>
  <c r="A1506" i="3"/>
  <c r="E1505" i="3"/>
  <c r="A1505" i="3"/>
  <c r="E1504" i="3"/>
  <c r="A1504" i="3"/>
  <c r="E1503" i="3"/>
  <c r="A1503" i="3"/>
  <c r="E1502" i="3"/>
  <c r="A1502" i="3"/>
  <c r="E1501" i="3"/>
  <c r="A1501" i="3"/>
  <c r="E1500" i="3"/>
  <c r="A1500" i="3"/>
  <c r="E1499" i="3"/>
  <c r="A1499" i="3"/>
  <c r="E1498" i="3"/>
  <c r="A1498" i="3"/>
  <c r="E1497" i="3"/>
  <c r="A1497" i="3"/>
  <c r="E1496" i="3"/>
  <c r="A1496" i="3"/>
  <c r="E1495" i="3"/>
  <c r="A1495" i="3"/>
  <c r="E1494" i="3"/>
  <c r="A1494" i="3"/>
  <c r="E1493" i="3"/>
  <c r="A1493" i="3"/>
  <c r="E1492" i="3"/>
  <c r="A1492" i="3"/>
  <c r="E1491" i="3"/>
  <c r="A1491" i="3"/>
  <c r="E1490" i="3"/>
  <c r="A1490" i="3"/>
  <c r="E1489" i="3"/>
  <c r="A1489" i="3"/>
  <c r="E1488" i="3"/>
  <c r="A1488" i="3"/>
  <c r="E1487" i="3"/>
  <c r="A1487" i="3"/>
  <c r="E1486" i="3"/>
  <c r="A1486" i="3"/>
  <c r="E1485" i="3"/>
  <c r="A1485" i="3"/>
  <c r="E1484" i="3"/>
  <c r="A1484" i="3"/>
  <c r="E1483" i="3"/>
  <c r="A1483" i="3"/>
  <c r="E1482" i="3"/>
  <c r="A1482" i="3"/>
  <c r="E1481" i="3"/>
  <c r="A1481" i="3"/>
  <c r="E1480" i="3"/>
  <c r="A1480" i="3"/>
  <c r="E1479" i="3"/>
  <c r="A1479" i="3"/>
  <c r="E1478" i="3"/>
  <c r="A1478" i="3"/>
  <c r="E1477" i="3"/>
  <c r="A1477" i="3"/>
  <c r="E1476" i="3"/>
  <c r="A1476" i="3"/>
  <c r="E1475" i="3"/>
  <c r="A1475" i="3"/>
  <c r="E1474" i="3"/>
  <c r="A1474" i="3"/>
  <c r="E1473" i="3"/>
  <c r="A1473" i="3"/>
  <c r="E1472" i="3"/>
  <c r="A1472" i="3"/>
  <c r="E1471" i="3"/>
  <c r="A1471" i="3"/>
  <c r="E1470" i="3"/>
  <c r="A1470" i="3"/>
  <c r="E1469" i="3"/>
  <c r="A1469" i="3"/>
  <c r="E1468" i="3"/>
  <c r="A1468" i="3"/>
  <c r="E1467" i="3"/>
  <c r="A1467" i="3"/>
  <c r="E1466" i="3"/>
  <c r="A1466" i="3"/>
  <c r="E1465" i="3"/>
  <c r="A1465" i="3"/>
  <c r="E1464" i="3"/>
  <c r="A1464" i="3"/>
  <c r="E1463" i="3"/>
  <c r="A1463" i="3"/>
  <c r="E1462" i="3"/>
  <c r="A1462" i="3"/>
  <c r="E1461" i="3"/>
  <c r="A1461" i="3"/>
  <c r="E1460" i="3"/>
  <c r="A1460" i="3"/>
  <c r="E1459" i="3"/>
  <c r="A1459" i="3"/>
  <c r="E1458" i="3"/>
  <c r="A1458" i="3"/>
  <c r="E1457" i="3"/>
  <c r="A1457" i="3"/>
  <c r="E1456" i="3"/>
  <c r="A1456" i="3"/>
  <c r="E1455" i="3"/>
  <c r="A1455" i="3"/>
  <c r="E1454" i="3"/>
  <c r="A1454" i="3"/>
  <c r="E1453" i="3"/>
  <c r="A1453" i="3"/>
  <c r="E1452" i="3"/>
  <c r="A1452" i="3"/>
  <c r="E1451" i="3"/>
  <c r="A1451" i="3"/>
  <c r="E1450" i="3"/>
  <c r="A1450" i="3"/>
  <c r="E1449" i="3"/>
  <c r="A1449" i="3"/>
  <c r="E1448" i="3"/>
  <c r="A1448" i="3"/>
  <c r="E1447" i="3"/>
  <c r="A1447" i="3"/>
  <c r="E1446" i="3"/>
  <c r="A1446" i="3"/>
  <c r="E1445" i="3"/>
  <c r="A1445" i="3"/>
  <c r="E1444" i="3"/>
  <c r="A1444" i="3"/>
  <c r="E1443" i="3"/>
  <c r="A1443" i="3"/>
  <c r="E1442" i="3"/>
  <c r="A1442" i="3"/>
  <c r="E1441" i="3"/>
  <c r="A1441" i="3"/>
  <c r="E1440" i="3"/>
  <c r="A1440" i="3"/>
  <c r="E1439" i="3"/>
  <c r="A1439" i="3"/>
  <c r="E1438" i="3"/>
  <c r="A1438" i="3"/>
  <c r="E1437" i="3"/>
  <c r="A1437" i="3"/>
  <c r="E1436" i="3"/>
  <c r="A1436" i="3"/>
  <c r="E1435" i="3"/>
  <c r="A1435" i="3"/>
  <c r="E1434" i="3"/>
  <c r="A1434" i="3"/>
  <c r="E1433" i="3"/>
  <c r="A1433" i="3"/>
  <c r="E1432" i="3"/>
  <c r="A1432" i="3"/>
  <c r="E1431" i="3"/>
  <c r="A1431" i="3"/>
  <c r="E1430" i="3"/>
  <c r="A1430" i="3"/>
  <c r="E1429" i="3"/>
  <c r="A1429" i="3"/>
  <c r="E1428" i="3"/>
  <c r="A1428" i="3"/>
  <c r="E1427" i="3"/>
  <c r="A1427" i="3"/>
  <c r="E1426" i="3"/>
  <c r="A1426" i="3"/>
  <c r="E1425" i="3"/>
  <c r="A1425" i="3"/>
  <c r="E1424" i="3"/>
  <c r="A1424" i="3"/>
  <c r="E1423" i="3"/>
  <c r="A1423" i="3"/>
  <c r="E1422" i="3"/>
  <c r="A1422" i="3"/>
  <c r="E1421" i="3"/>
  <c r="A1421" i="3"/>
  <c r="E1420" i="3"/>
  <c r="A1420" i="3"/>
  <c r="E1419" i="3"/>
  <c r="A1419" i="3"/>
  <c r="E1418" i="3"/>
  <c r="A1418" i="3"/>
  <c r="E1417" i="3"/>
  <c r="A1417" i="3"/>
  <c r="E1416" i="3"/>
  <c r="A1416" i="3"/>
  <c r="E1415" i="3"/>
  <c r="A1415" i="3"/>
  <c r="E1414" i="3"/>
  <c r="A1414" i="3"/>
  <c r="E1413" i="3"/>
  <c r="A1413" i="3"/>
  <c r="E1412" i="3"/>
  <c r="A1412" i="3"/>
  <c r="E1411" i="3"/>
  <c r="A1411" i="3"/>
  <c r="E1410" i="3"/>
  <c r="A1410" i="3"/>
  <c r="E1409" i="3"/>
  <c r="A1409" i="3"/>
  <c r="E1408" i="3"/>
  <c r="A1408" i="3"/>
  <c r="E1407" i="3"/>
  <c r="A1407" i="3"/>
  <c r="E1406" i="3"/>
  <c r="A1406" i="3"/>
  <c r="E1405" i="3"/>
  <c r="A1405" i="3"/>
  <c r="E1404" i="3"/>
  <c r="A1404" i="3"/>
  <c r="E1403" i="3"/>
  <c r="A1403" i="3"/>
  <c r="E1402" i="3"/>
  <c r="A1402" i="3"/>
  <c r="E1401" i="3"/>
  <c r="A1401" i="3"/>
  <c r="E1400" i="3"/>
  <c r="A1400" i="3"/>
  <c r="E1399" i="3"/>
  <c r="A1399" i="3"/>
  <c r="E1398" i="3"/>
  <c r="A1398" i="3"/>
  <c r="E1397" i="3"/>
  <c r="A1397" i="3"/>
  <c r="E1396" i="3"/>
  <c r="A1396" i="3"/>
  <c r="E1395" i="3"/>
  <c r="A1395" i="3"/>
  <c r="E1394" i="3"/>
  <c r="A1394" i="3"/>
  <c r="E1393" i="3"/>
  <c r="A1393" i="3"/>
  <c r="E1392" i="3"/>
  <c r="A1392" i="3"/>
  <c r="E1391" i="3"/>
  <c r="A1391" i="3"/>
  <c r="E1390" i="3"/>
  <c r="A1390" i="3"/>
  <c r="E1389" i="3"/>
  <c r="A1389" i="3"/>
  <c r="E1388" i="3"/>
  <c r="A1388" i="3"/>
  <c r="E1387" i="3"/>
  <c r="A1387" i="3"/>
  <c r="E1386" i="3"/>
  <c r="A1386" i="3"/>
  <c r="E1385" i="3"/>
  <c r="A1385" i="3"/>
  <c r="E1384" i="3"/>
  <c r="A1384" i="3"/>
  <c r="E1383" i="3"/>
  <c r="A1383" i="3"/>
  <c r="E1382" i="3"/>
  <c r="A1382" i="3"/>
  <c r="E1381" i="3"/>
  <c r="A1381" i="3"/>
  <c r="E1380" i="3"/>
  <c r="A1380" i="3"/>
  <c r="E1379" i="3"/>
  <c r="A1379" i="3"/>
  <c r="E1378" i="3"/>
  <c r="A1378" i="3"/>
  <c r="E1377" i="3"/>
  <c r="A1377" i="3"/>
  <c r="E1376" i="3"/>
  <c r="A1376" i="3"/>
  <c r="E1375" i="3"/>
  <c r="A1375" i="3"/>
  <c r="E1374" i="3"/>
  <c r="A1374" i="3"/>
  <c r="E1373" i="3"/>
  <c r="A1373" i="3"/>
  <c r="E1372" i="3"/>
  <c r="A1372" i="3"/>
  <c r="E1371" i="3"/>
  <c r="A1371" i="3"/>
  <c r="E1370" i="3"/>
  <c r="A1370" i="3"/>
  <c r="E1369" i="3"/>
  <c r="A1369" i="3"/>
  <c r="E1368" i="3"/>
  <c r="A1368" i="3"/>
  <c r="E1367" i="3"/>
  <c r="A1367" i="3"/>
  <c r="E1366" i="3"/>
  <c r="A1366" i="3"/>
  <c r="E1365" i="3"/>
  <c r="A1365" i="3"/>
  <c r="E1364" i="3"/>
  <c r="A1364" i="3"/>
  <c r="E1363" i="3"/>
  <c r="A1363" i="3"/>
  <c r="E1362" i="3"/>
  <c r="A1362" i="3"/>
  <c r="E1361" i="3"/>
  <c r="A1361" i="3"/>
  <c r="E1360" i="3"/>
  <c r="A1360" i="3"/>
  <c r="E1359" i="3"/>
  <c r="A1359" i="3"/>
  <c r="E1358" i="3"/>
  <c r="A1358" i="3"/>
  <c r="E1357" i="3"/>
  <c r="A1357" i="3"/>
  <c r="E1356" i="3"/>
  <c r="A1356" i="3"/>
  <c r="E1355" i="3"/>
  <c r="A1355" i="3"/>
  <c r="E1354" i="3"/>
  <c r="A1354" i="3"/>
  <c r="E1353" i="3"/>
  <c r="A1353" i="3"/>
  <c r="E1352" i="3"/>
  <c r="A1352" i="3"/>
  <c r="E1351" i="3"/>
  <c r="A1351" i="3"/>
  <c r="E1350" i="3"/>
  <c r="A1350" i="3"/>
  <c r="E1349" i="3"/>
  <c r="A1349" i="3"/>
  <c r="E1348" i="3"/>
  <c r="A1348" i="3"/>
  <c r="E1347" i="3"/>
  <c r="A1347" i="3"/>
  <c r="E1346" i="3"/>
  <c r="A1346" i="3"/>
  <c r="E1345" i="3"/>
  <c r="A1345" i="3"/>
  <c r="E1344" i="3"/>
  <c r="A1344" i="3"/>
  <c r="E1343" i="3"/>
  <c r="A1343" i="3"/>
  <c r="E1342" i="3"/>
  <c r="A1342" i="3"/>
  <c r="E1341" i="3"/>
  <c r="A1341" i="3"/>
  <c r="E1340" i="3"/>
  <c r="A1340" i="3"/>
  <c r="E1339" i="3"/>
  <c r="A1339" i="3"/>
  <c r="E1338" i="3"/>
  <c r="A1338" i="3"/>
  <c r="E1337" i="3"/>
  <c r="A1337" i="3"/>
  <c r="E1336" i="3"/>
  <c r="A1336" i="3"/>
  <c r="E1335" i="3"/>
  <c r="A1335" i="3"/>
  <c r="E1334" i="3"/>
  <c r="A1334" i="3"/>
  <c r="E1333" i="3"/>
  <c r="A1333" i="3"/>
  <c r="E1332" i="3"/>
  <c r="A1332" i="3"/>
  <c r="E1331" i="3"/>
  <c r="A1331" i="3"/>
  <c r="E1330" i="3"/>
  <c r="A1330" i="3"/>
  <c r="E1329" i="3"/>
  <c r="A1329" i="3"/>
  <c r="E1328" i="3"/>
  <c r="A1328" i="3"/>
  <c r="E1327" i="3"/>
  <c r="A1327" i="3"/>
  <c r="E1326" i="3"/>
  <c r="A1326" i="3"/>
  <c r="E1325" i="3"/>
  <c r="A1325" i="3"/>
  <c r="E1324" i="3"/>
  <c r="A1324" i="3"/>
  <c r="E1323" i="3"/>
  <c r="A1323" i="3"/>
  <c r="E1322" i="3"/>
  <c r="A1322" i="3"/>
  <c r="E1321" i="3"/>
  <c r="A1321" i="3"/>
  <c r="E1320" i="3"/>
  <c r="A1320" i="3"/>
  <c r="E1319" i="3"/>
  <c r="A1319" i="3"/>
  <c r="E1318" i="3"/>
  <c r="A1318" i="3"/>
  <c r="E1317" i="3"/>
  <c r="A1317" i="3"/>
  <c r="E1316" i="3"/>
  <c r="A1316" i="3"/>
  <c r="E1315" i="3"/>
  <c r="A1315" i="3"/>
  <c r="E1314" i="3"/>
  <c r="A1314" i="3"/>
  <c r="E1313" i="3"/>
  <c r="A1313" i="3"/>
  <c r="E1312" i="3"/>
  <c r="A1312" i="3"/>
  <c r="E1311" i="3"/>
  <c r="A1311" i="3"/>
  <c r="E1310" i="3"/>
  <c r="A1310" i="3"/>
  <c r="E1309" i="3"/>
  <c r="A1309" i="3"/>
  <c r="E1308" i="3"/>
  <c r="A1308" i="3"/>
  <c r="E1307" i="3"/>
  <c r="A1307" i="3"/>
  <c r="E1306" i="3"/>
  <c r="A1306" i="3"/>
  <c r="E1305" i="3"/>
  <c r="A1305" i="3"/>
  <c r="E1304" i="3"/>
  <c r="A1304" i="3"/>
  <c r="E1303" i="3"/>
  <c r="A1303" i="3"/>
  <c r="E1302" i="3"/>
  <c r="A1302" i="3"/>
  <c r="E1301" i="3"/>
  <c r="A1301" i="3"/>
  <c r="E1300" i="3"/>
  <c r="A1300" i="3"/>
  <c r="E1299" i="3"/>
  <c r="A1299" i="3"/>
  <c r="E1298" i="3"/>
  <c r="A1298" i="3"/>
  <c r="E1297" i="3"/>
  <c r="A1297" i="3"/>
  <c r="E1296" i="3"/>
  <c r="A1296" i="3"/>
  <c r="E1295" i="3"/>
  <c r="A1295" i="3"/>
  <c r="E1294" i="3"/>
  <c r="A1294" i="3"/>
  <c r="E1293" i="3"/>
  <c r="A1293" i="3"/>
  <c r="E1292" i="3"/>
  <c r="A1292" i="3"/>
  <c r="E1291" i="3"/>
  <c r="A1291" i="3"/>
  <c r="E1290" i="3"/>
  <c r="A1290" i="3"/>
  <c r="E1289" i="3"/>
  <c r="A1289" i="3"/>
  <c r="E1288" i="3"/>
  <c r="A1288" i="3"/>
  <c r="E1287" i="3"/>
  <c r="A1287" i="3"/>
  <c r="E1286" i="3"/>
  <c r="A1286" i="3"/>
  <c r="E1285" i="3"/>
  <c r="A1285" i="3"/>
  <c r="E1284" i="3"/>
  <c r="A1284" i="3"/>
  <c r="E1283" i="3"/>
  <c r="A1283" i="3"/>
  <c r="E1282" i="3"/>
  <c r="A1282" i="3"/>
  <c r="E1281" i="3"/>
  <c r="A1281" i="3"/>
  <c r="E1280" i="3"/>
  <c r="A1280" i="3"/>
  <c r="E1279" i="3"/>
  <c r="A1279" i="3"/>
  <c r="E1278" i="3"/>
  <c r="A1278" i="3"/>
  <c r="E1277" i="3"/>
  <c r="A1277" i="3"/>
  <c r="E1276" i="3"/>
  <c r="A1276" i="3"/>
  <c r="E1275" i="3"/>
  <c r="A1275" i="3"/>
  <c r="E1274" i="3"/>
  <c r="A1274" i="3"/>
  <c r="E1273" i="3"/>
  <c r="A1273" i="3"/>
  <c r="E1272" i="3"/>
  <c r="A1272" i="3"/>
  <c r="E1271" i="3"/>
  <c r="A1271" i="3"/>
  <c r="E1270" i="3"/>
  <c r="A1270" i="3"/>
  <c r="E1269" i="3"/>
  <c r="A1269" i="3"/>
  <c r="E1268" i="3"/>
  <c r="A1268" i="3"/>
  <c r="E1267" i="3"/>
  <c r="A1267" i="3"/>
  <c r="E1266" i="3"/>
  <c r="A1266" i="3"/>
  <c r="E1265" i="3"/>
  <c r="A1265" i="3"/>
  <c r="E1264" i="3"/>
  <c r="A1264" i="3"/>
  <c r="E1263" i="3"/>
  <c r="A1263" i="3"/>
  <c r="E1262" i="3"/>
  <c r="A1262" i="3"/>
  <c r="E1261" i="3"/>
  <c r="A1261" i="3"/>
  <c r="E1260" i="3"/>
  <c r="A1260" i="3"/>
  <c r="E1259" i="3"/>
  <c r="A1259" i="3"/>
  <c r="E1258" i="3"/>
  <c r="A1258" i="3"/>
  <c r="E1257" i="3"/>
  <c r="A1257" i="3"/>
  <c r="E1256" i="3"/>
  <c r="A1256" i="3"/>
  <c r="E1255" i="3"/>
  <c r="A1255" i="3"/>
  <c r="E1254" i="3"/>
  <c r="A1254" i="3"/>
  <c r="E1253" i="3"/>
  <c r="A1253" i="3"/>
  <c r="E1252" i="3"/>
  <c r="A1252" i="3"/>
  <c r="E1251" i="3"/>
  <c r="A1251" i="3"/>
  <c r="E1250" i="3"/>
  <c r="A1250" i="3"/>
  <c r="E1249" i="3"/>
  <c r="A1249" i="3"/>
  <c r="E1248" i="3"/>
  <c r="A1248" i="3"/>
  <c r="E1247" i="3"/>
  <c r="A1247" i="3"/>
  <c r="E1246" i="3"/>
  <c r="A1246" i="3"/>
  <c r="E1245" i="3"/>
  <c r="A1245" i="3"/>
  <c r="E1244" i="3"/>
  <c r="A1244" i="3"/>
  <c r="E1243" i="3"/>
  <c r="A1243" i="3"/>
  <c r="E1242" i="3"/>
  <c r="A1242" i="3"/>
  <c r="E1241" i="3"/>
  <c r="A1241" i="3"/>
  <c r="E1240" i="3"/>
  <c r="A1240" i="3"/>
  <c r="E1239" i="3"/>
  <c r="A1239" i="3"/>
  <c r="E1238" i="3"/>
  <c r="A1238" i="3"/>
  <c r="E1237" i="3"/>
  <c r="A1237" i="3"/>
  <c r="E1236" i="3"/>
  <c r="A1236" i="3"/>
  <c r="E1235" i="3"/>
  <c r="A1235" i="3"/>
  <c r="E1234" i="3"/>
  <c r="A1234" i="3"/>
  <c r="E1233" i="3"/>
  <c r="A1233" i="3"/>
  <c r="E1232" i="3"/>
  <c r="A1232" i="3"/>
  <c r="E1231" i="3"/>
  <c r="A1231" i="3"/>
  <c r="E1230" i="3"/>
  <c r="A1230" i="3"/>
  <c r="E1229" i="3"/>
  <c r="A1229" i="3"/>
  <c r="E1228" i="3"/>
  <c r="A1228" i="3"/>
  <c r="E1227" i="3"/>
  <c r="A1227" i="3"/>
  <c r="E1226" i="3"/>
  <c r="A1226" i="3"/>
  <c r="E1225" i="3"/>
  <c r="A1225" i="3"/>
  <c r="E1224" i="3"/>
  <c r="A1224" i="3"/>
  <c r="E1223" i="3"/>
  <c r="A1223" i="3"/>
  <c r="E1222" i="3"/>
  <c r="A1222" i="3"/>
  <c r="E1221" i="3"/>
  <c r="A1221" i="3"/>
  <c r="E1220" i="3"/>
  <c r="A1220" i="3"/>
  <c r="E1219" i="3"/>
  <c r="A1219" i="3"/>
  <c r="E1218" i="3"/>
  <c r="A1218" i="3"/>
  <c r="E1217" i="3"/>
  <c r="A1217" i="3"/>
  <c r="E1216" i="3"/>
  <c r="A1216" i="3"/>
  <c r="E1215" i="3"/>
  <c r="A1215" i="3"/>
  <c r="E1214" i="3"/>
  <c r="A1214" i="3"/>
  <c r="E1213" i="3"/>
  <c r="A1213" i="3"/>
  <c r="E1212" i="3"/>
  <c r="A1212" i="3"/>
  <c r="E1211" i="3"/>
  <c r="A1211" i="3"/>
  <c r="E1210" i="3"/>
  <c r="A1210" i="3"/>
  <c r="E1209" i="3"/>
  <c r="A1209" i="3"/>
  <c r="E1208" i="3"/>
  <c r="A1208" i="3"/>
  <c r="E1207" i="3"/>
  <c r="A1207" i="3"/>
  <c r="E1206" i="3"/>
  <c r="A1206" i="3"/>
  <c r="E1205" i="3"/>
  <c r="A1205" i="3"/>
  <c r="E1204" i="3"/>
  <c r="A1204" i="3"/>
  <c r="E1203" i="3"/>
  <c r="A1203" i="3"/>
  <c r="E1202" i="3"/>
  <c r="A1202" i="3"/>
  <c r="E1201" i="3"/>
  <c r="A1201" i="3"/>
  <c r="E1200" i="3"/>
  <c r="A1200" i="3"/>
  <c r="E1199" i="3"/>
  <c r="A1199" i="3"/>
  <c r="E1198" i="3"/>
  <c r="A1198" i="3"/>
  <c r="E1197" i="3"/>
  <c r="A1197" i="3"/>
  <c r="E1196" i="3"/>
  <c r="A1196" i="3"/>
  <c r="E1195" i="3"/>
  <c r="A1195" i="3"/>
  <c r="E1194" i="3"/>
  <c r="A1194" i="3"/>
  <c r="E1193" i="3"/>
  <c r="A1193" i="3"/>
  <c r="E1192" i="3"/>
  <c r="A1192" i="3"/>
  <c r="E1191" i="3"/>
  <c r="A1191" i="3"/>
  <c r="E1190" i="3"/>
  <c r="A1190" i="3"/>
  <c r="E1189" i="3"/>
  <c r="A1189" i="3"/>
  <c r="E1188" i="3"/>
  <c r="A1188" i="3"/>
  <c r="E1187" i="3"/>
  <c r="A1187" i="3"/>
  <c r="E1186" i="3"/>
  <c r="A1186" i="3"/>
  <c r="E1185" i="3"/>
  <c r="A1185" i="3"/>
  <c r="E1184" i="3"/>
  <c r="A1184" i="3"/>
  <c r="E1183" i="3"/>
  <c r="A1183" i="3"/>
  <c r="E1182" i="3"/>
  <c r="A1182" i="3"/>
  <c r="E1181" i="3"/>
  <c r="A1181" i="3"/>
  <c r="E1180" i="3"/>
  <c r="A1180" i="3"/>
  <c r="E1179" i="3"/>
  <c r="A1179" i="3"/>
  <c r="E1178" i="3"/>
  <c r="A1178" i="3"/>
  <c r="E1177" i="3"/>
  <c r="A1177" i="3"/>
  <c r="E1176" i="3"/>
  <c r="A1176" i="3"/>
  <c r="E1175" i="3"/>
  <c r="A1175" i="3"/>
  <c r="E1174" i="3"/>
  <c r="A1174" i="3"/>
  <c r="E1173" i="3"/>
  <c r="A1173" i="3"/>
  <c r="E1172" i="3"/>
  <c r="A1172" i="3"/>
  <c r="E1171" i="3"/>
  <c r="A1171" i="3"/>
  <c r="E1170" i="3"/>
  <c r="A1170" i="3"/>
  <c r="E1169" i="3"/>
  <c r="A1169" i="3"/>
  <c r="E1168" i="3"/>
  <c r="A1168" i="3"/>
  <c r="E1167" i="3"/>
  <c r="A1167" i="3"/>
  <c r="E1166" i="3"/>
  <c r="A1166" i="3"/>
  <c r="E1165" i="3"/>
  <c r="A1165" i="3"/>
  <c r="E1164" i="3"/>
  <c r="A1164" i="3"/>
  <c r="E1163" i="3"/>
  <c r="A1163" i="3"/>
  <c r="E1162" i="3"/>
  <c r="A1162" i="3"/>
  <c r="E1161" i="3"/>
  <c r="A1161" i="3"/>
  <c r="E1160" i="3"/>
  <c r="A1160" i="3"/>
  <c r="E1159" i="3"/>
  <c r="A1159" i="3"/>
  <c r="E1158" i="3"/>
  <c r="A1158" i="3"/>
  <c r="E1157" i="3"/>
  <c r="A1157" i="3"/>
  <c r="E1156" i="3"/>
  <c r="A1156" i="3"/>
  <c r="E1155" i="3"/>
  <c r="A1155" i="3"/>
  <c r="E1154" i="3"/>
  <c r="A1154" i="3"/>
  <c r="E1153" i="3"/>
  <c r="A1153" i="3"/>
  <c r="E1152" i="3"/>
  <c r="A1152" i="3"/>
  <c r="E1151" i="3"/>
  <c r="A1151" i="3"/>
  <c r="E1150" i="3"/>
  <c r="A1150" i="3"/>
  <c r="E1149" i="3"/>
  <c r="A1149" i="3"/>
  <c r="E1148" i="3"/>
  <c r="A1148" i="3"/>
  <c r="E1147" i="3"/>
  <c r="A1147" i="3"/>
  <c r="E1146" i="3"/>
  <c r="A1146" i="3"/>
  <c r="E1145" i="3"/>
  <c r="A1145" i="3"/>
  <c r="E1144" i="3"/>
  <c r="A1144" i="3"/>
  <c r="E1143" i="3"/>
  <c r="A1143" i="3"/>
  <c r="E1142" i="3"/>
  <c r="A1142" i="3"/>
  <c r="E1141" i="3"/>
  <c r="A1141" i="3"/>
  <c r="E1140" i="3"/>
  <c r="A1140" i="3"/>
  <c r="E1139" i="3"/>
  <c r="A1139" i="3"/>
  <c r="E1138" i="3"/>
  <c r="A1138" i="3"/>
  <c r="E1137" i="3"/>
  <c r="A1137" i="3"/>
  <c r="E1136" i="3"/>
  <c r="A1136" i="3"/>
  <c r="E1135" i="3"/>
  <c r="A1135" i="3"/>
  <c r="E1134" i="3"/>
  <c r="A1134" i="3"/>
  <c r="E1133" i="3"/>
  <c r="A1133" i="3"/>
  <c r="E1132" i="3"/>
  <c r="A1132" i="3"/>
  <c r="E1131" i="3"/>
  <c r="A1131" i="3"/>
  <c r="E1130" i="3"/>
  <c r="A1130" i="3"/>
  <c r="E1129" i="3"/>
  <c r="A1129" i="3"/>
  <c r="E1128" i="3"/>
  <c r="A1128" i="3"/>
  <c r="E1127" i="3"/>
  <c r="A1127" i="3"/>
  <c r="E1126" i="3"/>
  <c r="A1126" i="3"/>
  <c r="E1125" i="3"/>
  <c r="A1125" i="3"/>
  <c r="E1124" i="3"/>
  <c r="A1124" i="3"/>
  <c r="E1123" i="3"/>
  <c r="A1123" i="3"/>
  <c r="E1122" i="3"/>
  <c r="A1122" i="3"/>
  <c r="E1121" i="3"/>
  <c r="A1121" i="3"/>
  <c r="E1120" i="3"/>
  <c r="A1120" i="3"/>
  <c r="E1119" i="3"/>
  <c r="A1119" i="3"/>
  <c r="E1118" i="3"/>
  <c r="A1118" i="3"/>
  <c r="E1117" i="3"/>
  <c r="A1117" i="3"/>
  <c r="E1116" i="3"/>
  <c r="A1116" i="3"/>
  <c r="E1115" i="3"/>
  <c r="A1115" i="3"/>
  <c r="E1114" i="3"/>
  <c r="A1114" i="3"/>
  <c r="E1113" i="3"/>
  <c r="A1113" i="3"/>
  <c r="E1112" i="3"/>
  <c r="A1112" i="3"/>
  <c r="E1111" i="3"/>
  <c r="A1111" i="3"/>
  <c r="E1110" i="3"/>
  <c r="A1110" i="3"/>
  <c r="E1109" i="3"/>
  <c r="A1109" i="3"/>
  <c r="E1108" i="3"/>
  <c r="A1108" i="3"/>
  <c r="E1107" i="3"/>
  <c r="A1107" i="3"/>
  <c r="E1106" i="3"/>
  <c r="A1106" i="3"/>
  <c r="E1105" i="3"/>
  <c r="A1105" i="3"/>
  <c r="E1104" i="3"/>
  <c r="A1104" i="3"/>
  <c r="E1103" i="3"/>
  <c r="A1103" i="3"/>
  <c r="E1102" i="3"/>
  <c r="A1102" i="3"/>
  <c r="E1101" i="3"/>
  <c r="A1101" i="3"/>
  <c r="E1100" i="3"/>
  <c r="A1100" i="3"/>
  <c r="E1099" i="3"/>
  <c r="A1099" i="3"/>
  <c r="E1098" i="3"/>
  <c r="A1098" i="3"/>
  <c r="E1097" i="3"/>
  <c r="A1097" i="3"/>
  <c r="E1096" i="3"/>
  <c r="A1096" i="3"/>
  <c r="E1095" i="3"/>
  <c r="A1095" i="3"/>
  <c r="E1094" i="3"/>
  <c r="A1094" i="3"/>
  <c r="E1093" i="3"/>
  <c r="A1093" i="3"/>
  <c r="E1092" i="3"/>
  <c r="A1092" i="3"/>
  <c r="E1091" i="3"/>
  <c r="A1091" i="3"/>
  <c r="E1090" i="3"/>
  <c r="A1090" i="3"/>
  <c r="E1089" i="3"/>
  <c r="A1089" i="3"/>
  <c r="E1088" i="3"/>
  <c r="A1088" i="3"/>
  <c r="E1087" i="3"/>
  <c r="A1087" i="3"/>
  <c r="E1086" i="3"/>
  <c r="A1086" i="3"/>
  <c r="E1085" i="3"/>
  <c r="A1085" i="3"/>
  <c r="E1084" i="3"/>
  <c r="A1084" i="3"/>
  <c r="E1083" i="3"/>
  <c r="A1083" i="3"/>
  <c r="E1082" i="3"/>
  <c r="A1082" i="3"/>
  <c r="E1081" i="3"/>
  <c r="A1081" i="3"/>
  <c r="E1080" i="3"/>
  <c r="A1080" i="3"/>
  <c r="E1079" i="3"/>
  <c r="A1079" i="3"/>
  <c r="E1078" i="3"/>
  <c r="A1078" i="3"/>
  <c r="E1077" i="3"/>
  <c r="A1077" i="3"/>
  <c r="E1076" i="3"/>
  <c r="A1076" i="3"/>
  <c r="E1075" i="3"/>
  <c r="A1075" i="3"/>
  <c r="E1074" i="3"/>
  <c r="A1074" i="3"/>
  <c r="E1073" i="3"/>
  <c r="A1073" i="3"/>
  <c r="E1072" i="3"/>
  <c r="A1072" i="3"/>
  <c r="E1071" i="3"/>
  <c r="A1071" i="3"/>
  <c r="E1070" i="3"/>
  <c r="A1070" i="3"/>
  <c r="E1069" i="3"/>
  <c r="A1069" i="3"/>
  <c r="E1068" i="3"/>
  <c r="A1068" i="3"/>
  <c r="E1067" i="3"/>
  <c r="A1067" i="3"/>
  <c r="E1066" i="3"/>
  <c r="A1066" i="3"/>
  <c r="E1065" i="3"/>
  <c r="A1065" i="3"/>
  <c r="E1064" i="3"/>
  <c r="A1064" i="3"/>
  <c r="E1063" i="3"/>
  <c r="A1063" i="3"/>
  <c r="E1062" i="3"/>
  <c r="A1062" i="3"/>
  <c r="E1061" i="3"/>
  <c r="A1061" i="3"/>
  <c r="E1060" i="3"/>
  <c r="A1060" i="3"/>
  <c r="E1059" i="3"/>
  <c r="A1059" i="3"/>
  <c r="E1058" i="3"/>
  <c r="A1058" i="3"/>
  <c r="E1057" i="3"/>
  <c r="A1057" i="3"/>
  <c r="E1056" i="3"/>
  <c r="A1056" i="3"/>
  <c r="E1055" i="3"/>
  <c r="A1055" i="3"/>
  <c r="E1054" i="3"/>
  <c r="A1054" i="3"/>
  <c r="E1053" i="3"/>
  <c r="A1053" i="3"/>
  <c r="E1052" i="3"/>
  <c r="A1052" i="3"/>
  <c r="E1051" i="3"/>
  <c r="A1051" i="3"/>
  <c r="E1050" i="3"/>
  <c r="A1050" i="3"/>
  <c r="E1049" i="3"/>
  <c r="A1049" i="3"/>
  <c r="E1048" i="3"/>
  <c r="A1048" i="3"/>
  <c r="E1047" i="3"/>
  <c r="A1047" i="3"/>
  <c r="E1046" i="3"/>
  <c r="A1046" i="3"/>
  <c r="E1045" i="3"/>
  <c r="A1045" i="3"/>
  <c r="E1044" i="3"/>
  <c r="A1044" i="3"/>
  <c r="E1043" i="3"/>
  <c r="A1043" i="3"/>
  <c r="E1042" i="3"/>
  <c r="A1042" i="3"/>
  <c r="E1041" i="3"/>
  <c r="A1041" i="3"/>
  <c r="E1040" i="3"/>
  <c r="A1040" i="3"/>
  <c r="E1039" i="3"/>
  <c r="A1039" i="3"/>
  <c r="E1038" i="3"/>
  <c r="A1038" i="3"/>
  <c r="E1037" i="3"/>
  <c r="A1037" i="3"/>
  <c r="E1036" i="3"/>
  <c r="A1036" i="3"/>
  <c r="E1035" i="3"/>
  <c r="A1035" i="3"/>
  <c r="E1034" i="3"/>
  <c r="A1034" i="3"/>
  <c r="E1033" i="3"/>
  <c r="A1033" i="3"/>
  <c r="E1032" i="3"/>
  <c r="A1032" i="3"/>
  <c r="E1031" i="3"/>
  <c r="A1031" i="3"/>
  <c r="E1030" i="3"/>
  <c r="A1030" i="3"/>
  <c r="E1029" i="3"/>
  <c r="A1029" i="3"/>
  <c r="E1028" i="3"/>
  <c r="A1028" i="3"/>
  <c r="E1027" i="3"/>
  <c r="A1027" i="3"/>
  <c r="E1026" i="3"/>
  <c r="A1026" i="3"/>
  <c r="E1025" i="3"/>
  <c r="A1025" i="3"/>
  <c r="E1024" i="3"/>
  <c r="A1024" i="3"/>
  <c r="E1023" i="3"/>
  <c r="A1023" i="3"/>
  <c r="E1022" i="3"/>
  <c r="A1022" i="3"/>
  <c r="E1021" i="3"/>
  <c r="A1021" i="3"/>
  <c r="E1020" i="3"/>
  <c r="A1020" i="3"/>
  <c r="E1019" i="3"/>
  <c r="A1019" i="3"/>
  <c r="E1018" i="3"/>
  <c r="A1018" i="3"/>
  <c r="E1017" i="3"/>
  <c r="A1017" i="3"/>
  <c r="E1016" i="3"/>
  <c r="A1016" i="3"/>
  <c r="E1015" i="3"/>
  <c r="A1015" i="3"/>
  <c r="E1014" i="3"/>
  <c r="A1014" i="3"/>
  <c r="E1013" i="3"/>
  <c r="A1013" i="3"/>
  <c r="E1012" i="3"/>
  <c r="A1012" i="3"/>
  <c r="E1011" i="3"/>
  <c r="A1011" i="3"/>
  <c r="E1010" i="3"/>
  <c r="A1010" i="3"/>
  <c r="E1009" i="3"/>
  <c r="A1009" i="3"/>
  <c r="E1008" i="3"/>
  <c r="A1008" i="3"/>
  <c r="E1007" i="3"/>
  <c r="A1007" i="3"/>
  <c r="E1006" i="3"/>
  <c r="A1006" i="3"/>
  <c r="E1005" i="3"/>
  <c r="A1005" i="3"/>
  <c r="E1004" i="3"/>
  <c r="A1004" i="3"/>
  <c r="E1003" i="3"/>
  <c r="A1003" i="3"/>
  <c r="E1002" i="3"/>
  <c r="A1002" i="3"/>
  <c r="E1001" i="3"/>
  <c r="A1001" i="3"/>
  <c r="E1000" i="3"/>
  <c r="A1000" i="3"/>
  <c r="E999" i="3"/>
  <c r="A999" i="3"/>
  <c r="E998" i="3"/>
  <c r="A998" i="3"/>
  <c r="E997" i="3"/>
  <c r="A997" i="3"/>
  <c r="E996" i="3"/>
  <c r="A996" i="3"/>
  <c r="E995" i="3"/>
  <c r="A995" i="3"/>
  <c r="E994" i="3"/>
  <c r="A994" i="3"/>
  <c r="E993" i="3"/>
  <c r="A993" i="3"/>
  <c r="E992" i="3"/>
  <c r="A992" i="3"/>
  <c r="E991" i="3"/>
  <c r="A991" i="3"/>
  <c r="E990" i="3"/>
  <c r="A990" i="3"/>
  <c r="E989" i="3"/>
  <c r="A989" i="3"/>
  <c r="E988" i="3"/>
  <c r="A988" i="3"/>
  <c r="E987" i="3"/>
  <c r="A987" i="3"/>
  <c r="E986" i="3"/>
  <c r="A986" i="3"/>
  <c r="E985" i="3"/>
  <c r="A985" i="3"/>
  <c r="E984" i="3"/>
  <c r="A984" i="3"/>
  <c r="E983" i="3"/>
  <c r="A983" i="3"/>
  <c r="E982" i="3"/>
  <c r="A982" i="3"/>
  <c r="E981" i="3"/>
  <c r="A981" i="3"/>
  <c r="E980" i="3"/>
  <c r="A980" i="3"/>
  <c r="E979" i="3"/>
  <c r="A979" i="3"/>
  <c r="E978" i="3"/>
  <c r="A978" i="3"/>
  <c r="E977" i="3"/>
  <c r="A977" i="3"/>
  <c r="E976" i="3"/>
  <c r="A976" i="3"/>
  <c r="E975" i="3"/>
  <c r="A975" i="3"/>
  <c r="E974" i="3"/>
  <c r="A974" i="3"/>
  <c r="E973" i="3"/>
  <c r="A973" i="3"/>
  <c r="E972" i="3"/>
  <c r="A972" i="3"/>
  <c r="E971" i="3"/>
  <c r="A971" i="3"/>
  <c r="E970" i="3"/>
  <c r="A970" i="3"/>
  <c r="E969" i="3"/>
  <c r="A969" i="3"/>
  <c r="E968" i="3"/>
  <c r="A968" i="3"/>
  <c r="E967" i="3"/>
  <c r="A967" i="3"/>
  <c r="E966" i="3"/>
  <c r="A966" i="3"/>
  <c r="E965" i="3"/>
  <c r="A965" i="3"/>
  <c r="E964" i="3"/>
  <c r="A964" i="3"/>
  <c r="E963" i="3"/>
  <c r="A963" i="3"/>
  <c r="E962" i="3"/>
  <c r="A962" i="3"/>
  <c r="E961" i="3"/>
  <c r="A961" i="3"/>
  <c r="E960" i="3"/>
  <c r="A960" i="3"/>
  <c r="E959" i="3"/>
  <c r="A959" i="3"/>
  <c r="E958" i="3"/>
  <c r="A958" i="3"/>
  <c r="E957" i="3"/>
  <c r="A957" i="3"/>
  <c r="E956" i="3"/>
  <c r="A956" i="3"/>
  <c r="E955" i="3"/>
  <c r="A955" i="3"/>
  <c r="E954" i="3"/>
  <c r="A954" i="3"/>
  <c r="E953" i="3"/>
  <c r="A953" i="3"/>
  <c r="E952" i="3"/>
  <c r="A952" i="3"/>
  <c r="E951" i="3"/>
  <c r="A951" i="3"/>
  <c r="E950" i="3"/>
  <c r="A950" i="3"/>
  <c r="E949" i="3"/>
  <c r="A949" i="3"/>
  <c r="E948" i="3"/>
  <c r="A948" i="3"/>
  <c r="E947" i="3"/>
  <c r="A947" i="3"/>
  <c r="E946" i="3"/>
  <c r="A946" i="3"/>
  <c r="E945" i="3"/>
  <c r="A945" i="3"/>
  <c r="E944" i="3"/>
  <c r="A944" i="3"/>
  <c r="E943" i="3"/>
  <c r="A943" i="3"/>
  <c r="E942" i="3"/>
  <c r="A942" i="3"/>
  <c r="E941" i="3"/>
  <c r="A941" i="3"/>
  <c r="E940" i="3"/>
  <c r="A940" i="3"/>
  <c r="E939" i="3"/>
  <c r="A939" i="3"/>
  <c r="E938" i="3"/>
  <c r="A938" i="3"/>
  <c r="E937" i="3"/>
  <c r="A937" i="3"/>
  <c r="E936" i="3"/>
  <c r="A936" i="3"/>
  <c r="E935" i="3"/>
  <c r="A935" i="3"/>
  <c r="E934" i="3"/>
  <c r="A934" i="3"/>
  <c r="E933" i="3"/>
  <c r="A933" i="3"/>
  <c r="E932" i="3"/>
  <c r="A932" i="3"/>
  <c r="E931" i="3"/>
  <c r="A931" i="3"/>
  <c r="E930" i="3"/>
  <c r="A930" i="3"/>
  <c r="E929" i="3"/>
  <c r="A929" i="3"/>
  <c r="E928" i="3"/>
  <c r="A928" i="3"/>
  <c r="E927" i="3"/>
  <c r="A927" i="3"/>
  <c r="E926" i="3"/>
  <c r="A926" i="3"/>
  <c r="E925" i="3"/>
  <c r="A925" i="3"/>
  <c r="E924" i="3"/>
  <c r="A924" i="3"/>
  <c r="E923" i="3"/>
  <c r="A923" i="3"/>
  <c r="E922" i="3"/>
  <c r="A922" i="3"/>
  <c r="E921" i="3"/>
  <c r="A921" i="3"/>
  <c r="E920" i="3"/>
  <c r="A920" i="3"/>
  <c r="E919" i="3"/>
  <c r="A919" i="3"/>
  <c r="E918" i="3"/>
  <c r="A918" i="3"/>
  <c r="E917" i="3"/>
  <c r="A917" i="3"/>
  <c r="E916" i="3"/>
  <c r="A916" i="3"/>
  <c r="E915" i="3"/>
  <c r="A915" i="3"/>
  <c r="E914" i="3"/>
  <c r="A914" i="3"/>
  <c r="E913" i="3"/>
  <c r="A913" i="3"/>
  <c r="E912" i="3"/>
  <c r="A912" i="3"/>
  <c r="E911" i="3"/>
  <c r="A911" i="3"/>
  <c r="E910" i="3"/>
  <c r="A910" i="3"/>
  <c r="E909" i="3"/>
  <c r="A909" i="3"/>
  <c r="E908" i="3"/>
  <c r="A908" i="3"/>
  <c r="E907" i="3"/>
  <c r="A907" i="3"/>
  <c r="E906" i="3"/>
  <c r="A906" i="3"/>
  <c r="E905" i="3"/>
  <c r="A905" i="3"/>
  <c r="E904" i="3"/>
  <c r="A904" i="3"/>
  <c r="E903" i="3"/>
  <c r="A903" i="3"/>
  <c r="E902" i="3"/>
  <c r="A902" i="3"/>
  <c r="E901" i="3"/>
  <c r="A901" i="3"/>
  <c r="E900" i="3"/>
  <c r="A900" i="3"/>
  <c r="E899" i="3"/>
  <c r="A899" i="3"/>
  <c r="E898" i="3"/>
  <c r="A898" i="3"/>
  <c r="E897" i="3"/>
  <c r="A897" i="3"/>
  <c r="E896" i="3"/>
  <c r="A896" i="3"/>
  <c r="E895" i="3"/>
  <c r="A895" i="3"/>
  <c r="E894" i="3"/>
  <c r="A894" i="3"/>
  <c r="E893" i="3"/>
  <c r="A893" i="3"/>
  <c r="E892" i="3"/>
  <c r="A892" i="3"/>
  <c r="E891" i="3"/>
  <c r="A891" i="3"/>
  <c r="E890" i="3"/>
  <c r="A890" i="3"/>
  <c r="E889" i="3"/>
  <c r="A889" i="3"/>
  <c r="E888" i="3"/>
  <c r="A888" i="3"/>
  <c r="E887" i="3"/>
  <c r="A887" i="3"/>
  <c r="E886" i="3"/>
  <c r="A886" i="3"/>
  <c r="E885" i="3"/>
  <c r="A885" i="3"/>
  <c r="E884" i="3"/>
  <c r="A884" i="3"/>
  <c r="E883" i="3"/>
  <c r="A883" i="3"/>
  <c r="E882" i="3"/>
  <c r="A882" i="3"/>
  <c r="E881" i="3"/>
  <c r="A881" i="3"/>
  <c r="E880" i="3"/>
  <c r="A880" i="3"/>
  <c r="E879" i="3"/>
  <c r="A879" i="3"/>
  <c r="E878" i="3"/>
  <c r="A878" i="3"/>
  <c r="E877" i="3"/>
  <c r="A877" i="3"/>
  <c r="E876" i="3"/>
  <c r="A876" i="3"/>
  <c r="E875" i="3"/>
  <c r="A875" i="3"/>
  <c r="E874" i="3"/>
  <c r="A874" i="3"/>
  <c r="E873" i="3"/>
  <c r="A873" i="3"/>
  <c r="E872" i="3"/>
  <c r="A872" i="3"/>
  <c r="E871" i="3"/>
  <c r="A871" i="3"/>
  <c r="E870" i="3"/>
  <c r="A870" i="3"/>
  <c r="E869" i="3"/>
  <c r="A869" i="3"/>
  <c r="E868" i="3"/>
  <c r="A868" i="3"/>
  <c r="E867" i="3"/>
  <c r="A867" i="3"/>
  <c r="E866" i="3"/>
  <c r="A866" i="3"/>
  <c r="E865" i="3"/>
  <c r="A865" i="3"/>
  <c r="E864" i="3"/>
  <c r="A864" i="3"/>
  <c r="E863" i="3"/>
  <c r="A863" i="3"/>
  <c r="E862" i="3"/>
  <c r="A862" i="3"/>
  <c r="E861" i="3"/>
  <c r="A861" i="3"/>
  <c r="E860" i="3"/>
  <c r="A860" i="3"/>
  <c r="E859" i="3"/>
  <c r="A859" i="3"/>
  <c r="E858" i="3"/>
  <c r="A858" i="3"/>
  <c r="E857" i="3"/>
  <c r="A857" i="3"/>
  <c r="E856" i="3"/>
  <c r="A856" i="3"/>
  <c r="E855" i="3"/>
  <c r="A855" i="3"/>
  <c r="E854" i="3"/>
  <c r="A854" i="3"/>
  <c r="E853" i="3"/>
  <c r="A853" i="3"/>
  <c r="E852" i="3"/>
  <c r="A852" i="3"/>
  <c r="E851" i="3"/>
  <c r="A851" i="3"/>
  <c r="E850" i="3"/>
  <c r="A850" i="3"/>
  <c r="E849" i="3"/>
  <c r="A849" i="3"/>
  <c r="E848" i="3"/>
  <c r="A848" i="3"/>
  <c r="E847" i="3"/>
  <c r="A847" i="3"/>
  <c r="E846" i="3"/>
  <c r="A846" i="3"/>
  <c r="E845" i="3"/>
  <c r="A845" i="3"/>
  <c r="E844" i="3"/>
  <c r="A844" i="3"/>
  <c r="E843" i="3"/>
  <c r="A843" i="3"/>
  <c r="E842" i="3"/>
  <c r="A842" i="3"/>
  <c r="E841" i="3"/>
  <c r="A841" i="3"/>
  <c r="E840" i="3"/>
  <c r="A840" i="3"/>
  <c r="E839" i="3"/>
  <c r="A839" i="3"/>
  <c r="E838" i="3"/>
  <c r="A838" i="3"/>
  <c r="E837" i="3"/>
  <c r="A837" i="3"/>
  <c r="E836" i="3"/>
  <c r="A836" i="3"/>
  <c r="E835" i="3"/>
  <c r="A835" i="3"/>
  <c r="E834" i="3"/>
  <c r="A834" i="3"/>
  <c r="E833" i="3"/>
  <c r="A833" i="3"/>
  <c r="E832" i="3"/>
  <c r="A832" i="3"/>
  <c r="E831" i="3"/>
  <c r="A831" i="3"/>
  <c r="E830" i="3"/>
  <c r="A830" i="3"/>
  <c r="E829" i="3"/>
  <c r="A829" i="3"/>
  <c r="E828" i="3"/>
  <c r="A828" i="3"/>
  <c r="E827" i="3"/>
  <c r="A827" i="3"/>
  <c r="E826" i="3"/>
  <c r="A826" i="3"/>
  <c r="E825" i="3"/>
  <c r="A825" i="3"/>
  <c r="E824" i="3"/>
  <c r="A824" i="3"/>
  <c r="E823" i="3"/>
  <c r="A823" i="3"/>
  <c r="E822" i="3"/>
  <c r="A822" i="3"/>
  <c r="E821" i="3"/>
  <c r="A821" i="3"/>
  <c r="E820" i="3"/>
  <c r="A820" i="3"/>
  <c r="E819" i="3"/>
  <c r="A819" i="3"/>
  <c r="E818" i="3"/>
  <c r="A818" i="3"/>
  <c r="E817" i="3"/>
  <c r="A817" i="3"/>
  <c r="E816" i="3"/>
  <c r="A816" i="3"/>
  <c r="E815" i="3"/>
  <c r="A815" i="3"/>
  <c r="E814" i="3"/>
  <c r="A814" i="3"/>
  <c r="E813" i="3"/>
  <c r="A813" i="3"/>
  <c r="E812" i="3"/>
  <c r="A812" i="3"/>
  <c r="E811" i="3"/>
  <c r="A811" i="3"/>
  <c r="E810" i="3"/>
  <c r="A810" i="3"/>
  <c r="E809" i="3"/>
  <c r="A809" i="3"/>
  <c r="E808" i="3"/>
  <c r="A808" i="3"/>
  <c r="E807" i="3"/>
  <c r="A807" i="3"/>
  <c r="E806" i="3"/>
  <c r="A806" i="3"/>
  <c r="E805" i="3"/>
  <c r="A805" i="3"/>
  <c r="E804" i="3"/>
  <c r="A804" i="3"/>
  <c r="E803" i="3"/>
  <c r="A803" i="3"/>
  <c r="E802" i="3"/>
  <c r="A802" i="3"/>
  <c r="E801" i="3"/>
  <c r="A801" i="3"/>
  <c r="E800" i="3"/>
  <c r="A800" i="3"/>
  <c r="E799" i="3"/>
  <c r="A799" i="3"/>
  <c r="E798" i="3"/>
  <c r="A798" i="3"/>
  <c r="E797" i="3"/>
  <c r="A797" i="3"/>
  <c r="E796" i="3"/>
  <c r="A796" i="3"/>
  <c r="E795" i="3"/>
  <c r="A795" i="3"/>
  <c r="E794" i="3"/>
  <c r="A794" i="3"/>
  <c r="E793" i="3"/>
  <c r="A793" i="3"/>
  <c r="E792" i="3"/>
  <c r="A792" i="3"/>
  <c r="E791" i="3"/>
  <c r="A791" i="3"/>
  <c r="E790" i="3"/>
  <c r="A790" i="3"/>
  <c r="E789" i="3"/>
  <c r="A789" i="3"/>
  <c r="E788" i="3"/>
  <c r="A788" i="3"/>
  <c r="E787" i="3"/>
  <c r="A787" i="3"/>
  <c r="E786" i="3"/>
  <c r="A786" i="3"/>
  <c r="E785" i="3"/>
  <c r="A785" i="3"/>
  <c r="E784" i="3"/>
  <c r="A784" i="3"/>
  <c r="E783" i="3"/>
  <c r="A783" i="3"/>
  <c r="E782" i="3"/>
  <c r="A782" i="3"/>
  <c r="E781" i="3"/>
  <c r="A781" i="3"/>
  <c r="E780" i="3"/>
  <c r="A780" i="3"/>
  <c r="E779" i="3"/>
  <c r="A779" i="3"/>
  <c r="E778" i="3"/>
  <c r="A778" i="3"/>
  <c r="E777" i="3"/>
  <c r="A777" i="3"/>
  <c r="E776" i="3"/>
  <c r="A776" i="3"/>
  <c r="E775" i="3"/>
  <c r="A775" i="3"/>
  <c r="E774" i="3"/>
  <c r="A774" i="3"/>
  <c r="E773" i="3"/>
  <c r="A773" i="3"/>
  <c r="E772" i="3"/>
  <c r="A772" i="3"/>
  <c r="E771" i="3"/>
  <c r="A771" i="3"/>
  <c r="E770" i="3"/>
  <c r="A770" i="3"/>
  <c r="E769" i="3"/>
  <c r="A769" i="3"/>
  <c r="E768" i="3"/>
  <c r="A768" i="3"/>
  <c r="E767" i="3"/>
  <c r="A767" i="3"/>
  <c r="E766" i="3"/>
  <c r="A766" i="3"/>
  <c r="E765" i="3"/>
  <c r="A765" i="3"/>
  <c r="E764" i="3"/>
  <c r="A764" i="3"/>
  <c r="E763" i="3"/>
  <c r="A763" i="3"/>
  <c r="E762" i="3"/>
  <c r="A762" i="3"/>
  <c r="E761" i="3"/>
  <c r="A761" i="3"/>
  <c r="E760" i="3"/>
  <c r="A760" i="3"/>
  <c r="E759" i="3"/>
  <c r="A759" i="3"/>
  <c r="E758" i="3"/>
  <c r="A758" i="3"/>
  <c r="E757" i="3"/>
  <c r="A757" i="3"/>
  <c r="E756" i="3"/>
  <c r="A756" i="3"/>
  <c r="E755" i="3"/>
  <c r="A755" i="3"/>
  <c r="E754" i="3"/>
  <c r="A754" i="3"/>
  <c r="E753" i="3"/>
  <c r="A753" i="3"/>
  <c r="E752" i="3"/>
  <c r="A752" i="3"/>
  <c r="E751" i="3"/>
  <c r="A751" i="3"/>
  <c r="E750" i="3"/>
  <c r="A750" i="3"/>
  <c r="E749" i="3"/>
  <c r="A749" i="3"/>
  <c r="E748" i="3"/>
  <c r="A748" i="3"/>
  <c r="E747" i="3"/>
  <c r="A747" i="3"/>
  <c r="E746" i="3"/>
  <c r="A746" i="3"/>
  <c r="E745" i="3"/>
  <c r="A745" i="3"/>
  <c r="E744" i="3"/>
  <c r="A744" i="3"/>
  <c r="E743" i="3"/>
  <c r="A743" i="3"/>
  <c r="E742" i="3"/>
  <c r="A742" i="3"/>
  <c r="E741" i="3"/>
  <c r="A741" i="3"/>
  <c r="E740" i="3"/>
  <c r="A740" i="3"/>
  <c r="E739" i="3"/>
  <c r="A739" i="3"/>
  <c r="E738" i="3"/>
  <c r="A738" i="3"/>
  <c r="E737" i="3"/>
  <c r="A737" i="3"/>
  <c r="E736" i="3"/>
  <c r="A736" i="3"/>
  <c r="E735" i="3"/>
  <c r="A735" i="3"/>
  <c r="E734" i="3"/>
  <c r="A734" i="3"/>
  <c r="E733" i="3"/>
  <c r="A733" i="3"/>
  <c r="E732" i="3"/>
  <c r="A732" i="3"/>
  <c r="E731" i="3"/>
  <c r="A731" i="3"/>
  <c r="E730" i="3"/>
  <c r="A730" i="3"/>
  <c r="E729" i="3"/>
  <c r="A729" i="3"/>
  <c r="E728" i="3"/>
  <c r="A728" i="3"/>
  <c r="E727" i="3"/>
  <c r="A727" i="3"/>
  <c r="E726" i="3"/>
  <c r="A726" i="3"/>
  <c r="E725" i="3"/>
  <c r="A725" i="3"/>
  <c r="E724" i="3"/>
  <c r="A724" i="3"/>
  <c r="E723" i="3"/>
  <c r="A723" i="3"/>
  <c r="E722" i="3"/>
  <c r="A722" i="3"/>
  <c r="E721" i="3"/>
  <c r="A721" i="3"/>
  <c r="E720" i="3"/>
  <c r="A720" i="3"/>
  <c r="E719" i="3"/>
  <c r="A719" i="3"/>
  <c r="E718" i="3"/>
  <c r="A718" i="3"/>
  <c r="E717" i="3"/>
  <c r="A717" i="3"/>
  <c r="E716" i="3"/>
  <c r="A716" i="3"/>
  <c r="E715" i="3"/>
  <c r="A715" i="3"/>
  <c r="E714" i="3"/>
  <c r="A714" i="3"/>
  <c r="E713" i="3"/>
  <c r="A713" i="3"/>
  <c r="E712" i="3"/>
  <c r="A712" i="3"/>
  <c r="E711" i="3"/>
  <c r="A711" i="3"/>
  <c r="E710" i="3"/>
  <c r="A710" i="3"/>
  <c r="E709" i="3"/>
  <c r="A709" i="3"/>
  <c r="E708" i="3"/>
  <c r="A708" i="3"/>
  <c r="E707" i="3"/>
  <c r="A707" i="3"/>
  <c r="E706" i="3"/>
  <c r="A706" i="3"/>
  <c r="E705" i="3"/>
  <c r="A705" i="3"/>
  <c r="E704" i="3"/>
  <c r="A704" i="3"/>
  <c r="E703" i="3"/>
  <c r="A703" i="3"/>
  <c r="E702" i="3"/>
  <c r="A702" i="3"/>
  <c r="E701" i="3"/>
  <c r="A701" i="3"/>
  <c r="E700" i="3"/>
  <c r="A700" i="3"/>
  <c r="E699" i="3"/>
  <c r="A699" i="3"/>
  <c r="E698" i="3"/>
  <c r="A698" i="3"/>
  <c r="E697" i="3"/>
  <c r="A697" i="3"/>
  <c r="E696" i="3"/>
  <c r="A696" i="3"/>
  <c r="E695" i="3"/>
  <c r="A695" i="3"/>
  <c r="E694" i="3"/>
  <c r="A694" i="3"/>
  <c r="E693" i="3"/>
  <c r="A693" i="3"/>
  <c r="E692" i="3"/>
  <c r="A692" i="3"/>
  <c r="E691" i="3"/>
  <c r="A691" i="3"/>
  <c r="E690" i="3"/>
  <c r="A690" i="3"/>
  <c r="E689" i="3"/>
  <c r="A689" i="3"/>
  <c r="E688" i="3"/>
  <c r="A688" i="3"/>
  <c r="E687" i="3"/>
  <c r="A687" i="3"/>
  <c r="E686" i="3"/>
  <c r="A686" i="3"/>
  <c r="E685" i="3"/>
  <c r="A685" i="3"/>
  <c r="E684" i="3"/>
  <c r="A684" i="3"/>
  <c r="E683" i="3"/>
  <c r="A683" i="3"/>
  <c r="E682" i="3"/>
  <c r="A682" i="3"/>
  <c r="E681" i="3"/>
  <c r="A681" i="3"/>
  <c r="E680" i="3"/>
  <c r="A680" i="3"/>
  <c r="E679" i="3"/>
  <c r="A679" i="3"/>
  <c r="E678" i="3"/>
  <c r="A678" i="3"/>
  <c r="E677" i="3"/>
  <c r="A677" i="3"/>
  <c r="E676" i="3"/>
  <c r="A676" i="3"/>
  <c r="E675" i="3"/>
  <c r="A675" i="3"/>
  <c r="E674" i="3"/>
  <c r="A674" i="3"/>
  <c r="E673" i="3"/>
  <c r="A673" i="3"/>
  <c r="E672" i="3"/>
  <c r="A672" i="3"/>
  <c r="E671" i="3"/>
  <c r="A671" i="3"/>
  <c r="E670" i="3"/>
  <c r="A670" i="3"/>
  <c r="E669" i="3"/>
  <c r="A669" i="3"/>
  <c r="E668" i="3"/>
  <c r="A668" i="3"/>
  <c r="E667" i="3"/>
  <c r="A667" i="3"/>
  <c r="E666" i="3"/>
  <c r="A666" i="3"/>
  <c r="E665" i="3"/>
  <c r="A665" i="3"/>
  <c r="E664" i="3"/>
  <c r="A664" i="3"/>
  <c r="E663" i="3"/>
  <c r="A663" i="3"/>
  <c r="E662" i="3"/>
  <c r="A662" i="3"/>
  <c r="E661" i="3"/>
  <c r="A661" i="3"/>
  <c r="E660" i="3"/>
  <c r="A660" i="3"/>
  <c r="E659" i="3"/>
  <c r="A659" i="3"/>
  <c r="E658" i="3"/>
  <c r="A658" i="3"/>
  <c r="E657" i="3"/>
  <c r="A657" i="3"/>
  <c r="E656" i="3"/>
  <c r="A656" i="3"/>
  <c r="E655" i="3"/>
  <c r="A655" i="3"/>
  <c r="E654" i="3"/>
  <c r="A654" i="3"/>
  <c r="E653" i="3"/>
  <c r="A653" i="3"/>
  <c r="E652" i="3"/>
  <c r="A652" i="3"/>
  <c r="E651" i="3"/>
  <c r="A651" i="3"/>
  <c r="E650" i="3"/>
  <c r="A650" i="3"/>
  <c r="E649" i="3"/>
  <c r="A649" i="3"/>
  <c r="E648" i="3"/>
  <c r="A648" i="3"/>
  <c r="E647" i="3"/>
  <c r="A647" i="3"/>
  <c r="E646" i="3"/>
  <c r="A646" i="3"/>
  <c r="E645" i="3"/>
  <c r="A645" i="3"/>
  <c r="E644" i="3"/>
  <c r="A644" i="3"/>
  <c r="E643" i="3"/>
  <c r="A643" i="3"/>
  <c r="E642" i="3"/>
  <c r="A642" i="3"/>
  <c r="E641" i="3"/>
  <c r="A641" i="3"/>
  <c r="E640" i="3"/>
  <c r="A640" i="3"/>
  <c r="E639" i="3"/>
  <c r="A639" i="3"/>
  <c r="E638" i="3"/>
  <c r="A638" i="3"/>
  <c r="E637" i="3"/>
  <c r="A637" i="3"/>
  <c r="E636" i="3"/>
  <c r="A636" i="3"/>
  <c r="E635" i="3"/>
  <c r="A635" i="3"/>
  <c r="E634" i="3"/>
  <c r="A634" i="3"/>
  <c r="E633" i="3"/>
  <c r="A633" i="3"/>
  <c r="E632" i="3"/>
  <c r="A632" i="3"/>
  <c r="E631" i="3"/>
  <c r="A631" i="3"/>
  <c r="E630" i="3"/>
  <c r="A630" i="3"/>
  <c r="E629" i="3"/>
  <c r="A629" i="3"/>
  <c r="E628" i="3"/>
  <c r="A628" i="3"/>
  <c r="E627" i="3"/>
  <c r="A627" i="3"/>
  <c r="E626" i="3"/>
  <c r="A626" i="3"/>
  <c r="E625" i="3"/>
  <c r="A625" i="3"/>
  <c r="E624" i="3"/>
  <c r="A624" i="3"/>
  <c r="E623" i="3"/>
  <c r="A623" i="3"/>
  <c r="E622" i="3"/>
  <c r="A622" i="3"/>
  <c r="E621" i="3"/>
  <c r="A621" i="3"/>
  <c r="E620" i="3"/>
  <c r="A620" i="3"/>
  <c r="E619" i="3"/>
  <c r="A619" i="3"/>
  <c r="E618" i="3"/>
  <c r="A618" i="3"/>
  <c r="E617" i="3"/>
  <c r="A617" i="3"/>
  <c r="E616" i="3"/>
  <c r="A616" i="3"/>
  <c r="E615" i="3"/>
  <c r="A615" i="3"/>
  <c r="E614" i="3"/>
  <c r="A614" i="3"/>
  <c r="E613" i="3"/>
  <c r="A613" i="3"/>
  <c r="E612" i="3"/>
  <c r="A612" i="3"/>
  <c r="E611" i="3"/>
  <c r="A611" i="3"/>
  <c r="E610" i="3"/>
  <c r="A610" i="3"/>
  <c r="E609" i="3"/>
  <c r="A609" i="3"/>
  <c r="E608" i="3"/>
  <c r="A608" i="3"/>
  <c r="E607" i="3"/>
  <c r="A607" i="3"/>
  <c r="E606" i="3"/>
  <c r="A606" i="3"/>
  <c r="E605" i="3"/>
  <c r="A605" i="3"/>
  <c r="E604" i="3"/>
  <c r="A604" i="3"/>
  <c r="E603" i="3"/>
  <c r="A603" i="3"/>
  <c r="E602" i="3"/>
  <c r="A602" i="3"/>
  <c r="E601" i="3"/>
  <c r="A601" i="3"/>
  <c r="E600" i="3"/>
  <c r="A600" i="3"/>
  <c r="E599" i="3"/>
  <c r="A599" i="3"/>
  <c r="E598" i="3"/>
  <c r="A598" i="3"/>
  <c r="E597" i="3"/>
  <c r="A597" i="3"/>
  <c r="E596" i="3"/>
  <c r="A596" i="3"/>
  <c r="E595" i="3"/>
  <c r="A595" i="3"/>
  <c r="E594" i="3"/>
  <c r="A594" i="3"/>
  <c r="E593" i="3"/>
  <c r="A593" i="3"/>
  <c r="E592" i="3"/>
  <c r="A592" i="3"/>
  <c r="E591" i="3"/>
  <c r="A591" i="3"/>
  <c r="E590" i="3"/>
  <c r="A590" i="3"/>
  <c r="E589" i="3"/>
  <c r="A589" i="3"/>
  <c r="E588" i="3"/>
  <c r="A588" i="3"/>
  <c r="E587" i="3"/>
  <c r="A587" i="3"/>
  <c r="E586" i="3"/>
  <c r="A586" i="3"/>
  <c r="E585" i="3"/>
  <c r="A585" i="3"/>
  <c r="E584" i="3"/>
  <c r="A584" i="3"/>
  <c r="E583" i="3"/>
  <c r="A583" i="3"/>
  <c r="E582" i="3"/>
  <c r="A582" i="3"/>
  <c r="E581" i="3"/>
  <c r="A581" i="3"/>
  <c r="E580" i="3"/>
  <c r="A580" i="3"/>
  <c r="E579" i="3"/>
  <c r="A579" i="3"/>
  <c r="E578" i="3"/>
  <c r="A578" i="3"/>
  <c r="E577" i="3"/>
  <c r="A577" i="3"/>
  <c r="E576" i="3"/>
  <c r="A576" i="3"/>
  <c r="E575" i="3"/>
  <c r="A575" i="3"/>
  <c r="E574" i="3"/>
  <c r="A574" i="3"/>
  <c r="E573" i="3"/>
  <c r="A573" i="3"/>
  <c r="E572" i="3"/>
  <c r="A572" i="3"/>
  <c r="E571" i="3"/>
  <c r="A571" i="3"/>
  <c r="E570" i="3"/>
  <c r="A570" i="3"/>
  <c r="E569" i="3"/>
  <c r="A569" i="3"/>
  <c r="E568" i="3"/>
  <c r="A568" i="3"/>
  <c r="E567" i="3"/>
  <c r="A567" i="3"/>
  <c r="E566" i="3"/>
  <c r="A566" i="3"/>
  <c r="E565" i="3"/>
  <c r="A565" i="3"/>
  <c r="E564" i="3"/>
  <c r="A564" i="3"/>
  <c r="E563" i="3"/>
  <c r="A563" i="3"/>
  <c r="E562" i="3"/>
  <c r="A562" i="3"/>
  <c r="E561" i="3"/>
  <c r="A561" i="3"/>
  <c r="E560" i="3"/>
  <c r="A560" i="3"/>
  <c r="E559" i="3"/>
  <c r="A559" i="3"/>
  <c r="E558" i="3"/>
  <c r="A558" i="3"/>
  <c r="E557" i="3"/>
  <c r="A557" i="3"/>
  <c r="E556" i="3"/>
  <c r="A556" i="3"/>
  <c r="E555" i="3"/>
  <c r="A555" i="3"/>
  <c r="E554" i="3"/>
  <c r="A554" i="3"/>
  <c r="E553" i="3"/>
  <c r="A553" i="3"/>
  <c r="E552" i="3"/>
  <c r="A552" i="3"/>
  <c r="E551" i="3"/>
  <c r="A551" i="3"/>
  <c r="E550" i="3"/>
  <c r="A550" i="3"/>
  <c r="E549" i="3"/>
  <c r="A549" i="3"/>
  <c r="E548" i="3"/>
  <c r="A548" i="3"/>
  <c r="E547" i="3"/>
  <c r="A547" i="3"/>
  <c r="E546" i="3"/>
  <c r="A546" i="3"/>
  <c r="E545" i="3"/>
  <c r="A545" i="3"/>
  <c r="E544" i="3"/>
  <c r="A544" i="3"/>
  <c r="E543" i="3"/>
  <c r="A543" i="3"/>
  <c r="E542" i="3"/>
  <c r="A542" i="3"/>
  <c r="E541" i="3"/>
  <c r="A541" i="3"/>
  <c r="E540" i="3"/>
  <c r="A540" i="3"/>
  <c r="E539" i="3"/>
  <c r="A539" i="3"/>
  <c r="E538" i="3"/>
  <c r="A538" i="3"/>
  <c r="E537" i="3"/>
  <c r="A537" i="3"/>
  <c r="E536" i="3"/>
  <c r="A536" i="3"/>
  <c r="E535" i="3"/>
  <c r="A535" i="3"/>
  <c r="E534" i="3"/>
  <c r="A534" i="3"/>
  <c r="E533" i="3"/>
  <c r="A533" i="3"/>
  <c r="E532" i="3"/>
  <c r="A532" i="3"/>
  <c r="E531" i="3"/>
  <c r="A531" i="3"/>
  <c r="E530" i="3"/>
  <c r="A530" i="3"/>
  <c r="E529" i="3"/>
  <c r="A529" i="3"/>
  <c r="E528" i="3"/>
  <c r="A528" i="3"/>
  <c r="E527" i="3"/>
  <c r="A527" i="3"/>
  <c r="E526" i="3"/>
  <c r="A526" i="3"/>
  <c r="E525" i="3"/>
  <c r="A525" i="3"/>
  <c r="E524" i="3"/>
  <c r="A524" i="3"/>
  <c r="E523" i="3"/>
  <c r="A523" i="3"/>
  <c r="E522" i="3"/>
  <c r="A522" i="3"/>
  <c r="E521" i="3"/>
  <c r="A521" i="3"/>
  <c r="E520" i="3"/>
  <c r="A520" i="3"/>
  <c r="E519" i="3"/>
  <c r="A519" i="3"/>
  <c r="E518" i="3"/>
  <c r="A518" i="3"/>
  <c r="E517" i="3"/>
  <c r="A517" i="3"/>
  <c r="E516" i="3"/>
  <c r="A516" i="3"/>
  <c r="E515" i="3"/>
  <c r="A515" i="3"/>
  <c r="E514" i="3"/>
  <c r="A514" i="3"/>
  <c r="E513" i="3"/>
  <c r="A513" i="3"/>
  <c r="E512" i="3"/>
  <c r="A512" i="3"/>
  <c r="E511" i="3"/>
  <c r="A511" i="3"/>
  <c r="E510" i="3"/>
  <c r="A510" i="3"/>
  <c r="E509" i="3"/>
  <c r="A509" i="3"/>
  <c r="E508" i="3"/>
  <c r="A508" i="3"/>
  <c r="E507" i="3"/>
  <c r="A507" i="3"/>
  <c r="E506" i="3"/>
  <c r="A506" i="3"/>
  <c r="E505" i="3"/>
  <c r="A505" i="3"/>
  <c r="E504" i="3"/>
  <c r="A504" i="3"/>
  <c r="E503" i="3"/>
  <c r="A503" i="3"/>
  <c r="E502" i="3"/>
  <c r="A502" i="3"/>
  <c r="E501" i="3"/>
  <c r="A501" i="3"/>
  <c r="E500" i="3"/>
  <c r="A500" i="3"/>
  <c r="E499" i="3"/>
  <c r="A499" i="3"/>
  <c r="E498" i="3"/>
  <c r="A498" i="3"/>
  <c r="E497" i="3"/>
  <c r="A497" i="3"/>
  <c r="E496" i="3"/>
  <c r="A496" i="3"/>
  <c r="E495" i="3"/>
  <c r="A495" i="3"/>
  <c r="E494" i="3"/>
  <c r="A494" i="3"/>
  <c r="E493" i="3"/>
  <c r="A493" i="3"/>
  <c r="E492" i="3"/>
  <c r="A492" i="3"/>
  <c r="E491" i="3"/>
  <c r="A491" i="3"/>
  <c r="E490" i="3"/>
  <c r="A490" i="3"/>
  <c r="E489" i="3"/>
  <c r="A489" i="3"/>
  <c r="E488" i="3"/>
  <c r="A488" i="3"/>
  <c r="E487" i="3"/>
  <c r="A487" i="3"/>
  <c r="E486" i="3"/>
  <c r="A486" i="3"/>
  <c r="E485" i="3"/>
  <c r="A485" i="3"/>
  <c r="E484" i="3"/>
  <c r="A484" i="3"/>
  <c r="E483" i="3"/>
  <c r="A483" i="3"/>
  <c r="E482" i="3"/>
  <c r="A482" i="3"/>
  <c r="E481" i="3"/>
  <c r="A481" i="3"/>
  <c r="E480" i="3"/>
  <c r="A480" i="3"/>
  <c r="E479" i="3"/>
  <c r="A479" i="3"/>
  <c r="E478" i="3"/>
  <c r="A478" i="3"/>
  <c r="E477" i="3"/>
  <c r="A477" i="3"/>
  <c r="E476" i="3"/>
  <c r="A476" i="3"/>
  <c r="E475" i="3"/>
  <c r="A475" i="3"/>
  <c r="E474" i="3"/>
  <c r="A474" i="3"/>
  <c r="E473" i="3"/>
  <c r="A473" i="3"/>
  <c r="E472" i="3"/>
  <c r="A472" i="3"/>
  <c r="E471" i="3"/>
  <c r="A471" i="3"/>
  <c r="E470" i="3"/>
  <c r="A470" i="3"/>
  <c r="E469" i="3"/>
  <c r="A469" i="3"/>
  <c r="E468" i="3"/>
  <c r="A468" i="3"/>
  <c r="E467" i="3"/>
  <c r="A467" i="3"/>
  <c r="E466" i="3"/>
  <c r="A466" i="3"/>
  <c r="E465" i="3"/>
  <c r="A465" i="3"/>
  <c r="E464" i="3"/>
  <c r="A464" i="3"/>
  <c r="E463" i="3"/>
  <c r="A463" i="3"/>
  <c r="E462" i="3"/>
  <c r="A462" i="3"/>
  <c r="E461" i="3"/>
  <c r="A461" i="3"/>
  <c r="E460" i="3"/>
  <c r="A460" i="3"/>
  <c r="E459" i="3"/>
  <c r="A459" i="3"/>
  <c r="E458" i="3"/>
  <c r="A458" i="3"/>
  <c r="E457" i="3"/>
  <c r="A457" i="3"/>
  <c r="E456" i="3"/>
  <c r="A456" i="3"/>
  <c r="E455" i="3"/>
  <c r="A455" i="3"/>
  <c r="E454" i="3"/>
  <c r="A454" i="3"/>
  <c r="E453" i="3"/>
  <c r="A453" i="3"/>
  <c r="E452" i="3"/>
  <c r="A452" i="3"/>
  <c r="E451" i="3"/>
  <c r="A451" i="3"/>
  <c r="E450" i="3"/>
  <c r="A450" i="3"/>
  <c r="E449" i="3"/>
  <c r="A449" i="3"/>
  <c r="E448" i="3"/>
  <c r="A448" i="3"/>
  <c r="E447" i="3"/>
  <c r="A447" i="3"/>
  <c r="E446" i="3"/>
  <c r="A446" i="3"/>
  <c r="E445" i="3"/>
  <c r="A445" i="3"/>
  <c r="E444" i="3"/>
  <c r="A444" i="3"/>
  <c r="E443" i="3"/>
  <c r="A443" i="3"/>
  <c r="E442" i="3"/>
  <c r="A442" i="3"/>
  <c r="E441" i="3"/>
  <c r="A441" i="3"/>
  <c r="E440" i="3"/>
  <c r="A440" i="3"/>
  <c r="E439" i="3"/>
  <c r="A439" i="3"/>
  <c r="E438" i="3"/>
  <c r="A438" i="3"/>
  <c r="E437" i="3"/>
  <c r="A437" i="3"/>
  <c r="E436" i="3"/>
  <c r="A436" i="3"/>
  <c r="E435" i="3"/>
  <c r="A435" i="3"/>
  <c r="E434" i="3"/>
  <c r="A434" i="3"/>
  <c r="E433" i="3"/>
  <c r="A433" i="3"/>
  <c r="E432" i="3"/>
  <c r="A432" i="3"/>
  <c r="E431" i="3"/>
  <c r="A431" i="3"/>
  <c r="E430" i="3"/>
  <c r="A430" i="3"/>
  <c r="E429" i="3"/>
  <c r="A429" i="3"/>
  <c r="E428" i="3"/>
  <c r="A428" i="3"/>
  <c r="E427" i="3"/>
  <c r="A427" i="3"/>
  <c r="E426" i="3"/>
  <c r="A426" i="3"/>
  <c r="E425" i="3"/>
  <c r="A425" i="3"/>
  <c r="E424" i="3"/>
  <c r="A424" i="3"/>
  <c r="E423" i="3"/>
  <c r="A423" i="3"/>
  <c r="E422" i="3"/>
  <c r="A422" i="3"/>
  <c r="E421" i="3"/>
  <c r="A421" i="3"/>
  <c r="E420" i="3"/>
  <c r="A420" i="3"/>
  <c r="E419" i="3"/>
  <c r="A419" i="3"/>
  <c r="E418" i="3"/>
  <c r="A418" i="3"/>
  <c r="E417" i="3"/>
  <c r="A417" i="3"/>
  <c r="E416" i="3"/>
  <c r="A416" i="3"/>
  <c r="E415" i="3"/>
  <c r="A415" i="3"/>
  <c r="E414" i="3"/>
  <c r="A414" i="3"/>
  <c r="E413" i="3"/>
  <c r="A413" i="3"/>
  <c r="E412" i="3"/>
  <c r="A412" i="3"/>
  <c r="E411" i="3"/>
  <c r="A411" i="3"/>
  <c r="E410" i="3"/>
  <c r="A410" i="3"/>
  <c r="E409" i="3"/>
  <c r="A409" i="3"/>
  <c r="E408" i="3"/>
  <c r="A408" i="3"/>
  <c r="E407" i="3"/>
  <c r="A407" i="3"/>
  <c r="E406" i="3"/>
  <c r="A406" i="3"/>
  <c r="E405" i="3"/>
  <c r="A405" i="3"/>
  <c r="E404" i="3"/>
  <c r="A404" i="3"/>
  <c r="E403" i="3"/>
  <c r="A403" i="3"/>
  <c r="E402" i="3"/>
  <c r="A402" i="3"/>
  <c r="E401" i="3"/>
  <c r="A401" i="3"/>
  <c r="E400" i="3"/>
  <c r="A400" i="3"/>
  <c r="E399" i="3"/>
  <c r="A399" i="3"/>
  <c r="E398" i="3"/>
  <c r="A398" i="3"/>
  <c r="E397" i="3"/>
  <c r="A397" i="3"/>
  <c r="E396" i="3"/>
  <c r="A396" i="3"/>
  <c r="E395" i="3"/>
  <c r="A395" i="3"/>
  <c r="E394" i="3"/>
  <c r="A394" i="3"/>
  <c r="E393" i="3"/>
  <c r="A393" i="3"/>
  <c r="E392" i="3"/>
  <c r="A392" i="3"/>
  <c r="E391" i="3"/>
  <c r="A391" i="3"/>
  <c r="E390" i="3"/>
  <c r="A390" i="3"/>
  <c r="E389" i="3"/>
  <c r="A389" i="3"/>
  <c r="E388" i="3"/>
  <c r="A388" i="3"/>
  <c r="E387" i="3"/>
  <c r="A387" i="3"/>
  <c r="E386" i="3"/>
  <c r="A386" i="3"/>
  <c r="E385" i="3"/>
  <c r="A385" i="3"/>
  <c r="E384" i="3"/>
  <c r="A384" i="3"/>
  <c r="E383" i="3"/>
  <c r="A383" i="3"/>
  <c r="E382" i="3"/>
  <c r="A382" i="3"/>
  <c r="E381" i="3"/>
  <c r="A381" i="3"/>
  <c r="E380" i="3"/>
  <c r="A380" i="3"/>
  <c r="E379" i="3"/>
  <c r="A379" i="3"/>
  <c r="E378" i="3"/>
  <c r="A378" i="3"/>
  <c r="E377" i="3"/>
  <c r="A377" i="3"/>
  <c r="E376" i="3"/>
  <c r="A376" i="3"/>
  <c r="E375" i="3"/>
  <c r="A375" i="3"/>
  <c r="E374" i="3"/>
  <c r="A374" i="3"/>
  <c r="E373" i="3"/>
  <c r="A373" i="3"/>
  <c r="E372" i="3"/>
  <c r="A372" i="3"/>
  <c r="E371" i="3"/>
  <c r="A371" i="3"/>
  <c r="E370" i="3"/>
  <c r="A370" i="3"/>
  <c r="E369" i="3"/>
  <c r="A369" i="3"/>
  <c r="E368" i="3"/>
  <c r="A368" i="3"/>
  <c r="E367" i="3"/>
  <c r="A367" i="3"/>
  <c r="E366" i="3"/>
  <c r="A366" i="3"/>
  <c r="E365" i="3"/>
  <c r="A365" i="3"/>
  <c r="E364" i="3"/>
  <c r="A364" i="3"/>
  <c r="E363" i="3"/>
  <c r="A363" i="3"/>
  <c r="E362" i="3"/>
  <c r="A362" i="3"/>
  <c r="E361" i="3"/>
  <c r="A361" i="3"/>
  <c r="E360" i="3"/>
  <c r="A360" i="3"/>
  <c r="E359" i="3"/>
  <c r="A359" i="3"/>
  <c r="E358" i="3"/>
  <c r="A358" i="3"/>
  <c r="E357" i="3"/>
  <c r="A357" i="3"/>
  <c r="E356" i="3"/>
  <c r="A356" i="3"/>
  <c r="E355" i="3"/>
  <c r="A355" i="3"/>
  <c r="E354" i="3"/>
  <c r="A354" i="3"/>
  <c r="E353" i="3"/>
  <c r="A353" i="3"/>
  <c r="E352" i="3"/>
  <c r="A352" i="3"/>
  <c r="E351" i="3"/>
  <c r="A351" i="3"/>
  <c r="E350" i="3"/>
  <c r="A350" i="3"/>
  <c r="E349" i="3"/>
  <c r="A349" i="3"/>
  <c r="E348" i="3"/>
  <c r="A348" i="3"/>
  <c r="E347" i="3"/>
  <c r="A347" i="3"/>
  <c r="E346" i="3"/>
  <c r="A346" i="3"/>
  <c r="E345" i="3"/>
  <c r="A345" i="3"/>
  <c r="E344" i="3"/>
  <c r="A344" i="3"/>
  <c r="E343" i="3"/>
  <c r="A343" i="3"/>
  <c r="E342" i="3"/>
  <c r="A342" i="3"/>
  <c r="E341" i="3"/>
  <c r="A341" i="3"/>
  <c r="E340" i="3"/>
  <c r="A340" i="3"/>
  <c r="E339" i="3"/>
  <c r="A339" i="3"/>
  <c r="E338" i="3"/>
  <c r="A338" i="3"/>
  <c r="E337" i="3"/>
  <c r="A337" i="3"/>
  <c r="E336" i="3"/>
  <c r="A336" i="3"/>
  <c r="E335" i="3"/>
  <c r="A335" i="3"/>
  <c r="E334" i="3"/>
  <c r="A334" i="3"/>
  <c r="E333" i="3"/>
  <c r="A333" i="3"/>
  <c r="E332" i="3"/>
  <c r="A332" i="3"/>
  <c r="E331" i="3"/>
  <c r="A331" i="3"/>
  <c r="E330" i="3"/>
  <c r="A330" i="3"/>
  <c r="E329" i="3"/>
  <c r="A329" i="3"/>
  <c r="E328" i="3"/>
  <c r="A328" i="3"/>
  <c r="E327" i="3"/>
  <c r="A327" i="3"/>
  <c r="E326" i="3"/>
  <c r="A326" i="3"/>
  <c r="E325" i="3"/>
  <c r="A325" i="3"/>
  <c r="E324" i="3"/>
  <c r="A324" i="3"/>
  <c r="E323" i="3"/>
  <c r="A323" i="3"/>
  <c r="E322" i="3"/>
  <c r="A322" i="3"/>
  <c r="E321" i="3"/>
  <c r="A321" i="3"/>
  <c r="E320" i="3"/>
  <c r="A320" i="3"/>
  <c r="E319" i="3"/>
  <c r="A319" i="3"/>
  <c r="E318" i="3"/>
  <c r="A318" i="3"/>
  <c r="E317" i="3"/>
  <c r="A317" i="3"/>
  <c r="E316" i="3"/>
  <c r="A316" i="3"/>
  <c r="E315" i="3"/>
  <c r="A315" i="3"/>
  <c r="E314" i="3"/>
  <c r="A314" i="3"/>
  <c r="E313" i="3"/>
  <c r="A313" i="3"/>
  <c r="E312" i="3"/>
  <c r="A312" i="3"/>
  <c r="E311" i="3"/>
  <c r="A311" i="3"/>
  <c r="E310" i="3"/>
  <c r="A310" i="3"/>
  <c r="E309" i="3"/>
  <c r="A309" i="3"/>
  <c r="E308" i="3"/>
  <c r="A308" i="3"/>
  <c r="E307" i="3"/>
  <c r="A307" i="3"/>
  <c r="E306" i="3"/>
  <c r="A306" i="3"/>
  <c r="E305" i="3"/>
  <c r="A305" i="3"/>
  <c r="E304" i="3"/>
  <c r="A304" i="3"/>
  <c r="E303" i="3"/>
  <c r="A303" i="3"/>
  <c r="E302" i="3"/>
  <c r="A302" i="3"/>
  <c r="E301" i="3"/>
  <c r="A301" i="3"/>
  <c r="E300" i="3"/>
  <c r="A300" i="3"/>
  <c r="E299" i="3"/>
  <c r="A299" i="3"/>
  <c r="E298" i="3"/>
  <c r="A298" i="3"/>
  <c r="E297" i="3"/>
  <c r="A297" i="3"/>
  <c r="E296" i="3"/>
  <c r="A296" i="3"/>
  <c r="E295" i="3"/>
  <c r="A295" i="3"/>
  <c r="E294" i="3"/>
  <c r="A294" i="3"/>
  <c r="E293" i="3"/>
  <c r="A293" i="3"/>
  <c r="E292" i="3"/>
  <c r="A292" i="3"/>
  <c r="E291" i="3"/>
  <c r="A291" i="3"/>
  <c r="E290" i="3"/>
  <c r="A290" i="3"/>
  <c r="E289" i="3"/>
  <c r="A289" i="3"/>
  <c r="E288" i="3"/>
  <c r="A288" i="3"/>
  <c r="E287" i="3"/>
  <c r="A287" i="3"/>
  <c r="E286" i="3"/>
  <c r="A286" i="3"/>
  <c r="E285" i="3"/>
  <c r="A285" i="3"/>
  <c r="E284" i="3"/>
  <c r="A284" i="3"/>
  <c r="E283" i="3"/>
  <c r="A283" i="3"/>
  <c r="E282" i="3"/>
  <c r="A282" i="3"/>
  <c r="E281" i="3"/>
  <c r="A281" i="3"/>
  <c r="E280" i="3"/>
  <c r="A280" i="3"/>
  <c r="E279" i="3"/>
  <c r="A279" i="3"/>
  <c r="E278" i="3"/>
  <c r="A278" i="3"/>
  <c r="E277" i="3"/>
  <c r="A277" i="3"/>
  <c r="E276" i="3"/>
  <c r="A276" i="3"/>
  <c r="E275" i="3"/>
  <c r="A275" i="3"/>
  <c r="E274" i="3"/>
  <c r="A274" i="3"/>
  <c r="E273" i="3"/>
  <c r="A273" i="3"/>
  <c r="E272" i="3"/>
  <c r="A272" i="3"/>
  <c r="E271" i="3"/>
  <c r="A271" i="3"/>
  <c r="E270" i="3"/>
  <c r="A270" i="3"/>
  <c r="E269" i="3"/>
  <c r="A269" i="3"/>
  <c r="E268" i="3"/>
  <c r="A268" i="3"/>
  <c r="E267" i="3"/>
  <c r="A267" i="3"/>
  <c r="E266" i="3"/>
  <c r="A266" i="3"/>
  <c r="E265" i="3"/>
  <c r="A265" i="3"/>
  <c r="E264" i="3"/>
  <c r="A264" i="3"/>
  <c r="E263" i="3"/>
  <c r="A263" i="3"/>
  <c r="E262" i="3"/>
  <c r="A262" i="3"/>
  <c r="E261" i="3"/>
  <c r="A261" i="3"/>
  <c r="E260" i="3"/>
  <c r="A260" i="3"/>
  <c r="E259" i="3"/>
  <c r="A259" i="3"/>
  <c r="E258" i="3"/>
  <c r="A258" i="3"/>
  <c r="E257" i="3"/>
  <c r="A257" i="3"/>
  <c r="E256" i="3"/>
  <c r="A256" i="3"/>
  <c r="E255" i="3"/>
  <c r="A255" i="3"/>
  <c r="E254" i="3"/>
  <c r="A254" i="3"/>
  <c r="E253" i="3"/>
  <c r="A253" i="3"/>
  <c r="E252" i="3"/>
  <c r="A252" i="3"/>
  <c r="E251" i="3"/>
  <c r="A251" i="3"/>
  <c r="E250" i="3"/>
  <c r="A250" i="3"/>
  <c r="E249" i="3"/>
  <c r="A249" i="3"/>
  <c r="E248" i="3"/>
  <c r="A248" i="3"/>
  <c r="E247" i="3"/>
  <c r="A247" i="3"/>
  <c r="E246" i="3"/>
  <c r="A246" i="3"/>
  <c r="E245" i="3"/>
  <c r="A245" i="3"/>
  <c r="E244" i="3"/>
  <c r="A244" i="3"/>
  <c r="E243" i="3"/>
  <c r="A243" i="3"/>
  <c r="E242" i="3"/>
  <c r="A242" i="3"/>
  <c r="E241" i="3"/>
  <c r="A241" i="3"/>
  <c r="E240" i="3"/>
  <c r="A240" i="3"/>
  <c r="E239" i="3"/>
  <c r="A239" i="3"/>
  <c r="E238" i="3"/>
  <c r="A238" i="3"/>
  <c r="E237" i="3"/>
  <c r="A237" i="3"/>
  <c r="E236" i="3"/>
  <c r="A236" i="3"/>
  <c r="E235" i="3"/>
  <c r="A235" i="3"/>
  <c r="E234" i="3"/>
  <c r="A234" i="3"/>
  <c r="E233" i="3"/>
  <c r="A233" i="3"/>
  <c r="E232" i="3"/>
  <c r="A232" i="3"/>
  <c r="E231" i="3"/>
  <c r="A231" i="3"/>
  <c r="E230" i="3"/>
  <c r="A230" i="3"/>
  <c r="E229" i="3"/>
  <c r="A229" i="3"/>
  <c r="E228" i="3"/>
  <c r="A228" i="3"/>
  <c r="E227" i="3"/>
  <c r="A227" i="3"/>
  <c r="E226" i="3"/>
  <c r="A226" i="3"/>
  <c r="E225" i="3"/>
  <c r="A225" i="3"/>
  <c r="E224" i="3"/>
  <c r="A224" i="3"/>
  <c r="E223" i="3"/>
  <c r="A223" i="3"/>
  <c r="E222" i="3"/>
  <c r="A222" i="3"/>
  <c r="E221" i="3"/>
  <c r="A221" i="3"/>
  <c r="E220" i="3"/>
  <c r="A220" i="3"/>
  <c r="E219" i="3"/>
  <c r="A219" i="3"/>
  <c r="E218" i="3"/>
  <c r="A218" i="3"/>
  <c r="E217" i="3"/>
  <c r="A217" i="3"/>
  <c r="E216" i="3"/>
  <c r="A216" i="3"/>
  <c r="E215" i="3"/>
  <c r="A215" i="3"/>
  <c r="E214" i="3"/>
  <c r="A214" i="3"/>
  <c r="E213" i="3"/>
  <c r="A213" i="3"/>
  <c r="E212" i="3"/>
  <c r="A212" i="3"/>
  <c r="E211" i="3"/>
  <c r="A211" i="3"/>
  <c r="E210" i="3"/>
  <c r="A210" i="3"/>
  <c r="E209" i="3"/>
  <c r="A209" i="3"/>
  <c r="E208" i="3"/>
  <c r="A208" i="3"/>
  <c r="E207" i="3"/>
  <c r="A207" i="3"/>
  <c r="E206" i="3"/>
  <c r="A206" i="3"/>
  <c r="E205" i="3"/>
  <c r="A205" i="3"/>
  <c r="E204" i="3"/>
  <c r="A204" i="3"/>
  <c r="E203" i="3"/>
  <c r="A203" i="3"/>
  <c r="E202" i="3"/>
  <c r="A202" i="3"/>
  <c r="E201" i="3"/>
  <c r="A201" i="3"/>
  <c r="E200" i="3"/>
  <c r="A200" i="3"/>
  <c r="E199" i="3"/>
  <c r="A199" i="3"/>
  <c r="E198" i="3"/>
  <c r="A198" i="3"/>
  <c r="E197" i="3"/>
  <c r="A197" i="3"/>
  <c r="E196" i="3"/>
  <c r="A196" i="3"/>
  <c r="E195" i="3"/>
  <c r="A195" i="3"/>
  <c r="E194" i="3"/>
  <c r="A194" i="3"/>
  <c r="E193" i="3"/>
  <c r="A193" i="3"/>
  <c r="E192" i="3"/>
  <c r="A192" i="3"/>
  <c r="E191" i="3"/>
  <c r="A191" i="3"/>
  <c r="E190" i="3"/>
  <c r="A190" i="3"/>
  <c r="E189" i="3"/>
  <c r="A189" i="3"/>
  <c r="E188" i="3"/>
  <c r="A188" i="3"/>
  <c r="E187" i="3"/>
  <c r="A187" i="3"/>
  <c r="E186" i="3"/>
  <c r="A186" i="3"/>
  <c r="E185" i="3"/>
  <c r="A185" i="3"/>
  <c r="E184" i="3"/>
  <c r="A184" i="3"/>
  <c r="E183" i="3"/>
  <c r="A183" i="3"/>
  <c r="E182" i="3"/>
  <c r="A182" i="3"/>
  <c r="E181" i="3"/>
  <c r="A181" i="3"/>
  <c r="E180" i="3"/>
  <c r="A180" i="3"/>
  <c r="E179" i="3"/>
  <c r="A179" i="3"/>
  <c r="E178" i="3"/>
  <c r="A178" i="3"/>
  <c r="E177" i="3"/>
  <c r="A177" i="3"/>
  <c r="E176" i="3"/>
  <c r="A176" i="3"/>
  <c r="E175" i="3"/>
  <c r="A175" i="3"/>
  <c r="E174" i="3"/>
  <c r="A174" i="3"/>
  <c r="E173" i="3"/>
  <c r="A173" i="3"/>
  <c r="E172" i="3"/>
  <c r="A172" i="3"/>
  <c r="E171" i="3"/>
  <c r="A171" i="3"/>
  <c r="E170" i="3"/>
  <c r="A170" i="3"/>
  <c r="E169" i="3"/>
  <c r="A169" i="3"/>
  <c r="E168" i="3"/>
  <c r="A168" i="3"/>
  <c r="E167" i="3"/>
  <c r="A167" i="3"/>
  <c r="E166" i="3"/>
  <c r="A166" i="3"/>
  <c r="E165" i="3"/>
  <c r="A165" i="3"/>
  <c r="E164" i="3"/>
  <c r="A164" i="3"/>
  <c r="E163" i="3"/>
  <c r="A163" i="3"/>
  <c r="E162" i="3"/>
  <c r="A162" i="3"/>
  <c r="E161" i="3"/>
  <c r="A161" i="3"/>
  <c r="E160" i="3"/>
  <c r="A160" i="3"/>
  <c r="E159" i="3"/>
  <c r="A159" i="3"/>
  <c r="E158" i="3"/>
  <c r="A158" i="3"/>
  <c r="E157" i="3"/>
  <c r="A157" i="3"/>
  <c r="E156" i="3"/>
  <c r="A156" i="3"/>
  <c r="E155" i="3"/>
  <c r="A155" i="3"/>
  <c r="E154" i="3"/>
  <c r="A154" i="3"/>
  <c r="E153" i="3"/>
  <c r="A153" i="3"/>
  <c r="E152" i="3"/>
  <c r="A152" i="3"/>
  <c r="E151" i="3"/>
  <c r="A151" i="3"/>
  <c r="E150" i="3"/>
  <c r="A150" i="3"/>
  <c r="E149" i="3"/>
  <c r="A149" i="3"/>
  <c r="E148" i="3"/>
  <c r="A148" i="3"/>
  <c r="E147" i="3"/>
  <c r="A147" i="3"/>
  <c r="E146" i="3"/>
  <c r="A146" i="3"/>
  <c r="E145" i="3"/>
  <c r="A145" i="3"/>
  <c r="E144" i="3"/>
  <c r="A144" i="3"/>
  <c r="E143" i="3"/>
  <c r="A143" i="3"/>
  <c r="E142" i="3"/>
  <c r="A142" i="3"/>
  <c r="E141" i="3"/>
  <c r="A141" i="3"/>
  <c r="E140" i="3"/>
  <c r="A140" i="3"/>
  <c r="E139" i="3"/>
  <c r="A139" i="3"/>
  <c r="E138" i="3"/>
  <c r="A138" i="3"/>
  <c r="E137" i="3"/>
  <c r="A137" i="3"/>
  <c r="E136" i="3"/>
  <c r="A136" i="3"/>
  <c r="E135" i="3"/>
  <c r="A135" i="3"/>
  <c r="E134" i="3"/>
  <c r="A134" i="3"/>
  <c r="E133" i="3"/>
  <c r="A133" i="3"/>
  <c r="E132" i="3"/>
  <c r="A132" i="3"/>
  <c r="E131" i="3"/>
  <c r="A131" i="3"/>
  <c r="E130" i="3"/>
  <c r="A130" i="3"/>
  <c r="E129" i="3"/>
  <c r="A129" i="3"/>
  <c r="E128" i="3"/>
  <c r="A128" i="3"/>
  <c r="E127" i="3"/>
  <c r="A127" i="3"/>
  <c r="E126" i="3"/>
  <c r="A126" i="3"/>
  <c r="E125" i="3"/>
  <c r="A125" i="3"/>
  <c r="E124" i="3"/>
  <c r="A124" i="3"/>
  <c r="E123" i="3"/>
  <c r="A123" i="3"/>
  <c r="E122" i="3"/>
  <c r="A122" i="3"/>
  <c r="E121" i="3"/>
  <c r="A121" i="3"/>
  <c r="E120" i="3"/>
  <c r="A120" i="3"/>
  <c r="E119" i="3"/>
  <c r="A119" i="3"/>
  <c r="E118" i="3"/>
  <c r="A118" i="3"/>
  <c r="E117" i="3"/>
  <c r="A117" i="3"/>
  <c r="E116" i="3"/>
  <c r="A116" i="3"/>
  <c r="E115" i="3"/>
  <c r="A115" i="3"/>
  <c r="E114" i="3"/>
  <c r="A114" i="3"/>
  <c r="E113" i="3"/>
  <c r="A113" i="3"/>
  <c r="E112" i="3"/>
  <c r="A112" i="3"/>
  <c r="E111" i="3"/>
  <c r="A111" i="3"/>
  <c r="E110" i="3"/>
  <c r="A110" i="3"/>
  <c r="E109" i="3"/>
  <c r="A109" i="3"/>
  <c r="E108" i="3"/>
  <c r="A108" i="3"/>
  <c r="E107" i="3"/>
  <c r="A107" i="3"/>
  <c r="E106" i="3"/>
  <c r="A106" i="3"/>
  <c r="E105" i="3"/>
  <c r="A105" i="3"/>
  <c r="E104" i="3"/>
  <c r="A104" i="3"/>
  <c r="E103" i="3"/>
  <c r="A103" i="3"/>
  <c r="E102" i="3"/>
  <c r="A102" i="3"/>
  <c r="E101" i="3"/>
  <c r="A101" i="3"/>
  <c r="E100" i="3"/>
  <c r="A100" i="3"/>
  <c r="E99" i="3"/>
  <c r="A99" i="3"/>
  <c r="E98" i="3"/>
  <c r="A98" i="3"/>
  <c r="E97" i="3"/>
  <c r="A97" i="3"/>
  <c r="E96" i="3"/>
  <c r="A96" i="3"/>
  <c r="E95" i="3"/>
  <c r="A95" i="3"/>
  <c r="E94" i="3"/>
  <c r="A94" i="3"/>
  <c r="E93" i="3"/>
  <c r="A93" i="3"/>
  <c r="E92" i="3"/>
  <c r="A92" i="3"/>
  <c r="E91" i="3"/>
  <c r="A91" i="3"/>
  <c r="E90" i="3"/>
  <c r="A90" i="3"/>
  <c r="E89" i="3"/>
  <c r="A89" i="3"/>
  <c r="E88" i="3"/>
  <c r="A88" i="3"/>
  <c r="E87" i="3"/>
  <c r="A87" i="3"/>
  <c r="E86" i="3"/>
  <c r="A86" i="3"/>
  <c r="E85" i="3"/>
  <c r="A85" i="3"/>
  <c r="E84" i="3"/>
  <c r="A84" i="3"/>
  <c r="E83" i="3"/>
  <c r="A83" i="3"/>
  <c r="E82" i="3"/>
  <c r="A82" i="3"/>
  <c r="E81" i="3"/>
  <c r="A81" i="3"/>
  <c r="E80" i="3"/>
  <c r="A80" i="3"/>
  <c r="E79" i="3"/>
  <c r="A79" i="3"/>
  <c r="E78" i="3"/>
  <c r="A78" i="3"/>
  <c r="E77" i="3"/>
  <c r="A77" i="3"/>
  <c r="E76" i="3"/>
  <c r="A76" i="3"/>
  <c r="E75" i="3"/>
  <c r="A75" i="3"/>
  <c r="E74" i="3"/>
  <c r="A74" i="3"/>
  <c r="E73" i="3"/>
  <c r="A73" i="3"/>
  <c r="E72" i="3"/>
  <c r="A72" i="3"/>
  <c r="E71" i="3"/>
  <c r="A71" i="3"/>
  <c r="E70" i="3"/>
  <c r="A70" i="3"/>
  <c r="E69" i="3"/>
  <c r="A69" i="3"/>
  <c r="E68" i="3"/>
  <c r="A68" i="3"/>
  <c r="E67" i="3"/>
  <c r="A67" i="3"/>
  <c r="E66" i="3"/>
  <c r="A66" i="3"/>
  <c r="E65" i="3"/>
  <c r="A65" i="3"/>
  <c r="E64" i="3"/>
  <c r="A64" i="3"/>
  <c r="E63" i="3"/>
  <c r="A63" i="3"/>
  <c r="E62" i="3"/>
  <c r="A62" i="3"/>
  <c r="E61" i="3"/>
  <c r="A61" i="3"/>
  <c r="E60" i="3"/>
  <c r="A60" i="3"/>
  <c r="E59" i="3"/>
  <c r="A59" i="3"/>
  <c r="E58" i="3"/>
  <c r="A58" i="3"/>
  <c r="E57" i="3"/>
  <c r="A57" i="3"/>
  <c r="E56" i="3"/>
  <c r="A56" i="3"/>
  <c r="E55" i="3"/>
  <c r="A55" i="3"/>
  <c r="E54" i="3"/>
  <c r="A54" i="3"/>
  <c r="E53" i="3"/>
  <c r="A53" i="3"/>
  <c r="E52" i="3"/>
  <c r="A52" i="3"/>
  <c r="E51" i="3"/>
  <c r="A51" i="3"/>
  <c r="E50" i="3"/>
  <c r="A50" i="3"/>
  <c r="E49" i="3"/>
  <c r="A49" i="3"/>
  <c r="E48" i="3"/>
  <c r="A48" i="3"/>
  <c r="E47" i="3"/>
  <c r="A47" i="3"/>
  <c r="E46" i="3"/>
  <c r="A46" i="3"/>
  <c r="E45" i="3"/>
  <c r="A45" i="3"/>
  <c r="E44" i="3"/>
  <c r="A44" i="3"/>
  <c r="E43" i="3"/>
  <c r="A43" i="3"/>
  <c r="E42" i="3"/>
  <c r="A42" i="3"/>
  <c r="E41" i="3"/>
  <c r="A41" i="3"/>
  <c r="E40" i="3"/>
  <c r="A40" i="3"/>
  <c r="E39" i="3"/>
  <c r="A39" i="3"/>
  <c r="E38" i="3"/>
  <c r="A38" i="3"/>
  <c r="E37" i="3"/>
  <c r="A37" i="3"/>
  <c r="E36" i="3"/>
  <c r="A36" i="3"/>
  <c r="E35" i="3"/>
  <c r="A35" i="3"/>
  <c r="E34" i="3"/>
  <c r="A34" i="3"/>
  <c r="E33" i="3"/>
  <c r="A33" i="3"/>
  <c r="E32" i="3"/>
  <c r="A32" i="3"/>
  <c r="E31" i="3"/>
  <c r="A31" i="3"/>
  <c r="E30" i="3"/>
  <c r="A30" i="3"/>
  <c r="E29" i="3"/>
  <c r="A29" i="3"/>
  <c r="E28" i="3"/>
  <c r="A28" i="3"/>
  <c r="E27" i="3"/>
  <c r="A27" i="3"/>
  <c r="E26" i="3"/>
  <c r="A26" i="3"/>
  <c r="E25" i="3"/>
  <c r="A25" i="3"/>
  <c r="E24" i="3"/>
  <c r="A24" i="3"/>
  <c r="E23" i="3"/>
  <c r="A23" i="3"/>
  <c r="E22" i="3"/>
  <c r="A22" i="3"/>
  <c r="E21" i="3"/>
  <c r="A21" i="3"/>
  <c r="E20" i="3"/>
  <c r="A20" i="3"/>
  <c r="E19" i="3"/>
  <c r="A19" i="3"/>
  <c r="E18" i="3"/>
  <c r="A18" i="3"/>
  <c r="E17" i="3"/>
  <c r="A17" i="3"/>
  <c r="E16" i="3"/>
  <c r="A16" i="3"/>
  <c r="E15" i="3"/>
  <c r="A15" i="3"/>
  <c r="E14" i="3"/>
  <c r="A14" i="3"/>
  <c r="E13" i="3"/>
  <c r="A13" i="3"/>
  <c r="E12" i="3"/>
  <c r="A12" i="3"/>
  <c r="E11" i="3"/>
  <c r="A11" i="3"/>
  <c r="E10" i="3"/>
  <c r="A10" i="3"/>
  <c r="E9" i="3"/>
  <c r="A9" i="3"/>
  <c r="E8" i="3"/>
  <c r="A8" i="3"/>
  <c r="E7" i="3"/>
  <c r="A7" i="3"/>
  <c r="E6" i="3"/>
  <c r="A6" i="3"/>
  <c r="E5" i="3"/>
  <c r="A5" i="3"/>
  <c r="E4" i="3"/>
  <c r="A4" i="3"/>
  <c r="E3" i="3"/>
  <c r="A3" i="3"/>
  <c r="E2" i="3"/>
  <c r="A2" i="3"/>
  <c r="AB1001" i="2"/>
  <c r="Z1001" i="2"/>
  <c r="Y1001" i="2"/>
  <c r="X1001" i="2"/>
  <c r="AD1001" i="2" s="1"/>
  <c r="A1001" i="2"/>
  <c r="AB1000" i="2"/>
  <c r="Z1000" i="2"/>
  <c r="Y1000" i="2"/>
  <c r="AA1000" i="2" s="1"/>
  <c r="X1000" i="2"/>
  <c r="AD1000" i="2" s="1"/>
  <c r="A1000" i="2"/>
  <c r="AB999" i="2"/>
  <c r="Z999" i="2"/>
  <c r="Y999" i="2"/>
  <c r="AA999" i="2" s="1"/>
  <c r="X999" i="2"/>
  <c r="AD999" i="2" s="1"/>
  <c r="A999" i="2"/>
  <c r="AB998" i="2"/>
  <c r="Z998" i="2"/>
  <c r="Y998" i="2"/>
  <c r="AA998" i="2" s="1"/>
  <c r="X998" i="2"/>
  <c r="AD998" i="2" s="1"/>
  <c r="A998" i="2"/>
  <c r="AB997" i="2"/>
  <c r="Z997" i="2"/>
  <c r="Y997" i="2"/>
  <c r="X997" i="2"/>
  <c r="AD997" i="2" s="1"/>
  <c r="A997" i="2"/>
  <c r="AB996" i="2"/>
  <c r="Z996" i="2"/>
  <c r="Y996" i="2"/>
  <c r="AA996" i="2" s="1"/>
  <c r="X996" i="2"/>
  <c r="AD996" i="2" s="1"/>
  <c r="A996" i="2"/>
  <c r="AB995" i="2"/>
  <c r="Z995" i="2"/>
  <c r="Y995" i="2"/>
  <c r="AA995" i="2" s="1"/>
  <c r="X995" i="2"/>
  <c r="AD995" i="2" s="1"/>
  <c r="A995" i="2"/>
  <c r="AB994" i="2"/>
  <c r="Z994" i="2"/>
  <c r="Y994" i="2"/>
  <c r="AA994" i="2" s="1"/>
  <c r="X994" i="2"/>
  <c r="AD994" i="2" s="1"/>
  <c r="A994" i="2"/>
  <c r="AB993" i="2"/>
  <c r="Z993" i="2"/>
  <c r="Y993" i="2"/>
  <c r="X993" i="2"/>
  <c r="AD993" i="2" s="1"/>
  <c r="A993" i="2"/>
  <c r="AB992" i="2"/>
  <c r="Z992" i="2"/>
  <c r="Y992" i="2"/>
  <c r="AA992" i="2" s="1"/>
  <c r="X992" i="2"/>
  <c r="AD992" i="2" s="1"/>
  <c r="A992" i="2"/>
  <c r="AB991" i="2"/>
  <c r="Z991" i="2"/>
  <c r="Y991" i="2"/>
  <c r="X991" i="2"/>
  <c r="AD991" i="2" s="1"/>
  <c r="A991" i="2"/>
  <c r="AB990" i="2"/>
  <c r="Z990" i="2"/>
  <c r="Y990" i="2"/>
  <c r="AA990" i="2" s="1"/>
  <c r="X990" i="2"/>
  <c r="AD990" i="2" s="1"/>
  <c r="A990" i="2"/>
  <c r="AB989" i="2"/>
  <c r="Z989" i="2"/>
  <c r="Y989" i="2"/>
  <c r="AA989" i="2" s="1"/>
  <c r="X989" i="2"/>
  <c r="AD989" i="2" s="1"/>
  <c r="A989" i="2"/>
  <c r="AB988" i="2"/>
  <c r="Z988" i="2"/>
  <c r="Y988" i="2"/>
  <c r="AA988" i="2" s="1"/>
  <c r="X988" i="2"/>
  <c r="AD988" i="2" s="1"/>
  <c r="A988" i="2"/>
  <c r="AB987" i="2"/>
  <c r="Z987" i="2"/>
  <c r="Y987" i="2"/>
  <c r="AA987" i="2" s="1"/>
  <c r="X987" i="2"/>
  <c r="AD987" i="2" s="1"/>
  <c r="A987" i="2"/>
  <c r="AB986" i="2"/>
  <c r="Z986" i="2"/>
  <c r="Y986" i="2"/>
  <c r="AA986" i="2" s="1"/>
  <c r="X986" i="2"/>
  <c r="AD986" i="2" s="1"/>
  <c r="A986" i="2"/>
  <c r="AB985" i="2"/>
  <c r="Z985" i="2"/>
  <c r="Y985" i="2"/>
  <c r="X985" i="2"/>
  <c r="AD985" i="2" s="1"/>
  <c r="A985" i="2"/>
  <c r="AB984" i="2"/>
  <c r="Z984" i="2"/>
  <c r="Y984" i="2"/>
  <c r="AA984" i="2" s="1"/>
  <c r="X984" i="2"/>
  <c r="AD984" i="2" s="1"/>
  <c r="A984" i="2"/>
  <c r="AB983" i="2"/>
  <c r="Z983" i="2"/>
  <c r="Y983" i="2"/>
  <c r="AA983" i="2" s="1"/>
  <c r="X983" i="2"/>
  <c r="AD983" i="2" s="1"/>
  <c r="A983" i="2"/>
  <c r="AB982" i="2"/>
  <c r="Z982" i="2"/>
  <c r="Y982" i="2"/>
  <c r="AA982" i="2" s="1"/>
  <c r="X982" i="2"/>
  <c r="AD982" i="2" s="1"/>
  <c r="A982" i="2"/>
  <c r="AB981" i="2"/>
  <c r="Z981" i="2"/>
  <c r="Y981" i="2"/>
  <c r="X981" i="2"/>
  <c r="AD981" i="2" s="1"/>
  <c r="A981" i="2"/>
  <c r="AB980" i="2"/>
  <c r="Z980" i="2"/>
  <c r="Y980" i="2"/>
  <c r="AA980" i="2" s="1"/>
  <c r="X980" i="2"/>
  <c r="AD980" i="2" s="1"/>
  <c r="A980" i="2"/>
  <c r="AB979" i="2"/>
  <c r="Z979" i="2"/>
  <c r="Y979" i="2"/>
  <c r="AA979" i="2" s="1"/>
  <c r="X979" i="2"/>
  <c r="AD979" i="2" s="1"/>
  <c r="A979" i="2"/>
  <c r="AB978" i="2"/>
  <c r="Z978" i="2"/>
  <c r="Y978" i="2"/>
  <c r="AA978" i="2" s="1"/>
  <c r="X978" i="2"/>
  <c r="AD978" i="2" s="1"/>
  <c r="A978" i="2"/>
  <c r="AB977" i="2"/>
  <c r="Z977" i="2"/>
  <c r="Y977" i="2"/>
  <c r="X977" i="2"/>
  <c r="AD977" i="2" s="1"/>
  <c r="A977" i="2"/>
  <c r="AB976" i="2"/>
  <c r="Z976" i="2"/>
  <c r="Y976" i="2"/>
  <c r="AA976" i="2" s="1"/>
  <c r="X976" i="2"/>
  <c r="AD976" i="2" s="1"/>
  <c r="A976" i="2"/>
  <c r="AB975" i="2"/>
  <c r="Z975" i="2"/>
  <c r="Y975" i="2"/>
  <c r="X975" i="2"/>
  <c r="AD975" i="2" s="1"/>
  <c r="A975" i="2"/>
  <c r="AB974" i="2"/>
  <c r="Z974" i="2"/>
  <c r="Y974" i="2"/>
  <c r="AA974" i="2" s="1"/>
  <c r="X974" i="2"/>
  <c r="AD974" i="2" s="1"/>
  <c r="A974" i="2"/>
  <c r="AB973" i="2"/>
  <c r="Z973" i="2"/>
  <c r="Y973" i="2"/>
  <c r="AA973" i="2" s="1"/>
  <c r="X973" i="2"/>
  <c r="AD973" i="2" s="1"/>
  <c r="A973" i="2"/>
  <c r="AB972" i="2"/>
  <c r="Z972" i="2"/>
  <c r="Y972" i="2"/>
  <c r="AA972" i="2" s="1"/>
  <c r="X972" i="2"/>
  <c r="AD972" i="2" s="1"/>
  <c r="A972" i="2"/>
  <c r="AB971" i="2"/>
  <c r="Z971" i="2"/>
  <c r="Y971" i="2"/>
  <c r="AA971" i="2" s="1"/>
  <c r="X971" i="2"/>
  <c r="AD971" i="2" s="1"/>
  <c r="A971" i="2"/>
  <c r="AB970" i="2"/>
  <c r="Z970" i="2"/>
  <c r="Y970" i="2"/>
  <c r="AA970" i="2" s="1"/>
  <c r="X970" i="2"/>
  <c r="AD970" i="2" s="1"/>
  <c r="A970" i="2"/>
  <c r="AB969" i="2"/>
  <c r="Z969" i="2"/>
  <c r="Y969" i="2"/>
  <c r="X969" i="2"/>
  <c r="AD969" i="2" s="1"/>
  <c r="A969" i="2"/>
  <c r="AB968" i="2"/>
  <c r="Z968" i="2"/>
  <c r="Y968" i="2"/>
  <c r="AA968" i="2" s="1"/>
  <c r="X968" i="2"/>
  <c r="AD968" i="2" s="1"/>
  <c r="A968" i="2"/>
  <c r="AB967" i="2"/>
  <c r="Z967" i="2"/>
  <c r="Y967" i="2"/>
  <c r="AA967" i="2" s="1"/>
  <c r="X967" i="2"/>
  <c r="AD967" i="2" s="1"/>
  <c r="A967" i="2"/>
  <c r="AB966" i="2"/>
  <c r="Z966" i="2"/>
  <c r="Y966" i="2"/>
  <c r="AA966" i="2" s="1"/>
  <c r="X966" i="2"/>
  <c r="AD966" i="2" s="1"/>
  <c r="A966" i="2"/>
  <c r="AB965" i="2"/>
  <c r="Z965" i="2"/>
  <c r="Y965" i="2"/>
  <c r="X965" i="2"/>
  <c r="AD965" i="2" s="1"/>
  <c r="A965" i="2"/>
  <c r="AB964" i="2"/>
  <c r="Z964" i="2"/>
  <c r="Y964" i="2"/>
  <c r="AA964" i="2" s="1"/>
  <c r="X964" i="2"/>
  <c r="AD964" i="2" s="1"/>
  <c r="A964" i="2"/>
  <c r="AB963" i="2"/>
  <c r="Z963" i="2"/>
  <c r="Y963" i="2"/>
  <c r="AA963" i="2" s="1"/>
  <c r="X963" i="2"/>
  <c r="AD963" i="2" s="1"/>
  <c r="A963" i="2"/>
  <c r="AB962" i="2"/>
  <c r="Z962" i="2"/>
  <c r="Y962" i="2"/>
  <c r="AA962" i="2" s="1"/>
  <c r="X962" i="2"/>
  <c r="AD962" i="2" s="1"/>
  <c r="A962" i="2"/>
  <c r="AB961" i="2"/>
  <c r="Z961" i="2"/>
  <c r="Y961" i="2"/>
  <c r="X961" i="2"/>
  <c r="AD961" i="2" s="1"/>
  <c r="A961" i="2"/>
  <c r="AB960" i="2"/>
  <c r="Z960" i="2"/>
  <c r="Y960" i="2"/>
  <c r="AA960" i="2" s="1"/>
  <c r="X960" i="2"/>
  <c r="AD960" i="2" s="1"/>
  <c r="A960" i="2"/>
  <c r="AB959" i="2"/>
  <c r="Z959" i="2"/>
  <c r="Y959" i="2"/>
  <c r="X959" i="2"/>
  <c r="AD959" i="2" s="1"/>
  <c r="A959" i="2"/>
  <c r="AB958" i="2"/>
  <c r="Z958" i="2"/>
  <c r="Y958" i="2"/>
  <c r="AA958" i="2" s="1"/>
  <c r="X958" i="2"/>
  <c r="AD958" i="2" s="1"/>
  <c r="A958" i="2"/>
  <c r="AB957" i="2"/>
  <c r="Z957" i="2"/>
  <c r="Y957" i="2"/>
  <c r="AA957" i="2" s="1"/>
  <c r="X957" i="2"/>
  <c r="AD957" i="2" s="1"/>
  <c r="A957" i="2"/>
  <c r="AB956" i="2"/>
  <c r="Z956" i="2"/>
  <c r="Y956" i="2"/>
  <c r="AA956" i="2" s="1"/>
  <c r="X956" i="2"/>
  <c r="AD956" i="2" s="1"/>
  <c r="A956" i="2"/>
  <c r="AB955" i="2"/>
  <c r="Z955" i="2"/>
  <c r="Y955" i="2"/>
  <c r="AA955" i="2" s="1"/>
  <c r="X955" i="2"/>
  <c r="AD955" i="2" s="1"/>
  <c r="A955" i="2"/>
  <c r="AB954" i="2"/>
  <c r="Z954" i="2"/>
  <c r="Y954" i="2"/>
  <c r="AA954" i="2" s="1"/>
  <c r="X954" i="2"/>
  <c r="AD954" i="2" s="1"/>
  <c r="A954" i="2"/>
  <c r="AB953" i="2"/>
  <c r="Z953" i="2"/>
  <c r="Y953" i="2"/>
  <c r="X953" i="2"/>
  <c r="AD953" i="2" s="1"/>
  <c r="A953" i="2"/>
  <c r="AB952" i="2"/>
  <c r="Z952" i="2"/>
  <c r="Y952" i="2"/>
  <c r="AA952" i="2" s="1"/>
  <c r="X952" i="2"/>
  <c r="AD952" i="2" s="1"/>
  <c r="A952" i="2"/>
  <c r="AB951" i="2"/>
  <c r="Z951" i="2"/>
  <c r="Y951" i="2"/>
  <c r="AA951" i="2" s="1"/>
  <c r="X951" i="2"/>
  <c r="AD951" i="2" s="1"/>
  <c r="A951" i="2"/>
  <c r="AB950" i="2"/>
  <c r="Z950" i="2"/>
  <c r="Y950" i="2"/>
  <c r="AA950" i="2" s="1"/>
  <c r="X950" i="2"/>
  <c r="AD950" i="2" s="1"/>
  <c r="A950" i="2"/>
  <c r="AB949" i="2"/>
  <c r="Z949" i="2"/>
  <c r="Y949" i="2"/>
  <c r="AA949" i="2" s="1"/>
  <c r="X949" i="2"/>
  <c r="AD949" i="2" s="1"/>
  <c r="A949" i="2"/>
  <c r="AB948" i="2"/>
  <c r="Z948" i="2"/>
  <c r="Y948" i="2"/>
  <c r="AA948" i="2" s="1"/>
  <c r="X948" i="2"/>
  <c r="AD948" i="2" s="1"/>
  <c r="A948" i="2"/>
  <c r="AB947" i="2"/>
  <c r="Z947" i="2"/>
  <c r="Y947" i="2"/>
  <c r="AA947" i="2" s="1"/>
  <c r="X947" i="2"/>
  <c r="AD947" i="2" s="1"/>
  <c r="A947" i="2"/>
  <c r="AB946" i="2"/>
  <c r="Z946" i="2"/>
  <c r="Y946" i="2"/>
  <c r="AA946" i="2" s="1"/>
  <c r="X946" i="2"/>
  <c r="AD946" i="2" s="1"/>
  <c r="A946" i="2"/>
  <c r="AB945" i="2"/>
  <c r="Z945" i="2"/>
  <c r="Y945" i="2"/>
  <c r="X945" i="2"/>
  <c r="AD945" i="2" s="1"/>
  <c r="A945" i="2"/>
  <c r="AB944" i="2"/>
  <c r="Z944" i="2"/>
  <c r="Y944" i="2"/>
  <c r="AA944" i="2" s="1"/>
  <c r="X944" i="2"/>
  <c r="AD944" i="2" s="1"/>
  <c r="A944" i="2"/>
  <c r="AB943" i="2"/>
  <c r="Z943" i="2"/>
  <c r="Y943" i="2"/>
  <c r="AA943" i="2" s="1"/>
  <c r="X943" i="2"/>
  <c r="AD943" i="2" s="1"/>
  <c r="A943" i="2"/>
  <c r="AB942" i="2"/>
  <c r="Z942" i="2"/>
  <c r="Y942" i="2"/>
  <c r="AA942" i="2" s="1"/>
  <c r="X942" i="2"/>
  <c r="AD942" i="2" s="1"/>
  <c r="A942" i="2"/>
  <c r="AB941" i="2"/>
  <c r="Z941" i="2"/>
  <c r="Y941" i="2"/>
  <c r="AA941" i="2" s="1"/>
  <c r="X941" i="2"/>
  <c r="AD941" i="2" s="1"/>
  <c r="A941" i="2"/>
  <c r="AB940" i="2"/>
  <c r="Z940" i="2"/>
  <c r="Y940" i="2"/>
  <c r="AA940" i="2" s="1"/>
  <c r="X940" i="2"/>
  <c r="AD940" i="2" s="1"/>
  <c r="A940" i="2"/>
  <c r="AB939" i="2"/>
  <c r="Z939" i="2"/>
  <c r="Y939" i="2"/>
  <c r="AA939" i="2" s="1"/>
  <c r="X939" i="2"/>
  <c r="AD939" i="2" s="1"/>
  <c r="A939" i="2"/>
  <c r="AB938" i="2"/>
  <c r="Z938" i="2"/>
  <c r="Y938" i="2"/>
  <c r="AA938" i="2" s="1"/>
  <c r="X938" i="2"/>
  <c r="AD938" i="2" s="1"/>
  <c r="A938" i="2"/>
  <c r="AB937" i="2"/>
  <c r="Z937" i="2"/>
  <c r="Y937" i="2"/>
  <c r="X937" i="2"/>
  <c r="AD937" i="2" s="1"/>
  <c r="A937" i="2"/>
  <c r="AB936" i="2"/>
  <c r="Z936" i="2"/>
  <c r="Y936" i="2"/>
  <c r="AA936" i="2" s="1"/>
  <c r="X936" i="2"/>
  <c r="AD936" i="2" s="1"/>
  <c r="A936" i="2"/>
  <c r="AB935" i="2"/>
  <c r="Z935" i="2"/>
  <c r="Y935" i="2"/>
  <c r="AA935" i="2" s="1"/>
  <c r="X935" i="2"/>
  <c r="AD935" i="2" s="1"/>
  <c r="A935" i="2"/>
  <c r="AB934" i="2"/>
  <c r="Z934" i="2"/>
  <c r="Y934" i="2"/>
  <c r="AA934" i="2" s="1"/>
  <c r="X934" i="2"/>
  <c r="AD934" i="2" s="1"/>
  <c r="A934" i="2"/>
  <c r="AB933" i="2"/>
  <c r="Z933" i="2"/>
  <c r="Y933" i="2"/>
  <c r="X933" i="2"/>
  <c r="AD933" i="2" s="1"/>
  <c r="A933" i="2"/>
  <c r="AB932" i="2"/>
  <c r="Z932" i="2"/>
  <c r="Y932" i="2"/>
  <c r="AA932" i="2" s="1"/>
  <c r="X932" i="2"/>
  <c r="AD932" i="2" s="1"/>
  <c r="A932" i="2"/>
  <c r="AB931" i="2"/>
  <c r="Z931" i="2"/>
  <c r="Y931" i="2"/>
  <c r="AA931" i="2" s="1"/>
  <c r="X931" i="2"/>
  <c r="AD931" i="2" s="1"/>
  <c r="A931" i="2"/>
  <c r="AB930" i="2"/>
  <c r="Z930" i="2"/>
  <c r="Y930" i="2"/>
  <c r="AA930" i="2" s="1"/>
  <c r="X930" i="2"/>
  <c r="AD930" i="2" s="1"/>
  <c r="A930" i="2"/>
  <c r="AB929" i="2"/>
  <c r="Z929" i="2"/>
  <c r="Y929" i="2"/>
  <c r="X929" i="2"/>
  <c r="AD929" i="2" s="1"/>
  <c r="A929" i="2"/>
  <c r="AB928" i="2"/>
  <c r="Z928" i="2"/>
  <c r="Y928" i="2"/>
  <c r="AA928" i="2" s="1"/>
  <c r="X928" i="2"/>
  <c r="AD928" i="2" s="1"/>
  <c r="A928" i="2"/>
  <c r="AB927" i="2"/>
  <c r="Z927" i="2"/>
  <c r="Y927" i="2"/>
  <c r="X927" i="2"/>
  <c r="AD927" i="2" s="1"/>
  <c r="A927" i="2"/>
  <c r="AB926" i="2"/>
  <c r="Z926" i="2"/>
  <c r="Y926" i="2"/>
  <c r="AA926" i="2" s="1"/>
  <c r="X926" i="2"/>
  <c r="AD926" i="2" s="1"/>
  <c r="A926" i="2"/>
  <c r="AB925" i="2"/>
  <c r="Z925" i="2"/>
  <c r="Y925" i="2"/>
  <c r="AA925" i="2" s="1"/>
  <c r="X925" i="2"/>
  <c r="AD925" i="2" s="1"/>
  <c r="A925" i="2"/>
  <c r="AB924" i="2"/>
  <c r="Z924" i="2"/>
  <c r="Y924" i="2"/>
  <c r="AA924" i="2" s="1"/>
  <c r="X924" i="2"/>
  <c r="AD924" i="2" s="1"/>
  <c r="A924" i="2"/>
  <c r="AB923" i="2"/>
  <c r="Z923" i="2"/>
  <c r="Y923" i="2"/>
  <c r="AA923" i="2" s="1"/>
  <c r="X923" i="2"/>
  <c r="AD923" i="2" s="1"/>
  <c r="A923" i="2"/>
  <c r="AB922" i="2"/>
  <c r="Z922" i="2"/>
  <c r="Y922" i="2"/>
  <c r="AA922" i="2" s="1"/>
  <c r="X922" i="2"/>
  <c r="AD922" i="2" s="1"/>
  <c r="A922" i="2"/>
  <c r="AB921" i="2"/>
  <c r="Z921" i="2"/>
  <c r="Y921" i="2"/>
  <c r="X921" i="2"/>
  <c r="AD921" i="2" s="1"/>
  <c r="A921" i="2"/>
  <c r="AB920" i="2"/>
  <c r="Z920" i="2"/>
  <c r="Y920" i="2"/>
  <c r="AA920" i="2" s="1"/>
  <c r="X920" i="2"/>
  <c r="AD920" i="2" s="1"/>
  <c r="A920" i="2"/>
  <c r="AB919" i="2"/>
  <c r="Z919" i="2"/>
  <c r="Y919" i="2"/>
  <c r="AA919" i="2" s="1"/>
  <c r="X919" i="2"/>
  <c r="AD919" i="2" s="1"/>
  <c r="A919" i="2"/>
  <c r="AB918" i="2"/>
  <c r="Z918" i="2"/>
  <c r="Y918" i="2"/>
  <c r="AA918" i="2" s="1"/>
  <c r="X918" i="2"/>
  <c r="AD918" i="2" s="1"/>
  <c r="A918" i="2"/>
  <c r="AB917" i="2"/>
  <c r="Z917" i="2"/>
  <c r="Y917" i="2"/>
  <c r="X917" i="2"/>
  <c r="AD917" i="2" s="1"/>
  <c r="A917" i="2"/>
  <c r="AB916" i="2"/>
  <c r="Z916" i="2"/>
  <c r="Y916" i="2"/>
  <c r="AA916" i="2" s="1"/>
  <c r="X916" i="2"/>
  <c r="AD916" i="2" s="1"/>
  <c r="A916" i="2"/>
  <c r="AB915" i="2"/>
  <c r="Z915" i="2"/>
  <c r="Y915" i="2"/>
  <c r="AA915" i="2" s="1"/>
  <c r="X915" i="2"/>
  <c r="AD915" i="2" s="1"/>
  <c r="A915" i="2"/>
  <c r="AB914" i="2"/>
  <c r="Z914" i="2"/>
  <c r="Y914" i="2"/>
  <c r="AA914" i="2" s="1"/>
  <c r="X914" i="2"/>
  <c r="AD914" i="2" s="1"/>
  <c r="A914" i="2"/>
  <c r="AB913" i="2"/>
  <c r="Z913" i="2"/>
  <c r="Y913" i="2"/>
  <c r="X913" i="2"/>
  <c r="AD913" i="2" s="1"/>
  <c r="A913" i="2"/>
  <c r="AB912" i="2"/>
  <c r="Z912" i="2"/>
  <c r="Y912" i="2"/>
  <c r="AA912" i="2" s="1"/>
  <c r="X912" i="2"/>
  <c r="AD912" i="2" s="1"/>
  <c r="A912" i="2"/>
  <c r="AB911" i="2"/>
  <c r="Z911" i="2"/>
  <c r="Y911" i="2"/>
  <c r="X911" i="2"/>
  <c r="AD911" i="2" s="1"/>
  <c r="A911" i="2"/>
  <c r="AB910" i="2"/>
  <c r="Z910" i="2"/>
  <c r="Y910" i="2"/>
  <c r="AA910" i="2" s="1"/>
  <c r="X910" i="2"/>
  <c r="AD910" i="2" s="1"/>
  <c r="A910" i="2"/>
  <c r="AB909" i="2"/>
  <c r="Z909" i="2"/>
  <c r="Y909" i="2"/>
  <c r="AA909" i="2" s="1"/>
  <c r="X909" i="2"/>
  <c r="AD909" i="2" s="1"/>
  <c r="A909" i="2"/>
  <c r="AB908" i="2"/>
  <c r="Z908" i="2"/>
  <c r="Y908" i="2"/>
  <c r="AA908" i="2" s="1"/>
  <c r="X908" i="2"/>
  <c r="AD908" i="2" s="1"/>
  <c r="A908" i="2"/>
  <c r="AB907" i="2"/>
  <c r="Z907" i="2"/>
  <c r="Y907" i="2"/>
  <c r="AA907" i="2" s="1"/>
  <c r="X907" i="2"/>
  <c r="AD907" i="2" s="1"/>
  <c r="A907" i="2"/>
  <c r="AB906" i="2"/>
  <c r="Z906" i="2"/>
  <c r="Y906" i="2"/>
  <c r="AA906" i="2" s="1"/>
  <c r="X906" i="2"/>
  <c r="AD906" i="2" s="1"/>
  <c r="A906" i="2"/>
  <c r="AB905" i="2"/>
  <c r="Z905" i="2"/>
  <c r="Y905" i="2"/>
  <c r="X905" i="2"/>
  <c r="AD905" i="2" s="1"/>
  <c r="A905" i="2"/>
  <c r="AB904" i="2"/>
  <c r="Z904" i="2"/>
  <c r="Y904" i="2"/>
  <c r="AA904" i="2" s="1"/>
  <c r="X904" i="2"/>
  <c r="AD904" i="2" s="1"/>
  <c r="A904" i="2"/>
  <c r="AB903" i="2"/>
  <c r="Z903" i="2"/>
  <c r="Y903" i="2"/>
  <c r="AA903" i="2" s="1"/>
  <c r="X903" i="2"/>
  <c r="AD903" i="2" s="1"/>
  <c r="A903" i="2"/>
  <c r="AB902" i="2"/>
  <c r="Z902" i="2"/>
  <c r="Y902" i="2"/>
  <c r="AA902" i="2" s="1"/>
  <c r="X902" i="2"/>
  <c r="AD902" i="2" s="1"/>
  <c r="A902" i="2"/>
  <c r="AB901" i="2"/>
  <c r="Z901" i="2"/>
  <c r="Y901" i="2"/>
  <c r="X901" i="2"/>
  <c r="AD901" i="2" s="1"/>
  <c r="A901" i="2"/>
  <c r="AB900" i="2"/>
  <c r="Z900" i="2"/>
  <c r="Y900" i="2"/>
  <c r="AA900" i="2" s="1"/>
  <c r="X900" i="2"/>
  <c r="AD900" i="2" s="1"/>
  <c r="A900" i="2"/>
  <c r="AB899" i="2"/>
  <c r="Z899" i="2"/>
  <c r="Y899" i="2"/>
  <c r="AA899" i="2" s="1"/>
  <c r="X899" i="2"/>
  <c r="AD899" i="2" s="1"/>
  <c r="A899" i="2"/>
  <c r="AB898" i="2"/>
  <c r="Z898" i="2"/>
  <c r="Y898" i="2"/>
  <c r="AA898" i="2" s="1"/>
  <c r="X898" i="2"/>
  <c r="AD898" i="2" s="1"/>
  <c r="A898" i="2"/>
  <c r="AB897" i="2"/>
  <c r="Z897" i="2"/>
  <c r="Y897" i="2"/>
  <c r="X897" i="2"/>
  <c r="AD897" i="2" s="1"/>
  <c r="A897" i="2"/>
  <c r="AB896" i="2"/>
  <c r="Z896" i="2"/>
  <c r="Y896" i="2"/>
  <c r="AA896" i="2" s="1"/>
  <c r="X896" i="2"/>
  <c r="AD896" i="2" s="1"/>
  <c r="A896" i="2"/>
  <c r="AB895" i="2"/>
  <c r="Z895" i="2"/>
  <c r="Y895" i="2"/>
  <c r="X895" i="2"/>
  <c r="AD895" i="2" s="1"/>
  <c r="A895" i="2"/>
  <c r="AB894" i="2"/>
  <c r="Z894" i="2"/>
  <c r="Y894" i="2"/>
  <c r="AA894" i="2" s="1"/>
  <c r="X894" i="2"/>
  <c r="AD894" i="2" s="1"/>
  <c r="A894" i="2"/>
  <c r="AB893" i="2"/>
  <c r="Z893" i="2"/>
  <c r="Y893" i="2"/>
  <c r="X893" i="2"/>
  <c r="AD893" i="2" s="1"/>
  <c r="A893" i="2"/>
  <c r="AB892" i="2"/>
  <c r="Z892" i="2"/>
  <c r="Y892" i="2"/>
  <c r="AA892" i="2" s="1"/>
  <c r="X892" i="2"/>
  <c r="AD892" i="2" s="1"/>
  <c r="A892" i="2"/>
  <c r="AB891" i="2"/>
  <c r="Z891" i="2"/>
  <c r="Y891" i="2"/>
  <c r="AA891" i="2" s="1"/>
  <c r="X891" i="2"/>
  <c r="AD891" i="2" s="1"/>
  <c r="A891" i="2"/>
  <c r="AB890" i="2"/>
  <c r="Z890" i="2"/>
  <c r="Y890" i="2"/>
  <c r="AA890" i="2" s="1"/>
  <c r="X890" i="2"/>
  <c r="AD890" i="2" s="1"/>
  <c r="A890" i="2"/>
  <c r="AB889" i="2"/>
  <c r="Z889" i="2"/>
  <c r="Y889" i="2"/>
  <c r="X889" i="2"/>
  <c r="AD889" i="2" s="1"/>
  <c r="A889" i="2"/>
  <c r="AB888" i="2"/>
  <c r="Z888" i="2"/>
  <c r="Y888" i="2"/>
  <c r="AA888" i="2" s="1"/>
  <c r="X888" i="2"/>
  <c r="AD888" i="2" s="1"/>
  <c r="A888" i="2"/>
  <c r="AB887" i="2"/>
  <c r="Z887" i="2"/>
  <c r="Y887" i="2"/>
  <c r="X887" i="2"/>
  <c r="AD887" i="2" s="1"/>
  <c r="A887" i="2"/>
  <c r="AB886" i="2"/>
  <c r="Z886" i="2"/>
  <c r="Y886" i="2"/>
  <c r="AA886" i="2" s="1"/>
  <c r="X886" i="2"/>
  <c r="AD886" i="2" s="1"/>
  <c r="A886" i="2"/>
  <c r="AB885" i="2"/>
  <c r="Z885" i="2"/>
  <c r="Y885" i="2"/>
  <c r="X885" i="2"/>
  <c r="AD885" i="2" s="1"/>
  <c r="A885" i="2"/>
  <c r="AB884" i="2"/>
  <c r="Z884" i="2"/>
  <c r="Y884" i="2"/>
  <c r="AA884" i="2" s="1"/>
  <c r="X884" i="2"/>
  <c r="AD884" i="2" s="1"/>
  <c r="A884" i="2"/>
  <c r="AB883" i="2"/>
  <c r="Z883" i="2"/>
  <c r="Y883" i="2"/>
  <c r="AA883" i="2" s="1"/>
  <c r="X883" i="2"/>
  <c r="AD883" i="2" s="1"/>
  <c r="A883" i="2"/>
  <c r="AB882" i="2"/>
  <c r="Z882" i="2"/>
  <c r="Y882" i="2"/>
  <c r="AA882" i="2" s="1"/>
  <c r="X882" i="2"/>
  <c r="AD882" i="2" s="1"/>
  <c r="A882" i="2"/>
  <c r="AB881" i="2"/>
  <c r="Z881" i="2"/>
  <c r="Y881" i="2"/>
  <c r="X881" i="2"/>
  <c r="AD881" i="2" s="1"/>
  <c r="A881" i="2"/>
  <c r="AB880" i="2"/>
  <c r="Z880" i="2"/>
  <c r="Y880" i="2"/>
  <c r="AA880" i="2" s="1"/>
  <c r="X880" i="2"/>
  <c r="AD880" i="2" s="1"/>
  <c r="A880" i="2"/>
  <c r="AB879" i="2"/>
  <c r="Z879" i="2"/>
  <c r="Y879" i="2"/>
  <c r="X879" i="2"/>
  <c r="AD879" i="2" s="1"/>
  <c r="A879" i="2"/>
  <c r="AB878" i="2"/>
  <c r="Z878" i="2"/>
  <c r="Y878" i="2"/>
  <c r="AA878" i="2" s="1"/>
  <c r="X878" i="2"/>
  <c r="AD878" i="2" s="1"/>
  <c r="A878" i="2"/>
  <c r="AB877" i="2"/>
  <c r="Z877" i="2"/>
  <c r="Y877" i="2"/>
  <c r="AA877" i="2" s="1"/>
  <c r="X877" i="2"/>
  <c r="AD877" i="2" s="1"/>
  <c r="A877" i="2"/>
  <c r="AB876" i="2"/>
  <c r="Z876" i="2"/>
  <c r="Y876" i="2"/>
  <c r="AA876" i="2" s="1"/>
  <c r="X876" i="2"/>
  <c r="AD876" i="2" s="1"/>
  <c r="A876" i="2"/>
  <c r="AB875" i="2"/>
  <c r="Z875" i="2"/>
  <c r="Y875" i="2"/>
  <c r="AA875" i="2" s="1"/>
  <c r="X875" i="2"/>
  <c r="AD875" i="2" s="1"/>
  <c r="A875" i="2"/>
  <c r="AB874" i="2"/>
  <c r="Z874" i="2"/>
  <c r="Y874" i="2"/>
  <c r="AA874" i="2" s="1"/>
  <c r="X874" i="2"/>
  <c r="AD874" i="2" s="1"/>
  <c r="A874" i="2"/>
  <c r="AB873" i="2"/>
  <c r="Z873" i="2"/>
  <c r="Y873" i="2"/>
  <c r="X873" i="2"/>
  <c r="AD873" i="2" s="1"/>
  <c r="A873" i="2"/>
  <c r="AB872" i="2"/>
  <c r="Z872" i="2"/>
  <c r="Y872" i="2"/>
  <c r="AA872" i="2" s="1"/>
  <c r="X872" i="2"/>
  <c r="AD872" i="2" s="1"/>
  <c r="A872" i="2"/>
  <c r="AB871" i="2"/>
  <c r="Z871" i="2"/>
  <c r="Y871" i="2"/>
  <c r="AA871" i="2" s="1"/>
  <c r="X871" i="2"/>
  <c r="AD871" i="2" s="1"/>
  <c r="A871" i="2"/>
  <c r="AB870" i="2"/>
  <c r="Z870" i="2"/>
  <c r="Y870" i="2"/>
  <c r="AA870" i="2" s="1"/>
  <c r="X870" i="2"/>
  <c r="AD870" i="2" s="1"/>
  <c r="A870" i="2"/>
  <c r="AB869" i="2"/>
  <c r="Z869" i="2"/>
  <c r="Y869" i="2"/>
  <c r="X869" i="2"/>
  <c r="AD869" i="2" s="1"/>
  <c r="A869" i="2"/>
  <c r="AB868" i="2"/>
  <c r="Z868" i="2"/>
  <c r="Y868" i="2"/>
  <c r="AA868" i="2" s="1"/>
  <c r="X868" i="2"/>
  <c r="AD868" i="2" s="1"/>
  <c r="A868" i="2"/>
  <c r="AB867" i="2"/>
  <c r="Z867" i="2"/>
  <c r="Y867" i="2"/>
  <c r="AA867" i="2" s="1"/>
  <c r="X867" i="2"/>
  <c r="AD867" i="2" s="1"/>
  <c r="A867" i="2"/>
  <c r="AB866" i="2"/>
  <c r="Z866" i="2"/>
  <c r="Y866" i="2"/>
  <c r="AA866" i="2" s="1"/>
  <c r="X866" i="2"/>
  <c r="AD866" i="2" s="1"/>
  <c r="A866" i="2"/>
  <c r="AB865" i="2"/>
  <c r="Z865" i="2"/>
  <c r="Y865" i="2"/>
  <c r="X865" i="2"/>
  <c r="AD865" i="2" s="1"/>
  <c r="A865" i="2"/>
  <c r="AB864" i="2"/>
  <c r="Z864" i="2"/>
  <c r="Y864" i="2"/>
  <c r="AA864" i="2" s="1"/>
  <c r="X864" i="2"/>
  <c r="AD864" i="2" s="1"/>
  <c r="A864" i="2"/>
  <c r="AB863" i="2"/>
  <c r="Z863" i="2"/>
  <c r="Y863" i="2"/>
  <c r="X863" i="2"/>
  <c r="AD863" i="2" s="1"/>
  <c r="A863" i="2"/>
  <c r="AB862" i="2"/>
  <c r="Z862" i="2"/>
  <c r="Y862" i="2"/>
  <c r="AA862" i="2" s="1"/>
  <c r="X862" i="2"/>
  <c r="AD862" i="2" s="1"/>
  <c r="A862" i="2"/>
  <c r="AB861" i="2"/>
  <c r="Z861" i="2"/>
  <c r="Y861" i="2"/>
  <c r="AA861" i="2" s="1"/>
  <c r="X861" i="2"/>
  <c r="AD861" i="2" s="1"/>
  <c r="A861" i="2"/>
  <c r="AB860" i="2"/>
  <c r="Z860" i="2"/>
  <c r="Y860" i="2"/>
  <c r="AA860" i="2" s="1"/>
  <c r="X860" i="2"/>
  <c r="AD860" i="2" s="1"/>
  <c r="A860" i="2"/>
  <c r="AB859" i="2"/>
  <c r="Z859" i="2"/>
  <c r="Y859" i="2"/>
  <c r="AA859" i="2" s="1"/>
  <c r="X859" i="2"/>
  <c r="AD859" i="2" s="1"/>
  <c r="A859" i="2"/>
  <c r="AB858" i="2"/>
  <c r="Z858" i="2"/>
  <c r="Y858" i="2"/>
  <c r="AA858" i="2" s="1"/>
  <c r="X858" i="2"/>
  <c r="AD858" i="2" s="1"/>
  <c r="A858" i="2"/>
  <c r="AB857" i="2"/>
  <c r="Z857" i="2"/>
  <c r="Y857" i="2"/>
  <c r="X857" i="2"/>
  <c r="AD857" i="2" s="1"/>
  <c r="A857" i="2"/>
  <c r="AB856" i="2"/>
  <c r="Z856" i="2"/>
  <c r="Y856" i="2"/>
  <c r="AA856" i="2" s="1"/>
  <c r="X856" i="2"/>
  <c r="AD856" i="2" s="1"/>
  <c r="A856" i="2"/>
  <c r="AB855" i="2"/>
  <c r="Z855" i="2"/>
  <c r="Y855" i="2"/>
  <c r="AA855" i="2" s="1"/>
  <c r="X855" i="2"/>
  <c r="AD855" i="2" s="1"/>
  <c r="A855" i="2"/>
  <c r="AB854" i="2"/>
  <c r="Z854" i="2"/>
  <c r="Y854" i="2"/>
  <c r="AA854" i="2" s="1"/>
  <c r="X854" i="2"/>
  <c r="AD854" i="2" s="1"/>
  <c r="A854" i="2"/>
  <c r="AB853" i="2"/>
  <c r="Z853" i="2"/>
  <c r="Y853" i="2"/>
  <c r="X853" i="2"/>
  <c r="AD853" i="2" s="1"/>
  <c r="A853" i="2"/>
  <c r="AB852" i="2"/>
  <c r="Z852" i="2"/>
  <c r="Y852" i="2"/>
  <c r="AA852" i="2" s="1"/>
  <c r="X852" i="2"/>
  <c r="AD852" i="2" s="1"/>
  <c r="A852" i="2"/>
  <c r="AB851" i="2"/>
  <c r="Z851" i="2"/>
  <c r="Y851" i="2"/>
  <c r="AA851" i="2" s="1"/>
  <c r="X851" i="2"/>
  <c r="AD851" i="2" s="1"/>
  <c r="A851" i="2"/>
  <c r="AB850" i="2"/>
  <c r="Z850" i="2"/>
  <c r="Y850" i="2"/>
  <c r="AA850" i="2" s="1"/>
  <c r="X850" i="2"/>
  <c r="AD850" i="2" s="1"/>
  <c r="A850" i="2"/>
  <c r="AB849" i="2"/>
  <c r="Z849" i="2"/>
  <c r="Y849" i="2"/>
  <c r="X849" i="2"/>
  <c r="AD849" i="2" s="1"/>
  <c r="A849" i="2"/>
  <c r="AB848" i="2"/>
  <c r="Z848" i="2"/>
  <c r="Y848" i="2"/>
  <c r="AA848" i="2" s="1"/>
  <c r="X848" i="2"/>
  <c r="AD848" i="2" s="1"/>
  <c r="A848" i="2"/>
  <c r="AB847" i="2"/>
  <c r="Z847" i="2"/>
  <c r="Y847" i="2"/>
  <c r="X847" i="2"/>
  <c r="AD847" i="2" s="1"/>
  <c r="A847" i="2"/>
  <c r="AB846" i="2"/>
  <c r="Z846" i="2"/>
  <c r="Y846" i="2"/>
  <c r="AA846" i="2" s="1"/>
  <c r="X846" i="2"/>
  <c r="AD846" i="2" s="1"/>
  <c r="A846" i="2"/>
  <c r="AB845" i="2"/>
  <c r="Z845" i="2"/>
  <c r="Y845" i="2"/>
  <c r="AA845" i="2" s="1"/>
  <c r="X845" i="2"/>
  <c r="AD845" i="2" s="1"/>
  <c r="A845" i="2"/>
  <c r="AB844" i="2"/>
  <c r="Z844" i="2"/>
  <c r="Y844" i="2"/>
  <c r="AA844" i="2" s="1"/>
  <c r="X844" i="2"/>
  <c r="AD844" i="2" s="1"/>
  <c r="A844" i="2"/>
  <c r="AB843" i="2"/>
  <c r="Z843" i="2"/>
  <c r="Y843" i="2"/>
  <c r="AA843" i="2" s="1"/>
  <c r="X843" i="2"/>
  <c r="AD843" i="2" s="1"/>
  <c r="A843" i="2"/>
  <c r="AB842" i="2"/>
  <c r="Z842" i="2"/>
  <c r="Y842" i="2"/>
  <c r="AA842" i="2" s="1"/>
  <c r="X842" i="2"/>
  <c r="AD842" i="2" s="1"/>
  <c r="A842" i="2"/>
  <c r="AB841" i="2"/>
  <c r="Z841" i="2"/>
  <c r="Y841" i="2"/>
  <c r="X841" i="2"/>
  <c r="AD841" i="2" s="1"/>
  <c r="A841" i="2"/>
  <c r="AB840" i="2"/>
  <c r="Z840" i="2"/>
  <c r="Y840" i="2"/>
  <c r="AA840" i="2" s="1"/>
  <c r="X840" i="2"/>
  <c r="AD840" i="2" s="1"/>
  <c r="A840" i="2"/>
  <c r="AB839" i="2"/>
  <c r="Z839" i="2"/>
  <c r="Y839" i="2"/>
  <c r="AA839" i="2" s="1"/>
  <c r="X839" i="2"/>
  <c r="AD839" i="2" s="1"/>
  <c r="A839" i="2"/>
  <c r="AB838" i="2"/>
  <c r="Z838" i="2"/>
  <c r="Y838" i="2"/>
  <c r="AA838" i="2" s="1"/>
  <c r="X838" i="2"/>
  <c r="AD838" i="2" s="1"/>
  <c r="A838" i="2"/>
  <c r="AB837" i="2"/>
  <c r="Z837" i="2"/>
  <c r="Y837" i="2"/>
  <c r="X837" i="2"/>
  <c r="AD837" i="2" s="1"/>
  <c r="A837" i="2"/>
  <c r="AB836" i="2"/>
  <c r="Z836" i="2"/>
  <c r="Y836" i="2"/>
  <c r="AA836" i="2" s="1"/>
  <c r="X836" i="2"/>
  <c r="AD836" i="2" s="1"/>
  <c r="A836" i="2"/>
  <c r="AB835" i="2"/>
  <c r="Z835" i="2"/>
  <c r="Y835" i="2"/>
  <c r="AA835" i="2" s="1"/>
  <c r="X835" i="2"/>
  <c r="AD835" i="2" s="1"/>
  <c r="A835" i="2"/>
  <c r="AB834" i="2"/>
  <c r="Z834" i="2"/>
  <c r="Y834" i="2"/>
  <c r="AA834" i="2" s="1"/>
  <c r="X834" i="2"/>
  <c r="AD834" i="2" s="1"/>
  <c r="A834" i="2"/>
  <c r="AB833" i="2"/>
  <c r="Z833" i="2"/>
  <c r="Y833" i="2"/>
  <c r="X833" i="2"/>
  <c r="AD833" i="2" s="1"/>
  <c r="A833" i="2"/>
  <c r="AB832" i="2"/>
  <c r="Z832" i="2"/>
  <c r="Y832" i="2"/>
  <c r="AA832" i="2" s="1"/>
  <c r="X832" i="2"/>
  <c r="AD832" i="2" s="1"/>
  <c r="A832" i="2"/>
  <c r="AB831" i="2"/>
  <c r="Z831" i="2"/>
  <c r="Y831" i="2"/>
  <c r="X831" i="2"/>
  <c r="AD831" i="2" s="1"/>
  <c r="A831" i="2"/>
  <c r="AB830" i="2"/>
  <c r="Z830" i="2"/>
  <c r="Y830" i="2"/>
  <c r="AA830" i="2" s="1"/>
  <c r="X830" i="2"/>
  <c r="AD830" i="2" s="1"/>
  <c r="A830" i="2"/>
  <c r="AB829" i="2"/>
  <c r="Z829" i="2"/>
  <c r="Y829" i="2"/>
  <c r="X829" i="2"/>
  <c r="AD829" i="2" s="1"/>
  <c r="A829" i="2"/>
  <c r="AB828" i="2"/>
  <c r="Z828" i="2"/>
  <c r="Y828" i="2"/>
  <c r="AA828" i="2" s="1"/>
  <c r="X828" i="2"/>
  <c r="AD828" i="2" s="1"/>
  <c r="A828" i="2"/>
  <c r="AB827" i="2"/>
  <c r="Z827" i="2"/>
  <c r="Y827" i="2"/>
  <c r="AA827" i="2" s="1"/>
  <c r="X827" i="2"/>
  <c r="AD827" i="2" s="1"/>
  <c r="A827" i="2"/>
  <c r="AB826" i="2"/>
  <c r="Z826" i="2"/>
  <c r="Y826" i="2"/>
  <c r="AA826" i="2" s="1"/>
  <c r="X826" i="2"/>
  <c r="AD826" i="2" s="1"/>
  <c r="A826" i="2"/>
  <c r="AB825" i="2"/>
  <c r="Z825" i="2"/>
  <c r="Y825" i="2"/>
  <c r="X825" i="2"/>
  <c r="AD825" i="2" s="1"/>
  <c r="A825" i="2"/>
  <c r="AB824" i="2"/>
  <c r="Z824" i="2"/>
  <c r="Y824" i="2"/>
  <c r="AA824" i="2" s="1"/>
  <c r="X824" i="2"/>
  <c r="AD824" i="2" s="1"/>
  <c r="A824" i="2"/>
  <c r="AB823" i="2"/>
  <c r="Z823" i="2"/>
  <c r="Y823" i="2"/>
  <c r="X823" i="2"/>
  <c r="AD823" i="2" s="1"/>
  <c r="A823" i="2"/>
  <c r="AB822" i="2"/>
  <c r="Z822" i="2"/>
  <c r="Y822" i="2"/>
  <c r="AA822" i="2" s="1"/>
  <c r="X822" i="2"/>
  <c r="AD822" i="2" s="1"/>
  <c r="A822" i="2"/>
  <c r="AB821" i="2"/>
  <c r="Z821" i="2"/>
  <c r="Y821" i="2"/>
  <c r="AA821" i="2" s="1"/>
  <c r="X821" i="2"/>
  <c r="AD821" i="2" s="1"/>
  <c r="A821" i="2"/>
  <c r="AB820" i="2"/>
  <c r="Z820" i="2"/>
  <c r="Y820" i="2"/>
  <c r="AA820" i="2" s="1"/>
  <c r="X820" i="2"/>
  <c r="AD820" i="2" s="1"/>
  <c r="A820" i="2"/>
  <c r="AB819" i="2"/>
  <c r="Z819" i="2"/>
  <c r="Y819" i="2"/>
  <c r="AA819" i="2" s="1"/>
  <c r="X819" i="2"/>
  <c r="AD819" i="2" s="1"/>
  <c r="A819" i="2"/>
  <c r="AB818" i="2"/>
  <c r="Z818" i="2"/>
  <c r="Y818" i="2"/>
  <c r="AA818" i="2" s="1"/>
  <c r="X818" i="2"/>
  <c r="AD818" i="2" s="1"/>
  <c r="A818" i="2"/>
  <c r="AB817" i="2"/>
  <c r="Z817" i="2"/>
  <c r="Y817" i="2"/>
  <c r="X817" i="2"/>
  <c r="AD817" i="2" s="1"/>
  <c r="A817" i="2"/>
  <c r="AB816" i="2"/>
  <c r="Z816" i="2"/>
  <c r="Y816" i="2"/>
  <c r="AA816" i="2" s="1"/>
  <c r="X816" i="2"/>
  <c r="AD816" i="2" s="1"/>
  <c r="A816" i="2"/>
  <c r="AB815" i="2"/>
  <c r="Z815" i="2"/>
  <c r="Y815" i="2"/>
  <c r="AA815" i="2" s="1"/>
  <c r="X815" i="2"/>
  <c r="AD815" i="2" s="1"/>
  <c r="A815" i="2"/>
  <c r="AB814" i="2"/>
  <c r="Z814" i="2"/>
  <c r="Y814" i="2"/>
  <c r="AA814" i="2" s="1"/>
  <c r="X814" i="2"/>
  <c r="AD814" i="2" s="1"/>
  <c r="A814" i="2"/>
  <c r="AB813" i="2"/>
  <c r="Z813" i="2"/>
  <c r="Y813" i="2"/>
  <c r="AA813" i="2" s="1"/>
  <c r="X813" i="2"/>
  <c r="AD813" i="2" s="1"/>
  <c r="A813" i="2"/>
  <c r="AB812" i="2"/>
  <c r="Z812" i="2"/>
  <c r="Y812" i="2"/>
  <c r="AA812" i="2" s="1"/>
  <c r="X812" i="2"/>
  <c r="AD812" i="2" s="1"/>
  <c r="A812" i="2"/>
  <c r="AB811" i="2"/>
  <c r="Z811" i="2"/>
  <c r="Y811" i="2"/>
  <c r="AA811" i="2" s="1"/>
  <c r="X811" i="2"/>
  <c r="AD811" i="2" s="1"/>
  <c r="A811" i="2"/>
  <c r="AB810" i="2"/>
  <c r="Z810" i="2"/>
  <c r="Y810" i="2"/>
  <c r="AA810" i="2" s="1"/>
  <c r="X810" i="2"/>
  <c r="AD810" i="2" s="1"/>
  <c r="A810" i="2"/>
  <c r="AB809" i="2"/>
  <c r="Z809" i="2"/>
  <c r="Y809" i="2"/>
  <c r="X809" i="2"/>
  <c r="AD809" i="2" s="1"/>
  <c r="A809" i="2"/>
  <c r="AB808" i="2"/>
  <c r="Z808" i="2"/>
  <c r="Y808" i="2"/>
  <c r="AA808" i="2" s="1"/>
  <c r="X808" i="2"/>
  <c r="AD808" i="2" s="1"/>
  <c r="A808" i="2"/>
  <c r="AB807" i="2"/>
  <c r="Z807" i="2"/>
  <c r="Y807" i="2"/>
  <c r="AA807" i="2" s="1"/>
  <c r="X807" i="2"/>
  <c r="AD807" i="2" s="1"/>
  <c r="A807" i="2"/>
  <c r="AB806" i="2"/>
  <c r="Z806" i="2"/>
  <c r="Y806" i="2"/>
  <c r="AA806" i="2" s="1"/>
  <c r="X806" i="2"/>
  <c r="AD806" i="2" s="1"/>
  <c r="A806" i="2"/>
  <c r="AB805" i="2"/>
  <c r="Z805" i="2"/>
  <c r="Y805" i="2"/>
  <c r="X805" i="2"/>
  <c r="AD805" i="2" s="1"/>
  <c r="A805" i="2"/>
  <c r="AB804" i="2"/>
  <c r="Z804" i="2"/>
  <c r="Y804" i="2"/>
  <c r="AA804" i="2" s="1"/>
  <c r="X804" i="2"/>
  <c r="AD804" i="2" s="1"/>
  <c r="A804" i="2"/>
  <c r="AB803" i="2"/>
  <c r="Z803" i="2"/>
  <c r="Y803" i="2"/>
  <c r="AA803" i="2" s="1"/>
  <c r="X803" i="2"/>
  <c r="AD803" i="2" s="1"/>
  <c r="A803" i="2"/>
  <c r="AB802" i="2"/>
  <c r="Z802" i="2"/>
  <c r="Y802" i="2"/>
  <c r="AA802" i="2" s="1"/>
  <c r="X802" i="2"/>
  <c r="AD802" i="2" s="1"/>
  <c r="A802" i="2"/>
  <c r="AB801" i="2"/>
  <c r="Z801" i="2"/>
  <c r="Y801" i="2"/>
  <c r="X801" i="2"/>
  <c r="AD801" i="2" s="1"/>
  <c r="A801" i="2"/>
  <c r="AB800" i="2"/>
  <c r="Z800" i="2"/>
  <c r="Y800" i="2"/>
  <c r="AA800" i="2" s="1"/>
  <c r="X800" i="2"/>
  <c r="AD800" i="2" s="1"/>
  <c r="A800" i="2"/>
  <c r="AB799" i="2"/>
  <c r="Z799" i="2"/>
  <c r="Y799" i="2"/>
  <c r="X799" i="2"/>
  <c r="AD799" i="2" s="1"/>
  <c r="A799" i="2"/>
  <c r="AB798" i="2"/>
  <c r="Z798" i="2"/>
  <c r="Y798" i="2"/>
  <c r="AA798" i="2" s="1"/>
  <c r="X798" i="2"/>
  <c r="AD798" i="2" s="1"/>
  <c r="A798" i="2"/>
  <c r="AB797" i="2"/>
  <c r="Z797" i="2"/>
  <c r="Y797" i="2"/>
  <c r="X797" i="2"/>
  <c r="AD797" i="2" s="1"/>
  <c r="A797" i="2"/>
  <c r="AB796" i="2"/>
  <c r="Z796" i="2"/>
  <c r="Y796" i="2"/>
  <c r="AA796" i="2" s="1"/>
  <c r="X796" i="2"/>
  <c r="AD796" i="2" s="1"/>
  <c r="A796" i="2"/>
  <c r="AB795" i="2"/>
  <c r="Z795" i="2"/>
  <c r="Y795" i="2"/>
  <c r="AA795" i="2" s="1"/>
  <c r="X795" i="2"/>
  <c r="AD795" i="2" s="1"/>
  <c r="A795" i="2"/>
  <c r="AB794" i="2"/>
  <c r="Z794" i="2"/>
  <c r="Y794" i="2"/>
  <c r="AA794" i="2" s="1"/>
  <c r="X794" i="2"/>
  <c r="AD794" i="2" s="1"/>
  <c r="A794" i="2"/>
  <c r="AB793" i="2"/>
  <c r="Z793" i="2"/>
  <c r="Y793" i="2"/>
  <c r="X793" i="2"/>
  <c r="AD793" i="2" s="1"/>
  <c r="A793" i="2"/>
  <c r="AB792" i="2"/>
  <c r="Z792" i="2"/>
  <c r="Y792" i="2"/>
  <c r="AA792" i="2" s="1"/>
  <c r="X792" i="2"/>
  <c r="AD792" i="2" s="1"/>
  <c r="A792" i="2"/>
  <c r="AB791" i="2"/>
  <c r="Z791" i="2"/>
  <c r="Y791" i="2"/>
  <c r="X791" i="2"/>
  <c r="AD791" i="2" s="1"/>
  <c r="A791" i="2"/>
  <c r="AB790" i="2"/>
  <c r="Z790" i="2"/>
  <c r="Y790" i="2"/>
  <c r="AA790" i="2" s="1"/>
  <c r="X790" i="2"/>
  <c r="AD790" i="2" s="1"/>
  <c r="A790" i="2"/>
  <c r="AB789" i="2"/>
  <c r="Z789" i="2"/>
  <c r="Y789" i="2"/>
  <c r="AA789" i="2" s="1"/>
  <c r="X789" i="2"/>
  <c r="AD789" i="2" s="1"/>
  <c r="A789" i="2"/>
  <c r="AB788" i="2"/>
  <c r="Z788" i="2"/>
  <c r="Y788" i="2"/>
  <c r="AA788" i="2" s="1"/>
  <c r="X788" i="2"/>
  <c r="AD788" i="2" s="1"/>
  <c r="A788" i="2"/>
  <c r="AB787" i="2"/>
  <c r="Z787" i="2"/>
  <c r="Y787" i="2"/>
  <c r="AA787" i="2" s="1"/>
  <c r="X787" i="2"/>
  <c r="AD787" i="2" s="1"/>
  <c r="A787" i="2"/>
  <c r="AB786" i="2"/>
  <c r="Z786" i="2"/>
  <c r="Y786" i="2"/>
  <c r="AA786" i="2" s="1"/>
  <c r="X786" i="2"/>
  <c r="AD786" i="2" s="1"/>
  <c r="A786" i="2"/>
  <c r="AB785" i="2"/>
  <c r="Z785" i="2"/>
  <c r="Y785" i="2"/>
  <c r="X785" i="2"/>
  <c r="AD785" i="2" s="1"/>
  <c r="A785" i="2"/>
  <c r="AB784" i="2"/>
  <c r="Z784" i="2"/>
  <c r="Y784" i="2"/>
  <c r="AA784" i="2" s="1"/>
  <c r="X784" i="2"/>
  <c r="AD784" i="2" s="1"/>
  <c r="A784" i="2"/>
  <c r="AB783" i="2"/>
  <c r="Z783" i="2"/>
  <c r="Y783" i="2"/>
  <c r="AA783" i="2" s="1"/>
  <c r="X783" i="2"/>
  <c r="AD783" i="2" s="1"/>
  <c r="A783" i="2"/>
  <c r="AB782" i="2"/>
  <c r="Z782" i="2"/>
  <c r="Y782" i="2"/>
  <c r="AA782" i="2" s="1"/>
  <c r="X782" i="2"/>
  <c r="AD782" i="2" s="1"/>
  <c r="A782" i="2"/>
  <c r="AB781" i="2"/>
  <c r="Z781" i="2"/>
  <c r="Y781" i="2"/>
  <c r="AA781" i="2" s="1"/>
  <c r="X781" i="2"/>
  <c r="AD781" i="2" s="1"/>
  <c r="A781" i="2"/>
  <c r="AB780" i="2"/>
  <c r="Z780" i="2"/>
  <c r="Y780" i="2"/>
  <c r="AA780" i="2" s="1"/>
  <c r="X780" i="2"/>
  <c r="AD780" i="2" s="1"/>
  <c r="A780" i="2"/>
  <c r="AB779" i="2"/>
  <c r="Z779" i="2"/>
  <c r="Y779" i="2"/>
  <c r="AA779" i="2" s="1"/>
  <c r="X779" i="2"/>
  <c r="AD779" i="2" s="1"/>
  <c r="A779" i="2"/>
  <c r="AB778" i="2"/>
  <c r="Z778" i="2"/>
  <c r="Y778" i="2"/>
  <c r="AA778" i="2" s="1"/>
  <c r="X778" i="2"/>
  <c r="AD778" i="2" s="1"/>
  <c r="A778" i="2"/>
  <c r="AB777" i="2"/>
  <c r="Z777" i="2"/>
  <c r="Y777" i="2"/>
  <c r="X777" i="2"/>
  <c r="AD777" i="2" s="1"/>
  <c r="A777" i="2"/>
  <c r="AB776" i="2"/>
  <c r="Z776" i="2"/>
  <c r="Y776" i="2"/>
  <c r="AA776" i="2" s="1"/>
  <c r="X776" i="2"/>
  <c r="AD776" i="2" s="1"/>
  <c r="A776" i="2"/>
  <c r="AB775" i="2"/>
  <c r="Z775" i="2"/>
  <c r="Y775" i="2"/>
  <c r="AA775" i="2" s="1"/>
  <c r="X775" i="2"/>
  <c r="AD775" i="2" s="1"/>
  <c r="A775" i="2"/>
  <c r="AB774" i="2"/>
  <c r="Z774" i="2"/>
  <c r="Y774" i="2"/>
  <c r="AA774" i="2" s="1"/>
  <c r="X774" i="2"/>
  <c r="AD774" i="2" s="1"/>
  <c r="A774" i="2"/>
  <c r="AB773" i="2"/>
  <c r="Z773" i="2"/>
  <c r="Y773" i="2"/>
  <c r="X773" i="2"/>
  <c r="AD773" i="2" s="1"/>
  <c r="A773" i="2"/>
  <c r="AB772" i="2"/>
  <c r="Z772" i="2"/>
  <c r="Y772" i="2"/>
  <c r="AA772" i="2" s="1"/>
  <c r="X772" i="2"/>
  <c r="AD772" i="2" s="1"/>
  <c r="A772" i="2"/>
  <c r="AB771" i="2"/>
  <c r="Z771" i="2"/>
  <c r="Y771" i="2"/>
  <c r="AA771" i="2" s="1"/>
  <c r="X771" i="2"/>
  <c r="AD771" i="2" s="1"/>
  <c r="A771" i="2"/>
  <c r="AB770" i="2"/>
  <c r="Z770" i="2"/>
  <c r="Y770" i="2"/>
  <c r="AA770" i="2" s="1"/>
  <c r="X770" i="2"/>
  <c r="AD770" i="2" s="1"/>
  <c r="A770" i="2"/>
  <c r="AB769" i="2"/>
  <c r="Z769" i="2"/>
  <c r="Y769" i="2"/>
  <c r="X769" i="2"/>
  <c r="AD769" i="2" s="1"/>
  <c r="A769" i="2"/>
  <c r="AB768" i="2"/>
  <c r="Z768" i="2"/>
  <c r="Y768" i="2"/>
  <c r="AA768" i="2" s="1"/>
  <c r="X768" i="2"/>
  <c r="AD768" i="2" s="1"/>
  <c r="A768" i="2"/>
  <c r="AB767" i="2"/>
  <c r="Z767" i="2"/>
  <c r="Y767" i="2"/>
  <c r="X767" i="2"/>
  <c r="AD767" i="2" s="1"/>
  <c r="A767" i="2"/>
  <c r="AB766" i="2"/>
  <c r="Z766" i="2"/>
  <c r="Y766" i="2"/>
  <c r="AA766" i="2" s="1"/>
  <c r="X766" i="2"/>
  <c r="AD766" i="2" s="1"/>
  <c r="A766" i="2"/>
  <c r="AB765" i="2"/>
  <c r="Z765" i="2"/>
  <c r="Y765" i="2"/>
  <c r="X765" i="2"/>
  <c r="AD765" i="2" s="1"/>
  <c r="A765" i="2"/>
  <c r="AB764" i="2"/>
  <c r="Z764" i="2"/>
  <c r="Y764" i="2"/>
  <c r="AA764" i="2" s="1"/>
  <c r="X764" i="2"/>
  <c r="AD764" i="2" s="1"/>
  <c r="A764" i="2"/>
  <c r="AB763" i="2"/>
  <c r="Z763" i="2"/>
  <c r="Y763" i="2"/>
  <c r="AA763" i="2" s="1"/>
  <c r="X763" i="2"/>
  <c r="AD763" i="2" s="1"/>
  <c r="A763" i="2"/>
  <c r="AB762" i="2"/>
  <c r="Z762" i="2"/>
  <c r="Y762" i="2"/>
  <c r="AA762" i="2" s="1"/>
  <c r="X762" i="2"/>
  <c r="AD762" i="2" s="1"/>
  <c r="A762" i="2"/>
  <c r="AB761" i="2"/>
  <c r="Z761" i="2"/>
  <c r="Y761" i="2"/>
  <c r="X761" i="2"/>
  <c r="AD761" i="2" s="1"/>
  <c r="A761" i="2"/>
  <c r="AB760" i="2"/>
  <c r="Z760" i="2"/>
  <c r="Y760" i="2"/>
  <c r="AA760" i="2" s="1"/>
  <c r="X760" i="2"/>
  <c r="AD760" i="2" s="1"/>
  <c r="A760" i="2"/>
  <c r="AB759" i="2"/>
  <c r="Z759" i="2"/>
  <c r="Y759" i="2"/>
  <c r="X759" i="2"/>
  <c r="AD759" i="2" s="1"/>
  <c r="A759" i="2"/>
  <c r="AB758" i="2"/>
  <c r="Z758" i="2"/>
  <c r="Y758" i="2"/>
  <c r="AA758" i="2" s="1"/>
  <c r="X758" i="2"/>
  <c r="AD758" i="2" s="1"/>
  <c r="A758" i="2"/>
  <c r="AB757" i="2"/>
  <c r="Z757" i="2"/>
  <c r="Y757" i="2"/>
  <c r="AA757" i="2" s="1"/>
  <c r="X757" i="2"/>
  <c r="AD757" i="2" s="1"/>
  <c r="A757" i="2"/>
  <c r="AB756" i="2"/>
  <c r="Z756" i="2"/>
  <c r="Y756" i="2"/>
  <c r="AA756" i="2" s="1"/>
  <c r="X756" i="2"/>
  <c r="AD756" i="2" s="1"/>
  <c r="A756" i="2"/>
  <c r="AB755" i="2"/>
  <c r="Z755" i="2"/>
  <c r="Y755" i="2"/>
  <c r="AA755" i="2" s="1"/>
  <c r="X755" i="2"/>
  <c r="AD755" i="2" s="1"/>
  <c r="A755" i="2"/>
  <c r="AB754" i="2"/>
  <c r="Z754" i="2"/>
  <c r="Y754" i="2"/>
  <c r="AA754" i="2" s="1"/>
  <c r="X754" i="2"/>
  <c r="AD754" i="2" s="1"/>
  <c r="A754" i="2"/>
  <c r="AB753" i="2"/>
  <c r="Z753" i="2"/>
  <c r="Y753" i="2"/>
  <c r="X753" i="2"/>
  <c r="AD753" i="2" s="1"/>
  <c r="A753" i="2"/>
  <c r="AB752" i="2"/>
  <c r="Z752" i="2"/>
  <c r="Y752" i="2"/>
  <c r="AA752" i="2" s="1"/>
  <c r="X752" i="2"/>
  <c r="AD752" i="2" s="1"/>
  <c r="A752" i="2"/>
  <c r="AB751" i="2"/>
  <c r="Z751" i="2"/>
  <c r="Y751" i="2"/>
  <c r="AA751" i="2" s="1"/>
  <c r="X751" i="2"/>
  <c r="AD751" i="2" s="1"/>
  <c r="A751" i="2"/>
  <c r="AB750" i="2"/>
  <c r="Z750" i="2"/>
  <c r="Y750" i="2"/>
  <c r="AA750" i="2" s="1"/>
  <c r="X750" i="2"/>
  <c r="AD750" i="2" s="1"/>
  <c r="A750" i="2"/>
  <c r="AB749" i="2"/>
  <c r="Z749" i="2"/>
  <c r="Y749" i="2"/>
  <c r="AA749" i="2" s="1"/>
  <c r="X749" i="2"/>
  <c r="AD749" i="2" s="1"/>
  <c r="A749" i="2"/>
  <c r="AB748" i="2"/>
  <c r="Z748" i="2"/>
  <c r="Y748" i="2"/>
  <c r="AA748" i="2" s="1"/>
  <c r="X748" i="2"/>
  <c r="AD748" i="2" s="1"/>
  <c r="A748" i="2"/>
  <c r="AB747" i="2"/>
  <c r="Z747" i="2"/>
  <c r="Y747" i="2"/>
  <c r="AA747" i="2" s="1"/>
  <c r="X747" i="2"/>
  <c r="AD747" i="2" s="1"/>
  <c r="A747" i="2"/>
  <c r="AB746" i="2"/>
  <c r="Z746" i="2"/>
  <c r="Y746" i="2"/>
  <c r="AA746" i="2" s="1"/>
  <c r="X746" i="2"/>
  <c r="AD746" i="2" s="1"/>
  <c r="A746" i="2"/>
  <c r="AB745" i="2"/>
  <c r="Z745" i="2"/>
  <c r="Y745" i="2"/>
  <c r="X745" i="2"/>
  <c r="AD745" i="2" s="1"/>
  <c r="A745" i="2"/>
  <c r="AB744" i="2"/>
  <c r="Z744" i="2"/>
  <c r="Y744" i="2"/>
  <c r="AA744" i="2" s="1"/>
  <c r="X744" i="2"/>
  <c r="AD744" i="2" s="1"/>
  <c r="A744" i="2"/>
  <c r="AB743" i="2"/>
  <c r="Z743" i="2"/>
  <c r="Y743" i="2"/>
  <c r="AA743" i="2" s="1"/>
  <c r="X743" i="2"/>
  <c r="AD743" i="2" s="1"/>
  <c r="A743" i="2"/>
  <c r="AB742" i="2"/>
  <c r="Z742" i="2"/>
  <c r="Y742" i="2"/>
  <c r="AA742" i="2" s="1"/>
  <c r="X742" i="2"/>
  <c r="AD742" i="2" s="1"/>
  <c r="A742" i="2"/>
  <c r="AB741" i="2"/>
  <c r="Z741" i="2"/>
  <c r="Y741" i="2"/>
  <c r="X741" i="2"/>
  <c r="AD741" i="2" s="1"/>
  <c r="A741" i="2"/>
  <c r="AB740" i="2"/>
  <c r="Z740" i="2"/>
  <c r="Y740" i="2"/>
  <c r="AA740" i="2" s="1"/>
  <c r="X740" i="2"/>
  <c r="AD740" i="2" s="1"/>
  <c r="A740" i="2"/>
  <c r="AB739" i="2"/>
  <c r="Z739" i="2"/>
  <c r="Y739" i="2"/>
  <c r="AA739" i="2" s="1"/>
  <c r="X739" i="2"/>
  <c r="AD739" i="2" s="1"/>
  <c r="A739" i="2"/>
  <c r="AB738" i="2"/>
  <c r="Z738" i="2"/>
  <c r="Y738" i="2"/>
  <c r="AA738" i="2" s="1"/>
  <c r="X738" i="2"/>
  <c r="AD738" i="2" s="1"/>
  <c r="A738" i="2"/>
  <c r="AB737" i="2"/>
  <c r="Z737" i="2"/>
  <c r="Y737" i="2"/>
  <c r="X737" i="2"/>
  <c r="AD737" i="2" s="1"/>
  <c r="A737" i="2"/>
  <c r="AB736" i="2"/>
  <c r="Z736" i="2"/>
  <c r="Y736" i="2"/>
  <c r="AA736" i="2" s="1"/>
  <c r="X736" i="2"/>
  <c r="AD736" i="2" s="1"/>
  <c r="A736" i="2"/>
  <c r="AB735" i="2"/>
  <c r="Z735" i="2"/>
  <c r="Y735" i="2"/>
  <c r="X735" i="2"/>
  <c r="AD735" i="2" s="1"/>
  <c r="A735" i="2"/>
  <c r="AB734" i="2"/>
  <c r="Z734" i="2"/>
  <c r="Y734" i="2"/>
  <c r="AA734" i="2" s="1"/>
  <c r="X734" i="2"/>
  <c r="AD734" i="2" s="1"/>
  <c r="A734" i="2"/>
  <c r="AB733" i="2"/>
  <c r="Z733" i="2"/>
  <c r="Y733" i="2"/>
  <c r="AA733" i="2" s="1"/>
  <c r="X733" i="2"/>
  <c r="AD733" i="2" s="1"/>
  <c r="A733" i="2"/>
  <c r="AB732" i="2"/>
  <c r="Z732" i="2"/>
  <c r="Y732" i="2"/>
  <c r="AA732" i="2" s="1"/>
  <c r="X732" i="2"/>
  <c r="AD732" i="2" s="1"/>
  <c r="A732" i="2"/>
  <c r="AB731" i="2"/>
  <c r="Z731" i="2"/>
  <c r="Y731" i="2"/>
  <c r="AA731" i="2" s="1"/>
  <c r="X731" i="2"/>
  <c r="AD731" i="2" s="1"/>
  <c r="A731" i="2"/>
  <c r="AB730" i="2"/>
  <c r="Z730" i="2"/>
  <c r="Y730" i="2"/>
  <c r="AA730" i="2" s="1"/>
  <c r="X730" i="2"/>
  <c r="AD730" i="2" s="1"/>
  <c r="A730" i="2"/>
  <c r="AB729" i="2"/>
  <c r="Z729" i="2"/>
  <c r="Y729" i="2"/>
  <c r="X729" i="2"/>
  <c r="AD729" i="2" s="1"/>
  <c r="A729" i="2"/>
  <c r="AB728" i="2"/>
  <c r="Z728" i="2"/>
  <c r="Y728" i="2"/>
  <c r="AA728" i="2" s="1"/>
  <c r="X728" i="2"/>
  <c r="AD728" i="2" s="1"/>
  <c r="A728" i="2"/>
  <c r="AB727" i="2"/>
  <c r="Z727" i="2"/>
  <c r="Y727" i="2"/>
  <c r="AA727" i="2" s="1"/>
  <c r="X727" i="2"/>
  <c r="AD727" i="2" s="1"/>
  <c r="A727" i="2"/>
  <c r="AB726" i="2"/>
  <c r="Z726" i="2"/>
  <c r="Y726" i="2"/>
  <c r="AA726" i="2" s="1"/>
  <c r="X726" i="2"/>
  <c r="AD726" i="2" s="1"/>
  <c r="A726" i="2"/>
  <c r="AB725" i="2"/>
  <c r="Z725" i="2"/>
  <c r="Y725" i="2"/>
  <c r="X725" i="2"/>
  <c r="AD725" i="2" s="1"/>
  <c r="A725" i="2"/>
  <c r="AB724" i="2"/>
  <c r="Z724" i="2"/>
  <c r="Y724" i="2"/>
  <c r="AA724" i="2" s="1"/>
  <c r="X724" i="2"/>
  <c r="AD724" i="2" s="1"/>
  <c r="A724" i="2"/>
  <c r="AB723" i="2"/>
  <c r="Z723" i="2"/>
  <c r="Y723" i="2"/>
  <c r="AA723" i="2" s="1"/>
  <c r="X723" i="2"/>
  <c r="AD723" i="2" s="1"/>
  <c r="A723" i="2"/>
  <c r="AB722" i="2"/>
  <c r="Z722" i="2"/>
  <c r="Y722" i="2"/>
  <c r="AA722" i="2" s="1"/>
  <c r="X722" i="2"/>
  <c r="AD722" i="2" s="1"/>
  <c r="A722" i="2"/>
  <c r="AB721" i="2"/>
  <c r="Z721" i="2"/>
  <c r="Y721" i="2"/>
  <c r="X721" i="2"/>
  <c r="AD721" i="2" s="1"/>
  <c r="A721" i="2"/>
  <c r="AB720" i="2"/>
  <c r="Z720" i="2"/>
  <c r="Y720" i="2"/>
  <c r="AA720" i="2" s="1"/>
  <c r="X720" i="2"/>
  <c r="AD720" i="2" s="1"/>
  <c r="A720" i="2"/>
  <c r="AB719" i="2"/>
  <c r="Z719" i="2"/>
  <c r="Y719" i="2"/>
  <c r="X719" i="2"/>
  <c r="AD719" i="2" s="1"/>
  <c r="A719" i="2"/>
  <c r="AB718" i="2"/>
  <c r="Z718" i="2"/>
  <c r="Y718" i="2"/>
  <c r="AA718" i="2" s="1"/>
  <c r="X718" i="2"/>
  <c r="AD718" i="2" s="1"/>
  <c r="A718" i="2"/>
  <c r="AB717" i="2"/>
  <c r="Z717" i="2"/>
  <c r="Y717" i="2"/>
  <c r="AA717" i="2" s="1"/>
  <c r="X717" i="2"/>
  <c r="AD717" i="2" s="1"/>
  <c r="A717" i="2"/>
  <c r="AB716" i="2"/>
  <c r="Z716" i="2"/>
  <c r="Y716" i="2"/>
  <c r="AA716" i="2" s="1"/>
  <c r="X716" i="2"/>
  <c r="AD716" i="2" s="1"/>
  <c r="A716" i="2"/>
  <c r="AB715" i="2"/>
  <c r="Z715" i="2"/>
  <c r="Y715" i="2"/>
  <c r="AA715" i="2" s="1"/>
  <c r="X715" i="2"/>
  <c r="AD715" i="2" s="1"/>
  <c r="A715" i="2"/>
  <c r="AB714" i="2"/>
  <c r="Z714" i="2"/>
  <c r="Y714" i="2"/>
  <c r="AA714" i="2" s="1"/>
  <c r="X714" i="2"/>
  <c r="AD714" i="2" s="1"/>
  <c r="A714" i="2"/>
  <c r="AB713" i="2"/>
  <c r="Z713" i="2"/>
  <c r="Y713" i="2"/>
  <c r="X713" i="2"/>
  <c r="AD713" i="2" s="1"/>
  <c r="A713" i="2"/>
  <c r="AB712" i="2"/>
  <c r="Z712" i="2"/>
  <c r="Y712" i="2"/>
  <c r="AA712" i="2" s="1"/>
  <c r="X712" i="2"/>
  <c r="AD712" i="2" s="1"/>
  <c r="A712" i="2"/>
  <c r="AB711" i="2"/>
  <c r="Z711" i="2"/>
  <c r="Y711" i="2"/>
  <c r="AA711" i="2" s="1"/>
  <c r="X711" i="2"/>
  <c r="AD711" i="2" s="1"/>
  <c r="A711" i="2"/>
  <c r="AB710" i="2"/>
  <c r="Z710" i="2"/>
  <c r="Y710" i="2"/>
  <c r="AA710" i="2" s="1"/>
  <c r="X710" i="2"/>
  <c r="AD710" i="2" s="1"/>
  <c r="A710" i="2"/>
  <c r="AB709" i="2"/>
  <c r="Z709" i="2"/>
  <c r="Y709" i="2"/>
  <c r="X709" i="2"/>
  <c r="AD709" i="2" s="1"/>
  <c r="A709" i="2"/>
  <c r="AB708" i="2"/>
  <c r="Z708" i="2"/>
  <c r="Y708" i="2"/>
  <c r="AA708" i="2" s="1"/>
  <c r="X708" i="2"/>
  <c r="AD708" i="2" s="1"/>
  <c r="A708" i="2"/>
  <c r="AB707" i="2"/>
  <c r="Z707" i="2"/>
  <c r="Y707" i="2"/>
  <c r="AA707" i="2" s="1"/>
  <c r="X707" i="2"/>
  <c r="AD707" i="2" s="1"/>
  <c r="A707" i="2"/>
  <c r="AB706" i="2"/>
  <c r="Z706" i="2"/>
  <c r="Y706" i="2"/>
  <c r="AA706" i="2" s="1"/>
  <c r="X706" i="2"/>
  <c r="AD706" i="2" s="1"/>
  <c r="A706" i="2"/>
  <c r="AB705" i="2"/>
  <c r="Z705" i="2"/>
  <c r="Y705" i="2"/>
  <c r="X705" i="2"/>
  <c r="AD705" i="2" s="1"/>
  <c r="A705" i="2"/>
  <c r="AB704" i="2"/>
  <c r="Z704" i="2"/>
  <c r="Y704" i="2"/>
  <c r="AA704" i="2" s="1"/>
  <c r="X704" i="2"/>
  <c r="AD704" i="2" s="1"/>
  <c r="A704" i="2"/>
  <c r="AB703" i="2"/>
  <c r="Z703" i="2"/>
  <c r="Y703" i="2"/>
  <c r="X703" i="2"/>
  <c r="AD703" i="2" s="1"/>
  <c r="A703" i="2"/>
  <c r="AB702" i="2"/>
  <c r="Z702" i="2"/>
  <c r="Y702" i="2"/>
  <c r="AA702" i="2" s="1"/>
  <c r="X702" i="2"/>
  <c r="AD702" i="2" s="1"/>
  <c r="A702" i="2"/>
  <c r="AB701" i="2"/>
  <c r="Z701" i="2"/>
  <c r="Y701" i="2"/>
  <c r="AA701" i="2" s="1"/>
  <c r="X701" i="2"/>
  <c r="AD701" i="2" s="1"/>
  <c r="A701" i="2"/>
  <c r="AB700" i="2"/>
  <c r="Z700" i="2"/>
  <c r="Y700" i="2"/>
  <c r="AA700" i="2" s="1"/>
  <c r="X700" i="2"/>
  <c r="AD700" i="2" s="1"/>
  <c r="A700" i="2"/>
  <c r="AB699" i="2"/>
  <c r="Z699" i="2"/>
  <c r="Y699" i="2"/>
  <c r="AA699" i="2" s="1"/>
  <c r="X699" i="2"/>
  <c r="AD699" i="2" s="1"/>
  <c r="A699" i="2"/>
  <c r="AB698" i="2"/>
  <c r="Z698" i="2"/>
  <c r="Y698" i="2"/>
  <c r="AA698" i="2" s="1"/>
  <c r="X698" i="2"/>
  <c r="AD698" i="2" s="1"/>
  <c r="A698" i="2"/>
  <c r="AB697" i="2"/>
  <c r="Z697" i="2"/>
  <c r="Y697" i="2"/>
  <c r="X697" i="2"/>
  <c r="AD697" i="2" s="1"/>
  <c r="A697" i="2"/>
  <c r="AB696" i="2"/>
  <c r="Z696" i="2"/>
  <c r="Y696" i="2"/>
  <c r="AA696" i="2" s="1"/>
  <c r="X696" i="2"/>
  <c r="AD696" i="2" s="1"/>
  <c r="A696" i="2"/>
  <c r="AB695" i="2"/>
  <c r="Z695" i="2"/>
  <c r="Y695" i="2"/>
  <c r="AA695" i="2" s="1"/>
  <c r="X695" i="2"/>
  <c r="AD695" i="2" s="1"/>
  <c r="A695" i="2"/>
  <c r="AB694" i="2"/>
  <c r="Z694" i="2"/>
  <c r="Y694" i="2"/>
  <c r="AA694" i="2" s="1"/>
  <c r="X694" i="2"/>
  <c r="AD694" i="2" s="1"/>
  <c r="A694" i="2"/>
  <c r="AB693" i="2"/>
  <c r="Z693" i="2"/>
  <c r="Y693" i="2"/>
  <c r="AA693" i="2" s="1"/>
  <c r="X693" i="2"/>
  <c r="AD693" i="2" s="1"/>
  <c r="A693" i="2"/>
  <c r="AB692" i="2"/>
  <c r="Z692" i="2"/>
  <c r="Y692" i="2"/>
  <c r="AA692" i="2" s="1"/>
  <c r="X692" i="2"/>
  <c r="AD692" i="2" s="1"/>
  <c r="A692" i="2"/>
  <c r="AB691" i="2"/>
  <c r="Z691" i="2"/>
  <c r="Y691" i="2"/>
  <c r="AA691" i="2" s="1"/>
  <c r="X691" i="2"/>
  <c r="AD691" i="2" s="1"/>
  <c r="A691" i="2"/>
  <c r="AB690" i="2"/>
  <c r="Z690" i="2"/>
  <c r="Y690" i="2"/>
  <c r="AA690" i="2" s="1"/>
  <c r="X690" i="2"/>
  <c r="AD690" i="2" s="1"/>
  <c r="A690" i="2"/>
  <c r="AB689" i="2"/>
  <c r="Z689" i="2"/>
  <c r="Y689" i="2"/>
  <c r="X689" i="2"/>
  <c r="AD689" i="2" s="1"/>
  <c r="A689" i="2"/>
  <c r="AB688" i="2"/>
  <c r="Z688" i="2"/>
  <c r="Y688" i="2"/>
  <c r="AA688" i="2" s="1"/>
  <c r="X688" i="2"/>
  <c r="AD688" i="2" s="1"/>
  <c r="A688" i="2"/>
  <c r="AB687" i="2"/>
  <c r="Z687" i="2"/>
  <c r="Y687" i="2"/>
  <c r="AA687" i="2" s="1"/>
  <c r="X687" i="2"/>
  <c r="AD687" i="2" s="1"/>
  <c r="A687" i="2"/>
  <c r="AB686" i="2"/>
  <c r="Z686" i="2"/>
  <c r="Y686" i="2"/>
  <c r="AA686" i="2" s="1"/>
  <c r="X686" i="2"/>
  <c r="AD686" i="2" s="1"/>
  <c r="A686" i="2"/>
  <c r="AB685" i="2"/>
  <c r="Z685" i="2"/>
  <c r="Y685" i="2"/>
  <c r="AA685" i="2" s="1"/>
  <c r="X685" i="2"/>
  <c r="AD685" i="2" s="1"/>
  <c r="A685" i="2"/>
  <c r="AB684" i="2"/>
  <c r="Z684" i="2"/>
  <c r="Y684" i="2"/>
  <c r="AA684" i="2" s="1"/>
  <c r="X684" i="2"/>
  <c r="AD684" i="2" s="1"/>
  <c r="A684" i="2"/>
  <c r="AB683" i="2"/>
  <c r="Z683" i="2"/>
  <c r="Y683" i="2"/>
  <c r="AA683" i="2" s="1"/>
  <c r="X683" i="2"/>
  <c r="AD683" i="2" s="1"/>
  <c r="A683" i="2"/>
  <c r="AB682" i="2"/>
  <c r="Z682" i="2"/>
  <c r="Y682" i="2"/>
  <c r="AA682" i="2" s="1"/>
  <c r="X682" i="2"/>
  <c r="AD682" i="2" s="1"/>
  <c r="A682" i="2"/>
  <c r="AB681" i="2"/>
  <c r="Z681" i="2"/>
  <c r="Y681" i="2"/>
  <c r="X681" i="2"/>
  <c r="AD681" i="2" s="1"/>
  <c r="A681" i="2"/>
  <c r="AB680" i="2"/>
  <c r="Z680" i="2"/>
  <c r="Y680" i="2"/>
  <c r="AA680" i="2" s="1"/>
  <c r="X680" i="2"/>
  <c r="AD680" i="2" s="1"/>
  <c r="A680" i="2"/>
  <c r="AB679" i="2"/>
  <c r="Z679" i="2"/>
  <c r="Y679" i="2"/>
  <c r="AA679" i="2" s="1"/>
  <c r="X679" i="2"/>
  <c r="AD679" i="2" s="1"/>
  <c r="A679" i="2"/>
  <c r="AB678" i="2"/>
  <c r="Z678" i="2"/>
  <c r="Y678" i="2"/>
  <c r="AA678" i="2" s="1"/>
  <c r="X678" i="2"/>
  <c r="AD678" i="2" s="1"/>
  <c r="A678" i="2"/>
  <c r="AB677" i="2"/>
  <c r="Z677" i="2"/>
  <c r="Y677" i="2"/>
  <c r="X677" i="2"/>
  <c r="AD677" i="2" s="1"/>
  <c r="A677" i="2"/>
  <c r="AB676" i="2"/>
  <c r="Z676" i="2"/>
  <c r="Y676" i="2"/>
  <c r="AA676" i="2" s="1"/>
  <c r="X676" i="2"/>
  <c r="AD676" i="2" s="1"/>
  <c r="A676" i="2"/>
  <c r="AB675" i="2"/>
  <c r="Z675" i="2"/>
  <c r="Y675" i="2"/>
  <c r="AA675" i="2" s="1"/>
  <c r="X675" i="2"/>
  <c r="AD675" i="2" s="1"/>
  <c r="A675" i="2"/>
  <c r="AB674" i="2"/>
  <c r="Z674" i="2"/>
  <c r="Y674" i="2"/>
  <c r="AA674" i="2" s="1"/>
  <c r="X674" i="2"/>
  <c r="AD674" i="2" s="1"/>
  <c r="A674" i="2"/>
  <c r="AB673" i="2"/>
  <c r="Z673" i="2"/>
  <c r="Y673" i="2"/>
  <c r="X673" i="2"/>
  <c r="AD673" i="2" s="1"/>
  <c r="A673" i="2"/>
  <c r="AB672" i="2"/>
  <c r="Z672" i="2"/>
  <c r="Y672" i="2"/>
  <c r="AA672" i="2" s="1"/>
  <c r="X672" i="2"/>
  <c r="AD672" i="2" s="1"/>
  <c r="A672" i="2"/>
  <c r="AB671" i="2"/>
  <c r="Z671" i="2"/>
  <c r="Y671" i="2"/>
  <c r="X671" i="2"/>
  <c r="AD671" i="2" s="1"/>
  <c r="A671" i="2"/>
  <c r="AB670" i="2"/>
  <c r="Z670" i="2"/>
  <c r="Y670" i="2"/>
  <c r="AA670" i="2" s="1"/>
  <c r="X670" i="2"/>
  <c r="AD670" i="2" s="1"/>
  <c r="A670" i="2"/>
  <c r="AB669" i="2"/>
  <c r="Z669" i="2"/>
  <c r="Y669" i="2"/>
  <c r="AA669" i="2" s="1"/>
  <c r="X669" i="2"/>
  <c r="AD669" i="2" s="1"/>
  <c r="A669" i="2"/>
  <c r="AB668" i="2"/>
  <c r="Z668" i="2"/>
  <c r="Y668" i="2"/>
  <c r="AA668" i="2" s="1"/>
  <c r="X668" i="2"/>
  <c r="AD668" i="2" s="1"/>
  <c r="A668" i="2"/>
  <c r="AB667" i="2"/>
  <c r="Z667" i="2"/>
  <c r="Y667" i="2"/>
  <c r="AA667" i="2" s="1"/>
  <c r="X667" i="2"/>
  <c r="AD667" i="2" s="1"/>
  <c r="A667" i="2"/>
  <c r="AB666" i="2"/>
  <c r="Z666" i="2"/>
  <c r="Y666" i="2"/>
  <c r="AA666" i="2" s="1"/>
  <c r="X666" i="2"/>
  <c r="AD666" i="2" s="1"/>
  <c r="A666" i="2"/>
  <c r="AB665" i="2"/>
  <c r="Z665" i="2"/>
  <c r="Y665" i="2"/>
  <c r="AA665" i="2" s="1"/>
  <c r="X665" i="2"/>
  <c r="AD665" i="2" s="1"/>
  <c r="A665" i="2"/>
  <c r="AB664" i="2"/>
  <c r="Z664" i="2"/>
  <c r="Y664" i="2"/>
  <c r="AA664" i="2" s="1"/>
  <c r="X664" i="2"/>
  <c r="AD664" i="2" s="1"/>
  <c r="A664" i="2"/>
  <c r="AB663" i="2"/>
  <c r="Z663" i="2"/>
  <c r="Y663" i="2"/>
  <c r="X663" i="2"/>
  <c r="AD663" i="2" s="1"/>
  <c r="A663" i="2"/>
  <c r="AB662" i="2"/>
  <c r="Z662" i="2"/>
  <c r="Y662" i="2"/>
  <c r="AA662" i="2" s="1"/>
  <c r="X662" i="2"/>
  <c r="AD662" i="2" s="1"/>
  <c r="A662" i="2"/>
  <c r="AB661" i="2"/>
  <c r="Z661" i="2"/>
  <c r="Y661" i="2"/>
  <c r="AA661" i="2" s="1"/>
  <c r="X661" i="2"/>
  <c r="AD661" i="2" s="1"/>
  <c r="A661" i="2"/>
  <c r="AB660" i="2"/>
  <c r="Z660" i="2"/>
  <c r="Y660" i="2"/>
  <c r="AA660" i="2" s="1"/>
  <c r="X660" i="2"/>
  <c r="AD660" i="2" s="1"/>
  <c r="A660" i="2"/>
  <c r="AB659" i="2"/>
  <c r="Z659" i="2"/>
  <c r="Y659" i="2"/>
  <c r="AA659" i="2" s="1"/>
  <c r="X659" i="2"/>
  <c r="AD659" i="2" s="1"/>
  <c r="A659" i="2"/>
  <c r="AB658" i="2"/>
  <c r="Z658" i="2"/>
  <c r="Y658" i="2"/>
  <c r="AA658" i="2" s="1"/>
  <c r="X658" i="2"/>
  <c r="AD658" i="2" s="1"/>
  <c r="A658" i="2"/>
  <c r="AB657" i="2"/>
  <c r="Z657" i="2"/>
  <c r="Y657" i="2"/>
  <c r="AA657" i="2" s="1"/>
  <c r="X657" i="2"/>
  <c r="AD657" i="2" s="1"/>
  <c r="A657" i="2"/>
  <c r="AB656" i="2"/>
  <c r="Z656" i="2"/>
  <c r="Y656" i="2"/>
  <c r="AA656" i="2" s="1"/>
  <c r="X656" i="2"/>
  <c r="AD656" i="2" s="1"/>
  <c r="A656" i="2"/>
  <c r="AB655" i="2"/>
  <c r="Z655" i="2"/>
  <c r="Y655" i="2"/>
  <c r="X655" i="2"/>
  <c r="AD655" i="2" s="1"/>
  <c r="A655" i="2"/>
  <c r="AB654" i="2"/>
  <c r="Z654" i="2"/>
  <c r="Y654" i="2"/>
  <c r="AA654" i="2" s="1"/>
  <c r="X654" i="2"/>
  <c r="AD654" i="2" s="1"/>
  <c r="A654" i="2"/>
  <c r="AB653" i="2"/>
  <c r="Z653" i="2"/>
  <c r="Y653" i="2"/>
  <c r="AA653" i="2" s="1"/>
  <c r="X653" i="2"/>
  <c r="AD653" i="2" s="1"/>
  <c r="A653" i="2"/>
  <c r="AB652" i="2"/>
  <c r="Z652" i="2"/>
  <c r="Y652" i="2"/>
  <c r="AA652" i="2" s="1"/>
  <c r="X652" i="2"/>
  <c r="AD652" i="2" s="1"/>
  <c r="A652" i="2"/>
  <c r="AB651" i="2"/>
  <c r="Z651" i="2"/>
  <c r="Y651" i="2"/>
  <c r="X651" i="2"/>
  <c r="AD651" i="2" s="1"/>
  <c r="A651" i="2"/>
  <c r="AB650" i="2"/>
  <c r="Z650" i="2"/>
  <c r="Y650" i="2"/>
  <c r="AA650" i="2" s="1"/>
  <c r="X650" i="2"/>
  <c r="AD650" i="2" s="1"/>
  <c r="A650" i="2"/>
  <c r="AB649" i="2"/>
  <c r="Z649" i="2"/>
  <c r="Y649" i="2"/>
  <c r="AA649" i="2" s="1"/>
  <c r="X649" i="2"/>
  <c r="AD649" i="2" s="1"/>
  <c r="A649" i="2"/>
  <c r="AB648" i="2"/>
  <c r="Z648" i="2"/>
  <c r="Y648" i="2"/>
  <c r="AA648" i="2" s="1"/>
  <c r="X648" i="2"/>
  <c r="AD648" i="2" s="1"/>
  <c r="A648" i="2"/>
  <c r="AB647" i="2"/>
  <c r="Z647" i="2"/>
  <c r="Y647" i="2"/>
  <c r="X647" i="2"/>
  <c r="AD647" i="2" s="1"/>
  <c r="A647" i="2"/>
  <c r="AB646" i="2"/>
  <c r="Z646" i="2"/>
  <c r="Y646" i="2"/>
  <c r="AA646" i="2" s="1"/>
  <c r="X646" i="2"/>
  <c r="AD646" i="2" s="1"/>
  <c r="A646" i="2"/>
  <c r="AB645" i="2"/>
  <c r="Z645" i="2"/>
  <c r="Y645" i="2"/>
  <c r="X645" i="2"/>
  <c r="AD645" i="2" s="1"/>
  <c r="A645" i="2"/>
  <c r="AB644" i="2"/>
  <c r="Z644" i="2"/>
  <c r="Y644" i="2"/>
  <c r="AA644" i="2" s="1"/>
  <c r="X644" i="2"/>
  <c r="AD644" i="2" s="1"/>
  <c r="A644" i="2"/>
  <c r="AB643" i="2"/>
  <c r="Z643" i="2"/>
  <c r="Y643" i="2"/>
  <c r="X643" i="2"/>
  <c r="AD643" i="2" s="1"/>
  <c r="A643" i="2"/>
  <c r="AB642" i="2"/>
  <c r="Z642" i="2"/>
  <c r="Y642" i="2"/>
  <c r="AA642" i="2" s="1"/>
  <c r="X642" i="2"/>
  <c r="AD642" i="2" s="1"/>
  <c r="A642" i="2"/>
  <c r="AB641" i="2"/>
  <c r="Z641" i="2"/>
  <c r="Y641" i="2"/>
  <c r="AA641" i="2" s="1"/>
  <c r="X641" i="2"/>
  <c r="AD641" i="2" s="1"/>
  <c r="A641" i="2"/>
  <c r="AB640" i="2"/>
  <c r="Z640" i="2"/>
  <c r="Y640" i="2"/>
  <c r="AA640" i="2" s="1"/>
  <c r="X640" i="2"/>
  <c r="AD640" i="2" s="1"/>
  <c r="A640" i="2"/>
  <c r="AB639" i="2"/>
  <c r="Z639" i="2"/>
  <c r="Y639" i="2"/>
  <c r="X639" i="2"/>
  <c r="AD639" i="2" s="1"/>
  <c r="A639" i="2"/>
  <c r="AB638" i="2"/>
  <c r="Z638" i="2"/>
  <c r="Y638" i="2"/>
  <c r="AA638" i="2" s="1"/>
  <c r="X638" i="2"/>
  <c r="AD638" i="2" s="1"/>
  <c r="A638" i="2"/>
  <c r="AB637" i="2"/>
  <c r="Z637" i="2"/>
  <c r="Y637" i="2"/>
  <c r="X637" i="2"/>
  <c r="AD637" i="2" s="1"/>
  <c r="A637" i="2"/>
  <c r="AB636" i="2"/>
  <c r="Z636" i="2"/>
  <c r="Y636" i="2"/>
  <c r="AA636" i="2" s="1"/>
  <c r="X636" i="2"/>
  <c r="AD636" i="2" s="1"/>
  <c r="A636" i="2"/>
  <c r="AB635" i="2"/>
  <c r="Z635" i="2"/>
  <c r="Y635" i="2"/>
  <c r="AA635" i="2" s="1"/>
  <c r="X635" i="2"/>
  <c r="AD635" i="2" s="1"/>
  <c r="A635" i="2"/>
  <c r="AB634" i="2"/>
  <c r="Z634" i="2"/>
  <c r="Y634" i="2"/>
  <c r="AA634" i="2" s="1"/>
  <c r="X634" i="2"/>
  <c r="AD634" i="2" s="1"/>
  <c r="A634" i="2"/>
  <c r="AB633" i="2"/>
  <c r="Z633" i="2"/>
  <c r="Y633" i="2"/>
  <c r="AA633" i="2" s="1"/>
  <c r="X633" i="2"/>
  <c r="AD633" i="2" s="1"/>
  <c r="A633" i="2"/>
  <c r="AB632" i="2"/>
  <c r="Z632" i="2"/>
  <c r="Y632" i="2"/>
  <c r="AA632" i="2" s="1"/>
  <c r="X632" i="2"/>
  <c r="AD632" i="2" s="1"/>
  <c r="A632" i="2"/>
  <c r="AB631" i="2"/>
  <c r="Z631" i="2"/>
  <c r="Y631" i="2"/>
  <c r="X631" i="2"/>
  <c r="AD631" i="2" s="1"/>
  <c r="A631" i="2"/>
  <c r="AB630" i="2"/>
  <c r="Z630" i="2"/>
  <c r="Y630" i="2"/>
  <c r="AA630" i="2" s="1"/>
  <c r="X630" i="2"/>
  <c r="AD630" i="2" s="1"/>
  <c r="A630" i="2"/>
  <c r="AB629" i="2"/>
  <c r="Z629" i="2"/>
  <c r="Y629" i="2"/>
  <c r="AA629" i="2" s="1"/>
  <c r="X629" i="2"/>
  <c r="AD629" i="2" s="1"/>
  <c r="A629" i="2"/>
  <c r="AB628" i="2"/>
  <c r="Z628" i="2"/>
  <c r="Y628" i="2"/>
  <c r="AA628" i="2" s="1"/>
  <c r="X628" i="2"/>
  <c r="AD628" i="2" s="1"/>
  <c r="A628" i="2"/>
  <c r="AB627" i="2"/>
  <c r="Z627" i="2"/>
  <c r="Y627" i="2"/>
  <c r="AA627" i="2" s="1"/>
  <c r="X627" i="2"/>
  <c r="AD627" i="2" s="1"/>
  <c r="A627" i="2"/>
  <c r="AB626" i="2"/>
  <c r="Z626" i="2"/>
  <c r="Y626" i="2"/>
  <c r="AA626" i="2" s="1"/>
  <c r="X626" i="2"/>
  <c r="AD626" i="2" s="1"/>
  <c r="A626" i="2"/>
  <c r="AB625" i="2"/>
  <c r="Z625" i="2"/>
  <c r="Y625" i="2"/>
  <c r="AA625" i="2" s="1"/>
  <c r="X625" i="2"/>
  <c r="AD625" i="2" s="1"/>
  <c r="A625" i="2"/>
  <c r="AB624" i="2"/>
  <c r="Z624" i="2"/>
  <c r="Y624" i="2"/>
  <c r="AA624" i="2" s="1"/>
  <c r="X624" i="2"/>
  <c r="AD624" i="2" s="1"/>
  <c r="A624" i="2"/>
  <c r="AB623" i="2"/>
  <c r="Z623" i="2"/>
  <c r="Y623" i="2"/>
  <c r="X623" i="2"/>
  <c r="AD623" i="2" s="1"/>
  <c r="A623" i="2"/>
  <c r="AB622" i="2"/>
  <c r="Z622" i="2"/>
  <c r="Y622" i="2"/>
  <c r="AA622" i="2" s="1"/>
  <c r="X622" i="2"/>
  <c r="AD622" i="2" s="1"/>
  <c r="A622" i="2"/>
  <c r="AB621" i="2"/>
  <c r="Z621" i="2"/>
  <c r="Y621" i="2"/>
  <c r="AA621" i="2" s="1"/>
  <c r="X621" i="2"/>
  <c r="AD621" i="2" s="1"/>
  <c r="A621" i="2"/>
  <c r="AB620" i="2"/>
  <c r="Z620" i="2"/>
  <c r="Y620" i="2"/>
  <c r="AA620" i="2" s="1"/>
  <c r="X620" i="2"/>
  <c r="AD620" i="2" s="1"/>
  <c r="A620" i="2"/>
  <c r="AB619" i="2"/>
  <c r="Z619" i="2"/>
  <c r="Y619" i="2"/>
  <c r="X619" i="2"/>
  <c r="AD619" i="2" s="1"/>
  <c r="A619" i="2"/>
  <c r="AB618" i="2"/>
  <c r="Z618" i="2"/>
  <c r="Y618" i="2"/>
  <c r="AA618" i="2" s="1"/>
  <c r="X618" i="2"/>
  <c r="AD618" i="2" s="1"/>
  <c r="A618" i="2"/>
  <c r="AB617" i="2"/>
  <c r="Z617" i="2"/>
  <c r="Y617" i="2"/>
  <c r="AA617" i="2" s="1"/>
  <c r="X617" i="2"/>
  <c r="AD617" i="2" s="1"/>
  <c r="A617" i="2"/>
  <c r="AB616" i="2"/>
  <c r="Z616" i="2"/>
  <c r="Y616" i="2"/>
  <c r="AA616" i="2" s="1"/>
  <c r="X616" i="2"/>
  <c r="AD616" i="2" s="1"/>
  <c r="A616" i="2"/>
  <c r="AB615" i="2"/>
  <c r="Z615" i="2"/>
  <c r="Y615" i="2"/>
  <c r="X615" i="2"/>
  <c r="AD615" i="2" s="1"/>
  <c r="A615" i="2"/>
  <c r="AB614" i="2"/>
  <c r="Z614" i="2"/>
  <c r="Y614" i="2"/>
  <c r="AA614" i="2" s="1"/>
  <c r="X614" i="2"/>
  <c r="AD614" i="2" s="1"/>
  <c r="A614" i="2"/>
  <c r="AB613" i="2"/>
  <c r="Z613" i="2"/>
  <c r="Y613" i="2"/>
  <c r="X613" i="2"/>
  <c r="AD613" i="2" s="1"/>
  <c r="A613" i="2"/>
  <c r="AB612" i="2"/>
  <c r="Z612" i="2"/>
  <c r="Y612" i="2"/>
  <c r="AA612" i="2" s="1"/>
  <c r="X612" i="2"/>
  <c r="AD612" i="2" s="1"/>
  <c r="A612" i="2"/>
  <c r="AB611" i="2"/>
  <c r="Z611" i="2"/>
  <c r="Y611" i="2"/>
  <c r="AA611" i="2" s="1"/>
  <c r="X611" i="2"/>
  <c r="AD611" i="2" s="1"/>
  <c r="A611" i="2"/>
  <c r="AB610" i="2"/>
  <c r="Z610" i="2"/>
  <c r="Y610" i="2"/>
  <c r="AA610" i="2" s="1"/>
  <c r="X610" i="2"/>
  <c r="AD610" i="2" s="1"/>
  <c r="A610" i="2"/>
  <c r="AB609" i="2"/>
  <c r="Z609" i="2"/>
  <c r="Y609" i="2"/>
  <c r="AA609" i="2" s="1"/>
  <c r="X609" i="2"/>
  <c r="AD609" i="2" s="1"/>
  <c r="A609" i="2"/>
  <c r="AB608" i="2"/>
  <c r="Z608" i="2"/>
  <c r="Y608" i="2"/>
  <c r="AA608" i="2" s="1"/>
  <c r="X608" i="2"/>
  <c r="AD608" i="2" s="1"/>
  <c r="A608" i="2"/>
  <c r="AB607" i="2"/>
  <c r="Z607" i="2"/>
  <c r="Y607" i="2"/>
  <c r="X607" i="2"/>
  <c r="AD607" i="2" s="1"/>
  <c r="A607" i="2"/>
  <c r="AB606" i="2"/>
  <c r="Z606" i="2"/>
  <c r="Y606" i="2"/>
  <c r="AA606" i="2" s="1"/>
  <c r="X606" i="2"/>
  <c r="AD606" i="2" s="1"/>
  <c r="A606" i="2"/>
  <c r="AB605" i="2"/>
  <c r="Z605" i="2"/>
  <c r="Y605" i="2"/>
  <c r="AA605" i="2" s="1"/>
  <c r="X605" i="2"/>
  <c r="AD605" i="2" s="1"/>
  <c r="A605" i="2"/>
  <c r="AB604" i="2"/>
  <c r="Z604" i="2"/>
  <c r="Y604" i="2"/>
  <c r="AA604" i="2" s="1"/>
  <c r="X604" i="2"/>
  <c r="AD604" i="2" s="1"/>
  <c r="A604" i="2"/>
  <c r="AB603" i="2"/>
  <c r="Z603" i="2"/>
  <c r="Y603" i="2"/>
  <c r="X603" i="2"/>
  <c r="AD603" i="2" s="1"/>
  <c r="A603" i="2"/>
  <c r="AB602" i="2"/>
  <c r="Z602" i="2"/>
  <c r="Y602" i="2"/>
  <c r="AA602" i="2" s="1"/>
  <c r="X602" i="2"/>
  <c r="AD602" i="2" s="1"/>
  <c r="A602" i="2"/>
  <c r="AB601" i="2"/>
  <c r="Z601" i="2"/>
  <c r="Y601" i="2"/>
  <c r="AA601" i="2" s="1"/>
  <c r="X601" i="2"/>
  <c r="AD601" i="2" s="1"/>
  <c r="A601" i="2"/>
  <c r="AB600" i="2"/>
  <c r="Z600" i="2"/>
  <c r="Y600" i="2"/>
  <c r="AA600" i="2" s="1"/>
  <c r="X600" i="2"/>
  <c r="AD600" i="2" s="1"/>
  <c r="A600" i="2"/>
  <c r="AB599" i="2"/>
  <c r="Z599" i="2"/>
  <c r="Y599" i="2"/>
  <c r="X599" i="2"/>
  <c r="AD599" i="2" s="1"/>
  <c r="A599" i="2"/>
  <c r="AB598" i="2"/>
  <c r="Z598" i="2"/>
  <c r="Y598" i="2"/>
  <c r="AA598" i="2" s="1"/>
  <c r="X598" i="2"/>
  <c r="AD598" i="2" s="1"/>
  <c r="A598" i="2"/>
  <c r="AB597" i="2"/>
  <c r="Z597" i="2"/>
  <c r="Y597" i="2"/>
  <c r="X597" i="2"/>
  <c r="AD597" i="2" s="1"/>
  <c r="A597" i="2"/>
  <c r="AB596" i="2"/>
  <c r="Z596" i="2"/>
  <c r="Y596" i="2"/>
  <c r="AA596" i="2" s="1"/>
  <c r="X596" i="2"/>
  <c r="AD596" i="2" s="1"/>
  <c r="A596" i="2"/>
  <c r="AB595" i="2"/>
  <c r="Z595" i="2"/>
  <c r="Y595" i="2"/>
  <c r="AA595" i="2" s="1"/>
  <c r="X595" i="2"/>
  <c r="AD595" i="2" s="1"/>
  <c r="A595" i="2"/>
  <c r="AB594" i="2"/>
  <c r="Z594" i="2"/>
  <c r="Y594" i="2"/>
  <c r="AA594" i="2" s="1"/>
  <c r="X594" i="2"/>
  <c r="AD594" i="2" s="1"/>
  <c r="A594" i="2"/>
  <c r="AB593" i="2"/>
  <c r="Z593" i="2"/>
  <c r="Y593" i="2"/>
  <c r="AA593" i="2" s="1"/>
  <c r="X593" i="2"/>
  <c r="AD593" i="2" s="1"/>
  <c r="A593" i="2"/>
  <c r="AB592" i="2"/>
  <c r="Z592" i="2"/>
  <c r="Y592" i="2"/>
  <c r="AA592" i="2" s="1"/>
  <c r="X592" i="2"/>
  <c r="AD592" i="2" s="1"/>
  <c r="A592" i="2"/>
  <c r="AB591" i="2"/>
  <c r="Z591" i="2"/>
  <c r="Y591" i="2"/>
  <c r="X591" i="2"/>
  <c r="AD591" i="2" s="1"/>
  <c r="A591" i="2"/>
  <c r="AB590" i="2"/>
  <c r="Z590" i="2"/>
  <c r="Y590" i="2"/>
  <c r="AA590" i="2" s="1"/>
  <c r="X590" i="2"/>
  <c r="AD590" i="2" s="1"/>
  <c r="A590" i="2"/>
  <c r="AB589" i="2"/>
  <c r="Z589" i="2"/>
  <c r="Y589" i="2"/>
  <c r="AA589" i="2" s="1"/>
  <c r="X589" i="2"/>
  <c r="AD589" i="2" s="1"/>
  <c r="A589" i="2"/>
  <c r="AB588" i="2"/>
  <c r="Z588" i="2"/>
  <c r="Y588" i="2"/>
  <c r="AA588" i="2" s="1"/>
  <c r="X588" i="2"/>
  <c r="AD588" i="2" s="1"/>
  <c r="A588" i="2"/>
  <c r="AB587" i="2"/>
  <c r="Z587" i="2"/>
  <c r="Y587" i="2"/>
  <c r="X587" i="2"/>
  <c r="AD587" i="2" s="1"/>
  <c r="A587" i="2"/>
  <c r="AB586" i="2"/>
  <c r="Z586" i="2"/>
  <c r="Y586" i="2"/>
  <c r="AA586" i="2" s="1"/>
  <c r="X586" i="2"/>
  <c r="AD586" i="2" s="1"/>
  <c r="A586" i="2"/>
  <c r="AB585" i="2"/>
  <c r="Z585" i="2"/>
  <c r="Y585" i="2"/>
  <c r="AA585" i="2" s="1"/>
  <c r="X585" i="2"/>
  <c r="AD585" i="2" s="1"/>
  <c r="A585" i="2"/>
  <c r="AB584" i="2"/>
  <c r="Z584" i="2"/>
  <c r="Y584" i="2"/>
  <c r="AA584" i="2" s="1"/>
  <c r="X584" i="2"/>
  <c r="AD584" i="2" s="1"/>
  <c r="A584" i="2"/>
  <c r="AB583" i="2"/>
  <c r="Z583" i="2"/>
  <c r="Y583" i="2"/>
  <c r="X583" i="2"/>
  <c r="AD583" i="2" s="1"/>
  <c r="A583" i="2"/>
  <c r="AB582" i="2"/>
  <c r="Z582" i="2"/>
  <c r="Y582" i="2"/>
  <c r="AA582" i="2" s="1"/>
  <c r="X582" i="2"/>
  <c r="AD582" i="2" s="1"/>
  <c r="A582" i="2"/>
  <c r="AB581" i="2"/>
  <c r="Z581" i="2"/>
  <c r="Y581" i="2"/>
  <c r="X581" i="2"/>
  <c r="AD581" i="2" s="1"/>
  <c r="A581" i="2"/>
  <c r="AB580" i="2"/>
  <c r="Z580" i="2"/>
  <c r="Y580" i="2"/>
  <c r="AA580" i="2" s="1"/>
  <c r="X580" i="2"/>
  <c r="AD580" i="2" s="1"/>
  <c r="A580" i="2"/>
  <c r="AB579" i="2"/>
  <c r="Z579" i="2"/>
  <c r="Y579" i="2"/>
  <c r="AA579" i="2" s="1"/>
  <c r="X579" i="2"/>
  <c r="AD579" i="2" s="1"/>
  <c r="A579" i="2"/>
  <c r="AB578" i="2"/>
  <c r="Z578" i="2"/>
  <c r="Y578" i="2"/>
  <c r="AA578" i="2" s="1"/>
  <c r="X578" i="2"/>
  <c r="AD578" i="2" s="1"/>
  <c r="A578" i="2"/>
  <c r="AB577" i="2"/>
  <c r="Z577" i="2"/>
  <c r="Y577" i="2"/>
  <c r="AA577" i="2" s="1"/>
  <c r="X577" i="2"/>
  <c r="AD577" i="2" s="1"/>
  <c r="A577" i="2"/>
  <c r="AB576" i="2"/>
  <c r="Z576" i="2"/>
  <c r="Y576" i="2"/>
  <c r="AA576" i="2" s="1"/>
  <c r="X576" i="2"/>
  <c r="AD576" i="2" s="1"/>
  <c r="A576" i="2"/>
  <c r="AB575" i="2"/>
  <c r="Z575" i="2"/>
  <c r="Y575" i="2"/>
  <c r="X575" i="2"/>
  <c r="AD575" i="2" s="1"/>
  <c r="A575" i="2"/>
  <c r="AB574" i="2"/>
  <c r="Z574" i="2"/>
  <c r="Y574" i="2"/>
  <c r="AA574" i="2" s="1"/>
  <c r="X574" i="2"/>
  <c r="AD574" i="2" s="1"/>
  <c r="A574" i="2"/>
  <c r="AB573" i="2"/>
  <c r="Z573" i="2"/>
  <c r="Y573" i="2"/>
  <c r="AA573" i="2" s="1"/>
  <c r="X573" i="2"/>
  <c r="AD573" i="2" s="1"/>
  <c r="A573" i="2"/>
  <c r="AB572" i="2"/>
  <c r="Z572" i="2"/>
  <c r="Y572" i="2"/>
  <c r="AA572" i="2" s="1"/>
  <c r="X572" i="2"/>
  <c r="AD572" i="2" s="1"/>
  <c r="A572" i="2"/>
  <c r="AB571" i="2"/>
  <c r="Z571" i="2"/>
  <c r="Y571" i="2"/>
  <c r="AA571" i="2" s="1"/>
  <c r="X571" i="2"/>
  <c r="AD571" i="2" s="1"/>
  <c r="A571" i="2"/>
  <c r="AB570" i="2"/>
  <c r="Z570" i="2"/>
  <c r="Y570" i="2"/>
  <c r="AA570" i="2" s="1"/>
  <c r="X570" i="2"/>
  <c r="AD570" i="2" s="1"/>
  <c r="A570" i="2"/>
  <c r="AB569" i="2"/>
  <c r="Z569" i="2"/>
  <c r="Y569" i="2"/>
  <c r="AA569" i="2" s="1"/>
  <c r="X569" i="2"/>
  <c r="AD569" i="2" s="1"/>
  <c r="A569" i="2"/>
  <c r="AB568" i="2"/>
  <c r="Z568" i="2"/>
  <c r="Y568" i="2"/>
  <c r="AA568" i="2" s="1"/>
  <c r="X568" i="2"/>
  <c r="AD568" i="2" s="1"/>
  <c r="A568" i="2"/>
  <c r="AB567" i="2"/>
  <c r="Z567" i="2"/>
  <c r="Y567" i="2"/>
  <c r="X567" i="2"/>
  <c r="AD567" i="2" s="1"/>
  <c r="A567" i="2"/>
  <c r="AB566" i="2"/>
  <c r="Z566" i="2"/>
  <c r="Y566" i="2"/>
  <c r="AA566" i="2" s="1"/>
  <c r="X566" i="2"/>
  <c r="AD566" i="2" s="1"/>
  <c r="A566" i="2"/>
  <c r="AB565" i="2"/>
  <c r="Z565" i="2"/>
  <c r="Y565" i="2"/>
  <c r="AA565" i="2" s="1"/>
  <c r="X565" i="2"/>
  <c r="AD565" i="2" s="1"/>
  <c r="A565" i="2"/>
  <c r="AB564" i="2"/>
  <c r="Z564" i="2"/>
  <c r="Y564" i="2"/>
  <c r="AA564" i="2" s="1"/>
  <c r="X564" i="2"/>
  <c r="AD564" i="2" s="1"/>
  <c r="A564" i="2"/>
  <c r="AB563" i="2"/>
  <c r="Z563" i="2"/>
  <c r="Y563" i="2"/>
  <c r="AA563" i="2" s="1"/>
  <c r="X563" i="2"/>
  <c r="AD563" i="2" s="1"/>
  <c r="A563" i="2"/>
  <c r="AB562" i="2"/>
  <c r="Z562" i="2"/>
  <c r="Y562" i="2"/>
  <c r="AA562" i="2" s="1"/>
  <c r="X562" i="2"/>
  <c r="AD562" i="2" s="1"/>
  <c r="A562" i="2"/>
  <c r="AB561" i="2"/>
  <c r="Z561" i="2"/>
  <c r="Y561" i="2"/>
  <c r="AA561" i="2" s="1"/>
  <c r="X561" i="2"/>
  <c r="AD561" i="2" s="1"/>
  <c r="A561" i="2"/>
  <c r="AB560" i="2"/>
  <c r="Z560" i="2"/>
  <c r="Y560" i="2"/>
  <c r="AA560" i="2" s="1"/>
  <c r="X560" i="2"/>
  <c r="AD560" i="2" s="1"/>
  <c r="A560" i="2"/>
  <c r="AB559" i="2"/>
  <c r="Z559" i="2"/>
  <c r="Y559" i="2"/>
  <c r="X559" i="2"/>
  <c r="AD559" i="2" s="1"/>
  <c r="A559" i="2"/>
  <c r="AB558" i="2"/>
  <c r="Z558" i="2"/>
  <c r="Y558" i="2"/>
  <c r="AA558" i="2" s="1"/>
  <c r="X558" i="2"/>
  <c r="AD558" i="2" s="1"/>
  <c r="A558" i="2"/>
  <c r="AB557" i="2"/>
  <c r="Z557" i="2"/>
  <c r="Y557" i="2"/>
  <c r="AA557" i="2" s="1"/>
  <c r="X557" i="2"/>
  <c r="AD557" i="2" s="1"/>
  <c r="A557" i="2"/>
  <c r="AB556" i="2"/>
  <c r="Z556" i="2"/>
  <c r="Y556" i="2"/>
  <c r="AA556" i="2" s="1"/>
  <c r="X556" i="2"/>
  <c r="AD556" i="2" s="1"/>
  <c r="A556" i="2"/>
  <c r="AB555" i="2"/>
  <c r="Z555" i="2"/>
  <c r="Y555" i="2"/>
  <c r="X555" i="2"/>
  <c r="AD555" i="2" s="1"/>
  <c r="A555" i="2"/>
  <c r="AB554" i="2"/>
  <c r="Z554" i="2"/>
  <c r="Y554" i="2"/>
  <c r="AA554" i="2" s="1"/>
  <c r="X554" i="2"/>
  <c r="AD554" i="2" s="1"/>
  <c r="A554" i="2"/>
  <c r="AB553" i="2"/>
  <c r="Z553" i="2"/>
  <c r="Y553" i="2"/>
  <c r="AA553" i="2" s="1"/>
  <c r="X553" i="2"/>
  <c r="AD553" i="2" s="1"/>
  <c r="A553" i="2"/>
  <c r="AB552" i="2"/>
  <c r="Z552" i="2"/>
  <c r="Y552" i="2"/>
  <c r="AA552" i="2" s="1"/>
  <c r="X552" i="2"/>
  <c r="AD552" i="2" s="1"/>
  <c r="A552" i="2"/>
  <c r="AB551" i="2"/>
  <c r="Z551" i="2"/>
  <c r="Y551" i="2"/>
  <c r="X551" i="2"/>
  <c r="AD551" i="2" s="1"/>
  <c r="A551" i="2"/>
  <c r="AB550" i="2"/>
  <c r="Z550" i="2"/>
  <c r="Y550" i="2"/>
  <c r="AA550" i="2" s="1"/>
  <c r="X550" i="2"/>
  <c r="AD550" i="2" s="1"/>
  <c r="A550" i="2"/>
  <c r="AB549" i="2"/>
  <c r="Z549" i="2"/>
  <c r="Y549" i="2"/>
  <c r="X549" i="2"/>
  <c r="AD549" i="2" s="1"/>
  <c r="A549" i="2"/>
  <c r="AB548" i="2"/>
  <c r="Z548" i="2"/>
  <c r="Y548" i="2"/>
  <c r="AA548" i="2" s="1"/>
  <c r="X548" i="2"/>
  <c r="AD548" i="2" s="1"/>
  <c r="A548" i="2"/>
  <c r="AB547" i="2"/>
  <c r="Z547" i="2"/>
  <c r="Y547" i="2"/>
  <c r="AA547" i="2" s="1"/>
  <c r="X547" i="2"/>
  <c r="AD547" i="2" s="1"/>
  <c r="A547" i="2"/>
  <c r="AB546" i="2"/>
  <c r="Z546" i="2"/>
  <c r="Y546" i="2"/>
  <c r="AA546" i="2" s="1"/>
  <c r="X546" i="2"/>
  <c r="AD546" i="2" s="1"/>
  <c r="A546" i="2"/>
  <c r="AB545" i="2"/>
  <c r="Z545" i="2"/>
  <c r="Y545" i="2"/>
  <c r="AA545" i="2" s="1"/>
  <c r="X545" i="2"/>
  <c r="AD545" i="2" s="1"/>
  <c r="A545" i="2"/>
  <c r="AB544" i="2"/>
  <c r="Z544" i="2"/>
  <c r="Y544" i="2"/>
  <c r="AA544" i="2" s="1"/>
  <c r="X544" i="2"/>
  <c r="AD544" i="2" s="1"/>
  <c r="A544" i="2"/>
  <c r="AB543" i="2"/>
  <c r="Z543" i="2"/>
  <c r="Y543" i="2"/>
  <c r="X543" i="2"/>
  <c r="AD543" i="2" s="1"/>
  <c r="A543" i="2"/>
  <c r="AB542" i="2"/>
  <c r="Z542" i="2"/>
  <c r="Y542" i="2"/>
  <c r="AA542" i="2" s="1"/>
  <c r="X542" i="2"/>
  <c r="AD542" i="2" s="1"/>
  <c r="A542" i="2"/>
  <c r="AB541" i="2"/>
  <c r="Z541" i="2"/>
  <c r="Y541" i="2"/>
  <c r="AA541" i="2" s="1"/>
  <c r="X541" i="2"/>
  <c r="AD541" i="2" s="1"/>
  <c r="A541" i="2"/>
  <c r="AB540" i="2"/>
  <c r="Z540" i="2"/>
  <c r="Y540" i="2"/>
  <c r="AA540" i="2" s="1"/>
  <c r="X540" i="2"/>
  <c r="AD540" i="2" s="1"/>
  <c r="A540" i="2"/>
  <c r="AB539" i="2"/>
  <c r="Z539" i="2"/>
  <c r="Y539" i="2"/>
  <c r="AA539" i="2" s="1"/>
  <c r="X539" i="2"/>
  <c r="AD539" i="2" s="1"/>
  <c r="A539" i="2"/>
  <c r="AB538" i="2"/>
  <c r="Z538" i="2"/>
  <c r="Y538" i="2"/>
  <c r="AA538" i="2" s="1"/>
  <c r="X538" i="2"/>
  <c r="AD538" i="2" s="1"/>
  <c r="A538" i="2"/>
  <c r="AB537" i="2"/>
  <c r="Z537" i="2"/>
  <c r="Y537" i="2"/>
  <c r="AA537" i="2" s="1"/>
  <c r="X537" i="2"/>
  <c r="AD537" i="2" s="1"/>
  <c r="A537" i="2"/>
  <c r="AB536" i="2"/>
  <c r="Z536" i="2"/>
  <c r="Y536" i="2"/>
  <c r="AA536" i="2" s="1"/>
  <c r="X536" i="2"/>
  <c r="AD536" i="2" s="1"/>
  <c r="A536" i="2"/>
  <c r="AB535" i="2"/>
  <c r="Z535" i="2"/>
  <c r="Y535" i="2"/>
  <c r="X535" i="2"/>
  <c r="AD535" i="2" s="1"/>
  <c r="A535" i="2"/>
  <c r="AB534" i="2"/>
  <c r="Z534" i="2"/>
  <c r="Y534" i="2"/>
  <c r="AA534" i="2" s="1"/>
  <c r="X534" i="2"/>
  <c r="AD534" i="2" s="1"/>
  <c r="A534" i="2"/>
  <c r="AB533" i="2"/>
  <c r="Z533" i="2"/>
  <c r="Y533" i="2"/>
  <c r="AA533" i="2" s="1"/>
  <c r="X533" i="2"/>
  <c r="AD533" i="2" s="1"/>
  <c r="A533" i="2"/>
  <c r="AB532" i="2"/>
  <c r="Z532" i="2"/>
  <c r="Y532" i="2"/>
  <c r="AA532" i="2" s="1"/>
  <c r="X532" i="2"/>
  <c r="AD532" i="2" s="1"/>
  <c r="A532" i="2"/>
  <c r="AB531" i="2"/>
  <c r="Z531" i="2"/>
  <c r="Y531" i="2"/>
  <c r="AA531" i="2" s="1"/>
  <c r="X531" i="2"/>
  <c r="AD531" i="2" s="1"/>
  <c r="A531" i="2"/>
  <c r="AB530" i="2"/>
  <c r="Z530" i="2"/>
  <c r="Y530" i="2"/>
  <c r="AA530" i="2" s="1"/>
  <c r="X530" i="2"/>
  <c r="AD530" i="2" s="1"/>
  <c r="A530" i="2"/>
  <c r="AB529" i="2"/>
  <c r="Z529" i="2"/>
  <c r="Y529" i="2"/>
  <c r="AA529" i="2" s="1"/>
  <c r="X529" i="2"/>
  <c r="AD529" i="2" s="1"/>
  <c r="A529" i="2"/>
  <c r="AB528" i="2"/>
  <c r="Z528" i="2"/>
  <c r="Y528" i="2"/>
  <c r="AA528" i="2" s="1"/>
  <c r="X528" i="2"/>
  <c r="AD528" i="2" s="1"/>
  <c r="A528" i="2"/>
  <c r="AB527" i="2"/>
  <c r="Z527" i="2"/>
  <c r="Y527" i="2"/>
  <c r="X527" i="2"/>
  <c r="AD527" i="2" s="1"/>
  <c r="A527" i="2"/>
  <c r="AB526" i="2"/>
  <c r="Z526" i="2"/>
  <c r="Y526" i="2"/>
  <c r="AA526" i="2" s="1"/>
  <c r="X526" i="2"/>
  <c r="AD526" i="2" s="1"/>
  <c r="A526" i="2"/>
  <c r="AB525" i="2"/>
  <c r="Z525" i="2"/>
  <c r="Y525" i="2"/>
  <c r="AA525" i="2" s="1"/>
  <c r="X525" i="2"/>
  <c r="AD525" i="2" s="1"/>
  <c r="A525" i="2"/>
  <c r="AB524" i="2"/>
  <c r="Z524" i="2"/>
  <c r="Y524" i="2"/>
  <c r="AA524" i="2" s="1"/>
  <c r="X524" i="2"/>
  <c r="AD524" i="2" s="1"/>
  <c r="A524" i="2"/>
  <c r="AB523" i="2"/>
  <c r="Z523" i="2"/>
  <c r="Y523" i="2"/>
  <c r="X523" i="2"/>
  <c r="AD523" i="2" s="1"/>
  <c r="A523" i="2"/>
  <c r="AB522" i="2"/>
  <c r="Z522" i="2"/>
  <c r="Y522" i="2"/>
  <c r="AA522" i="2" s="1"/>
  <c r="X522" i="2"/>
  <c r="AD522" i="2" s="1"/>
  <c r="A522" i="2"/>
  <c r="AB521" i="2"/>
  <c r="Z521" i="2"/>
  <c r="Y521" i="2"/>
  <c r="AA521" i="2" s="1"/>
  <c r="X521" i="2"/>
  <c r="AD521" i="2" s="1"/>
  <c r="A521" i="2"/>
  <c r="AB520" i="2"/>
  <c r="Z520" i="2"/>
  <c r="Y520" i="2"/>
  <c r="AA520" i="2" s="1"/>
  <c r="X520" i="2"/>
  <c r="AD520" i="2" s="1"/>
  <c r="A520" i="2"/>
  <c r="AB519" i="2"/>
  <c r="Z519" i="2"/>
  <c r="Y519" i="2"/>
  <c r="X519" i="2"/>
  <c r="AD519" i="2" s="1"/>
  <c r="A519" i="2"/>
  <c r="AB518" i="2"/>
  <c r="Z518" i="2"/>
  <c r="Y518" i="2"/>
  <c r="AA518" i="2" s="1"/>
  <c r="X518" i="2"/>
  <c r="AD518" i="2" s="1"/>
  <c r="A518" i="2"/>
  <c r="AB517" i="2"/>
  <c r="Z517" i="2"/>
  <c r="Y517" i="2"/>
  <c r="X517" i="2"/>
  <c r="AD517" i="2" s="1"/>
  <c r="A517" i="2"/>
  <c r="AB516" i="2"/>
  <c r="Z516" i="2"/>
  <c r="Y516" i="2"/>
  <c r="AA516" i="2" s="1"/>
  <c r="X516" i="2"/>
  <c r="AD516" i="2" s="1"/>
  <c r="A516" i="2"/>
  <c r="AB515" i="2"/>
  <c r="Z515" i="2"/>
  <c r="Y515" i="2"/>
  <c r="X515" i="2"/>
  <c r="AD515" i="2" s="1"/>
  <c r="A515" i="2"/>
  <c r="AB514" i="2"/>
  <c r="Z514" i="2"/>
  <c r="Y514" i="2"/>
  <c r="AA514" i="2" s="1"/>
  <c r="X514" i="2"/>
  <c r="AD514" i="2" s="1"/>
  <c r="A514" i="2"/>
  <c r="AB513" i="2"/>
  <c r="Z513" i="2"/>
  <c r="Y513" i="2"/>
  <c r="AA513" i="2" s="1"/>
  <c r="X513" i="2"/>
  <c r="AD513" i="2" s="1"/>
  <c r="A513" i="2"/>
  <c r="AB512" i="2"/>
  <c r="Z512" i="2"/>
  <c r="Y512" i="2"/>
  <c r="AA512" i="2" s="1"/>
  <c r="X512" i="2"/>
  <c r="AD512" i="2" s="1"/>
  <c r="A512" i="2"/>
  <c r="AB511" i="2"/>
  <c r="Z511" i="2"/>
  <c r="Y511" i="2"/>
  <c r="X511" i="2"/>
  <c r="AD511" i="2" s="1"/>
  <c r="A511" i="2"/>
  <c r="AB510" i="2"/>
  <c r="Z510" i="2"/>
  <c r="Y510" i="2"/>
  <c r="AA510" i="2" s="1"/>
  <c r="X510" i="2"/>
  <c r="AD510" i="2" s="1"/>
  <c r="A510" i="2"/>
  <c r="AB509" i="2"/>
  <c r="Z509" i="2"/>
  <c r="Y509" i="2"/>
  <c r="X509" i="2"/>
  <c r="AD509" i="2" s="1"/>
  <c r="A509" i="2"/>
  <c r="AB508" i="2"/>
  <c r="Z508" i="2"/>
  <c r="Y508" i="2"/>
  <c r="AA508" i="2" s="1"/>
  <c r="X508" i="2"/>
  <c r="AD508" i="2" s="1"/>
  <c r="A508" i="2"/>
  <c r="AB507" i="2"/>
  <c r="Z507" i="2"/>
  <c r="Y507" i="2"/>
  <c r="AA507" i="2" s="1"/>
  <c r="X507" i="2"/>
  <c r="AD507" i="2" s="1"/>
  <c r="A507" i="2"/>
  <c r="AB506" i="2"/>
  <c r="Z506" i="2"/>
  <c r="Y506" i="2"/>
  <c r="AA506" i="2" s="1"/>
  <c r="X506" i="2"/>
  <c r="AD506" i="2" s="1"/>
  <c r="A506" i="2"/>
  <c r="AB505" i="2"/>
  <c r="Z505" i="2"/>
  <c r="Y505" i="2"/>
  <c r="AA505" i="2" s="1"/>
  <c r="X505" i="2"/>
  <c r="AD505" i="2" s="1"/>
  <c r="A505" i="2"/>
  <c r="AB504" i="2"/>
  <c r="Z504" i="2"/>
  <c r="Y504" i="2"/>
  <c r="AA504" i="2" s="1"/>
  <c r="X504" i="2"/>
  <c r="AD504" i="2" s="1"/>
  <c r="A504" i="2"/>
  <c r="AB503" i="2"/>
  <c r="Z503" i="2"/>
  <c r="Y503" i="2"/>
  <c r="X503" i="2"/>
  <c r="AD503" i="2" s="1"/>
  <c r="A503" i="2"/>
  <c r="AB502" i="2"/>
  <c r="Z502" i="2"/>
  <c r="Y502" i="2"/>
  <c r="AA502" i="2" s="1"/>
  <c r="X502" i="2"/>
  <c r="AD502" i="2" s="1"/>
  <c r="A502" i="2"/>
  <c r="AB501" i="2"/>
  <c r="Z501" i="2"/>
  <c r="Y501" i="2"/>
  <c r="AA501" i="2" s="1"/>
  <c r="X501" i="2"/>
  <c r="AD501" i="2" s="1"/>
  <c r="A501" i="2"/>
  <c r="AB500" i="2"/>
  <c r="Z500" i="2"/>
  <c r="Y500" i="2"/>
  <c r="AA500" i="2" s="1"/>
  <c r="X500" i="2"/>
  <c r="AD500" i="2" s="1"/>
  <c r="A500" i="2"/>
  <c r="AB499" i="2"/>
  <c r="Z499" i="2"/>
  <c r="Y499" i="2"/>
  <c r="AA499" i="2" s="1"/>
  <c r="X499" i="2"/>
  <c r="AD499" i="2" s="1"/>
  <c r="A499" i="2"/>
  <c r="AB498" i="2"/>
  <c r="Z498" i="2"/>
  <c r="Y498" i="2"/>
  <c r="AA498" i="2" s="1"/>
  <c r="X498" i="2"/>
  <c r="AD498" i="2" s="1"/>
  <c r="A498" i="2"/>
  <c r="AB497" i="2"/>
  <c r="Z497" i="2"/>
  <c r="Y497" i="2"/>
  <c r="AA497" i="2" s="1"/>
  <c r="X497" i="2"/>
  <c r="AD497" i="2" s="1"/>
  <c r="A497" i="2"/>
  <c r="AB496" i="2"/>
  <c r="Z496" i="2"/>
  <c r="Y496" i="2"/>
  <c r="AA496" i="2" s="1"/>
  <c r="X496" i="2"/>
  <c r="AD496" i="2" s="1"/>
  <c r="A496" i="2"/>
  <c r="AB495" i="2"/>
  <c r="Z495" i="2"/>
  <c r="Y495" i="2"/>
  <c r="X495" i="2"/>
  <c r="AD495" i="2" s="1"/>
  <c r="A495" i="2"/>
  <c r="AB494" i="2"/>
  <c r="Z494" i="2"/>
  <c r="Y494" i="2"/>
  <c r="AA494" i="2" s="1"/>
  <c r="X494" i="2"/>
  <c r="AD494" i="2" s="1"/>
  <c r="A494" i="2"/>
  <c r="AB493" i="2"/>
  <c r="Z493" i="2"/>
  <c r="Y493" i="2"/>
  <c r="AA493" i="2" s="1"/>
  <c r="X493" i="2"/>
  <c r="AD493" i="2" s="1"/>
  <c r="A493" i="2"/>
  <c r="AB492" i="2"/>
  <c r="Z492" i="2"/>
  <c r="Y492" i="2"/>
  <c r="AA492" i="2" s="1"/>
  <c r="X492" i="2"/>
  <c r="AD492" i="2" s="1"/>
  <c r="A492" i="2"/>
  <c r="AB491" i="2"/>
  <c r="Z491" i="2"/>
  <c r="Y491" i="2"/>
  <c r="X491" i="2"/>
  <c r="AD491" i="2" s="1"/>
  <c r="A491" i="2"/>
  <c r="AB490" i="2"/>
  <c r="Z490" i="2"/>
  <c r="Y490" i="2"/>
  <c r="AA490" i="2" s="1"/>
  <c r="X490" i="2"/>
  <c r="AD490" i="2" s="1"/>
  <c r="A490" i="2"/>
  <c r="AB489" i="2"/>
  <c r="Z489" i="2"/>
  <c r="Y489" i="2"/>
  <c r="AA489" i="2" s="1"/>
  <c r="X489" i="2"/>
  <c r="AD489" i="2" s="1"/>
  <c r="A489" i="2"/>
  <c r="AB488" i="2"/>
  <c r="Z488" i="2"/>
  <c r="Y488" i="2"/>
  <c r="AA488" i="2" s="1"/>
  <c r="X488" i="2"/>
  <c r="AD488" i="2" s="1"/>
  <c r="A488" i="2"/>
  <c r="AB487" i="2"/>
  <c r="Z487" i="2"/>
  <c r="Y487" i="2"/>
  <c r="X487" i="2"/>
  <c r="AD487" i="2" s="1"/>
  <c r="A487" i="2"/>
  <c r="AB486" i="2"/>
  <c r="Z486" i="2"/>
  <c r="Y486" i="2"/>
  <c r="AA486" i="2" s="1"/>
  <c r="X486" i="2"/>
  <c r="AD486" i="2" s="1"/>
  <c r="A486" i="2"/>
  <c r="AB485" i="2"/>
  <c r="Z485" i="2"/>
  <c r="Y485" i="2"/>
  <c r="X485" i="2"/>
  <c r="AD485" i="2" s="1"/>
  <c r="A485" i="2"/>
  <c r="AB484" i="2"/>
  <c r="Z484" i="2"/>
  <c r="Y484" i="2"/>
  <c r="AA484" i="2" s="1"/>
  <c r="X484" i="2"/>
  <c r="AD484" i="2" s="1"/>
  <c r="A484" i="2"/>
  <c r="AB483" i="2"/>
  <c r="Z483" i="2"/>
  <c r="Y483" i="2"/>
  <c r="AA483" i="2" s="1"/>
  <c r="X483" i="2"/>
  <c r="AD483" i="2" s="1"/>
  <c r="A483" i="2"/>
  <c r="AB482" i="2"/>
  <c r="Z482" i="2"/>
  <c r="Y482" i="2"/>
  <c r="AA482" i="2" s="1"/>
  <c r="X482" i="2"/>
  <c r="AD482" i="2" s="1"/>
  <c r="A482" i="2"/>
  <c r="AB481" i="2"/>
  <c r="Z481" i="2"/>
  <c r="Y481" i="2"/>
  <c r="AA481" i="2" s="1"/>
  <c r="X481" i="2"/>
  <c r="AD481" i="2" s="1"/>
  <c r="A481" i="2"/>
  <c r="AB480" i="2"/>
  <c r="Z480" i="2"/>
  <c r="Y480" i="2"/>
  <c r="AA480" i="2" s="1"/>
  <c r="X480" i="2"/>
  <c r="AD480" i="2" s="1"/>
  <c r="A480" i="2"/>
  <c r="AB479" i="2"/>
  <c r="Z479" i="2"/>
  <c r="Y479" i="2"/>
  <c r="X479" i="2"/>
  <c r="AD479" i="2" s="1"/>
  <c r="A479" i="2"/>
  <c r="AB478" i="2"/>
  <c r="Z478" i="2"/>
  <c r="Y478" i="2"/>
  <c r="AA478" i="2" s="1"/>
  <c r="X478" i="2"/>
  <c r="AD478" i="2" s="1"/>
  <c r="A478" i="2"/>
  <c r="AB477" i="2"/>
  <c r="Z477" i="2"/>
  <c r="Y477" i="2"/>
  <c r="AA477" i="2" s="1"/>
  <c r="X477" i="2"/>
  <c r="AD477" i="2" s="1"/>
  <c r="A477" i="2"/>
  <c r="AB476" i="2"/>
  <c r="Z476" i="2"/>
  <c r="Y476" i="2"/>
  <c r="AA476" i="2" s="1"/>
  <c r="X476" i="2"/>
  <c r="AD476" i="2" s="1"/>
  <c r="A476" i="2"/>
  <c r="AB475" i="2"/>
  <c r="Z475" i="2"/>
  <c r="Y475" i="2"/>
  <c r="X475" i="2"/>
  <c r="AD475" i="2" s="1"/>
  <c r="A475" i="2"/>
  <c r="AB474" i="2"/>
  <c r="Z474" i="2"/>
  <c r="Y474" i="2"/>
  <c r="AA474" i="2" s="1"/>
  <c r="X474" i="2"/>
  <c r="AD474" i="2" s="1"/>
  <c r="A474" i="2"/>
  <c r="AB473" i="2"/>
  <c r="Z473" i="2"/>
  <c r="Y473" i="2"/>
  <c r="AA473" i="2" s="1"/>
  <c r="X473" i="2"/>
  <c r="AD473" i="2" s="1"/>
  <c r="A473" i="2"/>
  <c r="AB472" i="2"/>
  <c r="Z472" i="2"/>
  <c r="Y472" i="2"/>
  <c r="AA472" i="2" s="1"/>
  <c r="X472" i="2"/>
  <c r="AD472" i="2" s="1"/>
  <c r="A472" i="2"/>
  <c r="AB471" i="2"/>
  <c r="Z471" i="2"/>
  <c r="Y471" i="2"/>
  <c r="X471" i="2"/>
  <c r="AD471" i="2" s="1"/>
  <c r="A471" i="2"/>
  <c r="AB470" i="2"/>
  <c r="Z470" i="2"/>
  <c r="Y470" i="2"/>
  <c r="AA470" i="2" s="1"/>
  <c r="X470" i="2"/>
  <c r="AD470" i="2" s="1"/>
  <c r="A470" i="2"/>
  <c r="AB469" i="2"/>
  <c r="Z469" i="2"/>
  <c r="Y469" i="2"/>
  <c r="X469" i="2"/>
  <c r="AD469" i="2" s="1"/>
  <c r="A469" i="2"/>
  <c r="AB468" i="2"/>
  <c r="Z468" i="2"/>
  <c r="Y468" i="2"/>
  <c r="AA468" i="2" s="1"/>
  <c r="X468" i="2"/>
  <c r="AD468" i="2" s="1"/>
  <c r="A468" i="2"/>
  <c r="AB467" i="2"/>
  <c r="Z467" i="2"/>
  <c r="Y467" i="2"/>
  <c r="AA467" i="2" s="1"/>
  <c r="X467" i="2"/>
  <c r="AD467" i="2" s="1"/>
  <c r="A467" i="2"/>
  <c r="AB466" i="2"/>
  <c r="Z466" i="2"/>
  <c r="Y466" i="2"/>
  <c r="AA466" i="2" s="1"/>
  <c r="X466" i="2"/>
  <c r="AD466" i="2" s="1"/>
  <c r="A466" i="2"/>
  <c r="AB465" i="2"/>
  <c r="Z465" i="2"/>
  <c r="Y465" i="2"/>
  <c r="AA465" i="2" s="1"/>
  <c r="X465" i="2"/>
  <c r="AD465" i="2" s="1"/>
  <c r="A465" i="2"/>
  <c r="AB464" i="2"/>
  <c r="Z464" i="2"/>
  <c r="Y464" i="2"/>
  <c r="AA464" i="2" s="1"/>
  <c r="X464" i="2"/>
  <c r="AD464" i="2" s="1"/>
  <c r="A464" i="2"/>
  <c r="AB463" i="2"/>
  <c r="Z463" i="2"/>
  <c r="Y463" i="2"/>
  <c r="X463" i="2"/>
  <c r="AD463" i="2" s="1"/>
  <c r="A463" i="2"/>
  <c r="AB462" i="2"/>
  <c r="Z462" i="2"/>
  <c r="Y462" i="2"/>
  <c r="AA462" i="2" s="1"/>
  <c r="X462" i="2"/>
  <c r="AD462" i="2" s="1"/>
  <c r="A462" i="2"/>
  <c r="AB461" i="2"/>
  <c r="Z461" i="2"/>
  <c r="Y461" i="2"/>
  <c r="AA461" i="2" s="1"/>
  <c r="X461" i="2"/>
  <c r="AD461" i="2" s="1"/>
  <c r="A461" i="2"/>
  <c r="AB460" i="2"/>
  <c r="Z460" i="2"/>
  <c r="Y460" i="2"/>
  <c r="AA460" i="2" s="1"/>
  <c r="X460" i="2"/>
  <c r="AD460" i="2" s="1"/>
  <c r="A460" i="2"/>
  <c r="AB459" i="2"/>
  <c r="Z459" i="2"/>
  <c r="Y459" i="2"/>
  <c r="X459" i="2"/>
  <c r="AD459" i="2" s="1"/>
  <c r="A459" i="2"/>
  <c r="AB458" i="2"/>
  <c r="Z458" i="2"/>
  <c r="Y458" i="2"/>
  <c r="AA458" i="2" s="1"/>
  <c r="X458" i="2"/>
  <c r="AD458" i="2" s="1"/>
  <c r="A458" i="2"/>
  <c r="AB457" i="2"/>
  <c r="Z457" i="2"/>
  <c r="Y457" i="2"/>
  <c r="AA457" i="2" s="1"/>
  <c r="X457" i="2"/>
  <c r="AD457" i="2" s="1"/>
  <c r="A457" i="2"/>
  <c r="AB456" i="2"/>
  <c r="Z456" i="2"/>
  <c r="Y456" i="2"/>
  <c r="AA456" i="2" s="1"/>
  <c r="X456" i="2"/>
  <c r="AD456" i="2" s="1"/>
  <c r="A456" i="2"/>
  <c r="AB455" i="2"/>
  <c r="Z455" i="2"/>
  <c r="Y455" i="2"/>
  <c r="X455" i="2"/>
  <c r="AD455" i="2" s="1"/>
  <c r="A455" i="2"/>
  <c r="AB454" i="2"/>
  <c r="Z454" i="2"/>
  <c r="Y454" i="2"/>
  <c r="AA454" i="2" s="1"/>
  <c r="X454" i="2"/>
  <c r="AD454" i="2" s="1"/>
  <c r="A454" i="2"/>
  <c r="AB453" i="2"/>
  <c r="Z453" i="2"/>
  <c r="Y453" i="2"/>
  <c r="X453" i="2"/>
  <c r="AD453" i="2" s="1"/>
  <c r="A453" i="2"/>
  <c r="AB452" i="2"/>
  <c r="Z452" i="2"/>
  <c r="Y452" i="2"/>
  <c r="AA452" i="2" s="1"/>
  <c r="X452" i="2"/>
  <c r="AD452" i="2" s="1"/>
  <c r="A452" i="2"/>
  <c r="AB451" i="2"/>
  <c r="Z451" i="2"/>
  <c r="Y451" i="2"/>
  <c r="AA451" i="2" s="1"/>
  <c r="X451" i="2"/>
  <c r="AD451" i="2" s="1"/>
  <c r="A451" i="2"/>
  <c r="AB450" i="2"/>
  <c r="Z450" i="2"/>
  <c r="Y450" i="2"/>
  <c r="AA450" i="2" s="1"/>
  <c r="X450" i="2"/>
  <c r="AD450" i="2" s="1"/>
  <c r="A450" i="2"/>
  <c r="AB449" i="2"/>
  <c r="Z449" i="2"/>
  <c r="Y449" i="2"/>
  <c r="AA449" i="2" s="1"/>
  <c r="X449" i="2"/>
  <c r="AD449" i="2" s="1"/>
  <c r="A449" i="2"/>
  <c r="AB448" i="2"/>
  <c r="Z448" i="2"/>
  <c r="Y448" i="2"/>
  <c r="AA448" i="2" s="1"/>
  <c r="X448" i="2"/>
  <c r="AD448" i="2" s="1"/>
  <c r="A448" i="2"/>
  <c r="AB447" i="2"/>
  <c r="Z447" i="2"/>
  <c r="Y447" i="2"/>
  <c r="X447" i="2"/>
  <c r="AD447" i="2" s="1"/>
  <c r="A447" i="2"/>
  <c r="AB446" i="2"/>
  <c r="Z446" i="2"/>
  <c r="Y446" i="2"/>
  <c r="AA446" i="2" s="1"/>
  <c r="X446" i="2"/>
  <c r="AD446" i="2" s="1"/>
  <c r="A446" i="2"/>
  <c r="AB445" i="2"/>
  <c r="Z445" i="2"/>
  <c r="Y445" i="2"/>
  <c r="AA445" i="2" s="1"/>
  <c r="X445" i="2"/>
  <c r="AD445" i="2" s="1"/>
  <c r="A445" i="2"/>
  <c r="AB444" i="2"/>
  <c r="Z444" i="2"/>
  <c r="Y444" i="2"/>
  <c r="AA444" i="2" s="1"/>
  <c r="X444" i="2"/>
  <c r="AD444" i="2" s="1"/>
  <c r="A444" i="2"/>
  <c r="AB443" i="2"/>
  <c r="Z443" i="2"/>
  <c r="Y443" i="2"/>
  <c r="AA443" i="2" s="1"/>
  <c r="X443" i="2"/>
  <c r="AD443" i="2" s="1"/>
  <c r="A443" i="2"/>
  <c r="AB442" i="2"/>
  <c r="Z442" i="2"/>
  <c r="Y442" i="2"/>
  <c r="AA442" i="2" s="1"/>
  <c r="X442" i="2"/>
  <c r="AD442" i="2" s="1"/>
  <c r="A442" i="2"/>
  <c r="AB441" i="2"/>
  <c r="Z441" i="2"/>
  <c r="Y441" i="2"/>
  <c r="AA441" i="2" s="1"/>
  <c r="X441" i="2"/>
  <c r="AD441" i="2" s="1"/>
  <c r="A441" i="2"/>
  <c r="AB440" i="2"/>
  <c r="Z440" i="2"/>
  <c r="Y440" i="2"/>
  <c r="AA440" i="2" s="1"/>
  <c r="X440" i="2"/>
  <c r="AD440" i="2" s="1"/>
  <c r="A440" i="2"/>
  <c r="AB439" i="2"/>
  <c r="Z439" i="2"/>
  <c r="Y439" i="2"/>
  <c r="X439" i="2"/>
  <c r="AD439" i="2" s="1"/>
  <c r="A439" i="2"/>
  <c r="AB438" i="2"/>
  <c r="Z438" i="2"/>
  <c r="Y438" i="2"/>
  <c r="AA438" i="2" s="1"/>
  <c r="X438" i="2"/>
  <c r="AD438" i="2" s="1"/>
  <c r="A438" i="2"/>
  <c r="AB437" i="2"/>
  <c r="Z437" i="2"/>
  <c r="Y437" i="2"/>
  <c r="AA437" i="2" s="1"/>
  <c r="X437" i="2"/>
  <c r="AD437" i="2" s="1"/>
  <c r="A437" i="2"/>
  <c r="AB436" i="2"/>
  <c r="Z436" i="2"/>
  <c r="Y436" i="2"/>
  <c r="AA436" i="2" s="1"/>
  <c r="X436" i="2"/>
  <c r="AD436" i="2" s="1"/>
  <c r="A436" i="2"/>
  <c r="AB435" i="2"/>
  <c r="Z435" i="2"/>
  <c r="Y435" i="2"/>
  <c r="AA435" i="2" s="1"/>
  <c r="X435" i="2"/>
  <c r="AD435" i="2" s="1"/>
  <c r="A435" i="2"/>
  <c r="AB434" i="2"/>
  <c r="Z434" i="2"/>
  <c r="Y434" i="2"/>
  <c r="AA434" i="2" s="1"/>
  <c r="X434" i="2"/>
  <c r="AD434" i="2" s="1"/>
  <c r="A434" i="2"/>
  <c r="AB433" i="2"/>
  <c r="Z433" i="2"/>
  <c r="Y433" i="2"/>
  <c r="X433" i="2"/>
  <c r="AD433" i="2" s="1"/>
  <c r="A433" i="2"/>
  <c r="AB432" i="2"/>
  <c r="Z432" i="2"/>
  <c r="Y432" i="2"/>
  <c r="AA432" i="2" s="1"/>
  <c r="X432" i="2"/>
  <c r="AD432" i="2" s="1"/>
  <c r="A432" i="2"/>
  <c r="AB431" i="2"/>
  <c r="Z431" i="2"/>
  <c r="Y431" i="2"/>
  <c r="AA431" i="2" s="1"/>
  <c r="X431" i="2"/>
  <c r="AD431" i="2" s="1"/>
  <c r="A431" i="2"/>
  <c r="AB430" i="2"/>
  <c r="Z430" i="2"/>
  <c r="Y430" i="2"/>
  <c r="AA430" i="2" s="1"/>
  <c r="X430" i="2"/>
  <c r="AD430" i="2" s="1"/>
  <c r="A430" i="2"/>
  <c r="AB429" i="2"/>
  <c r="Z429" i="2"/>
  <c r="Y429" i="2"/>
  <c r="X429" i="2"/>
  <c r="AD429" i="2" s="1"/>
  <c r="A429" i="2"/>
  <c r="AB428" i="2"/>
  <c r="Z428" i="2"/>
  <c r="Y428" i="2"/>
  <c r="AA428" i="2" s="1"/>
  <c r="X428" i="2"/>
  <c r="AD428" i="2" s="1"/>
  <c r="A428" i="2"/>
  <c r="AB427" i="2"/>
  <c r="Z427" i="2"/>
  <c r="Y427" i="2"/>
  <c r="AA427" i="2" s="1"/>
  <c r="X427" i="2"/>
  <c r="AD427" i="2" s="1"/>
  <c r="A427" i="2"/>
  <c r="AB426" i="2"/>
  <c r="Z426" i="2"/>
  <c r="Y426" i="2"/>
  <c r="AA426" i="2" s="1"/>
  <c r="X426" i="2"/>
  <c r="AD426" i="2" s="1"/>
  <c r="A426" i="2"/>
  <c r="AB425" i="2"/>
  <c r="Z425" i="2"/>
  <c r="Y425" i="2"/>
  <c r="X425" i="2"/>
  <c r="AD425" i="2" s="1"/>
  <c r="A425" i="2"/>
  <c r="AB424" i="2"/>
  <c r="Z424" i="2"/>
  <c r="Y424" i="2"/>
  <c r="AA424" i="2" s="1"/>
  <c r="X424" i="2"/>
  <c r="AD424" i="2" s="1"/>
  <c r="A424" i="2"/>
  <c r="AB423" i="2"/>
  <c r="Z423" i="2"/>
  <c r="Y423" i="2"/>
  <c r="X423" i="2"/>
  <c r="AD423" i="2" s="1"/>
  <c r="A423" i="2"/>
  <c r="AB422" i="2"/>
  <c r="Z422" i="2"/>
  <c r="Y422" i="2"/>
  <c r="AA422" i="2" s="1"/>
  <c r="X422" i="2"/>
  <c r="AD422" i="2" s="1"/>
  <c r="A422" i="2"/>
  <c r="AB421" i="2"/>
  <c r="Z421" i="2"/>
  <c r="Y421" i="2"/>
  <c r="AA421" i="2" s="1"/>
  <c r="X421" i="2"/>
  <c r="AD421" i="2" s="1"/>
  <c r="A421" i="2"/>
  <c r="AB420" i="2"/>
  <c r="Z420" i="2"/>
  <c r="Y420" i="2"/>
  <c r="AA420" i="2" s="1"/>
  <c r="X420" i="2"/>
  <c r="AD420" i="2" s="1"/>
  <c r="A420" i="2"/>
  <c r="AB419" i="2"/>
  <c r="Z419" i="2"/>
  <c r="Y419" i="2"/>
  <c r="AA419" i="2" s="1"/>
  <c r="X419" i="2"/>
  <c r="AD419" i="2" s="1"/>
  <c r="A419" i="2"/>
  <c r="AB418" i="2"/>
  <c r="Z418" i="2"/>
  <c r="Y418" i="2"/>
  <c r="AA418" i="2" s="1"/>
  <c r="X418" i="2"/>
  <c r="AD418" i="2" s="1"/>
  <c r="A418" i="2"/>
  <c r="AB417" i="2"/>
  <c r="Z417" i="2"/>
  <c r="Y417" i="2"/>
  <c r="X417" i="2"/>
  <c r="AD417" i="2" s="1"/>
  <c r="A417" i="2"/>
  <c r="AB416" i="2"/>
  <c r="Z416" i="2"/>
  <c r="Y416" i="2"/>
  <c r="AA416" i="2" s="1"/>
  <c r="X416" i="2"/>
  <c r="AD416" i="2" s="1"/>
  <c r="A416" i="2"/>
  <c r="AB415" i="2"/>
  <c r="Z415" i="2"/>
  <c r="Y415" i="2"/>
  <c r="AA415" i="2" s="1"/>
  <c r="X415" i="2"/>
  <c r="AD415" i="2" s="1"/>
  <c r="A415" i="2"/>
  <c r="AB414" i="2"/>
  <c r="Z414" i="2"/>
  <c r="Y414" i="2"/>
  <c r="AA414" i="2" s="1"/>
  <c r="X414" i="2"/>
  <c r="AD414" i="2" s="1"/>
  <c r="A414" i="2"/>
  <c r="AB413" i="2"/>
  <c r="Z413" i="2"/>
  <c r="Y413" i="2"/>
  <c r="AA413" i="2" s="1"/>
  <c r="X413" i="2"/>
  <c r="AD413" i="2" s="1"/>
  <c r="A413" i="2"/>
  <c r="AB412" i="2"/>
  <c r="Z412" i="2"/>
  <c r="Y412" i="2"/>
  <c r="AA412" i="2" s="1"/>
  <c r="X412" i="2"/>
  <c r="AD412" i="2" s="1"/>
  <c r="A412" i="2"/>
  <c r="AB411" i="2"/>
  <c r="Z411" i="2"/>
  <c r="Y411" i="2"/>
  <c r="AA411" i="2" s="1"/>
  <c r="X411" i="2"/>
  <c r="AD411" i="2" s="1"/>
  <c r="A411" i="2"/>
  <c r="AB410" i="2"/>
  <c r="Z410" i="2"/>
  <c r="Y410" i="2"/>
  <c r="AA410" i="2" s="1"/>
  <c r="X410" i="2"/>
  <c r="AD410" i="2" s="1"/>
  <c r="A410" i="2"/>
  <c r="AB409" i="2"/>
  <c r="Z409" i="2"/>
  <c r="Y409" i="2"/>
  <c r="X409" i="2"/>
  <c r="AD409" i="2" s="1"/>
  <c r="A409" i="2"/>
  <c r="AB408" i="2"/>
  <c r="Z408" i="2"/>
  <c r="Y408" i="2"/>
  <c r="AA408" i="2" s="1"/>
  <c r="X408" i="2"/>
  <c r="AD408" i="2" s="1"/>
  <c r="A408" i="2"/>
  <c r="AB407" i="2"/>
  <c r="Z407" i="2"/>
  <c r="Y407" i="2"/>
  <c r="AA407" i="2" s="1"/>
  <c r="X407" i="2"/>
  <c r="AD407" i="2" s="1"/>
  <c r="A407" i="2"/>
  <c r="AB406" i="2"/>
  <c r="Z406" i="2"/>
  <c r="Y406" i="2"/>
  <c r="AA406" i="2" s="1"/>
  <c r="X406" i="2"/>
  <c r="AD406" i="2" s="1"/>
  <c r="A406" i="2"/>
  <c r="AB405" i="2"/>
  <c r="Z405" i="2"/>
  <c r="Y405" i="2"/>
  <c r="AA405" i="2" s="1"/>
  <c r="X405" i="2"/>
  <c r="AD405" i="2" s="1"/>
  <c r="A405" i="2"/>
  <c r="AB404" i="2"/>
  <c r="Z404" i="2"/>
  <c r="Y404" i="2"/>
  <c r="AA404" i="2" s="1"/>
  <c r="X404" i="2"/>
  <c r="AD404" i="2" s="1"/>
  <c r="A404" i="2"/>
  <c r="AB403" i="2"/>
  <c r="Z403" i="2"/>
  <c r="Y403" i="2"/>
  <c r="AA403" i="2" s="1"/>
  <c r="X403" i="2"/>
  <c r="AD403" i="2" s="1"/>
  <c r="A403" i="2"/>
  <c r="AB402" i="2"/>
  <c r="Z402" i="2"/>
  <c r="Y402" i="2"/>
  <c r="AA402" i="2" s="1"/>
  <c r="X402" i="2"/>
  <c r="AD402" i="2" s="1"/>
  <c r="A402" i="2"/>
  <c r="AB401" i="2"/>
  <c r="Z401" i="2"/>
  <c r="Y401" i="2"/>
  <c r="X401" i="2"/>
  <c r="AD401" i="2" s="1"/>
  <c r="A401" i="2"/>
  <c r="AB400" i="2"/>
  <c r="Z400" i="2"/>
  <c r="Y400" i="2"/>
  <c r="AA400" i="2" s="1"/>
  <c r="X400" i="2"/>
  <c r="AD400" i="2" s="1"/>
  <c r="A400" i="2"/>
  <c r="AB399" i="2"/>
  <c r="Z399" i="2"/>
  <c r="Y399" i="2"/>
  <c r="AA399" i="2" s="1"/>
  <c r="X399" i="2"/>
  <c r="AD399" i="2" s="1"/>
  <c r="A399" i="2"/>
  <c r="AB398" i="2"/>
  <c r="Z398" i="2"/>
  <c r="Y398" i="2"/>
  <c r="AA398" i="2" s="1"/>
  <c r="X398" i="2"/>
  <c r="AD398" i="2" s="1"/>
  <c r="A398" i="2"/>
  <c r="AB397" i="2"/>
  <c r="Z397" i="2"/>
  <c r="Y397" i="2"/>
  <c r="X397" i="2"/>
  <c r="AD397" i="2" s="1"/>
  <c r="A397" i="2"/>
  <c r="AB396" i="2"/>
  <c r="Z396" i="2"/>
  <c r="Y396" i="2"/>
  <c r="AA396" i="2" s="1"/>
  <c r="X396" i="2"/>
  <c r="AD396" i="2" s="1"/>
  <c r="A396" i="2"/>
  <c r="AB395" i="2"/>
  <c r="Z395" i="2"/>
  <c r="Y395" i="2"/>
  <c r="AA395" i="2" s="1"/>
  <c r="X395" i="2"/>
  <c r="AD395" i="2" s="1"/>
  <c r="A395" i="2"/>
  <c r="AB394" i="2"/>
  <c r="Z394" i="2"/>
  <c r="Y394" i="2"/>
  <c r="AA394" i="2" s="1"/>
  <c r="X394" i="2"/>
  <c r="AD394" i="2" s="1"/>
  <c r="A394" i="2"/>
  <c r="AB393" i="2"/>
  <c r="Z393" i="2"/>
  <c r="Y393" i="2"/>
  <c r="X393" i="2"/>
  <c r="AD393" i="2" s="1"/>
  <c r="A393" i="2"/>
  <c r="AB392" i="2"/>
  <c r="Z392" i="2"/>
  <c r="Y392" i="2"/>
  <c r="AA392" i="2" s="1"/>
  <c r="X392" i="2"/>
  <c r="AD392" i="2" s="1"/>
  <c r="A392" i="2"/>
  <c r="AB391" i="2"/>
  <c r="Z391" i="2"/>
  <c r="Y391" i="2"/>
  <c r="X391" i="2"/>
  <c r="AD391" i="2" s="1"/>
  <c r="A391" i="2"/>
  <c r="AB390" i="2"/>
  <c r="Z390" i="2"/>
  <c r="Y390" i="2"/>
  <c r="AA390" i="2" s="1"/>
  <c r="X390" i="2"/>
  <c r="AD390" i="2" s="1"/>
  <c r="A390" i="2"/>
  <c r="AB389" i="2"/>
  <c r="Z389" i="2"/>
  <c r="Y389" i="2"/>
  <c r="AA389" i="2" s="1"/>
  <c r="X389" i="2"/>
  <c r="AD389" i="2" s="1"/>
  <c r="A389" i="2"/>
  <c r="AB388" i="2"/>
  <c r="Z388" i="2"/>
  <c r="Y388" i="2"/>
  <c r="AA388" i="2" s="1"/>
  <c r="X388" i="2"/>
  <c r="AD388" i="2" s="1"/>
  <c r="A388" i="2"/>
  <c r="AB387" i="2"/>
  <c r="Z387" i="2"/>
  <c r="Y387" i="2"/>
  <c r="AA387" i="2" s="1"/>
  <c r="X387" i="2"/>
  <c r="AD387" i="2" s="1"/>
  <c r="A387" i="2"/>
  <c r="AB386" i="2"/>
  <c r="Z386" i="2"/>
  <c r="Y386" i="2"/>
  <c r="AA386" i="2" s="1"/>
  <c r="X386" i="2"/>
  <c r="AD386" i="2" s="1"/>
  <c r="A386" i="2"/>
  <c r="AB385" i="2"/>
  <c r="Z385" i="2"/>
  <c r="Y385" i="2"/>
  <c r="X385" i="2"/>
  <c r="AD385" i="2" s="1"/>
  <c r="A385" i="2"/>
  <c r="AB384" i="2"/>
  <c r="Z384" i="2"/>
  <c r="Y384" i="2"/>
  <c r="AA384" i="2" s="1"/>
  <c r="X384" i="2"/>
  <c r="AD384" i="2" s="1"/>
  <c r="A384" i="2"/>
  <c r="AB383" i="2"/>
  <c r="Z383" i="2"/>
  <c r="Y383" i="2"/>
  <c r="AA383" i="2" s="1"/>
  <c r="X383" i="2"/>
  <c r="AD383" i="2" s="1"/>
  <c r="A383" i="2"/>
  <c r="AB382" i="2"/>
  <c r="Z382" i="2"/>
  <c r="Y382" i="2"/>
  <c r="AA382" i="2" s="1"/>
  <c r="X382" i="2"/>
  <c r="AD382" i="2" s="1"/>
  <c r="A382" i="2"/>
  <c r="AB381" i="2"/>
  <c r="Z381" i="2"/>
  <c r="Y381" i="2"/>
  <c r="AA381" i="2" s="1"/>
  <c r="X381" i="2"/>
  <c r="AD381" i="2" s="1"/>
  <c r="A381" i="2"/>
  <c r="AB380" i="2"/>
  <c r="Z380" i="2"/>
  <c r="Y380" i="2"/>
  <c r="AA380" i="2" s="1"/>
  <c r="X380" i="2"/>
  <c r="AD380" i="2" s="1"/>
  <c r="A380" i="2"/>
  <c r="AB379" i="2"/>
  <c r="Z379" i="2"/>
  <c r="Y379" i="2"/>
  <c r="AA379" i="2" s="1"/>
  <c r="X379" i="2"/>
  <c r="AD379" i="2" s="1"/>
  <c r="A379" i="2"/>
  <c r="AB378" i="2"/>
  <c r="Z378" i="2"/>
  <c r="Y378" i="2"/>
  <c r="AA378" i="2" s="1"/>
  <c r="X378" i="2"/>
  <c r="AD378" i="2" s="1"/>
  <c r="A378" i="2"/>
  <c r="AB377" i="2"/>
  <c r="Z377" i="2"/>
  <c r="Y377" i="2"/>
  <c r="X377" i="2"/>
  <c r="AD377" i="2" s="1"/>
  <c r="A377" i="2"/>
  <c r="AB376" i="2"/>
  <c r="Z376" i="2"/>
  <c r="Y376" i="2"/>
  <c r="AA376" i="2" s="1"/>
  <c r="X376" i="2"/>
  <c r="AD376" i="2" s="1"/>
  <c r="A376" i="2"/>
  <c r="AB375" i="2"/>
  <c r="Z375" i="2"/>
  <c r="Y375" i="2"/>
  <c r="AA375" i="2" s="1"/>
  <c r="X375" i="2"/>
  <c r="AD375" i="2" s="1"/>
  <c r="A375" i="2"/>
  <c r="AB374" i="2"/>
  <c r="Z374" i="2"/>
  <c r="Y374" i="2"/>
  <c r="AA374" i="2" s="1"/>
  <c r="X374" i="2"/>
  <c r="AD374" i="2" s="1"/>
  <c r="A374" i="2"/>
  <c r="AB373" i="2"/>
  <c r="Z373" i="2"/>
  <c r="Y373" i="2"/>
  <c r="AA373" i="2" s="1"/>
  <c r="X373" i="2"/>
  <c r="AD373" i="2" s="1"/>
  <c r="A373" i="2"/>
  <c r="AB372" i="2"/>
  <c r="Z372" i="2"/>
  <c r="Y372" i="2"/>
  <c r="AA372" i="2" s="1"/>
  <c r="X372" i="2"/>
  <c r="AD372" i="2" s="1"/>
  <c r="A372" i="2"/>
  <c r="AB371" i="2"/>
  <c r="Z371" i="2"/>
  <c r="Y371" i="2"/>
  <c r="AA371" i="2" s="1"/>
  <c r="X371" i="2"/>
  <c r="AD371" i="2" s="1"/>
  <c r="A371" i="2"/>
  <c r="AB370" i="2"/>
  <c r="Z370" i="2"/>
  <c r="Y370" i="2"/>
  <c r="AA370" i="2" s="1"/>
  <c r="X370" i="2"/>
  <c r="AD370" i="2" s="1"/>
  <c r="A370" i="2"/>
  <c r="AB369" i="2"/>
  <c r="Z369" i="2"/>
  <c r="Y369" i="2"/>
  <c r="X369" i="2"/>
  <c r="AD369" i="2" s="1"/>
  <c r="A369" i="2"/>
  <c r="AB368" i="2"/>
  <c r="Z368" i="2"/>
  <c r="Y368" i="2"/>
  <c r="AA368" i="2" s="1"/>
  <c r="X368" i="2"/>
  <c r="AD368" i="2" s="1"/>
  <c r="A368" i="2"/>
  <c r="AB367" i="2"/>
  <c r="Z367" i="2"/>
  <c r="Y367" i="2"/>
  <c r="AA367" i="2" s="1"/>
  <c r="X367" i="2"/>
  <c r="AD367" i="2" s="1"/>
  <c r="A367" i="2"/>
  <c r="AB366" i="2"/>
  <c r="Z366" i="2"/>
  <c r="Y366" i="2"/>
  <c r="AA366" i="2" s="1"/>
  <c r="X366" i="2"/>
  <c r="AD366" i="2" s="1"/>
  <c r="A366" i="2"/>
  <c r="AB365" i="2"/>
  <c r="Z365" i="2"/>
  <c r="Y365" i="2"/>
  <c r="X365" i="2"/>
  <c r="AD365" i="2" s="1"/>
  <c r="A365" i="2"/>
  <c r="AB364" i="2"/>
  <c r="Z364" i="2"/>
  <c r="Y364" i="2"/>
  <c r="AA364" i="2" s="1"/>
  <c r="X364" i="2"/>
  <c r="AD364" i="2" s="1"/>
  <c r="A364" i="2"/>
  <c r="AB363" i="2"/>
  <c r="Z363" i="2"/>
  <c r="Y363" i="2"/>
  <c r="AA363" i="2" s="1"/>
  <c r="X363" i="2"/>
  <c r="AD363" i="2" s="1"/>
  <c r="A363" i="2"/>
  <c r="AB362" i="2"/>
  <c r="Z362" i="2"/>
  <c r="Y362" i="2"/>
  <c r="AA362" i="2" s="1"/>
  <c r="X362" i="2"/>
  <c r="AD362" i="2" s="1"/>
  <c r="A362" i="2"/>
  <c r="AB361" i="2"/>
  <c r="Z361" i="2"/>
  <c r="Y361" i="2"/>
  <c r="X361" i="2"/>
  <c r="AD361" i="2" s="1"/>
  <c r="A361" i="2"/>
  <c r="AB360" i="2"/>
  <c r="Z360" i="2"/>
  <c r="Y360" i="2"/>
  <c r="AA360" i="2" s="1"/>
  <c r="X360" i="2"/>
  <c r="AD360" i="2" s="1"/>
  <c r="A360" i="2"/>
  <c r="AB359" i="2"/>
  <c r="Z359" i="2"/>
  <c r="Y359" i="2"/>
  <c r="X359" i="2"/>
  <c r="AD359" i="2" s="1"/>
  <c r="A359" i="2"/>
  <c r="AB358" i="2"/>
  <c r="Z358" i="2"/>
  <c r="Y358" i="2"/>
  <c r="AA358" i="2" s="1"/>
  <c r="X358" i="2"/>
  <c r="AD358" i="2" s="1"/>
  <c r="A358" i="2"/>
  <c r="AB357" i="2"/>
  <c r="Z357" i="2"/>
  <c r="Y357" i="2"/>
  <c r="AA357" i="2" s="1"/>
  <c r="X357" i="2"/>
  <c r="AD357" i="2" s="1"/>
  <c r="A357" i="2"/>
  <c r="AB356" i="2"/>
  <c r="Z356" i="2"/>
  <c r="Y356" i="2"/>
  <c r="AA356" i="2" s="1"/>
  <c r="X356" i="2"/>
  <c r="AD356" i="2" s="1"/>
  <c r="A356" i="2"/>
  <c r="AB355" i="2"/>
  <c r="Z355" i="2"/>
  <c r="Y355" i="2"/>
  <c r="AA355" i="2" s="1"/>
  <c r="X355" i="2"/>
  <c r="AD355" i="2" s="1"/>
  <c r="A355" i="2"/>
  <c r="AB354" i="2"/>
  <c r="Z354" i="2"/>
  <c r="Y354" i="2"/>
  <c r="AA354" i="2" s="1"/>
  <c r="X354" i="2"/>
  <c r="AD354" i="2" s="1"/>
  <c r="A354" i="2"/>
  <c r="AB353" i="2"/>
  <c r="Z353" i="2"/>
  <c r="Y353" i="2"/>
  <c r="X353" i="2"/>
  <c r="AD353" i="2" s="1"/>
  <c r="A353" i="2"/>
  <c r="AB352" i="2"/>
  <c r="Z352" i="2"/>
  <c r="Y352" i="2"/>
  <c r="AA352" i="2" s="1"/>
  <c r="X352" i="2"/>
  <c r="AD352" i="2" s="1"/>
  <c r="A352" i="2"/>
  <c r="AB351" i="2"/>
  <c r="Z351" i="2"/>
  <c r="Y351" i="2"/>
  <c r="AA351" i="2" s="1"/>
  <c r="X351" i="2"/>
  <c r="AD351" i="2" s="1"/>
  <c r="A351" i="2"/>
  <c r="AB350" i="2"/>
  <c r="Z350" i="2"/>
  <c r="Y350" i="2"/>
  <c r="AA350" i="2" s="1"/>
  <c r="X350" i="2"/>
  <c r="AD350" i="2" s="1"/>
  <c r="A350" i="2"/>
  <c r="AB349" i="2"/>
  <c r="Z349" i="2"/>
  <c r="Y349" i="2"/>
  <c r="AA349" i="2" s="1"/>
  <c r="X349" i="2"/>
  <c r="AD349" i="2" s="1"/>
  <c r="A349" i="2"/>
  <c r="AB348" i="2"/>
  <c r="Z348" i="2"/>
  <c r="Y348" i="2"/>
  <c r="AA348" i="2" s="1"/>
  <c r="X348" i="2"/>
  <c r="AD348" i="2" s="1"/>
  <c r="A348" i="2"/>
  <c r="AB347" i="2"/>
  <c r="Z347" i="2"/>
  <c r="Y347" i="2"/>
  <c r="AA347" i="2" s="1"/>
  <c r="X347" i="2"/>
  <c r="AD347" i="2" s="1"/>
  <c r="A347" i="2"/>
  <c r="AB346" i="2"/>
  <c r="Z346" i="2"/>
  <c r="Y346" i="2"/>
  <c r="AA346" i="2" s="1"/>
  <c r="X346" i="2"/>
  <c r="AD346" i="2" s="1"/>
  <c r="A346" i="2"/>
  <c r="AB345" i="2"/>
  <c r="Z345" i="2"/>
  <c r="Y345" i="2"/>
  <c r="X345" i="2"/>
  <c r="AD345" i="2" s="1"/>
  <c r="A345" i="2"/>
  <c r="AB344" i="2"/>
  <c r="Z344" i="2"/>
  <c r="Y344" i="2"/>
  <c r="AA344" i="2" s="1"/>
  <c r="X344" i="2"/>
  <c r="AD344" i="2" s="1"/>
  <c r="A344" i="2"/>
  <c r="AB343" i="2"/>
  <c r="Z343" i="2"/>
  <c r="Y343" i="2"/>
  <c r="AA343" i="2" s="1"/>
  <c r="X343" i="2"/>
  <c r="AD343" i="2" s="1"/>
  <c r="A343" i="2"/>
  <c r="AB342" i="2"/>
  <c r="Z342" i="2"/>
  <c r="Y342" i="2"/>
  <c r="AA342" i="2" s="1"/>
  <c r="X342" i="2"/>
  <c r="AD342" i="2" s="1"/>
  <c r="A342" i="2"/>
  <c r="AB341" i="2"/>
  <c r="Z341" i="2"/>
  <c r="Y341" i="2"/>
  <c r="AA341" i="2" s="1"/>
  <c r="X341" i="2"/>
  <c r="AD341" i="2" s="1"/>
  <c r="A341" i="2"/>
  <c r="AB340" i="2"/>
  <c r="Z340" i="2"/>
  <c r="Y340" i="2"/>
  <c r="AA340" i="2" s="1"/>
  <c r="X340" i="2"/>
  <c r="AD340" i="2" s="1"/>
  <c r="A340" i="2"/>
  <c r="AB339" i="2"/>
  <c r="Z339" i="2"/>
  <c r="Y339" i="2"/>
  <c r="AA339" i="2" s="1"/>
  <c r="X339" i="2"/>
  <c r="AD339" i="2" s="1"/>
  <c r="A339" i="2"/>
  <c r="AB338" i="2"/>
  <c r="Z338" i="2"/>
  <c r="Y338" i="2"/>
  <c r="AA338" i="2" s="1"/>
  <c r="X338" i="2"/>
  <c r="AD338" i="2" s="1"/>
  <c r="A338" i="2"/>
  <c r="AB337" i="2"/>
  <c r="Z337" i="2"/>
  <c r="Y337" i="2"/>
  <c r="X337" i="2"/>
  <c r="AD337" i="2" s="1"/>
  <c r="A337" i="2"/>
  <c r="AB336" i="2"/>
  <c r="Z336" i="2"/>
  <c r="Y336" i="2"/>
  <c r="AA336" i="2" s="1"/>
  <c r="X336" i="2"/>
  <c r="AD336" i="2" s="1"/>
  <c r="A336" i="2"/>
  <c r="AB335" i="2"/>
  <c r="Z335" i="2"/>
  <c r="Y335" i="2"/>
  <c r="AA335" i="2" s="1"/>
  <c r="X335" i="2"/>
  <c r="AD335" i="2" s="1"/>
  <c r="A335" i="2"/>
  <c r="AB334" i="2"/>
  <c r="Z334" i="2"/>
  <c r="Y334" i="2"/>
  <c r="AA334" i="2" s="1"/>
  <c r="X334" i="2"/>
  <c r="AD334" i="2" s="1"/>
  <c r="A334" i="2"/>
  <c r="AB333" i="2"/>
  <c r="Z333" i="2"/>
  <c r="Y333" i="2"/>
  <c r="X333" i="2"/>
  <c r="AD333" i="2" s="1"/>
  <c r="A333" i="2"/>
  <c r="AB332" i="2"/>
  <c r="Z332" i="2"/>
  <c r="Y332" i="2"/>
  <c r="AA332" i="2" s="1"/>
  <c r="X332" i="2"/>
  <c r="AD332" i="2" s="1"/>
  <c r="A332" i="2"/>
  <c r="AB331" i="2"/>
  <c r="Z331" i="2"/>
  <c r="Y331" i="2"/>
  <c r="AA331" i="2" s="1"/>
  <c r="X331" i="2"/>
  <c r="AD331" i="2" s="1"/>
  <c r="A331" i="2"/>
  <c r="AB330" i="2"/>
  <c r="Z330" i="2"/>
  <c r="Y330" i="2"/>
  <c r="AA330" i="2" s="1"/>
  <c r="X330" i="2"/>
  <c r="AD330" i="2" s="1"/>
  <c r="A330" i="2"/>
  <c r="AB329" i="2"/>
  <c r="Z329" i="2"/>
  <c r="Y329" i="2"/>
  <c r="X329" i="2"/>
  <c r="AD329" i="2" s="1"/>
  <c r="A329" i="2"/>
  <c r="AB328" i="2"/>
  <c r="Z328" i="2"/>
  <c r="Y328" i="2"/>
  <c r="AA328" i="2" s="1"/>
  <c r="X328" i="2"/>
  <c r="AD328" i="2" s="1"/>
  <c r="A328" i="2"/>
  <c r="AB327" i="2"/>
  <c r="Z327" i="2"/>
  <c r="Y327" i="2"/>
  <c r="X327" i="2"/>
  <c r="AD327" i="2" s="1"/>
  <c r="A327" i="2"/>
  <c r="AB326" i="2"/>
  <c r="Z326" i="2"/>
  <c r="Y326" i="2"/>
  <c r="AA326" i="2" s="1"/>
  <c r="X326" i="2"/>
  <c r="AD326" i="2" s="1"/>
  <c r="A326" i="2"/>
  <c r="AB325" i="2"/>
  <c r="Z325" i="2"/>
  <c r="Y325" i="2"/>
  <c r="AA325" i="2" s="1"/>
  <c r="X325" i="2"/>
  <c r="AD325" i="2" s="1"/>
  <c r="A325" i="2"/>
  <c r="AB324" i="2"/>
  <c r="Z324" i="2"/>
  <c r="Y324" i="2"/>
  <c r="AA324" i="2" s="1"/>
  <c r="X324" i="2"/>
  <c r="AD324" i="2" s="1"/>
  <c r="A324" i="2"/>
  <c r="AB323" i="2"/>
  <c r="Z323" i="2"/>
  <c r="Y323" i="2"/>
  <c r="AA323" i="2" s="1"/>
  <c r="X323" i="2"/>
  <c r="AD323" i="2" s="1"/>
  <c r="A323" i="2"/>
  <c r="AB322" i="2"/>
  <c r="Z322" i="2"/>
  <c r="Y322" i="2"/>
  <c r="AA322" i="2" s="1"/>
  <c r="X322" i="2"/>
  <c r="AD322" i="2" s="1"/>
  <c r="A322" i="2"/>
  <c r="AB321" i="2"/>
  <c r="Z321" i="2"/>
  <c r="Y321" i="2"/>
  <c r="AA321" i="2" s="1"/>
  <c r="X321" i="2"/>
  <c r="AD321" i="2" s="1"/>
  <c r="A321" i="2"/>
  <c r="AB320" i="2"/>
  <c r="Z320" i="2"/>
  <c r="Y320" i="2"/>
  <c r="AA320" i="2" s="1"/>
  <c r="X320" i="2"/>
  <c r="AD320" i="2" s="1"/>
  <c r="A320" i="2"/>
  <c r="AB319" i="2"/>
  <c r="Z319" i="2"/>
  <c r="Y319" i="2"/>
  <c r="AA319" i="2" s="1"/>
  <c r="X319" i="2"/>
  <c r="AD319" i="2" s="1"/>
  <c r="A319" i="2"/>
  <c r="AB318" i="2"/>
  <c r="Z318" i="2"/>
  <c r="Y318" i="2"/>
  <c r="AA318" i="2" s="1"/>
  <c r="X318" i="2"/>
  <c r="AD318" i="2" s="1"/>
  <c r="A318" i="2"/>
  <c r="AB317" i="2"/>
  <c r="Z317" i="2"/>
  <c r="Y317" i="2"/>
  <c r="AA317" i="2" s="1"/>
  <c r="X317" i="2"/>
  <c r="AD317" i="2" s="1"/>
  <c r="A317" i="2"/>
  <c r="AB316" i="2"/>
  <c r="Z316" i="2"/>
  <c r="Y316" i="2"/>
  <c r="X316" i="2"/>
  <c r="AD316" i="2" s="1"/>
  <c r="A316" i="2"/>
  <c r="AB315" i="2"/>
  <c r="Z315" i="2"/>
  <c r="Y315" i="2"/>
  <c r="AA315" i="2" s="1"/>
  <c r="X315" i="2"/>
  <c r="AD315" i="2" s="1"/>
  <c r="A315" i="2"/>
  <c r="AB314" i="2"/>
  <c r="Z314" i="2"/>
  <c r="Y314" i="2"/>
  <c r="AA314" i="2" s="1"/>
  <c r="X314" i="2"/>
  <c r="AD314" i="2" s="1"/>
  <c r="A314" i="2"/>
  <c r="AB313" i="2"/>
  <c r="Z313" i="2"/>
  <c r="Y313" i="2"/>
  <c r="AA313" i="2" s="1"/>
  <c r="X313" i="2"/>
  <c r="AD313" i="2" s="1"/>
  <c r="A313" i="2"/>
  <c r="AB312" i="2"/>
  <c r="Z312" i="2"/>
  <c r="Y312" i="2"/>
  <c r="AA312" i="2" s="1"/>
  <c r="X312" i="2"/>
  <c r="AD312" i="2" s="1"/>
  <c r="A312" i="2"/>
  <c r="AB311" i="2"/>
  <c r="Z311" i="2"/>
  <c r="Y311" i="2"/>
  <c r="AA311" i="2" s="1"/>
  <c r="X311" i="2"/>
  <c r="AD311" i="2" s="1"/>
  <c r="A311" i="2"/>
  <c r="AB310" i="2"/>
  <c r="Z310" i="2"/>
  <c r="Y310" i="2"/>
  <c r="AA310" i="2" s="1"/>
  <c r="X310" i="2"/>
  <c r="AD310" i="2" s="1"/>
  <c r="A310" i="2"/>
  <c r="AB309" i="2"/>
  <c r="Z309" i="2"/>
  <c r="Y309" i="2"/>
  <c r="AA309" i="2" s="1"/>
  <c r="X309" i="2"/>
  <c r="AD309" i="2" s="1"/>
  <c r="A309" i="2"/>
  <c r="AB308" i="2"/>
  <c r="Z308" i="2"/>
  <c r="Y308" i="2"/>
  <c r="X308" i="2"/>
  <c r="AD308" i="2" s="1"/>
  <c r="A308" i="2"/>
  <c r="AB307" i="2"/>
  <c r="Z307" i="2"/>
  <c r="Y307" i="2"/>
  <c r="AA307" i="2" s="1"/>
  <c r="X307" i="2"/>
  <c r="AD307" i="2" s="1"/>
  <c r="A307" i="2"/>
  <c r="AB306" i="2"/>
  <c r="Z306" i="2"/>
  <c r="Y306" i="2"/>
  <c r="AA306" i="2" s="1"/>
  <c r="X306" i="2"/>
  <c r="AD306" i="2" s="1"/>
  <c r="A306" i="2"/>
  <c r="AB305" i="2"/>
  <c r="Z305" i="2"/>
  <c r="Y305" i="2"/>
  <c r="AA305" i="2" s="1"/>
  <c r="X305" i="2"/>
  <c r="AD305" i="2" s="1"/>
  <c r="A305" i="2"/>
  <c r="AB304" i="2"/>
  <c r="Z304" i="2"/>
  <c r="Y304" i="2"/>
  <c r="AA304" i="2" s="1"/>
  <c r="X304" i="2"/>
  <c r="AD304" i="2" s="1"/>
  <c r="A304" i="2"/>
  <c r="AB303" i="2"/>
  <c r="Z303" i="2"/>
  <c r="Y303" i="2"/>
  <c r="AA303" i="2" s="1"/>
  <c r="X303" i="2"/>
  <c r="AD303" i="2" s="1"/>
  <c r="A303" i="2"/>
  <c r="AB302" i="2"/>
  <c r="Z302" i="2"/>
  <c r="Y302" i="2"/>
  <c r="AA302" i="2" s="1"/>
  <c r="X302" i="2"/>
  <c r="AD302" i="2" s="1"/>
  <c r="A302" i="2"/>
  <c r="AB301" i="2"/>
  <c r="Z301" i="2"/>
  <c r="Y301" i="2"/>
  <c r="AA301" i="2" s="1"/>
  <c r="X301" i="2"/>
  <c r="AD301" i="2" s="1"/>
  <c r="A301" i="2"/>
  <c r="AB300" i="2"/>
  <c r="Z300" i="2"/>
  <c r="Y300" i="2"/>
  <c r="X300" i="2"/>
  <c r="AD300" i="2" s="1"/>
  <c r="A300" i="2"/>
  <c r="AB299" i="2"/>
  <c r="Z299" i="2"/>
  <c r="Y299" i="2"/>
  <c r="AA299" i="2" s="1"/>
  <c r="X299" i="2"/>
  <c r="AD299" i="2" s="1"/>
  <c r="A299" i="2"/>
  <c r="AB298" i="2"/>
  <c r="Z298" i="2"/>
  <c r="Y298" i="2"/>
  <c r="AA298" i="2" s="1"/>
  <c r="X298" i="2"/>
  <c r="AD298" i="2" s="1"/>
  <c r="A298" i="2"/>
  <c r="AB297" i="2"/>
  <c r="Z297" i="2"/>
  <c r="Y297" i="2"/>
  <c r="AA297" i="2" s="1"/>
  <c r="X297" i="2"/>
  <c r="AD297" i="2" s="1"/>
  <c r="A297" i="2"/>
  <c r="AB296" i="2"/>
  <c r="Z296" i="2"/>
  <c r="Y296" i="2"/>
  <c r="AA296" i="2" s="1"/>
  <c r="X296" i="2"/>
  <c r="AD296" i="2" s="1"/>
  <c r="A296" i="2"/>
  <c r="AB295" i="2"/>
  <c r="Z295" i="2"/>
  <c r="Y295" i="2"/>
  <c r="AA295" i="2" s="1"/>
  <c r="X295" i="2"/>
  <c r="AD295" i="2" s="1"/>
  <c r="A295" i="2"/>
  <c r="AB294" i="2"/>
  <c r="Z294" i="2"/>
  <c r="Y294" i="2"/>
  <c r="AA294" i="2" s="1"/>
  <c r="X294" i="2"/>
  <c r="AD294" i="2" s="1"/>
  <c r="A294" i="2"/>
  <c r="AB293" i="2"/>
  <c r="Z293" i="2"/>
  <c r="Y293" i="2"/>
  <c r="AA293" i="2" s="1"/>
  <c r="X293" i="2"/>
  <c r="AD293" i="2" s="1"/>
  <c r="A293" i="2"/>
  <c r="AB292" i="2"/>
  <c r="Z292" i="2"/>
  <c r="Y292" i="2"/>
  <c r="X292" i="2"/>
  <c r="AD292" i="2" s="1"/>
  <c r="A292" i="2"/>
  <c r="AB291" i="2"/>
  <c r="Z291" i="2"/>
  <c r="Y291" i="2"/>
  <c r="AA291" i="2" s="1"/>
  <c r="X291" i="2"/>
  <c r="AD291" i="2" s="1"/>
  <c r="A291" i="2"/>
  <c r="AB290" i="2"/>
  <c r="Z290" i="2"/>
  <c r="Y290" i="2"/>
  <c r="AA290" i="2" s="1"/>
  <c r="X290" i="2"/>
  <c r="AD290" i="2" s="1"/>
  <c r="A290" i="2"/>
  <c r="AB289" i="2"/>
  <c r="Z289" i="2"/>
  <c r="Y289" i="2"/>
  <c r="AA289" i="2" s="1"/>
  <c r="X289" i="2"/>
  <c r="AD289" i="2" s="1"/>
  <c r="A289" i="2"/>
  <c r="AB288" i="2"/>
  <c r="Z288" i="2"/>
  <c r="Y288" i="2"/>
  <c r="AA288" i="2" s="1"/>
  <c r="X288" i="2"/>
  <c r="AD288" i="2" s="1"/>
  <c r="A288" i="2"/>
  <c r="AB287" i="2"/>
  <c r="Z287" i="2"/>
  <c r="Y287" i="2"/>
  <c r="AA287" i="2" s="1"/>
  <c r="X287" i="2"/>
  <c r="AD287" i="2" s="1"/>
  <c r="A287" i="2"/>
  <c r="AB286" i="2"/>
  <c r="Z286" i="2"/>
  <c r="Y286" i="2"/>
  <c r="AA286" i="2" s="1"/>
  <c r="X286" i="2"/>
  <c r="AD286" i="2" s="1"/>
  <c r="A286" i="2"/>
  <c r="AB285" i="2"/>
  <c r="Z285" i="2"/>
  <c r="Y285" i="2"/>
  <c r="AA285" i="2" s="1"/>
  <c r="X285" i="2"/>
  <c r="AD285" i="2" s="1"/>
  <c r="A285" i="2"/>
  <c r="AB284" i="2"/>
  <c r="Z284" i="2"/>
  <c r="Y284" i="2"/>
  <c r="X284" i="2"/>
  <c r="AD284" i="2" s="1"/>
  <c r="A284" i="2"/>
  <c r="AB283" i="2"/>
  <c r="Z283" i="2"/>
  <c r="Y283" i="2"/>
  <c r="AA283" i="2" s="1"/>
  <c r="X283" i="2"/>
  <c r="AD283" i="2" s="1"/>
  <c r="A283" i="2"/>
  <c r="AB282" i="2"/>
  <c r="Z282" i="2"/>
  <c r="Y282" i="2"/>
  <c r="AA282" i="2" s="1"/>
  <c r="X282" i="2"/>
  <c r="AD282" i="2" s="1"/>
  <c r="A282" i="2"/>
  <c r="AB281" i="2"/>
  <c r="Z281" i="2"/>
  <c r="Y281" i="2"/>
  <c r="AA281" i="2" s="1"/>
  <c r="X281" i="2"/>
  <c r="AD281" i="2" s="1"/>
  <c r="A281" i="2"/>
  <c r="AB280" i="2"/>
  <c r="Z280" i="2"/>
  <c r="Y280" i="2"/>
  <c r="AA280" i="2" s="1"/>
  <c r="X280" i="2"/>
  <c r="AD280" i="2" s="1"/>
  <c r="A280" i="2"/>
  <c r="AB279" i="2"/>
  <c r="Z279" i="2"/>
  <c r="Y279" i="2"/>
  <c r="AA279" i="2" s="1"/>
  <c r="X279" i="2"/>
  <c r="AD279" i="2" s="1"/>
  <c r="A279" i="2"/>
  <c r="AB278" i="2"/>
  <c r="Z278" i="2"/>
  <c r="Y278" i="2"/>
  <c r="AA278" i="2" s="1"/>
  <c r="X278" i="2"/>
  <c r="AD278" i="2" s="1"/>
  <c r="A278" i="2"/>
  <c r="AB277" i="2"/>
  <c r="Z277" i="2"/>
  <c r="Y277" i="2"/>
  <c r="AA277" i="2" s="1"/>
  <c r="X277" i="2"/>
  <c r="AD277" i="2" s="1"/>
  <c r="A277" i="2"/>
  <c r="AB276" i="2"/>
  <c r="Z276" i="2"/>
  <c r="Y276" i="2"/>
  <c r="X276" i="2"/>
  <c r="AD276" i="2" s="1"/>
  <c r="A276" i="2"/>
  <c r="AB275" i="2"/>
  <c r="Z275" i="2"/>
  <c r="Y275" i="2"/>
  <c r="AA275" i="2" s="1"/>
  <c r="X275" i="2"/>
  <c r="AD275" i="2" s="1"/>
  <c r="A275" i="2"/>
  <c r="AB274" i="2"/>
  <c r="Z274" i="2"/>
  <c r="Y274" i="2"/>
  <c r="AA274" i="2" s="1"/>
  <c r="X274" i="2"/>
  <c r="AD274" i="2" s="1"/>
  <c r="A274" i="2"/>
  <c r="AB273" i="2"/>
  <c r="Z273" i="2"/>
  <c r="Y273" i="2"/>
  <c r="AA273" i="2" s="1"/>
  <c r="X273" i="2"/>
  <c r="AD273" i="2" s="1"/>
  <c r="A273" i="2"/>
  <c r="AB272" i="2"/>
  <c r="Z272" i="2"/>
  <c r="Y272" i="2"/>
  <c r="AA272" i="2" s="1"/>
  <c r="X272" i="2"/>
  <c r="AD272" i="2" s="1"/>
  <c r="A272" i="2"/>
  <c r="AB271" i="2"/>
  <c r="Z271" i="2"/>
  <c r="Y271" i="2"/>
  <c r="AA271" i="2" s="1"/>
  <c r="X271" i="2"/>
  <c r="AD271" i="2" s="1"/>
  <c r="A271" i="2"/>
  <c r="AB270" i="2"/>
  <c r="Z270" i="2"/>
  <c r="Y270" i="2"/>
  <c r="AA270" i="2" s="1"/>
  <c r="X270" i="2"/>
  <c r="AD270" i="2" s="1"/>
  <c r="A270" i="2"/>
  <c r="AB269" i="2"/>
  <c r="Z269" i="2"/>
  <c r="Y269" i="2"/>
  <c r="AA269" i="2" s="1"/>
  <c r="X269" i="2"/>
  <c r="AD269" i="2" s="1"/>
  <c r="A269" i="2"/>
  <c r="AB268" i="2"/>
  <c r="Z268" i="2"/>
  <c r="Y268" i="2"/>
  <c r="X268" i="2"/>
  <c r="AD268" i="2" s="1"/>
  <c r="A268" i="2"/>
  <c r="AB267" i="2"/>
  <c r="Z267" i="2"/>
  <c r="Y267" i="2"/>
  <c r="AA267" i="2" s="1"/>
  <c r="X267" i="2"/>
  <c r="AD267" i="2" s="1"/>
  <c r="A267" i="2"/>
  <c r="AB266" i="2"/>
  <c r="Z266" i="2"/>
  <c r="Y266" i="2"/>
  <c r="AA266" i="2" s="1"/>
  <c r="X266" i="2"/>
  <c r="AD266" i="2" s="1"/>
  <c r="A266" i="2"/>
  <c r="AB265" i="2"/>
  <c r="Z265" i="2"/>
  <c r="Y265" i="2"/>
  <c r="AA265" i="2" s="1"/>
  <c r="X265" i="2"/>
  <c r="AD265" i="2" s="1"/>
  <c r="A265" i="2"/>
  <c r="AB264" i="2"/>
  <c r="Z264" i="2"/>
  <c r="Y264" i="2"/>
  <c r="AA264" i="2" s="1"/>
  <c r="X264" i="2"/>
  <c r="AD264" i="2" s="1"/>
  <c r="A264" i="2"/>
  <c r="AB263" i="2"/>
  <c r="Z263" i="2"/>
  <c r="Y263" i="2"/>
  <c r="AA263" i="2" s="1"/>
  <c r="X263" i="2"/>
  <c r="AD263" i="2" s="1"/>
  <c r="A263" i="2"/>
  <c r="AB262" i="2"/>
  <c r="Z262" i="2"/>
  <c r="Y262" i="2"/>
  <c r="AA262" i="2" s="1"/>
  <c r="X262" i="2"/>
  <c r="AD262" i="2" s="1"/>
  <c r="A262" i="2"/>
  <c r="AB261" i="2"/>
  <c r="Z261" i="2"/>
  <c r="Y261" i="2"/>
  <c r="AA261" i="2" s="1"/>
  <c r="X261" i="2"/>
  <c r="AD261" i="2" s="1"/>
  <c r="A261" i="2"/>
  <c r="AB260" i="2"/>
  <c r="Z260" i="2"/>
  <c r="Y260" i="2"/>
  <c r="X260" i="2"/>
  <c r="AD260" i="2" s="1"/>
  <c r="A260" i="2"/>
  <c r="AB259" i="2"/>
  <c r="Z259" i="2"/>
  <c r="Y259" i="2"/>
  <c r="AA259" i="2" s="1"/>
  <c r="X259" i="2"/>
  <c r="AD259" i="2" s="1"/>
  <c r="A259" i="2"/>
  <c r="AB258" i="2"/>
  <c r="Z258" i="2"/>
  <c r="Y258" i="2"/>
  <c r="AA258" i="2" s="1"/>
  <c r="X258" i="2"/>
  <c r="AD258" i="2" s="1"/>
  <c r="A258" i="2"/>
  <c r="AB257" i="2"/>
  <c r="Z257" i="2"/>
  <c r="Y257" i="2"/>
  <c r="AA257" i="2" s="1"/>
  <c r="X257" i="2"/>
  <c r="AD257" i="2" s="1"/>
  <c r="A257" i="2"/>
  <c r="AB256" i="2"/>
  <c r="Z256" i="2"/>
  <c r="Y256" i="2"/>
  <c r="AA256" i="2" s="1"/>
  <c r="X256" i="2"/>
  <c r="AD256" i="2" s="1"/>
  <c r="A256" i="2"/>
  <c r="AB255" i="2"/>
  <c r="Z255" i="2"/>
  <c r="Y255" i="2"/>
  <c r="AA255" i="2" s="1"/>
  <c r="X255" i="2"/>
  <c r="AD255" i="2" s="1"/>
  <c r="A255" i="2"/>
  <c r="AB254" i="2"/>
  <c r="Z254" i="2"/>
  <c r="Y254" i="2"/>
  <c r="AA254" i="2" s="1"/>
  <c r="X254" i="2"/>
  <c r="AD254" i="2" s="1"/>
  <c r="A254" i="2"/>
  <c r="AB253" i="2"/>
  <c r="Z253" i="2"/>
  <c r="Y253" i="2"/>
  <c r="AA253" i="2" s="1"/>
  <c r="X253" i="2"/>
  <c r="AD253" i="2" s="1"/>
  <c r="A253" i="2"/>
  <c r="AB252" i="2"/>
  <c r="Z252" i="2"/>
  <c r="Y252" i="2"/>
  <c r="X252" i="2"/>
  <c r="AD252" i="2" s="1"/>
  <c r="A252" i="2"/>
  <c r="AB251" i="2"/>
  <c r="Z251" i="2"/>
  <c r="Y251" i="2"/>
  <c r="AA251" i="2" s="1"/>
  <c r="X251" i="2"/>
  <c r="AD251" i="2" s="1"/>
  <c r="A251" i="2"/>
  <c r="AB250" i="2"/>
  <c r="Z250" i="2"/>
  <c r="Y250" i="2"/>
  <c r="AA250" i="2" s="1"/>
  <c r="X250" i="2"/>
  <c r="AD250" i="2" s="1"/>
  <c r="A250" i="2"/>
  <c r="AB249" i="2"/>
  <c r="Z249" i="2"/>
  <c r="Y249" i="2"/>
  <c r="AA249" i="2" s="1"/>
  <c r="X249" i="2"/>
  <c r="AD249" i="2" s="1"/>
  <c r="A249" i="2"/>
  <c r="AB248" i="2"/>
  <c r="Z248" i="2"/>
  <c r="Y248" i="2"/>
  <c r="AA248" i="2" s="1"/>
  <c r="X248" i="2"/>
  <c r="AD248" i="2" s="1"/>
  <c r="A248" i="2"/>
  <c r="AB247" i="2"/>
  <c r="Z247" i="2"/>
  <c r="Y247" i="2"/>
  <c r="AA247" i="2" s="1"/>
  <c r="X247" i="2"/>
  <c r="AD247" i="2" s="1"/>
  <c r="A247" i="2"/>
  <c r="AB246" i="2"/>
  <c r="Z246" i="2"/>
  <c r="Y246" i="2"/>
  <c r="AA246" i="2" s="1"/>
  <c r="X246" i="2"/>
  <c r="AD246" i="2" s="1"/>
  <c r="A246" i="2"/>
  <c r="AB245" i="2"/>
  <c r="Z245" i="2"/>
  <c r="Y245" i="2"/>
  <c r="AA245" i="2" s="1"/>
  <c r="X245" i="2"/>
  <c r="AD245" i="2" s="1"/>
  <c r="A245" i="2"/>
  <c r="AB244" i="2"/>
  <c r="Z244" i="2"/>
  <c r="Y244" i="2"/>
  <c r="X244" i="2"/>
  <c r="AD244" i="2" s="1"/>
  <c r="A244" i="2"/>
  <c r="AB243" i="2"/>
  <c r="Z243" i="2"/>
  <c r="Y243" i="2"/>
  <c r="AA243" i="2" s="1"/>
  <c r="X243" i="2"/>
  <c r="AD243" i="2" s="1"/>
  <c r="A243" i="2"/>
  <c r="AB242" i="2"/>
  <c r="Z242" i="2"/>
  <c r="Y242" i="2"/>
  <c r="AA242" i="2" s="1"/>
  <c r="X242" i="2"/>
  <c r="AD242" i="2" s="1"/>
  <c r="A242" i="2"/>
  <c r="AB241" i="2"/>
  <c r="Z241" i="2"/>
  <c r="Y241" i="2"/>
  <c r="AA241" i="2" s="1"/>
  <c r="X241" i="2"/>
  <c r="AD241" i="2" s="1"/>
  <c r="A241" i="2"/>
  <c r="AB240" i="2"/>
  <c r="Z240" i="2"/>
  <c r="Y240" i="2"/>
  <c r="AA240" i="2" s="1"/>
  <c r="X240" i="2"/>
  <c r="AD240" i="2" s="1"/>
  <c r="A240" i="2"/>
  <c r="AB239" i="2"/>
  <c r="Z239" i="2"/>
  <c r="Y239" i="2"/>
  <c r="AA239" i="2" s="1"/>
  <c r="X239" i="2"/>
  <c r="AD239" i="2" s="1"/>
  <c r="A239" i="2"/>
  <c r="AB238" i="2"/>
  <c r="Z238" i="2"/>
  <c r="Y238" i="2"/>
  <c r="AA238" i="2" s="1"/>
  <c r="X238" i="2"/>
  <c r="AD238" i="2" s="1"/>
  <c r="A238" i="2"/>
  <c r="AB237" i="2"/>
  <c r="Z237" i="2"/>
  <c r="Y237" i="2"/>
  <c r="AA237" i="2" s="1"/>
  <c r="X237" i="2"/>
  <c r="AD237" i="2" s="1"/>
  <c r="A237" i="2"/>
  <c r="AB236" i="2"/>
  <c r="Z236" i="2"/>
  <c r="Y236" i="2"/>
  <c r="X236" i="2"/>
  <c r="AD236" i="2" s="1"/>
  <c r="A236" i="2"/>
  <c r="AB235" i="2"/>
  <c r="Z235" i="2"/>
  <c r="Y235" i="2"/>
  <c r="AA235" i="2" s="1"/>
  <c r="X235" i="2"/>
  <c r="AD235" i="2" s="1"/>
  <c r="A235" i="2"/>
  <c r="AB234" i="2"/>
  <c r="Z234" i="2"/>
  <c r="Y234" i="2"/>
  <c r="AA234" i="2" s="1"/>
  <c r="X234" i="2"/>
  <c r="AD234" i="2" s="1"/>
  <c r="A234" i="2"/>
  <c r="AB233" i="2"/>
  <c r="Z233" i="2"/>
  <c r="Y233" i="2"/>
  <c r="AA233" i="2" s="1"/>
  <c r="X233" i="2"/>
  <c r="AD233" i="2" s="1"/>
  <c r="A233" i="2"/>
  <c r="AB232" i="2"/>
  <c r="Z232" i="2"/>
  <c r="Y232" i="2"/>
  <c r="AA232" i="2" s="1"/>
  <c r="X232" i="2"/>
  <c r="AD232" i="2" s="1"/>
  <c r="A232" i="2"/>
  <c r="AB231" i="2"/>
  <c r="Z231" i="2"/>
  <c r="Y231" i="2"/>
  <c r="AA231" i="2" s="1"/>
  <c r="X231" i="2"/>
  <c r="AD231" i="2" s="1"/>
  <c r="A231" i="2"/>
  <c r="AB230" i="2"/>
  <c r="Z230" i="2"/>
  <c r="Y230" i="2"/>
  <c r="AA230" i="2" s="1"/>
  <c r="X230" i="2"/>
  <c r="AD230" i="2" s="1"/>
  <c r="A230" i="2"/>
  <c r="AB229" i="2"/>
  <c r="Z229" i="2"/>
  <c r="Y229" i="2"/>
  <c r="AA229" i="2" s="1"/>
  <c r="X229" i="2"/>
  <c r="AD229" i="2" s="1"/>
  <c r="A229" i="2"/>
  <c r="AB228" i="2"/>
  <c r="Z228" i="2"/>
  <c r="Y228" i="2"/>
  <c r="X228" i="2"/>
  <c r="AD228" i="2" s="1"/>
  <c r="A228" i="2"/>
  <c r="AB227" i="2"/>
  <c r="Z227" i="2"/>
  <c r="Y227" i="2"/>
  <c r="AA227" i="2" s="1"/>
  <c r="X227" i="2"/>
  <c r="AD227" i="2" s="1"/>
  <c r="A227" i="2"/>
  <c r="AB226" i="2"/>
  <c r="Z226" i="2"/>
  <c r="Y226" i="2"/>
  <c r="AA226" i="2" s="1"/>
  <c r="X226" i="2"/>
  <c r="AD226" i="2" s="1"/>
  <c r="A226" i="2"/>
  <c r="AB225" i="2"/>
  <c r="Z225" i="2"/>
  <c r="Y225" i="2"/>
  <c r="AA225" i="2" s="1"/>
  <c r="X225" i="2"/>
  <c r="AD225" i="2" s="1"/>
  <c r="A225" i="2"/>
  <c r="AB224" i="2"/>
  <c r="Z224" i="2"/>
  <c r="Y224" i="2"/>
  <c r="AA224" i="2" s="1"/>
  <c r="X224" i="2"/>
  <c r="AD224" i="2" s="1"/>
  <c r="A224" i="2"/>
  <c r="AB223" i="2"/>
  <c r="Z223" i="2"/>
  <c r="Y223" i="2"/>
  <c r="AA223" i="2" s="1"/>
  <c r="X223" i="2"/>
  <c r="AD223" i="2" s="1"/>
  <c r="A223" i="2"/>
  <c r="AB222" i="2"/>
  <c r="Z222" i="2"/>
  <c r="Y222" i="2"/>
  <c r="AA222" i="2" s="1"/>
  <c r="X222" i="2"/>
  <c r="AD222" i="2" s="1"/>
  <c r="A222" i="2"/>
  <c r="AB221" i="2"/>
  <c r="Z221" i="2"/>
  <c r="Y221" i="2"/>
  <c r="AA221" i="2" s="1"/>
  <c r="X221" i="2"/>
  <c r="AD221" i="2" s="1"/>
  <c r="A221" i="2"/>
  <c r="AB220" i="2"/>
  <c r="Z220" i="2"/>
  <c r="Y220" i="2"/>
  <c r="X220" i="2"/>
  <c r="AD220" i="2" s="1"/>
  <c r="A220" i="2"/>
  <c r="AB219" i="2"/>
  <c r="Z219" i="2"/>
  <c r="Y219" i="2"/>
  <c r="AA219" i="2" s="1"/>
  <c r="X219" i="2"/>
  <c r="AD219" i="2" s="1"/>
  <c r="A219" i="2"/>
  <c r="AB218" i="2"/>
  <c r="Z218" i="2"/>
  <c r="Y218" i="2"/>
  <c r="AA218" i="2" s="1"/>
  <c r="X218" i="2"/>
  <c r="AD218" i="2" s="1"/>
  <c r="A218" i="2"/>
  <c r="AB217" i="2"/>
  <c r="Z217" i="2"/>
  <c r="Y217" i="2"/>
  <c r="AA217" i="2" s="1"/>
  <c r="X217" i="2"/>
  <c r="AD217" i="2" s="1"/>
  <c r="A217" i="2"/>
  <c r="AB216" i="2"/>
  <c r="Z216" i="2"/>
  <c r="Y216" i="2"/>
  <c r="AA216" i="2" s="1"/>
  <c r="X216" i="2"/>
  <c r="AD216" i="2" s="1"/>
  <c r="A216" i="2"/>
  <c r="AB215" i="2"/>
  <c r="Z215" i="2"/>
  <c r="Y215" i="2"/>
  <c r="AA215" i="2" s="1"/>
  <c r="X215" i="2"/>
  <c r="AD215" i="2" s="1"/>
  <c r="A215" i="2"/>
  <c r="AB214" i="2"/>
  <c r="Z214" i="2"/>
  <c r="Y214" i="2"/>
  <c r="AA214" i="2" s="1"/>
  <c r="X214" i="2"/>
  <c r="AD214" i="2" s="1"/>
  <c r="A214" i="2"/>
  <c r="AB213" i="2"/>
  <c r="Z213" i="2"/>
  <c r="Y213" i="2"/>
  <c r="AA213" i="2" s="1"/>
  <c r="X213" i="2"/>
  <c r="AD213" i="2" s="1"/>
  <c r="A213" i="2"/>
  <c r="AB212" i="2"/>
  <c r="Z212" i="2"/>
  <c r="Y212" i="2"/>
  <c r="X212" i="2"/>
  <c r="AD212" i="2" s="1"/>
  <c r="A212" i="2"/>
  <c r="AB211" i="2"/>
  <c r="Z211" i="2"/>
  <c r="Y211" i="2"/>
  <c r="AA211" i="2" s="1"/>
  <c r="X211" i="2"/>
  <c r="AD211" i="2" s="1"/>
  <c r="A211" i="2"/>
  <c r="AB210" i="2"/>
  <c r="Z210" i="2"/>
  <c r="Y210" i="2"/>
  <c r="AA210" i="2" s="1"/>
  <c r="X210" i="2"/>
  <c r="AD210" i="2" s="1"/>
  <c r="A210" i="2"/>
  <c r="AB209" i="2"/>
  <c r="Z209" i="2"/>
  <c r="Y209" i="2"/>
  <c r="AA209" i="2" s="1"/>
  <c r="X209" i="2"/>
  <c r="AD209" i="2" s="1"/>
  <c r="A209" i="2"/>
  <c r="AB208" i="2"/>
  <c r="Z208" i="2"/>
  <c r="Y208" i="2"/>
  <c r="AA208" i="2" s="1"/>
  <c r="X208" i="2"/>
  <c r="AD208" i="2" s="1"/>
  <c r="A208" i="2"/>
  <c r="AB207" i="2"/>
  <c r="Z207" i="2"/>
  <c r="Y207" i="2"/>
  <c r="AA207" i="2" s="1"/>
  <c r="X207" i="2"/>
  <c r="AD207" i="2" s="1"/>
  <c r="A207" i="2"/>
  <c r="AB206" i="2"/>
  <c r="Z206" i="2"/>
  <c r="Y206" i="2"/>
  <c r="AA206" i="2" s="1"/>
  <c r="X206" i="2"/>
  <c r="AD206" i="2" s="1"/>
  <c r="A206" i="2"/>
  <c r="AB205" i="2"/>
  <c r="Z205" i="2"/>
  <c r="Y205" i="2"/>
  <c r="AA205" i="2" s="1"/>
  <c r="X205" i="2"/>
  <c r="AD205" i="2" s="1"/>
  <c r="A205" i="2"/>
  <c r="AB204" i="2"/>
  <c r="Z204" i="2"/>
  <c r="Y204" i="2"/>
  <c r="X204" i="2"/>
  <c r="AD204" i="2" s="1"/>
  <c r="A204" i="2"/>
  <c r="AB203" i="2"/>
  <c r="Z203" i="2"/>
  <c r="Y203" i="2"/>
  <c r="AA203" i="2" s="1"/>
  <c r="X203" i="2"/>
  <c r="AD203" i="2" s="1"/>
  <c r="A203" i="2"/>
  <c r="AB202" i="2"/>
  <c r="Z202" i="2"/>
  <c r="Y202" i="2"/>
  <c r="AA202" i="2" s="1"/>
  <c r="X202" i="2"/>
  <c r="AD202" i="2" s="1"/>
  <c r="A202" i="2"/>
  <c r="AB201" i="2"/>
  <c r="Z201" i="2"/>
  <c r="Y201" i="2"/>
  <c r="AA201" i="2" s="1"/>
  <c r="X201" i="2"/>
  <c r="AD201" i="2" s="1"/>
  <c r="A201" i="2"/>
  <c r="AB200" i="2"/>
  <c r="Z200" i="2"/>
  <c r="Y200" i="2"/>
  <c r="AA200" i="2" s="1"/>
  <c r="X200" i="2"/>
  <c r="AD200" i="2" s="1"/>
  <c r="A200" i="2"/>
  <c r="AB199" i="2"/>
  <c r="Z199" i="2"/>
  <c r="Y199" i="2"/>
  <c r="AA199" i="2" s="1"/>
  <c r="X199" i="2"/>
  <c r="AD199" i="2" s="1"/>
  <c r="A199" i="2"/>
  <c r="AB198" i="2"/>
  <c r="Z198" i="2"/>
  <c r="Y198" i="2"/>
  <c r="AA198" i="2" s="1"/>
  <c r="X198" i="2"/>
  <c r="AD198" i="2" s="1"/>
  <c r="A198" i="2"/>
  <c r="AB197" i="2"/>
  <c r="Z197" i="2"/>
  <c r="Y197" i="2"/>
  <c r="AA197" i="2" s="1"/>
  <c r="X197" i="2"/>
  <c r="AD197" i="2" s="1"/>
  <c r="A197" i="2"/>
  <c r="AB196" i="2"/>
  <c r="Z196" i="2"/>
  <c r="Y196" i="2"/>
  <c r="X196" i="2"/>
  <c r="AD196" i="2" s="1"/>
  <c r="A196" i="2"/>
  <c r="AB195" i="2"/>
  <c r="Z195" i="2"/>
  <c r="Y195" i="2"/>
  <c r="AA195" i="2" s="1"/>
  <c r="X195" i="2"/>
  <c r="AD195" i="2" s="1"/>
  <c r="A195" i="2"/>
  <c r="AB194" i="2"/>
  <c r="Z194" i="2"/>
  <c r="Y194" i="2"/>
  <c r="AA194" i="2" s="1"/>
  <c r="X194" i="2"/>
  <c r="AD194" i="2" s="1"/>
  <c r="A194" i="2"/>
  <c r="AB193" i="2"/>
  <c r="Z193" i="2"/>
  <c r="Y193" i="2"/>
  <c r="AA193" i="2" s="1"/>
  <c r="X193" i="2"/>
  <c r="AD193" i="2" s="1"/>
  <c r="A193" i="2"/>
  <c r="AB192" i="2"/>
  <c r="Z192" i="2"/>
  <c r="Y192" i="2"/>
  <c r="AA192" i="2" s="1"/>
  <c r="X192" i="2"/>
  <c r="AD192" i="2" s="1"/>
  <c r="A192" i="2"/>
  <c r="AB191" i="2"/>
  <c r="Z191" i="2"/>
  <c r="Y191" i="2"/>
  <c r="AA191" i="2" s="1"/>
  <c r="X191" i="2"/>
  <c r="AD191" i="2" s="1"/>
  <c r="A191" i="2"/>
  <c r="AB190" i="2"/>
  <c r="Z190" i="2"/>
  <c r="Y190" i="2"/>
  <c r="AA190" i="2" s="1"/>
  <c r="X190" i="2"/>
  <c r="AD190" i="2" s="1"/>
  <c r="A190" i="2"/>
  <c r="AB189" i="2"/>
  <c r="Z189" i="2"/>
  <c r="Y189" i="2"/>
  <c r="AA189" i="2" s="1"/>
  <c r="X189" i="2"/>
  <c r="AD189" i="2" s="1"/>
  <c r="A189" i="2"/>
  <c r="AB188" i="2"/>
  <c r="Z188" i="2"/>
  <c r="Y188" i="2"/>
  <c r="X188" i="2"/>
  <c r="AD188" i="2" s="1"/>
  <c r="A188" i="2"/>
  <c r="AB187" i="2"/>
  <c r="Z187" i="2"/>
  <c r="Y187" i="2"/>
  <c r="AA187" i="2" s="1"/>
  <c r="X187" i="2"/>
  <c r="AD187" i="2" s="1"/>
  <c r="A187" i="2"/>
  <c r="AB186" i="2"/>
  <c r="Z186" i="2"/>
  <c r="Y186" i="2"/>
  <c r="AA186" i="2" s="1"/>
  <c r="X186" i="2"/>
  <c r="AD186" i="2" s="1"/>
  <c r="A186" i="2"/>
  <c r="AB185" i="2"/>
  <c r="Z185" i="2"/>
  <c r="Y185" i="2"/>
  <c r="AA185" i="2" s="1"/>
  <c r="X185" i="2"/>
  <c r="AD185" i="2" s="1"/>
  <c r="A185" i="2"/>
  <c r="AB184" i="2"/>
  <c r="Z184" i="2"/>
  <c r="Y184" i="2"/>
  <c r="AA184" i="2" s="1"/>
  <c r="X184" i="2"/>
  <c r="AD184" i="2" s="1"/>
  <c r="A184" i="2"/>
  <c r="AB183" i="2"/>
  <c r="Z183" i="2"/>
  <c r="Y183" i="2"/>
  <c r="AA183" i="2" s="1"/>
  <c r="X183" i="2"/>
  <c r="AD183" i="2" s="1"/>
  <c r="A183" i="2"/>
  <c r="AB182" i="2"/>
  <c r="Z182" i="2"/>
  <c r="Y182" i="2"/>
  <c r="AA182" i="2" s="1"/>
  <c r="X182" i="2"/>
  <c r="AD182" i="2" s="1"/>
  <c r="A182" i="2"/>
  <c r="AB181" i="2"/>
  <c r="Z181" i="2"/>
  <c r="Y181" i="2"/>
  <c r="AA181" i="2" s="1"/>
  <c r="X181" i="2"/>
  <c r="AD181" i="2" s="1"/>
  <c r="A181" i="2"/>
  <c r="AB180" i="2"/>
  <c r="Z180" i="2"/>
  <c r="Y180" i="2"/>
  <c r="X180" i="2"/>
  <c r="AD180" i="2" s="1"/>
  <c r="A180" i="2"/>
  <c r="AB179" i="2"/>
  <c r="Z179" i="2"/>
  <c r="Y179" i="2"/>
  <c r="AA179" i="2" s="1"/>
  <c r="X179" i="2"/>
  <c r="AD179" i="2" s="1"/>
  <c r="A179" i="2"/>
  <c r="AB178" i="2"/>
  <c r="Z178" i="2"/>
  <c r="Y178" i="2"/>
  <c r="AA178" i="2" s="1"/>
  <c r="X178" i="2"/>
  <c r="AD178" i="2" s="1"/>
  <c r="A178" i="2"/>
  <c r="AB177" i="2"/>
  <c r="Z177" i="2"/>
  <c r="Y177" i="2"/>
  <c r="AA177" i="2" s="1"/>
  <c r="X177" i="2"/>
  <c r="AD177" i="2" s="1"/>
  <c r="A177" i="2"/>
  <c r="AB176" i="2"/>
  <c r="Z176" i="2"/>
  <c r="Y176" i="2"/>
  <c r="AA176" i="2" s="1"/>
  <c r="X176" i="2"/>
  <c r="AD176" i="2" s="1"/>
  <c r="A176" i="2"/>
  <c r="AB175" i="2"/>
  <c r="Z175" i="2"/>
  <c r="Y175" i="2"/>
  <c r="AA175" i="2" s="1"/>
  <c r="X175" i="2"/>
  <c r="AD175" i="2" s="1"/>
  <c r="A175" i="2"/>
  <c r="AB174" i="2"/>
  <c r="Z174" i="2"/>
  <c r="Y174" i="2"/>
  <c r="AA174" i="2" s="1"/>
  <c r="X174" i="2"/>
  <c r="AD174" i="2" s="1"/>
  <c r="A174" i="2"/>
  <c r="AB173" i="2"/>
  <c r="Z173" i="2"/>
  <c r="Y173" i="2"/>
  <c r="AA173" i="2" s="1"/>
  <c r="X173" i="2"/>
  <c r="AD173" i="2" s="1"/>
  <c r="A173" i="2"/>
  <c r="AB172" i="2"/>
  <c r="Z172" i="2"/>
  <c r="Y172" i="2"/>
  <c r="AA172" i="2" s="1"/>
  <c r="X172" i="2"/>
  <c r="AD172" i="2" s="1"/>
  <c r="A172" i="2"/>
  <c r="AB171" i="2"/>
  <c r="Z171" i="2"/>
  <c r="Y171" i="2"/>
  <c r="AA171" i="2" s="1"/>
  <c r="X171" i="2"/>
  <c r="AD171" i="2" s="1"/>
  <c r="A171" i="2"/>
  <c r="AB170" i="2"/>
  <c r="Z170" i="2"/>
  <c r="Y170" i="2"/>
  <c r="AA170" i="2" s="1"/>
  <c r="X170" i="2"/>
  <c r="AD170" i="2" s="1"/>
  <c r="A170" i="2"/>
  <c r="AB169" i="2"/>
  <c r="Z169" i="2"/>
  <c r="Y169" i="2"/>
  <c r="AA169" i="2" s="1"/>
  <c r="X169" i="2"/>
  <c r="AD169" i="2" s="1"/>
  <c r="A169" i="2"/>
  <c r="AB168" i="2"/>
  <c r="Z168" i="2"/>
  <c r="Y168" i="2"/>
  <c r="AA168" i="2" s="1"/>
  <c r="X168" i="2"/>
  <c r="AD168" i="2" s="1"/>
  <c r="A168" i="2"/>
  <c r="AB167" i="2"/>
  <c r="Z167" i="2"/>
  <c r="Y167" i="2"/>
  <c r="AA167" i="2" s="1"/>
  <c r="X167" i="2"/>
  <c r="AD167" i="2" s="1"/>
  <c r="A167" i="2"/>
  <c r="AB166" i="2"/>
  <c r="Z166" i="2"/>
  <c r="Y166" i="2"/>
  <c r="AA166" i="2" s="1"/>
  <c r="X166" i="2"/>
  <c r="AD166" i="2" s="1"/>
  <c r="A166" i="2"/>
  <c r="AB165" i="2"/>
  <c r="Z165" i="2"/>
  <c r="Y165" i="2"/>
  <c r="AA165" i="2" s="1"/>
  <c r="X165" i="2"/>
  <c r="AD165" i="2" s="1"/>
  <c r="A165" i="2"/>
  <c r="AB164" i="2"/>
  <c r="Z164" i="2"/>
  <c r="Y164" i="2"/>
  <c r="AA164" i="2" s="1"/>
  <c r="X164" i="2"/>
  <c r="AD164" i="2" s="1"/>
  <c r="A164" i="2"/>
  <c r="AB163" i="2"/>
  <c r="Z163" i="2"/>
  <c r="Y163" i="2"/>
  <c r="AA163" i="2" s="1"/>
  <c r="X163" i="2"/>
  <c r="AD163" i="2" s="1"/>
  <c r="A163" i="2"/>
  <c r="AB162" i="2"/>
  <c r="Z162" i="2"/>
  <c r="Y162" i="2"/>
  <c r="AA162" i="2" s="1"/>
  <c r="X162" i="2"/>
  <c r="AD162" i="2" s="1"/>
  <c r="A162" i="2"/>
  <c r="AB161" i="2"/>
  <c r="Z161" i="2"/>
  <c r="Y161" i="2"/>
  <c r="AA161" i="2" s="1"/>
  <c r="X161" i="2"/>
  <c r="AD161" i="2" s="1"/>
  <c r="A161" i="2"/>
  <c r="AB160" i="2"/>
  <c r="Z160" i="2"/>
  <c r="Y160" i="2"/>
  <c r="AA160" i="2" s="1"/>
  <c r="X160" i="2"/>
  <c r="AD160" i="2" s="1"/>
  <c r="A160" i="2"/>
  <c r="AB159" i="2"/>
  <c r="Z159" i="2"/>
  <c r="Y159" i="2"/>
  <c r="AA159" i="2" s="1"/>
  <c r="X159" i="2"/>
  <c r="AD159" i="2" s="1"/>
  <c r="A159" i="2"/>
  <c r="AB158" i="2"/>
  <c r="Z158" i="2"/>
  <c r="Y158" i="2"/>
  <c r="AA158" i="2" s="1"/>
  <c r="X158" i="2"/>
  <c r="AD158" i="2" s="1"/>
  <c r="A158" i="2"/>
  <c r="AB157" i="2"/>
  <c r="Z157" i="2"/>
  <c r="Y157" i="2"/>
  <c r="AA157" i="2" s="1"/>
  <c r="X157" i="2"/>
  <c r="AD157" i="2" s="1"/>
  <c r="A157" i="2"/>
  <c r="AB156" i="2"/>
  <c r="Z156" i="2"/>
  <c r="Y156" i="2"/>
  <c r="AA156" i="2" s="1"/>
  <c r="X156" i="2"/>
  <c r="AD156" i="2" s="1"/>
  <c r="A156" i="2"/>
  <c r="AB155" i="2"/>
  <c r="Z155" i="2"/>
  <c r="Y155" i="2"/>
  <c r="AA155" i="2" s="1"/>
  <c r="X155" i="2"/>
  <c r="AD155" i="2" s="1"/>
  <c r="A155" i="2"/>
  <c r="AB154" i="2"/>
  <c r="Z154" i="2"/>
  <c r="Y154" i="2"/>
  <c r="AA154" i="2" s="1"/>
  <c r="X154" i="2"/>
  <c r="AD154" i="2" s="1"/>
  <c r="A154" i="2"/>
  <c r="AB153" i="2"/>
  <c r="Z153" i="2"/>
  <c r="Y153" i="2"/>
  <c r="AA153" i="2" s="1"/>
  <c r="X153" i="2"/>
  <c r="AD153" i="2" s="1"/>
  <c r="A153" i="2"/>
  <c r="AB152" i="2"/>
  <c r="Z152" i="2"/>
  <c r="Y152" i="2"/>
  <c r="AA152" i="2" s="1"/>
  <c r="X152" i="2"/>
  <c r="AD152" i="2" s="1"/>
  <c r="A152" i="2"/>
  <c r="AB151" i="2"/>
  <c r="Z151" i="2"/>
  <c r="Y151" i="2"/>
  <c r="AA151" i="2" s="1"/>
  <c r="X151" i="2"/>
  <c r="AD151" i="2" s="1"/>
  <c r="A151" i="2"/>
  <c r="AB150" i="2"/>
  <c r="Z150" i="2"/>
  <c r="Y150" i="2"/>
  <c r="AA150" i="2" s="1"/>
  <c r="X150" i="2"/>
  <c r="AD150" i="2" s="1"/>
  <c r="A150" i="2"/>
  <c r="AB149" i="2"/>
  <c r="Z149" i="2"/>
  <c r="Y149" i="2"/>
  <c r="AA149" i="2" s="1"/>
  <c r="X149" i="2"/>
  <c r="AD149" i="2" s="1"/>
  <c r="A149" i="2"/>
  <c r="AB148" i="2"/>
  <c r="Z148" i="2"/>
  <c r="Y148" i="2"/>
  <c r="AA148" i="2" s="1"/>
  <c r="X148" i="2"/>
  <c r="AD148" i="2" s="1"/>
  <c r="A148" i="2"/>
  <c r="AB147" i="2"/>
  <c r="Z147" i="2"/>
  <c r="Y147" i="2"/>
  <c r="AA147" i="2" s="1"/>
  <c r="X147" i="2"/>
  <c r="AD147" i="2" s="1"/>
  <c r="A147" i="2"/>
  <c r="AB146" i="2"/>
  <c r="Z146" i="2"/>
  <c r="Y146" i="2"/>
  <c r="AA146" i="2" s="1"/>
  <c r="X146" i="2"/>
  <c r="AD146" i="2" s="1"/>
  <c r="A146" i="2"/>
  <c r="AB145" i="2"/>
  <c r="Z145" i="2"/>
  <c r="Y145" i="2"/>
  <c r="AA145" i="2" s="1"/>
  <c r="X145" i="2"/>
  <c r="AD145" i="2" s="1"/>
  <c r="A145" i="2"/>
  <c r="AB144" i="2"/>
  <c r="Z144" i="2"/>
  <c r="Y144" i="2"/>
  <c r="AA144" i="2" s="1"/>
  <c r="X144" i="2"/>
  <c r="AD144" i="2" s="1"/>
  <c r="A144" i="2"/>
  <c r="AB143" i="2"/>
  <c r="Z143" i="2"/>
  <c r="Y143" i="2"/>
  <c r="AA143" i="2" s="1"/>
  <c r="X143" i="2"/>
  <c r="AD143" i="2" s="1"/>
  <c r="A143" i="2"/>
  <c r="AB142" i="2"/>
  <c r="Z142" i="2"/>
  <c r="Y142" i="2"/>
  <c r="AA142" i="2" s="1"/>
  <c r="X142" i="2"/>
  <c r="AD142" i="2" s="1"/>
  <c r="A142" i="2"/>
  <c r="AB141" i="2"/>
  <c r="Z141" i="2"/>
  <c r="Y141" i="2"/>
  <c r="AA141" i="2" s="1"/>
  <c r="X141" i="2"/>
  <c r="AD141" i="2" s="1"/>
  <c r="A141" i="2"/>
  <c r="AB140" i="2"/>
  <c r="Z140" i="2"/>
  <c r="Y140" i="2"/>
  <c r="AA140" i="2" s="1"/>
  <c r="X140" i="2"/>
  <c r="AD140" i="2" s="1"/>
  <c r="A140" i="2"/>
  <c r="AB139" i="2"/>
  <c r="Z139" i="2"/>
  <c r="Y139" i="2"/>
  <c r="AA139" i="2" s="1"/>
  <c r="X139" i="2"/>
  <c r="AD139" i="2" s="1"/>
  <c r="A139" i="2"/>
  <c r="AB138" i="2"/>
  <c r="Z138" i="2"/>
  <c r="Y138" i="2"/>
  <c r="AA138" i="2" s="1"/>
  <c r="X138" i="2"/>
  <c r="AD138" i="2" s="1"/>
  <c r="A138" i="2"/>
  <c r="AB137" i="2"/>
  <c r="Z137" i="2"/>
  <c r="Y137" i="2"/>
  <c r="AA137" i="2" s="1"/>
  <c r="X137" i="2"/>
  <c r="AD137" i="2" s="1"/>
  <c r="A137" i="2"/>
  <c r="AB136" i="2"/>
  <c r="Z136" i="2"/>
  <c r="Y136" i="2"/>
  <c r="AA136" i="2" s="1"/>
  <c r="X136" i="2"/>
  <c r="AD136" i="2" s="1"/>
  <c r="A136" i="2"/>
  <c r="AB135" i="2"/>
  <c r="Z135" i="2"/>
  <c r="Y135" i="2"/>
  <c r="AA135" i="2" s="1"/>
  <c r="X135" i="2"/>
  <c r="AD135" i="2" s="1"/>
  <c r="A135" i="2"/>
  <c r="AB134" i="2"/>
  <c r="Z134" i="2"/>
  <c r="Y134" i="2"/>
  <c r="AA134" i="2" s="1"/>
  <c r="X134" i="2"/>
  <c r="AD134" i="2" s="1"/>
  <c r="A134" i="2"/>
  <c r="AB133" i="2"/>
  <c r="Z133" i="2"/>
  <c r="Y133" i="2"/>
  <c r="AA133" i="2" s="1"/>
  <c r="X133" i="2"/>
  <c r="AD133" i="2" s="1"/>
  <c r="A133" i="2"/>
  <c r="AB132" i="2"/>
  <c r="Z132" i="2"/>
  <c r="Y132" i="2"/>
  <c r="AA132" i="2" s="1"/>
  <c r="X132" i="2"/>
  <c r="AD132" i="2" s="1"/>
  <c r="A132" i="2"/>
  <c r="AB131" i="2"/>
  <c r="Z131" i="2"/>
  <c r="Y131" i="2"/>
  <c r="AA131" i="2" s="1"/>
  <c r="X131" i="2"/>
  <c r="AD131" i="2" s="1"/>
  <c r="A131" i="2"/>
  <c r="AB130" i="2"/>
  <c r="Z130" i="2"/>
  <c r="Y130" i="2"/>
  <c r="AA130" i="2" s="1"/>
  <c r="X130" i="2"/>
  <c r="AD130" i="2" s="1"/>
  <c r="A130" i="2"/>
  <c r="AB129" i="2"/>
  <c r="Z129" i="2"/>
  <c r="Y129" i="2"/>
  <c r="AA129" i="2" s="1"/>
  <c r="X129" i="2"/>
  <c r="AD129" i="2" s="1"/>
  <c r="A129" i="2"/>
  <c r="AB128" i="2"/>
  <c r="Z128" i="2"/>
  <c r="Y128" i="2"/>
  <c r="AA128" i="2" s="1"/>
  <c r="X128" i="2"/>
  <c r="AD128" i="2" s="1"/>
  <c r="A128" i="2"/>
  <c r="AB127" i="2"/>
  <c r="Z127" i="2"/>
  <c r="Y127" i="2"/>
  <c r="AA127" i="2" s="1"/>
  <c r="X127" i="2"/>
  <c r="AD127" i="2" s="1"/>
  <c r="A127" i="2"/>
  <c r="AB126" i="2"/>
  <c r="Z126" i="2"/>
  <c r="Y126" i="2"/>
  <c r="AA126" i="2" s="1"/>
  <c r="X126" i="2"/>
  <c r="AD126" i="2" s="1"/>
  <c r="A126" i="2"/>
  <c r="AB125" i="2"/>
  <c r="Z125" i="2"/>
  <c r="Y125" i="2"/>
  <c r="AA125" i="2" s="1"/>
  <c r="X125" i="2"/>
  <c r="AD125" i="2" s="1"/>
  <c r="A125" i="2"/>
  <c r="AB124" i="2"/>
  <c r="Z124" i="2"/>
  <c r="Y124" i="2"/>
  <c r="AA124" i="2" s="1"/>
  <c r="X124" i="2"/>
  <c r="AD124" i="2" s="1"/>
  <c r="A124" i="2"/>
  <c r="AB123" i="2"/>
  <c r="Z123" i="2"/>
  <c r="Y123" i="2"/>
  <c r="AA123" i="2" s="1"/>
  <c r="X123" i="2"/>
  <c r="AD123" i="2" s="1"/>
  <c r="A123" i="2"/>
  <c r="AB122" i="2"/>
  <c r="Z122" i="2"/>
  <c r="Y122" i="2"/>
  <c r="AA122" i="2" s="1"/>
  <c r="X122" i="2"/>
  <c r="AD122" i="2" s="1"/>
  <c r="A122" i="2"/>
  <c r="AB121" i="2"/>
  <c r="Z121" i="2"/>
  <c r="Y121" i="2"/>
  <c r="AA121" i="2" s="1"/>
  <c r="X121" i="2"/>
  <c r="AD121" i="2" s="1"/>
  <c r="A121" i="2"/>
  <c r="AB120" i="2"/>
  <c r="Z120" i="2"/>
  <c r="Y120" i="2"/>
  <c r="AA120" i="2" s="1"/>
  <c r="X120" i="2"/>
  <c r="AD120" i="2" s="1"/>
  <c r="A120" i="2"/>
  <c r="AB119" i="2"/>
  <c r="Z119" i="2"/>
  <c r="Y119" i="2"/>
  <c r="AA119" i="2" s="1"/>
  <c r="X119" i="2"/>
  <c r="AD119" i="2" s="1"/>
  <c r="A119" i="2"/>
  <c r="AB118" i="2"/>
  <c r="Z118" i="2"/>
  <c r="Y118" i="2"/>
  <c r="AA118" i="2" s="1"/>
  <c r="X118" i="2"/>
  <c r="AD118" i="2" s="1"/>
  <c r="A118" i="2"/>
  <c r="AB117" i="2"/>
  <c r="Z117" i="2"/>
  <c r="Y117" i="2"/>
  <c r="AA117" i="2" s="1"/>
  <c r="X117" i="2"/>
  <c r="AD117" i="2" s="1"/>
  <c r="A117" i="2"/>
  <c r="AB116" i="2"/>
  <c r="Z116" i="2"/>
  <c r="Y116" i="2"/>
  <c r="AA116" i="2" s="1"/>
  <c r="X116" i="2"/>
  <c r="AD116" i="2" s="1"/>
  <c r="A116" i="2"/>
  <c r="AB115" i="2"/>
  <c r="Z115" i="2"/>
  <c r="Y115" i="2"/>
  <c r="AA115" i="2" s="1"/>
  <c r="X115" i="2"/>
  <c r="AD115" i="2" s="1"/>
  <c r="A115" i="2"/>
  <c r="AB114" i="2"/>
  <c r="Z114" i="2"/>
  <c r="Y114" i="2"/>
  <c r="AA114" i="2" s="1"/>
  <c r="X114" i="2"/>
  <c r="AD114" i="2" s="1"/>
  <c r="A114" i="2"/>
  <c r="AB113" i="2"/>
  <c r="Z113" i="2"/>
  <c r="Y113" i="2"/>
  <c r="AA113" i="2" s="1"/>
  <c r="X113" i="2"/>
  <c r="AD113" i="2" s="1"/>
  <c r="A113" i="2"/>
  <c r="AB112" i="2"/>
  <c r="Z112" i="2"/>
  <c r="Y112" i="2"/>
  <c r="AA112" i="2" s="1"/>
  <c r="X112" i="2"/>
  <c r="AD112" i="2" s="1"/>
  <c r="A112" i="2"/>
  <c r="AB111" i="2"/>
  <c r="Z111" i="2"/>
  <c r="Y111" i="2"/>
  <c r="AA111" i="2" s="1"/>
  <c r="X111" i="2"/>
  <c r="AD111" i="2" s="1"/>
  <c r="A111" i="2"/>
  <c r="AB110" i="2"/>
  <c r="Z110" i="2"/>
  <c r="Y110" i="2"/>
  <c r="AA110" i="2" s="1"/>
  <c r="X110" i="2"/>
  <c r="AD110" i="2" s="1"/>
  <c r="A110" i="2"/>
  <c r="AB109" i="2"/>
  <c r="Z109" i="2"/>
  <c r="Y109" i="2"/>
  <c r="AA109" i="2" s="1"/>
  <c r="X109" i="2"/>
  <c r="AD109" i="2" s="1"/>
  <c r="A109" i="2"/>
  <c r="AB108" i="2"/>
  <c r="Z108" i="2"/>
  <c r="Y108" i="2"/>
  <c r="AA108" i="2" s="1"/>
  <c r="X108" i="2"/>
  <c r="AD108" i="2" s="1"/>
  <c r="A108" i="2"/>
  <c r="AB107" i="2"/>
  <c r="Z107" i="2"/>
  <c r="Y107" i="2"/>
  <c r="AA107" i="2" s="1"/>
  <c r="X107" i="2"/>
  <c r="AD107" i="2" s="1"/>
  <c r="A107" i="2"/>
  <c r="AB106" i="2"/>
  <c r="Z106" i="2"/>
  <c r="Y106" i="2"/>
  <c r="AA106" i="2" s="1"/>
  <c r="X106" i="2"/>
  <c r="AD106" i="2" s="1"/>
  <c r="A106" i="2"/>
  <c r="AB105" i="2"/>
  <c r="Z105" i="2"/>
  <c r="Y105" i="2"/>
  <c r="AA105" i="2" s="1"/>
  <c r="X105" i="2"/>
  <c r="AD105" i="2" s="1"/>
  <c r="A105" i="2"/>
  <c r="AB104" i="2"/>
  <c r="Z104" i="2"/>
  <c r="Y104" i="2"/>
  <c r="AA104" i="2" s="1"/>
  <c r="X104" i="2"/>
  <c r="AD104" i="2" s="1"/>
  <c r="A104" i="2"/>
  <c r="AB103" i="2"/>
  <c r="Z103" i="2"/>
  <c r="Y103" i="2"/>
  <c r="AA103" i="2" s="1"/>
  <c r="X103" i="2"/>
  <c r="AD103" i="2" s="1"/>
  <c r="A103" i="2"/>
  <c r="AB102" i="2"/>
  <c r="Z102" i="2"/>
  <c r="Y102" i="2"/>
  <c r="AA102" i="2" s="1"/>
  <c r="X102" i="2"/>
  <c r="AD102" i="2" s="1"/>
  <c r="A102" i="2"/>
  <c r="AB101" i="2"/>
  <c r="Z101" i="2"/>
  <c r="Y101" i="2"/>
  <c r="AA101" i="2" s="1"/>
  <c r="X101" i="2"/>
  <c r="AD101" i="2" s="1"/>
  <c r="A101" i="2"/>
  <c r="AB100" i="2"/>
  <c r="Z100" i="2"/>
  <c r="Y100" i="2"/>
  <c r="AA100" i="2" s="1"/>
  <c r="X100" i="2"/>
  <c r="AD100" i="2" s="1"/>
  <c r="A100" i="2"/>
  <c r="AB99" i="2"/>
  <c r="Z99" i="2"/>
  <c r="Y99" i="2"/>
  <c r="AA99" i="2" s="1"/>
  <c r="X99" i="2"/>
  <c r="AD99" i="2" s="1"/>
  <c r="A99" i="2"/>
  <c r="AB98" i="2"/>
  <c r="Z98" i="2"/>
  <c r="Y98" i="2"/>
  <c r="AA98" i="2" s="1"/>
  <c r="X98" i="2"/>
  <c r="AD98" i="2" s="1"/>
  <c r="A98" i="2"/>
  <c r="AB97" i="2"/>
  <c r="Z97" i="2"/>
  <c r="Y97" i="2"/>
  <c r="AA97" i="2" s="1"/>
  <c r="X97" i="2"/>
  <c r="AD97" i="2" s="1"/>
  <c r="A97" i="2"/>
  <c r="AB96" i="2"/>
  <c r="Z96" i="2"/>
  <c r="Y96" i="2"/>
  <c r="AA96" i="2" s="1"/>
  <c r="X96" i="2"/>
  <c r="AD96" i="2" s="1"/>
  <c r="A96" i="2"/>
  <c r="AB95" i="2"/>
  <c r="Z95" i="2"/>
  <c r="Y95" i="2"/>
  <c r="AA95" i="2" s="1"/>
  <c r="X95" i="2"/>
  <c r="AD95" i="2" s="1"/>
  <c r="A95" i="2"/>
  <c r="AB94" i="2"/>
  <c r="Z94" i="2"/>
  <c r="Y94" i="2"/>
  <c r="AA94" i="2" s="1"/>
  <c r="X94" i="2"/>
  <c r="AD94" i="2" s="1"/>
  <c r="A94" i="2"/>
  <c r="AB93" i="2"/>
  <c r="Z93" i="2"/>
  <c r="Y93" i="2"/>
  <c r="AA93" i="2" s="1"/>
  <c r="X93" i="2"/>
  <c r="AD93" i="2" s="1"/>
  <c r="A93" i="2"/>
  <c r="AB92" i="2"/>
  <c r="Z92" i="2"/>
  <c r="Y92" i="2"/>
  <c r="AA92" i="2" s="1"/>
  <c r="X92" i="2"/>
  <c r="AD92" i="2" s="1"/>
  <c r="A92" i="2"/>
  <c r="AB91" i="2"/>
  <c r="Z91" i="2"/>
  <c r="Y91" i="2"/>
  <c r="AA91" i="2" s="1"/>
  <c r="X91" i="2"/>
  <c r="AD91" i="2" s="1"/>
  <c r="A91" i="2"/>
  <c r="AB90" i="2"/>
  <c r="Z90" i="2"/>
  <c r="Y90" i="2"/>
  <c r="AA90" i="2" s="1"/>
  <c r="X90" i="2"/>
  <c r="AD90" i="2" s="1"/>
  <c r="A90" i="2"/>
  <c r="AB89" i="2"/>
  <c r="Z89" i="2"/>
  <c r="Y89" i="2"/>
  <c r="AA89" i="2" s="1"/>
  <c r="X89" i="2"/>
  <c r="AD89" i="2" s="1"/>
  <c r="A89" i="2"/>
  <c r="AB88" i="2"/>
  <c r="Z88" i="2"/>
  <c r="Y88" i="2"/>
  <c r="AA88" i="2" s="1"/>
  <c r="X88" i="2"/>
  <c r="AD88" i="2" s="1"/>
  <c r="A88" i="2"/>
  <c r="AB87" i="2"/>
  <c r="Z87" i="2"/>
  <c r="Y87" i="2"/>
  <c r="AA87" i="2" s="1"/>
  <c r="X87" i="2"/>
  <c r="AD87" i="2" s="1"/>
  <c r="A87" i="2"/>
  <c r="AB86" i="2"/>
  <c r="Z86" i="2"/>
  <c r="Y86" i="2"/>
  <c r="AA86" i="2" s="1"/>
  <c r="X86" i="2"/>
  <c r="AD86" i="2" s="1"/>
  <c r="A86" i="2"/>
  <c r="AB85" i="2"/>
  <c r="Z85" i="2"/>
  <c r="Y85" i="2"/>
  <c r="AA85" i="2" s="1"/>
  <c r="X85" i="2"/>
  <c r="AD85" i="2" s="1"/>
  <c r="A85" i="2"/>
  <c r="AB84" i="2"/>
  <c r="Z84" i="2"/>
  <c r="Y84" i="2"/>
  <c r="AA84" i="2" s="1"/>
  <c r="X84" i="2"/>
  <c r="AD84" i="2" s="1"/>
  <c r="A84" i="2"/>
  <c r="AB83" i="2"/>
  <c r="Z83" i="2"/>
  <c r="Y83" i="2"/>
  <c r="AA83" i="2" s="1"/>
  <c r="X83" i="2"/>
  <c r="AD83" i="2" s="1"/>
  <c r="A83" i="2"/>
  <c r="AB82" i="2"/>
  <c r="Z82" i="2"/>
  <c r="Y82" i="2"/>
  <c r="AA82" i="2" s="1"/>
  <c r="X82" i="2"/>
  <c r="AD82" i="2" s="1"/>
  <c r="A82" i="2"/>
  <c r="AB81" i="2"/>
  <c r="Z81" i="2"/>
  <c r="Y81" i="2"/>
  <c r="AA81" i="2" s="1"/>
  <c r="X81" i="2"/>
  <c r="AD81" i="2" s="1"/>
  <c r="A81" i="2"/>
  <c r="AB80" i="2"/>
  <c r="Z80" i="2"/>
  <c r="Y80" i="2"/>
  <c r="AA80" i="2" s="1"/>
  <c r="X80" i="2"/>
  <c r="AD80" i="2" s="1"/>
  <c r="A80" i="2"/>
  <c r="AB79" i="2"/>
  <c r="Z79" i="2"/>
  <c r="Y79" i="2"/>
  <c r="AA79" i="2" s="1"/>
  <c r="X79" i="2"/>
  <c r="AD79" i="2" s="1"/>
  <c r="A79" i="2"/>
  <c r="AB78" i="2"/>
  <c r="Z78" i="2"/>
  <c r="Y78" i="2"/>
  <c r="AA78" i="2" s="1"/>
  <c r="X78" i="2"/>
  <c r="AD78" i="2" s="1"/>
  <c r="A78" i="2"/>
  <c r="AB77" i="2"/>
  <c r="Z77" i="2"/>
  <c r="Y77" i="2"/>
  <c r="AA77" i="2" s="1"/>
  <c r="X77" i="2"/>
  <c r="AD77" i="2" s="1"/>
  <c r="A77" i="2"/>
  <c r="AB76" i="2"/>
  <c r="Z76" i="2"/>
  <c r="Y76" i="2"/>
  <c r="AA76" i="2" s="1"/>
  <c r="X76" i="2"/>
  <c r="AD76" i="2" s="1"/>
  <c r="A76" i="2"/>
  <c r="AB75" i="2"/>
  <c r="Z75" i="2"/>
  <c r="Y75" i="2"/>
  <c r="AA75" i="2" s="1"/>
  <c r="X75" i="2"/>
  <c r="AD75" i="2" s="1"/>
  <c r="A75" i="2"/>
  <c r="AB74" i="2"/>
  <c r="Z74" i="2"/>
  <c r="Y74" i="2"/>
  <c r="AA74" i="2" s="1"/>
  <c r="X74" i="2"/>
  <c r="AD74" i="2" s="1"/>
  <c r="A74" i="2"/>
  <c r="AB73" i="2"/>
  <c r="Z73" i="2"/>
  <c r="Y73" i="2"/>
  <c r="AA73" i="2" s="1"/>
  <c r="X73" i="2"/>
  <c r="AD73" i="2" s="1"/>
  <c r="A73" i="2"/>
  <c r="AB72" i="2"/>
  <c r="Z72" i="2"/>
  <c r="Y72" i="2"/>
  <c r="AA72" i="2" s="1"/>
  <c r="X72" i="2"/>
  <c r="AD72" i="2" s="1"/>
  <c r="A72" i="2"/>
  <c r="AB71" i="2"/>
  <c r="Z71" i="2"/>
  <c r="Y71" i="2"/>
  <c r="AA71" i="2" s="1"/>
  <c r="X71" i="2"/>
  <c r="AD71" i="2" s="1"/>
  <c r="A71" i="2"/>
  <c r="AB70" i="2"/>
  <c r="Z70" i="2"/>
  <c r="Y70" i="2"/>
  <c r="AA70" i="2" s="1"/>
  <c r="X70" i="2"/>
  <c r="AD70" i="2" s="1"/>
  <c r="A70" i="2"/>
  <c r="AB69" i="2"/>
  <c r="Z69" i="2"/>
  <c r="Y69" i="2"/>
  <c r="AA69" i="2" s="1"/>
  <c r="X69" i="2"/>
  <c r="AD69" i="2" s="1"/>
  <c r="A69" i="2"/>
  <c r="AB68" i="2"/>
  <c r="Z68" i="2"/>
  <c r="Y68" i="2"/>
  <c r="AA68" i="2" s="1"/>
  <c r="X68" i="2"/>
  <c r="AD68" i="2" s="1"/>
  <c r="A68" i="2"/>
  <c r="AB67" i="2"/>
  <c r="Z67" i="2"/>
  <c r="Y67" i="2"/>
  <c r="AA67" i="2" s="1"/>
  <c r="X67" i="2"/>
  <c r="AD67" i="2" s="1"/>
  <c r="A67" i="2"/>
  <c r="AB66" i="2"/>
  <c r="Z66" i="2"/>
  <c r="Y66" i="2"/>
  <c r="AA66" i="2" s="1"/>
  <c r="X66" i="2"/>
  <c r="AD66" i="2" s="1"/>
  <c r="A66" i="2"/>
  <c r="AB65" i="2"/>
  <c r="Z65" i="2"/>
  <c r="Y65" i="2"/>
  <c r="AA65" i="2" s="1"/>
  <c r="X65" i="2"/>
  <c r="AD65" i="2" s="1"/>
  <c r="A65" i="2"/>
  <c r="AB64" i="2"/>
  <c r="Z64" i="2"/>
  <c r="Y64" i="2"/>
  <c r="AA64" i="2" s="1"/>
  <c r="X64" i="2"/>
  <c r="AD64" i="2" s="1"/>
  <c r="A64" i="2"/>
  <c r="AB63" i="2"/>
  <c r="Z63" i="2"/>
  <c r="Y63" i="2"/>
  <c r="AA63" i="2" s="1"/>
  <c r="X63" i="2"/>
  <c r="AD63" i="2" s="1"/>
  <c r="A63" i="2"/>
  <c r="AB62" i="2"/>
  <c r="Z62" i="2"/>
  <c r="Y62" i="2"/>
  <c r="AA62" i="2" s="1"/>
  <c r="X62" i="2"/>
  <c r="AD62" i="2" s="1"/>
  <c r="A62" i="2"/>
  <c r="AB61" i="2"/>
  <c r="Z61" i="2"/>
  <c r="Y61" i="2"/>
  <c r="AA61" i="2" s="1"/>
  <c r="X61" i="2"/>
  <c r="AD61" i="2" s="1"/>
  <c r="A61" i="2"/>
  <c r="AB60" i="2"/>
  <c r="Z60" i="2"/>
  <c r="Y60" i="2"/>
  <c r="AA60" i="2" s="1"/>
  <c r="X60" i="2"/>
  <c r="AD60" i="2" s="1"/>
  <c r="A60" i="2"/>
  <c r="AB59" i="2"/>
  <c r="Z59" i="2"/>
  <c r="Y59" i="2"/>
  <c r="AA59" i="2" s="1"/>
  <c r="X59" i="2"/>
  <c r="AD59" i="2" s="1"/>
  <c r="A59" i="2"/>
  <c r="AB58" i="2"/>
  <c r="Z58" i="2"/>
  <c r="Y58" i="2"/>
  <c r="AA58" i="2" s="1"/>
  <c r="X58" i="2"/>
  <c r="AD58" i="2" s="1"/>
  <c r="A58" i="2"/>
  <c r="AB57" i="2"/>
  <c r="Z57" i="2"/>
  <c r="Y57" i="2"/>
  <c r="AA57" i="2" s="1"/>
  <c r="X57" i="2"/>
  <c r="AD57" i="2" s="1"/>
  <c r="A57" i="2"/>
  <c r="AB56" i="2"/>
  <c r="Z56" i="2"/>
  <c r="Y56" i="2"/>
  <c r="AA56" i="2" s="1"/>
  <c r="X56" i="2"/>
  <c r="AD56" i="2" s="1"/>
  <c r="A56" i="2"/>
  <c r="AB55" i="2"/>
  <c r="Z55" i="2"/>
  <c r="Y55" i="2"/>
  <c r="AA55" i="2" s="1"/>
  <c r="X55" i="2"/>
  <c r="AD55" i="2" s="1"/>
  <c r="A55" i="2"/>
  <c r="AB54" i="2"/>
  <c r="Z54" i="2"/>
  <c r="Y54" i="2"/>
  <c r="AA54" i="2" s="1"/>
  <c r="X54" i="2"/>
  <c r="AD54" i="2" s="1"/>
  <c r="A54" i="2"/>
  <c r="AB53" i="2"/>
  <c r="Z53" i="2"/>
  <c r="Y53" i="2"/>
  <c r="AA53" i="2" s="1"/>
  <c r="X53" i="2"/>
  <c r="AD53" i="2" s="1"/>
  <c r="A53" i="2"/>
  <c r="AB52" i="2"/>
  <c r="Z52" i="2"/>
  <c r="Y52" i="2"/>
  <c r="AA52" i="2" s="1"/>
  <c r="X52" i="2"/>
  <c r="AD52" i="2" s="1"/>
  <c r="A52" i="2"/>
  <c r="AB51" i="2"/>
  <c r="Z51" i="2"/>
  <c r="Y51" i="2"/>
  <c r="AA51" i="2" s="1"/>
  <c r="X51" i="2"/>
  <c r="AD51" i="2" s="1"/>
  <c r="A51" i="2"/>
  <c r="AB50" i="2"/>
  <c r="Z50" i="2"/>
  <c r="Y50" i="2"/>
  <c r="AA50" i="2" s="1"/>
  <c r="X50" i="2"/>
  <c r="AD50" i="2" s="1"/>
  <c r="A50" i="2"/>
  <c r="AB49" i="2"/>
  <c r="Z49" i="2"/>
  <c r="Y49" i="2"/>
  <c r="AA49" i="2" s="1"/>
  <c r="X49" i="2"/>
  <c r="AD49" i="2" s="1"/>
  <c r="A49" i="2"/>
  <c r="AB48" i="2"/>
  <c r="Z48" i="2"/>
  <c r="Y48" i="2"/>
  <c r="AA48" i="2" s="1"/>
  <c r="X48" i="2"/>
  <c r="AD48" i="2" s="1"/>
  <c r="A48" i="2"/>
  <c r="AB47" i="2"/>
  <c r="Z47" i="2"/>
  <c r="Y47" i="2"/>
  <c r="AA47" i="2" s="1"/>
  <c r="X47" i="2"/>
  <c r="AD47" i="2" s="1"/>
  <c r="A47" i="2"/>
  <c r="AB46" i="2"/>
  <c r="Z46" i="2"/>
  <c r="Y46" i="2"/>
  <c r="AA46" i="2" s="1"/>
  <c r="X46" i="2"/>
  <c r="AD46" i="2" s="1"/>
  <c r="A46" i="2"/>
  <c r="AB45" i="2"/>
  <c r="Z45" i="2"/>
  <c r="Y45" i="2"/>
  <c r="AA45" i="2" s="1"/>
  <c r="X45" i="2"/>
  <c r="AD45" i="2" s="1"/>
  <c r="A45" i="2"/>
  <c r="AB44" i="2"/>
  <c r="Z44" i="2"/>
  <c r="Y44" i="2"/>
  <c r="AA44" i="2" s="1"/>
  <c r="X44" i="2"/>
  <c r="AD44" i="2" s="1"/>
  <c r="A44" i="2"/>
  <c r="AB43" i="2"/>
  <c r="Z43" i="2"/>
  <c r="Y43" i="2"/>
  <c r="AA43" i="2" s="1"/>
  <c r="X43" i="2"/>
  <c r="AD43" i="2" s="1"/>
  <c r="A43" i="2"/>
  <c r="AB42" i="2"/>
  <c r="Z42" i="2"/>
  <c r="Y42" i="2"/>
  <c r="AA42" i="2" s="1"/>
  <c r="X42" i="2"/>
  <c r="AD42" i="2" s="1"/>
  <c r="A42" i="2"/>
  <c r="AB41" i="2"/>
  <c r="Z41" i="2"/>
  <c r="Y41" i="2"/>
  <c r="AA41" i="2" s="1"/>
  <c r="X41" i="2"/>
  <c r="AD41" i="2" s="1"/>
  <c r="A41" i="2"/>
  <c r="AB40" i="2"/>
  <c r="Z40" i="2"/>
  <c r="Y40" i="2"/>
  <c r="AA40" i="2" s="1"/>
  <c r="X40" i="2"/>
  <c r="AD40" i="2" s="1"/>
  <c r="A40" i="2"/>
  <c r="AB39" i="2"/>
  <c r="Z39" i="2"/>
  <c r="Y39" i="2"/>
  <c r="AA39" i="2" s="1"/>
  <c r="X39" i="2"/>
  <c r="AD39" i="2" s="1"/>
  <c r="A39" i="2"/>
  <c r="AB38" i="2"/>
  <c r="Z38" i="2"/>
  <c r="Y38" i="2"/>
  <c r="AA38" i="2" s="1"/>
  <c r="X38" i="2"/>
  <c r="AD38" i="2" s="1"/>
  <c r="A38" i="2"/>
  <c r="AB37" i="2"/>
  <c r="Z37" i="2"/>
  <c r="Y37" i="2"/>
  <c r="AA37" i="2" s="1"/>
  <c r="X37" i="2"/>
  <c r="AD37" i="2" s="1"/>
  <c r="A37" i="2"/>
  <c r="AB36" i="2"/>
  <c r="Z36" i="2"/>
  <c r="Y36" i="2"/>
  <c r="AA36" i="2" s="1"/>
  <c r="X36" i="2"/>
  <c r="AD36" i="2" s="1"/>
  <c r="A36" i="2"/>
  <c r="AB35" i="2"/>
  <c r="Z35" i="2"/>
  <c r="Y35" i="2"/>
  <c r="AA35" i="2" s="1"/>
  <c r="X35" i="2"/>
  <c r="AD35" i="2" s="1"/>
  <c r="A35" i="2"/>
  <c r="AB34" i="2"/>
  <c r="Z34" i="2"/>
  <c r="Y34" i="2"/>
  <c r="AA34" i="2" s="1"/>
  <c r="X34" i="2"/>
  <c r="AD34" i="2" s="1"/>
  <c r="A34" i="2"/>
  <c r="AB33" i="2"/>
  <c r="Z33" i="2"/>
  <c r="Y33" i="2"/>
  <c r="AA33" i="2" s="1"/>
  <c r="X33" i="2"/>
  <c r="AD33" i="2" s="1"/>
  <c r="A33" i="2"/>
  <c r="AB32" i="2"/>
  <c r="Z32" i="2"/>
  <c r="Y32" i="2"/>
  <c r="AA32" i="2" s="1"/>
  <c r="X32" i="2"/>
  <c r="AD32" i="2" s="1"/>
  <c r="A32" i="2"/>
  <c r="AB31" i="2"/>
  <c r="Z31" i="2"/>
  <c r="Y31" i="2"/>
  <c r="AA31" i="2" s="1"/>
  <c r="X31" i="2"/>
  <c r="AD31" i="2" s="1"/>
  <c r="A31" i="2"/>
  <c r="AB30" i="2"/>
  <c r="Z30" i="2"/>
  <c r="Y30" i="2"/>
  <c r="AA30" i="2" s="1"/>
  <c r="X30" i="2"/>
  <c r="AD30" i="2" s="1"/>
  <c r="A30" i="2"/>
  <c r="AB29" i="2"/>
  <c r="Z29" i="2"/>
  <c r="Y29" i="2"/>
  <c r="AA29" i="2" s="1"/>
  <c r="X29" i="2"/>
  <c r="AD29" i="2" s="1"/>
  <c r="A29" i="2"/>
  <c r="AB28" i="2"/>
  <c r="Z28" i="2"/>
  <c r="Y28" i="2"/>
  <c r="AA28" i="2" s="1"/>
  <c r="X28" i="2"/>
  <c r="AD28" i="2" s="1"/>
  <c r="A28" i="2"/>
  <c r="AB27" i="2"/>
  <c r="Z27" i="2"/>
  <c r="Y27" i="2"/>
  <c r="AA27" i="2" s="1"/>
  <c r="X27" i="2"/>
  <c r="AD27" i="2" s="1"/>
  <c r="A27" i="2"/>
  <c r="AB26" i="2"/>
  <c r="Z26" i="2"/>
  <c r="Y26" i="2"/>
  <c r="AA26" i="2" s="1"/>
  <c r="X26" i="2"/>
  <c r="AD26" i="2" s="1"/>
  <c r="A26" i="2"/>
  <c r="AB25" i="2"/>
  <c r="Z25" i="2"/>
  <c r="Y25" i="2"/>
  <c r="AA25" i="2" s="1"/>
  <c r="X25" i="2"/>
  <c r="AD25" i="2" s="1"/>
  <c r="A25" i="2"/>
  <c r="AB24" i="2"/>
  <c r="Z24" i="2"/>
  <c r="Y24" i="2"/>
  <c r="AA24" i="2" s="1"/>
  <c r="X24" i="2"/>
  <c r="AD24" i="2" s="1"/>
  <c r="A24" i="2"/>
  <c r="AB23" i="2"/>
  <c r="Z23" i="2"/>
  <c r="Y23" i="2"/>
  <c r="AA23" i="2" s="1"/>
  <c r="X23" i="2"/>
  <c r="AD23" i="2" s="1"/>
  <c r="A23" i="2"/>
  <c r="AB22" i="2"/>
  <c r="Z22" i="2"/>
  <c r="Y22" i="2"/>
  <c r="AA22" i="2" s="1"/>
  <c r="X22" i="2"/>
  <c r="AD22" i="2" s="1"/>
  <c r="A22" i="2"/>
  <c r="AB21" i="2"/>
  <c r="Z21" i="2"/>
  <c r="Y21" i="2"/>
  <c r="AA21" i="2" s="1"/>
  <c r="X21" i="2"/>
  <c r="AD21" i="2" s="1"/>
  <c r="A21" i="2"/>
  <c r="AB20" i="2"/>
  <c r="Z20" i="2"/>
  <c r="Y20" i="2"/>
  <c r="AA20" i="2" s="1"/>
  <c r="X20" i="2"/>
  <c r="AD20" i="2" s="1"/>
  <c r="A20" i="2"/>
  <c r="AB19" i="2"/>
  <c r="Z19" i="2"/>
  <c r="Y19" i="2"/>
  <c r="AA19" i="2" s="1"/>
  <c r="X19" i="2"/>
  <c r="AD19" i="2" s="1"/>
  <c r="A19" i="2"/>
  <c r="AB18" i="2"/>
  <c r="Z18" i="2"/>
  <c r="Y18" i="2"/>
  <c r="AA18" i="2" s="1"/>
  <c r="X18" i="2"/>
  <c r="AD18" i="2" s="1"/>
  <c r="A18" i="2"/>
  <c r="AB17" i="2"/>
  <c r="Z17" i="2"/>
  <c r="Y17" i="2"/>
  <c r="AA17" i="2" s="1"/>
  <c r="X17" i="2"/>
  <c r="AD17" i="2" s="1"/>
  <c r="A17" i="2"/>
  <c r="AB16" i="2"/>
  <c r="Z16" i="2"/>
  <c r="Y16" i="2"/>
  <c r="AA16" i="2" s="1"/>
  <c r="X16" i="2"/>
  <c r="AD16" i="2" s="1"/>
  <c r="A16" i="2"/>
  <c r="AB15" i="2"/>
  <c r="Z15" i="2"/>
  <c r="Y15" i="2"/>
  <c r="AA15" i="2" s="1"/>
  <c r="X15" i="2"/>
  <c r="AD15" i="2" s="1"/>
  <c r="A15" i="2"/>
  <c r="AB14" i="2"/>
  <c r="Z14" i="2"/>
  <c r="Y14" i="2"/>
  <c r="AA14" i="2" s="1"/>
  <c r="X14" i="2"/>
  <c r="AD14" i="2" s="1"/>
  <c r="A14" i="2"/>
  <c r="AB13" i="2"/>
  <c r="Z13" i="2"/>
  <c r="Y13" i="2"/>
  <c r="AA13" i="2" s="1"/>
  <c r="X13" i="2"/>
  <c r="AD13" i="2" s="1"/>
  <c r="A13" i="2"/>
  <c r="AB12" i="2"/>
  <c r="Z12" i="2"/>
  <c r="Y12" i="2"/>
  <c r="AA12" i="2" s="1"/>
  <c r="X12" i="2"/>
  <c r="AD12" i="2" s="1"/>
  <c r="A12" i="2"/>
  <c r="AB11" i="2"/>
  <c r="Z11" i="2"/>
  <c r="Y11" i="2"/>
  <c r="AA11" i="2" s="1"/>
  <c r="X11" i="2"/>
  <c r="AD11" i="2" s="1"/>
  <c r="A11" i="2"/>
  <c r="AB10" i="2"/>
  <c r="Z10" i="2"/>
  <c r="Y10" i="2"/>
  <c r="AA10" i="2" s="1"/>
  <c r="X10" i="2"/>
  <c r="AD10" i="2" s="1"/>
  <c r="A10" i="2"/>
  <c r="AB9" i="2"/>
  <c r="Z9" i="2"/>
  <c r="Y9" i="2"/>
  <c r="AA9" i="2" s="1"/>
  <c r="X9" i="2"/>
  <c r="AD9" i="2" s="1"/>
  <c r="A9" i="2"/>
  <c r="AB8" i="2"/>
  <c r="Z8" i="2"/>
  <c r="Y8" i="2"/>
  <c r="AA8" i="2" s="1"/>
  <c r="X8" i="2"/>
  <c r="AD8" i="2" s="1"/>
  <c r="A8" i="2"/>
  <c r="AB7" i="2"/>
  <c r="Z7" i="2"/>
  <c r="Y7" i="2"/>
  <c r="AA7" i="2" s="1"/>
  <c r="X7" i="2"/>
  <c r="AD7" i="2" s="1"/>
  <c r="A7" i="2"/>
  <c r="AB6" i="2"/>
  <c r="Z6" i="2"/>
  <c r="Y6" i="2"/>
  <c r="AA6" i="2" s="1"/>
  <c r="X6" i="2"/>
  <c r="AD6" i="2" s="1"/>
  <c r="A6" i="2"/>
  <c r="AB5" i="2"/>
  <c r="Z5" i="2"/>
  <c r="Y5" i="2"/>
  <c r="AA5" i="2" s="1"/>
  <c r="X5" i="2"/>
  <c r="AD5" i="2" s="1"/>
  <c r="A5" i="2"/>
  <c r="AB4" i="2"/>
  <c r="Z4" i="2"/>
  <c r="Y4" i="2"/>
  <c r="AA4" i="2" s="1"/>
  <c r="X4" i="2"/>
  <c r="AD4" i="2" s="1"/>
  <c r="A4" i="2"/>
  <c r="AB3" i="2"/>
  <c r="Z3" i="2"/>
  <c r="Y3" i="2"/>
  <c r="AA3" i="2" s="1"/>
  <c r="X3" i="2"/>
  <c r="AD3" i="2" s="1"/>
  <c r="A3" i="2"/>
  <c r="AB2" i="2"/>
  <c r="Z2" i="2"/>
  <c r="Y2" i="2"/>
  <c r="AA2" i="2" s="1"/>
  <c r="X2" i="2"/>
  <c r="AD2" i="2" s="1"/>
  <c r="A2" i="2"/>
  <c r="I30" i="1"/>
  <c r="H30" i="1"/>
  <c r="G30" i="1"/>
  <c r="F30" i="1"/>
  <c r="E30" i="1"/>
  <c r="D30" i="1"/>
  <c r="C30" i="1"/>
  <c r="I29" i="1"/>
  <c r="H29" i="1"/>
  <c r="G29" i="1"/>
  <c r="F29" i="1"/>
  <c r="E29" i="1"/>
  <c r="D29" i="1"/>
  <c r="C29" i="1"/>
  <c r="C25" i="1"/>
  <c r="C24" i="1"/>
  <c r="C23" i="1"/>
  <c r="C22" i="1"/>
  <c r="C2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C6" i="1"/>
  <c r="D4" i="1"/>
  <c r="D6" i="1" s="1"/>
  <c r="F3" i="1"/>
  <c r="E3" i="1"/>
  <c r="D3" i="1"/>
  <c r="C26" i="1" l="1"/>
  <c r="D26" i="1" s="1"/>
  <c r="F15" i="1"/>
  <c r="F14" i="1"/>
  <c r="F17" i="1"/>
  <c r="F16" i="1"/>
  <c r="D15" i="1"/>
  <c r="D17" i="1"/>
  <c r="D16" i="1"/>
  <c r="D14" i="1"/>
  <c r="H14" i="1"/>
  <c r="H17" i="1"/>
  <c r="H16" i="1"/>
  <c r="H15" i="1"/>
  <c r="L15" i="1"/>
  <c r="L14" i="1"/>
  <c r="L17" i="1"/>
  <c r="L16" i="1"/>
  <c r="D24" i="1"/>
  <c r="D25" i="1"/>
  <c r="D22" i="1"/>
  <c r="E15" i="1"/>
  <c r="E17" i="1"/>
  <c r="E16" i="1"/>
  <c r="E14" i="1"/>
  <c r="I15" i="1"/>
  <c r="I17" i="1"/>
  <c r="I16" i="1"/>
  <c r="I14" i="1"/>
  <c r="M15" i="1"/>
  <c r="M17" i="1"/>
  <c r="M16" i="1"/>
  <c r="M14" i="1"/>
  <c r="J15" i="1"/>
  <c r="J14" i="1"/>
  <c r="J17" i="1"/>
  <c r="J16" i="1"/>
  <c r="N15" i="1"/>
  <c r="N17" i="1"/>
  <c r="N16" i="1"/>
  <c r="N14" i="1"/>
  <c r="C17" i="1"/>
  <c r="C16" i="1"/>
  <c r="C14" i="1"/>
  <c r="C15" i="1"/>
  <c r="G17" i="1"/>
  <c r="G16" i="1"/>
  <c r="G14" i="1"/>
  <c r="G15" i="1"/>
  <c r="K17" i="1"/>
  <c r="K16" i="1"/>
  <c r="K14" i="1"/>
  <c r="K15" i="1"/>
  <c r="O14" i="1"/>
  <c r="O17" i="1"/>
  <c r="O16" i="1"/>
  <c r="O22" i="1" s="1"/>
  <c r="O15" i="1"/>
  <c r="D23" i="1"/>
  <c r="AA823" i="2"/>
  <c r="AA829" i="2"/>
  <c r="AA879" i="2"/>
  <c r="AA885" i="2"/>
  <c r="E4" i="1"/>
  <c r="O19" i="1"/>
  <c r="O18" i="1"/>
  <c r="AA180" i="2"/>
  <c r="AA188" i="2"/>
  <c r="AA196" i="2"/>
  <c r="AA204" i="2"/>
  <c r="AA212" i="2"/>
  <c r="AA220" i="2"/>
  <c r="AA228" i="2"/>
  <c r="AA236" i="2"/>
  <c r="AA244" i="2"/>
  <c r="AA252" i="2"/>
  <c r="AA260" i="2"/>
  <c r="AA268" i="2"/>
  <c r="AA276" i="2"/>
  <c r="AA284" i="2"/>
  <c r="AA292" i="2"/>
  <c r="AA300" i="2"/>
  <c r="AA308" i="2"/>
  <c r="AA316" i="2"/>
  <c r="AA327" i="2"/>
  <c r="AA333" i="2"/>
  <c r="AA359" i="2"/>
  <c r="AA365" i="2"/>
  <c r="AA391" i="2"/>
  <c r="AA397" i="2"/>
  <c r="AA423" i="2"/>
  <c r="AA429" i="2"/>
  <c r="AA469" i="2"/>
  <c r="AA475" i="2"/>
  <c r="AA509" i="2"/>
  <c r="AA515" i="2"/>
  <c r="AA597" i="2"/>
  <c r="AA603" i="2"/>
  <c r="AA637" i="2"/>
  <c r="AA643" i="2"/>
  <c r="AA791" i="2"/>
  <c r="AA797" i="2"/>
  <c r="AA911" i="2"/>
  <c r="AA917" i="2"/>
  <c r="AA329" i="2"/>
  <c r="AA337" i="2"/>
  <c r="AA345" i="2"/>
  <c r="AA353" i="2"/>
  <c r="AA361" i="2"/>
  <c r="AA369" i="2"/>
  <c r="AA377" i="2"/>
  <c r="AA385" i="2"/>
  <c r="AA393" i="2"/>
  <c r="AA401" i="2"/>
  <c r="AA409" i="2"/>
  <c r="AA417" i="2"/>
  <c r="AA425" i="2"/>
  <c r="AA433" i="2"/>
  <c r="AA453" i="2"/>
  <c r="AA459" i="2"/>
  <c r="AA485" i="2"/>
  <c r="AA491" i="2"/>
  <c r="AA517" i="2"/>
  <c r="AA523" i="2"/>
  <c r="AA549" i="2"/>
  <c r="AA555" i="2"/>
  <c r="AA581" i="2"/>
  <c r="AA587" i="2"/>
  <c r="AA613" i="2"/>
  <c r="AA619" i="2"/>
  <c r="AA645" i="2"/>
  <c r="AA651" i="2"/>
  <c r="AA719" i="2"/>
  <c r="AA725" i="2"/>
  <c r="AA759" i="2"/>
  <c r="AA765" i="2"/>
  <c r="AA847" i="2"/>
  <c r="AA853" i="2"/>
  <c r="AA887" i="2"/>
  <c r="AA893" i="2"/>
  <c r="AA975" i="2"/>
  <c r="AA981" i="2"/>
  <c r="AA439" i="2"/>
  <c r="AA447" i="2"/>
  <c r="AA455" i="2"/>
  <c r="AA463" i="2"/>
  <c r="AA471" i="2"/>
  <c r="AA479" i="2"/>
  <c r="AA487" i="2"/>
  <c r="AA495" i="2"/>
  <c r="AA503" i="2"/>
  <c r="AA511" i="2"/>
  <c r="AA519" i="2"/>
  <c r="AA527" i="2"/>
  <c r="AA535" i="2"/>
  <c r="AA543" i="2"/>
  <c r="AA551" i="2"/>
  <c r="AA559" i="2"/>
  <c r="AA567" i="2"/>
  <c r="AA575" i="2"/>
  <c r="AA583" i="2"/>
  <c r="AA591" i="2"/>
  <c r="AA599" i="2"/>
  <c r="AA607" i="2"/>
  <c r="AA615" i="2"/>
  <c r="AA623" i="2"/>
  <c r="AA631" i="2"/>
  <c r="AA639" i="2"/>
  <c r="AA647" i="2"/>
  <c r="AA655" i="2"/>
  <c r="AA663" i="2"/>
  <c r="AA671" i="2"/>
  <c r="AA677" i="2"/>
  <c r="AA703" i="2"/>
  <c r="AA709" i="2"/>
  <c r="AA735" i="2"/>
  <c r="AA741" i="2"/>
  <c r="AA767" i="2"/>
  <c r="AA773" i="2"/>
  <c r="AA799" i="2"/>
  <c r="AA805" i="2"/>
  <c r="AA831" i="2"/>
  <c r="AA837" i="2"/>
  <c r="AA863" i="2"/>
  <c r="AA869" i="2"/>
  <c r="AA895" i="2"/>
  <c r="AA901" i="2"/>
  <c r="AA927" i="2"/>
  <c r="AA933" i="2"/>
  <c r="AA959" i="2"/>
  <c r="AA965" i="2"/>
  <c r="AA991" i="2"/>
  <c r="AA997" i="2"/>
  <c r="AA673" i="2"/>
  <c r="AA681" i="2"/>
  <c r="AA689" i="2"/>
  <c r="AA697" i="2"/>
  <c r="AA705" i="2"/>
  <c r="AA713" i="2"/>
  <c r="AA721" i="2"/>
  <c r="AA729" i="2"/>
  <c r="AA737" i="2"/>
  <c r="AA745" i="2"/>
  <c r="AA753" i="2"/>
  <c r="AA761" i="2"/>
  <c r="AA769" i="2"/>
  <c r="AA777" i="2"/>
  <c r="AA785" i="2"/>
  <c r="AA793" i="2"/>
  <c r="AA801" i="2"/>
  <c r="AA809" i="2"/>
  <c r="AA817" i="2"/>
  <c r="AA825" i="2"/>
  <c r="AA833" i="2"/>
  <c r="AA841" i="2"/>
  <c r="AA849" i="2"/>
  <c r="AA857" i="2"/>
  <c r="AA865" i="2"/>
  <c r="AA873" i="2"/>
  <c r="AA881" i="2"/>
  <c r="AA889" i="2"/>
  <c r="AA897" i="2"/>
  <c r="AA905" i="2"/>
  <c r="AA913" i="2"/>
  <c r="AA921" i="2"/>
  <c r="AA929" i="2"/>
  <c r="AA937" i="2"/>
  <c r="AA945" i="2"/>
  <c r="AA953" i="2"/>
  <c r="AA961" i="2"/>
  <c r="AA969" i="2"/>
  <c r="AA977" i="2"/>
  <c r="AA985" i="2"/>
  <c r="AA993" i="2"/>
  <c r="AA1001" i="2"/>
  <c r="O21" i="1" l="1"/>
  <c r="D21" i="1"/>
  <c r="F4" i="1"/>
  <c r="E6" i="1"/>
  <c r="G4" i="1" l="1"/>
  <c r="F6" i="1"/>
  <c r="G6" i="1" l="1"/>
  <c r="H4" i="1"/>
  <c r="C7" i="1" l="1"/>
  <c r="H6" i="1"/>
  <c r="D7" i="1" l="1"/>
  <c r="C9" i="1"/>
  <c r="E7" i="1" l="1"/>
  <c r="D9" i="1"/>
  <c r="E9" i="1" l="1"/>
  <c r="F7" i="1"/>
  <c r="F9" i="1" l="1"/>
  <c r="G7" i="1"/>
  <c r="H7" i="1" l="1"/>
  <c r="H9" i="1" s="1"/>
  <c r="G9" i="1"/>
</calcChain>
</file>

<file path=xl/sharedStrings.xml><?xml version="1.0" encoding="utf-8"?>
<sst xmlns="http://schemas.openxmlformats.org/spreadsheetml/2006/main" count="12251" uniqueCount="2193">
  <si>
    <t>Ticket S/.</t>
  </si>
  <si>
    <t>AVN CARABAYLLO NRO 1401 PIS 2 RSD SANTA LUZMILA 2</t>
  </si>
  <si>
    <t>RBL STUDIO</t>
  </si>
  <si>
    <t>AVN AVENIDA TACNA NRO 201</t>
  </si>
  <si>
    <t>CL  CAL CIUDAD REAL Num 217 Int 8</t>
  </si>
  <si>
    <t>FULLCAJAMARCA</t>
  </si>
  <si>
    <t>TALLER MATT</t>
  </si>
  <si>
    <t>PERU MEDIC FARM</t>
  </si>
  <si>
    <t>SOLES WIGO MOTORS</t>
  </si>
  <si>
    <t>D JANS</t>
  </si>
  <si>
    <t>AVN LA MAR NRO 2275 INT 46  C C  SHOPING CENTER</t>
  </si>
  <si>
    <t>JRN PUNO NRO 283 OFC 302</t>
  </si>
  <si>
    <t>AVN LA MOLINA NRO SN MZ A LT 6 URB SANTA ANITA BAJ</t>
  </si>
  <si>
    <t>PISCIS BARBERSHOP2</t>
  </si>
  <si>
    <t>AOSHIMA REPUESTOS SAC</t>
  </si>
  <si>
    <t>AVN EJERCITO NRO 200</t>
  </si>
  <si>
    <t>CREDIEFECTIVO</t>
  </si>
  <si>
    <t>CL  AVE JOSE PEZET Y MONEL N  2047</t>
  </si>
  <si>
    <t>OPTICA VEA SALUD</t>
  </si>
  <si>
    <t>AVN   NRO   MZ A LT 30 INT C URB LUIS FELIPE DE LA</t>
  </si>
  <si>
    <t>AVN AMANCAES NRO 224</t>
  </si>
  <si>
    <t>COMERCIAL MLK</t>
  </si>
  <si>
    <t>CSN TEN</t>
  </si>
  <si>
    <t>CENTRO DE INVESTIGACION Y</t>
  </si>
  <si>
    <t>AVN NARANJAL NRO 1554 MZ F3 LT 37 RSD PARQUE NARAN</t>
  </si>
  <si>
    <t>OPTO SALUD</t>
  </si>
  <si>
    <t>PIKOLINI PIZZAS DELIVERY</t>
  </si>
  <si>
    <t>AVN 15 DE JULIO NRO 000 MZ B LT 38 PIS 2 PJV HUAYC</t>
  </si>
  <si>
    <t>NK TRAVEL</t>
  </si>
  <si>
    <t>CAL LOS MIRTOS NRO 219 URB SAN EUGENIO</t>
  </si>
  <si>
    <t>JRN AGUSTIN GAMARRA NRO 939 TDA 126 CCO DAMERO</t>
  </si>
  <si>
    <t>CAL 0 NRO 0 MZ J 2 LT 15 GRP VILLA SOLIDARIDAD</t>
  </si>
  <si>
    <t>LA GARRAFA</t>
  </si>
  <si>
    <t>AVN AV TUPAC AMARU NRO NN MOD MT15 CCO TERMINAL TE</t>
  </si>
  <si>
    <t>POLLERIA EL SABROSO</t>
  </si>
  <si>
    <t>CL  AVE SANTA CATALINA Num 024 Int PISO 2</t>
  </si>
  <si>
    <t>CAL LOS CUCULIES NRO 194 DPT 201</t>
  </si>
  <si>
    <t>PSJ LOS NOGALES NRO 175 URB ERMITANO</t>
  </si>
  <si>
    <t>JESUS MARIA</t>
  </si>
  <si>
    <t>AVN LOS QUECHUAS MZ E LT 2 NRO 00</t>
  </si>
  <si>
    <t>JRN CONDOROMA NRO 450 DPT 302 RSD CHACARILLA</t>
  </si>
  <si>
    <t>CAL SN CHALET 35A 1 NRO 000 UNV 3</t>
  </si>
  <si>
    <t>AYANTI</t>
  </si>
  <si>
    <t>SOPORTE TOTO</t>
  </si>
  <si>
    <t>BAR RESTAURANTE</t>
  </si>
  <si>
    <t>DESIGN Y MODA SAIDA SAC</t>
  </si>
  <si>
    <t>Tiendas de venta de telas y pasamanerias</t>
  </si>
  <si>
    <t>CAL NUEVA NRO 110  114 INT 114</t>
  </si>
  <si>
    <t>JRN REJALGAR NRO 1235 RSD LOS PINARES</t>
  </si>
  <si>
    <t>BARCITOBAR</t>
  </si>
  <si>
    <t>WASH EXPRESS LUCHO</t>
  </si>
  <si>
    <t>CHIFA SUI LONG</t>
  </si>
  <si>
    <t>JRN BELISARIO FLORES NRO 270</t>
  </si>
  <si>
    <t>AVN GUARDIA PERUANA NRO 1400 URB LA CAMPIÃ‘A</t>
  </si>
  <si>
    <t>AVN ARGENTINA NRO 339 TDA L5 CCO LA BELLOTA</t>
  </si>
  <si>
    <t>AVN JOSE DE LA TORRE  UGARTE NRO 340 RSD EL RETABL</t>
  </si>
  <si>
    <t>SELAH SPA Y SALON</t>
  </si>
  <si>
    <t>FIRST LADY 1</t>
  </si>
  <si>
    <t>ALM PALMERAS NRO 5736 INT B URB VILLA DEL NORTE</t>
  </si>
  <si>
    <t>AVN TEODORO VARCARCEL 111 TDA 67A NRO 111 TDA 67A</t>
  </si>
  <si>
    <t>JRN ANTONIO BAZO NRO 640 TDA 248 CCO PARQUE CANEPA</t>
  </si>
  <si>
    <t>VETERINARIA SANTA ROSA</t>
  </si>
  <si>
    <t>ABG REPRESENTACIONES SAC</t>
  </si>
  <si>
    <t>AVN QUINCE JUNIO NRO SN MZ A LT 9 AHM LADERAS DE C</t>
  </si>
  <si>
    <t>Zapaterias</t>
  </si>
  <si>
    <t>MARKET DON IGNACIO DV</t>
  </si>
  <si>
    <t>ELECTRO CONTROL Y SEGURID</t>
  </si>
  <si>
    <t>AVN AV BENAVIDES 1579 OFICINA 501 NRO 1579 OFC 501</t>
  </si>
  <si>
    <t>HANNY X</t>
  </si>
  <si>
    <t>HOT DOGGERS</t>
  </si>
  <si>
    <t>02 BERISSO   DELIVERY</t>
  </si>
  <si>
    <t>CAL REPUBLICA DOMINICANA NRO 174</t>
  </si>
  <si>
    <t>JRN CUSTO NAVEDA NRO 499</t>
  </si>
  <si>
    <t>CL  AVE SANTA ANA MZ D4 LT 26</t>
  </si>
  <si>
    <t>CL  AVE LOS CHANCAS Num S N Mz Lt L 26</t>
  </si>
  <si>
    <t>CRR ANTIG PANAM KM CUARENTA URB STA GENOVEVA NRO 4</t>
  </si>
  <si>
    <t>ARTES DE PINTURA Y CONSTRUCCION</t>
  </si>
  <si>
    <t>RESTAURANTE CIELITO</t>
  </si>
  <si>
    <t>AVN CENTRAL NRO 220</t>
  </si>
  <si>
    <t>LICORERIA EL CORTEZ</t>
  </si>
  <si>
    <t>AVN SOLIDARIDAD NRO SN STD 6 12 CCO GALERIA APEMIV</t>
  </si>
  <si>
    <t>INSMILE SAC</t>
  </si>
  <si>
    <t>DENTALCRUZ</t>
  </si>
  <si>
    <t>CAL SOLIDARIDAD NRO 0 MZ H LT 8 TDA 12 CCO CIUDAD</t>
  </si>
  <si>
    <t>INDUSTRIAS CHAVEZ</t>
  </si>
  <si>
    <t>CAL SN NRO 00 MZ Z LT 1 AHM SANTA ROSA DEL NARANJA</t>
  </si>
  <si>
    <t>ROSSANA BURGA LEON</t>
  </si>
  <si>
    <t>BIEN DE SALUD</t>
  </si>
  <si>
    <t>AVN NICOLAS AYLLON NRO 4233 INT 7 CCO PLAZA JOSFEL</t>
  </si>
  <si>
    <t>TERMOTRONIC SAC</t>
  </si>
  <si>
    <t>CAL WIRACOCHA NRO 289 URB ZARATE</t>
  </si>
  <si>
    <t>BOUTIQUE DAYSSI</t>
  </si>
  <si>
    <t>AVN ROSALUZ NRO 38 MZ E LT 38</t>
  </si>
  <si>
    <t>AVN JUAN PAZOS NRO 841</t>
  </si>
  <si>
    <t>CAL TARAPACA NRO 000 MZ G LT 3</t>
  </si>
  <si>
    <t>Red de Computadoras/Servicios de Informacion</t>
  </si>
  <si>
    <t>Tiendas especializadas en un tipo de prenda</t>
  </si>
  <si>
    <t>CAL ALBERT EINSTEIN NRO 165 TDA 1 URB LA CALERA</t>
  </si>
  <si>
    <t>CYCLA EBIKES</t>
  </si>
  <si>
    <t>COMERCIAL LUANA</t>
  </si>
  <si>
    <t>CENTRO AUDIOLOGICO</t>
  </si>
  <si>
    <t>LUANDA</t>
  </si>
  <si>
    <t>AVN LOS PROCERES NRO S N MZ I LT 6</t>
  </si>
  <si>
    <t>Peluquerias</t>
  </si>
  <si>
    <t>CAL 1 NRO   MZ A LT 05  CINCO ESTRELLAS</t>
  </si>
  <si>
    <t>RESTAURANT ALEXIS</t>
  </si>
  <si>
    <t>BRYANNI MARKET</t>
  </si>
  <si>
    <t>JRN PARURO NRO 1401 TDA 216 URB CERCADO CCO PARURO</t>
  </si>
  <si>
    <t>RINCON DE ALEX PIURANO</t>
  </si>
  <si>
    <t>GSR AUTOMOTRIZ</t>
  </si>
  <si>
    <t>AWA HANDMADE</t>
  </si>
  <si>
    <t>JRN JR PROLONG GAMARRA NRO 712 TDA 401 GRP DAMERO</t>
  </si>
  <si>
    <t>DIODENT CENTRO ODONTOLOGI</t>
  </si>
  <si>
    <t>B2B GRUPO DNINFA</t>
  </si>
  <si>
    <t>PERFECT HOUSE</t>
  </si>
  <si>
    <t>AVN PIRAMIDE DEL SOL NRO 960 STD 9 CCO MALVINAS II</t>
  </si>
  <si>
    <t>PUEBLO LIBRE</t>
  </si>
  <si>
    <t>AVN GUANAY SUR NRO 280</t>
  </si>
  <si>
    <t>CAL RAMON RIBEYRO NRO 284</t>
  </si>
  <si>
    <t>CAL SECTOR 2 GRUPO 2 NRO 00 MZ I LT 1</t>
  </si>
  <si>
    <t>THE BEST ACCESSORY</t>
  </si>
  <si>
    <t>AVN GRAU NRO 653 TDA N 15 PASAJ CCO K CHINA FASHIO</t>
  </si>
  <si>
    <t>AVN BOLIVIA NRO 148 STD 225 CCO GALERIA CENTRO</t>
  </si>
  <si>
    <t>BAZAR SAN ANTONIO</t>
  </si>
  <si>
    <t>GFOS SURTIDORES MCACERES</t>
  </si>
  <si>
    <t>CAL SAMOA NRO 355 URB SOL DE LA MOLINA</t>
  </si>
  <si>
    <t>AVN GARCIA NARANJO NRO 093 TDA 15 CCO POLVOS AZULE</t>
  </si>
  <si>
    <t>AVN CANADA NRO 3535</t>
  </si>
  <si>
    <t>ALITAS FRIED SAC</t>
  </si>
  <si>
    <t>MUEBLES KAORI CIELO</t>
  </si>
  <si>
    <t>MLC SAN MARTIN NRO 474</t>
  </si>
  <si>
    <t>PSJ EL EBANO 167A NRO 167 URB DURBAN DE ATANACIO D</t>
  </si>
  <si>
    <t>DCOMUEBLES PERU</t>
  </si>
  <si>
    <t>FOTO STUDIO BAZAR LIBRERI</t>
  </si>
  <si>
    <t>Agencias de Viajes</t>
  </si>
  <si>
    <t>FABIOLA REALIZA TU BELLEZ</t>
  </si>
  <si>
    <t>JRN EL GRECO NRO 113 DPT 301</t>
  </si>
  <si>
    <t>ODONTOLOGICO LAS FLORES</t>
  </si>
  <si>
    <t>AVN PACHACUTEC NRO 3677</t>
  </si>
  <si>
    <t>REST Y CEVI EL ACARAHUAZU</t>
  </si>
  <si>
    <t>CAL LA  HIEDRA NRO 792</t>
  </si>
  <si>
    <t>BOTICAS LIFE FARMA</t>
  </si>
  <si>
    <t>JRN HIPOLITO UNANUE NRO 1371 INT 123 A CCO GALERIA</t>
  </si>
  <si>
    <t>AVN PERU NRO 4298 TDA 441 CCO MERCADO 3 DE ENERO</t>
  </si>
  <si>
    <t>VEINTE LUCAS RESTOBAR</t>
  </si>
  <si>
    <t>AVN JOSE CARLOS MARIATEGUI NRO 795</t>
  </si>
  <si>
    <t>CHICHARR CHAVEZ ARTETA</t>
  </si>
  <si>
    <t>EL PARAISO DEL VINO   PISCOS</t>
  </si>
  <si>
    <t>ACCESORIOS GUERRERO</t>
  </si>
  <si>
    <t>CAL REFLEXION NRO 00 MZ BBB5 LT 3 PIS 2 STAND 10 R</t>
  </si>
  <si>
    <t>JRN NEVADO SARASARA NRO 199</t>
  </si>
  <si>
    <t>JRN LOS CONDORES NRO 1041 RSD HORIZONTE DE ZARATE</t>
  </si>
  <si>
    <t>CALZADO FELIX</t>
  </si>
  <si>
    <t>Servicios legales y abogados</t>
  </si>
  <si>
    <t>RINCONCITO AREQUIPENO</t>
  </si>
  <si>
    <t>AVN AVIACION NRO 5024 TDA 100 CCO POLVOS DE HIGUER</t>
  </si>
  <si>
    <t>JRN TEODORO CARDENAS NRO 726 KM 0 URB SANTA BEATRI</t>
  </si>
  <si>
    <t>AVN DEL PINAR NRO 134 PIS 301</t>
  </si>
  <si>
    <t>DENTAL CUBA</t>
  </si>
  <si>
    <t>Servicios Medicos</t>
  </si>
  <si>
    <t>AVE PETIT THOUARS Num 1892</t>
  </si>
  <si>
    <t>AVN ABANCAY NRO 291 TDA 117 CCO GALERIA ABANCAY</t>
  </si>
  <si>
    <t>Lavanderias</t>
  </si>
  <si>
    <t>CAL CALLE PARAÃSO NRO  NRO 230</t>
  </si>
  <si>
    <t>AVN EL OLIVAR NRO 593</t>
  </si>
  <si>
    <t>JRN FRANCISCO MORENO NRO 874 INT B</t>
  </si>
  <si>
    <t>VOCE SUR</t>
  </si>
  <si>
    <t>CAL DOS DE MAYO NRO 534 INT 604</t>
  </si>
  <si>
    <t>AVN HONRADEZ NRO 735 PIS 2</t>
  </si>
  <si>
    <t>JRN CALLAO NRO 350 URB PERU</t>
  </si>
  <si>
    <t>RESTAURANTE EL PAISA</t>
  </si>
  <si>
    <t>BAZAR CA</t>
  </si>
  <si>
    <t>MarketShare</t>
  </si>
  <si>
    <t>Stock_Comercios</t>
  </si>
  <si>
    <t>CAL DOMINGO CUETO NRO 105 OFC E</t>
  </si>
  <si>
    <t>SUSANA ABUAPARA</t>
  </si>
  <si>
    <t>AVN CAMINOS DEL INCA NRO 2504</t>
  </si>
  <si>
    <t>CL  AVE CESAR CANEVARO NUM 140</t>
  </si>
  <si>
    <t>SAN JUAN DE MIRAFLORES</t>
  </si>
  <si>
    <t>DECORACIONES AVRIL</t>
  </si>
  <si>
    <t>Tienda de ropa para toda la familia</t>
  </si>
  <si>
    <t>JRN RICARDO PALMA NRO 112</t>
  </si>
  <si>
    <t>CAL CANTUARIAS NRO 140 INT 39 CCO CANTUARIAS</t>
  </si>
  <si>
    <t>AVN TRAPICHE PRIMER PISO NRO 658 URB EL ALAMO</t>
  </si>
  <si>
    <t>MI CANTABRIA  INFINITA</t>
  </si>
  <si>
    <t>MR TEQUENOS</t>
  </si>
  <si>
    <t>JRN ANDAHUAYLAS NRO 884</t>
  </si>
  <si>
    <t>AVN DEFENSORES DEL MORRO NRO 511</t>
  </si>
  <si>
    <t>CRR ANTIGUA PANAMERICANA SUR KM 40 MZ 4 LT7 NRO 7</t>
  </si>
  <si>
    <t>AVN 1 DE MAYO NRO 2927 COP HUANCAYO</t>
  </si>
  <si>
    <t>ZAPATOS WARMI</t>
  </si>
  <si>
    <t>MUEBLERIA SENOR CAUTIVO 1</t>
  </si>
  <si>
    <t>CAL LOS JAZMINES NRO 137 URB VALLE HERMOSO</t>
  </si>
  <si>
    <t>LA ESQUINA VERDE DE BARRA</t>
  </si>
  <si>
    <t>VIDEOVAR EL ESCORPION</t>
  </si>
  <si>
    <t>LUBRICENTRO EL OSCAR</t>
  </si>
  <si>
    <t>JRN FERMIN DE CASTILLO YARREFE NRO 179 RSD MIRONES</t>
  </si>
  <si>
    <t>MATIZADOS LOPEZ ORUE</t>
  </si>
  <si>
    <t>AVN GARCILAZO DE  LA VEGA NRO 1348 INT 1B 129</t>
  </si>
  <si>
    <t>AVN 28 DE JULIO NRO 576</t>
  </si>
  <si>
    <t>AVN LOS HEROES NRO 466</t>
  </si>
  <si>
    <t>CRISTIAN SALON</t>
  </si>
  <si>
    <t>POSTILLON RODRIGUEZ SABIN</t>
  </si>
  <si>
    <t>RAPID NAILS</t>
  </si>
  <si>
    <t>VONNEGUT STORE</t>
  </si>
  <si>
    <t>DV INVERSIONES 2</t>
  </si>
  <si>
    <t>B Y B INVERSIONES</t>
  </si>
  <si>
    <t>LA TATA RESTAURANTE</t>
  </si>
  <si>
    <t>EXTINGUIDOR VILLPORT EIRL</t>
  </si>
  <si>
    <t>AVN  PROCERES DE LA INDEPENDENCIA NRO SN MZ A LT 1</t>
  </si>
  <si>
    <t>MUEBLERIA MARENGO</t>
  </si>
  <si>
    <t>JRN HUASCAR NRO 0 INT 1519</t>
  </si>
  <si>
    <t>EDICIONES NCA</t>
  </si>
  <si>
    <t>BARRICADA DISCOS</t>
  </si>
  <si>
    <t>JRN HUALLAGA NRO 428 INT 146 CCO LA PERRICHOLI</t>
  </si>
  <si>
    <t>VIVA TOYS</t>
  </si>
  <si>
    <t>INVERSIONES ELIZABETH</t>
  </si>
  <si>
    <t>CL  PRC 2A Num S N Mz Lt B 15</t>
  </si>
  <si>
    <t>DON CAMILO BAR</t>
  </si>
  <si>
    <t>JRN LIBERTAD NRO 103</t>
  </si>
  <si>
    <t>JRN MARISCAL LUZURIAGA NRO 373 TDA 203</t>
  </si>
  <si>
    <t>AVN EL MURO NRO SN AHM 10 DE OCTUBRE</t>
  </si>
  <si>
    <t>AVN TUPAC AMARU NRO 593 TDA PC2 CCO MEGA 80</t>
  </si>
  <si>
    <t>Martes</t>
  </si>
  <si>
    <t>AVN BRASIL NRO 1508</t>
  </si>
  <si>
    <t>BOTICA JR FARMA</t>
  </si>
  <si>
    <t>QUEENS</t>
  </si>
  <si>
    <t>POLLERIA MICHILALO</t>
  </si>
  <si>
    <t>FIBRERIA GAFERSA</t>
  </si>
  <si>
    <t>JRN PROLONGACION HUANUCO NRO 1601 INT 312 CCO PARQ</t>
  </si>
  <si>
    <t>PSJ MARTIN OLAYA Num 201 Int 503</t>
  </si>
  <si>
    <t>LA PANERA GELATO JM</t>
  </si>
  <si>
    <t>AVN AV GUARDIA CIVIL SUR NRO 00 MZ K1 LT 1 RSD LA</t>
  </si>
  <si>
    <t>HUELLITAS Y COLITAS</t>
  </si>
  <si>
    <t>Heladerias y productos lacteos</t>
  </si>
  <si>
    <t>INVERSIONES VALU</t>
  </si>
  <si>
    <t>Materiales para la industria ( No clasificados )</t>
  </si>
  <si>
    <t>AVN ABANCAY NRO 951 INT 26</t>
  </si>
  <si>
    <t>AVN EL AIRE NRO 736</t>
  </si>
  <si>
    <t>Florerias</t>
  </si>
  <si>
    <t>SPA NEW MILENIUM</t>
  </si>
  <si>
    <t>JRN AMERICA NRO 652 PIS 7</t>
  </si>
  <si>
    <t>AVN ABANCAY NRO 1055 INT 1671 CCO 5 CONTINENTES AM</t>
  </si>
  <si>
    <t>JRN AREQUIPA NRO 310  CHOSICA</t>
  </si>
  <si>
    <t>AVN SEPARADORA INDUSTRIAL NRO 784</t>
  </si>
  <si>
    <t>PALOMINO LOAIZA HENRY GAR</t>
  </si>
  <si>
    <t>CRR CARRETERA A CIENEGUILLA NRO 0000 MZ C LT 18 CO</t>
  </si>
  <si>
    <t>CRR PANAMERICANA SUR KM 10 Y MEDIO NRO SN KM 11 PT</t>
  </si>
  <si>
    <t>EL CARBONERO</t>
  </si>
  <si>
    <t>CAL LOS EBANISTAS NRO SN MZ J1 LT 3 INT 3</t>
  </si>
  <si>
    <t>JRN SAN PEDRO NRO 861</t>
  </si>
  <si>
    <t>AVN MONSENOR DE VENTILAT NRO  287 OFC 202</t>
  </si>
  <si>
    <t>GRECMEDIC</t>
  </si>
  <si>
    <t>JRN GAMARRA NRO 1331 TDA 103 CCO GALERIA LA TRECE</t>
  </si>
  <si>
    <t>PELUCAS MALVINA</t>
  </si>
  <si>
    <t>Utiles de escritorio</t>
  </si>
  <si>
    <t>COMAS</t>
  </si>
  <si>
    <t>EL TIBURON NORTEÃ‘O</t>
  </si>
  <si>
    <t>GOLD STAR</t>
  </si>
  <si>
    <t>A Y J COMER E IMPORT</t>
  </si>
  <si>
    <t>JRN AYACUCHO NRO 1163 INT 114 CCO GALERIA NUEVA VI</t>
  </si>
  <si>
    <t>CALZADOS Y MODA</t>
  </si>
  <si>
    <t>SAN JUAN DE LURIGANCHO</t>
  </si>
  <si>
    <t>CAL BOLIVIA NRO 148 TDA 496 CCO CENTRO DE LIMA</t>
  </si>
  <si>
    <t>MANIA</t>
  </si>
  <si>
    <t>CAL AL PRECIADOS  126 TDA 31  NRO 126</t>
  </si>
  <si>
    <t>AVN JAVIER PRADO ESTE NRO 5990 URB LA MOLINA</t>
  </si>
  <si>
    <t>SHOPPING</t>
  </si>
  <si>
    <t>PAUL CALIFORNIA</t>
  </si>
  <si>
    <t>AVN MAYOLO NRO 1084 STD 11</t>
  </si>
  <si>
    <t>AVN AGUSTIN GAMARRA NRO 112 URB EL PINO</t>
  </si>
  <si>
    <t>NEGOCIACIONES ALBATROS</t>
  </si>
  <si>
    <t>AUTOSBOUTIQUE 33 5</t>
  </si>
  <si>
    <t>AVN SAN PEDRO NRO 1249</t>
  </si>
  <si>
    <t>IVORY SALON</t>
  </si>
  <si>
    <t>AVN JOSE CARLOS MARIATEGUI NRO 00 MZ D LT 14 CSA 0</t>
  </si>
  <si>
    <t>Stock_Volumen</t>
  </si>
  <si>
    <t>AGENCIA DE VIAJES CYD</t>
  </si>
  <si>
    <t>MUEBLES A Y M</t>
  </si>
  <si>
    <t>AVN PROLONGACION GAMARRA NRO 1080 TDA 104 114 CCO</t>
  </si>
  <si>
    <t>CORPORACION ALLUZAN SAC</t>
  </si>
  <si>
    <t>JRN LUIS GIRIBALDI NRO 566 TDA 104</t>
  </si>
  <si>
    <t>AVN SANTA ROSA NRO   MZ A LT 05 URB LAS ORQUIDEAS</t>
  </si>
  <si>
    <t>VERTIGOS PUB</t>
  </si>
  <si>
    <t>KAITA</t>
  </si>
  <si>
    <t>Hoteles</t>
  </si>
  <si>
    <t>BUNKER 1</t>
  </si>
  <si>
    <t>NL STORE</t>
  </si>
  <si>
    <t>CodigoComercio</t>
  </si>
  <si>
    <t>JRN ANTONIO BAZO NRO 775 INT B 462 CCO EL REY DE G</t>
  </si>
  <si>
    <t>LURIN</t>
  </si>
  <si>
    <t>AVN ALFREDO MENDIOLA NRO 3420 KM 0 INT 4 CCO CC ME</t>
  </si>
  <si>
    <t>AVN JORGE CHAVEZ NRO 700 INT 232</t>
  </si>
  <si>
    <t>EVENTOS SON Y FIESTA</t>
  </si>
  <si>
    <t>CLINICA DENTAL MASTER</t>
  </si>
  <si>
    <t>Electrodomesticos y equipos de sonido</t>
  </si>
  <si>
    <t>PODOLOGA PIE SANO</t>
  </si>
  <si>
    <t>PALE GAMARRA</t>
  </si>
  <si>
    <t>AVN CARAPONGO NRO 0 KM 0 MZ D LT 1 TDA 102 URB NUE</t>
  </si>
  <si>
    <t>JRN CARCAMO NRO 661 DPT 903 TORRE D</t>
  </si>
  <si>
    <t>FLORES SALON</t>
  </si>
  <si>
    <t>CENTRO MARESPA</t>
  </si>
  <si>
    <t>STYLOS SPA SANDRA</t>
  </si>
  <si>
    <t>PRINT ADRY</t>
  </si>
  <si>
    <t>DENTICARE</t>
  </si>
  <si>
    <t>AVN CANTO GRANDE NRO N PTO 012 URB CANTO GRANDE CC</t>
  </si>
  <si>
    <t>MCC</t>
  </si>
  <si>
    <t>SONO</t>
  </si>
  <si>
    <t>CL  JIR MONTERREY 373 OFI  501</t>
  </si>
  <si>
    <t>BY BEATRIZ</t>
  </si>
  <si>
    <t>ER VET</t>
  </si>
  <si>
    <t>AVN HUAYLAS NRO 751 INT 9</t>
  </si>
  <si>
    <t>ON FASHION SAC</t>
  </si>
  <si>
    <t>HOSTAL CIELO</t>
  </si>
  <si>
    <t>JRN RUFINO TORRICO NRO 440</t>
  </si>
  <si>
    <t>EL CUY MACHO</t>
  </si>
  <si>
    <t>AVN JUAN PABLO FERNANDINI NRO 1530</t>
  </si>
  <si>
    <t>Ba?os turcos y centros de estetica</t>
  </si>
  <si>
    <t>AVN TUPAC AMARU NRO 0 MZ G1 LT 10 PJV JICAMARCA AN</t>
  </si>
  <si>
    <t>JRN AYACUCHO NRO 1093 STD 2037 CCO EL ZAPATON</t>
  </si>
  <si>
    <t>CAL SANTA ANA NRO 292 URB YAMILE</t>
  </si>
  <si>
    <t>AVN AVN EMANCIPACION NRO 343 STD 109</t>
  </si>
  <si>
    <t>VENTA GAS (BALONES), CARBÃ“N, OTROS COMBUSTIBLES</t>
  </si>
  <si>
    <t>SALUD NATURAL</t>
  </si>
  <si>
    <t>CAL SN NRO 00 MZ G LT 9 AHM LADERAS DE VILLA</t>
  </si>
  <si>
    <t>BLUE JEANS</t>
  </si>
  <si>
    <t>JRN PASAJE PORVENIR NRO 137 CSA 1 URB MIRAFLORES B</t>
  </si>
  <si>
    <t>AVN PASEO DE LA REPULICA NRO 475 TDA 7 CCO POLVOS</t>
  </si>
  <si>
    <t>AVN ROSA TORO NRO 681 URB VILLA JARDIN</t>
  </si>
  <si>
    <t>JRN POCITOS NRO 286 KM 0 MZ 0 LT 0 OFC 101</t>
  </si>
  <si>
    <t>LA BARRA DE ADRIAN 2</t>
  </si>
  <si>
    <t>ORQUESTA POKER BAND</t>
  </si>
  <si>
    <t>FUENTE DE SODA DELICIUS</t>
  </si>
  <si>
    <t>CAL JOSE OLAYA NRO 129 OFC 607</t>
  </si>
  <si>
    <t>COMERCIAL YESICA</t>
  </si>
  <si>
    <t>COMPANY REST CEVICHERIA</t>
  </si>
  <si>
    <t>Quiropracticos y servicios de rehabilitacion</t>
  </si>
  <si>
    <t>ONS</t>
  </si>
  <si>
    <t>GRAFFITYS SAC</t>
  </si>
  <si>
    <t>LEYCI</t>
  </si>
  <si>
    <t>GV BY GLAMOUR</t>
  </si>
  <si>
    <t>LENAS Y CARBON</t>
  </si>
  <si>
    <t>COMERCIAL LUCHITA DV</t>
  </si>
  <si>
    <t>CL  AVE REPUBLICA DE CHILE Num 476 Int 803</t>
  </si>
  <si>
    <t>HUAYRA LIZANA DIONISIO</t>
  </si>
  <si>
    <t>AVN EL EJERCITO NRO 1206</t>
  </si>
  <si>
    <t>RUC</t>
  </si>
  <si>
    <t>AVN NICOLAS AYLLON NRO 3226</t>
  </si>
  <si>
    <t>CL  AVE AREQUIPA  N  4130 INT  306</t>
  </si>
  <si>
    <t>CAL 10 NRO 162 KM 8 MZ 0 LT  0 PIS 1 A URB CARABAY</t>
  </si>
  <si>
    <t>GARIBALDI</t>
  </si>
  <si>
    <t>CAL AVENIDA JAVIER PRADO NRO 5912</t>
  </si>
  <si>
    <t>JRN AZANGARO NRO 946 INT 154</t>
  </si>
  <si>
    <t>REPUESTOS MARCO ANTONIO</t>
  </si>
  <si>
    <t>AVN NICOLAS AYLLON NRO 3236 PIS 3 COP 27 DE ABRIL</t>
  </si>
  <si>
    <t>CL  CAL 19 NUM C 9 URB LAS LILAS</t>
  </si>
  <si>
    <t>ACTION BLUE</t>
  </si>
  <si>
    <t>JRN ANTONIO BAZO NRO 412</t>
  </si>
  <si>
    <t>CEVICHERIA EL PESCADOR</t>
  </si>
  <si>
    <t>AVN ALFREDO BENAVIDES NRO 1180 INT 1203</t>
  </si>
  <si>
    <t>Direccion</t>
  </si>
  <si>
    <t>AVN DE LOS PRECURSORES NRO 1190</t>
  </si>
  <si>
    <t>MI BARRUNTITO</t>
  </si>
  <si>
    <t>PLZ 2 DE MAYO NRO 72 DPT INMUEBLE</t>
  </si>
  <si>
    <t>AVN SANTUARIO 1027 Y 1035 NRO 1027 URB ZARATE</t>
  </si>
  <si>
    <t>REPUESTOS DIESEL</t>
  </si>
  <si>
    <t>CARNICENTRO ELENITA</t>
  </si>
  <si>
    <t>AVN ALIPIO PONCE VASQUEZ NRO 593</t>
  </si>
  <si>
    <t>CAMU RESTO BAR DELIVERY</t>
  </si>
  <si>
    <t>THE HOUSE BARBERSHOP</t>
  </si>
  <si>
    <t>JRN BOLOGNESI NRO 393</t>
  </si>
  <si>
    <t>CECICAP</t>
  </si>
  <si>
    <t>AVN SAN LORENZO NRO 0 MZ A LT 4 RSD OLIVOS DE CARA</t>
  </si>
  <si>
    <t>CAL LOS HIGOS NRO 184 PIS 2 URB LA MOLINA</t>
  </si>
  <si>
    <t>AVN PETIT THOUAR NRO 5321 STD 49 CCO EN LA FERIA I</t>
  </si>
  <si>
    <t>POLLERIA CHIFA PATA AMARILLA  DELIVERY</t>
  </si>
  <si>
    <t>CAL LOS PROYECTISTAS NRO SN MZ H1 LT 24</t>
  </si>
  <si>
    <t>BEAUTY HEALTH</t>
  </si>
  <si>
    <t>PEINADOS ROSMERI</t>
  </si>
  <si>
    <t>STYLOS II</t>
  </si>
  <si>
    <t>DENTAL AIDA</t>
  </si>
  <si>
    <t>MUEBLES MATEO 1</t>
  </si>
  <si>
    <t>JRN LAS CALENDULAS NRO 1061 URB LAS FLORES</t>
  </si>
  <si>
    <t>AVN LOS ANGELES NRO 122 RSD SANTA LUZ MILA PRIMERA</t>
  </si>
  <si>
    <t>VILLA MARIA DEL TRIUNFO</t>
  </si>
  <si>
    <t>JRN HUSARES DE JUNIN NRO 153 INT 3 AHM COLLIQUE 4T</t>
  </si>
  <si>
    <t>LA CASCADA DISCO BAR 1</t>
  </si>
  <si>
    <t>POLLERIA  AL PURO CARBON</t>
  </si>
  <si>
    <t>JRN ANCASH NRO 724 TDA 143 CCO GALERIA BELLAS ARTE</t>
  </si>
  <si>
    <t>AVN BRIGIDA SILVA DE OCHOA NRO 336 URB PANDO</t>
  </si>
  <si>
    <t>AVN JOSE CARLOS MARIATEGUI NRO 00 MZ 25 LT 11 AHM</t>
  </si>
  <si>
    <t>DOUCE</t>
  </si>
  <si>
    <t>EL CARMEN</t>
  </si>
  <si>
    <t>DS 2</t>
  </si>
  <si>
    <t>COMERCIAL MILAGRITOS</t>
  </si>
  <si>
    <t>CARIBE TATTO</t>
  </si>
  <si>
    <t>AVN 28 DE JULIO NRO 2398 INT CH3 CCO COOP SERVICIO</t>
  </si>
  <si>
    <t>JUGUETERIA BLUE</t>
  </si>
  <si>
    <t>AVN  PROLOGONACION PACASMAYO NRO 7397 7399  MZ C L</t>
  </si>
  <si>
    <t>MULTISERVICIOS J Y R</t>
  </si>
  <si>
    <t>CHIDO DELIVERY PERU</t>
  </si>
  <si>
    <t>CONFECCIONES MAFER 1</t>
  </si>
  <si>
    <t>AVN TORRES PAZ NRO 134 INT 12A URB CIUDAD DE RIOS</t>
  </si>
  <si>
    <t>CAL TUPAC YUPANQUI NRO 1967 PIS 2 URB EL TREBOL</t>
  </si>
  <si>
    <t>AVN AVIACION NRO 2764  1</t>
  </si>
  <si>
    <t>JRN MARISCAL LAS HERAS NRO 339 TDA 1 CCO AZUL</t>
  </si>
  <si>
    <t>PIZZA Y PASTAS LUCHITO</t>
  </si>
  <si>
    <t>B2B IGARI MOTORS DOL</t>
  </si>
  <si>
    <t>AVN PANAMERICANA SUR NRO 00 MZ A LT 7 RSD LOS ANGE</t>
  </si>
  <si>
    <t>CL  AVE GRAN CHIMU Num 587 Urb ZARATE</t>
  </si>
  <si>
    <t>CEGOFER</t>
  </si>
  <si>
    <t>CAL SN NRO SN MZ T LT 11 RSD VIRGEN DEL ROSARIO</t>
  </si>
  <si>
    <t>INVERSIONES CAMILA</t>
  </si>
  <si>
    <t>ATARAMI S A</t>
  </si>
  <si>
    <t>KINETHERAPY</t>
  </si>
  <si>
    <t>JRN JOSE QUINONES NRO 387 MZ Q LT 19 RSD VALDIVIES</t>
  </si>
  <si>
    <t>RESTAURANT CAFE PARIS</t>
  </si>
  <si>
    <t>COMERCIAL SPORT JJ Y VA</t>
  </si>
  <si>
    <t>YAY KIDS</t>
  </si>
  <si>
    <t>AVN LAS PALMERAS NRO 3896 URB LAS PALMERAS</t>
  </si>
  <si>
    <t>LUZ VIDA ILUMINACIONES</t>
  </si>
  <si>
    <t>CAL MAYOR PERCY PHILLIPS CUBA 124 NRO 124</t>
  </si>
  <si>
    <t>R Y S MOTORS SAC</t>
  </si>
  <si>
    <t>AVN CAMINOS DEL INCA NRO 1070 URB HIGUERETA</t>
  </si>
  <si>
    <t>Venta de camaras y articulos de fotografia</t>
  </si>
  <si>
    <t>AVN SUCRE EX INDEPENDENCIA NRO 1300</t>
  </si>
  <si>
    <t>CACTUS STORE</t>
  </si>
  <si>
    <t>AVN CANTO GRANDE NRO 2334 URB SAN IGNACIO</t>
  </si>
  <si>
    <t>JUGUERIA MARIA LUISA</t>
  </si>
  <si>
    <t>AVN EMANCIPACION NRO 331 INT 164  GALERIA ODONTO P</t>
  </si>
  <si>
    <t>JRN RISSO NRO 432</t>
  </si>
  <si>
    <t>COMERCIAL MILAGROS DEL RO</t>
  </si>
  <si>
    <t>DEAL STORE</t>
  </si>
  <si>
    <t>SALON SPA ANTONELLA</t>
  </si>
  <si>
    <t>AVN LIMA NRO 1843</t>
  </si>
  <si>
    <t>LUZ Y COLOR SAC</t>
  </si>
  <si>
    <t>LLANTACENTRO JCAR</t>
  </si>
  <si>
    <t>JRN HUASCAR NRO 1599</t>
  </si>
  <si>
    <t>AVN BOLIVIA NRO 148 INT 164C</t>
  </si>
  <si>
    <t>Trxs_Clientes</t>
  </si>
  <si>
    <t>JRN PARACAS NRO 565</t>
  </si>
  <si>
    <t>AVN REPUBLICA DOMINICANA NRO 174 TDA 09 CCO PLAZA</t>
  </si>
  <si>
    <t>JRN MARISCAL AGUSTIN GAMARRA NRO 949 PIS 4 CCO EST</t>
  </si>
  <si>
    <t>CHICHARRONERIA FABY</t>
  </si>
  <si>
    <t>CAL ROMERO HIDALGO NRO 299</t>
  </si>
  <si>
    <t>AVN SUCRE NRO 829</t>
  </si>
  <si>
    <t>CAL SN NRO 44 MZ C1 LT 27 RSD ESPINAL</t>
  </si>
  <si>
    <t>AVN LA CULTURA NRO 701 INT 22 CCO MERCADO PRODUCTO</t>
  </si>
  <si>
    <t>CAL CONTRA ALMIRANTE VILLAR NRO 774</t>
  </si>
  <si>
    <t>CL  AVE BENAVIDES Num 4462</t>
  </si>
  <si>
    <t>AVN ALFREDO MENDIOLA NRO 2880 STD 91A CCO ROYAL HO</t>
  </si>
  <si>
    <t>JRN COTOSH NRO 1138 RSD MANGOMARCA BAJA</t>
  </si>
  <si>
    <t>AVN PASEO DE LA REPUBLICA  NRO 2289 URB SANTA CATA</t>
  </si>
  <si>
    <t>BRAMPE</t>
  </si>
  <si>
    <t>MULTIDENT</t>
  </si>
  <si>
    <t>JRN PUNO NRO 641 INT 103 CCO GALERIA LA ZONA</t>
  </si>
  <si>
    <t>AVN GAMARRA N  555 INT  302</t>
  </si>
  <si>
    <t>MACHIS POLLOS</t>
  </si>
  <si>
    <t>Servicio de computacion, procesamiento de datos</t>
  </si>
  <si>
    <t>HOSPEDAJE EL COLIBRI</t>
  </si>
  <si>
    <t>PUENTE PIEDRA</t>
  </si>
  <si>
    <t>AVN PAUL LINDER NRO 192 INT 204</t>
  </si>
  <si>
    <t>AVN RICARDO PALMA NRO 220</t>
  </si>
  <si>
    <t>FERRETERIA VELASQUEZ</t>
  </si>
  <si>
    <t>AVN GUARDIA PERUANA NRO 369 RSD MATELLINI</t>
  </si>
  <si>
    <t>ITAKA</t>
  </si>
  <si>
    <t>DENTAL ALVARADO</t>
  </si>
  <si>
    <t>JRN CORONEL ZEGARRA NRO 1085 INT 4</t>
  </si>
  <si>
    <t>CAL BOSQUES DE HUAYLLAY NRO 312 URB LOS VIÃ‘EDOS</t>
  </si>
  <si>
    <t>DENTAL SANTA MARIA</t>
  </si>
  <si>
    <t>CONSULTORIO DENTAL MEDCOM</t>
  </si>
  <si>
    <t>JRN PARURO NRO 860 TDA 2084</t>
  </si>
  <si>
    <t>US ORION VIAJES Y TURISMO</t>
  </si>
  <si>
    <t>JRN PUNO NRO 473</t>
  </si>
  <si>
    <t>JRN CHINCHON NRO 830 OFC 502</t>
  </si>
  <si>
    <t>CRR PANAMERICANA SUR KM 21 Y MEDIO NRO 00 KM 21 MZ</t>
  </si>
  <si>
    <t>Farmacias, droguerias y perfumerias</t>
  </si>
  <si>
    <t>G Y M COMPUTER</t>
  </si>
  <si>
    <t>CAL MANTAROS NRO 257</t>
  </si>
  <si>
    <t>AVN PERU NRO 1701 URB PERU ZONA 5TA</t>
  </si>
  <si>
    <t>ROPA LINDA PARA TI</t>
  </si>
  <si>
    <t>BROSTERIA TACO HELL S</t>
  </si>
  <si>
    <t>HI KIDS 2</t>
  </si>
  <si>
    <t>CAFAE SE</t>
  </si>
  <si>
    <t>COMPU MARKET PE</t>
  </si>
  <si>
    <t>MIRAFLORES</t>
  </si>
  <si>
    <t>Boutique de ropa para hombres</t>
  </si>
  <si>
    <t>ARTESANIAS EL ARTE</t>
  </si>
  <si>
    <t>AVN BUENAVISTA NRO 247 URB CHACARILLA DEL ESTANQUE</t>
  </si>
  <si>
    <t>AVN RUFINO ECHENIQUE NRO 398 INT A</t>
  </si>
  <si>
    <t>AVN LA CULTURA NRO 701 INT 3 FRA MCD PRODUCTORES</t>
  </si>
  <si>
    <t>CORI ODONTOLOGIA</t>
  </si>
  <si>
    <t>CAL AURORA   BOREAL NRO SN MZ B2 LT 15 RSD LA ALBO</t>
  </si>
  <si>
    <t>MARY SALON SPA</t>
  </si>
  <si>
    <t>BOTICA BELEN</t>
  </si>
  <si>
    <t>JRN PEZET Y MONET NRO 2001</t>
  </si>
  <si>
    <t>LUBRIREPUESTOS JADEE</t>
  </si>
  <si>
    <t>CAL SAN PATRICIO MZ R1 LT 7 NRO SN</t>
  </si>
  <si>
    <t>AVN PROCERES DE LA INDEPENDENCIA NRO 2933 STD 3B C</t>
  </si>
  <si>
    <t>J Y N MUEBLERIA JHUNI</t>
  </si>
  <si>
    <t>LUIS SANCHEZ SOLES</t>
  </si>
  <si>
    <t>CHIFA PANDA</t>
  </si>
  <si>
    <t>DR CHRISTIAN LOZANO</t>
  </si>
  <si>
    <t>ANDEL DISCOTECA</t>
  </si>
  <si>
    <t>HOSTAL SAN MARTIN</t>
  </si>
  <si>
    <t>CAL 1 NRO 107</t>
  </si>
  <si>
    <t>MATSUYA FUSION</t>
  </si>
  <si>
    <t>AVN AVENIDA UNIVERSITARIA  NRO 4295  MZ L2 LT 01 C</t>
  </si>
  <si>
    <t>JOYERIA Y RELOJES PARIONA</t>
  </si>
  <si>
    <t>COLECCION VICKY</t>
  </si>
  <si>
    <t>CAL CORONEL INCLAN  NRO 539 CSA 0</t>
  </si>
  <si>
    <t>JRN DE LOS HIGOS NRO 134 URB TAYACAJA</t>
  </si>
  <si>
    <t>SALON JOSE FERNANDO</t>
  </si>
  <si>
    <t>Dist %</t>
  </si>
  <si>
    <t>MATERNOS GRACIAS</t>
  </si>
  <si>
    <t>JRN ENRIQUE LEON GARCIA NRO 422 PIS 1 RSD SANTA CA</t>
  </si>
  <si>
    <t>OPTICA ANTONIA DOS</t>
  </si>
  <si>
    <t>TATTOO DARK</t>
  </si>
  <si>
    <t>AVN SAN JUAN NRO 1120 INT 104 URB SAN JUAN</t>
  </si>
  <si>
    <t>Frecuencia</t>
  </si>
  <si>
    <t>RADICAL FITNESS GYM</t>
  </si>
  <si>
    <t>ELECTRO JHON</t>
  </si>
  <si>
    <t>SALON SPA ENCANTOS</t>
  </si>
  <si>
    <t>AVN COMANDANTE ESPINAR NRO 671</t>
  </si>
  <si>
    <t>Trxs_Volumen</t>
  </si>
  <si>
    <t>JRN PUNO NRO 409 TDA 182</t>
  </si>
  <si>
    <t>JJ CELULAR</t>
  </si>
  <si>
    <t>EGOCHEAGA HNOS SAC</t>
  </si>
  <si>
    <t>LUBRICENTRO HERRERA</t>
  </si>
  <si>
    <t>POLLERIA LEO</t>
  </si>
  <si>
    <t>AVN JAVIER PRADO ESTE NRO 1570 OFC 201</t>
  </si>
  <si>
    <t>JRN MADRE SELVA NRO 604 URB SANTA ISABEL</t>
  </si>
  <si>
    <t>JRN GAMARRA NRO 540 TDA 120</t>
  </si>
  <si>
    <t>Bazares y tiendas de regalos</t>
  </si>
  <si>
    <t>Servicios Personales MiscelÃ¡neos</t>
  </si>
  <si>
    <t>AVN LAS FLORES DE PRIMAVERA NRO 988</t>
  </si>
  <si>
    <t>AVN LOS PINOS NRO 1281 URB EL PINAR</t>
  </si>
  <si>
    <t>AVN GRAN CHIMU NRO 884 880 RSD ZARATE</t>
  </si>
  <si>
    <t>AVN PROCERES DE LA INDEPENDENCIA NRO 3355</t>
  </si>
  <si>
    <t>UNIDENT 02</t>
  </si>
  <si>
    <t>AVN AVN SAN LUIS 1965 NRO 1965 STD 77 CCO EL EDEN</t>
  </si>
  <si>
    <t>AVN SEPARADORA INDUSTRIAL NRO SN MZ A13 LT 23 RSD</t>
  </si>
  <si>
    <t>AVN PETIT THOUARS NRO 5475 TDA 104</t>
  </si>
  <si>
    <t>JRA LIBRERIA</t>
  </si>
  <si>
    <t>DON FERRO</t>
  </si>
  <si>
    <t>JRN RIO AGUAS VERDES NRO 202 A URB VILLA HERMOZA</t>
  </si>
  <si>
    <t>DENTAL ROMANA</t>
  </si>
  <si>
    <t>AVN 28 DE JULIO NRO 2763 TDA 373 CCO 28 DE JULIO D</t>
  </si>
  <si>
    <t>EL GAVILAN   DELIVERY</t>
  </si>
  <si>
    <t>CASITA DEL CELULAR ARELY</t>
  </si>
  <si>
    <t>AVN JORGE CHA VEZ NRO 1976</t>
  </si>
  <si>
    <t>Ticket</t>
  </si>
  <si>
    <t>ACCESORIOS PARA MASCOTA</t>
  </si>
  <si>
    <t>CARMEN LUCIA</t>
  </si>
  <si>
    <t>AVN TOMAS MARSANO NRO 1154</t>
  </si>
  <si>
    <t>NORMY S FASHION</t>
  </si>
  <si>
    <t>CELI RIOS</t>
  </si>
  <si>
    <t>Tienda de ropa deportiva</t>
  </si>
  <si>
    <t>KOINK</t>
  </si>
  <si>
    <t>AVN LOS INSURGENTES NRO 998</t>
  </si>
  <si>
    <t>AVN SANTA ROSA DE LIMA NRO 570 INT A RSD SEMIRUSTI</t>
  </si>
  <si>
    <t>PRODUCCIONES FLADA</t>
  </si>
  <si>
    <t>CAL LOS OLIVOS NRO 0 MZ B LT 16 URB LOS JAZMINES D</t>
  </si>
  <si>
    <t>JRN PASCUAL VIVERO NRO 741 TDA 106 CCO TACNA</t>
  </si>
  <si>
    <t>AVN PROCERES DE LA INDEPENDENCIA NRO 5143</t>
  </si>
  <si>
    <t>AVN BELAUBNDE OESTE NRO 301</t>
  </si>
  <si>
    <t>CAL 2 DE MAYO NRO 679 INT 203</t>
  </si>
  <si>
    <t>JEANS WHAT</t>
  </si>
  <si>
    <t>AVN LOS CHANCAS NRO 0000 MZ S LT 17 URB SAN CARLOS</t>
  </si>
  <si>
    <t>AVN ANGAMOS ESTE NRO 1551 INT 45</t>
  </si>
  <si>
    <t>AVN PASEO DE LA REPUBLICA NRO 1491</t>
  </si>
  <si>
    <t>CAL TOMAS GUIDO NRO 134 OFC 201</t>
  </si>
  <si>
    <t>B2B   CASTELLANOS CONSTRU</t>
  </si>
  <si>
    <t>DE BARRIO SHOP</t>
  </si>
  <si>
    <t>AVN LAS PALMERAS NRO 3827 PIS 2 URB LAS PALMERAS</t>
  </si>
  <si>
    <t>AVN FERROCARRIL NRO   MZ R LT 31 URB PRADERAS 2DA</t>
  </si>
  <si>
    <t>AVN SAN JUAN NRO 1185 URB LA MARINERA</t>
  </si>
  <si>
    <t>CASA WEST LIFE Y CO</t>
  </si>
  <si>
    <t>CL  JIR RUFINO TORRICO Num 878</t>
  </si>
  <si>
    <t>AVN LOS CIPRESES NRO 328</t>
  </si>
  <si>
    <t>AVN CARABAYA NRO 380</t>
  </si>
  <si>
    <t>AVN ALFREDO MENDIOLA NRO 4148 B</t>
  </si>
  <si>
    <t>AVN PETIT THOUARS NRO 4406</t>
  </si>
  <si>
    <t>AVN ARGENTINA NRO 344 STD C 99 CCO POLVOS AZULES O</t>
  </si>
  <si>
    <t>INVERSIONES VAREMAT 1</t>
  </si>
  <si>
    <t>AVN AVE JAVIER PRADO ESTE Num 1968</t>
  </si>
  <si>
    <t>GREEN BIKE PERU DOL</t>
  </si>
  <si>
    <t>FAT FISH</t>
  </si>
  <si>
    <t>MABEL COSMETIC</t>
  </si>
  <si>
    <t>CAL SECTOR 3 GRUPO 1 NRO SN MZ A LT 2 A INT FILA L</t>
  </si>
  <si>
    <t>SANGUCHERIA EL PAPON</t>
  </si>
  <si>
    <t>SORIANO URBAN TRAP 1</t>
  </si>
  <si>
    <t>CL  CAL LOS FLAMENCOS MZ P LT 1 CDRA 1</t>
  </si>
  <si>
    <t>AVN SANCHEZ CARRION FAUSTINO NRO 1043</t>
  </si>
  <si>
    <t>Bodegas y pastas</t>
  </si>
  <si>
    <t>RESTAURANT EL CHILIANITO</t>
  </si>
  <si>
    <t>ALLY DENT</t>
  </si>
  <si>
    <t>AVN LOS ALAMOS N  418</t>
  </si>
  <si>
    <t>Venta de cosmeticos</t>
  </si>
  <si>
    <t>MAYLARA EIRL</t>
  </si>
  <si>
    <t>COMECIAL EL IQUENO</t>
  </si>
  <si>
    <t>CL  JIR FEDERICO UGARTE N  327</t>
  </si>
  <si>
    <t>AVN CENTRAL NRO 987</t>
  </si>
  <si>
    <t>CAL LIMATAMBO NRO 9</t>
  </si>
  <si>
    <t>CAL UNION NRO   MZ J1 LT 12 A STD 2 URB II</t>
  </si>
  <si>
    <t>CAL GENERAL BORGOÃ‘O NRO 546</t>
  </si>
  <si>
    <t>GIULIANOS SALON SPA</t>
  </si>
  <si>
    <t>PIZZERIA DORIA</t>
  </si>
  <si>
    <t>RESTAURANTE MOCHE</t>
  </si>
  <si>
    <t>EL ALMACEN SAN ISIDRO</t>
  </si>
  <si>
    <t>AVN MANUEL MONCLOA Y COBARRUBIAS NRO 2888 RSD OSCA</t>
  </si>
  <si>
    <t>ESCUELA DE COSM GUADALUPE</t>
  </si>
  <si>
    <t>AVN JAVIER PRADO OESTE NRO 769 OFC 2</t>
  </si>
  <si>
    <t>VEGA</t>
  </si>
  <si>
    <t>AVN ARGENTINA NRO 308 INT 38 CCO BELLOTAS 2</t>
  </si>
  <si>
    <t>JOY MIGUE</t>
  </si>
  <si>
    <t>AVN TUPAC AMARU NRO 00 MZ C LT 15 AHM CENTRO HISTR</t>
  </si>
  <si>
    <t>B2B DISENOS Y PROYECTOS</t>
  </si>
  <si>
    <t>Jueves</t>
  </si>
  <si>
    <t>INFOGRAFIC</t>
  </si>
  <si>
    <t>AVN BRASIL NRO 982</t>
  </si>
  <si>
    <t>NACER</t>
  </si>
  <si>
    <t>AVN GERMAN AGUIRRE NRO 1027</t>
  </si>
  <si>
    <t>CAL SHELL NRO 120 INT 24</t>
  </si>
  <si>
    <t>PICCATA</t>
  </si>
  <si>
    <t>VIDA C SAC</t>
  </si>
  <si>
    <t>Carpinteria</t>
  </si>
  <si>
    <t>VIDEO Y FOTO FULL HD</t>
  </si>
  <si>
    <t>AVN GAMARRA NRO 840 TDA 301</t>
  </si>
  <si>
    <t>AVN NICOLAS ARRIOLA NRO 1539 RSD APOLO</t>
  </si>
  <si>
    <t>Talleres de reparacion general para vehiculos</t>
  </si>
  <si>
    <t>AVN UNIVERSITARIA NRO 0 PTO 295 COP MERPROLIMA</t>
  </si>
  <si>
    <t>RESTAURANT CEVICHERIA</t>
  </si>
  <si>
    <t>CL  PRL HUANUCO NUM 1601 INT 124 A CC PQUE CANEPA</t>
  </si>
  <si>
    <t>DEPOSITO Y FERRETERIA AMY</t>
  </si>
  <si>
    <t>JRN LAMPA NRO 1103</t>
  </si>
  <si>
    <t>MALDI</t>
  </si>
  <si>
    <t>MULTI SERVICE AMERICA</t>
  </si>
  <si>
    <t>MINIMARKET LA MAR</t>
  </si>
  <si>
    <t>AVN PROLONGACION GAMARRA NRO 860 INT 560 CCO GALER</t>
  </si>
  <si>
    <t>AVN JOSE GALVEZ NRO 250 TDA 4 CCO POLVOS AZULES</t>
  </si>
  <si>
    <t>AVN AVIACION NRO 5095 TDA 101 CCO POLVOS ROSADOS N</t>
  </si>
  <si>
    <t>CENTRO DE ASESR OLIVER</t>
  </si>
  <si>
    <t>AVN 26 DE NOVIEMBRE NRO 1190</t>
  </si>
  <si>
    <t>CL  PSJ LUCIO MANSILLA  NUM 271</t>
  </si>
  <si>
    <t>LAVANDERIA LAS NAZARENAS</t>
  </si>
  <si>
    <t>JRN RUFINO TORRICO NRO 852</t>
  </si>
  <si>
    <t>BAR Y TONO</t>
  </si>
  <si>
    <t>SANTIAGO DE SURCO</t>
  </si>
  <si>
    <t>MINIMARKET OWY</t>
  </si>
  <si>
    <t>TASTY DELIVERY</t>
  </si>
  <si>
    <t>AUTO SELEC MEGALU</t>
  </si>
  <si>
    <t>PELUSAS</t>
  </si>
  <si>
    <t>AVN ESTABLO MERCADO CRUZ DE MOTUPE NRO 0 PTO 25</t>
  </si>
  <si>
    <t>Confiterias y dulcerias</t>
  </si>
  <si>
    <t>HS CASA BLANCA</t>
  </si>
  <si>
    <t>SERISPRINT Y CREATIVO</t>
  </si>
  <si>
    <t>REST POLLERIA EL PATRON</t>
  </si>
  <si>
    <t>RESTAURANT SABOR Y COLOR</t>
  </si>
  <si>
    <t>AVN PRL PRIMAVERA PABELLON L NRO 2390 CSA 0</t>
  </si>
  <si>
    <t>RAPID FIT Y WELL PERU</t>
  </si>
  <si>
    <t>JRN RIMAC NRO 673 CSA 1 URB PERU BLK FAMILIAR</t>
  </si>
  <si>
    <t>MUJER LATINA SAC</t>
  </si>
  <si>
    <t>B2B   BABY MIEL</t>
  </si>
  <si>
    <t>AVN EMANCIPACION NRO 364</t>
  </si>
  <si>
    <t>BLACK RAM</t>
  </si>
  <si>
    <t>CORPORACION LDS SAC</t>
  </si>
  <si>
    <t>JRN DARIO VALDIZAN NRO 392</t>
  </si>
  <si>
    <t>CEVICHERIA  BARRA D JOSE</t>
  </si>
  <si>
    <t>PZL VILLA NRO 3 MZ V LT 2 INT B CHB URB VILLA SOLI</t>
  </si>
  <si>
    <t>Restaurants</t>
  </si>
  <si>
    <t>HOSTAL LA ROCA</t>
  </si>
  <si>
    <t>AVN UNIVERSITARIA NRO SN TDA 3W UNV 3 BLK 3</t>
  </si>
  <si>
    <t>PASTELERIA AMY</t>
  </si>
  <si>
    <t>DE THATY SANGUCHERIA</t>
  </si>
  <si>
    <t>CAL JORGE VANDERGHEN NRO 319</t>
  </si>
  <si>
    <t>AVN CARLOS VILLARAN NRO 331</t>
  </si>
  <si>
    <t>AVN JAVIER PRADO ESTE 5193 TDA 25 B CC CAMACHO</t>
  </si>
  <si>
    <t>JRN MCAL AGUSTIN GAMARRA NRO 756 TDA 410 CCO GALER</t>
  </si>
  <si>
    <t>AVN SANTO TORIBIO NRO 143 PIS 1</t>
  </si>
  <si>
    <t>FLAMINGO REAL ESTATE SAC</t>
  </si>
  <si>
    <t>JRN SAN PEDRO NRO 723</t>
  </si>
  <si>
    <t>CLINICA VET MIS PATAS</t>
  </si>
  <si>
    <t>JUGOS LA ESTACION</t>
  </si>
  <si>
    <t>AVN PROLONGACION GAMARRA NRO 1072 INT 8 9 CCO GALE</t>
  </si>
  <si>
    <t>TOP FIVE BARBER SHOP</t>
  </si>
  <si>
    <t>BK BOUTIQUE</t>
  </si>
  <si>
    <t>MARY SALON</t>
  </si>
  <si>
    <t>HOTEL LAS PALMERAS</t>
  </si>
  <si>
    <t>JRN MANTILLA NRO 273</t>
  </si>
  <si>
    <t>CEVICHELA DE PUJAY</t>
  </si>
  <si>
    <t>MERY RESTAURANT CRIOLLO</t>
  </si>
  <si>
    <t>MADEL</t>
  </si>
  <si>
    <t>COMUNICARTE</t>
  </si>
  <si>
    <t>AVN CONDORCANQUI NRO 0 MZ N1 LT 55 URB SANTO DOMIN</t>
  </si>
  <si>
    <t>AVN PROLONGACION LOS GLADIOLOS NRO 163 OFC 02</t>
  </si>
  <si>
    <t>AVN DEL AIRE NRO 599</t>
  </si>
  <si>
    <t>USA TOYS STORE</t>
  </si>
  <si>
    <t>CAL MARTIR OLAYA NRO 129 INT 2001</t>
  </si>
  <si>
    <t>BOTICA DELGADO</t>
  </si>
  <si>
    <t>AVN PRINCIPAL  CALLE NRO 5 MZ K LT 7 AHM SAN GENAR</t>
  </si>
  <si>
    <t>AVN ARGENTINA NRO 801 STD 410 CCO LA CACHINA FASHI</t>
  </si>
  <si>
    <t>EL TAMBO</t>
  </si>
  <si>
    <t>JRN MOQUEGUA NRO 270 INT 158  GALERIA MOGOLLON</t>
  </si>
  <si>
    <t>AUTOMOTRIZ MOTOR SAC</t>
  </si>
  <si>
    <t>GALINDO IMPORTACIONES SL</t>
  </si>
  <si>
    <t>PICOLISSIMA</t>
  </si>
  <si>
    <t>JRN DOMINGO CASANOVA NRO 444 INT 502</t>
  </si>
  <si>
    <t>BUFFET Y EVENTOS MERCEDES</t>
  </si>
  <si>
    <t>BRIANNA Y NILSON</t>
  </si>
  <si>
    <t>Carnicentros y ventas de carnes en general</t>
  </si>
  <si>
    <t>COMIXS</t>
  </si>
  <si>
    <t>PSJ ENRIQUE MONTES NRO 184 STD 18</t>
  </si>
  <si>
    <t>AVN AV CAMINOS DEL INCA ETAPA 2 NRO 257 TDA 336</t>
  </si>
  <si>
    <t>PERFUMERIA ESMERALDA</t>
  </si>
  <si>
    <t>Tiendas Electrodomesticos y Aparatos Para el Hogar</t>
  </si>
  <si>
    <t>AVN BRASIL NRO 1275 INT 15B</t>
  </si>
  <si>
    <t>NombreComercial</t>
  </si>
  <si>
    <t>LA LAVANDERIA</t>
  </si>
  <si>
    <t>AVN UNIVERSITARIA MZ LT F6 4 PANDO</t>
  </si>
  <si>
    <t>AVN JOSE CARLOS MARIATEGUI NRO 1654 RSD SAN GABRIE</t>
  </si>
  <si>
    <t>LICORERIA HUAIRURO</t>
  </si>
  <si>
    <t>AVN BOLIVIA NRO 148 OFC 2032 CCO CENTRO LIMA</t>
  </si>
  <si>
    <t>AVN CL  AVE AVE GUILLERMO DANSEY cc union NUM 351</t>
  </si>
  <si>
    <t>CAL GENERAL MANUEL VIVANCO NRO 717</t>
  </si>
  <si>
    <t>F Y A AUTOPARTES</t>
  </si>
  <si>
    <t>JRN INTISUYO NRO 221 A</t>
  </si>
  <si>
    <t>H Y M MUNDO NATURAL</t>
  </si>
  <si>
    <t>AVN LA MERCED NRO 119</t>
  </si>
  <si>
    <t>Grifos, servicio</t>
  </si>
  <si>
    <t>GYG</t>
  </si>
  <si>
    <t>JOYERIA  MAGALY</t>
  </si>
  <si>
    <t>RESTAURANTE EL PIRATA</t>
  </si>
  <si>
    <t>SKA SLN CONSEJ KERASTASE</t>
  </si>
  <si>
    <t>AVN SANTA ROSA MZ A LOTE 2 VILLA MERCEDES NRO 00 M</t>
  </si>
  <si>
    <t>DOBLE ELEGANCIA BYS</t>
  </si>
  <si>
    <t>AVN BOULEVARD DE LA LITERATURA NRO 196</t>
  </si>
  <si>
    <t>CONSULTORIO SALUD ORAL</t>
  </si>
  <si>
    <t>AVN AVN LAS ALMENDRAS NRO 185 URB EL NARANJAL NRO</t>
  </si>
  <si>
    <t>IMPORTACIONES SEBAS 1</t>
  </si>
  <si>
    <t>AVN FERNANDO TERAN NRO 258 URB SAN JUDAS TADEO</t>
  </si>
  <si>
    <t>LENCERIA DANYAS</t>
  </si>
  <si>
    <t>FERRETERIA VILLNUEVA</t>
  </si>
  <si>
    <t>AVN RAMON VARGAS MACHUCA NRO 515</t>
  </si>
  <si>
    <t>Tiendas de maletas y articulos de cuero</t>
  </si>
  <si>
    <t>VENTIUNICA</t>
  </si>
  <si>
    <t>CL  AVE SAN BORJA SUR  N  845</t>
  </si>
  <si>
    <t>AVN NICOLAS DE PIEROLA NRO 426</t>
  </si>
  <si>
    <t>Computadoras, equipos perif. de comp., software</t>
  </si>
  <si>
    <t>CARLSON WAGONLIT TRAVEL</t>
  </si>
  <si>
    <t>AVN ANGELICA GAMARRA NRO 850 PTO 27 CCO MERCADO CO</t>
  </si>
  <si>
    <t>POLLOS PARRILLA LA CASONA</t>
  </si>
  <si>
    <t>LA ENE REAL 3</t>
  </si>
  <si>
    <t>AVN IGNACIO MERINO NRO 1879 TDA 1 RSD LINCE</t>
  </si>
  <si>
    <t>AVN COSTA VERDE NRO 350 PIS 1</t>
  </si>
  <si>
    <t>IVETTE SPA</t>
  </si>
  <si>
    <t>RESTAURANT EL MARISCO</t>
  </si>
  <si>
    <t>CLINICA DENTAL MUELITAS</t>
  </si>
  <si>
    <t>MULTITIENDA 3896</t>
  </si>
  <si>
    <t>PSJ PARAISO NRO N MZ E LT 8 AHM VILLA ELBA</t>
  </si>
  <si>
    <t>AVN MICAELA BASTIDAS NRO 1042 MZ E LT 11 PIS 1</t>
  </si>
  <si>
    <t>AVN SECTOR 2 GRUPO 14 NRO 1 MZ F LT 14</t>
  </si>
  <si>
    <t>COMERCIALIZADORA GOL</t>
  </si>
  <si>
    <t>AVN ARGENTINA NRO 801 STD 36 CCO CACHINA FASHION</t>
  </si>
  <si>
    <t>PYROS</t>
  </si>
  <si>
    <t>ALDANA</t>
  </si>
  <si>
    <t>Tiendas de juguetes y juegos</t>
  </si>
  <si>
    <t>AVN   NRO   MZ A LT 3 URB LA MADRID</t>
  </si>
  <si>
    <t>MANGALA SAC</t>
  </si>
  <si>
    <t>Viernes</t>
  </si>
  <si>
    <t>JRN JIRON HUALLAGA NRO 266 PTO 5 CCO LA CATEDRAL D</t>
  </si>
  <si>
    <t>Visitas</t>
  </si>
  <si>
    <t>CARABAYLLO</t>
  </si>
  <si>
    <t>AVN GARCILZAZO DE LA VEGA NRO 1337 MOD 7 CCO REAL</t>
  </si>
  <si>
    <t>POLLERIA VICKYS</t>
  </si>
  <si>
    <t>TULA SPA</t>
  </si>
  <si>
    <t>AVN CANTA CALLAO NRO 00 MZ A LT 9 RSD BOULLEVARD D</t>
  </si>
  <si>
    <t>AVN PROLONGACION GAMARRA NRO 342 STD 20 URB MANZAN</t>
  </si>
  <si>
    <t>PET BOUTIQUE EIRL</t>
  </si>
  <si>
    <t>RODRIGUEZ DIAZ JUAN CA</t>
  </si>
  <si>
    <t>BALIHAI BUNGALOWS</t>
  </si>
  <si>
    <t>DESING SAN ISIDRO</t>
  </si>
  <si>
    <t>TRAINING FIT PATTY CAMPOS</t>
  </si>
  <si>
    <t>CARAVAN</t>
  </si>
  <si>
    <t>AVN AVIACION NRO 4098 KM 0</t>
  </si>
  <si>
    <t>DE MAMEY</t>
  </si>
  <si>
    <t>Licorerias y botillerias</t>
  </si>
  <si>
    <t>SEVEN</t>
  </si>
  <si>
    <t>BOTICA BAZAR KATTY</t>
  </si>
  <si>
    <t>CAL VINA LARIENA NRO SN MZ M LT 10 TDA 01</t>
  </si>
  <si>
    <t>CL  AVE ANGELICA GAMARRA  NUM 847  PIS 2 URB EL TR</t>
  </si>
  <si>
    <t>VALENTIS BABY</t>
  </si>
  <si>
    <t>ACEROS SAN CARLOS SRL</t>
  </si>
  <si>
    <t>EL CHILINDRIN</t>
  </si>
  <si>
    <t>AVN ALFREDO BENAVIDES NRO 3365 INT 11 URB RESIDENC</t>
  </si>
  <si>
    <t>AVN ARNALDO MARQUEZ NRO 1557</t>
  </si>
  <si>
    <t>FRENOS CHASQUI</t>
  </si>
  <si>
    <t>AVN PASEO DE LA REPUBLICA NRO 3910</t>
  </si>
  <si>
    <t>COMERCIAL DFG</t>
  </si>
  <si>
    <t>CHIFA YAO FU</t>
  </si>
  <si>
    <t>CAL MARTIN LUTHER KING NRO 226</t>
  </si>
  <si>
    <t>Distrito</t>
  </si>
  <si>
    <t>CHORRILLOS</t>
  </si>
  <si>
    <t>TONY MARKET EIRL</t>
  </si>
  <si>
    <t>AVN TOMAS VALLE NRO SN MOD CAJA CHINA</t>
  </si>
  <si>
    <t>JOYERIA ANETH</t>
  </si>
  <si>
    <t>AVN 24 DE JUNIO NRO 1 MZ G LT 4 URB TUPAC AMARU</t>
  </si>
  <si>
    <t>CAL JULIO BELLIDO NRO 508</t>
  </si>
  <si>
    <t>BOUTIQUE ESTRADA</t>
  </si>
  <si>
    <t>AVN GUARDIA CIVIL SUR NRO   MZ F2 LT 1 URB SANTA R</t>
  </si>
  <si>
    <t>B2B   INVERSIONES DIATECH</t>
  </si>
  <si>
    <t>LUZ SERVICE</t>
  </si>
  <si>
    <t>JRN TACNA NRO 130</t>
  </si>
  <si>
    <t>RIMAC</t>
  </si>
  <si>
    <t>CAL TORRE TAGLE NRO 385</t>
  </si>
  <si>
    <t>LA CASA DE LAS CAJAS</t>
  </si>
  <si>
    <t>CL  CAL ALFREDO SALAZAR Num 350 Int 3PISO</t>
  </si>
  <si>
    <t>PIRATITAS FASHION</t>
  </si>
  <si>
    <t>AVN LAS FLORES NRO 127 URB LOS JAZMINES</t>
  </si>
  <si>
    <t>CREACIONES LEGRAM</t>
  </si>
  <si>
    <t>BARRA CEVICHERIA KALAMAZO</t>
  </si>
  <si>
    <t>Servicios profesionales</t>
  </si>
  <si>
    <t>PUNTA NEGRA</t>
  </si>
  <si>
    <t>LIMA</t>
  </si>
  <si>
    <t>JRN LARCO HERRERA NRO 1295</t>
  </si>
  <si>
    <t>TATA BURGER</t>
  </si>
  <si>
    <t>CEVICHERIA LOBO MARINO</t>
  </si>
  <si>
    <t>AVN CL  AVE PASEO DE LA REPUBLICA 475 BLK 16 INT 1</t>
  </si>
  <si>
    <t>RESTAURANT CHINO LIMON</t>
  </si>
  <si>
    <t>AVN OSCAR R BENAVIDES NRO 340  26 OF D</t>
  </si>
  <si>
    <t>MUNDO BEBE</t>
  </si>
  <si>
    <t>POLLOS PARR CARBON DORADO</t>
  </si>
  <si>
    <t>INNOVA SALON</t>
  </si>
  <si>
    <t>ISAMET</t>
  </si>
  <si>
    <t>MOGADOR</t>
  </si>
  <si>
    <t>CAL VALMORE RONCALLA NRO 115</t>
  </si>
  <si>
    <t>B2B VIDRIERIA PALACIOS</t>
  </si>
  <si>
    <t>Volumen</t>
  </si>
  <si>
    <t>CAL SOLIDARIDAD MZ N LT 37</t>
  </si>
  <si>
    <t>AVN HUSARES DE JUNIN NRO 569 OFC 301</t>
  </si>
  <si>
    <t>D YANHIKRIS</t>
  </si>
  <si>
    <t>AVN ALFREDO MENDIOLA NRO 295 RSD INGIENERIA</t>
  </si>
  <si>
    <t>CAL ALAMEDA SIN NUMERO NRO 1 MZ D LT 14 URB ALAMED</t>
  </si>
  <si>
    <t>ARTECO PERU SA</t>
  </si>
  <si>
    <t>LA ISLA DEL AMOR REST CEV</t>
  </si>
  <si>
    <t>AVN PASEO DE LA REPUBLICA NRO 475 TDA 09 CCO POLVO</t>
  </si>
  <si>
    <t>JRN RIO HUAURA NRO 5696 RSD VILLA DEL NORTE</t>
  </si>
  <si>
    <t>Número de transacciones (#)</t>
  </si>
  <si>
    <t>TIENDA 13</t>
  </si>
  <si>
    <t>BOTICA BERTHA</t>
  </si>
  <si>
    <t>LICORERIA EL CHINO 1</t>
  </si>
  <si>
    <t>Discotecas, pe?as, bares y pubs</t>
  </si>
  <si>
    <t>CRR CENTRAL NRO 000 MZ Q LT 2 URB MIGUEL GRAU</t>
  </si>
  <si>
    <t>GYA COLLESTION1</t>
  </si>
  <si>
    <t>CTO ODONTOLOGICO JAPONES</t>
  </si>
  <si>
    <t>PSJ UNION NRO 00 MZ F LT 29 URB LUIS ALBERTO SANCH</t>
  </si>
  <si>
    <t>Venta S/.</t>
  </si>
  <si>
    <t>AVN CHINCHAYSUYO NRO 121</t>
  </si>
  <si>
    <t>Trxs_Comercios</t>
  </si>
  <si>
    <t>MIMANIA CAPITAL GROUP</t>
  </si>
  <si>
    <t>AVN SANTA ROSA DE LIMA NRO 1780 RSD INCA MANCO CAP</t>
  </si>
  <si>
    <t>FISIOSAN</t>
  </si>
  <si>
    <t>PHOTO INTERNATIONAL</t>
  </si>
  <si>
    <t>COMPUTER AYP</t>
  </si>
  <si>
    <t>AVN LA PAZ NRO 384</t>
  </si>
  <si>
    <t>HOTEL 2001</t>
  </si>
  <si>
    <t>AVN 24 DE OCTUBRE NRO N MZ F6 LT 17 URB TUPAC AMAR</t>
  </si>
  <si>
    <t>MARKET POINT</t>
  </si>
  <si>
    <t>SAN MARTIN DE PORRES</t>
  </si>
  <si>
    <t>CAL ALVAREZ  CALDERON NRO 103 OFC 201 A RSD TORRES</t>
  </si>
  <si>
    <t>AVN TORRES PAZ NRO 310 STD 29 CCO ROSA SAN JUAN</t>
  </si>
  <si>
    <t>Academias, universidades,estudios superiores</t>
  </si>
  <si>
    <t>OPTICAS VISION</t>
  </si>
  <si>
    <t>IMPRESIONES OREMOR</t>
  </si>
  <si>
    <t>AVN AV CANADA NRO 3690 PIS 5 URB VILLA JARDIN</t>
  </si>
  <si>
    <t>CAL MONTEGRANDE NRO 159 RSD CHACARILLA DEL ESTANQU</t>
  </si>
  <si>
    <t>EFFIE EIRL</t>
  </si>
  <si>
    <t>BIENES Y SERVICIOS SIBAZ</t>
  </si>
  <si>
    <t>BOMBONCITO</t>
  </si>
  <si>
    <t>JOSUE 2</t>
  </si>
  <si>
    <t>CAL LOS ARTESANOS NRO 298 URB SURCO</t>
  </si>
  <si>
    <t>MUEBLERIA DANIMAX</t>
  </si>
  <si>
    <t>Ventas del mes (S/.)</t>
  </si>
  <si>
    <t>CAL LOS ANDES NRO SN MZ B LT 6 RSD PANAMERICANA NO</t>
  </si>
  <si>
    <t>PASSION MOTORS</t>
  </si>
  <si>
    <t>AVN PROCERES DE LA INDEPENDENCIA NRO 3306 KM 0 MZ</t>
  </si>
  <si>
    <t>RUSTICS PIZZAS Y PASTAS</t>
  </si>
  <si>
    <t>AVN TOMAS MARSANO NRO 890</t>
  </si>
  <si>
    <t>AVN AVIACION NRO 4461</t>
  </si>
  <si>
    <t>LOS  RUIZ  Y GRILL</t>
  </si>
  <si>
    <t>AVN RICARDO PALMA NRO   MZ N LT 01 URB LA PLANICIE</t>
  </si>
  <si>
    <t>NEVIH</t>
  </si>
  <si>
    <t>MUEBLERIA JUDITH</t>
  </si>
  <si>
    <t>GROOMIN Y   SPA</t>
  </si>
  <si>
    <t>CAL BERLIN NRO 254 RSD LOS PORTALES DE JAVIER II E</t>
  </si>
  <si>
    <t>MASGLO</t>
  </si>
  <si>
    <t>AVN REDUCTO NRO 1017 RSD LEURO</t>
  </si>
  <si>
    <t>SALON SPA JURADO</t>
  </si>
  <si>
    <t>HEALTHY SMILE ARANEDA</t>
  </si>
  <si>
    <t>ARTESANIAS SILLUSTANI</t>
  </si>
  <si>
    <t>CAL MARIANO MELGAR NRO 197 URB SAN GABRIEL ALTO</t>
  </si>
  <si>
    <t>ALVILI EIRL</t>
  </si>
  <si>
    <t>JRN DANTE NRO 601</t>
  </si>
  <si>
    <t>Pedicuristas y podologos</t>
  </si>
  <si>
    <t>JRN ANTONIO BAZO NRO 572 PIS 4 CCO GALERIA JULIOS</t>
  </si>
  <si>
    <t>CALZADOS VALERIA</t>
  </si>
  <si>
    <t>REPRESENTACIONES PRIX</t>
  </si>
  <si>
    <t>BAZAR PARIONA</t>
  </si>
  <si>
    <t>AVN NICOLAS AYLLON NRO 210 STD 509 CCO LA SOLUCION</t>
  </si>
  <si>
    <t>JRN HUALLAGA NRO 649 STD 613 CCO GALERIA SANTA FEL</t>
  </si>
  <si>
    <t>AVN GRAN CHIMU NRO 766 RSD ZARATE</t>
  </si>
  <si>
    <t>AVN MEXICO NRO 430</t>
  </si>
  <si>
    <t>AVN   NRO   LT 182  UCV 47 B ZONA C HUAYCAN</t>
  </si>
  <si>
    <t>SUMAKI MUSIC</t>
  </si>
  <si>
    <t>AVN CANADA NRO 3582</t>
  </si>
  <si>
    <t>AUTOSUR GROUP EIRL</t>
  </si>
  <si>
    <t>TIENDAS DE ROPA</t>
  </si>
  <si>
    <t>AVN MICAELA BASTIDAS NRO 879 URB EL RETABLO</t>
  </si>
  <si>
    <t>JRN CALLAO NRO 189</t>
  </si>
  <si>
    <t>ACCES CARS</t>
  </si>
  <si>
    <t>AVN AVIACION NRO 3395</t>
  </si>
  <si>
    <t>CAL CRISTOBAL DE PERALTA SUR NRO 267</t>
  </si>
  <si>
    <t>AVN JOSE GALVEZ NRO 250 TDA 01 CCO POLVOS AZULES</t>
  </si>
  <si>
    <t>AVN TINGO MARIA NRO 483</t>
  </si>
  <si>
    <t>CENTRO MEDICO VETERINARIO</t>
  </si>
  <si>
    <t>Articulos para artesanos y artistas</t>
  </si>
  <si>
    <t>CIPRIANO NUNEZ</t>
  </si>
  <si>
    <t>JRN PEDRO UNANUE NRO 306 URB ANTARES</t>
  </si>
  <si>
    <t>KELLY</t>
  </si>
  <si>
    <t>PERFUMERIA MARICARMEN</t>
  </si>
  <si>
    <t>AVN PACAHCUTEC NRO 2890 PTO D155 CCO PLAZA MICAELA</t>
  </si>
  <si>
    <t>AVN RAFAEL ESCARDO NRO 835</t>
  </si>
  <si>
    <t>AVN LIMA NRO 1392</t>
  </si>
  <si>
    <t>YRENE COFFIURE UNISEX</t>
  </si>
  <si>
    <t>AVN LA ESPERANZA NRO   MZ K1 LT 12 CSA    RESIDENC</t>
  </si>
  <si>
    <t>JRN GAMARRA NRO 820 INT 137 GRP GAMARRA CCO GALERI</t>
  </si>
  <si>
    <t>KS ARIAS DENTAL</t>
  </si>
  <si>
    <t>LA 5TA ESTACION</t>
  </si>
  <si>
    <t>BAR TU Y YO</t>
  </si>
  <si>
    <t>AVN 28 DE JULIO NRO 562 INT G</t>
  </si>
  <si>
    <t>FEPLAS SAC</t>
  </si>
  <si>
    <t>PANADERIA JULER</t>
  </si>
  <si>
    <t>RESTAURANT OISHJ DELIVERY</t>
  </si>
  <si>
    <t>AVN BOLOGNESI NRO 742 RSD LOS FICUS</t>
  </si>
  <si>
    <t>POLICLINICO MEDICAL CSG</t>
  </si>
  <si>
    <t>RENTA TODO DOLARES</t>
  </si>
  <si>
    <t>PASTAS Y PIZZAS DHANNA</t>
  </si>
  <si>
    <t>YOMALUS SPORT</t>
  </si>
  <si>
    <t>AVN LOS TUSILAGOS NRO 491 URB LAS VIOLETAS</t>
  </si>
  <si>
    <t>DON PANFILO</t>
  </si>
  <si>
    <t>CAL SECTOR LEONCIO PRADO NRO SN MZ Z 10 LT 5 RSD S</t>
  </si>
  <si>
    <t>CAL NAPO NRO   CCO MUNDO MUEBLES II</t>
  </si>
  <si>
    <t>CAMPESTRE MACHU PICCHU</t>
  </si>
  <si>
    <t>AVN TOMAS VALLE NRO 120 STD 1 CCO GALERIA FEVACEL</t>
  </si>
  <si>
    <t>AVN TUPAC AMARU NRO 1795 INT C RSD HUAQUILLAY CCO</t>
  </si>
  <si>
    <t>SAMIRAL DENT</t>
  </si>
  <si>
    <t>GODFATHERS</t>
  </si>
  <si>
    <t>Ticket Promedio</t>
  </si>
  <si>
    <t>CAL BILLINGHURST NRO 15118 PTO 61 CCO MERCADO NUME</t>
  </si>
  <si>
    <t>CASA DEL CONTADOR</t>
  </si>
  <si>
    <t>AMARELLY 6</t>
  </si>
  <si>
    <t>CL  JIR JUAN CASTILLA NUM 421 ZONA A</t>
  </si>
  <si>
    <t>KAL MONTANA</t>
  </si>
  <si>
    <t>TICLAHUANCA</t>
  </si>
  <si>
    <t>ARTESANIA LOS ARCANGELES</t>
  </si>
  <si>
    <t>ESENIO</t>
  </si>
  <si>
    <t>CAL OCEANO ARTICO NRO 285 INT 01</t>
  </si>
  <si>
    <t>JRN PUNO NRO 632 TDA 220  GERALDINE</t>
  </si>
  <si>
    <t>PET FOREVER SAC</t>
  </si>
  <si>
    <t>AVN METROPOLITANA NRO 000 MZ E1 LT 58 URB CERES</t>
  </si>
  <si>
    <t>AVN JOSE LEAL NRO 1241</t>
  </si>
  <si>
    <t>JRN JOSE VALENCIA NRO 599 URB ORBEA</t>
  </si>
  <si>
    <t>NELLAR</t>
  </si>
  <si>
    <t>AVN SAN LUIS NRO 2733</t>
  </si>
  <si>
    <t>JRN GENERAL VARELA NRO 1473</t>
  </si>
  <si>
    <t>AVN TOMAS MARSANO NRO 522 URB VILLA VICTORIA</t>
  </si>
  <si>
    <t>CAL RAUL PORRAS BARRENECHEA NRO 1969</t>
  </si>
  <si>
    <t>JRN EL SODIO NRO 270 URB INDUSTRIAL INFANTAS</t>
  </si>
  <si>
    <t>LI LIANG</t>
  </si>
  <si>
    <t>AVN PROCERES NRO S N MZ B LT 23 OFC 102 RSD HONOR</t>
  </si>
  <si>
    <t>VETERINARIA SANTA ANA</t>
  </si>
  <si>
    <t>LIBRERIA REYNA</t>
  </si>
  <si>
    <t>AVN AVE EL MAESTRO PERUANO NRO 568 URB CARABAYLLO</t>
  </si>
  <si>
    <t>ALTADENT</t>
  </si>
  <si>
    <t>AVN DE LAS ARTES NORTE NRO 500 PIS 2</t>
  </si>
  <si>
    <t>CAL MZ H LT 4 SEC 2 GRUP 15 NRO   MZ H LT 4 GRP SE</t>
  </si>
  <si>
    <t>Pago de cuotas a clubes</t>
  </si>
  <si>
    <t>MITARASHI SUSHI DELIVERY</t>
  </si>
  <si>
    <t>Clinicas y centros medicos</t>
  </si>
  <si>
    <t>CL  AVE CASCANUECES Num   Mz Lt 2M 01</t>
  </si>
  <si>
    <t>JRN AMERICA NRO 472 INT 108</t>
  </si>
  <si>
    <t>JRN MONTEVIDEO NRO 665 STD 1032 CCO 5 CONTINENTES</t>
  </si>
  <si>
    <t>LUBRICANTES EXPRESS</t>
  </si>
  <si>
    <t>B2B IDEAS MUSIC</t>
  </si>
  <si>
    <t>JRN ABANCAY NRO 291 INT 103G</t>
  </si>
  <si>
    <t>JRN AZANGARO NRO 1075 INT 604</t>
  </si>
  <si>
    <t>PUCUSANA</t>
  </si>
  <si>
    <t>AVN AVIACION NRO 2369 URB SAN JUAN MASIAS</t>
  </si>
  <si>
    <t>JRN PARURO NRO 1333 INT 107B</t>
  </si>
  <si>
    <t>MUEBLES DE OFICINA</t>
  </si>
  <si>
    <t>JRN SEBASTIAN BARRANCA NRO 1584  45  GALERIA AZUL</t>
  </si>
  <si>
    <t>CAL TEMPLO DE ASPERO NRO 0000 INT 53 A URB MANGOMA</t>
  </si>
  <si>
    <t>AVN MIGUEL GRAU NRO 140 PJV ANO NUEVO</t>
  </si>
  <si>
    <t>CAL REAL NRO 103 RSD PROLONGACION BENAVIDES</t>
  </si>
  <si>
    <t>MUEBLERIA H Y S</t>
  </si>
  <si>
    <t>AVN BOLIVAR NRO SN MZ I LT 4 GRP GRU  8 SECTOR 3</t>
  </si>
  <si>
    <t>Laboratorios medicos y dentales</t>
  </si>
  <si>
    <t>AVN CARLOS IZAGUIRRE NRO 714 INT B URB LAS PALMERA</t>
  </si>
  <si>
    <t>JRN SALAVERRY N  1182</t>
  </si>
  <si>
    <t>CAL CESAR MORELLI NRO 181 INT 6</t>
  </si>
  <si>
    <t>SANTA ANA ELIZABETH</t>
  </si>
  <si>
    <t>ABARROT COMID LA MONCHITA</t>
  </si>
  <si>
    <t>AVN SAN JOSE NRO 650 INT 13 CCO SAN FRANCISCO PISO</t>
  </si>
  <si>
    <t>HOSTAL SHARON</t>
  </si>
  <si>
    <t>REPUESTOS MIGUEL</t>
  </si>
  <si>
    <t>AVN JOSE GALVEZ NRO 250 TDA 8 CCO POLVOS AZULES</t>
  </si>
  <si>
    <t>PORTADA KIDS</t>
  </si>
  <si>
    <t>AVN BRASIL NRO 861 DPT 405 A</t>
  </si>
  <si>
    <t>AVN REVOLUCION  NRO 00 MZ B SEC 2 GRUPO 14</t>
  </si>
  <si>
    <t>AVN PACASMAYO MZ J LOTE 04 NRO NN MZ J LT 4 INT A</t>
  </si>
  <si>
    <t>MIZZICA TRATTORIA</t>
  </si>
  <si>
    <t>Venta y reparacion de bicicletas</t>
  </si>
  <si>
    <t>CAL LAS FLORES NRO 234 OFC 203 RSD SAN FELIPE</t>
  </si>
  <si>
    <t>JRN LINO CORNEJO NRO 242 INT 114</t>
  </si>
  <si>
    <t>HOSPEDAJE ANATOMY</t>
  </si>
  <si>
    <t>AVN LA PAZ NRO 2308 INT B107</t>
  </si>
  <si>
    <t>FELINE</t>
  </si>
  <si>
    <t>MAMA ALBA PASTELERIA</t>
  </si>
  <si>
    <t>AVN JOSE PARDO DE ZELA 275</t>
  </si>
  <si>
    <t>PK2</t>
  </si>
  <si>
    <t>CAL RIO UCAYALI NRO 315</t>
  </si>
  <si>
    <t>AVN PEREZ ARANIBAR SEGUNDO PISO NRO 1869 PIS 2</t>
  </si>
  <si>
    <t>Dia</t>
  </si>
  <si>
    <t>STREET CHIKEN AND BEEF</t>
  </si>
  <si>
    <t>AVN SAN MARTIN NRO 302 CCO SAN ALFONSO</t>
  </si>
  <si>
    <t>CL  AVE UNIVERSITARIA NUM 401 URB TUNGASUCA</t>
  </si>
  <si>
    <t>CAL  LAS CASCADAS NRO 351 OFC 2  LAS CASCADAS</t>
  </si>
  <si>
    <t>FLORERIA HERMANOS HUANCA</t>
  </si>
  <si>
    <t>LOS PALOMOS HOTEL</t>
  </si>
  <si>
    <t>CL  AVE ARENALES NUM 1100</t>
  </si>
  <si>
    <t>CHIFA WAN SAN DELIVERY</t>
  </si>
  <si>
    <t>BOUTIQUE NILDA</t>
  </si>
  <si>
    <t>MULTISERVICIOS ALCREACION</t>
  </si>
  <si>
    <t>BRASEROS CHICKEN</t>
  </si>
  <si>
    <t>AVN TUPAC AMARU KM 8  Y MEDIO NRO 00 STD L 28 URB</t>
  </si>
  <si>
    <t>AVN ALFREDO MENDIOLA NRO 3698 KM 0 TDA 414</t>
  </si>
  <si>
    <t>JRN AGUSTIN GAMARRA NRO 3 STD 17 B CCO GRIP CORI</t>
  </si>
  <si>
    <t>CONFORT VISION</t>
  </si>
  <si>
    <t>AVN SN NRO SN MOD 7</t>
  </si>
  <si>
    <t>JRN INCA NRO 796</t>
  </si>
  <si>
    <t>MINI MANITAS</t>
  </si>
  <si>
    <t>Venta por catalogo</t>
  </si>
  <si>
    <t>AVN CANADA NRO 332 C</t>
  </si>
  <si>
    <t>MARSANO MOTORS SAC SOLES</t>
  </si>
  <si>
    <t>CHIFA AMERICA</t>
  </si>
  <si>
    <t>AUTOPARTS FRANCE</t>
  </si>
  <si>
    <t>LA BARRA FISH</t>
  </si>
  <si>
    <t>GUILLIGAN</t>
  </si>
  <si>
    <t>CRR CENTRAL NRO 11 MZ N LT 11</t>
  </si>
  <si>
    <t>CRR CARRETERRA CENTRAL KM 27 NRO 101 KM 27 TDA 101</t>
  </si>
  <si>
    <t>CAL UCV 81 NRO 0000 LT 6 URB HUAYCAN</t>
  </si>
  <si>
    <t>AVN AREQUIPA NRO 220</t>
  </si>
  <si>
    <t>Provincia</t>
  </si>
  <si>
    <t>AVN ARGENTINA NRO 454 INT H4 CCO MALVITEC</t>
  </si>
  <si>
    <t>AVN PASEO DE LA REPUBLICA NRO 1040</t>
  </si>
  <si>
    <t>JRN MIROQUESADA NRO 611 STD 138 CCO MIROQUESADA</t>
  </si>
  <si>
    <t>RESTAURANTE DONDE GIAN</t>
  </si>
  <si>
    <t>HC SMART MOVIC</t>
  </si>
  <si>
    <t>Lunes</t>
  </si>
  <si>
    <t>Key</t>
  </si>
  <si>
    <t>CAL 13 A NRO 180 INT B 21</t>
  </si>
  <si>
    <t>EL MADERO</t>
  </si>
  <si>
    <t>REST LA CASA DE MARINA</t>
  </si>
  <si>
    <t>AMOSITO</t>
  </si>
  <si>
    <t>ELVIRA</t>
  </si>
  <si>
    <t>NEGOCIOS SERVITEC</t>
  </si>
  <si>
    <t>AVN PASEO DEL BOSQUE NRO 269 URB EL BOSQUE</t>
  </si>
  <si>
    <t>MUEBLES STHEFANO 2</t>
  </si>
  <si>
    <t>AVN EMILIO CAVENESIA NRO 389 OFC 502</t>
  </si>
  <si>
    <t>ESTETICA LILY</t>
  </si>
  <si>
    <t>CL  PSJ LOS PINOS N  181 INT  105</t>
  </si>
  <si>
    <t>AVN JAIME BAUSATE Y MEZA NRO 938</t>
  </si>
  <si>
    <t>OPTICA STYLOS</t>
  </si>
  <si>
    <t>AVN LOS HORIZONTES NRO SN MZ N1 LT 6 RSD LOS HUERT</t>
  </si>
  <si>
    <t>AVN CANADA NUM 266</t>
  </si>
  <si>
    <t>JRN EDUARDO DE HABICH NRO 539 RSD INGENIERIA</t>
  </si>
  <si>
    <t>AVN JOSE CARLOS MARIATEGUI NRO 736 RSD SAN GABRIEL</t>
  </si>
  <si>
    <t>CAL LEONIDAS YEROVI NRO 106 INT 72</t>
  </si>
  <si>
    <t>AVN SAN LUIS NRO 562</t>
  </si>
  <si>
    <t>CAL SAN MARTIN NRO 0 MZ E LT 11 AHM LOS GERANIOS L</t>
  </si>
  <si>
    <t>AVN PASEO DE LA REPUIBLICA NRO 475 INT 12 BCK 30 C</t>
  </si>
  <si>
    <t>MINIMARKET 24 HORAS</t>
  </si>
  <si>
    <t>CAL SANTA NICERATA NRO 386 URB PANDO 3ERA ETAPA</t>
  </si>
  <si>
    <t>VETERINARIA SAN GABRIEL</t>
  </si>
  <si>
    <t>JRN BOLOGNESI NRO 118</t>
  </si>
  <si>
    <t>AVN GAMARRA NRO 1160 INT 302 CCO SAN PEDRO</t>
  </si>
  <si>
    <t>CAL MAREATIGUI NRO 0 MZ B LT 17 GRP SANTA CRUZ DE</t>
  </si>
  <si>
    <t>CREACIONES LUVIV EIRL</t>
  </si>
  <si>
    <t>CAL HUILLCAQUIRO NRO 275 URB ZARATE</t>
  </si>
  <si>
    <t>AVN PROCERES DE LA INDEPENDENCIA NRO 3000 INT I 08</t>
  </si>
  <si>
    <t>LOCERIA ANDERSON</t>
  </si>
  <si>
    <t>JRN MIGUEL DE UNAMUNO NRO 395 PIS A URB SANTA FLOR</t>
  </si>
  <si>
    <t>AVN ABANCAY NRO 228 STD 104</t>
  </si>
  <si>
    <t>PATTY COLLECTION 02</t>
  </si>
  <si>
    <t>AVN HUSARES DE JUNIN NRO 374 OFC 4</t>
  </si>
  <si>
    <t>JRN PROLONGACION HUAMANGA NRO 1574</t>
  </si>
  <si>
    <t>MARGELS CORPORATION</t>
  </si>
  <si>
    <t>CAL SN NRO SN MZ A LT 4 COP ESTIBADORES</t>
  </si>
  <si>
    <t>AVN AV EL SOL NRO 466 B URB SAN CARLOS</t>
  </si>
  <si>
    <t>Orquestas, bandas, artistas</t>
  </si>
  <si>
    <t>YLLA SUMAK</t>
  </si>
  <si>
    <t>LIBRERIA NORIKO</t>
  </si>
  <si>
    <t>CL  CAL SIMONI Num 150 Int 202</t>
  </si>
  <si>
    <t>PLUMAS LINEA DE CAMA</t>
  </si>
  <si>
    <t>CL  AVE HONORIO DELGADO NUM 313</t>
  </si>
  <si>
    <t>BOTICA LAS TORRES DE LA M</t>
  </si>
  <si>
    <t>PACIFIC OCEAN TOURS</t>
  </si>
  <si>
    <t>Trxs_Transacciones</t>
  </si>
  <si>
    <t>DELFINES SPA</t>
  </si>
  <si>
    <t>JOCKER ESTILOS</t>
  </si>
  <si>
    <t>CALZADO SIFUENTES</t>
  </si>
  <si>
    <t>PELUQUERIA MIKHOS SPA</t>
  </si>
  <si>
    <t>EL RICO NORTE</t>
  </si>
  <si>
    <t>Segmento</t>
  </si>
  <si>
    <t>AVN AREQUIPA NRO 2450 INT 1209  EL DORADO</t>
  </si>
  <si>
    <t>ECCOM</t>
  </si>
  <si>
    <t>LR SPA</t>
  </si>
  <si>
    <t>LINCE</t>
  </si>
  <si>
    <t>CAL LOS CASTANOS NRO 505</t>
  </si>
  <si>
    <t>AVN AVENIDA GUARDIA CIVIL SUR NRO N MZ D LT 2 STD</t>
  </si>
  <si>
    <t>CASA DE LA MIEL</t>
  </si>
  <si>
    <t>AVN LOS CONSTRUCTORES NRO 894 PIS 1 URB SANTA RAQU</t>
  </si>
  <si>
    <t>Negocio_Clientes</t>
  </si>
  <si>
    <t>PASTELERIA SALOME</t>
  </si>
  <si>
    <t>LA CALETA DE PIERO</t>
  </si>
  <si>
    <t>KEMBOS SAC</t>
  </si>
  <si>
    <t>MODA DIVINA</t>
  </si>
  <si>
    <t>MASIVO</t>
  </si>
  <si>
    <t>DIST DIANA Y MARIAFE</t>
  </si>
  <si>
    <t>Trxs_VolumenDCC</t>
  </si>
  <si>
    <t>AUTOBOUTIQUE TUNING M L</t>
  </si>
  <si>
    <t>JRN LIMA NRO 943 AHM RAUL PORRAS BARNECHEA ZONA AL</t>
  </si>
  <si>
    <t>JOYERIA MONACO</t>
  </si>
  <si>
    <t>MUEBLERIA ARON Y FABRIZIO</t>
  </si>
  <si>
    <t>AVN LAS PALMERAS NRO 5263</t>
  </si>
  <si>
    <t>HK FUNCIONES</t>
  </si>
  <si>
    <t>Servicio de alquiler de ropa</t>
  </si>
  <si>
    <t>Actividades comerciales no clasificadas</t>
  </si>
  <si>
    <t>JRN JOSE GALVEZ NRO 100 URB CERCADO</t>
  </si>
  <si>
    <t>Mueblerias</t>
  </si>
  <si>
    <t>CHELOS</t>
  </si>
  <si>
    <t>DON POLLO</t>
  </si>
  <si>
    <t>AVN 28 DE JULIO NRO 185</t>
  </si>
  <si>
    <t>GUSTOS Y PLACERES</t>
  </si>
  <si>
    <t>H G PRODUCTO NATURALES</t>
  </si>
  <si>
    <t>AVN SANTIAGO ANTUNEZ DE MAYOLO NRO 868</t>
  </si>
  <si>
    <t>IMPORTADORA SPAINOX</t>
  </si>
  <si>
    <t>ARTE Y ESTILOS LIDER EN BELLEZA</t>
  </si>
  <si>
    <t>PATY LAOS</t>
  </si>
  <si>
    <t>JRN HIPOLITO UNANUE NRO 1558 TDA 317 318 CCO LA TO</t>
  </si>
  <si>
    <t>AVN ALFREDO MENDIOLA NRO 6267 RSD SANTA LUISA</t>
  </si>
  <si>
    <t>AVN PERU NRO 4010</t>
  </si>
  <si>
    <t>LA MELONA JUGOS Y MAS DV</t>
  </si>
  <si>
    <t>ELECTRONIC KF SAC</t>
  </si>
  <si>
    <t>CL  AVE NICOLAS DE PIEROLA NUM 882</t>
  </si>
  <si>
    <t>Busqueda</t>
  </si>
  <si>
    <t>TENDENCIA AZUL</t>
  </si>
  <si>
    <t>DECORDS WASI</t>
  </si>
  <si>
    <t>BAR LANA 1</t>
  </si>
  <si>
    <t>BODEGA GLADYS</t>
  </si>
  <si>
    <t>JRN GAMARRA NRO 1160 INT 420 CCO SAN PEDRO</t>
  </si>
  <si>
    <t>CHACLACAYO</t>
  </si>
  <si>
    <t>COMERCIAL ARANSA</t>
  </si>
  <si>
    <t>ALL SPORT AROS LLNTS DV</t>
  </si>
  <si>
    <t>EL RINCON DEL GORDO II</t>
  </si>
  <si>
    <t>AVN EMANCIPACION NRO 343 STD 123</t>
  </si>
  <si>
    <t>Ferreterias</t>
  </si>
  <si>
    <t>CHARMER KIT SAC</t>
  </si>
  <si>
    <t>AVN MANUEL OLGUIN 501 OFICINA 506 NRO 501 OFC 506</t>
  </si>
  <si>
    <t>AVN SAN HILARION ESTE NRO 305 PIS 1</t>
  </si>
  <si>
    <t>AVN ABANCAY NRO 997 INT A</t>
  </si>
  <si>
    <t>Proveederos para fiestas y banquetes</t>
  </si>
  <si>
    <t>LEYVONNS SALON Y SPA</t>
  </si>
  <si>
    <t>JRN LAS CAOBAS NRO 136 URB EL REMANSO</t>
  </si>
  <si>
    <t>BE LU SALON Y SPA</t>
  </si>
  <si>
    <t>CL  CAL A SALAZAR  NUM 350 URB C ANGLOAMERICANA 2S</t>
  </si>
  <si>
    <t>EVENTOS LUNA NUEVA</t>
  </si>
  <si>
    <t>TALLER MULTIMARCA GRUPO B</t>
  </si>
  <si>
    <t>AVN CENTRAL NRO 0 MZ J LT 19 PIS 1 GRP GRUPO 3</t>
  </si>
  <si>
    <t>AVN TUPAC AMARU NRO 595 STD Q 1 CCO MEGA 80</t>
  </si>
  <si>
    <t>ALEXSYSTEM SRL</t>
  </si>
  <si>
    <t>CAL LOS HIGOS NRO 129 CJR MONTERRICO</t>
  </si>
  <si>
    <t>AVN TOMAS VALLE NRO 120 PTO 3 CCO MERCADO CENTRAL</t>
  </si>
  <si>
    <t>ROSITA</t>
  </si>
  <si>
    <t>MAXLASHES</t>
  </si>
  <si>
    <t>CAL BAUZATE NRO 0 MZ M7 LT 25 URB MARISCAL CACERES</t>
  </si>
  <si>
    <t>AVN ANGAMOS ESTE NRO 1551 TDA 98 CCO PLAZA HOGAR B</t>
  </si>
  <si>
    <t>AVN CESAR VALLEJO NRO 00 STD L60 CCO PLAZA VILLA S</t>
  </si>
  <si>
    <t>Venta de motocicletas</t>
  </si>
  <si>
    <t>SIN LIMITES BARBER</t>
  </si>
  <si>
    <t>BALLS SPORT 1</t>
  </si>
  <si>
    <t>AVN FERNANDO WIESE NRO S N INT 25</t>
  </si>
  <si>
    <t>JRN DE LA UNION NRO 853 TDA 120</t>
  </si>
  <si>
    <t>CAL SANRREMO NRO   MZ A LT 8</t>
  </si>
  <si>
    <t>MUEBLERIA GAEL</t>
  </si>
  <si>
    <t>Venta de autos y camiones, nuevos y usados</t>
  </si>
  <si>
    <t>JRN ASTETE Y MOSCOSO NRO 1751 URB LOS CIPRESES</t>
  </si>
  <si>
    <t>FERRETERIA LA ECONOMICA</t>
  </si>
  <si>
    <t>JRN LEONCIO PRADO NRO 942 TDA 202B CCO LEONCIO PRA</t>
  </si>
  <si>
    <t>BABYMODA</t>
  </si>
  <si>
    <t>AVN WIESSE NRO   MZ D1 LT 23  LOS ARTESANOS</t>
  </si>
  <si>
    <t>SALON SPA LIV II</t>
  </si>
  <si>
    <t>POLLERIA DON PEPES</t>
  </si>
  <si>
    <t>AVN WIESE NRO   INT 114  ACEMUL</t>
  </si>
  <si>
    <t>Transacciones</t>
  </si>
  <si>
    <t>ARROYO SANTOS KATHY</t>
  </si>
  <si>
    <t>MINIMARKET  ANGELES</t>
  </si>
  <si>
    <t>ESTETICA CRISTY</t>
  </si>
  <si>
    <t>NEED FOR CLEAN CAR WASH</t>
  </si>
  <si>
    <t>BREÃ‘A</t>
  </si>
  <si>
    <t>CAL MONTE ROSA NRO 128 TDA 15</t>
  </si>
  <si>
    <t>AVN AV  LAS CAMELIAS 820 OFICINA 202</t>
  </si>
  <si>
    <t>AVN SAN JUAN NRO 1053 KM 0 INT 101</t>
  </si>
  <si>
    <t>SALON SPA BEAUTY LOVE</t>
  </si>
  <si>
    <t>CEVICHERIA YEYSITO</t>
  </si>
  <si>
    <t>AVN CENTRAL NRO 00 MZ D LT 22</t>
  </si>
  <si>
    <t>ARTESANIAS RAMOS OYOLA</t>
  </si>
  <si>
    <t>TIO PEPE DELIVERY</t>
  </si>
  <si>
    <t>CAL MANUEL BONILLA NRO 136A</t>
  </si>
  <si>
    <t>AVN REPUBLICA DOMINICANA NRO 211 TDA 124 CCO COMER</t>
  </si>
  <si>
    <t>TRISS</t>
  </si>
  <si>
    <t>AVN PROLONGACION HUAMANGA NRO 1030 INT 101  A3 RSD</t>
  </si>
  <si>
    <t>JIR HUALLAGA Num 547 Int 118</t>
  </si>
  <si>
    <t>EL SABOR DELIVERY</t>
  </si>
  <si>
    <t>IMPRESIONES MONTALVAN</t>
  </si>
  <si>
    <t>JRN CARABAYA NRO 337 TDA 140</t>
  </si>
  <si>
    <t>CAL METEORO NRO 00 MZ C LT 65 RSD VIPOL NARANJAL</t>
  </si>
  <si>
    <t>LA PERICA FERIA 01</t>
  </si>
  <si>
    <t>BOTICA RED FARMA</t>
  </si>
  <si>
    <t>CAL CRNL GUSTAVO ESCUDERO NRO 101 KM 0 OFC 402</t>
  </si>
  <si>
    <t>AVN LURIGANCHO NRO 1105 PIS 2 URB HORIZONTE DE ZAR</t>
  </si>
  <si>
    <t>SALON SPA ERIKA</t>
  </si>
  <si>
    <t>AVN ISABEL CHIMPU OCLLO NRO 0 MZ R LT 6 URB ASOC V</t>
  </si>
  <si>
    <t>KATLEYA SPORT</t>
  </si>
  <si>
    <t>AVN GRAN CHIMU NRO 1094 PIS 2</t>
  </si>
  <si>
    <t>JRN GAMARRA NRO 1289 INT 01 URB LA VICTORIA CCO GA</t>
  </si>
  <si>
    <t>Servicios Veterinarios</t>
  </si>
  <si>
    <t>CAL UNO NRO 0 DPT J 301</t>
  </si>
  <si>
    <t>PLATERIA ROSITA</t>
  </si>
  <si>
    <t>LA PECHUGA JUGOSA</t>
  </si>
  <si>
    <t>JRN FLOR DE MAYO NRO 116</t>
  </si>
  <si>
    <t>LIFESTYLE</t>
  </si>
  <si>
    <t>AVN TUPAC AMARU NRO 1120 PJV LA LIBERTAD</t>
  </si>
  <si>
    <t>Lenceria y ropa interior</t>
  </si>
  <si>
    <t>EL HUANUQUENO</t>
  </si>
  <si>
    <t>AVN VILLARAN NRO 770</t>
  </si>
  <si>
    <t>FRANS HILARIO FUENTES</t>
  </si>
  <si>
    <t>RESTOBAR DON CAMILO</t>
  </si>
  <si>
    <t>AVN BUENOS AIRES NRO 2335 MZ L LT 5 GRP MICAELA BA</t>
  </si>
  <si>
    <t>ALM G NRO 001 MZ L LT 25 COP LAS AMERICAS</t>
  </si>
  <si>
    <t>CAL JUSTO ARIAS NRO 365 RSD SICUS</t>
  </si>
  <si>
    <t>AVN AURELIO GARCIA Y GARCIA NRO 1741</t>
  </si>
  <si>
    <t>ZIMPLE</t>
  </si>
  <si>
    <t>SPORT BODY GYM</t>
  </si>
  <si>
    <t>AVN ALEJANDRO BERTELLO NRO S N MZ K LT 18 URB COOV</t>
  </si>
  <si>
    <t>CORPORACION TEXTIL AGUIRRE SAC</t>
  </si>
  <si>
    <t>GROUPONAZO</t>
  </si>
  <si>
    <t>AVN 26 DE NOVIEMBRE NRO 985 URB NUEVA ESPERANZA</t>
  </si>
  <si>
    <t>SAUCE ALTO</t>
  </si>
  <si>
    <t>SONRISAS</t>
  </si>
  <si>
    <t>NEGU</t>
  </si>
  <si>
    <t>MOBILE TECH EIRL</t>
  </si>
  <si>
    <t>AVN RICARDO PALMA NRO 205 INT 111 A CCO ARTESANOS</t>
  </si>
  <si>
    <t>MAT FILM</t>
  </si>
  <si>
    <t>CL  JIR HUALLAGA SOTANO 3 NUM 547 INT 120 121</t>
  </si>
  <si>
    <t>AVN LOS FORJADORES MZ E 2 LOTE 7 TDA B NRO 00 MZ E</t>
  </si>
  <si>
    <t>JRN SAN  MARTIN  NRO 531</t>
  </si>
  <si>
    <t>LENCERIA MARICRIS</t>
  </si>
  <si>
    <t>JRN LA MAR NRO 535 MZ 3 L LT 10 URB TABLADA DE LUR</t>
  </si>
  <si>
    <t>REPUES Y SERV CHILA</t>
  </si>
  <si>
    <t>ESTACION PETROGAS</t>
  </si>
  <si>
    <t>VIDA Y SALUD RESTAURANTE</t>
  </si>
  <si>
    <t>COFFEE CAKES YSABELL</t>
  </si>
  <si>
    <t>LOS OLIVOS</t>
  </si>
  <si>
    <t>CAL LAS DALIAS NRO 271</t>
  </si>
  <si>
    <t>BAZALAR LOPEZ DE VASQUEZ</t>
  </si>
  <si>
    <t>BOUTIQUE ALLISHEL</t>
  </si>
  <si>
    <t>REVITEC</t>
  </si>
  <si>
    <t>EFEL SAC</t>
  </si>
  <si>
    <t>CON CAFE</t>
  </si>
  <si>
    <t>AVN CONTISUYO NRO 530 KM 6 TDA B44 URB TAHUANTINSU</t>
  </si>
  <si>
    <t>JRN BOLOGNESI NRO 00 MZ H LT 1 CSA 2 URB PRO INDUS</t>
  </si>
  <si>
    <t>CAL 2 NRO SN MZ B PRIMA 1 LT 3 RSD EL RETABLO 4TA</t>
  </si>
  <si>
    <t>JRN JR VIRREY ABASCAL NRO 332 INT 138A</t>
  </si>
  <si>
    <t>JRN AURELIO SOUZA NRO 285 URB TEJADA</t>
  </si>
  <si>
    <t>AVN LA PAZ NRO 378</t>
  </si>
  <si>
    <t>ROXY POP FASHION</t>
  </si>
  <si>
    <t>DULCERIA  ROSSEL</t>
  </si>
  <si>
    <t>AVN MARISCAL AGUSTIN GAMARRA NRO 1043 TDA 97 98 CC</t>
  </si>
  <si>
    <t>RADIOLOGOS SRL</t>
  </si>
  <si>
    <t>URBINA Y ECHE</t>
  </si>
  <si>
    <t>CAL DISENADORES NRO 00 MZ O1 LT 14</t>
  </si>
  <si>
    <t>ASSIST TECH</t>
  </si>
  <si>
    <t>AVN VENEZUELA NRO 3217 STD 118 CCO FERIA DE MUEBLE</t>
  </si>
  <si>
    <t>ODONTORED SANT APOLONISOL</t>
  </si>
  <si>
    <t>ABLE</t>
  </si>
  <si>
    <t>AVN GRAN CHIMU 692 URB ZARATE NRO 692 URB ZARATE</t>
  </si>
  <si>
    <t>GOSH OPTICAS</t>
  </si>
  <si>
    <t>AVN JAVIER PRADO ESTE NRO 1530 PIS 4</t>
  </si>
  <si>
    <t>CL  AVE 26 DE NOVIEMBRE NUM 1924</t>
  </si>
  <si>
    <t>JRN CARACAS NRO 2400</t>
  </si>
  <si>
    <t>CHIFA XIN YAN</t>
  </si>
  <si>
    <t>SALON KELLY</t>
  </si>
  <si>
    <t>Dentistas, ortodoncistas</t>
  </si>
  <si>
    <t>BOTICA A Y S</t>
  </si>
  <si>
    <t>AVN AVIACION NRO 5094 INT 104</t>
  </si>
  <si>
    <t>CAL UNO MZ A LOTE 26 URB PANAMERICANA NORTE NRO 00</t>
  </si>
  <si>
    <t>AVN GRAN CHIMU NRO 825 RSD ZARATE</t>
  </si>
  <si>
    <t>KIERO MAS</t>
  </si>
  <si>
    <t>AVN ALCIDES CARRION NRO SN KM 0 MZ D LT 18 RSD LAS</t>
  </si>
  <si>
    <t>DIHABI MOVIL</t>
  </si>
  <si>
    <t>JRN HUALLAGA NRO 311 TDA 218 6</t>
  </si>
  <si>
    <t>PAPEL GLRIA FITO ESPINOSA</t>
  </si>
  <si>
    <t>SANGUCHERIA PRIMAVERA</t>
  </si>
  <si>
    <t>AVN LA  PAZ NRO 311</t>
  </si>
  <si>
    <t>HOSTAL RESEID EL FARO INN</t>
  </si>
  <si>
    <t>JRN LAMPA NRO 1146 TDA 5</t>
  </si>
  <si>
    <t>AVN UNIVERSITARIA NRO 7980</t>
  </si>
  <si>
    <t>CL  CALLE MERCADERES 328</t>
  </si>
  <si>
    <t>SANTA ROSA</t>
  </si>
  <si>
    <t>VENTA DE ZAPATILLAS</t>
  </si>
  <si>
    <t>TEO DISCO</t>
  </si>
  <si>
    <t>CHIFA KANG FU</t>
  </si>
  <si>
    <t>JRN BAMBAS NRO 423</t>
  </si>
  <si>
    <t>EL MUNDO DE NICOLE</t>
  </si>
  <si>
    <t>Tiendas de equipos deportivos</t>
  </si>
  <si>
    <t>AVN LAS PALMERAS NRO 5270 URB VILLA DEL NORTE</t>
  </si>
  <si>
    <t>COSMIATRIA Y BELLEZA</t>
  </si>
  <si>
    <t>B2B LA CASA DE LAS ABRAZA</t>
  </si>
  <si>
    <t>AVN SAN BORJA SUR NRO 943 RSD SAN BORJA SUR</t>
  </si>
  <si>
    <t>BOUTIQUE NINFAS</t>
  </si>
  <si>
    <t>COMERCIAL VALENTINA</t>
  </si>
  <si>
    <t>JRN TOMASAL NRO 855 OFC 103 RSD MONTERICO</t>
  </si>
  <si>
    <t>COMERCIAL KRANG</t>
  </si>
  <si>
    <t>CIMA BOOK</t>
  </si>
  <si>
    <t>Tiendas de artesanias y souveniers</t>
  </si>
  <si>
    <t>JRN MARISCAL AGUSTIN GAMARRA NRO 764 STD 236B  GAL</t>
  </si>
  <si>
    <t>AVN PACASMAYO MZ A LOTE 13 NRO NN URB LOS ROBLES</t>
  </si>
  <si>
    <t>AVN CONDORCANQUI NRO     MZ V1 LT 17 RSD SANTO DOM</t>
  </si>
  <si>
    <t>DR VISE CANTO GRANDE</t>
  </si>
  <si>
    <t>AVN DOS DE MAYO OESTE NRO 877 DPT 1</t>
  </si>
  <si>
    <t>AVN DOS DE MAYO NRO 429 URB LOS ROSALES</t>
  </si>
  <si>
    <t>MUNDO SKIN</t>
  </si>
  <si>
    <t>AVN CUZCO NRO 626 INT 2040 URB CERCADO DE LIMA</t>
  </si>
  <si>
    <t>JRN LETICIA NRO 640 INT 106 CCO MUNDO ELECTRONICO</t>
  </si>
  <si>
    <t>AVN VISTA ALEGRE NRO NN MZ D LT 2 COP MARANON</t>
  </si>
  <si>
    <t>AVN ALFREDO MENDIOLA NRO 7810 PTO 143 URB PRO CCO</t>
  </si>
  <si>
    <t>AVN TOMAS VALLE NRO 814</t>
  </si>
  <si>
    <t>AVN PIRAMIDE DEL SOL NRO 583</t>
  </si>
  <si>
    <t>Agentes de Bienes Inmobiliarios - Alquiler</t>
  </si>
  <si>
    <t>CAL PUNO MZ U LT 13  2DA ETAPA  SANTA PATRICIA</t>
  </si>
  <si>
    <t>CL  JIR SUCRE  N  554 INT  12 URB  2DO PISO</t>
  </si>
  <si>
    <t>AVN MARISCAL SUCRE NRO 1206</t>
  </si>
  <si>
    <t>AVN PROLONG SANTA ROSA NRO 00 MZ D LT 3 PIS 1</t>
  </si>
  <si>
    <t>AVN JAVIER PRADO ESTE NRO 8347 URB LOS PORTALES DE</t>
  </si>
  <si>
    <t>MIDAS BARBERIA Y SPA</t>
  </si>
  <si>
    <t>AVN PRIMERO DE MAYO NRO SN MZ A LT 1</t>
  </si>
  <si>
    <t>Servicio de consultoria administrativa y relaci.</t>
  </si>
  <si>
    <t>EL HUARIQUE DEL CHICHARRO</t>
  </si>
  <si>
    <t>CEVICHERIA  EL TIGRE</t>
  </si>
  <si>
    <t>AVN ALISOS NRO 681 URB MICAELA BASTIDAS</t>
  </si>
  <si>
    <t>CORPORACION GASTRONOMICA</t>
  </si>
  <si>
    <t>A Y N AUTOMOTRIZ</t>
  </si>
  <si>
    <t>CAL BELISARIO SUAREZ NRO 335 INT 1</t>
  </si>
  <si>
    <t>AVN PETIT THOUARS NRO 5356 INT 20Y22</t>
  </si>
  <si>
    <t>PELUQUERIA RIGO</t>
  </si>
  <si>
    <t>BAZAR MELA</t>
  </si>
  <si>
    <t>NATURAL BEAUTY SALON</t>
  </si>
  <si>
    <t>SAN MIGUEL</t>
  </si>
  <si>
    <t>CAL PROLONGACION HUANUCO  NRO 1601</t>
  </si>
  <si>
    <t>CAL FREDERIC CHOPIN NRO 322 DPT 302 RSD LOS ALAMOS</t>
  </si>
  <si>
    <t>CHIFA FULIN</t>
  </si>
  <si>
    <t>SALON Y SPAUNICAS</t>
  </si>
  <si>
    <t>COMERCIAL MEDOLY</t>
  </si>
  <si>
    <t>CM VIRGEN DE GUADALUPE</t>
  </si>
  <si>
    <t>LUBRICENTRO EMANUEL</t>
  </si>
  <si>
    <t>CL  JIR CUZCO Num 716 Int 107</t>
  </si>
  <si>
    <t>AVN PROCERES DE LA INDEPENDENCIA NRO 2682 URB SAN</t>
  </si>
  <si>
    <t>EL SENOR DE MURUHUAY</t>
  </si>
  <si>
    <t>CAL LOS PINOS NRO 424 URB PANDO NOVENA ETAPA</t>
  </si>
  <si>
    <t>CL  JIR UCAYALI Num 724 738 Int 106 107</t>
  </si>
  <si>
    <t>AVN JOSE GALVEZ NRO 250 TDA 17 CCO POLVOS AZULES</t>
  </si>
  <si>
    <t>SATRE Y LAVANDERIA SUAREZ</t>
  </si>
  <si>
    <t>AVN BERNARDINO RIVADAVIA NRO 0 MZ A LT 13 URB CERE</t>
  </si>
  <si>
    <t>MIS DULCES PRINCESAS</t>
  </si>
  <si>
    <t>LURIGANCHO</t>
  </si>
  <si>
    <t>CL  AVE SAN LUIS Num 1991 Int A</t>
  </si>
  <si>
    <t>CANTA RANA</t>
  </si>
  <si>
    <t>PICOOLINOKIDS2</t>
  </si>
  <si>
    <t>CAL SANTA LUCIA NRO 165 URB SANTO DOMINGO</t>
  </si>
  <si>
    <t>JRN HUALLAGA NRO 419</t>
  </si>
  <si>
    <t>AVN CIRCUNVALACION NRO 00 MZ B13 LT 27 URB MARISCA</t>
  </si>
  <si>
    <t>INVERSIONES AYMAR</t>
  </si>
  <si>
    <t>ZOE AESTHETIC MED</t>
  </si>
  <si>
    <t>UNO A1 CIRCUITS3</t>
  </si>
  <si>
    <t>AVN ARNALDO MARQUEZ NRO 1455</t>
  </si>
  <si>
    <t>OCEAN WORLD</t>
  </si>
  <si>
    <t>AVN SAN FELIPE NRO 436 URB SAN FELIPE</t>
  </si>
  <si>
    <t>MORANGO SPA</t>
  </si>
  <si>
    <t>SOLUSA IMP</t>
  </si>
  <si>
    <t>DUVALL ACCESORIOS</t>
  </si>
  <si>
    <t>CRR PANAMERICANA SUR NRO   KM 10 5 MZ B LT 1  VILL</t>
  </si>
  <si>
    <t>V MILAN</t>
  </si>
  <si>
    <t>TEENS FASHION</t>
  </si>
  <si>
    <t>CAL LA RETAMA NRO 294 PIS 3 URB LOS SAUCES</t>
  </si>
  <si>
    <t>REST SANTA CLARA</t>
  </si>
  <si>
    <t>ARILU</t>
  </si>
  <si>
    <t>CL  TNTE ARISTIDES DEL CARPIO MUÃ‘OZ 1350 OF 102</t>
  </si>
  <si>
    <t>AVN CESAR PANDO SAN GABRIEL NRO 237 URB JOSE CARLO</t>
  </si>
  <si>
    <t>AVN AVENIDA OSCAR R BENAVIDEZ NRO 3046 DPT 601 CHB</t>
  </si>
  <si>
    <t>AVN BOLOGNESI 681</t>
  </si>
  <si>
    <t>JRN SAENZ PENA NRO 169 TDA 103</t>
  </si>
  <si>
    <t>AVN RAFAEL ESCARDO NRO 451</t>
  </si>
  <si>
    <t>AVN PROLONGACION  DEFENSORES DEL MORRO NRO 1 MZ K</t>
  </si>
  <si>
    <t>EL PASAJE DEL SABOR</t>
  </si>
  <si>
    <t>DISCOTECA KERLINGS</t>
  </si>
  <si>
    <t>CAL SOLIDARIDAD NRO   MZ E 3 LT 11  PARQUE INDUSTR</t>
  </si>
  <si>
    <t>DR JAVIER MONTES DE OCA</t>
  </si>
  <si>
    <t>Clientes</t>
  </si>
  <si>
    <t>PUNTA HERMOSA</t>
  </si>
  <si>
    <t>AVN ABANCAY NRO 1099 TDA 1641 CCO 5 CONTINENTES</t>
  </si>
  <si>
    <t>MULTISERVICIOS DANIEL</t>
  </si>
  <si>
    <t>PARRILLADAS OREJITA</t>
  </si>
  <si>
    <t>BLUSAS BOUTIQUE</t>
  </si>
  <si>
    <t>VETERINARIA ANIMALITOS</t>
  </si>
  <si>
    <t>OLINDA SALON</t>
  </si>
  <si>
    <t>CHIFA FERNANDINI</t>
  </si>
  <si>
    <t>KIOSCO TURPO</t>
  </si>
  <si>
    <t>MOTIVOS SPA SAN MIGUEL</t>
  </si>
  <si>
    <t>ATE</t>
  </si>
  <si>
    <t>SALVO DENT</t>
  </si>
  <si>
    <t>INVERSIONES GABILU SAC</t>
  </si>
  <si>
    <t>ALO CHICKEN</t>
  </si>
  <si>
    <t>FLASH GAS</t>
  </si>
  <si>
    <t>CAL H NRO 00 DPT 503 BLK B</t>
  </si>
  <si>
    <t>MINI MARCKET</t>
  </si>
  <si>
    <t>CAL LIMA NORTE NRO 188</t>
  </si>
  <si>
    <t>PIKALO</t>
  </si>
  <si>
    <t>AVN INCA GARCILAZO DE LA VEGA NRO 1348 INT SSA163</t>
  </si>
  <si>
    <t>JRN PUNO NRO 642 STD 160 CCO LA ZONA</t>
  </si>
  <si>
    <t>Miercoles</t>
  </si>
  <si>
    <t>AVN JOSE CARLOS MARIATEGUI NRO 000 MZ UCV 20 LT 3</t>
  </si>
  <si>
    <t>JRN HIPOLITO UNANUE NRO 1590  610  CENTRO DE GAMAR</t>
  </si>
  <si>
    <t>4</t>
  </si>
  <si>
    <t>TAGLE ARROSPIDE FRANCISCO</t>
  </si>
  <si>
    <t>CL  JIR CAMANA Num 224</t>
  </si>
  <si>
    <t>CAL 11 NRO SN MZ G LT 5 RSD LOS ANGELES</t>
  </si>
  <si>
    <t>AVN TUPAC AMARU NRO 5950</t>
  </si>
  <si>
    <t>VETERINARIA ZOOLUCIONES</t>
  </si>
  <si>
    <t>MAXIEXPRESS</t>
  </si>
  <si>
    <t>JRN ZEPITA NRO 484</t>
  </si>
  <si>
    <t>MUEBLES CAMILA</t>
  </si>
  <si>
    <t>FAMILY PECOR</t>
  </si>
  <si>
    <t>LH COMERCIAL LEON</t>
  </si>
  <si>
    <t>LA CASITA</t>
  </si>
  <si>
    <t>COMERCIAL DAVID</t>
  </si>
  <si>
    <t>CAPRICHOS SPA</t>
  </si>
  <si>
    <t>JRN LETICIA NRO 602 RSD CERCADO DE LIMA</t>
  </si>
  <si>
    <t>RUSTICANA</t>
  </si>
  <si>
    <t>BOOKS R US</t>
  </si>
  <si>
    <t>ANCON</t>
  </si>
  <si>
    <t>Tiendas de mascotas, incluye accesorios</t>
  </si>
  <si>
    <t>AVN JOSE PARDO DE ZELA NRO 336</t>
  </si>
  <si>
    <t>GUTIERREZ MODA URBAN</t>
  </si>
  <si>
    <t>CATERING GOURMET DELIVERY</t>
  </si>
  <si>
    <t>AVN REPUBLICA DE ARGENTINA NRO 460 STD C65 CCO GAL</t>
  </si>
  <si>
    <t>JRN LOS TITANES NRO 185 URB LA CAMPIÃ‘A</t>
  </si>
  <si>
    <t>FRANCISCO SAN MARTIN</t>
  </si>
  <si>
    <t>AVN JOSE DE LA TORRE UGARTE NRO 296 URB EL RETABLO</t>
  </si>
  <si>
    <t>AVN 28 DE JULIO NRO 2399</t>
  </si>
  <si>
    <t>THOED</t>
  </si>
  <si>
    <t>URBAN 10 BARBERSHOP</t>
  </si>
  <si>
    <t>AVN LOS OLIVOS EX SANTA ROSA NRO 00 MZ C LT 31 GRP</t>
  </si>
  <si>
    <t>INV Y NEG ACOSTA 7 EIRL</t>
  </si>
  <si>
    <t>AVN TUPAC AMARU NRO 887 PIS 2</t>
  </si>
  <si>
    <t>AVN LA MARINA NRO 2475</t>
  </si>
  <si>
    <t>AVN AVE CANADA NUM 235 NRO</t>
  </si>
  <si>
    <t>CAL LOS TACONES NRO S N MZ S LT 17 AHM ANCIETA ALT</t>
  </si>
  <si>
    <t>AVN UNIVERSITARIA NRO 00 MZ D LT 7 TDA B URB SAN J</t>
  </si>
  <si>
    <t>AVN HUAYLAS NRO 2270 TDA 2 3</t>
  </si>
  <si>
    <t>MULTIMARCA ENCANDILA</t>
  </si>
  <si>
    <t>JRN CHINCHA NRO 264 CSA A</t>
  </si>
  <si>
    <t>BUENA PESCA PERU</t>
  </si>
  <si>
    <t>CAL ARCA PARRO NRO 242 A</t>
  </si>
  <si>
    <t>AVN SANTA ELVIRA NRO 5908 URB VILLA SOL PRIMERA ET</t>
  </si>
  <si>
    <t>AVN OSCAR BENAVIDES NRO 2673 CSA 2673</t>
  </si>
  <si>
    <t>ZAPATERIA MARSELL</t>
  </si>
  <si>
    <t>&gt; 5</t>
  </si>
  <si>
    <t>CAL RINCONADA DE MONTERRICO NRO 000 MZ Z LT 9 RSD</t>
  </si>
  <si>
    <t>AVN ARGENTINA NRO 344 STD J87</t>
  </si>
  <si>
    <t>BELANOVA ESTILISTAS</t>
  </si>
  <si>
    <t>AVN PROCERES NRO 8120 TDA 31 CCO CENTRO FERRETERO</t>
  </si>
  <si>
    <t>JOYERIA VICTORIA</t>
  </si>
  <si>
    <t>EMPRESA DE INVERSIONES TU</t>
  </si>
  <si>
    <t>J Y C GRIFO MANTARO</t>
  </si>
  <si>
    <t>PLUS STORE</t>
  </si>
  <si>
    <t>FrecuenciaVisita</t>
  </si>
  <si>
    <t>PSJ VEINTE NRO 0 MZ D1 LT 09 URB SAN ANTONIO DE CA</t>
  </si>
  <si>
    <t>AVN UNIVERSITARIA NRO SN</t>
  </si>
  <si>
    <t>LIMATAN</t>
  </si>
  <si>
    <t>LA ABUELA VICKY</t>
  </si>
  <si>
    <t>AVN PRINCIPAL SAN GENARO NRO N MZ E LT 10</t>
  </si>
  <si>
    <t>KATA LEYA</t>
  </si>
  <si>
    <t>TransaccionesPromedio</t>
  </si>
  <si>
    <t>JRN UNION NRO 108 STD 73</t>
  </si>
  <si>
    <t>EL RINCON DEL CHATO</t>
  </si>
  <si>
    <t>MARTHA PODOLOGIA SPA</t>
  </si>
  <si>
    <t>RAMOS GUILLEN YEFERSON</t>
  </si>
  <si>
    <t>AVN ROSA DE AMERICA NRO 184</t>
  </si>
  <si>
    <t>AVN LAS PALMERAS NRO 0 MZ B LT 21 AHM MARISCAL CAC</t>
  </si>
  <si>
    <t>JRN PUNO NRO 672 TDA 167 CCO GALERIA CAMPO FERIAL</t>
  </si>
  <si>
    <t>PACHACAMAC</t>
  </si>
  <si>
    <t>TARICA 52</t>
  </si>
  <si>
    <t>OPTICA CENTER</t>
  </si>
  <si>
    <t>Número de clientes (#)</t>
  </si>
  <si>
    <t>PSJ TINGUA NRO 148</t>
  </si>
  <si>
    <t>SASTRERIA DAMIAN</t>
  </si>
  <si>
    <t>AVN LIMA NRO 1654 RSD MANCO INCA</t>
  </si>
  <si>
    <t>LUBRICANTES FERIL</t>
  </si>
  <si>
    <t>CAL CENTRO POBLADO RURAL HUERTOS DE MANCHAY NRO SN</t>
  </si>
  <si>
    <t>AUTO SERVICIOS M Y Q DL</t>
  </si>
  <si>
    <t>MINIMARKET MELGAREJO</t>
  </si>
  <si>
    <t>AVN TOMAS VALLE MZ I LOTE 29 NRO NN MZ I LT 29 URB</t>
  </si>
  <si>
    <t>FERNANDA</t>
  </si>
  <si>
    <t>3</t>
  </si>
  <si>
    <t>AVN AVIACION NRO 5024 TDA 125 URB HIGUERETA CCO PO</t>
  </si>
  <si>
    <t>Joyerias, relojerias y platerias</t>
  </si>
  <si>
    <t>CREACIONES KASSANDRA</t>
  </si>
  <si>
    <t>AVN 2 DE MAYO NRO 412</t>
  </si>
  <si>
    <t>AVN MEXICO NRO 480</t>
  </si>
  <si>
    <t>AVN PROCERES NRO 7570</t>
  </si>
  <si>
    <t>AVN NICOLAS AYLLON NRO 3080 STD A3 AHM ASOC SANTA</t>
  </si>
  <si>
    <t>REDCOM TELECOMUNICACIONES</t>
  </si>
  <si>
    <t>AVN PAMPLONA ALTA NRO 1 MZ F LT SN PTO 91 AHM JOSD</t>
  </si>
  <si>
    <t>MAGDALENA DEL MAR</t>
  </si>
  <si>
    <t>AVN PROLONGACION HUANUCO NRO 1558</t>
  </si>
  <si>
    <t>DOMINICK S</t>
  </si>
  <si>
    <t>CREACIONES ROSITA</t>
  </si>
  <si>
    <t>Panaderias y pastelerias</t>
  </si>
  <si>
    <t>AVN GRAU NRO 324</t>
  </si>
  <si>
    <t>AVN GAMARRA NRO 1141 TDA 119 CCO GALERIA LA ONCE 4</t>
  </si>
  <si>
    <t>JRN JIRON    AYACUCHO NRO 1069 TDA 2103</t>
  </si>
  <si>
    <t>RESTAURANT CORRALITO</t>
  </si>
  <si>
    <t>SPA TOQUE DE GLAMOUR</t>
  </si>
  <si>
    <t>JRN TRUJILLO NRO 414 TDA 414 GRP CHOSICA BLK CHOSI</t>
  </si>
  <si>
    <t>ARTIBUS</t>
  </si>
  <si>
    <t>JRN GARCIA NARANJO Y PASEO DE LA REPUBLICA NRO 475</t>
  </si>
  <si>
    <t>MIJUNA SUMAQ</t>
  </si>
  <si>
    <t>JIR MONTEROSA PISO 6 NUM 270 OFC 604</t>
  </si>
  <si>
    <t>MIS DOS ESTRELLITAS</t>
  </si>
  <si>
    <t>CAL COLINA NRO 151 URB LA PLANICIE</t>
  </si>
  <si>
    <t>AVN LAS GAVIOTAS NRO 00 MZ C LT 1 URB LA CAMPINA</t>
  </si>
  <si>
    <t>JRN CARLOS AUGUSTO SALAVERRY NRO 3741 PIS 2 URB PA</t>
  </si>
  <si>
    <t>ANTICUCH MI BUEN GUSTO</t>
  </si>
  <si>
    <t>AVN EMANCIPACION NRO 748</t>
  </si>
  <si>
    <t>ADAIA</t>
  </si>
  <si>
    <t>SABOR A LENA DELIVERY</t>
  </si>
  <si>
    <t>AVN ARENALES NRO 481 RSD SANTA BEATRIZ</t>
  </si>
  <si>
    <t>AVN AVIACION NRO 4584</t>
  </si>
  <si>
    <t>AVN DEL PINAR NRO 124 OFC 404 RSD CHACARILLA</t>
  </si>
  <si>
    <t>AXALUD VALERIA</t>
  </si>
  <si>
    <t>SAZON 3535</t>
  </si>
  <si>
    <t>YB VALDIVIAS</t>
  </si>
  <si>
    <t>Tiendas de decoracion en general</t>
  </si>
  <si>
    <t>ALARCON GRAFICA EDITORA</t>
  </si>
  <si>
    <t>AVN SANTA CRUZ NRO 843</t>
  </si>
  <si>
    <t>Agencia de publicidad</t>
  </si>
  <si>
    <t>AVN PROCERES DE LA INDEPENDENCIA NRO SN MZ D LT 1</t>
  </si>
  <si>
    <t>AVN JOSE ANTONIO LAVALLE NRO 146 URB SAN JUAN BAUT</t>
  </si>
  <si>
    <t>CAL TARATA NRO 230</t>
  </si>
  <si>
    <t>AVN MRCAL OSCAR BENAVIDES NRO 2509</t>
  </si>
  <si>
    <t>YUNTA COCINA PERUANA</t>
  </si>
  <si>
    <t>AVN PEDRO VENTURO NRO 224</t>
  </si>
  <si>
    <t>DMD ODONTOLOGOS</t>
  </si>
  <si>
    <t>MJM ODONTOLOGOS</t>
  </si>
  <si>
    <t>AVN NICOLAS AYLLON NRO 1611</t>
  </si>
  <si>
    <t>ROJAS MARCO</t>
  </si>
  <si>
    <t>AVN NN NRO 00 MZ C LT 7 COP JULIO C TELLO</t>
  </si>
  <si>
    <t>AVN GENERAL ALVAREZ DE ARENALES NRO 1737 TDA 1 19</t>
  </si>
  <si>
    <t>AVN LOS ALISOS NRO 555 INT 1</t>
  </si>
  <si>
    <t>JOYERIA B Y E</t>
  </si>
  <si>
    <t>AVN IGNACIO MERINO NRO 2436</t>
  </si>
  <si>
    <t>RESTAURANTE CHIKEN</t>
  </si>
  <si>
    <t>FUENTE DE SOSA LILI</t>
  </si>
  <si>
    <t>Salones de masajes</t>
  </si>
  <si>
    <t>AVN RIVA AGUERO NRO 553</t>
  </si>
  <si>
    <t>2</t>
  </si>
  <si>
    <t>JRN CASTRO VIRREYNA NRO 266 STD 409</t>
  </si>
  <si>
    <t>JRN RISSO NRO 364 STD 20 CCO GALERIA EL NUEVO SOL</t>
  </si>
  <si>
    <t>RST CHICHARR LA ABUELITA</t>
  </si>
  <si>
    <t>VAIMSA 1</t>
  </si>
  <si>
    <t>JRN JOSE GALVEZ NRO 250 TDA 04 CCO POLVOS AZULES</t>
  </si>
  <si>
    <t>AVN VASCO NUNEZ DE BALBOA NRO 755 INT 5 PISO 2</t>
  </si>
  <si>
    <t>URMA</t>
  </si>
  <si>
    <t>COMERCIAL JANO SPORTS</t>
  </si>
  <si>
    <t>CAL VITTORIO MOSTO NRO 171 KM 0 MZ 0 LT 0 DPT 301</t>
  </si>
  <si>
    <t>INSTRUMENTOS MUSICALES RI</t>
  </si>
  <si>
    <t>EL PEZ DE ORO RESTAURANT</t>
  </si>
  <si>
    <t>AVN AVIACION NRO 2869</t>
  </si>
  <si>
    <t>EQUIPOS Y ACCESORIOS DE LAB. MEDICOS</t>
  </si>
  <si>
    <t>CL  JIR ESTEBAN SALMON Num 870</t>
  </si>
  <si>
    <t>RESTAURANTE EL GRAN COMBO</t>
  </si>
  <si>
    <t>CAL CALLE NRO 8 MZ T1  LT 1 COP SAN PEDRO</t>
  </si>
  <si>
    <t>AMERIC Y JEZ</t>
  </si>
  <si>
    <t>VETERINARIA MARCO DIAZ</t>
  </si>
  <si>
    <t>JRN JR CALLAO NRO 220 TDA 234 CCO KAPITAL</t>
  </si>
  <si>
    <t>AVN MARISCAL JOSE DE LA MAR NRO 1339 RSD SANTA CRU</t>
  </si>
  <si>
    <t>Venta de Pinturas, Empapelados,Vidrierias y Esp.</t>
  </si>
  <si>
    <t>VIDAL Y VIDAL DENTISTAS</t>
  </si>
  <si>
    <t>CENTRO DENTAL SANDOVAL I</t>
  </si>
  <si>
    <t>AVN RAMON CARCAMO NRO 167</t>
  </si>
  <si>
    <t>TEXTIL COLCA</t>
  </si>
  <si>
    <t>FERRETERIA MACHUPICCHU</t>
  </si>
  <si>
    <t>AUTOR</t>
  </si>
  <si>
    <t>Librerias, imprentas y editoriales</t>
  </si>
  <si>
    <t>RG MOTOR</t>
  </si>
  <si>
    <t>SALON DE BELLEZA LILY</t>
  </si>
  <si>
    <t>AVN MIGUEL IGLESIAS NRO 989</t>
  </si>
  <si>
    <t>TECHNILOGY TRUCK SERVICE</t>
  </si>
  <si>
    <t>DOGMANIA</t>
  </si>
  <si>
    <t>COPIAS RAPIDAS / REPRODUCCIONES</t>
  </si>
  <si>
    <t>EL BUEN SABOR DE DONA AGR</t>
  </si>
  <si>
    <t>GEMINIS TU SALON SPA</t>
  </si>
  <si>
    <t>AVN SAN JUAN NRO   MZ C 1 LT 1 URB LAS VEGAS</t>
  </si>
  <si>
    <t>ESCUELA NACIONAL DE ALTOS</t>
  </si>
  <si>
    <t>CL  AVE PETIT THOUARS N  5475 INT  124</t>
  </si>
  <si>
    <t>AVN BENAVIDES NRO 3082 OFC 501</t>
  </si>
  <si>
    <t>AVN UNIVERSITARIA NRO 1051</t>
  </si>
  <si>
    <t>AVN PETIT THOUARS NRO 2482</t>
  </si>
  <si>
    <t>AVN TOMAS VALLE NRO 120 INT 08 CCO FEVASEL</t>
  </si>
  <si>
    <t>COMERCIAL Y SERVICIOSLJAT</t>
  </si>
  <si>
    <t>OFE EIRL</t>
  </si>
  <si>
    <t>LA DUQUE SALON</t>
  </si>
  <si>
    <t>JOYERIA ROJAS EIRL</t>
  </si>
  <si>
    <t>AVN ARENALES NRO 2492</t>
  </si>
  <si>
    <t>BAZAR LUCY</t>
  </si>
  <si>
    <t>ZENAIDA CANALES MAMANI</t>
  </si>
  <si>
    <t>LISTA</t>
  </si>
  <si>
    <t>CASABLANCA NOVIAS  SAC</t>
  </si>
  <si>
    <t>ARTESANIA ANDY</t>
  </si>
  <si>
    <t>JRN INCA YUPANQUI NRO 250 URB TAHUANTINSUYO</t>
  </si>
  <si>
    <t>MEDICAL STORE ASOCIADOS</t>
  </si>
  <si>
    <t>AVN TOMAS VALLE NRO 120 STD 1 BLK B PABELLON 5</t>
  </si>
  <si>
    <t>ANTOJITOS</t>
  </si>
  <si>
    <t>AVE RAMON RIBEYRO NUM 301 URB SAN ANTONIO</t>
  </si>
  <si>
    <t>LEO NET</t>
  </si>
  <si>
    <t>JRN GAMARRA NRO 746 STD 13 URB GAMARRA CCO GALERIA</t>
  </si>
  <si>
    <t>AVN GRAU NRO 653 STD J8 Y 9 CCO KCHINA FASHION</t>
  </si>
  <si>
    <t>CL  AVE LA MAR Num 1355 Urb STA CRUZ</t>
  </si>
  <si>
    <t>DROIK</t>
  </si>
  <si>
    <t>JRN MOQUEGUA NRO 130</t>
  </si>
  <si>
    <t>ROBLE DECOR</t>
  </si>
  <si>
    <t>JRN CORONEL FRANCISCO BOLOGNESI NRO 118</t>
  </si>
  <si>
    <t>AVN CARLOS VALDERRAMA NRO 401</t>
  </si>
  <si>
    <t>FORM MUEBLES</t>
  </si>
  <si>
    <t>B2B CALZATURA INDUSTRIAL</t>
  </si>
  <si>
    <t>LAVANDERIA ANGEL S</t>
  </si>
  <si>
    <t>Lavado de vehiculos</t>
  </si>
  <si>
    <t>CAL MIGUEL DE CERVANTES NRO 181</t>
  </si>
  <si>
    <t>JRN POLO NRO 706 TDA 226 CCO POLO 1</t>
  </si>
  <si>
    <t>CEVICHERIA YANET</t>
  </si>
  <si>
    <t>AVN TUDELA Y VARELA NRO 102</t>
  </si>
  <si>
    <t>AVN MIRAMAR NRO N PTO 9 CCO JOSE OLAYA</t>
  </si>
  <si>
    <t>KROMASO SOLES</t>
  </si>
  <si>
    <t>LIBRERIA CHINYYTO</t>
  </si>
  <si>
    <t>CAL VIRU NRO 0 MZ A LT 27 INT 1</t>
  </si>
  <si>
    <t>AVN EMANCIPACION NRO 766</t>
  </si>
  <si>
    <t>HOTEL SAN ANTONIO ABAD</t>
  </si>
  <si>
    <t>REGALOS Y ENVOLTURAS</t>
  </si>
  <si>
    <t>Periodo</t>
  </si>
  <si>
    <t>AVN VILLA MARIA NRO 621 INT 10A BLK MERCADO SAN FR</t>
  </si>
  <si>
    <t>CELULARES SEGUNDO</t>
  </si>
  <si>
    <t>PUCLLANA LODGE</t>
  </si>
  <si>
    <t>1</t>
  </si>
  <si>
    <t>CTO DE TERAPISTAS CIEGOS</t>
  </si>
  <si>
    <t>VILMA SALON SPA</t>
  </si>
  <si>
    <t>SERVIDENT</t>
  </si>
  <si>
    <t>INKABEAUTY</t>
  </si>
  <si>
    <t>CLUB INKA</t>
  </si>
  <si>
    <t>STRIKE</t>
  </si>
  <si>
    <t>AVN SEPARADORA INDUSTRIAL NRO 00 MZ W LT 41 AHM PA</t>
  </si>
  <si>
    <t>MLC PLAYA SAN PEDRO SUR MOD 2 NRO 0</t>
  </si>
  <si>
    <t>AVN VIRGEN DE GUADALUPE NRO N MZ K2 LT 14 PIS 2 UR</t>
  </si>
  <si>
    <t>REPUESTOS EMMANUEL JAMES</t>
  </si>
  <si>
    <t>CAL FCO BOLOGNESI NRO 0</t>
  </si>
  <si>
    <t>AVN JUAN ANTONIO PEZET NRO 1467</t>
  </si>
  <si>
    <t>JRN ENRIQUE CIPRIANI NRO 282 OFC 1</t>
  </si>
  <si>
    <t>LA CASITA DE PACHAN</t>
  </si>
  <si>
    <t>DECORACIONES CORNEJO</t>
  </si>
  <si>
    <t>BOUTIQUE ODALIA</t>
  </si>
  <si>
    <t>CAL DOS NRO 2 MZ B LT 34</t>
  </si>
  <si>
    <t>AVN LOS JARDINES ESTE NRO 113 PIS 2 RSD FLORES 78</t>
  </si>
  <si>
    <t>TU BREVETE V</t>
  </si>
  <si>
    <t>SERVICIOS ODONTOLOGICOS 3</t>
  </si>
  <si>
    <t>Servicios Escolares y Educativos No Clasificados.</t>
  </si>
  <si>
    <t>CONCEPTO WHITE SAC</t>
  </si>
  <si>
    <t>Venta de discos</t>
  </si>
  <si>
    <t>ALPA GRAF IMPRESIONES</t>
  </si>
  <si>
    <t>SIR LUIS</t>
  </si>
  <si>
    <t>JRN TRITOMA NRO 982 INT 2 URB LAS PALMERAS</t>
  </si>
  <si>
    <t>SAN ISIDRO</t>
  </si>
  <si>
    <t>BEAUTY CARE</t>
  </si>
  <si>
    <t>JRN GAMARRA NRO 840</t>
  </si>
  <si>
    <t>LA PENA DE PETTER</t>
  </si>
  <si>
    <t>AVN DOMINICOS NRO 00 MZ C LT 01 URB SANTA ROSA DE</t>
  </si>
  <si>
    <t>AVN IGNACIO MERINO 2 NRO 2026</t>
  </si>
  <si>
    <t>BOTICA TU FARMA</t>
  </si>
  <si>
    <t>AVN 22 DE AGOSTO NRO 1040</t>
  </si>
  <si>
    <t>DOCTOR WUAW</t>
  </si>
  <si>
    <t>AVN SAN JUAN NRO 961</t>
  </si>
  <si>
    <t>XENOBIA SALON</t>
  </si>
  <si>
    <t>JRN HUALLAGA NRO 533 TDA 133 CCO GALERIA GUIZADO</t>
  </si>
  <si>
    <t>AVN ALFREDO MENDIOLA NRO 5461</t>
  </si>
  <si>
    <t>AVN ANGAMOS ESTE NRO 1874 COP OBREROS MUNICIPALES</t>
  </si>
  <si>
    <t>JRN GAMARRA NRO 880 TDA 151 CCO AZUL</t>
  </si>
  <si>
    <t>TINA SALON SPA</t>
  </si>
  <si>
    <t>L Y D LUIS DANY</t>
  </si>
  <si>
    <t>ASESORIA E INV JGR</t>
  </si>
  <si>
    <t>GABY NOVIAS</t>
  </si>
  <si>
    <t>CAROL SPA</t>
  </si>
  <si>
    <t>BARRANCO</t>
  </si>
  <si>
    <t>DIVAT</t>
  </si>
  <si>
    <t>CAL RUFINO ECHENIQUE NRO 258</t>
  </si>
  <si>
    <t>FLORERIA ROSALIZ</t>
  </si>
  <si>
    <t>AVN PEDRO VENTURO NRO 104 RSD HIGUERETA</t>
  </si>
  <si>
    <t>GOLD S TEX</t>
  </si>
  <si>
    <t>BUONA PIZZA DELIVERY</t>
  </si>
  <si>
    <t>NEGOC SUPER STAR I</t>
  </si>
  <si>
    <t>THE FAMILY</t>
  </si>
  <si>
    <t>SHALOM</t>
  </si>
  <si>
    <t>REGATATIENDA</t>
  </si>
  <si>
    <t>AVN ALEJANDRO TIRADO NRO 328 URB SANTA BEATRIZ</t>
  </si>
  <si>
    <t>JRN MIROQUEZADA NRO 635 INT 03 CCO LA CASA DE LAS</t>
  </si>
  <si>
    <t>EL LOBO MARINO DELIVERY</t>
  </si>
  <si>
    <t>YAKUYAY</t>
  </si>
  <si>
    <t>JRN DOMINGO CASANOVA NRO 328</t>
  </si>
  <si>
    <t>AVN MELGAREJO NRO 595 URB SANTA PATRICIA</t>
  </si>
  <si>
    <t>DONA PANCHITA</t>
  </si>
  <si>
    <t>AVN JUAN VELASCO ALVARADO NRO SN MZ O LT 22</t>
  </si>
  <si>
    <t>SPECIALIZED</t>
  </si>
  <si>
    <t>INDEPENDENCIA</t>
  </si>
  <si>
    <t>AVN SAN JUAN NRO 0 MZ C LT 11 URB MATEO PUMACAHUA</t>
  </si>
  <si>
    <t>AVN TRINIDAD MORAN NRO 980</t>
  </si>
  <si>
    <t>AVN SANTA CRUZ KM11 NRO 747</t>
  </si>
  <si>
    <t>OML IMPORT SAC</t>
  </si>
  <si>
    <t>JRN DANTE NRO 893</t>
  </si>
  <si>
    <t>AVN PRIMAVERA NRO 1715 INT 30 CCO MERCADO EDEN</t>
  </si>
  <si>
    <t>AVN SACSAYHUAMAN NRO 313 URB TAHUANTISUYO</t>
  </si>
  <si>
    <t>AVN LOS TUILAGOS NRO 484</t>
  </si>
  <si>
    <t>CAL 3 NRO 00 MZ G LT 3 AHM EL TREBOL</t>
  </si>
  <si>
    <t>HOSTAL KUELAP</t>
  </si>
  <si>
    <t>SORELLE SALON</t>
  </si>
  <si>
    <t>JRN SEBASTIAN BARRANCA NRO 1556 TDA 501B CCO GALER</t>
  </si>
  <si>
    <t>Venta y servicio de llantas</t>
  </si>
  <si>
    <t>MABER</t>
  </si>
  <si>
    <t>AVN PRINCIPAL NRO N MZ J1 LT 1 CCO GALERIA MULTICE</t>
  </si>
  <si>
    <t>CRR PANAMERICANA SUR NRO 0000 KM 32 PJV JULIO C TE</t>
  </si>
  <si>
    <t>BOTICA SAN JUAN BAUTISTA</t>
  </si>
  <si>
    <t>BAMBU TEA HOUSE</t>
  </si>
  <si>
    <t>RIVER F</t>
  </si>
  <si>
    <t>COMERCIAL JOSSY  ALEX</t>
  </si>
  <si>
    <t>THIAGO BURGUER</t>
  </si>
  <si>
    <t>LA EZKINA DEL LOMO</t>
  </si>
  <si>
    <t>AVN MARIATEGUI NRO 0 MZ Z2 LT 20 AHM LAS MALUNAS</t>
  </si>
  <si>
    <t>TERNOS VICTOR</t>
  </si>
  <si>
    <t>YUDIT Y YOCHI</t>
  </si>
  <si>
    <t>Boutique de ropa para mujeres</t>
  </si>
  <si>
    <t>LUCES PARA DISCOTECA</t>
  </si>
  <si>
    <t>JRN SEBASTIAN BARRANCA NRO 1591 STD 111 CCO LA MOD</t>
  </si>
  <si>
    <t>LIBRERIA BAZAR XIOMI</t>
  </si>
  <si>
    <t>Supermercados, Minimercados</t>
  </si>
  <si>
    <t>CAL LEONCIO PRADO NRO 925</t>
  </si>
  <si>
    <t>Opticos</t>
  </si>
  <si>
    <t>Venta de tapices, cortinas y persianas</t>
  </si>
  <si>
    <t>SALUD MEDIC</t>
  </si>
  <si>
    <t>AVN CARLOS IZAGUIRRE NRO 1295</t>
  </si>
  <si>
    <t>AVN PASEO DE LA CASTELLANA NRO 386 RSD LA CASTELLA</t>
  </si>
  <si>
    <t>CAL CHINCHAYSUYO NRO SN RSD MARANGA</t>
  </si>
  <si>
    <t>ESTETICA UNISEX LIZ</t>
  </si>
  <si>
    <t>PARADISE</t>
  </si>
  <si>
    <t>CAL LUIS MONTERO NRO 3807 RSD PANAMERICANA NORTE</t>
  </si>
  <si>
    <t>JRN BATALLA DE AYACUCHO NRO 384</t>
  </si>
  <si>
    <t>JRN LIBERTAD NRO 404</t>
  </si>
  <si>
    <t>AVN ISABEL LA CATOLICA NRO 1609 INT 201</t>
  </si>
  <si>
    <t>AVN MIGUEL IGLESIAS NRO SN MZ AB LT 23 RSD CEDROS</t>
  </si>
  <si>
    <t>LA CASONA DE KEVIN</t>
  </si>
  <si>
    <t>AVN MILITAR NRO 1707</t>
  </si>
  <si>
    <t>CORPORACION E Y N FARMA S</t>
  </si>
  <si>
    <t>AVN GRAN CHIMU NRO 184</t>
  </si>
  <si>
    <t>FRENOSERVICE FREDDY Y RC</t>
  </si>
  <si>
    <t>AVN ALEJANDRO VELASCO ASTETE NRO 2406</t>
  </si>
  <si>
    <t>AVN PROCERES DE LA INDEPENDENCIA NRO 2303</t>
  </si>
  <si>
    <t>RESTAURANT  EL RINCONCITO</t>
  </si>
  <si>
    <t>AVN LOS ALISOS NRO 267 URB NARANJAL</t>
  </si>
  <si>
    <t>AVN LOS JAZMINES NRO 108 RSD LAS VIOLETAS</t>
  </si>
  <si>
    <t>Venta de repuestos para vehiculos</t>
  </si>
  <si>
    <t>CAL PRECIADOS NRO 145 TDA 10</t>
  </si>
  <si>
    <t>AVE CAMINOS DEL INCA NUM 2948</t>
  </si>
  <si>
    <t>Sastres, modistas</t>
  </si>
  <si>
    <t>GUSAKI RESORT</t>
  </si>
  <si>
    <t>SANTA ANITA</t>
  </si>
  <si>
    <t>AVN LOS FICUS NRO 166 GRP ASOCIACION DE VIVIENDA L</t>
  </si>
  <si>
    <t>CAL RIO CENEPA NRO 0000 MZ 2 LT 24 PIS 1</t>
  </si>
  <si>
    <t>CARLOS LOAYZA VIDALON</t>
  </si>
  <si>
    <t>COMPRALO EN LINEA</t>
  </si>
  <si>
    <t>B2B INVERC DECO Y DESING</t>
  </si>
  <si>
    <t>JRN CUZCO NRO 626 STD 1292 CCO GALERIA MERCADO CEN</t>
  </si>
  <si>
    <t>B2B CORPORACION PALACIOS</t>
  </si>
  <si>
    <t>LA HACIENDA</t>
  </si>
  <si>
    <t>AVN ALFREDO BENAVIDES NRO 3082 DPT 205</t>
  </si>
  <si>
    <t>AVN WISE NRO 0 TDA 19 URB MARISCAL CACERES</t>
  </si>
  <si>
    <t>Domingo</t>
  </si>
  <si>
    <t>CLAUDIA</t>
  </si>
  <si>
    <t>AVN VARGAS MACHUCA   ZONA D NRO 300 PTO 115 CCO ME</t>
  </si>
  <si>
    <t>AVN CARLOS IZAGUIRRE NRO NN MZ B LT 19 PIS 1</t>
  </si>
  <si>
    <t>RESTAURANTE LA PLAZA</t>
  </si>
  <si>
    <t>COMERCIAL ERNESTO</t>
  </si>
  <si>
    <t>AVN NICOLAS ARRIOLA NRO 1405</t>
  </si>
  <si>
    <t>DIGITEK</t>
  </si>
  <si>
    <t>CAL LAS AMAPOLAS NRO 107 COP SANTA ROSA DE QUIVES</t>
  </si>
  <si>
    <t>CAL SANTA LUCIA NRO   MZ C LT 2 URB SANTO DOMINGO</t>
  </si>
  <si>
    <t>NAILS GLAM</t>
  </si>
  <si>
    <t>EL PICON RESTAURANT Y CEVICHERIA</t>
  </si>
  <si>
    <t>AVN AVIACION NRO 5095 TDA 137</t>
  </si>
  <si>
    <t>Tiendas de ventas especializadas al menudeo</t>
  </si>
  <si>
    <t>ALNA</t>
  </si>
  <si>
    <t>CHIFA HONG KONG</t>
  </si>
  <si>
    <t>AVN GRAU NRO 386</t>
  </si>
  <si>
    <t>CAL LOS TACONES NRO 00 MZ T LT 53</t>
  </si>
  <si>
    <t>TURIFAX SAC</t>
  </si>
  <si>
    <t>AVN JOSE PARDO NRO 1167 INT 306</t>
  </si>
  <si>
    <t>CAL LOS CALIFAS NRO 163 URB SALAMANCA</t>
  </si>
  <si>
    <t>CAL LA MOLINA NRO 1047 INT 87 CCO GALERIA LA MOLIN</t>
  </si>
  <si>
    <t>LAVANDERIA ESTACIONES</t>
  </si>
  <si>
    <t>Contratistas generales de edif. res. y comerc.</t>
  </si>
  <si>
    <t>CAL 3 NRO 0 MZ H1 LT 11 RSD PARQUE INDUSTRIAL PARC</t>
  </si>
  <si>
    <t>BK MARKET SAC</t>
  </si>
  <si>
    <t>CIOCOLATTA DELIVERY</t>
  </si>
  <si>
    <t>OFTALMOLANDA EIRL</t>
  </si>
  <si>
    <t>COMERCIAL PURPURA</t>
  </si>
  <si>
    <t>CAL AVENIDA GAMARRA NRO 1132 INT 1 CCO GALERIA BRI</t>
  </si>
  <si>
    <t>ALWA STHETIC</t>
  </si>
  <si>
    <t>LOVE NET</t>
  </si>
  <si>
    <t>REST LA COCINA DE TANIA</t>
  </si>
  <si>
    <t>AVN PROLONGACION HUAYLAS NRO 2685</t>
  </si>
  <si>
    <t>AVN SANTA ELVIRA NRO N PTO 33 34 URB SANTA ELVIRA</t>
  </si>
  <si>
    <t>HOSPIVETSUR</t>
  </si>
  <si>
    <t>AVN 28 DE JULIO NRO 1274</t>
  </si>
  <si>
    <t>MUEBLERIA NICOLE</t>
  </si>
  <si>
    <t>Congresos y Eventos</t>
  </si>
  <si>
    <t>AVN JACARANDA NRO 821 URB VALLE HERMOSO</t>
  </si>
  <si>
    <t>AVN EL TRIUNFO NRO 186</t>
  </si>
  <si>
    <t>KOREA TRAVEL</t>
  </si>
  <si>
    <t>Tiendas de articulos musicales</t>
  </si>
  <si>
    <t>ROBIN MARKET</t>
  </si>
  <si>
    <t>AVN SOLIDARIDAD NRO SN MZ G 2 LT 2 A</t>
  </si>
  <si>
    <t>CORPORACION JRV</t>
  </si>
  <si>
    <t>W B IMPORT</t>
  </si>
  <si>
    <t>CAL DANIEL GARCES NRO 194</t>
  </si>
  <si>
    <t>CAL MARIA ELENA MOYANO NRO 124</t>
  </si>
  <si>
    <t>Negocio_VolumenDCC</t>
  </si>
  <si>
    <t>AVN LA MAR NRO 2382</t>
  </si>
  <si>
    <t>AVN PAZ SOLDAN NRO 225 KM 0 INT 7</t>
  </si>
  <si>
    <t>CEVICHERIA ALVARO</t>
  </si>
  <si>
    <t>Departamento</t>
  </si>
  <si>
    <t>JRN PEDRO HERAUD NRO 270</t>
  </si>
  <si>
    <t>AVN JUAN PABLO FERNANDINI NRO 873</t>
  </si>
  <si>
    <t>AVN CARRET  ATOCONGO NRO S N TDA 3030 CCO MALL DEL</t>
  </si>
  <si>
    <t>CORPORACION E OSORIO</t>
  </si>
  <si>
    <t>CRR ANT PANAMERICANA SUR NRO   KM 34</t>
  </si>
  <si>
    <t>AVN LIMA NRO 3510</t>
  </si>
  <si>
    <t>AVN ABANCAY NRO 415 STD 165</t>
  </si>
  <si>
    <t>AVN ISABEL LA CATOLICA NRO 1006 INT 18</t>
  </si>
  <si>
    <t>AVN DEL EJERCITO NRO 945 CHL S N URB SANTA CRUZ</t>
  </si>
  <si>
    <t>BOT EL CONQUISTADOR A</t>
  </si>
  <si>
    <t>APART SUITE MIRAFLORES</t>
  </si>
  <si>
    <t>CL  AVE MALACHOWSKY NUM 131</t>
  </si>
  <si>
    <t>INVERSIONES CRISD</t>
  </si>
  <si>
    <t>OPTICA ELY</t>
  </si>
  <si>
    <t>RESTAURANTE AVRIL</t>
  </si>
  <si>
    <t>RESTAURANTE SOLARIS</t>
  </si>
  <si>
    <t>VETERINARIA TORY</t>
  </si>
  <si>
    <t>POLLOS Y CARNES CHINITA</t>
  </si>
  <si>
    <t>CL  AVE PRLG PARINACOCHAS Num 1530</t>
  </si>
  <si>
    <t>EL AGUSTINO</t>
  </si>
  <si>
    <t>CAL CHICLAYO NRO 562</t>
  </si>
  <si>
    <t>AVN LAS PALMERAS NRO 5424</t>
  </si>
  <si>
    <t>AVN TOMAS VALLE NRO SN MZ C LT 5</t>
  </si>
  <si>
    <t>AVN MARTIN OLAYA SUR NRO SN MZ K LT 5</t>
  </si>
  <si>
    <t>JRN JOSE GALVEZ N  224</t>
  </si>
  <si>
    <t>CL  CAL MARCONA NUM 135</t>
  </si>
  <si>
    <t>EL PAISITA DE PIURA</t>
  </si>
  <si>
    <t>JRN LETICIA NRO 948 STD 23</t>
  </si>
  <si>
    <t>CAL 3 AVENIDAS NRO 102</t>
  </si>
  <si>
    <t>Medicos en general</t>
  </si>
  <si>
    <t>AVN LOS PROCERES NRO SN MZ A LT 9 RSD LOS VINEDOS</t>
  </si>
  <si>
    <t>AVN LOS FRESNOS NRO 1267</t>
  </si>
  <si>
    <t>CAL SAN FERNANDO NRO 252 INT 701</t>
  </si>
  <si>
    <t>DIEGO  BRASA</t>
  </si>
  <si>
    <t>LAVANDERIA SOLE</t>
  </si>
  <si>
    <t>JRN IQUITOS NRO 443 STD A 2</t>
  </si>
  <si>
    <t>JOYERIA DAYANA</t>
  </si>
  <si>
    <t>AVN GUARDIA CIVIL NRO 643  LA CAMPINA</t>
  </si>
  <si>
    <t>CHALET BELGA</t>
  </si>
  <si>
    <t>AVN CANTO REY NRO ETAPA 2 MZ G1 LT 11 RSD CANTO RE</t>
  </si>
  <si>
    <t>CAL ALEXANDER FLEMING NRO 127  H 103 CCO VENTURO</t>
  </si>
  <si>
    <t>Clientes (#)</t>
  </si>
  <si>
    <t>CAL JOSE CHARRIARSE NRO 452 INT 1</t>
  </si>
  <si>
    <t>RST POLLERIA EL CRISOLITO</t>
  </si>
  <si>
    <t>CAL JOSE DE SAN MARTIN NRO 701</t>
  </si>
  <si>
    <t>AVN PRIMAVERA NRO 1715 STD 115 CCO EL EDEN</t>
  </si>
  <si>
    <t>FABIO VISION</t>
  </si>
  <si>
    <t>AVN MELGAREJO NRO 586 RSD SANTA PATRICIA 1RA ETAPA</t>
  </si>
  <si>
    <t>AVN LA ESTRELLA NRO 298 URB SANTA CLARA</t>
  </si>
  <si>
    <t>AVN TUPAC AMARU NRO 0 INT L16 CCO LA MEGA 80</t>
  </si>
  <si>
    <t>EVENTO   UNIFORMES ESCOLARES SIAL SOPHIANUM</t>
  </si>
  <si>
    <t>AVN AVE AVIACION NUM 2747 I</t>
  </si>
  <si>
    <t>ART BARRANCO</t>
  </si>
  <si>
    <t>CAL LA UNION NRO 1 MZ A LT 31</t>
  </si>
  <si>
    <t>CAL ERNESTO PLASCENCIA NRO 255 TDA 2   4 Y 6</t>
  </si>
  <si>
    <t>JRN LARCO HERRERA NRO 376</t>
  </si>
  <si>
    <t>MYCPLAY</t>
  </si>
  <si>
    <t>CAL LOS ANTARES NRO 308</t>
  </si>
  <si>
    <t>CAL CHOQUEHUANCA NRO 333</t>
  </si>
  <si>
    <t>GIULIANA BAYONA</t>
  </si>
  <si>
    <t>COMERCIAL J Y L CAMPOS</t>
  </si>
  <si>
    <t>JRN ANTONIO BAZO NRO 640 MOD 1</t>
  </si>
  <si>
    <t>SURQUILLO</t>
  </si>
  <si>
    <t>COMERCIAL DIAZ</t>
  </si>
  <si>
    <t>AVN   NRO   MZ Q LT 10 COP DE VIVIENDA AMERICA</t>
  </si>
  <si>
    <t>AVN LA PAZ NRO 310 URB MIRAMAR</t>
  </si>
  <si>
    <t>LA VICTORIA</t>
  </si>
  <si>
    <t>BOTICA JENY FARMA</t>
  </si>
  <si>
    <t>CHALLWA BARRA MARINA</t>
  </si>
  <si>
    <t>IKARUS</t>
  </si>
  <si>
    <t>JRN CONDE DE SUPERUNDA NRO 239 TDA 152 CCO GALERIA</t>
  </si>
  <si>
    <t>LA MOLINA</t>
  </si>
  <si>
    <t>Sabado</t>
  </si>
  <si>
    <t>MIGUEL CASTILLO</t>
  </si>
  <si>
    <t>AVN DEL PINAR NRO 134 OFC 301</t>
  </si>
  <si>
    <t>AVN JOSE CARLOS MARIATEGUI NRO 0 MZ UCV5 LT 59 AHM</t>
  </si>
  <si>
    <t>Cafeterias, snacks, servicio express</t>
  </si>
  <si>
    <t>AVN PROCERES DE LA INDEPENDENCIA NRO 2980 URB CANT</t>
  </si>
  <si>
    <t>CAL EL ALAMO NRO 270</t>
  </si>
  <si>
    <t>TECNILLANTAS RH SERVICE</t>
  </si>
  <si>
    <t>EL GRAN CAJAMARQUEZ</t>
  </si>
  <si>
    <t>AVN TRAPICHE NRO N LT 7D URB CHACRA CERRO</t>
  </si>
  <si>
    <t>SOLAZ</t>
  </si>
  <si>
    <t>Mayoristas de productos metalicos</t>
  </si>
  <si>
    <t>AVN PROLONGACION PARINACOCHAS NRO 1994 PIS 4B</t>
  </si>
  <si>
    <t>AVN SAN JUAN NRO 0 PTO 2 URB CIUDAD DE DIOS CCO ME</t>
  </si>
  <si>
    <t>CAL TELLERIA NRO 135</t>
  </si>
  <si>
    <t>Comercio</t>
  </si>
  <si>
    <t>VIDRIOS Y ALUMINIOS ACG 2</t>
  </si>
  <si>
    <t>Equipos de Telecomunicaciones</t>
  </si>
  <si>
    <t>CAL BARTOLOME HERRERA NRO 137 INT 2</t>
  </si>
  <si>
    <t>CAL ESPERANZA NRO 184 TDA 11 CCO ESPERANZA</t>
  </si>
  <si>
    <t>AVN CARLOS IZAGUIRRE NRO 174 PIS 2</t>
  </si>
  <si>
    <t>MCC_Descripcion</t>
  </si>
  <si>
    <t>ELECTRONICCENTER ZEVALLOS</t>
  </si>
  <si>
    <t>COMERCIAL MARIA</t>
  </si>
  <si>
    <t>PERLA BELLA JOYEROS</t>
  </si>
  <si>
    <t>JULI ARTE Y CREACION</t>
  </si>
  <si>
    <t>AVN CAMINOS DEL INCA NRO 257 OFC 306 URB CHACARILL</t>
  </si>
  <si>
    <t>TWO PROJECT EIRL</t>
  </si>
  <si>
    <t>PSJ MONTE AZUL NRO 180 INT 208</t>
  </si>
  <si>
    <t>AVN DEL PINAR NRO 0198 RSD CHACARILLA DEL ESTANQUE</t>
  </si>
  <si>
    <t>REST CEVICHERIA MARBE</t>
  </si>
  <si>
    <t>LA SAMBA RESTAURANTE</t>
  </si>
  <si>
    <t>HOSPEDAJE PARAISO</t>
  </si>
  <si>
    <t>CAL PRECIADOS NRO 141  D   7    WILTON</t>
  </si>
  <si>
    <t>JRN GAMARRA NRO 743 INT 2</t>
  </si>
  <si>
    <t>RODAMIENTOS NICO EIRL</t>
  </si>
  <si>
    <t>EPI SALON</t>
  </si>
  <si>
    <t>AVN SAN MARTIN NRO 0 MZ 17 LT 5 AHM 3 DE OCTUBRE</t>
  </si>
  <si>
    <t>AVN MATERIALES NRO 2198</t>
  </si>
  <si>
    <t>JRN ANTONIO RAYMONDI NRO 180 TDA 19 CCO POLVOS AZU</t>
  </si>
  <si>
    <t>AVN CANTO GRANDE NRO 3343</t>
  </si>
  <si>
    <t>AVN JAVIER PRADO ESTE 1066 SOTANO</t>
  </si>
  <si>
    <t>MEGANIT 2</t>
  </si>
  <si>
    <t>AVN ANDAHUAYLAS NRO 454</t>
  </si>
  <si>
    <t>JRN HUAMACHUCO NRO 1441</t>
  </si>
  <si>
    <t>AVN SUCRE NRO 792</t>
  </si>
  <si>
    <t>AVN NICOLAS DE PIEROLA NRO 1400</t>
  </si>
  <si>
    <t>AVN LA MARINA NRO 1508</t>
  </si>
  <si>
    <t>AVN PEDRO BERTONELI NRO 929 KM 0</t>
  </si>
  <si>
    <t>KAGUAL</t>
  </si>
  <si>
    <t>AVN PRINCIPAL NRO SN MZ B LT 05 RSD CAMPOY</t>
  </si>
  <si>
    <t>DISTRIBUIDORA TACHINI</t>
  </si>
  <si>
    <t>AVN BUENOS AIRES NRO 17 KM 0</t>
  </si>
  <si>
    <t>JRN LOS ZAFIROS NRO 1868 URB FLORES 78</t>
  </si>
  <si>
    <t>SAN BARTOLO</t>
  </si>
  <si>
    <t>CAL LAS HIGUERAS NRO 371</t>
  </si>
  <si>
    <t>JRN UCAYALI NRO 734 INT 4096 CCO BARRIO CHINO</t>
  </si>
  <si>
    <t>BAZAR TAICA</t>
  </si>
  <si>
    <t>GIOVANA SALON Y SPA</t>
  </si>
  <si>
    <t>DJIORKAEFF Y DOMINICK</t>
  </si>
  <si>
    <t>FERRETERIA SUNI</t>
  </si>
  <si>
    <t>DE LA SELVA SU HUARIQUE</t>
  </si>
  <si>
    <t>CAL SOLIDARIDAD NRO 1 INT 203</t>
  </si>
  <si>
    <t>GastoPromedio S/.</t>
  </si>
  <si>
    <t>VCH CORPORATION</t>
  </si>
  <si>
    <t>CALZATURA GIO</t>
  </si>
  <si>
    <t>JRN HUMBOLT NRO 1588 INT 296 CCO GAMARRITA</t>
  </si>
  <si>
    <t>AVN TOMAS MARSANO NRO 1501 TDA 31B CCO MARSANO HOM</t>
  </si>
  <si>
    <t>Negocio_Volumen</t>
  </si>
  <si>
    <t>ROXY FOXY BY WOMEN</t>
  </si>
  <si>
    <t>AVN AGUSTIN DE LA ROSA TORO NRO 901 RSD VILLA JARD</t>
  </si>
  <si>
    <t>TEQUE TEQUE PERU</t>
  </si>
  <si>
    <t>CL  AVE 28 DE JULIO NUM 335</t>
  </si>
  <si>
    <t>JRN LEONCIO PRADO NRO 852 TDA 1 CCO GALERIA OLIMPI</t>
  </si>
  <si>
    <t>OPTICA RB VISION</t>
  </si>
  <si>
    <t>DAGA STORE</t>
  </si>
  <si>
    <t>Negocio_Transacciones</t>
  </si>
  <si>
    <t>JRN SAENZ PENA NRO 155 INT B 32 CCO LA COCHERA</t>
  </si>
  <si>
    <t>AVN TRAPICHE NRO 0 MZ C LT 15 URB ASOC DE VIV JUAN</t>
  </si>
  <si>
    <t>AVN MAR PACIFICO NRO 0 MZ E LT 24 RSD LAS ORQUIDEA</t>
  </si>
  <si>
    <t>GNAILS</t>
  </si>
  <si>
    <t>VETERINARIA D PATAS</t>
  </si>
  <si>
    <t>AVN CONQUISTADORES 1156</t>
  </si>
  <si>
    <t>TECNOTIME</t>
  </si>
  <si>
    <t>AVN EL SOL NRO 106</t>
  </si>
  <si>
    <t>AVN DEL PARQUE SUR NRO 139</t>
  </si>
  <si>
    <t>JRN LUIS DEXTRE NRO 0 MZ A LT 36 RSD VINEDOS</t>
  </si>
  <si>
    <t>AMORELADO</t>
  </si>
  <si>
    <t>CAL SOLIDARIDAD NRO 00 MZ H LT 8 STD 32 CCO GALERI</t>
  </si>
  <si>
    <t>JRN PUNO NRO 631 TDA 2031 CCO GALERIA MERCADO CENT</t>
  </si>
  <si>
    <t>CL  AVE AVIACION Num 3294</t>
  </si>
  <si>
    <t>AVN LOS EUCALIPTOS NRO 1111 URB LOS FICUS</t>
  </si>
  <si>
    <t>THE VINCI</t>
  </si>
  <si>
    <t>AVN ARENALES NRO 1737 TDA 229 CCO ARENALES</t>
  </si>
  <si>
    <t>HOTEL WAYRA TOURS</t>
  </si>
  <si>
    <t>AVN LA MOLINA NRO 1047</t>
  </si>
  <si>
    <t>BODEGA BAZAR JUANANTONIO</t>
  </si>
  <si>
    <t>AVN LA MOLINA NRO 2840 TDA 102</t>
  </si>
  <si>
    <t>CAL SAN CAMILO NRO 0 MZ D1 LT 27 CSA 0 URB SAN CAM</t>
  </si>
  <si>
    <t>JRN TORRES PAZ NRO 134 INT 268</t>
  </si>
  <si>
    <t>JRN UCAYALI NRO 724 STD 4090 CCO BARRIO CHINO</t>
  </si>
  <si>
    <t>AVN SUCRE NRO 967A</t>
  </si>
  <si>
    <t>CL  CAL CANADA NUM 1290 URB STA CATALINA</t>
  </si>
  <si>
    <t>AVN GUILLERMO DANCEY NRO 583</t>
  </si>
  <si>
    <t>CAL RAMON DAGNINO NRO 241 DPT 204</t>
  </si>
  <si>
    <t>AVN LAS ARTES NRO 1165</t>
  </si>
  <si>
    <t>CAL RIO AMAZONAS NRO   MZ Q LT 5 COP CANTO REY</t>
  </si>
  <si>
    <t>RESTAURANTE ARANTXA</t>
  </si>
  <si>
    <t>MR MEAT</t>
  </si>
  <si>
    <t>ENSUENO DE MUEBLES</t>
  </si>
  <si>
    <t>AVN BILLINGHURTS NRO 1117 A RSD SAN JUAN ZONA E</t>
  </si>
  <si>
    <t>CAJA CHINA TIO SEBAS</t>
  </si>
  <si>
    <t>Stock_Transacciones</t>
  </si>
  <si>
    <t>GRUPO CLS 2018 SAC</t>
  </si>
  <si>
    <t>JRN BATALLA DE SAN JUAN NRO 158 URB LAS GARDENIAS</t>
  </si>
  <si>
    <t>REYES MARINOS</t>
  </si>
  <si>
    <t>REST  ANGELITA</t>
  </si>
  <si>
    <t>AVN N NRO N MZ B LT 62</t>
  </si>
  <si>
    <t>CL  AVE ARGENTINA  PSJE  11 PAB  A B Num 215 Int 4</t>
  </si>
  <si>
    <t>CLIN DENTAL SANTA MARIA</t>
  </si>
  <si>
    <t>SENORIO CRIOLLO</t>
  </si>
  <si>
    <t>LOVING HUT</t>
  </si>
  <si>
    <t>AVN SAN JUAN NRO 1285 PTO 47 CCO GALERIA SAN JUAN</t>
  </si>
  <si>
    <t>JRN MOQUEGUA NRO 880 TDA 154</t>
  </si>
  <si>
    <t>ELECTRO RUDY</t>
  </si>
  <si>
    <t>AVN ANTUNEZ DE MAYOLO NRO 829</t>
  </si>
  <si>
    <t>CAL EUCALIPTOS NRO 00 MZ S LT 018 URB CANTO DE SOL</t>
  </si>
  <si>
    <t>AVN LA MOLINA NRO 4931</t>
  </si>
  <si>
    <t>JRN AYACUCHO NRO 1027 INT 2061  EL ZAPATON DE GRAU</t>
  </si>
  <si>
    <t>CL  AVE UNIVERSITARIA ESQ SANTA ROSA Num   Mz Lt O</t>
  </si>
  <si>
    <t>SAN BORJA</t>
  </si>
  <si>
    <t>CAL PASEO DE LA SOLIDARIDAD NRO 000 MZ H3 LT 13 UR</t>
  </si>
  <si>
    <t>MLC PLAYA LA POCITA NRO NUMERO 2 MOD 2</t>
  </si>
  <si>
    <t>MOTORES REPUESTOS ROSALES</t>
  </si>
  <si>
    <t>AVN EL MURO NRO   MZ J 2 LT 13 URB MARISCAL CACERE</t>
  </si>
  <si>
    <t>PSJ ISMAEL CASTILLO NRO 124</t>
  </si>
  <si>
    <t>RESTAURANT CEVICHERIA DON</t>
  </si>
  <si>
    <t>EYR PERU CONSULTING</t>
  </si>
  <si>
    <t>AVN UNIVERSITARIA NRO 60 MZ 56 LT 11 AHM ARMANDO V</t>
  </si>
  <si>
    <t>CAPRICHOS INTIMOS</t>
  </si>
  <si>
    <t>JRN AYACUCHO NRO 222</t>
  </si>
  <si>
    <t>R I STEFANO SAC</t>
  </si>
  <si>
    <t>LAVANDA CLEANERS</t>
  </si>
  <si>
    <t>AVN AV CENTRAL NRO 8 KM 0 MZ A LT 12</t>
  </si>
  <si>
    <t>JRN ANTONIO RAYMONDI NRO 316</t>
  </si>
  <si>
    <t>CHIFA FU HUA</t>
  </si>
  <si>
    <t>JRN ISABEL LA CATOLICA NRO 1597</t>
  </si>
  <si>
    <t>AVN GUILLERMO DE LA FUENTE NRO 105 PIS 2</t>
  </si>
  <si>
    <t>IDERMA CAPILAR</t>
  </si>
  <si>
    <t>SANIDAD UROLOGIA</t>
  </si>
  <si>
    <t>COMERCIAL ARIANA</t>
  </si>
  <si>
    <t>ROXY STYLOS</t>
  </si>
  <si>
    <t>KRASNY BARBERSHOP</t>
  </si>
  <si>
    <t>IMAGEN SPA</t>
  </si>
  <si>
    <t>DISCO BAR REPLICAS</t>
  </si>
  <si>
    <t>CAL JAVIER VALDIVIA NRO 108 DPT A URB HONOR Y LEAL</t>
  </si>
  <si>
    <t>HELADO AMABLE</t>
  </si>
  <si>
    <t>AVN COLONIAL NRO 143 A CER LIMA</t>
  </si>
  <si>
    <t>Servicio de Taxis y Limousines</t>
  </si>
  <si>
    <t>VISION CLUB</t>
  </si>
  <si>
    <t>SELLOS RICARDO</t>
  </si>
  <si>
    <t>AVN LA CULTURA NRO 701 STD 41</t>
  </si>
  <si>
    <t>AVN UNION NRO 905</t>
  </si>
  <si>
    <t>OPTICA BELLAVISTA</t>
  </si>
  <si>
    <t>PASEO RIBEYRO</t>
  </si>
  <si>
    <t>AVN MIGUEL GRAU NRO 291 TDA A URB ANO NUEVO</t>
  </si>
  <si>
    <t>AVN SECTOR 3 GRUPO 27 NRO SN MZ H LT 4</t>
  </si>
  <si>
    <t>SALDOSHOW</t>
  </si>
  <si>
    <t>AVE las artes norte NUM 968 INT 301</t>
  </si>
  <si>
    <t>CHIFA YI WHA</t>
  </si>
  <si>
    <t>MUEBLES INMULSA</t>
  </si>
  <si>
    <t>OPTICA PACIFICO</t>
  </si>
  <si>
    <t>UNISEX SONIA</t>
  </si>
  <si>
    <t>SALON D BLLZA   SPA JULIA</t>
  </si>
  <si>
    <t>VILLA EL SALVADOR</t>
  </si>
  <si>
    <t>AVN UNIVERSITARIA NRO 10610 URB SAN FELIPE</t>
  </si>
  <si>
    <t>AVN CL  AVE EL SAUCE NUM 105 NRO</t>
  </si>
  <si>
    <t>AVN DE LOS PRECURSORES NRO 1025</t>
  </si>
  <si>
    <t>Ticket promedio (S/.)</t>
  </si>
  <si>
    <t>AVN MARISCAL LUZURIAGA NRO 434 STD 31 CCO STTOPING</t>
  </si>
  <si>
    <t>UPGRADE PERU IMPORTS SAC</t>
  </si>
  <si>
    <t>AVN NICOLAS DE PIEROLA NRO 134</t>
  </si>
  <si>
    <t>DIEGO RONDON</t>
  </si>
  <si>
    <t>JRN JRN  HUIRACOCHA NRO 1501</t>
  </si>
  <si>
    <t>AVN TAMBO REAL NRO 339 TDA 1</t>
  </si>
  <si>
    <t>SAHARA PERU ART</t>
  </si>
  <si>
    <t>ELECTRIS</t>
  </si>
  <si>
    <t>LIBRERIA BAZAR JESSY</t>
  </si>
  <si>
    <t>EL ARRECIFE DE MAMA FE</t>
  </si>
  <si>
    <t>AVN ANTUNEZ DE MAYOLO NRO 1062 A</t>
  </si>
  <si>
    <t>DARA CUEROS</t>
  </si>
  <si>
    <t>Tiendas de articulos diversos</t>
  </si>
  <si>
    <t>COMERCIAL SANTOS</t>
  </si>
  <si>
    <t>COLORS PERU</t>
  </si>
  <si>
    <t>JRN LAS FRAGUAS NRO 105 STD 24 CCO LASO</t>
  </si>
  <si>
    <t>MI HAMMA</t>
  </si>
  <si>
    <t>AVN CARAPONGO NRO SN MZ H LT 2 RSD TULIPANES</t>
  </si>
  <si>
    <t>CHIFA LIN</t>
  </si>
  <si>
    <t>HYDRAULICS SOLUTION</t>
  </si>
  <si>
    <t>AJI Y LIMON</t>
  </si>
  <si>
    <t>EL CHASQUI 1</t>
  </si>
  <si>
    <t>CL  MIGUEL DASSO 134 OF 501</t>
  </si>
  <si>
    <t>MAMMATOMATO</t>
  </si>
  <si>
    <t>COMERCIAL KAREN</t>
  </si>
  <si>
    <t>NOTARIA RODRIGUEZ</t>
  </si>
  <si>
    <t>EL ARRECIFE DE MAMAFE</t>
  </si>
  <si>
    <t>BOTICA JAVIER</t>
  </si>
  <si>
    <t>ARMIJO CONCESIONES</t>
  </si>
  <si>
    <t>CL  AVE LOS CONDORES MZ A LT 6</t>
  </si>
  <si>
    <t>CEVICHERIA CESAR</t>
  </si>
  <si>
    <t>CAL UNO NRO 000000 MZ B LT 17 PJV PRO VIVIENDA EL</t>
  </si>
  <si>
    <t>JRN ANTONIO BAZO NRO 643</t>
  </si>
  <si>
    <t>AVN SIN NOMNRE NRO 00 MZ R LT 34 AHM PRIMERO DE JU</t>
  </si>
  <si>
    <t>CAL LAS BRISAS NRO 104 RSD LOS FICUS</t>
  </si>
  <si>
    <t>CL  CAL SOLIDARIDAD MzO Lte 10 A ZI PQ INDUSTRIAL</t>
  </si>
  <si>
    <t>OPTICA VISUAL</t>
  </si>
  <si>
    <t>CAL LOS REGADORES NRO SN MZ B LT 8</t>
  </si>
  <si>
    <t>AVN FLORES PRIMAVERA NRO 1700 URB SAN HILARIO</t>
  </si>
  <si>
    <t>AVN GAMARRA NRO 901 INT 105  GALERIA YUYI</t>
  </si>
  <si>
    <t>INVERSIONES ITANY</t>
  </si>
  <si>
    <t>XTREM S A C</t>
  </si>
  <si>
    <t>FULL CAR</t>
  </si>
  <si>
    <t>CAL JOSE ANTONIO ARRIETA NRO 121</t>
  </si>
  <si>
    <t>AVN LOS PROCERES NRO 7859</t>
  </si>
  <si>
    <t>JRN MONTE ROSAS NRO 233</t>
  </si>
  <si>
    <t>AVN ARGENTINA NRO 428 PSJ B STD 9</t>
  </si>
  <si>
    <t>JRN RAUL VILLARAN NRO 123 TDA 4 RSD LA VINA</t>
  </si>
  <si>
    <t>ALMA FRIA</t>
  </si>
  <si>
    <t>AVN MEXICO NRO 2185 URB SAN PABLO</t>
  </si>
  <si>
    <t>JRN HUSARES DE JUNIN NRO SN PTO H3 RSD BARBADILLO</t>
  </si>
  <si>
    <t>MANAROLA PIZZERIA</t>
  </si>
  <si>
    <t>SG CAR SERVICE</t>
  </si>
  <si>
    <t>JOYERIA BAZAR CANDRY</t>
  </si>
  <si>
    <t>EYDISELE EIRL</t>
  </si>
  <si>
    <t>JRN TRUJILLO SUR NRO 700 KM 0</t>
  </si>
  <si>
    <t>Tienda de ropa para ni?os y bebes</t>
  </si>
  <si>
    <t>COMERCIAL ROGGER</t>
  </si>
  <si>
    <t>AVN AGUSTIN DE LA ROSA NRO 711</t>
  </si>
  <si>
    <t>JOYERIA MARY</t>
  </si>
  <si>
    <t>ALGO</t>
  </si>
  <si>
    <t>DHL DISTRIBUCIONES</t>
  </si>
  <si>
    <t>JRN ANTISUYO NRO 401</t>
  </si>
  <si>
    <t>PERUVIAN PREMIUM OUTLET</t>
  </si>
  <si>
    <t>SAN LUIS</t>
  </si>
  <si>
    <t>CAL LOS ROSALES MZ O LT 29 COOP UMAMARCA NRO 00 PI</t>
  </si>
  <si>
    <t>AVN CAJAMARCA NRO N MZ V 5 LT 25 URB LEONCIO PRADO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</si>
</sst>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%"/>
    <numFmt numFmtId="165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1" fillId="2" borderId="0" xfId="0" applyFont="1" applyFill="1"/>
    <xf numFmtId="0" fontId="1" fillId="3" borderId="0" xfId="0" applyFont="1" applyFill="1"/>
    <xf numFmtId="164" fontId="1" fillId="0" borderId="0" xfId="0" applyNumberFormat="1" applyFont="1"/>
    <xf numFmtId="17" fontId="1" fillId="0" borderId="0" xfId="0" applyNumberFormat="1" applyFont="1"/>
    <xf numFmtId="0" fontId="2" fillId="4" borderId="0" xfId="0" applyFont="1" applyFill="1" applyAlignment="1">
      <alignment horizontal="center"/>
    </xf>
    <xf numFmtId="9" fontId="1" fillId="0" borderId="0" xfId="2" applyFont="1"/>
    <xf numFmtId="0" fontId="1" fillId="0" borderId="0" xfId="0" applyFont="1"/>
    <xf numFmtId="0" fontId="1" fillId="0" borderId="0" xfId="1" applyNumberFormat="1" applyFont="1"/>
    <xf numFmtId="0" fontId="2" fillId="3" borderId="0" xfId="0" applyFont="1" applyFill="1"/>
    <xf numFmtId="0" fontId="2" fillId="2" borderId="0" xfId="0" applyFont="1" applyFill="1"/>
    <xf numFmtId="0" fontId="1" fillId="4" borderId="0" xfId="0" applyFont="1" applyFill="1"/>
    <xf numFmtId="0" fontId="1" fillId="2" borderId="0" xfId="0" applyFont="1" applyFill="1" applyAlignment="1">
      <alignment horizontal="center"/>
    </xf>
    <xf numFmtId="0" fontId="1" fillId="0" borderId="0" xfId="2" applyNumberFormat="1" applyFont="1"/>
    <xf numFmtId="164" fontId="1" fillId="0" borderId="0" xfId="2" applyNumberFormat="1" applyFont="1"/>
    <xf numFmtId="1" fontId="1" fillId="0" borderId="0" xfId="0" applyNumberFormat="1" applyFont="1"/>
    <xf numFmtId="0" fontId="1" fillId="0" borderId="0" xfId="0" quotePrefix="1" applyFont="1"/>
    <xf numFmtId="0" fontId="1" fillId="0" borderId="0" xfId="0" applyFont="1" applyAlignment="1">
      <alignment horizontal="center"/>
    </xf>
    <xf numFmtId="0" fontId="2" fillId="0" borderId="0" xfId="0" applyFont="1"/>
    <xf numFmtId="0" fontId="2" fillId="2" borderId="0" xfId="0" applyFont="1" applyFill="1" applyAlignment="1">
      <alignment horizontal="center"/>
    </xf>
    <xf numFmtId="165" fontId="1" fillId="0" borderId="0" xfId="1" applyNumberFormat="1" applyFont="1"/>
    <xf numFmtId="0" fontId="1" fillId="4" borderId="0" xfId="0" applyFont="1" applyFill="1" applyAlignment="1">
      <alignment horizontal="center"/>
    </xf>
    <xf numFmtId="0" fontId="2" fillId="4" borderId="0" xfId="0" applyFont="1" applyFill="1"/>
    <xf numFmtId="0" fontId="1" fillId="0" borderId="0" xfId="0" applyFont="1" applyAlignment="1">
      <alignment wrapText="1"/>
    </xf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tabSelected="1" zoomScale="85" workbookViewId="0">
      <selection activeCell="C3" sqref="C3"/>
    </sheetView>
  </sheetViews>
  <sheetFormatPr baseColWidth="10" defaultColWidth="10.85546875" defaultRowHeight="11.25" x14ac:dyDescent="0.2"/>
  <cols>
    <col min="1" max="1" width="4.42578125" style="7" customWidth="1"/>
    <col min="2" max="2" width="17.7109375" style="7" bestFit="1" customWidth="1"/>
    <col min="3" max="3" width="11.5703125" style="7" bestFit="1" customWidth="1"/>
    <col min="4" max="4" width="11.5703125" style="7" customWidth="1"/>
    <col min="5" max="15" width="11.5703125" style="7" bestFit="1" customWidth="1"/>
    <col min="16" max="16384" width="10.85546875" style="7"/>
  </cols>
  <sheetData>
    <row r="1" spans="1:15" x14ac:dyDescent="0.2">
      <c r="A1" s="7">
        <v>0</v>
      </c>
      <c r="B1" s="7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</row>
    <row r="2" spans="1:15" x14ac:dyDescent="0.2">
      <c r="A2" s="7">
        <v>1</v>
      </c>
      <c r="B2" s="7">
        <v>523779601</v>
      </c>
    </row>
    <row r="3" spans="1:15" x14ac:dyDescent="0.2">
      <c r="A3" s="7">
        <v>2</v>
      </c>
      <c r="B3" s="7" t="s">
        <v>1165</v>
      </c>
      <c r="C3" s="23">
        <v>602716703</v>
      </c>
      <c r="D3" s="7" t="str">
        <f>VLOOKUP($C$3,Piloto!$A$2:$AI$1000,4,0)</f>
        <v>CHIFA KANG FU</v>
      </c>
      <c r="E3" s="7" t="str">
        <f>VLOOKUP($C$3,Piloto!$A$2:$AI$1000,11,0)</f>
        <v>JRN JRN  HUIRACOCHA NRO 1501</v>
      </c>
      <c r="F3" s="7" t="str">
        <f>VLOOKUP($C$3,Piloto!$A$2:$AI$1000,10,0)</f>
        <v>JESUS MARIA</v>
      </c>
      <c r="G3" s="7">
        <f>VLOOKUP($C$3,Piloto!$A$2:$AI$1000,3,0)</f>
        <v>15602716764</v>
      </c>
    </row>
    <row r="4" spans="1:15" x14ac:dyDescent="0.2">
      <c r="A4" s="7">
        <v>3</v>
      </c>
      <c r="C4" s="7">
        <v>24</v>
      </c>
      <c r="D4" s="7">
        <f t="shared" ref="D4:H4" si="0">C4+1</f>
        <v>25</v>
      </c>
      <c r="E4" s="7">
        <f t="shared" si="0"/>
        <v>26</v>
      </c>
      <c r="F4" s="7">
        <f t="shared" si="0"/>
        <v>27</v>
      </c>
      <c r="G4" s="7">
        <f t="shared" si="0"/>
        <v>28</v>
      </c>
      <c r="H4" s="7">
        <f t="shared" si="0"/>
        <v>29</v>
      </c>
    </row>
    <row r="5" spans="1:15" x14ac:dyDescent="0.2">
      <c r="A5" s="7">
        <v>4</v>
      </c>
      <c r="C5" s="21" t="s">
        <v>172</v>
      </c>
      <c r="D5" s="11" t="s">
        <v>856</v>
      </c>
      <c r="E5" s="11" t="s">
        <v>1214</v>
      </c>
      <c r="F5" s="11" t="s">
        <v>0</v>
      </c>
      <c r="G5" s="11" t="s">
        <v>1428</v>
      </c>
      <c r="H5" s="11" t="s">
        <v>2010</v>
      </c>
    </row>
    <row r="6" spans="1:15" x14ac:dyDescent="0.2">
      <c r="A6" s="7">
        <v>5</v>
      </c>
      <c r="C6" s="13">
        <f>VLOOKUP($C$3,Piloto!$A$2:$AI$1000,C4,0)</f>
        <v>5.7751187091104731E-5</v>
      </c>
      <c r="D6" s="8">
        <f>VLOOKUP($C$3,Piloto!$A$2:$AI$1000,D4,0)</f>
        <v>2578.5</v>
      </c>
      <c r="E6" s="8">
        <f>VLOOKUP($C$3,Piloto!$A$2:$AI$1000,E4,0)</f>
        <v>117</v>
      </c>
      <c r="F6" s="8">
        <f>VLOOKUP($C$3,Piloto!$A$2:$AI$1000,F4,0)</f>
        <v>22.03846153846154</v>
      </c>
      <c r="G6" s="8">
        <f>VLOOKUP($C$3,Piloto!$A$2:$AI$1000,G4,0)</f>
        <v>95</v>
      </c>
      <c r="H6" s="8">
        <f>VLOOKUP($C$3,Piloto!$A$2:$AI$1000,H4,0)</f>
        <v>27.142105263157895</v>
      </c>
    </row>
    <row r="7" spans="1:15" x14ac:dyDescent="0.2">
      <c r="A7" s="7">
        <v>6</v>
      </c>
      <c r="C7" s="20">
        <f>H4+1</f>
        <v>30</v>
      </c>
      <c r="D7" s="20">
        <f t="shared" ref="D7:H7" si="1">C7+1</f>
        <v>31</v>
      </c>
      <c r="E7" s="20">
        <f t="shared" si="1"/>
        <v>32</v>
      </c>
      <c r="F7" s="20">
        <f t="shared" si="1"/>
        <v>33</v>
      </c>
      <c r="G7" s="20">
        <f t="shared" si="1"/>
        <v>34</v>
      </c>
      <c r="H7" s="20">
        <f t="shared" si="1"/>
        <v>35</v>
      </c>
    </row>
    <row r="8" spans="1:15" x14ac:dyDescent="0.2">
      <c r="A8" s="7">
        <v>7</v>
      </c>
      <c r="C8" s="12" t="s">
        <v>172</v>
      </c>
      <c r="D8" s="1" t="s">
        <v>856</v>
      </c>
      <c r="E8" s="1" t="s">
        <v>1214</v>
      </c>
      <c r="F8" s="1" t="s">
        <v>0</v>
      </c>
      <c r="G8" s="1" t="s">
        <v>1428</v>
      </c>
      <c r="H8" s="1" t="s">
        <v>2010</v>
      </c>
    </row>
    <row r="9" spans="1:15" x14ac:dyDescent="0.2">
      <c r="A9" s="7">
        <v>8</v>
      </c>
      <c r="C9" s="13">
        <f>VLOOKUP($C$3,Piloto!$A$2:$AI$1000,C7,0)</f>
        <v>0.99994224881290894</v>
      </c>
      <c r="D9" s="8">
        <f>VLOOKUP($C$3,Piloto!$A$2:$AI$1000,D7,0)</f>
        <v>135709.5224012158</v>
      </c>
      <c r="E9" s="8">
        <f>VLOOKUP($C$3,Piloto!$A$2:$AI$1000,E7,0)</f>
        <v>3345.1063829787236</v>
      </c>
      <c r="F9" s="8">
        <f>VLOOKUP($C$3,Piloto!$A$2:$AI$1000,F7,0)</f>
        <v>40.569568457302779</v>
      </c>
      <c r="G9" s="8">
        <f>VLOOKUP($C$3,Piloto!$A$2:$AI$1000,G7,0)</f>
        <v>2037.8541033434651</v>
      </c>
      <c r="H9" s="8">
        <f>VLOOKUP($C$3,Piloto!$A$2:$AI$1000,H7,0)</f>
        <v>66.5943269336897</v>
      </c>
    </row>
    <row r="10" spans="1:15" x14ac:dyDescent="0.2">
      <c r="A10" s="7">
        <v>9</v>
      </c>
    </row>
    <row r="11" spans="1:15" x14ac:dyDescent="0.2">
      <c r="A11" s="7">
        <v>10</v>
      </c>
      <c r="C11" s="7" t="str">
        <f t="shared" ref="C11:O11" si="2">CONCATENATE($C$3,TEXT(C13,"yyyymm"))</f>
        <v>602716703201704</v>
      </c>
      <c r="D11" s="7" t="str">
        <f t="shared" si="2"/>
        <v>602716703201705</v>
      </c>
      <c r="E11" s="7" t="str">
        <f t="shared" si="2"/>
        <v>602716703201706</v>
      </c>
      <c r="F11" s="7" t="str">
        <f t="shared" si="2"/>
        <v>602716703201707</v>
      </c>
      <c r="G11" s="7" t="str">
        <f t="shared" si="2"/>
        <v>602716703201708</v>
      </c>
      <c r="H11" s="7" t="str">
        <f t="shared" si="2"/>
        <v>602716703201709</v>
      </c>
      <c r="I11" s="7" t="str">
        <f t="shared" si="2"/>
        <v>602716703201710</v>
      </c>
      <c r="J11" s="7" t="str">
        <f t="shared" si="2"/>
        <v>602716703201711</v>
      </c>
      <c r="K11" s="7" t="str">
        <f t="shared" si="2"/>
        <v>602716703201712</v>
      </c>
      <c r="L11" s="7" t="str">
        <f t="shared" si="2"/>
        <v>602716703201801</v>
      </c>
      <c r="M11" s="7" t="str">
        <f t="shared" si="2"/>
        <v>602716703201802</v>
      </c>
      <c r="N11" s="7" t="str">
        <f t="shared" si="2"/>
        <v>602716703201803</v>
      </c>
      <c r="O11" s="7" t="str">
        <f t="shared" si="2"/>
        <v>602716703201804</v>
      </c>
    </row>
    <row r="12" spans="1:15" x14ac:dyDescent="0.2">
      <c r="A12" s="7">
        <v>11</v>
      </c>
    </row>
    <row r="13" spans="1:15" x14ac:dyDescent="0.2">
      <c r="A13" s="7">
        <v>12</v>
      </c>
      <c r="C13" s="4">
        <v>42826</v>
      </c>
      <c r="D13" s="4">
        <v>42856</v>
      </c>
      <c r="E13" s="4">
        <v>42887</v>
      </c>
      <c r="F13" s="4">
        <v>42917</v>
      </c>
      <c r="G13" s="4">
        <v>42948</v>
      </c>
      <c r="H13" s="4">
        <v>42979</v>
      </c>
      <c r="I13" s="4">
        <v>43009</v>
      </c>
      <c r="J13" s="4">
        <v>43040</v>
      </c>
      <c r="K13" s="4">
        <v>43070</v>
      </c>
      <c r="L13" s="4">
        <v>43101</v>
      </c>
      <c r="M13" s="4">
        <v>43132</v>
      </c>
      <c r="N13" s="4">
        <v>43160</v>
      </c>
      <c r="O13" s="4">
        <v>43191</v>
      </c>
    </row>
    <row r="14" spans="1:15" x14ac:dyDescent="0.2">
      <c r="B14" s="7" t="s">
        <v>882</v>
      </c>
      <c r="C14" s="20" t="e">
        <f>VLOOKUP(C11,Evolucion!$A$2:$G$122953,6,0)</f>
        <v>#N/A</v>
      </c>
      <c r="D14" s="20" t="e">
        <f>VLOOKUP(D11,Evolucion!$A$2:$G$122953,6,0)</f>
        <v>#N/A</v>
      </c>
      <c r="E14" s="20" t="e">
        <f>VLOOKUP(E11,Evolucion!$A$2:$G$122953,6,0)</f>
        <v>#N/A</v>
      </c>
      <c r="F14" s="20" t="e">
        <f>VLOOKUP(F11,Evolucion!$A$2:$G$122953,6,0)</f>
        <v>#N/A</v>
      </c>
      <c r="G14" s="20" t="e">
        <f>VLOOKUP(G11,Evolucion!$A$2:$G$122953,6,0)</f>
        <v>#N/A</v>
      </c>
      <c r="H14" s="20" t="e">
        <f>VLOOKUP(H11,Evolucion!$A$2:$G$122953,6,0)</f>
        <v>#N/A</v>
      </c>
      <c r="I14" s="20" t="e">
        <f>VLOOKUP(I11,Evolucion!$A$2:$G$122953,6,0)</f>
        <v>#N/A</v>
      </c>
      <c r="J14" s="20" t="e">
        <f>VLOOKUP(J11,Evolucion!$A$2:$G$122953,6,0)</f>
        <v>#N/A</v>
      </c>
      <c r="K14" s="20" t="e">
        <f>VLOOKUP(K11,Evolucion!$A$2:$G$122953,6,0)</f>
        <v>#N/A</v>
      </c>
      <c r="L14" s="20" t="e">
        <f>VLOOKUP(L11,Evolucion!$A$2:$G$122953,6,0)</f>
        <v>#N/A</v>
      </c>
      <c r="M14" s="20" t="e">
        <f>VLOOKUP(M11,Evolucion!$A$2:$G$122953,6,0)</f>
        <v>#N/A</v>
      </c>
      <c r="N14" s="20" t="e">
        <f>VLOOKUP(N11,Evolucion!$A$2:$G$122953,6,0)</f>
        <v>#N/A</v>
      </c>
      <c r="O14" s="20" t="e">
        <f>VLOOKUP(O11,Evolucion!$A$2:$G$122953,6,0)</f>
        <v>#N/A</v>
      </c>
    </row>
    <row r="15" spans="1:15" x14ac:dyDescent="0.2">
      <c r="B15" s="7" t="s">
        <v>847</v>
      </c>
      <c r="C15" s="20" t="e">
        <f>VLOOKUP(C11,Evolucion!$A$2:$G$122953,5,0)</f>
        <v>#N/A</v>
      </c>
      <c r="D15" s="20" t="e">
        <f>VLOOKUP(D11,Evolucion!$A$2:$G$122953,5,0)</f>
        <v>#N/A</v>
      </c>
      <c r="E15" s="20" t="e">
        <f>VLOOKUP(E11,Evolucion!$A$2:$G$122953,5,0)</f>
        <v>#N/A</v>
      </c>
      <c r="F15" s="20" t="e">
        <f>VLOOKUP(F11,Evolucion!$A$2:$G$122953,5,0)</f>
        <v>#N/A</v>
      </c>
      <c r="G15" s="20" t="e">
        <f>VLOOKUP(G11,Evolucion!$A$2:$G$122953,5,0)</f>
        <v>#N/A</v>
      </c>
      <c r="H15" s="20" t="e">
        <f>VLOOKUP(H11,Evolucion!$A$2:$G$122953,5,0)</f>
        <v>#N/A</v>
      </c>
      <c r="I15" s="20" t="e">
        <f>VLOOKUP(I11,Evolucion!$A$2:$G$122953,5,0)</f>
        <v>#N/A</v>
      </c>
      <c r="J15" s="20" t="e">
        <f>VLOOKUP(J11,Evolucion!$A$2:$G$122953,5,0)</f>
        <v>#N/A</v>
      </c>
      <c r="K15" s="20" t="e">
        <f>VLOOKUP(K11,Evolucion!$A$2:$G$122953,5,0)</f>
        <v>#N/A</v>
      </c>
      <c r="L15" s="20" t="e">
        <f>VLOOKUP(L11,Evolucion!$A$2:$G$122953,5,0)</f>
        <v>#N/A</v>
      </c>
      <c r="M15" s="20" t="e">
        <f>VLOOKUP(M11,Evolucion!$A$2:$G$122953,5,0)</f>
        <v>#N/A</v>
      </c>
      <c r="N15" s="20" t="e">
        <f>VLOOKUP(N11,Evolucion!$A$2:$G$122953,5,0)</f>
        <v>#N/A</v>
      </c>
      <c r="O15" s="20" t="e">
        <f>VLOOKUP(O11,Evolucion!$A$2:$G$122953,5,0)</f>
        <v>#N/A</v>
      </c>
    </row>
    <row r="16" spans="1:15" x14ac:dyDescent="0.2">
      <c r="B16" s="7" t="s">
        <v>1916</v>
      </c>
      <c r="C16" s="20" t="e">
        <f>VLOOKUP(C11,Evolucion!$A$2:$G$122953,4,0)</f>
        <v>#N/A</v>
      </c>
      <c r="D16" s="20" t="e">
        <f>VLOOKUP(D11,Evolucion!$A$2:$G$122953,4,0)</f>
        <v>#N/A</v>
      </c>
      <c r="E16" s="20" t="e">
        <f>VLOOKUP(E11,Evolucion!$A$2:$G$122953,4,0)</f>
        <v>#N/A</v>
      </c>
      <c r="F16" s="20" t="e">
        <f>VLOOKUP(F11,Evolucion!$A$2:$G$122953,4,0)</f>
        <v>#N/A</v>
      </c>
      <c r="G16" s="20" t="e">
        <f>VLOOKUP(G11,Evolucion!$A$2:$G$122953,4,0)</f>
        <v>#N/A</v>
      </c>
      <c r="H16" s="20" t="e">
        <f>VLOOKUP(H11,Evolucion!$A$2:$G$122953,4,0)</f>
        <v>#N/A</v>
      </c>
      <c r="I16" s="20" t="e">
        <f>VLOOKUP(I11,Evolucion!$A$2:$G$122953,4,0)</f>
        <v>#N/A</v>
      </c>
      <c r="J16" s="20" t="e">
        <f>VLOOKUP(J11,Evolucion!$A$2:$G$122953,4,0)</f>
        <v>#N/A</v>
      </c>
      <c r="K16" s="20" t="e">
        <f>VLOOKUP(K11,Evolucion!$A$2:$G$122953,4,0)</f>
        <v>#N/A</v>
      </c>
      <c r="L16" s="20" t="e">
        <f>VLOOKUP(L11,Evolucion!$A$2:$G$122953,4,0)</f>
        <v>#N/A</v>
      </c>
      <c r="M16" s="20" t="e">
        <f>VLOOKUP(M11,Evolucion!$A$2:$G$122953,4,0)</f>
        <v>#N/A</v>
      </c>
      <c r="N16" s="20" t="e">
        <f>VLOOKUP(N11,Evolucion!$A$2:$G$122953,4,0)</f>
        <v>#N/A</v>
      </c>
      <c r="O16" s="20" t="e">
        <f>VLOOKUP(O11,Evolucion!$A$2:$G$122953,4,0)</f>
        <v>#N/A</v>
      </c>
    </row>
    <row r="17" spans="2:15" x14ac:dyDescent="0.2">
      <c r="B17" s="7" t="s">
        <v>2125</v>
      </c>
      <c r="C17" s="20" t="e">
        <f>VLOOKUP(C11,Evolucion!$A$2:$G$122953,7,0)</f>
        <v>#N/A</v>
      </c>
      <c r="D17" s="20" t="e">
        <f>VLOOKUP(D11,Evolucion!$A$2:$G$122953,7,0)</f>
        <v>#N/A</v>
      </c>
      <c r="E17" s="20" t="e">
        <f>VLOOKUP(E11,Evolucion!$A$2:$G$122953,7,0)</f>
        <v>#N/A</v>
      </c>
      <c r="F17" s="20" t="e">
        <f>VLOOKUP(F11,Evolucion!$A$2:$G$122953,7,0)</f>
        <v>#N/A</v>
      </c>
      <c r="G17" s="20" t="e">
        <f>VLOOKUP(G11,Evolucion!$A$2:$G$122953,7,0)</f>
        <v>#N/A</v>
      </c>
      <c r="H17" s="20" t="e">
        <f>VLOOKUP(H11,Evolucion!$A$2:$G$122953,7,0)</f>
        <v>#N/A</v>
      </c>
      <c r="I17" s="20" t="e">
        <f>VLOOKUP(I11,Evolucion!$A$2:$G$122953,7,0)</f>
        <v>#N/A</v>
      </c>
      <c r="J17" s="20" t="e">
        <f>VLOOKUP(J11,Evolucion!$A$2:$G$122953,7,0)</f>
        <v>#N/A</v>
      </c>
      <c r="K17" s="20" t="e">
        <f>VLOOKUP(K11,Evolucion!$A$2:$G$122953,7,0)</f>
        <v>#N/A</v>
      </c>
      <c r="L17" s="20" t="e">
        <f>VLOOKUP(L11,Evolucion!$A$2:$G$122953,7,0)</f>
        <v>#N/A</v>
      </c>
      <c r="M17" s="20" t="e">
        <f>VLOOKUP(M11,Evolucion!$A$2:$G$122953,7,0)</f>
        <v>#N/A</v>
      </c>
      <c r="N17" s="20" t="e">
        <f>VLOOKUP(N11,Evolucion!$A$2:$G$122953,7,0)</f>
        <v>#N/A</v>
      </c>
      <c r="O17" s="20" t="e">
        <f>VLOOKUP(O11,Evolucion!$A$2:$G$122953,7,0)</f>
        <v>#N/A</v>
      </c>
    </row>
    <row r="18" spans="2:15" x14ac:dyDescent="0.2">
      <c r="O18" s="14" t="e">
        <f>O14/AVERAGE(L14:N14)-1</f>
        <v>#N/A</v>
      </c>
    </row>
    <row r="19" spans="2:15" x14ac:dyDescent="0.2">
      <c r="O19" s="6" t="e">
        <f>O14/C14-1</f>
        <v>#N/A</v>
      </c>
    </row>
    <row r="20" spans="2:15" x14ac:dyDescent="0.2">
      <c r="B20" s="7" t="s">
        <v>771</v>
      </c>
      <c r="C20" s="17" t="s">
        <v>1428</v>
      </c>
      <c r="D20" s="17" t="s">
        <v>513</v>
      </c>
    </row>
    <row r="21" spans="2:15" x14ac:dyDescent="0.2">
      <c r="B21" s="16" t="s">
        <v>1683</v>
      </c>
      <c r="C21" s="7">
        <f>SUMIF(Visitas!$A$2:$A$20000,CONCATENATE($C$3,B21),Visitas!$D$2:$D$20000)</f>
        <v>78</v>
      </c>
      <c r="D21" s="6">
        <f t="shared" ref="D21:D26" si="3">C21/$C$26</f>
        <v>0.82105263157894737</v>
      </c>
      <c r="O21" s="14" t="e">
        <f>O16/AVERAGE(L16:N16)-1</f>
        <v>#N/A</v>
      </c>
    </row>
    <row r="22" spans="2:15" x14ac:dyDescent="0.2">
      <c r="B22" s="16" t="s">
        <v>1596</v>
      </c>
      <c r="C22" s="7">
        <f>SUMIF(Visitas!$A$2:$A$20000,CONCATENATE($C$3,B22),Visitas!$D$2:$D$20000)</f>
        <v>13</v>
      </c>
      <c r="D22" s="6">
        <f t="shared" si="3"/>
        <v>0.1368421052631579</v>
      </c>
      <c r="O22" s="6" t="e">
        <f>O16/C16-1</f>
        <v>#N/A</v>
      </c>
    </row>
    <row r="23" spans="2:15" x14ac:dyDescent="0.2">
      <c r="B23" s="16" t="s">
        <v>1534</v>
      </c>
      <c r="C23" s="7">
        <f>SUMIF(Visitas!$A$2:$A$20000,CONCATENATE($C$3,B23),Visitas!$D$2:$D$20000)</f>
        <v>3</v>
      </c>
      <c r="D23" s="6">
        <f t="shared" si="3"/>
        <v>3.1578947368421054E-2</v>
      </c>
    </row>
    <row r="24" spans="2:15" x14ac:dyDescent="0.2">
      <c r="B24" s="16" t="s">
        <v>1453</v>
      </c>
      <c r="C24" s="7">
        <f>SUMIF(Visitas!$A$2:$A$20000,CONCATENATE($C$3,B24),Visitas!$D$2:$D$20000)</f>
        <v>1</v>
      </c>
      <c r="D24" s="6">
        <f t="shared" si="3"/>
        <v>1.0526315789473684E-2</v>
      </c>
    </row>
    <row r="25" spans="2:15" x14ac:dyDescent="0.2">
      <c r="B25" s="7" t="s">
        <v>1497</v>
      </c>
      <c r="C25" s="7">
        <f>SUMIF(Visitas!$A$2:$A$20000,CONCATENATE($C$3,5),Visitas!$D$2:$D$20000)</f>
        <v>0</v>
      </c>
      <c r="D25" s="6">
        <f t="shared" si="3"/>
        <v>0</v>
      </c>
    </row>
    <row r="26" spans="2:15" x14ac:dyDescent="0.2">
      <c r="C26" s="7">
        <f>SUM(C21:C25)</f>
        <v>95</v>
      </c>
      <c r="D26" s="6">
        <f t="shared" si="3"/>
        <v>1</v>
      </c>
    </row>
    <row r="28" spans="2:15" x14ac:dyDescent="0.2">
      <c r="C28" s="7" t="s">
        <v>1821</v>
      </c>
      <c r="D28" s="7" t="s">
        <v>1947</v>
      </c>
      <c r="E28" s="7" t="s">
        <v>769</v>
      </c>
      <c r="F28" s="7" t="s">
        <v>618</v>
      </c>
      <c r="G28" s="7" t="s">
        <v>1450</v>
      </c>
      <c r="H28" s="7" t="s">
        <v>223</v>
      </c>
      <c r="I28" s="7" t="s">
        <v>1068</v>
      </c>
    </row>
    <row r="29" spans="2:15" x14ac:dyDescent="0.2">
      <c r="B29" s="7" t="s">
        <v>1524</v>
      </c>
      <c r="C29" s="7">
        <f>IFERROR(VLOOKUP(CONCATENATE($C$3,C28),DiasSemana!$A$2:$G$20000,4,0),0)</f>
        <v>22</v>
      </c>
      <c r="D29" s="7">
        <f>IFERROR(VLOOKUP(CONCATENATE($C$3,D28),DiasSemana!$A$2:$G$20000,4,0),0)</f>
        <v>20</v>
      </c>
      <c r="E29" s="7">
        <f>IFERROR(VLOOKUP(CONCATENATE($C$3,E28),DiasSemana!$A$2:$G$20000,4,0),0)</f>
        <v>15</v>
      </c>
      <c r="F29" s="7">
        <f>IFERROR(VLOOKUP(CONCATENATE($C$3,F28),DiasSemana!$A$2:$G$20000,4,0),0)</f>
        <v>17</v>
      </c>
      <c r="G29" s="7">
        <f>IFERROR(VLOOKUP(CONCATENATE($C$3,G28),DiasSemana!$A$2:$G$20000,4,0),0)</f>
        <v>14</v>
      </c>
      <c r="H29" s="7">
        <f>IFERROR(VLOOKUP(CONCATENATE($C$3,H28),DiasSemana!$A$2:$G$20000,4,0),0)</f>
        <v>11</v>
      </c>
      <c r="I29" s="7">
        <f>IFERROR(VLOOKUP(CONCATENATE($C$3,I28),DiasSemana!$A$2:$G$20000,4,0),0)</f>
        <v>15</v>
      </c>
    </row>
    <row r="30" spans="2:15" x14ac:dyDescent="0.2">
      <c r="B30" s="7" t="s">
        <v>2125</v>
      </c>
      <c r="C30" s="20">
        <f>IFERROR(VLOOKUP(CONCATENATE($C$3,C28),DiasSemana!$A$2:$H$20000,8,0),0)</f>
        <v>25.043478260869566</v>
      </c>
      <c r="D30" s="20">
        <f>IFERROR(VLOOKUP(CONCATENATE($C$3,D28),DiasSemana!$A$2:$H$20000,8,0),0)</f>
        <v>30.324999999999999</v>
      </c>
      <c r="E30" s="20">
        <f>IFERROR(VLOOKUP(CONCATENATE($C$3,E28),DiasSemana!$A$2:$H$20000,8,0),0)</f>
        <v>18.03125</v>
      </c>
      <c r="F30" s="20">
        <f>IFERROR(VLOOKUP(CONCATENATE($C$3,F28),DiasSemana!$A$2:$H$20000,8,0),0)</f>
        <v>21.235294117647058</v>
      </c>
      <c r="G30" s="20">
        <f>IFERROR(VLOOKUP(CONCATENATE($C$3,G28),DiasSemana!$A$2:$H$20000,8,0),0)</f>
        <v>17.366666666666667</v>
      </c>
      <c r="H30" s="20">
        <f>IFERROR(VLOOKUP(CONCATENATE($C$3,H28),DiasSemana!$A$2:$H$20000,8,0),0)</f>
        <v>18.772727272727273</v>
      </c>
      <c r="I30" s="20">
        <f>IFERROR(VLOOKUP(CONCATENATE($C$3,I28),DiasSemana!$A$2:$H$20000,8,0),0)</f>
        <v>18.633333333333333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1"/>
  <sheetViews>
    <sheetView workbookViewId="0">
      <selection activeCell="C6" sqref="C6"/>
    </sheetView>
  </sheetViews>
  <sheetFormatPr baseColWidth="10" defaultColWidth="10.85546875" defaultRowHeight="11.25" x14ac:dyDescent="0.2"/>
  <cols>
    <col min="1" max="1" width="9.140625" style="7" customWidth="1"/>
    <col min="2" max="2" width="9.5703125" style="7" bestFit="1" customWidth="1"/>
    <col min="3" max="3" width="10.42578125" style="7" bestFit="1" customWidth="1"/>
    <col min="4" max="4" width="34" style="7" bestFit="1" customWidth="1"/>
    <col min="5" max="5" width="10.28515625" style="7" bestFit="1" customWidth="1"/>
    <col min="6" max="6" width="6.28515625" style="7" bestFit="1" customWidth="1"/>
    <col min="7" max="7" width="35.42578125" style="7" bestFit="1" customWidth="1"/>
    <col min="8" max="8" width="9.140625" style="7" bestFit="1" customWidth="1"/>
    <col min="9" max="9" width="6" style="7" bestFit="1" customWidth="1"/>
    <col min="10" max="10" width="17" style="7" bestFit="1" customWidth="1"/>
    <col min="11" max="11" width="38.85546875" style="7" bestFit="1" customWidth="1"/>
    <col min="12" max="12" width="11" style="7" bestFit="1" customWidth="1"/>
    <col min="13" max="13" width="14.5703125" style="7" bestFit="1" customWidth="1"/>
    <col min="14" max="14" width="11.42578125" style="7" bestFit="1" customWidth="1"/>
    <col min="15" max="15" width="13.85546875" style="7" bestFit="1" customWidth="1"/>
    <col min="16" max="16" width="10.5703125" style="7" bestFit="1" customWidth="1"/>
    <col min="17" max="17" width="9.5703125" style="7" bestFit="1" customWidth="1"/>
    <col min="18" max="18" width="12.85546875" style="7" bestFit="1" customWidth="1"/>
    <col min="19" max="19" width="10" style="7" bestFit="1" customWidth="1"/>
    <col min="20" max="20" width="8.5703125" style="7" bestFit="1" customWidth="1"/>
    <col min="21" max="21" width="12.28515625" style="7" bestFit="1" customWidth="1"/>
    <col min="22" max="22" width="9" style="7" bestFit="1" customWidth="1"/>
    <col min="23" max="23" width="11.5703125" style="7" bestFit="1" customWidth="1"/>
    <col min="24" max="24" width="8.140625" style="7" bestFit="1" customWidth="1"/>
    <col min="25" max="25" width="7.42578125" style="7" bestFit="1" customWidth="1"/>
    <col min="26" max="26" width="9.140625" style="7" bestFit="1" customWidth="1"/>
    <col min="27" max="27" width="6.140625" style="7" bestFit="1" customWidth="1"/>
    <col min="28" max="29" width="10.85546875" style="7"/>
    <col min="30" max="30" width="8.140625" style="7" bestFit="1" customWidth="1"/>
    <col min="31" max="31" width="7.42578125" style="7" bestFit="1" customWidth="1"/>
    <col min="32" max="32" width="9.140625" style="7" bestFit="1" customWidth="1"/>
    <col min="33" max="33" width="6.140625" style="7" bestFit="1" customWidth="1"/>
    <col min="34" max="34" width="7.42578125" style="7" bestFit="1" customWidth="1"/>
    <col min="35" max="35" width="11.5703125" style="7" bestFit="1" customWidth="1"/>
    <col min="36" max="16384" width="10.85546875" style="7"/>
  </cols>
  <sheetData>
    <row r="1" spans="1:35" x14ac:dyDescent="0.2">
      <c r="A1" s="22" t="s">
        <v>1962</v>
      </c>
      <c r="B1" s="18" t="s">
        <v>1123</v>
      </c>
      <c r="C1" s="18" t="s">
        <v>346</v>
      </c>
      <c r="D1" s="18" t="s">
        <v>717</v>
      </c>
      <c r="E1" s="18" t="s">
        <v>288</v>
      </c>
      <c r="F1" s="18" t="s">
        <v>306</v>
      </c>
      <c r="G1" s="18" t="s">
        <v>1968</v>
      </c>
      <c r="H1" s="9" t="s">
        <v>1874</v>
      </c>
      <c r="I1" s="9" t="s">
        <v>1062</v>
      </c>
      <c r="J1" s="9" t="s">
        <v>801</v>
      </c>
      <c r="K1" s="9" t="s">
        <v>360</v>
      </c>
      <c r="L1" s="18" t="s">
        <v>1132</v>
      </c>
      <c r="M1" s="18" t="s">
        <v>2023</v>
      </c>
      <c r="N1" s="18" t="s">
        <v>2015</v>
      </c>
      <c r="O1" s="18" t="s">
        <v>1870</v>
      </c>
      <c r="P1" s="18" t="s">
        <v>173</v>
      </c>
      <c r="Q1" s="18" t="s">
        <v>276</v>
      </c>
      <c r="R1" s="18" t="s">
        <v>2059</v>
      </c>
      <c r="S1" s="18" t="s">
        <v>858</v>
      </c>
      <c r="T1" s="18" t="s">
        <v>439</v>
      </c>
      <c r="U1" s="18" t="s">
        <v>1117</v>
      </c>
      <c r="V1" s="18" t="s">
        <v>524</v>
      </c>
      <c r="W1" s="18" t="s">
        <v>1139</v>
      </c>
      <c r="X1" s="5" t="s">
        <v>172</v>
      </c>
      <c r="Y1" s="22" t="s">
        <v>856</v>
      </c>
      <c r="Z1" s="22" t="s">
        <v>1214</v>
      </c>
      <c r="AA1" s="22" t="s">
        <v>0</v>
      </c>
      <c r="AB1" s="22" t="s">
        <v>1428</v>
      </c>
      <c r="AC1" s="22" t="s">
        <v>2010</v>
      </c>
      <c r="AD1" s="19" t="s">
        <v>172</v>
      </c>
      <c r="AE1" s="10" t="s">
        <v>856</v>
      </c>
      <c r="AF1" s="10" t="s">
        <v>1214</v>
      </c>
      <c r="AG1" s="10" t="s">
        <v>0</v>
      </c>
      <c r="AH1" s="10" t="s">
        <v>1428</v>
      </c>
      <c r="AI1" s="10" t="s">
        <v>2010</v>
      </c>
    </row>
    <row r="2" spans="1:35" x14ac:dyDescent="0.2">
      <c r="A2" s="7">
        <f t="shared" ref="A2:A256" si="0">E2</f>
        <v>912628201</v>
      </c>
      <c r="B2" s="7" t="s">
        <v>1137</v>
      </c>
      <c r="C2" s="7">
        <v>10412628263</v>
      </c>
      <c r="D2" s="7">
        <v>360</v>
      </c>
      <c r="E2" s="7">
        <v>912628201</v>
      </c>
      <c r="F2" s="7">
        <v>7298</v>
      </c>
      <c r="G2" s="7" t="s">
        <v>317</v>
      </c>
      <c r="H2" s="2" t="s">
        <v>823</v>
      </c>
      <c r="I2" s="2" t="s">
        <v>823</v>
      </c>
      <c r="J2" s="2" t="s">
        <v>1710</v>
      </c>
      <c r="K2" s="2" t="s">
        <v>1087</v>
      </c>
      <c r="L2" s="7">
        <v>29</v>
      </c>
      <c r="M2" s="7">
        <v>33</v>
      </c>
      <c r="N2" s="7">
        <v>7969.5</v>
      </c>
      <c r="O2" s="7">
        <v>0</v>
      </c>
      <c r="P2" s="7">
        <v>99</v>
      </c>
      <c r="Q2" s="7">
        <v>743408.61</v>
      </c>
      <c r="R2" s="7">
        <v>3718</v>
      </c>
      <c r="S2" s="7">
        <v>92</v>
      </c>
      <c r="T2" s="7">
        <v>20251</v>
      </c>
      <c r="U2" s="7">
        <v>37892</v>
      </c>
      <c r="V2" s="7">
        <v>7539325.3899999997</v>
      </c>
      <c r="W2" s="7">
        <v>23241.95</v>
      </c>
      <c r="X2" s="14">
        <f t="shared" ref="X2:X256" si="1">N2/V2</f>
        <v>1.0570574405198872E-3</v>
      </c>
      <c r="Y2" s="20">
        <f t="shared" ref="Y2:Y256" si="2">N2</f>
        <v>7969.5</v>
      </c>
      <c r="Z2" s="20">
        <f t="shared" ref="Z2:Z256" si="3">M2</f>
        <v>33</v>
      </c>
      <c r="AA2" s="20">
        <f>Y2/Z2</f>
        <v>241.5</v>
      </c>
      <c r="AB2" s="20">
        <f t="shared" ref="AB2:AB256" si="4">L2</f>
        <v>29</v>
      </c>
      <c r="AC2" s="20">
        <f t="shared" ref="AC2:AC65" si="5">N2/L2</f>
        <v>274.81034482758622</v>
      </c>
      <c r="AD2" s="3">
        <f t="shared" ref="AD2:AD256" si="6">1-X2</f>
        <v>0.99894294255948013</v>
      </c>
      <c r="AE2" s="20">
        <f>V2/S2</f>
        <v>81949.189021739134</v>
      </c>
      <c r="AF2" s="20">
        <f>U2/S2</f>
        <v>411.86956521739131</v>
      </c>
      <c r="AG2" s="20">
        <f>V2/U2</f>
        <v>198.96878998205426</v>
      </c>
      <c r="AH2" s="20">
        <f>T2/S2</f>
        <v>220.11956521739131</v>
      </c>
      <c r="AI2" s="20">
        <f>V2/T2</f>
        <v>372.29398005036785</v>
      </c>
    </row>
    <row r="3" spans="1:35" x14ac:dyDescent="0.2">
      <c r="A3" s="7">
        <f t="shared" si="0"/>
        <v>502380603</v>
      </c>
      <c r="B3" s="7" t="s">
        <v>1137</v>
      </c>
      <c r="C3" s="7">
        <v>20502380673</v>
      </c>
      <c r="D3" s="7" t="s">
        <v>70</v>
      </c>
      <c r="E3" s="7">
        <v>502380603</v>
      </c>
      <c r="F3" s="7">
        <v>5812</v>
      </c>
      <c r="G3" s="7" t="s">
        <v>670</v>
      </c>
      <c r="H3" s="2" t="s">
        <v>823</v>
      </c>
      <c r="I3" s="2" t="s">
        <v>823</v>
      </c>
      <c r="J3" s="2" t="s">
        <v>38</v>
      </c>
      <c r="K3" s="2" t="s">
        <v>1039</v>
      </c>
      <c r="L3" s="7">
        <v>8530</v>
      </c>
      <c r="M3" s="7">
        <v>13300</v>
      </c>
      <c r="N3" s="7">
        <v>453732.49</v>
      </c>
      <c r="O3" s="7">
        <v>75.8</v>
      </c>
      <c r="P3" s="7">
        <v>366</v>
      </c>
      <c r="Q3" s="7">
        <v>3935667.6</v>
      </c>
      <c r="R3" s="7">
        <v>95624</v>
      </c>
      <c r="S3" s="7">
        <v>329</v>
      </c>
      <c r="T3" s="7">
        <v>670454</v>
      </c>
      <c r="U3" s="7">
        <v>1100540</v>
      </c>
      <c r="V3" s="7">
        <v>44648432.869999997</v>
      </c>
      <c r="W3" s="7">
        <v>159239.46</v>
      </c>
      <c r="X3" s="14">
        <f t="shared" si="1"/>
        <v>1.0162338537639251E-2</v>
      </c>
      <c r="Y3" s="20">
        <f t="shared" si="2"/>
        <v>453732.49</v>
      </c>
      <c r="Z3" s="20">
        <f t="shared" si="3"/>
        <v>13300</v>
      </c>
      <c r="AA3" s="20">
        <f t="shared" ref="AA3:AA66" si="7">Y3/Z3</f>
        <v>34.115224812030071</v>
      </c>
      <c r="AB3" s="20">
        <f t="shared" si="4"/>
        <v>8530</v>
      </c>
      <c r="AC3" s="20">
        <f t="shared" si="5"/>
        <v>53.192554513481831</v>
      </c>
      <c r="AD3" s="3">
        <f t="shared" si="6"/>
        <v>0.98983766146236074</v>
      </c>
      <c r="AE3" s="20">
        <f t="shared" ref="AE3:AE66" si="8">V3/S3</f>
        <v>135709.5224012158</v>
      </c>
      <c r="AF3" s="20">
        <f t="shared" ref="AF3:AF66" si="9">U3/S3</f>
        <v>3345.1063829787236</v>
      </c>
      <c r="AG3" s="20">
        <f t="shared" ref="AG3:AG66" si="10">V3/U3</f>
        <v>40.569568457302779</v>
      </c>
      <c r="AH3" s="20">
        <f t="shared" ref="AH3:AH66" si="11">T3/S3</f>
        <v>2037.8541033434651</v>
      </c>
      <c r="AI3" s="20">
        <f t="shared" ref="AI3:AI66" si="12">V3/T3</f>
        <v>66.5943269336897</v>
      </c>
    </row>
    <row r="4" spans="1:35" x14ac:dyDescent="0.2">
      <c r="A4" s="7">
        <f t="shared" si="0"/>
        <v>510202501</v>
      </c>
      <c r="B4" s="7" t="s">
        <v>1137</v>
      </c>
      <c r="C4" s="7">
        <v>20510202512</v>
      </c>
      <c r="D4" s="7" t="s">
        <v>259</v>
      </c>
      <c r="E4" s="7">
        <v>510202501</v>
      </c>
      <c r="F4" s="7">
        <v>5942</v>
      </c>
      <c r="G4" s="7" t="s">
        <v>1624</v>
      </c>
      <c r="H4" s="2" t="s">
        <v>823</v>
      </c>
      <c r="I4" s="2" t="s">
        <v>823</v>
      </c>
      <c r="J4" s="2" t="s">
        <v>1544</v>
      </c>
      <c r="K4" s="2" t="s">
        <v>2020</v>
      </c>
      <c r="L4" s="7">
        <v>1223</v>
      </c>
      <c r="M4" s="7">
        <v>1434</v>
      </c>
      <c r="N4" s="7">
        <v>115349.7</v>
      </c>
      <c r="O4" s="7">
        <v>1089.3</v>
      </c>
      <c r="P4" s="7">
        <v>16</v>
      </c>
      <c r="Q4" s="7">
        <v>39144.1</v>
      </c>
      <c r="R4" s="7">
        <v>384</v>
      </c>
      <c r="S4" s="7">
        <v>11</v>
      </c>
      <c r="T4" s="7">
        <v>5245</v>
      </c>
      <c r="U4" s="7">
        <v>6104</v>
      </c>
      <c r="V4" s="7">
        <v>631909.13</v>
      </c>
      <c r="W4" s="7">
        <v>3032.2</v>
      </c>
      <c r="X4" s="14">
        <f t="shared" si="1"/>
        <v>0.18254159423206939</v>
      </c>
      <c r="Y4" s="20">
        <f t="shared" si="2"/>
        <v>115349.7</v>
      </c>
      <c r="Z4" s="20">
        <f t="shared" si="3"/>
        <v>1434</v>
      </c>
      <c r="AA4" s="20">
        <f t="shared" si="7"/>
        <v>80.43912133891213</v>
      </c>
      <c r="AB4" s="20">
        <f t="shared" si="4"/>
        <v>1223</v>
      </c>
      <c r="AC4" s="20">
        <f t="shared" si="5"/>
        <v>94.31700735895339</v>
      </c>
      <c r="AD4" s="3">
        <f t="shared" si="6"/>
        <v>0.81745840576793061</v>
      </c>
      <c r="AE4" s="20">
        <f t="shared" si="8"/>
        <v>57446.284545454546</v>
      </c>
      <c r="AF4" s="20">
        <f t="shared" si="9"/>
        <v>554.90909090909088</v>
      </c>
      <c r="AG4" s="20">
        <f t="shared" si="10"/>
        <v>103.52377621231979</v>
      </c>
      <c r="AH4" s="20">
        <f t="shared" si="11"/>
        <v>476.81818181818181</v>
      </c>
      <c r="AI4" s="20">
        <f t="shared" si="12"/>
        <v>120.478385128694</v>
      </c>
    </row>
    <row r="5" spans="1:35" x14ac:dyDescent="0.2">
      <c r="A5" s="7">
        <f t="shared" si="0"/>
        <v>998896203</v>
      </c>
      <c r="B5" s="7" t="s">
        <v>1137</v>
      </c>
      <c r="C5" s="7">
        <v>10098896266</v>
      </c>
      <c r="D5" s="7" t="s">
        <v>1372</v>
      </c>
      <c r="E5" s="7">
        <v>998896203</v>
      </c>
      <c r="F5" s="7">
        <v>7538</v>
      </c>
      <c r="G5" s="7" t="s">
        <v>630</v>
      </c>
      <c r="H5" s="2" t="s">
        <v>823</v>
      </c>
      <c r="I5" s="2" t="s">
        <v>823</v>
      </c>
      <c r="J5" s="2" t="s">
        <v>1127</v>
      </c>
      <c r="K5" s="2" t="s">
        <v>970</v>
      </c>
      <c r="L5" s="7">
        <v>0</v>
      </c>
      <c r="M5" s="7">
        <v>0</v>
      </c>
      <c r="N5" s="7">
        <v>0</v>
      </c>
      <c r="O5" s="7">
        <v>0</v>
      </c>
      <c r="P5" s="7">
        <v>20</v>
      </c>
      <c r="Q5" s="7">
        <v>96757.13</v>
      </c>
      <c r="R5" s="7">
        <v>274</v>
      </c>
      <c r="S5" s="7">
        <v>16</v>
      </c>
      <c r="T5" s="7">
        <v>2601</v>
      </c>
      <c r="U5" s="7">
        <v>3398</v>
      </c>
      <c r="V5" s="7">
        <v>1298794.21</v>
      </c>
      <c r="W5" s="7">
        <v>0</v>
      </c>
      <c r="X5" s="14">
        <f t="shared" si="1"/>
        <v>0</v>
      </c>
      <c r="Y5" s="20">
        <f t="shared" si="2"/>
        <v>0</v>
      </c>
      <c r="Z5" s="20">
        <f t="shared" si="3"/>
        <v>0</v>
      </c>
      <c r="AA5" s="20" t="e">
        <f t="shared" si="7"/>
        <v>#DIV/0!</v>
      </c>
      <c r="AB5" s="20">
        <f t="shared" si="4"/>
        <v>0</v>
      </c>
      <c r="AC5" s="20" t="e">
        <f t="shared" si="5"/>
        <v>#DIV/0!</v>
      </c>
      <c r="AD5" s="3">
        <f t="shared" si="6"/>
        <v>1</v>
      </c>
      <c r="AE5" s="20">
        <f t="shared" si="8"/>
        <v>81174.638124999998</v>
      </c>
      <c r="AF5" s="20">
        <f t="shared" si="9"/>
        <v>212.375</v>
      </c>
      <c r="AG5" s="20">
        <f t="shared" si="10"/>
        <v>382.22313419658622</v>
      </c>
      <c r="AH5" s="20">
        <f t="shared" si="11"/>
        <v>162.5625</v>
      </c>
      <c r="AI5" s="20">
        <f t="shared" si="12"/>
        <v>499.34417916186084</v>
      </c>
    </row>
    <row r="6" spans="1:35" x14ac:dyDescent="0.2">
      <c r="A6" s="7">
        <f t="shared" si="0"/>
        <v>915100401</v>
      </c>
      <c r="B6" s="7" t="s">
        <v>1137</v>
      </c>
      <c r="C6" s="7">
        <v>10415100499</v>
      </c>
      <c r="D6" s="7" t="s">
        <v>1011</v>
      </c>
      <c r="E6" s="7">
        <v>915100401</v>
      </c>
      <c r="F6" s="7">
        <v>5499</v>
      </c>
      <c r="G6" s="7" t="s">
        <v>594</v>
      </c>
      <c r="H6" s="2" t="s">
        <v>823</v>
      </c>
      <c r="I6" s="2" t="s">
        <v>823</v>
      </c>
      <c r="J6" s="2" t="s">
        <v>256</v>
      </c>
      <c r="K6" s="2" t="s">
        <v>1753</v>
      </c>
      <c r="L6" s="7">
        <v>1</v>
      </c>
      <c r="M6" s="7">
        <v>1</v>
      </c>
      <c r="N6" s="7">
        <v>0.2</v>
      </c>
      <c r="O6" s="7">
        <v>0</v>
      </c>
      <c r="P6" s="7">
        <v>165</v>
      </c>
      <c r="Q6" s="7">
        <v>73010.289999999994</v>
      </c>
      <c r="R6" s="7">
        <v>1630</v>
      </c>
      <c r="S6" s="7">
        <v>109</v>
      </c>
      <c r="T6" s="7">
        <v>7053</v>
      </c>
      <c r="U6" s="7">
        <v>14082</v>
      </c>
      <c r="V6" s="7">
        <v>1024109.87</v>
      </c>
      <c r="W6" s="7">
        <v>2751.36</v>
      </c>
      <c r="X6" s="14">
        <f t="shared" si="1"/>
        <v>1.9529154620880669E-7</v>
      </c>
      <c r="Y6" s="20">
        <f t="shared" si="2"/>
        <v>0.2</v>
      </c>
      <c r="Z6" s="20">
        <f t="shared" si="3"/>
        <v>1</v>
      </c>
      <c r="AA6" s="20">
        <f t="shared" si="7"/>
        <v>0.2</v>
      </c>
      <c r="AB6" s="20">
        <f t="shared" si="4"/>
        <v>1</v>
      </c>
      <c r="AC6" s="20">
        <f t="shared" si="5"/>
        <v>0.2</v>
      </c>
      <c r="AD6" s="3">
        <f t="shared" si="6"/>
        <v>0.99999980470845384</v>
      </c>
      <c r="AE6" s="20">
        <f t="shared" si="8"/>
        <v>9395.5033944954121</v>
      </c>
      <c r="AF6" s="20">
        <f t="shared" si="9"/>
        <v>129.19266055045873</v>
      </c>
      <c r="AG6" s="20">
        <f t="shared" si="10"/>
        <v>72.724745774747902</v>
      </c>
      <c r="AH6" s="20">
        <f t="shared" si="11"/>
        <v>64.706422018348619</v>
      </c>
      <c r="AI6" s="20">
        <f t="shared" si="12"/>
        <v>145.20202325251665</v>
      </c>
    </row>
    <row r="7" spans="1:35" x14ac:dyDescent="0.2">
      <c r="A7" s="7">
        <f t="shared" si="0"/>
        <v>508087201</v>
      </c>
      <c r="B7" s="7" t="s">
        <v>1137</v>
      </c>
      <c r="C7" s="7">
        <v>20508087269</v>
      </c>
      <c r="D7" s="7" t="s">
        <v>62</v>
      </c>
      <c r="E7" s="7">
        <v>508087201</v>
      </c>
      <c r="F7" s="7">
        <v>5732</v>
      </c>
      <c r="G7" s="7" t="s">
        <v>295</v>
      </c>
      <c r="H7" s="2" t="s">
        <v>823</v>
      </c>
      <c r="I7" s="2" t="s">
        <v>823</v>
      </c>
      <c r="J7" s="2" t="s">
        <v>1710</v>
      </c>
      <c r="K7" s="2" t="s">
        <v>1078</v>
      </c>
      <c r="L7" s="7">
        <v>1</v>
      </c>
      <c r="M7" s="7">
        <v>1</v>
      </c>
      <c r="N7" s="7">
        <v>9501.89</v>
      </c>
      <c r="O7" s="7">
        <v>0</v>
      </c>
      <c r="P7" s="7">
        <v>13</v>
      </c>
      <c r="Q7" s="7">
        <v>126810.40700000001</v>
      </c>
      <c r="R7" s="7">
        <v>79</v>
      </c>
      <c r="S7" s="7">
        <v>11</v>
      </c>
      <c r="T7" s="7">
        <v>1027</v>
      </c>
      <c r="U7" s="7">
        <v>1161</v>
      </c>
      <c r="V7" s="7">
        <v>1583788.54</v>
      </c>
      <c r="W7" s="7">
        <v>0</v>
      </c>
      <c r="X7" s="14">
        <f t="shared" si="1"/>
        <v>5.9994688432333269E-3</v>
      </c>
      <c r="Y7" s="20">
        <f t="shared" si="2"/>
        <v>9501.89</v>
      </c>
      <c r="Z7" s="20">
        <f t="shared" si="3"/>
        <v>1</v>
      </c>
      <c r="AA7" s="20">
        <f t="shared" si="7"/>
        <v>9501.89</v>
      </c>
      <c r="AB7" s="20">
        <f t="shared" si="4"/>
        <v>1</v>
      </c>
      <c r="AC7" s="20">
        <f t="shared" si="5"/>
        <v>9501.89</v>
      </c>
      <c r="AD7" s="3">
        <f t="shared" si="6"/>
        <v>0.99400053115676668</v>
      </c>
      <c r="AE7" s="20">
        <f t="shared" si="8"/>
        <v>143980.77636363637</v>
      </c>
      <c r="AF7" s="20">
        <f t="shared" si="9"/>
        <v>105.54545454545455</v>
      </c>
      <c r="AG7" s="20">
        <f t="shared" si="10"/>
        <v>1364.1589491817399</v>
      </c>
      <c r="AH7" s="20">
        <f t="shared" si="11"/>
        <v>93.36363636363636</v>
      </c>
      <c r="AI7" s="20">
        <f t="shared" si="12"/>
        <v>1542.150477117819</v>
      </c>
    </row>
    <row r="8" spans="1:35" x14ac:dyDescent="0.2">
      <c r="A8" s="7">
        <f t="shared" si="0"/>
        <v>554187901</v>
      </c>
      <c r="B8" s="7" t="s">
        <v>1137</v>
      </c>
      <c r="C8" s="7">
        <v>20554187995</v>
      </c>
      <c r="D8" s="7" t="s">
        <v>1305</v>
      </c>
      <c r="E8" s="7">
        <v>554187901</v>
      </c>
      <c r="F8" s="7">
        <v>5251</v>
      </c>
      <c r="G8" s="7" t="s">
        <v>1176</v>
      </c>
      <c r="H8" s="2" t="s">
        <v>823</v>
      </c>
      <c r="I8" s="2" t="s">
        <v>823</v>
      </c>
      <c r="J8" s="2" t="s">
        <v>823</v>
      </c>
      <c r="K8" s="2" t="s">
        <v>2050</v>
      </c>
      <c r="L8" s="7">
        <v>11</v>
      </c>
      <c r="M8" s="7">
        <v>12</v>
      </c>
      <c r="N8" s="7">
        <v>6506.33</v>
      </c>
      <c r="O8" s="7">
        <v>856.8</v>
      </c>
      <c r="P8" s="7">
        <v>387</v>
      </c>
      <c r="Q8" s="7">
        <v>1150368.568</v>
      </c>
      <c r="R8" s="7">
        <v>2315</v>
      </c>
      <c r="S8" s="7">
        <v>319</v>
      </c>
      <c r="T8" s="7">
        <v>17236</v>
      </c>
      <c r="U8" s="7">
        <v>21734</v>
      </c>
      <c r="V8" s="7">
        <v>11099445.5</v>
      </c>
      <c r="W8" s="7">
        <v>32081.45</v>
      </c>
      <c r="X8" s="14">
        <f t="shared" si="1"/>
        <v>5.8618513870805527E-4</v>
      </c>
      <c r="Y8" s="20">
        <f t="shared" si="2"/>
        <v>6506.33</v>
      </c>
      <c r="Z8" s="20">
        <f t="shared" si="3"/>
        <v>12</v>
      </c>
      <c r="AA8" s="20">
        <f t="shared" si="7"/>
        <v>542.19416666666666</v>
      </c>
      <c r="AB8" s="20">
        <f t="shared" si="4"/>
        <v>11</v>
      </c>
      <c r="AC8" s="20">
        <f t="shared" si="5"/>
        <v>591.48454545454547</v>
      </c>
      <c r="AD8" s="3">
        <f t="shared" si="6"/>
        <v>0.99941381486129199</v>
      </c>
      <c r="AE8" s="20">
        <f t="shared" si="8"/>
        <v>34794.5</v>
      </c>
      <c r="AF8" s="20">
        <f t="shared" si="9"/>
        <v>68.131661442006276</v>
      </c>
      <c r="AG8" s="20">
        <f t="shared" si="10"/>
        <v>510.69501702401766</v>
      </c>
      <c r="AH8" s="20">
        <f t="shared" si="11"/>
        <v>54.031347962382448</v>
      </c>
      <c r="AI8" s="20">
        <f t="shared" si="12"/>
        <v>643.96875725226266</v>
      </c>
    </row>
    <row r="9" spans="1:35" x14ac:dyDescent="0.2">
      <c r="A9" s="7">
        <f t="shared" si="0"/>
        <v>967632001</v>
      </c>
      <c r="B9" s="7" t="s">
        <v>1137</v>
      </c>
      <c r="C9" s="7">
        <v>10467632006</v>
      </c>
      <c r="D9" s="7" t="s">
        <v>919</v>
      </c>
      <c r="E9" s="7">
        <v>967632001</v>
      </c>
      <c r="F9" s="7">
        <v>5533</v>
      </c>
      <c r="G9" s="7" t="s">
        <v>1805</v>
      </c>
      <c r="H9" s="2" t="s">
        <v>823</v>
      </c>
      <c r="I9" s="2" t="s">
        <v>823</v>
      </c>
      <c r="J9" s="2" t="s">
        <v>868</v>
      </c>
      <c r="K9" s="2" t="s">
        <v>1803</v>
      </c>
      <c r="L9" s="7">
        <v>87</v>
      </c>
      <c r="M9" s="7">
        <v>97</v>
      </c>
      <c r="N9" s="7">
        <v>11846.44</v>
      </c>
      <c r="O9" s="7">
        <v>0</v>
      </c>
      <c r="P9" s="7">
        <v>179</v>
      </c>
      <c r="Q9" s="7">
        <v>716731.33</v>
      </c>
      <c r="R9" s="7">
        <v>3448</v>
      </c>
      <c r="S9" s="7">
        <v>154</v>
      </c>
      <c r="T9" s="7">
        <v>28966</v>
      </c>
      <c r="U9" s="7">
        <v>36705</v>
      </c>
      <c r="V9" s="7">
        <v>8066432.2300000004</v>
      </c>
      <c r="W9" s="7">
        <v>1959</v>
      </c>
      <c r="X9" s="14">
        <f t="shared" si="1"/>
        <v>1.4686096234642263E-3</v>
      </c>
      <c r="Y9" s="20">
        <f t="shared" si="2"/>
        <v>11846.44</v>
      </c>
      <c r="Z9" s="20">
        <f t="shared" si="3"/>
        <v>97</v>
      </c>
      <c r="AA9" s="20">
        <f t="shared" si="7"/>
        <v>122.12824742268042</v>
      </c>
      <c r="AB9" s="20">
        <f t="shared" si="4"/>
        <v>87</v>
      </c>
      <c r="AC9" s="20">
        <f t="shared" si="5"/>
        <v>136.16597701149425</v>
      </c>
      <c r="AD9" s="3">
        <f t="shared" si="6"/>
        <v>0.99853139037653582</v>
      </c>
      <c r="AE9" s="20">
        <f t="shared" si="8"/>
        <v>52379.43006493507</v>
      </c>
      <c r="AF9" s="20">
        <f t="shared" si="9"/>
        <v>238.34415584415584</v>
      </c>
      <c r="AG9" s="20">
        <f t="shared" si="10"/>
        <v>219.76385315352132</v>
      </c>
      <c r="AH9" s="20">
        <f t="shared" si="11"/>
        <v>188.09090909090909</v>
      </c>
      <c r="AI9" s="20">
        <f t="shared" si="12"/>
        <v>278.47932852309606</v>
      </c>
    </row>
    <row r="10" spans="1:35" x14ac:dyDescent="0.2">
      <c r="A10" s="7">
        <f t="shared" si="0"/>
        <v>908812902</v>
      </c>
      <c r="B10" s="7" t="s">
        <v>1137</v>
      </c>
      <c r="C10" s="7">
        <v>10408812939</v>
      </c>
      <c r="D10" s="7" t="s">
        <v>148</v>
      </c>
      <c r="E10" s="7">
        <v>908812902</v>
      </c>
      <c r="F10" s="7">
        <v>5631</v>
      </c>
      <c r="G10" s="7" t="s">
        <v>1253</v>
      </c>
      <c r="H10" s="2" t="s">
        <v>823</v>
      </c>
      <c r="I10" s="2" t="s">
        <v>823</v>
      </c>
      <c r="J10" s="2" t="s">
        <v>823</v>
      </c>
      <c r="K10" s="2" t="s">
        <v>1657</v>
      </c>
      <c r="L10" s="7">
        <v>180</v>
      </c>
      <c r="M10" s="7">
        <v>203</v>
      </c>
      <c r="N10" s="7">
        <v>52176.05</v>
      </c>
      <c r="O10" s="7">
        <v>0</v>
      </c>
      <c r="P10" s="7">
        <v>102</v>
      </c>
      <c r="Q10" s="7">
        <v>320188.40000000002</v>
      </c>
      <c r="R10" s="7">
        <v>3313</v>
      </c>
      <c r="S10" s="7">
        <v>93</v>
      </c>
      <c r="T10" s="7">
        <v>40415</v>
      </c>
      <c r="U10" s="7">
        <v>46473</v>
      </c>
      <c r="V10" s="7">
        <v>4357473.5</v>
      </c>
      <c r="W10" s="7">
        <v>18079.23</v>
      </c>
      <c r="X10" s="14">
        <f t="shared" si="1"/>
        <v>1.1973922503487401E-2</v>
      </c>
      <c r="Y10" s="20">
        <f t="shared" si="2"/>
        <v>52176.05</v>
      </c>
      <c r="Z10" s="20">
        <f t="shared" si="3"/>
        <v>203</v>
      </c>
      <c r="AA10" s="20">
        <f t="shared" si="7"/>
        <v>257.02487684729067</v>
      </c>
      <c r="AB10" s="20">
        <f t="shared" si="4"/>
        <v>180</v>
      </c>
      <c r="AC10" s="20">
        <f t="shared" si="5"/>
        <v>289.86694444444447</v>
      </c>
      <c r="AD10" s="3">
        <f t="shared" si="6"/>
        <v>0.98802607749651261</v>
      </c>
      <c r="AE10" s="20">
        <f t="shared" si="8"/>
        <v>46854.553763440861</v>
      </c>
      <c r="AF10" s="20">
        <f t="shared" si="9"/>
        <v>499.70967741935482</v>
      </c>
      <c r="AG10" s="20">
        <f t="shared" si="10"/>
        <v>93.76355087900501</v>
      </c>
      <c r="AH10" s="20">
        <f t="shared" si="11"/>
        <v>434.56989247311827</v>
      </c>
      <c r="AI10" s="20">
        <f t="shared" si="12"/>
        <v>107.8182234318941</v>
      </c>
    </row>
    <row r="11" spans="1:35" x14ac:dyDescent="0.2">
      <c r="A11" s="7">
        <f t="shared" si="0"/>
        <v>908274401</v>
      </c>
      <c r="B11" s="7" t="s">
        <v>1137</v>
      </c>
      <c r="C11" s="7">
        <v>10408274414</v>
      </c>
      <c r="D11" s="7" t="s">
        <v>552</v>
      </c>
      <c r="E11" s="7">
        <v>908274401</v>
      </c>
      <c r="F11" s="7">
        <v>5995</v>
      </c>
      <c r="G11" s="7" t="s">
        <v>1471</v>
      </c>
      <c r="H11" s="2" t="s">
        <v>823</v>
      </c>
      <c r="I11" s="2" t="s">
        <v>823</v>
      </c>
      <c r="J11" s="2" t="s">
        <v>178</v>
      </c>
      <c r="K11" s="2" t="s">
        <v>1543</v>
      </c>
      <c r="L11" s="7">
        <v>8</v>
      </c>
      <c r="M11" s="7">
        <v>8</v>
      </c>
      <c r="N11" s="7">
        <v>429.8</v>
      </c>
      <c r="O11" s="7">
        <v>0</v>
      </c>
      <c r="P11" s="7">
        <v>11</v>
      </c>
      <c r="Q11" s="7">
        <v>3830.7</v>
      </c>
      <c r="R11" s="7">
        <v>64</v>
      </c>
      <c r="S11" s="7">
        <v>9</v>
      </c>
      <c r="T11" s="7">
        <v>622</v>
      </c>
      <c r="U11" s="7">
        <v>947</v>
      </c>
      <c r="V11" s="7">
        <v>57472.55</v>
      </c>
      <c r="W11" s="7">
        <v>0</v>
      </c>
      <c r="X11" s="14">
        <f t="shared" si="1"/>
        <v>7.4783527092498938E-3</v>
      </c>
      <c r="Y11" s="20">
        <f t="shared" si="2"/>
        <v>429.8</v>
      </c>
      <c r="Z11" s="20">
        <f t="shared" si="3"/>
        <v>8</v>
      </c>
      <c r="AA11" s="20">
        <f t="shared" si="7"/>
        <v>53.725000000000001</v>
      </c>
      <c r="AB11" s="20">
        <f t="shared" si="4"/>
        <v>8</v>
      </c>
      <c r="AC11" s="20">
        <f t="shared" si="5"/>
        <v>53.725000000000001</v>
      </c>
      <c r="AD11" s="3">
        <f t="shared" si="6"/>
        <v>0.9925216472907501</v>
      </c>
      <c r="AE11" s="20">
        <f t="shared" si="8"/>
        <v>6385.8388888888894</v>
      </c>
      <c r="AF11" s="20">
        <f t="shared" si="9"/>
        <v>105.22222222222223</v>
      </c>
      <c r="AG11" s="20">
        <f t="shared" si="10"/>
        <v>60.689070749736011</v>
      </c>
      <c r="AH11" s="20">
        <f t="shared" si="11"/>
        <v>69.111111111111114</v>
      </c>
      <c r="AI11" s="20">
        <f t="shared" si="12"/>
        <v>92.399598070739557</v>
      </c>
    </row>
    <row r="12" spans="1:35" x14ac:dyDescent="0.2">
      <c r="A12" s="7">
        <f t="shared" si="0"/>
        <v>122471401</v>
      </c>
      <c r="B12" s="7" t="s">
        <v>1137</v>
      </c>
      <c r="C12" s="7">
        <v>20122471412</v>
      </c>
      <c r="D12" s="7" t="s">
        <v>792</v>
      </c>
      <c r="E12" s="7">
        <v>122471401</v>
      </c>
      <c r="F12" s="7">
        <v>5251</v>
      </c>
      <c r="G12" s="7" t="s">
        <v>1176</v>
      </c>
      <c r="H12" s="2" t="s">
        <v>823</v>
      </c>
      <c r="I12" s="2" t="s">
        <v>823</v>
      </c>
      <c r="J12" s="2" t="s">
        <v>262</v>
      </c>
      <c r="K12" s="2" t="s">
        <v>1387</v>
      </c>
      <c r="L12" s="7">
        <v>82</v>
      </c>
      <c r="M12" s="7">
        <v>109</v>
      </c>
      <c r="N12" s="7">
        <v>42530.400000000001</v>
      </c>
      <c r="O12" s="7">
        <v>0</v>
      </c>
      <c r="P12" s="7">
        <v>123</v>
      </c>
      <c r="Q12" s="7">
        <v>280624.94</v>
      </c>
      <c r="R12" s="7">
        <v>1052</v>
      </c>
      <c r="S12" s="7">
        <v>95</v>
      </c>
      <c r="T12" s="7">
        <v>7163</v>
      </c>
      <c r="U12" s="7">
        <v>10093</v>
      </c>
      <c r="V12" s="7">
        <v>2645457.9199999999</v>
      </c>
      <c r="W12" s="7">
        <v>21820.65</v>
      </c>
      <c r="X12" s="14">
        <f t="shared" si="1"/>
        <v>1.6076762997613663E-2</v>
      </c>
      <c r="Y12" s="20">
        <f t="shared" si="2"/>
        <v>42530.400000000001</v>
      </c>
      <c r="Z12" s="20">
        <f t="shared" si="3"/>
        <v>109</v>
      </c>
      <c r="AA12" s="20">
        <f t="shared" si="7"/>
        <v>390.18715596330276</v>
      </c>
      <c r="AB12" s="20">
        <f t="shared" si="4"/>
        <v>82</v>
      </c>
      <c r="AC12" s="20">
        <f t="shared" si="5"/>
        <v>518.66341463414631</v>
      </c>
      <c r="AD12" s="3">
        <f t="shared" si="6"/>
        <v>0.98392323700238637</v>
      </c>
      <c r="AE12" s="20">
        <f t="shared" si="8"/>
        <v>27846.925473684209</v>
      </c>
      <c r="AF12" s="20">
        <f t="shared" si="9"/>
        <v>106.2421052631579</v>
      </c>
      <c r="AG12" s="20">
        <f t="shared" si="10"/>
        <v>262.10818587139602</v>
      </c>
      <c r="AH12" s="20">
        <f t="shared" si="11"/>
        <v>75.400000000000006</v>
      </c>
      <c r="AI12" s="20">
        <f t="shared" si="12"/>
        <v>369.32261901437943</v>
      </c>
    </row>
    <row r="13" spans="1:35" x14ac:dyDescent="0.2">
      <c r="A13" s="7">
        <f t="shared" si="0"/>
        <v>903021805</v>
      </c>
      <c r="B13" s="7" t="s">
        <v>1137</v>
      </c>
      <c r="C13" s="7">
        <v>10703021846</v>
      </c>
      <c r="D13" s="7" t="s">
        <v>356</v>
      </c>
      <c r="E13" s="7">
        <v>903021805</v>
      </c>
      <c r="F13" s="7">
        <v>5651</v>
      </c>
      <c r="G13" s="7" t="s">
        <v>180</v>
      </c>
      <c r="H13" s="2" t="s">
        <v>823</v>
      </c>
      <c r="I13" s="2" t="s">
        <v>823</v>
      </c>
      <c r="J13" s="2" t="s">
        <v>823</v>
      </c>
      <c r="K13" s="2" t="s">
        <v>319</v>
      </c>
      <c r="L13" s="7">
        <v>49</v>
      </c>
      <c r="M13" s="7">
        <v>59</v>
      </c>
      <c r="N13" s="7">
        <v>17941.12</v>
      </c>
      <c r="O13" s="7">
        <v>0</v>
      </c>
      <c r="P13" s="7">
        <v>190</v>
      </c>
      <c r="Q13" s="7">
        <v>576797.76</v>
      </c>
      <c r="R13" s="7">
        <v>4043</v>
      </c>
      <c r="S13" s="7">
        <v>145</v>
      </c>
      <c r="T13" s="7">
        <v>47315</v>
      </c>
      <c r="U13" s="7">
        <v>53904</v>
      </c>
      <c r="V13" s="7">
        <v>7953967.4199999999</v>
      </c>
      <c r="W13" s="7">
        <v>52817.27</v>
      </c>
      <c r="X13" s="14">
        <f t="shared" si="1"/>
        <v>2.2556189952309359E-3</v>
      </c>
      <c r="Y13" s="20">
        <f t="shared" si="2"/>
        <v>17941.12</v>
      </c>
      <c r="Z13" s="20">
        <f t="shared" si="3"/>
        <v>59</v>
      </c>
      <c r="AA13" s="20">
        <f t="shared" si="7"/>
        <v>304.08677966101692</v>
      </c>
      <c r="AB13" s="20">
        <f t="shared" si="4"/>
        <v>49</v>
      </c>
      <c r="AC13" s="20">
        <f t="shared" si="5"/>
        <v>366.14530612244897</v>
      </c>
      <c r="AD13" s="3">
        <f t="shared" si="6"/>
        <v>0.99774438100476903</v>
      </c>
      <c r="AE13" s="20">
        <f t="shared" si="8"/>
        <v>54854.947724137928</v>
      </c>
      <c r="AF13" s="20">
        <f t="shared" si="9"/>
        <v>371.75172413793103</v>
      </c>
      <c r="AG13" s="20">
        <f t="shared" si="10"/>
        <v>147.55801832888096</v>
      </c>
      <c r="AH13" s="20">
        <f t="shared" si="11"/>
        <v>326.31034482758622</v>
      </c>
      <c r="AI13" s="20">
        <f t="shared" si="12"/>
        <v>168.10667695234071</v>
      </c>
    </row>
    <row r="14" spans="1:35" x14ac:dyDescent="0.2">
      <c r="A14" s="7">
        <f t="shared" si="0"/>
        <v>981326002</v>
      </c>
      <c r="B14" s="7" t="s">
        <v>1137</v>
      </c>
      <c r="C14" s="7">
        <v>10481326066</v>
      </c>
      <c r="D14" s="7" t="s">
        <v>1565</v>
      </c>
      <c r="E14" s="7">
        <v>981326002</v>
      </c>
      <c r="F14" s="7">
        <v>5621</v>
      </c>
      <c r="G14" s="7" t="s">
        <v>1776</v>
      </c>
      <c r="H14" s="2" t="s">
        <v>823</v>
      </c>
      <c r="I14" s="2" t="s">
        <v>823</v>
      </c>
      <c r="J14" s="2" t="s">
        <v>1941</v>
      </c>
      <c r="K14" s="2" t="s">
        <v>279</v>
      </c>
      <c r="L14" s="7">
        <v>326</v>
      </c>
      <c r="M14" s="7">
        <v>399</v>
      </c>
      <c r="N14" s="7">
        <v>44381.38</v>
      </c>
      <c r="O14" s="7">
        <v>285</v>
      </c>
      <c r="P14" s="7">
        <v>1281</v>
      </c>
      <c r="Q14" s="7">
        <v>1603222.67</v>
      </c>
      <c r="R14" s="7">
        <v>14704</v>
      </c>
      <c r="S14" s="7">
        <v>1133</v>
      </c>
      <c r="T14" s="7">
        <v>183605</v>
      </c>
      <c r="U14" s="7">
        <v>199426</v>
      </c>
      <c r="V14" s="7">
        <v>23938282.960000001</v>
      </c>
      <c r="W14" s="7">
        <v>168319.42</v>
      </c>
      <c r="X14" s="14">
        <f t="shared" si="1"/>
        <v>1.8539917868862887E-3</v>
      </c>
      <c r="Y14" s="20">
        <f t="shared" si="2"/>
        <v>44381.38</v>
      </c>
      <c r="Z14" s="20">
        <f t="shared" si="3"/>
        <v>399</v>
      </c>
      <c r="AA14" s="20">
        <f t="shared" si="7"/>
        <v>111.23152882205513</v>
      </c>
      <c r="AB14" s="20">
        <f t="shared" si="4"/>
        <v>326</v>
      </c>
      <c r="AC14" s="20">
        <f t="shared" si="5"/>
        <v>136.13920245398774</v>
      </c>
      <c r="AD14" s="3">
        <f t="shared" si="6"/>
        <v>0.99814600821311372</v>
      </c>
      <c r="AE14" s="20">
        <f t="shared" si="8"/>
        <v>21128.228561341573</v>
      </c>
      <c r="AF14" s="20">
        <f t="shared" si="9"/>
        <v>176.01588702559576</v>
      </c>
      <c r="AG14" s="20">
        <f t="shared" si="10"/>
        <v>120.03591788432803</v>
      </c>
      <c r="AH14" s="20">
        <f t="shared" si="11"/>
        <v>162.05207413945277</v>
      </c>
      <c r="AI14" s="20">
        <f t="shared" si="12"/>
        <v>130.3792541597451</v>
      </c>
    </row>
    <row r="15" spans="1:35" x14ac:dyDescent="0.2">
      <c r="A15" s="7">
        <f t="shared" si="0"/>
        <v>521855501</v>
      </c>
      <c r="B15" s="7" t="s">
        <v>1137</v>
      </c>
      <c r="C15" s="7">
        <v>20521855569</v>
      </c>
      <c r="D15" s="7" t="s">
        <v>277</v>
      </c>
      <c r="E15" s="7">
        <v>521855501</v>
      </c>
      <c r="F15" s="7">
        <v>4722</v>
      </c>
      <c r="G15" s="7" t="s">
        <v>134</v>
      </c>
      <c r="H15" s="2" t="s">
        <v>823</v>
      </c>
      <c r="I15" s="2" t="s">
        <v>823</v>
      </c>
      <c r="J15" s="2" t="s">
        <v>1946</v>
      </c>
      <c r="K15" s="2" t="s">
        <v>1360</v>
      </c>
      <c r="L15" s="7">
        <v>7</v>
      </c>
      <c r="M15" s="7">
        <v>7</v>
      </c>
      <c r="N15" s="7">
        <v>26482.5</v>
      </c>
      <c r="O15" s="7">
        <v>0</v>
      </c>
      <c r="P15" s="7">
        <v>16</v>
      </c>
      <c r="Q15" s="7">
        <v>49978.366000000002</v>
      </c>
      <c r="R15" s="7">
        <v>29</v>
      </c>
      <c r="S15" s="7">
        <v>15</v>
      </c>
      <c r="T15" s="7">
        <v>282</v>
      </c>
      <c r="U15" s="7">
        <v>329</v>
      </c>
      <c r="V15" s="7">
        <v>809363.71</v>
      </c>
      <c r="W15" s="7">
        <v>5524.24</v>
      </c>
      <c r="X15" s="14">
        <f t="shared" si="1"/>
        <v>3.2720147534166071E-2</v>
      </c>
      <c r="Y15" s="20">
        <f t="shared" si="2"/>
        <v>26482.5</v>
      </c>
      <c r="Z15" s="20">
        <f t="shared" si="3"/>
        <v>7</v>
      </c>
      <c r="AA15" s="20">
        <f t="shared" si="7"/>
        <v>3783.2142857142858</v>
      </c>
      <c r="AB15" s="20">
        <f t="shared" si="4"/>
        <v>7</v>
      </c>
      <c r="AC15" s="20">
        <f t="shared" si="5"/>
        <v>3783.2142857142858</v>
      </c>
      <c r="AD15" s="3">
        <f t="shared" si="6"/>
        <v>0.96727985246583392</v>
      </c>
      <c r="AE15" s="20">
        <f t="shared" si="8"/>
        <v>53957.580666666661</v>
      </c>
      <c r="AF15" s="20">
        <f t="shared" si="9"/>
        <v>21.933333333333334</v>
      </c>
      <c r="AG15" s="20">
        <f t="shared" si="10"/>
        <v>2460.0720668693007</v>
      </c>
      <c r="AH15" s="20">
        <f t="shared" si="11"/>
        <v>18.8</v>
      </c>
      <c r="AI15" s="20">
        <f t="shared" si="12"/>
        <v>2870.0840780141843</v>
      </c>
    </row>
    <row r="16" spans="1:35" x14ac:dyDescent="0.2">
      <c r="A16" s="7">
        <f t="shared" si="0"/>
        <v>905739401</v>
      </c>
      <c r="B16" s="7" t="s">
        <v>1137</v>
      </c>
      <c r="C16" s="7">
        <v>10105739481</v>
      </c>
      <c r="D16" s="7" t="s">
        <v>2146</v>
      </c>
      <c r="E16" s="7">
        <v>905739401</v>
      </c>
      <c r="F16" s="7">
        <v>5812</v>
      </c>
      <c r="G16" s="7" t="s">
        <v>670</v>
      </c>
      <c r="H16" s="2" t="s">
        <v>823</v>
      </c>
      <c r="I16" s="2" t="s">
        <v>823</v>
      </c>
      <c r="J16" s="2" t="s">
        <v>813</v>
      </c>
      <c r="K16" s="2" t="s">
        <v>1610</v>
      </c>
      <c r="L16" s="7">
        <v>887</v>
      </c>
      <c r="M16" s="7">
        <v>1408</v>
      </c>
      <c r="N16" s="7">
        <v>80276.33</v>
      </c>
      <c r="O16" s="7">
        <v>0</v>
      </c>
      <c r="P16" s="7">
        <v>133</v>
      </c>
      <c r="Q16" s="7">
        <v>599937.81000000006</v>
      </c>
      <c r="R16" s="7">
        <v>14033</v>
      </c>
      <c r="S16" s="7">
        <v>114</v>
      </c>
      <c r="T16" s="7">
        <v>99850</v>
      </c>
      <c r="U16" s="7">
        <v>160683</v>
      </c>
      <c r="V16" s="7">
        <v>6825526.21</v>
      </c>
      <c r="W16" s="7">
        <v>21765.24</v>
      </c>
      <c r="X16" s="14">
        <f t="shared" si="1"/>
        <v>1.1761192841423431E-2</v>
      </c>
      <c r="Y16" s="20">
        <f t="shared" si="2"/>
        <v>80276.33</v>
      </c>
      <c r="Z16" s="20">
        <f t="shared" si="3"/>
        <v>1408</v>
      </c>
      <c r="AA16" s="20">
        <f t="shared" si="7"/>
        <v>57.014438920454545</v>
      </c>
      <c r="AB16" s="20">
        <f t="shared" si="4"/>
        <v>887</v>
      </c>
      <c r="AC16" s="20">
        <f t="shared" si="5"/>
        <v>90.503190529875994</v>
      </c>
      <c r="AD16" s="3">
        <f t="shared" si="6"/>
        <v>0.98823880715857659</v>
      </c>
      <c r="AE16" s="20">
        <f t="shared" si="8"/>
        <v>59873.036929824564</v>
      </c>
      <c r="AF16" s="20">
        <f t="shared" si="9"/>
        <v>1409.5</v>
      </c>
      <c r="AG16" s="20">
        <f t="shared" si="10"/>
        <v>42.478209953759887</v>
      </c>
      <c r="AH16" s="20">
        <f t="shared" si="11"/>
        <v>875.87719298245611</v>
      </c>
      <c r="AI16" s="20">
        <f t="shared" si="12"/>
        <v>68.357798798197294</v>
      </c>
    </row>
    <row r="17" spans="1:35" x14ac:dyDescent="0.2">
      <c r="A17" s="7">
        <f t="shared" si="0"/>
        <v>910503801</v>
      </c>
      <c r="B17" s="7" t="s">
        <v>1137</v>
      </c>
      <c r="C17" s="7">
        <v>10410503889</v>
      </c>
      <c r="D17" s="7" t="s">
        <v>1574</v>
      </c>
      <c r="E17" s="7">
        <v>910503801</v>
      </c>
      <c r="F17" s="7">
        <v>5942</v>
      </c>
      <c r="G17" s="7" t="s">
        <v>1624</v>
      </c>
      <c r="H17" s="2" t="s">
        <v>823</v>
      </c>
      <c r="I17" s="2" t="s">
        <v>823</v>
      </c>
      <c r="J17" s="2" t="s">
        <v>823</v>
      </c>
      <c r="K17" s="2" t="s">
        <v>122</v>
      </c>
      <c r="L17" s="7">
        <v>2</v>
      </c>
      <c r="M17" s="7">
        <v>2</v>
      </c>
      <c r="N17" s="7">
        <v>270</v>
      </c>
      <c r="O17" s="7">
        <v>0</v>
      </c>
      <c r="P17" s="7">
        <v>327</v>
      </c>
      <c r="Q17" s="7">
        <v>458681.17</v>
      </c>
      <c r="R17" s="7">
        <v>2489</v>
      </c>
      <c r="S17" s="7">
        <v>266</v>
      </c>
      <c r="T17" s="7">
        <v>27843</v>
      </c>
      <c r="U17" s="7">
        <v>32571</v>
      </c>
      <c r="V17" s="7">
        <v>4742301.5599999996</v>
      </c>
      <c r="W17" s="7">
        <v>54426.54</v>
      </c>
      <c r="X17" s="14">
        <f t="shared" si="1"/>
        <v>5.6934380191545646E-5</v>
      </c>
      <c r="Y17" s="20">
        <f t="shared" si="2"/>
        <v>270</v>
      </c>
      <c r="Z17" s="20">
        <f t="shared" si="3"/>
        <v>2</v>
      </c>
      <c r="AA17" s="20">
        <f t="shared" si="7"/>
        <v>135</v>
      </c>
      <c r="AB17" s="20">
        <f t="shared" si="4"/>
        <v>2</v>
      </c>
      <c r="AC17" s="20">
        <f t="shared" si="5"/>
        <v>135</v>
      </c>
      <c r="AD17" s="3">
        <f t="shared" si="6"/>
        <v>0.9999430656198085</v>
      </c>
      <c r="AE17" s="20">
        <f t="shared" si="8"/>
        <v>17828.201353383458</v>
      </c>
      <c r="AF17" s="20">
        <f t="shared" si="9"/>
        <v>122.44736842105263</v>
      </c>
      <c r="AG17" s="20">
        <f t="shared" si="10"/>
        <v>145.59889349421263</v>
      </c>
      <c r="AH17" s="20">
        <f t="shared" si="11"/>
        <v>104.67293233082707</v>
      </c>
      <c r="AI17" s="20">
        <f t="shared" si="12"/>
        <v>170.32293790180654</v>
      </c>
    </row>
    <row r="18" spans="1:35" x14ac:dyDescent="0.2">
      <c r="A18" s="7">
        <f t="shared" si="0"/>
        <v>920332501</v>
      </c>
      <c r="B18" s="7" t="s">
        <v>1137</v>
      </c>
      <c r="C18" s="7">
        <v>10420332551</v>
      </c>
      <c r="D18" s="7" t="s">
        <v>765</v>
      </c>
      <c r="E18" s="7">
        <v>920332501</v>
      </c>
      <c r="F18" s="7">
        <v>5621</v>
      </c>
      <c r="G18" s="7" t="s">
        <v>1776</v>
      </c>
      <c r="H18" s="2" t="s">
        <v>823</v>
      </c>
      <c r="I18" s="2" t="s">
        <v>823</v>
      </c>
      <c r="J18" s="2" t="s">
        <v>1810</v>
      </c>
      <c r="K18" s="2" t="s">
        <v>592</v>
      </c>
      <c r="L18" s="7">
        <v>212</v>
      </c>
      <c r="M18" s="7">
        <v>252</v>
      </c>
      <c r="N18" s="7">
        <v>13226.64</v>
      </c>
      <c r="O18" s="7">
        <v>0</v>
      </c>
      <c r="P18" s="7">
        <v>30</v>
      </c>
      <c r="Q18" s="7">
        <v>25586.35</v>
      </c>
      <c r="R18" s="7">
        <v>277</v>
      </c>
      <c r="S18" s="7">
        <v>20</v>
      </c>
      <c r="T18" s="7">
        <v>2598</v>
      </c>
      <c r="U18" s="7">
        <v>2915</v>
      </c>
      <c r="V18" s="7">
        <v>267742.28000000003</v>
      </c>
      <c r="W18" s="7">
        <v>141.9</v>
      </c>
      <c r="X18" s="14">
        <f t="shared" si="1"/>
        <v>4.9400640048333042E-2</v>
      </c>
      <c r="Y18" s="20">
        <f t="shared" si="2"/>
        <v>13226.64</v>
      </c>
      <c r="Z18" s="20">
        <f t="shared" si="3"/>
        <v>252</v>
      </c>
      <c r="AA18" s="20">
        <f t="shared" si="7"/>
        <v>52.486666666666665</v>
      </c>
      <c r="AB18" s="20">
        <f t="shared" si="4"/>
        <v>212</v>
      </c>
      <c r="AC18" s="20">
        <f t="shared" si="5"/>
        <v>62.389811320754717</v>
      </c>
      <c r="AD18" s="3">
        <f t="shared" si="6"/>
        <v>0.950599359951667</v>
      </c>
      <c r="AE18" s="20">
        <f t="shared" si="8"/>
        <v>13387.114000000001</v>
      </c>
      <c r="AF18" s="20">
        <f t="shared" si="9"/>
        <v>145.75</v>
      </c>
      <c r="AG18" s="20">
        <f t="shared" si="10"/>
        <v>91.849838765008585</v>
      </c>
      <c r="AH18" s="20">
        <f t="shared" si="11"/>
        <v>129.9</v>
      </c>
      <c r="AI18" s="20">
        <f t="shared" si="12"/>
        <v>103.05707467282527</v>
      </c>
    </row>
    <row r="19" spans="1:35" x14ac:dyDescent="0.2">
      <c r="A19" s="7">
        <f t="shared" si="0"/>
        <v>523779601</v>
      </c>
      <c r="B19" s="7" t="s">
        <v>1137</v>
      </c>
      <c r="C19" s="7">
        <v>20523779606</v>
      </c>
      <c r="D19" s="7" t="s">
        <v>1190</v>
      </c>
      <c r="E19" s="7">
        <v>523779601</v>
      </c>
      <c r="F19" s="7">
        <v>4812</v>
      </c>
      <c r="G19" s="7" t="s">
        <v>1964</v>
      </c>
      <c r="H19" s="2" t="s">
        <v>823</v>
      </c>
      <c r="I19" s="2" t="s">
        <v>823</v>
      </c>
      <c r="J19" s="2" t="s">
        <v>823</v>
      </c>
      <c r="K19" s="2" t="s">
        <v>263</v>
      </c>
      <c r="L19" s="7">
        <v>206</v>
      </c>
      <c r="M19" s="7">
        <v>237</v>
      </c>
      <c r="N19" s="7">
        <v>32223.74</v>
      </c>
      <c r="O19" s="7">
        <v>0</v>
      </c>
      <c r="P19" s="7">
        <v>419</v>
      </c>
      <c r="Q19" s="7">
        <v>1450950.22</v>
      </c>
      <c r="R19" s="7">
        <v>6311</v>
      </c>
      <c r="S19" s="7">
        <v>342</v>
      </c>
      <c r="T19" s="7">
        <v>55205</v>
      </c>
      <c r="U19" s="7">
        <v>60736</v>
      </c>
      <c r="V19" s="7">
        <v>14092412.68</v>
      </c>
      <c r="W19" s="7">
        <v>53504.82</v>
      </c>
      <c r="X19" s="14">
        <f t="shared" si="1"/>
        <v>2.2866020696180748E-3</v>
      </c>
      <c r="Y19" s="20">
        <f t="shared" si="2"/>
        <v>32223.74</v>
      </c>
      <c r="Z19" s="20">
        <f t="shared" si="3"/>
        <v>237</v>
      </c>
      <c r="AA19" s="20">
        <f t="shared" si="7"/>
        <v>135.9651476793249</v>
      </c>
      <c r="AB19" s="20">
        <f t="shared" si="4"/>
        <v>206</v>
      </c>
      <c r="AC19" s="20">
        <f t="shared" si="5"/>
        <v>156.42592233009711</v>
      </c>
      <c r="AD19" s="3">
        <f t="shared" si="6"/>
        <v>0.99771339793038194</v>
      </c>
      <c r="AE19" s="20">
        <f t="shared" si="8"/>
        <v>41205.885029239762</v>
      </c>
      <c r="AF19" s="20">
        <f t="shared" si="9"/>
        <v>177.59064327485379</v>
      </c>
      <c r="AG19" s="20">
        <f t="shared" si="10"/>
        <v>232.02734259747101</v>
      </c>
      <c r="AH19" s="20">
        <f t="shared" si="11"/>
        <v>161.41812865497076</v>
      </c>
      <c r="AI19" s="20">
        <f t="shared" si="12"/>
        <v>255.27420849560727</v>
      </c>
    </row>
    <row r="20" spans="1:35" x14ac:dyDescent="0.2">
      <c r="A20" s="7">
        <f t="shared" si="0"/>
        <v>988692901</v>
      </c>
      <c r="B20" s="7" t="s">
        <v>1137</v>
      </c>
      <c r="C20" s="7">
        <v>10088692981</v>
      </c>
      <c r="D20" s="7" t="s">
        <v>2186</v>
      </c>
      <c r="E20" s="7">
        <v>988692901</v>
      </c>
      <c r="F20" s="7">
        <v>5947</v>
      </c>
      <c r="G20" s="7" t="s">
        <v>1345</v>
      </c>
      <c r="H20" s="2" t="s">
        <v>823</v>
      </c>
      <c r="I20" s="2" t="s">
        <v>823</v>
      </c>
      <c r="J20" s="2" t="s">
        <v>485</v>
      </c>
      <c r="K20" s="2" t="s">
        <v>1658</v>
      </c>
      <c r="L20" s="7">
        <v>73</v>
      </c>
      <c r="M20" s="7">
        <v>78</v>
      </c>
      <c r="N20" s="7">
        <v>80096.2</v>
      </c>
      <c r="O20" s="7">
        <v>0</v>
      </c>
      <c r="P20" s="7">
        <v>317</v>
      </c>
      <c r="Q20" s="7">
        <v>639365.70200000005</v>
      </c>
      <c r="R20" s="7">
        <v>4411</v>
      </c>
      <c r="S20" s="7">
        <v>290</v>
      </c>
      <c r="T20" s="7">
        <v>61452</v>
      </c>
      <c r="U20" s="7">
        <v>67160</v>
      </c>
      <c r="V20" s="7">
        <v>10114379.32</v>
      </c>
      <c r="W20" s="7">
        <v>1391852.56</v>
      </c>
      <c r="X20" s="14">
        <f t="shared" si="1"/>
        <v>7.9190425300363354E-3</v>
      </c>
      <c r="Y20" s="20">
        <f t="shared" si="2"/>
        <v>80096.2</v>
      </c>
      <c r="Z20" s="20">
        <f t="shared" si="3"/>
        <v>78</v>
      </c>
      <c r="AA20" s="20">
        <f t="shared" si="7"/>
        <v>1026.874358974359</v>
      </c>
      <c r="AB20" s="20">
        <f t="shared" si="4"/>
        <v>73</v>
      </c>
      <c r="AC20" s="20">
        <f t="shared" si="5"/>
        <v>1097.2082191780821</v>
      </c>
      <c r="AD20" s="3">
        <f t="shared" si="6"/>
        <v>0.99208095746996361</v>
      </c>
      <c r="AE20" s="20">
        <f t="shared" si="8"/>
        <v>34877.170068965519</v>
      </c>
      <c r="AF20" s="20">
        <f t="shared" si="9"/>
        <v>231.58620689655172</v>
      </c>
      <c r="AG20" s="20">
        <f t="shared" si="10"/>
        <v>150.60124061941633</v>
      </c>
      <c r="AH20" s="20">
        <f t="shared" si="11"/>
        <v>211.90344827586208</v>
      </c>
      <c r="AI20" s="20">
        <f t="shared" si="12"/>
        <v>164.58991277745233</v>
      </c>
    </row>
    <row r="21" spans="1:35" x14ac:dyDescent="0.2">
      <c r="A21" s="7">
        <f t="shared" si="0"/>
        <v>557620302</v>
      </c>
      <c r="B21" s="7" t="s">
        <v>1137</v>
      </c>
      <c r="C21" s="7">
        <v>20557620312</v>
      </c>
      <c r="D21" s="7" t="s">
        <v>128</v>
      </c>
      <c r="E21" s="7">
        <v>557620302</v>
      </c>
      <c r="F21" s="7">
        <v>5814</v>
      </c>
      <c r="G21" s="7" t="s">
        <v>1951</v>
      </c>
      <c r="H21" s="2" t="s">
        <v>823</v>
      </c>
      <c r="I21" s="2" t="s">
        <v>823</v>
      </c>
      <c r="J21" s="2" t="s">
        <v>178</v>
      </c>
      <c r="K21" s="2" t="s">
        <v>72</v>
      </c>
      <c r="L21" s="7">
        <v>710</v>
      </c>
      <c r="M21" s="7">
        <v>1021</v>
      </c>
      <c r="N21" s="7">
        <v>17989.5</v>
      </c>
      <c r="O21" s="7">
        <v>0</v>
      </c>
      <c r="P21" s="7">
        <v>47</v>
      </c>
      <c r="Q21" s="7">
        <v>122886.21</v>
      </c>
      <c r="R21" s="7">
        <v>5151</v>
      </c>
      <c r="S21" s="7">
        <v>41</v>
      </c>
      <c r="T21" s="7">
        <v>34770</v>
      </c>
      <c r="U21" s="7">
        <v>48646</v>
      </c>
      <c r="V21" s="7">
        <v>1139734.54</v>
      </c>
      <c r="W21" s="7">
        <v>2511.3000000000002</v>
      </c>
      <c r="X21" s="14">
        <f t="shared" si="1"/>
        <v>1.5783938600298978E-2</v>
      </c>
      <c r="Y21" s="20">
        <f t="shared" si="2"/>
        <v>17989.5</v>
      </c>
      <c r="Z21" s="20">
        <f t="shared" si="3"/>
        <v>1021</v>
      </c>
      <c r="AA21" s="20">
        <f t="shared" si="7"/>
        <v>17.619490695396671</v>
      </c>
      <c r="AB21" s="20">
        <f t="shared" si="4"/>
        <v>710</v>
      </c>
      <c r="AC21" s="20">
        <f t="shared" si="5"/>
        <v>25.337323943661971</v>
      </c>
      <c r="AD21" s="3">
        <f t="shared" si="6"/>
        <v>0.98421606139970097</v>
      </c>
      <c r="AE21" s="20">
        <f t="shared" si="8"/>
        <v>27798.403414634147</v>
      </c>
      <c r="AF21" s="20">
        <f t="shared" si="9"/>
        <v>1186.4878048780488</v>
      </c>
      <c r="AG21" s="20">
        <f t="shared" si="10"/>
        <v>23.429152242733217</v>
      </c>
      <c r="AH21" s="20">
        <f t="shared" si="11"/>
        <v>848.04878048780483</v>
      </c>
      <c r="AI21" s="20">
        <f t="shared" si="12"/>
        <v>32.779250503307452</v>
      </c>
    </row>
    <row r="22" spans="1:35" x14ac:dyDescent="0.2">
      <c r="A22" s="7">
        <f t="shared" si="0"/>
        <v>508910004</v>
      </c>
      <c r="B22" s="7" t="s">
        <v>1137</v>
      </c>
      <c r="C22" s="7">
        <v>20508910038</v>
      </c>
      <c r="D22" s="7" t="s">
        <v>1173</v>
      </c>
      <c r="E22" s="7">
        <v>508910004</v>
      </c>
      <c r="F22" s="7">
        <v>5532</v>
      </c>
      <c r="G22" s="7" t="s">
        <v>1763</v>
      </c>
      <c r="H22" s="2" t="s">
        <v>823</v>
      </c>
      <c r="I22" s="2" t="s">
        <v>823</v>
      </c>
      <c r="J22" s="2" t="s">
        <v>1941</v>
      </c>
      <c r="K22" s="2" t="s">
        <v>1084</v>
      </c>
      <c r="L22" s="7">
        <v>86</v>
      </c>
      <c r="M22" s="7">
        <v>87</v>
      </c>
      <c r="N22" s="7">
        <v>83710.399999999994</v>
      </c>
      <c r="O22" s="7">
        <v>168</v>
      </c>
      <c r="P22" s="7">
        <v>42</v>
      </c>
      <c r="Q22" s="7">
        <v>256643.56</v>
      </c>
      <c r="R22" s="7">
        <v>466</v>
      </c>
      <c r="S22" s="7">
        <v>39</v>
      </c>
      <c r="T22" s="7">
        <v>4607</v>
      </c>
      <c r="U22" s="7">
        <v>5167</v>
      </c>
      <c r="V22" s="7">
        <v>3258167.45</v>
      </c>
      <c r="W22" s="7">
        <v>8223</v>
      </c>
      <c r="X22" s="14">
        <f t="shared" si="1"/>
        <v>2.569247937210839E-2</v>
      </c>
      <c r="Y22" s="20">
        <f t="shared" si="2"/>
        <v>83710.399999999994</v>
      </c>
      <c r="Z22" s="20">
        <f t="shared" si="3"/>
        <v>87</v>
      </c>
      <c r="AA22" s="20">
        <f t="shared" si="7"/>
        <v>962.18850574712633</v>
      </c>
      <c r="AB22" s="20">
        <f t="shared" si="4"/>
        <v>86</v>
      </c>
      <c r="AC22" s="20">
        <f t="shared" si="5"/>
        <v>973.37674418604649</v>
      </c>
      <c r="AD22" s="3">
        <f t="shared" si="6"/>
        <v>0.97430752062789161</v>
      </c>
      <c r="AE22" s="20">
        <f t="shared" si="8"/>
        <v>83542.755128205128</v>
      </c>
      <c r="AF22" s="20">
        <f t="shared" si="9"/>
        <v>132.48717948717947</v>
      </c>
      <c r="AG22" s="20">
        <f t="shared" si="10"/>
        <v>630.57237275014518</v>
      </c>
      <c r="AH22" s="20">
        <f t="shared" si="11"/>
        <v>118.12820512820512</v>
      </c>
      <c r="AI22" s="20">
        <f t="shared" si="12"/>
        <v>707.22106576948124</v>
      </c>
    </row>
    <row r="23" spans="1:35" x14ac:dyDescent="0.2">
      <c r="A23" s="7">
        <f t="shared" si="0"/>
        <v>557316103</v>
      </c>
      <c r="B23" s="7" t="s">
        <v>1137</v>
      </c>
      <c r="C23" s="7">
        <v>20557316168</v>
      </c>
      <c r="D23" s="7" t="s">
        <v>596</v>
      </c>
      <c r="E23" s="7">
        <v>557316103</v>
      </c>
      <c r="F23" s="7">
        <v>8021</v>
      </c>
      <c r="G23" s="7" t="s">
        <v>1313</v>
      </c>
      <c r="H23" s="2" t="s">
        <v>823</v>
      </c>
      <c r="I23" s="2" t="s">
        <v>823</v>
      </c>
      <c r="J23" s="2" t="s">
        <v>38</v>
      </c>
      <c r="K23" s="2" t="s">
        <v>467</v>
      </c>
      <c r="L23" s="7">
        <v>31</v>
      </c>
      <c r="M23" s="7">
        <v>34</v>
      </c>
      <c r="N23" s="7">
        <v>8520.6</v>
      </c>
      <c r="O23" s="7">
        <v>0</v>
      </c>
      <c r="P23" s="7">
        <v>123</v>
      </c>
      <c r="Q23" s="7">
        <v>460520.98</v>
      </c>
      <c r="R23" s="7">
        <v>1837</v>
      </c>
      <c r="S23" s="7">
        <v>121</v>
      </c>
      <c r="T23" s="7">
        <v>11409</v>
      </c>
      <c r="U23" s="7">
        <v>19495</v>
      </c>
      <c r="V23" s="7">
        <v>4988576.4000000004</v>
      </c>
      <c r="W23" s="7">
        <v>36214</v>
      </c>
      <c r="X23" s="14">
        <f t="shared" si="1"/>
        <v>1.7080223528299575E-3</v>
      </c>
      <c r="Y23" s="20">
        <f t="shared" si="2"/>
        <v>8520.6</v>
      </c>
      <c r="Z23" s="20">
        <f t="shared" si="3"/>
        <v>34</v>
      </c>
      <c r="AA23" s="20">
        <f t="shared" si="7"/>
        <v>250.60588235294119</v>
      </c>
      <c r="AB23" s="20">
        <f t="shared" si="4"/>
        <v>31</v>
      </c>
      <c r="AC23" s="20">
        <f t="shared" si="5"/>
        <v>274.85806451612905</v>
      </c>
      <c r="AD23" s="3">
        <f t="shared" si="6"/>
        <v>0.99829197764717004</v>
      </c>
      <c r="AE23" s="20">
        <f t="shared" si="8"/>
        <v>41227.904132231408</v>
      </c>
      <c r="AF23" s="20">
        <f t="shared" si="9"/>
        <v>161.11570247933884</v>
      </c>
      <c r="AG23" s="20">
        <f t="shared" si="10"/>
        <v>255.89004360092332</v>
      </c>
      <c r="AH23" s="20">
        <f t="shared" si="11"/>
        <v>94.289256198347104</v>
      </c>
      <c r="AI23" s="20">
        <f t="shared" si="12"/>
        <v>437.24922429660796</v>
      </c>
    </row>
    <row r="24" spans="1:35" x14ac:dyDescent="0.2">
      <c r="A24" s="7">
        <f t="shared" si="0"/>
        <v>603053102</v>
      </c>
      <c r="B24" s="7" t="s">
        <v>1137</v>
      </c>
      <c r="C24" s="7">
        <v>20603053169</v>
      </c>
      <c r="D24" s="7" t="s">
        <v>2174</v>
      </c>
      <c r="E24" s="7">
        <v>603053102</v>
      </c>
      <c r="F24" s="7">
        <v>5451</v>
      </c>
      <c r="G24" s="7" t="s">
        <v>234</v>
      </c>
      <c r="H24" s="2" t="s">
        <v>823</v>
      </c>
      <c r="I24" s="2" t="s">
        <v>823</v>
      </c>
      <c r="J24" s="2" t="s">
        <v>485</v>
      </c>
      <c r="K24" s="2" t="s">
        <v>864</v>
      </c>
      <c r="L24" s="7">
        <v>151</v>
      </c>
      <c r="M24" s="7">
        <v>198</v>
      </c>
      <c r="N24" s="7">
        <v>4076.14</v>
      </c>
      <c r="O24" s="7">
        <v>42</v>
      </c>
      <c r="P24" s="7">
        <v>15</v>
      </c>
      <c r="Q24" s="7">
        <v>71431.839999999997</v>
      </c>
      <c r="R24" s="7">
        <v>3457</v>
      </c>
      <c r="S24" s="7">
        <v>13</v>
      </c>
      <c r="T24" s="7">
        <v>16786</v>
      </c>
      <c r="U24" s="7">
        <v>23979</v>
      </c>
      <c r="V24" s="7">
        <v>568287.54</v>
      </c>
      <c r="W24" s="7">
        <v>3234.25</v>
      </c>
      <c r="X24" s="14">
        <f t="shared" si="1"/>
        <v>7.1726717780931804E-3</v>
      </c>
      <c r="Y24" s="20">
        <f t="shared" si="2"/>
        <v>4076.14</v>
      </c>
      <c r="Z24" s="20">
        <f t="shared" si="3"/>
        <v>198</v>
      </c>
      <c r="AA24" s="20">
        <f t="shared" si="7"/>
        <v>20.586565656565657</v>
      </c>
      <c r="AB24" s="20">
        <f t="shared" si="4"/>
        <v>151</v>
      </c>
      <c r="AC24" s="20">
        <f t="shared" si="5"/>
        <v>26.994304635761587</v>
      </c>
      <c r="AD24" s="3">
        <f t="shared" si="6"/>
        <v>0.99282732822190678</v>
      </c>
      <c r="AE24" s="20">
        <f t="shared" si="8"/>
        <v>43714.426153846158</v>
      </c>
      <c r="AF24" s="20">
        <f t="shared" si="9"/>
        <v>1844.5384615384614</v>
      </c>
      <c r="AG24" s="20">
        <f t="shared" si="10"/>
        <v>23.699384461403731</v>
      </c>
      <c r="AH24" s="20">
        <f t="shared" si="11"/>
        <v>1291.2307692307693</v>
      </c>
      <c r="AI24" s="20">
        <f t="shared" si="12"/>
        <v>33.854851662099371</v>
      </c>
    </row>
    <row r="25" spans="1:35" x14ac:dyDescent="0.2">
      <c r="A25" s="7">
        <f t="shared" si="0"/>
        <v>922331201</v>
      </c>
      <c r="B25" s="7" t="s">
        <v>1137</v>
      </c>
      <c r="C25" s="7">
        <v>10422331226</v>
      </c>
      <c r="D25" s="7" t="s">
        <v>1835</v>
      </c>
      <c r="E25" s="7">
        <v>922331201</v>
      </c>
      <c r="F25" s="7">
        <v>5621</v>
      </c>
      <c r="G25" s="7" t="s">
        <v>1776</v>
      </c>
      <c r="H25" s="2" t="s">
        <v>823</v>
      </c>
      <c r="I25" s="2" t="s">
        <v>823</v>
      </c>
      <c r="J25" s="2" t="s">
        <v>1941</v>
      </c>
      <c r="K25" s="2" t="s">
        <v>253</v>
      </c>
      <c r="L25" s="7">
        <v>0</v>
      </c>
      <c r="M25" s="7">
        <v>0</v>
      </c>
      <c r="N25" s="7">
        <v>0</v>
      </c>
      <c r="O25" s="7">
        <v>0</v>
      </c>
      <c r="P25" s="7">
        <v>1281</v>
      </c>
      <c r="Q25" s="7">
        <v>1603222.67</v>
      </c>
      <c r="R25" s="7">
        <v>14704</v>
      </c>
      <c r="S25" s="7">
        <v>1133</v>
      </c>
      <c r="T25" s="7">
        <v>183605</v>
      </c>
      <c r="U25" s="7">
        <v>199426</v>
      </c>
      <c r="V25" s="7">
        <v>23938282.960000001</v>
      </c>
      <c r="W25" s="7">
        <v>168319.42</v>
      </c>
      <c r="X25" s="14">
        <f t="shared" si="1"/>
        <v>0</v>
      </c>
      <c r="Y25" s="20">
        <f t="shared" si="2"/>
        <v>0</v>
      </c>
      <c r="Z25" s="20">
        <f t="shared" si="3"/>
        <v>0</v>
      </c>
      <c r="AA25" s="20" t="e">
        <f t="shared" si="7"/>
        <v>#DIV/0!</v>
      </c>
      <c r="AB25" s="20">
        <f t="shared" si="4"/>
        <v>0</v>
      </c>
      <c r="AC25" s="20" t="e">
        <f t="shared" si="5"/>
        <v>#DIV/0!</v>
      </c>
      <c r="AD25" s="3">
        <f t="shared" si="6"/>
        <v>1</v>
      </c>
      <c r="AE25" s="20">
        <f t="shared" si="8"/>
        <v>21128.228561341573</v>
      </c>
      <c r="AF25" s="20">
        <f t="shared" si="9"/>
        <v>176.01588702559576</v>
      </c>
      <c r="AG25" s="20">
        <f t="shared" si="10"/>
        <v>120.03591788432803</v>
      </c>
      <c r="AH25" s="20">
        <f t="shared" si="11"/>
        <v>162.05207413945277</v>
      </c>
      <c r="AI25" s="20">
        <f t="shared" si="12"/>
        <v>130.3792541597451</v>
      </c>
    </row>
    <row r="26" spans="1:35" x14ac:dyDescent="0.2">
      <c r="A26" s="7">
        <f t="shared" si="0"/>
        <v>602974502</v>
      </c>
      <c r="B26" s="7" t="s">
        <v>1137</v>
      </c>
      <c r="C26" s="7">
        <v>20602974546</v>
      </c>
      <c r="D26" s="7" t="s">
        <v>1442</v>
      </c>
      <c r="E26" s="7">
        <v>602974502</v>
      </c>
      <c r="F26" s="7">
        <v>5812</v>
      </c>
      <c r="G26" s="7" t="s">
        <v>670</v>
      </c>
      <c r="H26" s="2" t="s">
        <v>823</v>
      </c>
      <c r="I26" s="2" t="s">
        <v>823</v>
      </c>
      <c r="J26" s="2" t="s">
        <v>1937</v>
      </c>
      <c r="K26" s="2" t="s">
        <v>689</v>
      </c>
      <c r="L26" s="7">
        <v>74</v>
      </c>
      <c r="M26" s="7">
        <v>86</v>
      </c>
      <c r="N26" s="7">
        <v>4826</v>
      </c>
      <c r="O26" s="7">
        <v>0</v>
      </c>
      <c r="P26" s="7">
        <v>393</v>
      </c>
      <c r="Q26" s="7">
        <v>3454102.82</v>
      </c>
      <c r="R26" s="7">
        <v>81002</v>
      </c>
      <c r="S26" s="7">
        <v>367</v>
      </c>
      <c r="T26" s="7">
        <v>510560</v>
      </c>
      <c r="U26" s="7">
        <v>899683</v>
      </c>
      <c r="V26" s="7">
        <v>37516639.270000003</v>
      </c>
      <c r="W26" s="7">
        <v>157721.72</v>
      </c>
      <c r="X26" s="14">
        <f t="shared" si="1"/>
        <v>1.2863625564294847E-4</v>
      </c>
      <c r="Y26" s="20">
        <f t="shared" si="2"/>
        <v>4826</v>
      </c>
      <c r="Z26" s="20">
        <f t="shared" si="3"/>
        <v>86</v>
      </c>
      <c r="AA26" s="20">
        <f t="shared" si="7"/>
        <v>56.116279069767444</v>
      </c>
      <c r="AB26" s="20">
        <f t="shared" si="4"/>
        <v>74</v>
      </c>
      <c r="AC26" s="20">
        <f t="shared" si="5"/>
        <v>65.21621621621621</v>
      </c>
      <c r="AD26" s="3">
        <f t="shared" si="6"/>
        <v>0.99987136374435703</v>
      </c>
      <c r="AE26" s="20">
        <f t="shared" si="8"/>
        <v>102225.17512261581</v>
      </c>
      <c r="AF26" s="20">
        <f t="shared" si="9"/>
        <v>2451.4523160762942</v>
      </c>
      <c r="AG26" s="20">
        <f t="shared" si="10"/>
        <v>41.699842355585247</v>
      </c>
      <c r="AH26" s="20">
        <f t="shared" si="11"/>
        <v>1391.1716621253406</v>
      </c>
      <c r="AI26" s="20">
        <f t="shared" si="12"/>
        <v>73.481352377781263</v>
      </c>
    </row>
    <row r="27" spans="1:35" x14ac:dyDescent="0.2">
      <c r="A27" s="7">
        <f t="shared" si="0"/>
        <v>600106802</v>
      </c>
      <c r="B27" s="7" t="s">
        <v>1137</v>
      </c>
      <c r="C27" s="7">
        <v>20600106814</v>
      </c>
      <c r="D27" s="7" t="s">
        <v>1707</v>
      </c>
      <c r="E27" s="7">
        <v>600106802</v>
      </c>
      <c r="F27" s="7">
        <v>7338</v>
      </c>
      <c r="G27" s="7" t="s">
        <v>1630</v>
      </c>
      <c r="H27" s="2" t="s">
        <v>823</v>
      </c>
      <c r="I27" s="2" t="s">
        <v>823</v>
      </c>
      <c r="J27" s="2" t="s">
        <v>823</v>
      </c>
      <c r="K27" s="2" t="s">
        <v>722</v>
      </c>
      <c r="L27" s="7">
        <v>0</v>
      </c>
      <c r="M27" s="7">
        <v>0</v>
      </c>
      <c r="N27" s="7">
        <v>0</v>
      </c>
      <c r="O27" s="7">
        <v>0</v>
      </c>
      <c r="P27" s="7">
        <v>27</v>
      </c>
      <c r="Q27" s="7">
        <v>10847.82</v>
      </c>
      <c r="R27" s="7">
        <v>28</v>
      </c>
      <c r="S27" s="7">
        <v>15</v>
      </c>
      <c r="T27" s="7">
        <v>273</v>
      </c>
      <c r="U27" s="7">
        <v>308</v>
      </c>
      <c r="V27" s="7">
        <v>138599.66</v>
      </c>
      <c r="W27" s="7">
        <v>4</v>
      </c>
      <c r="X27" s="14">
        <f t="shared" si="1"/>
        <v>0</v>
      </c>
      <c r="Y27" s="20">
        <f t="shared" si="2"/>
        <v>0</v>
      </c>
      <c r="Z27" s="20">
        <f t="shared" si="3"/>
        <v>0</v>
      </c>
      <c r="AA27" s="20" t="e">
        <f t="shared" si="7"/>
        <v>#DIV/0!</v>
      </c>
      <c r="AB27" s="20">
        <f t="shared" si="4"/>
        <v>0</v>
      </c>
      <c r="AC27" s="20" t="e">
        <f t="shared" si="5"/>
        <v>#DIV/0!</v>
      </c>
      <c r="AD27" s="3">
        <f t="shared" si="6"/>
        <v>1</v>
      </c>
      <c r="AE27" s="20">
        <f t="shared" si="8"/>
        <v>9239.9773333333342</v>
      </c>
      <c r="AF27" s="20">
        <f t="shared" si="9"/>
        <v>20.533333333333335</v>
      </c>
      <c r="AG27" s="20">
        <f t="shared" si="10"/>
        <v>449.99889610389613</v>
      </c>
      <c r="AH27" s="20">
        <f t="shared" si="11"/>
        <v>18.2</v>
      </c>
      <c r="AI27" s="20">
        <f t="shared" si="12"/>
        <v>507.69106227106226</v>
      </c>
    </row>
    <row r="28" spans="1:35" x14ac:dyDescent="0.2">
      <c r="A28" s="7">
        <f t="shared" si="0"/>
        <v>505585702</v>
      </c>
      <c r="B28" s="7" t="s">
        <v>1137</v>
      </c>
      <c r="C28" s="7">
        <v>20505585764</v>
      </c>
      <c r="D28" s="7" t="s">
        <v>983</v>
      </c>
      <c r="E28" s="7">
        <v>505585702</v>
      </c>
      <c r="F28" s="7">
        <v>8021</v>
      </c>
      <c r="G28" s="7" t="s">
        <v>1313</v>
      </c>
      <c r="H28" s="2" t="s">
        <v>823</v>
      </c>
      <c r="I28" s="2" t="s">
        <v>823</v>
      </c>
      <c r="J28" s="2" t="s">
        <v>2077</v>
      </c>
      <c r="K28" s="2" t="s">
        <v>746</v>
      </c>
      <c r="L28" s="7">
        <v>439</v>
      </c>
      <c r="M28" s="7">
        <v>735</v>
      </c>
      <c r="N28" s="7">
        <v>212826.74</v>
      </c>
      <c r="O28" s="7">
        <v>2793.36</v>
      </c>
      <c r="P28" s="7">
        <v>165</v>
      </c>
      <c r="Q28" s="7">
        <v>710560.97199999995</v>
      </c>
      <c r="R28" s="7">
        <v>2435</v>
      </c>
      <c r="S28" s="7">
        <v>157</v>
      </c>
      <c r="T28" s="7">
        <v>15897</v>
      </c>
      <c r="U28" s="7">
        <v>28581</v>
      </c>
      <c r="V28" s="7">
        <v>9038645.5399999991</v>
      </c>
      <c r="W28" s="7">
        <v>78703.19</v>
      </c>
      <c r="X28" s="14">
        <f t="shared" si="1"/>
        <v>2.3546308908580126E-2</v>
      </c>
      <c r="Y28" s="20">
        <f t="shared" si="2"/>
        <v>212826.74</v>
      </c>
      <c r="Z28" s="20">
        <f t="shared" si="3"/>
        <v>735</v>
      </c>
      <c r="AA28" s="20">
        <f t="shared" si="7"/>
        <v>289.56019047619048</v>
      </c>
      <c r="AB28" s="20">
        <f t="shared" si="4"/>
        <v>439</v>
      </c>
      <c r="AC28" s="20">
        <f t="shared" si="5"/>
        <v>484.79895216400911</v>
      </c>
      <c r="AD28" s="3">
        <f t="shared" si="6"/>
        <v>0.97645369109141988</v>
      </c>
      <c r="AE28" s="20">
        <f t="shared" si="8"/>
        <v>57570.990700636939</v>
      </c>
      <c r="AF28" s="20">
        <f t="shared" si="9"/>
        <v>182.04458598726114</v>
      </c>
      <c r="AG28" s="20">
        <f t="shared" si="10"/>
        <v>316.24665127182391</v>
      </c>
      <c r="AH28" s="20">
        <f t="shared" si="11"/>
        <v>101.2547770700637</v>
      </c>
      <c r="AI28" s="20">
        <f t="shared" si="12"/>
        <v>568.57555136189217</v>
      </c>
    </row>
    <row r="29" spans="1:35" x14ac:dyDescent="0.2">
      <c r="A29" s="7">
        <f t="shared" si="0"/>
        <v>600258703</v>
      </c>
      <c r="B29" s="7" t="s">
        <v>1137</v>
      </c>
      <c r="C29" s="7">
        <v>20600258771</v>
      </c>
      <c r="D29" s="7" t="s">
        <v>901</v>
      </c>
      <c r="E29" s="7">
        <v>600258703</v>
      </c>
      <c r="F29" s="7">
        <v>5621</v>
      </c>
      <c r="G29" s="7" t="s">
        <v>1776</v>
      </c>
      <c r="H29" s="2" t="s">
        <v>823</v>
      </c>
      <c r="I29" s="2" t="s">
        <v>823</v>
      </c>
      <c r="J29" s="2" t="s">
        <v>262</v>
      </c>
      <c r="K29" s="2" t="s">
        <v>151</v>
      </c>
      <c r="L29" s="7">
        <v>139</v>
      </c>
      <c r="M29" s="7">
        <v>150</v>
      </c>
      <c r="N29" s="7">
        <v>20557</v>
      </c>
      <c r="O29" s="7">
        <v>0</v>
      </c>
      <c r="P29" s="7">
        <v>83</v>
      </c>
      <c r="Q29" s="7">
        <v>56466.68</v>
      </c>
      <c r="R29" s="7">
        <v>686</v>
      </c>
      <c r="S29" s="7">
        <v>64</v>
      </c>
      <c r="T29" s="7">
        <v>7946</v>
      </c>
      <c r="U29" s="7">
        <v>9252</v>
      </c>
      <c r="V29" s="7">
        <v>838606.42</v>
      </c>
      <c r="W29" s="7">
        <v>1535</v>
      </c>
      <c r="X29" s="14">
        <f t="shared" si="1"/>
        <v>2.4513287174691555E-2</v>
      </c>
      <c r="Y29" s="20">
        <f t="shared" si="2"/>
        <v>20557</v>
      </c>
      <c r="Z29" s="20">
        <f t="shared" si="3"/>
        <v>150</v>
      </c>
      <c r="AA29" s="20">
        <f t="shared" si="7"/>
        <v>137.04666666666665</v>
      </c>
      <c r="AB29" s="20">
        <f t="shared" si="4"/>
        <v>139</v>
      </c>
      <c r="AC29" s="20">
        <f t="shared" si="5"/>
        <v>147.89208633093526</v>
      </c>
      <c r="AD29" s="3">
        <f t="shared" si="6"/>
        <v>0.97548671282530841</v>
      </c>
      <c r="AE29" s="20">
        <f t="shared" si="8"/>
        <v>13103.225312500001</v>
      </c>
      <c r="AF29" s="20">
        <f t="shared" si="9"/>
        <v>144.5625</v>
      </c>
      <c r="AG29" s="20">
        <f t="shared" si="10"/>
        <v>90.640555555555565</v>
      </c>
      <c r="AH29" s="20">
        <f t="shared" si="11"/>
        <v>124.15625</v>
      </c>
      <c r="AI29" s="20">
        <f t="shared" si="12"/>
        <v>105.53818525044048</v>
      </c>
    </row>
    <row r="30" spans="1:35" x14ac:dyDescent="0.2">
      <c r="A30" s="7">
        <f t="shared" si="0"/>
        <v>937467401</v>
      </c>
      <c r="B30" s="7" t="s">
        <v>1137</v>
      </c>
      <c r="C30" s="7">
        <v>10437467400</v>
      </c>
      <c r="D30" s="7" t="s">
        <v>1851</v>
      </c>
      <c r="E30" s="7">
        <v>937467401</v>
      </c>
      <c r="F30" s="7">
        <v>7298</v>
      </c>
      <c r="G30" s="7" t="s">
        <v>317</v>
      </c>
      <c r="H30" s="2" t="s">
        <v>823</v>
      </c>
      <c r="I30" s="2" t="s">
        <v>823</v>
      </c>
      <c r="J30" s="2" t="s">
        <v>2077</v>
      </c>
      <c r="K30" s="2" t="s">
        <v>984</v>
      </c>
      <c r="L30" s="7">
        <v>35</v>
      </c>
      <c r="M30" s="7">
        <v>51</v>
      </c>
      <c r="N30" s="7">
        <v>7946</v>
      </c>
      <c r="O30" s="7">
        <v>0</v>
      </c>
      <c r="P30" s="7">
        <v>105</v>
      </c>
      <c r="Q30" s="7">
        <v>1230146.77</v>
      </c>
      <c r="R30" s="7">
        <v>4682</v>
      </c>
      <c r="S30" s="7">
        <v>101</v>
      </c>
      <c r="T30" s="7">
        <v>30182</v>
      </c>
      <c r="U30" s="7">
        <v>49802</v>
      </c>
      <c r="V30" s="7">
        <v>12436169.08</v>
      </c>
      <c r="W30" s="7">
        <v>34701</v>
      </c>
      <c r="X30" s="14">
        <f t="shared" si="1"/>
        <v>6.3894274425545206E-4</v>
      </c>
      <c r="Y30" s="20">
        <f t="shared" si="2"/>
        <v>7946</v>
      </c>
      <c r="Z30" s="20">
        <f t="shared" si="3"/>
        <v>51</v>
      </c>
      <c r="AA30" s="20">
        <f t="shared" si="7"/>
        <v>155.80392156862746</v>
      </c>
      <c r="AB30" s="20">
        <f t="shared" si="4"/>
        <v>35</v>
      </c>
      <c r="AC30" s="20">
        <f t="shared" si="5"/>
        <v>227.02857142857144</v>
      </c>
      <c r="AD30" s="3">
        <f t="shared" si="6"/>
        <v>0.99936105725574453</v>
      </c>
      <c r="AE30" s="20">
        <f t="shared" si="8"/>
        <v>123130.38693069307</v>
      </c>
      <c r="AF30" s="20">
        <f t="shared" si="9"/>
        <v>493.08910891089107</v>
      </c>
      <c r="AG30" s="20">
        <f t="shared" si="10"/>
        <v>249.71224207863139</v>
      </c>
      <c r="AH30" s="20">
        <f t="shared" si="11"/>
        <v>298.83168316831683</v>
      </c>
      <c r="AI30" s="20">
        <f t="shared" si="12"/>
        <v>412.03926446226228</v>
      </c>
    </row>
    <row r="31" spans="1:35" x14ac:dyDescent="0.2">
      <c r="A31" s="7">
        <f t="shared" si="0"/>
        <v>957201019</v>
      </c>
      <c r="B31" s="7" t="s">
        <v>1137</v>
      </c>
      <c r="C31" s="7">
        <v>10457201091</v>
      </c>
      <c r="D31" s="7" t="s">
        <v>960</v>
      </c>
      <c r="E31" s="7">
        <v>957201019</v>
      </c>
      <c r="F31" s="7">
        <v>5651</v>
      </c>
      <c r="G31" s="7" t="s">
        <v>180</v>
      </c>
      <c r="H31" s="2" t="s">
        <v>823</v>
      </c>
      <c r="I31" s="2" t="s">
        <v>823</v>
      </c>
      <c r="J31" s="2" t="s">
        <v>1941</v>
      </c>
      <c r="K31" s="2" t="s">
        <v>241</v>
      </c>
      <c r="L31" s="7">
        <v>132</v>
      </c>
      <c r="M31" s="7">
        <v>134</v>
      </c>
      <c r="N31" s="7">
        <v>10511</v>
      </c>
      <c r="O31" s="7">
        <v>103</v>
      </c>
      <c r="P31" s="7">
        <v>371</v>
      </c>
      <c r="Q31" s="7">
        <v>794182</v>
      </c>
      <c r="R31" s="7">
        <v>7008</v>
      </c>
      <c r="S31" s="7">
        <v>315</v>
      </c>
      <c r="T31" s="7">
        <v>78184</v>
      </c>
      <c r="U31" s="7">
        <v>87550</v>
      </c>
      <c r="V31" s="7">
        <v>9923308.6999999993</v>
      </c>
      <c r="W31" s="7">
        <v>157497.5</v>
      </c>
      <c r="X31" s="14">
        <f t="shared" si="1"/>
        <v>1.0592233213504686E-3</v>
      </c>
      <c r="Y31" s="20">
        <f t="shared" si="2"/>
        <v>10511</v>
      </c>
      <c r="Z31" s="20">
        <f t="shared" si="3"/>
        <v>134</v>
      </c>
      <c r="AA31" s="20">
        <f t="shared" si="7"/>
        <v>78.440298507462686</v>
      </c>
      <c r="AB31" s="20">
        <f t="shared" si="4"/>
        <v>132</v>
      </c>
      <c r="AC31" s="20">
        <f t="shared" si="5"/>
        <v>79.628787878787875</v>
      </c>
      <c r="AD31" s="3">
        <f t="shared" si="6"/>
        <v>0.99894077667864956</v>
      </c>
      <c r="AE31" s="20">
        <f t="shared" si="8"/>
        <v>31502.5673015873</v>
      </c>
      <c r="AF31" s="20">
        <f t="shared" si="9"/>
        <v>277.93650793650795</v>
      </c>
      <c r="AG31" s="20">
        <f t="shared" si="10"/>
        <v>113.34447401484864</v>
      </c>
      <c r="AH31" s="20">
        <f t="shared" si="11"/>
        <v>248.2031746031746</v>
      </c>
      <c r="AI31" s="20">
        <f t="shared" si="12"/>
        <v>126.92249948838636</v>
      </c>
    </row>
    <row r="32" spans="1:35" x14ac:dyDescent="0.2">
      <c r="A32" s="7">
        <f t="shared" si="0"/>
        <v>906530501</v>
      </c>
      <c r="B32" s="7" t="s">
        <v>1137</v>
      </c>
      <c r="C32" s="7">
        <v>10106530543</v>
      </c>
      <c r="D32" s="7" t="s">
        <v>1613</v>
      </c>
      <c r="E32" s="7">
        <v>906530501</v>
      </c>
      <c r="F32" s="7">
        <v>5621</v>
      </c>
      <c r="G32" s="7" t="s">
        <v>1776</v>
      </c>
      <c r="H32" s="2" t="s">
        <v>823</v>
      </c>
      <c r="I32" s="2" t="s">
        <v>823</v>
      </c>
      <c r="J32" s="2" t="s">
        <v>823</v>
      </c>
      <c r="K32" s="2" t="s">
        <v>2075</v>
      </c>
      <c r="L32" s="7">
        <v>9</v>
      </c>
      <c r="M32" s="7">
        <v>9</v>
      </c>
      <c r="N32" s="7">
        <v>372.5</v>
      </c>
      <c r="O32" s="7">
        <v>0</v>
      </c>
      <c r="P32" s="7">
        <v>338</v>
      </c>
      <c r="Q32" s="7">
        <v>634066.64399999997</v>
      </c>
      <c r="R32" s="7">
        <v>4152</v>
      </c>
      <c r="S32" s="7">
        <v>297</v>
      </c>
      <c r="T32" s="7">
        <v>44309</v>
      </c>
      <c r="U32" s="7">
        <v>49362</v>
      </c>
      <c r="V32" s="7">
        <v>8129231.2300000004</v>
      </c>
      <c r="W32" s="7">
        <v>29241.17</v>
      </c>
      <c r="X32" s="14">
        <f t="shared" si="1"/>
        <v>4.5822291119648715E-5</v>
      </c>
      <c r="Y32" s="20">
        <f t="shared" si="2"/>
        <v>372.5</v>
      </c>
      <c r="Z32" s="20">
        <f t="shared" si="3"/>
        <v>9</v>
      </c>
      <c r="AA32" s="20">
        <f t="shared" si="7"/>
        <v>41.388888888888886</v>
      </c>
      <c r="AB32" s="20">
        <f t="shared" si="4"/>
        <v>9</v>
      </c>
      <c r="AC32" s="20">
        <f t="shared" si="5"/>
        <v>41.388888888888886</v>
      </c>
      <c r="AD32" s="3">
        <f t="shared" si="6"/>
        <v>0.9999541777088804</v>
      </c>
      <c r="AE32" s="20">
        <f t="shared" si="8"/>
        <v>27371.148922558925</v>
      </c>
      <c r="AF32" s="20">
        <f t="shared" si="9"/>
        <v>166.20202020202021</v>
      </c>
      <c r="AG32" s="20">
        <f t="shared" si="10"/>
        <v>164.6860181921316</v>
      </c>
      <c r="AH32" s="20">
        <f t="shared" si="11"/>
        <v>149.18855218855219</v>
      </c>
      <c r="AI32" s="20">
        <f t="shared" si="12"/>
        <v>183.46681780225236</v>
      </c>
    </row>
    <row r="33" spans="1:35" x14ac:dyDescent="0.2">
      <c r="A33" s="7">
        <f t="shared" si="0"/>
        <v>601314801</v>
      </c>
      <c r="B33" s="7" t="s">
        <v>1137</v>
      </c>
      <c r="C33" s="7">
        <v>20601314861</v>
      </c>
      <c r="D33" s="7" t="s">
        <v>2034</v>
      </c>
      <c r="E33" s="7">
        <v>601314801</v>
      </c>
      <c r="F33" s="7">
        <v>5812</v>
      </c>
      <c r="G33" s="7" t="s">
        <v>670</v>
      </c>
      <c r="H33" s="2" t="s">
        <v>823</v>
      </c>
      <c r="I33" s="2" t="s">
        <v>823</v>
      </c>
      <c r="J33" s="2" t="s">
        <v>1710</v>
      </c>
      <c r="K33" s="2" t="s">
        <v>1538</v>
      </c>
      <c r="L33" s="7">
        <v>4834</v>
      </c>
      <c r="M33" s="7">
        <v>8564</v>
      </c>
      <c r="N33" s="7">
        <v>199643.29</v>
      </c>
      <c r="O33" s="7">
        <v>500</v>
      </c>
      <c r="P33" s="7">
        <v>321</v>
      </c>
      <c r="Q33" s="7">
        <v>7069835.7000000002</v>
      </c>
      <c r="R33" s="7">
        <v>157876</v>
      </c>
      <c r="S33" s="7">
        <v>306</v>
      </c>
      <c r="T33" s="7">
        <v>841372</v>
      </c>
      <c r="U33" s="7">
        <v>1755524</v>
      </c>
      <c r="V33" s="7">
        <v>80063952.219999999</v>
      </c>
      <c r="W33" s="7">
        <v>750913.44</v>
      </c>
      <c r="X33" s="14">
        <f t="shared" si="1"/>
        <v>2.4935477760505689E-3</v>
      </c>
      <c r="Y33" s="20">
        <f t="shared" si="2"/>
        <v>199643.29</v>
      </c>
      <c r="Z33" s="20">
        <f t="shared" si="3"/>
        <v>8564</v>
      </c>
      <c r="AA33" s="20">
        <f t="shared" si="7"/>
        <v>23.311920831387202</v>
      </c>
      <c r="AB33" s="20">
        <f t="shared" si="4"/>
        <v>4834</v>
      </c>
      <c r="AC33" s="20">
        <f t="shared" si="5"/>
        <v>41.299811750103437</v>
      </c>
      <c r="AD33" s="3">
        <f t="shared" si="6"/>
        <v>0.9975064522239494</v>
      </c>
      <c r="AE33" s="20">
        <f t="shared" si="8"/>
        <v>261646.90267973856</v>
      </c>
      <c r="AF33" s="20">
        <f t="shared" si="9"/>
        <v>5737.0065359477121</v>
      </c>
      <c r="AG33" s="20">
        <f t="shared" si="10"/>
        <v>45.606868501940163</v>
      </c>
      <c r="AH33" s="20">
        <f t="shared" si="11"/>
        <v>2749.581699346405</v>
      </c>
      <c r="AI33" s="20">
        <f t="shared" si="12"/>
        <v>95.158802788778331</v>
      </c>
    </row>
    <row r="34" spans="1:35" x14ac:dyDescent="0.2">
      <c r="A34" s="7">
        <f t="shared" si="0"/>
        <v>979886801</v>
      </c>
      <c r="B34" s="7" t="s">
        <v>1137</v>
      </c>
      <c r="C34" s="7">
        <v>10479886852</v>
      </c>
      <c r="D34" s="7" t="s">
        <v>1073</v>
      </c>
      <c r="E34" s="7">
        <v>979886801</v>
      </c>
      <c r="F34" s="7">
        <v>5399</v>
      </c>
      <c r="G34" s="7" t="s">
        <v>533</v>
      </c>
      <c r="H34" s="2" t="s">
        <v>823</v>
      </c>
      <c r="I34" s="2" t="s">
        <v>823</v>
      </c>
      <c r="J34" s="2" t="s">
        <v>1439</v>
      </c>
      <c r="K34" s="2" t="s">
        <v>1950</v>
      </c>
      <c r="L34" s="7">
        <v>39</v>
      </c>
      <c r="M34" s="7">
        <v>40</v>
      </c>
      <c r="N34" s="7">
        <v>2723</v>
      </c>
      <c r="O34" s="7">
        <v>0</v>
      </c>
      <c r="P34" s="7">
        <v>56</v>
      </c>
      <c r="Q34" s="7">
        <v>34174.400000000001</v>
      </c>
      <c r="R34" s="7">
        <v>424</v>
      </c>
      <c r="S34" s="7">
        <v>43</v>
      </c>
      <c r="T34" s="7">
        <v>5802</v>
      </c>
      <c r="U34" s="7">
        <v>7290</v>
      </c>
      <c r="V34" s="7">
        <v>798614.42</v>
      </c>
      <c r="W34" s="7">
        <v>1385</v>
      </c>
      <c r="X34" s="14">
        <f t="shared" si="1"/>
        <v>3.4096554379771903E-3</v>
      </c>
      <c r="Y34" s="20">
        <f t="shared" si="2"/>
        <v>2723</v>
      </c>
      <c r="Z34" s="20">
        <f t="shared" si="3"/>
        <v>40</v>
      </c>
      <c r="AA34" s="20">
        <f t="shared" si="7"/>
        <v>68.075000000000003</v>
      </c>
      <c r="AB34" s="20">
        <f t="shared" si="4"/>
        <v>39</v>
      </c>
      <c r="AC34" s="20">
        <f t="shared" si="5"/>
        <v>69.820512820512818</v>
      </c>
      <c r="AD34" s="3">
        <f t="shared" si="6"/>
        <v>0.99659034456202278</v>
      </c>
      <c r="AE34" s="20">
        <f t="shared" si="8"/>
        <v>18572.428372093025</v>
      </c>
      <c r="AF34" s="20">
        <f t="shared" si="9"/>
        <v>169.53488372093022</v>
      </c>
      <c r="AG34" s="20">
        <f t="shared" si="10"/>
        <v>109.54930315500687</v>
      </c>
      <c r="AH34" s="20">
        <f t="shared" si="11"/>
        <v>134.93023255813952</v>
      </c>
      <c r="AI34" s="20">
        <f t="shared" si="12"/>
        <v>137.64467769734574</v>
      </c>
    </row>
    <row r="35" spans="1:35" x14ac:dyDescent="0.2">
      <c r="A35" s="7">
        <f t="shared" si="0"/>
        <v>601281403</v>
      </c>
      <c r="B35" s="7" t="s">
        <v>1137</v>
      </c>
      <c r="C35" s="7">
        <v>20601281423</v>
      </c>
      <c r="D35" s="7" t="s">
        <v>503</v>
      </c>
      <c r="E35" s="7">
        <v>601281403</v>
      </c>
      <c r="F35" s="7">
        <v>5813</v>
      </c>
      <c r="G35" s="7" t="s">
        <v>851</v>
      </c>
      <c r="H35" s="2" t="s">
        <v>823</v>
      </c>
      <c r="I35" s="2" t="s">
        <v>823</v>
      </c>
      <c r="J35" s="2" t="s">
        <v>1127</v>
      </c>
      <c r="K35" s="2" t="s">
        <v>52</v>
      </c>
      <c r="L35" s="7">
        <v>1125</v>
      </c>
      <c r="M35" s="7">
        <v>2605</v>
      </c>
      <c r="N35" s="7">
        <v>126728.75</v>
      </c>
      <c r="O35" s="7">
        <v>0</v>
      </c>
      <c r="P35" s="7">
        <v>52</v>
      </c>
      <c r="Q35" s="7">
        <v>683913.99</v>
      </c>
      <c r="R35" s="7">
        <v>13800</v>
      </c>
      <c r="S35" s="7">
        <v>52</v>
      </c>
      <c r="T35" s="7">
        <v>103712</v>
      </c>
      <c r="U35" s="7">
        <v>186760</v>
      </c>
      <c r="V35" s="7">
        <v>8690228.0299999993</v>
      </c>
      <c r="W35" s="7">
        <v>41283.599999999999</v>
      </c>
      <c r="X35" s="14">
        <f t="shared" si="1"/>
        <v>1.4582902722749383E-2</v>
      </c>
      <c r="Y35" s="20">
        <f t="shared" si="2"/>
        <v>126728.75</v>
      </c>
      <c r="Z35" s="20">
        <f t="shared" si="3"/>
        <v>2605</v>
      </c>
      <c r="AA35" s="20">
        <f t="shared" si="7"/>
        <v>48.648272552783112</v>
      </c>
      <c r="AB35" s="20">
        <f t="shared" si="4"/>
        <v>1125</v>
      </c>
      <c r="AC35" s="20">
        <f t="shared" si="5"/>
        <v>112.64777777777778</v>
      </c>
      <c r="AD35" s="3">
        <f t="shared" si="6"/>
        <v>0.98541709727725058</v>
      </c>
      <c r="AE35" s="20">
        <f t="shared" si="8"/>
        <v>167119.7698076923</v>
      </c>
      <c r="AF35" s="20">
        <f t="shared" si="9"/>
        <v>3591.5384615384614</v>
      </c>
      <c r="AG35" s="20">
        <f t="shared" si="10"/>
        <v>46.531527254230028</v>
      </c>
      <c r="AH35" s="20">
        <f t="shared" si="11"/>
        <v>1994.4615384615386</v>
      </c>
      <c r="AI35" s="20">
        <f t="shared" si="12"/>
        <v>83.791924078216596</v>
      </c>
    </row>
    <row r="36" spans="1:35" x14ac:dyDescent="0.2">
      <c r="A36" s="7">
        <f t="shared" si="0"/>
        <v>992710004</v>
      </c>
      <c r="B36" s="7" t="s">
        <v>1137</v>
      </c>
      <c r="C36" s="7">
        <v>10092710055</v>
      </c>
      <c r="D36" s="7" t="s">
        <v>1563</v>
      </c>
      <c r="E36" s="7">
        <v>992710004</v>
      </c>
      <c r="F36" s="7">
        <v>5812</v>
      </c>
      <c r="G36" s="7" t="s">
        <v>670</v>
      </c>
      <c r="H36" s="2" t="s">
        <v>823</v>
      </c>
      <c r="I36" s="2" t="s">
        <v>823</v>
      </c>
      <c r="J36" s="2" t="s">
        <v>1946</v>
      </c>
      <c r="K36" s="2" t="s">
        <v>2002</v>
      </c>
      <c r="L36" s="7">
        <v>0</v>
      </c>
      <c r="M36" s="7">
        <v>0</v>
      </c>
      <c r="N36" s="7">
        <v>0</v>
      </c>
      <c r="O36" s="7">
        <v>0</v>
      </c>
      <c r="P36" s="7">
        <v>407</v>
      </c>
      <c r="Q36" s="7">
        <v>5108750.43</v>
      </c>
      <c r="R36" s="7">
        <v>98246</v>
      </c>
      <c r="S36" s="7">
        <v>387</v>
      </c>
      <c r="T36" s="7">
        <v>654807</v>
      </c>
      <c r="U36" s="7">
        <v>1153338</v>
      </c>
      <c r="V36" s="7">
        <v>58705994.579999998</v>
      </c>
      <c r="W36" s="7">
        <v>252907.33</v>
      </c>
      <c r="X36" s="14">
        <f t="shared" si="1"/>
        <v>0</v>
      </c>
      <c r="Y36" s="20">
        <f t="shared" si="2"/>
        <v>0</v>
      </c>
      <c r="Z36" s="20">
        <f t="shared" si="3"/>
        <v>0</v>
      </c>
      <c r="AA36" s="20" t="e">
        <f t="shared" si="7"/>
        <v>#DIV/0!</v>
      </c>
      <c r="AB36" s="20">
        <f t="shared" si="4"/>
        <v>0</v>
      </c>
      <c r="AC36" s="20" t="e">
        <f t="shared" si="5"/>
        <v>#DIV/0!</v>
      </c>
      <c r="AD36" s="3">
        <f t="shared" si="6"/>
        <v>1</v>
      </c>
      <c r="AE36" s="20">
        <f t="shared" si="8"/>
        <v>151695.07643410852</v>
      </c>
      <c r="AF36" s="20">
        <f t="shared" si="9"/>
        <v>2980.2015503875969</v>
      </c>
      <c r="AG36" s="20">
        <f t="shared" si="10"/>
        <v>50.900945412359604</v>
      </c>
      <c r="AH36" s="20">
        <f t="shared" si="11"/>
        <v>1692.0077519379845</v>
      </c>
      <c r="AI36" s="20">
        <f t="shared" si="12"/>
        <v>89.653889741557435</v>
      </c>
    </row>
    <row r="37" spans="1:35" x14ac:dyDescent="0.2">
      <c r="A37" s="7">
        <f t="shared" si="0"/>
        <v>956197903</v>
      </c>
      <c r="B37" s="7" t="s">
        <v>1137</v>
      </c>
      <c r="C37" s="7">
        <v>10456197910</v>
      </c>
      <c r="D37" s="7" t="s">
        <v>1653</v>
      </c>
      <c r="E37" s="7">
        <v>956197903</v>
      </c>
      <c r="F37" s="7">
        <v>5812</v>
      </c>
      <c r="G37" s="7" t="s">
        <v>670</v>
      </c>
      <c r="H37" s="2" t="s">
        <v>823</v>
      </c>
      <c r="I37" s="2" t="s">
        <v>823</v>
      </c>
      <c r="J37" s="2" t="s">
        <v>178</v>
      </c>
      <c r="K37" s="2" t="s">
        <v>1373</v>
      </c>
      <c r="L37" s="7">
        <v>0</v>
      </c>
      <c r="M37" s="7">
        <v>0</v>
      </c>
      <c r="N37" s="7">
        <v>0</v>
      </c>
      <c r="O37" s="7">
        <v>0</v>
      </c>
      <c r="P37" s="7">
        <v>560</v>
      </c>
      <c r="Q37" s="7">
        <v>2456558.36</v>
      </c>
      <c r="R37" s="7">
        <v>56062</v>
      </c>
      <c r="S37" s="7">
        <v>484</v>
      </c>
      <c r="T37" s="7">
        <v>404782</v>
      </c>
      <c r="U37" s="7">
        <v>595552</v>
      </c>
      <c r="V37" s="7">
        <v>26071388.280000001</v>
      </c>
      <c r="W37" s="7">
        <v>55496.25</v>
      </c>
      <c r="X37" s="14">
        <f t="shared" si="1"/>
        <v>0</v>
      </c>
      <c r="Y37" s="20">
        <f t="shared" si="2"/>
        <v>0</v>
      </c>
      <c r="Z37" s="20">
        <f t="shared" si="3"/>
        <v>0</v>
      </c>
      <c r="AA37" s="20" t="e">
        <f t="shared" si="7"/>
        <v>#DIV/0!</v>
      </c>
      <c r="AB37" s="20">
        <f t="shared" si="4"/>
        <v>0</v>
      </c>
      <c r="AC37" s="20" t="e">
        <f t="shared" si="5"/>
        <v>#DIV/0!</v>
      </c>
      <c r="AD37" s="3">
        <f t="shared" si="6"/>
        <v>1</v>
      </c>
      <c r="AE37" s="20">
        <f t="shared" si="8"/>
        <v>53866.504710743808</v>
      </c>
      <c r="AF37" s="20">
        <f t="shared" si="9"/>
        <v>1230.4793388429753</v>
      </c>
      <c r="AG37" s="20">
        <f t="shared" si="10"/>
        <v>43.776846152812851</v>
      </c>
      <c r="AH37" s="20">
        <f t="shared" si="11"/>
        <v>836.32644628099172</v>
      </c>
      <c r="AI37" s="20">
        <f t="shared" si="12"/>
        <v>64.408467471379666</v>
      </c>
    </row>
    <row r="38" spans="1:35" x14ac:dyDescent="0.2">
      <c r="A38" s="7">
        <f t="shared" si="0"/>
        <v>603401301</v>
      </c>
      <c r="B38" s="7" t="s">
        <v>1137</v>
      </c>
      <c r="C38" s="7">
        <v>20603401329</v>
      </c>
      <c r="D38" s="7" t="s">
        <v>14</v>
      </c>
      <c r="E38" s="7">
        <v>603401301</v>
      </c>
      <c r="F38" s="7">
        <v>5533</v>
      </c>
      <c r="G38" s="7" t="s">
        <v>1805</v>
      </c>
      <c r="H38" s="2" t="s">
        <v>823</v>
      </c>
      <c r="I38" s="2" t="s">
        <v>823</v>
      </c>
      <c r="J38" s="2" t="s">
        <v>1941</v>
      </c>
      <c r="K38" s="2" t="s">
        <v>2091</v>
      </c>
      <c r="L38" s="7">
        <v>1</v>
      </c>
      <c r="M38" s="7">
        <v>1</v>
      </c>
      <c r="N38" s="7">
        <v>110</v>
      </c>
      <c r="O38" s="7">
        <v>0</v>
      </c>
      <c r="P38" s="7">
        <v>425</v>
      </c>
      <c r="Q38" s="7">
        <v>2965789.642</v>
      </c>
      <c r="R38" s="7">
        <v>9056</v>
      </c>
      <c r="S38" s="7">
        <v>402</v>
      </c>
      <c r="T38" s="7">
        <v>80221</v>
      </c>
      <c r="U38" s="7">
        <v>98883</v>
      </c>
      <c r="V38" s="7">
        <v>32970903.07</v>
      </c>
      <c r="W38" s="7">
        <v>24622.85</v>
      </c>
      <c r="X38" s="14">
        <f t="shared" si="1"/>
        <v>3.3362750109228355E-6</v>
      </c>
      <c r="Y38" s="20">
        <f t="shared" si="2"/>
        <v>110</v>
      </c>
      <c r="Z38" s="20">
        <f t="shared" si="3"/>
        <v>1</v>
      </c>
      <c r="AA38" s="20">
        <f t="shared" si="7"/>
        <v>110</v>
      </c>
      <c r="AB38" s="20">
        <f t="shared" si="4"/>
        <v>1</v>
      </c>
      <c r="AC38" s="20">
        <f t="shared" si="5"/>
        <v>110</v>
      </c>
      <c r="AD38" s="3">
        <f t="shared" si="6"/>
        <v>0.99999666372498908</v>
      </c>
      <c r="AE38" s="20">
        <f t="shared" si="8"/>
        <v>82017.171815920403</v>
      </c>
      <c r="AF38" s="20">
        <f t="shared" si="9"/>
        <v>245.97761194029852</v>
      </c>
      <c r="AG38" s="20">
        <f t="shared" si="10"/>
        <v>333.43348270177887</v>
      </c>
      <c r="AH38" s="20">
        <f t="shared" si="11"/>
        <v>199.55472636815921</v>
      </c>
      <c r="AI38" s="20">
        <f t="shared" si="12"/>
        <v>411.00089839318883</v>
      </c>
    </row>
    <row r="39" spans="1:35" x14ac:dyDescent="0.2">
      <c r="A39" s="7">
        <f t="shared" si="0"/>
        <v>563160401</v>
      </c>
      <c r="B39" s="7" t="s">
        <v>1137</v>
      </c>
      <c r="C39" s="7">
        <v>20563160439</v>
      </c>
      <c r="D39" s="7" t="s">
        <v>1885</v>
      </c>
      <c r="E39" s="7">
        <v>563160401</v>
      </c>
      <c r="F39" s="7">
        <v>7299</v>
      </c>
      <c r="G39" s="7" t="s">
        <v>534</v>
      </c>
      <c r="H39" s="2" t="s">
        <v>823</v>
      </c>
      <c r="I39" s="2" t="s">
        <v>823</v>
      </c>
      <c r="J39" s="2" t="s">
        <v>485</v>
      </c>
      <c r="K39" s="2" t="s">
        <v>566</v>
      </c>
      <c r="L39" s="7">
        <v>13</v>
      </c>
      <c r="M39" s="7">
        <v>14</v>
      </c>
      <c r="N39" s="7">
        <v>19688.02</v>
      </c>
      <c r="O39" s="7">
        <v>0</v>
      </c>
      <c r="P39" s="7">
        <v>53</v>
      </c>
      <c r="Q39" s="7">
        <v>357970.40700000001</v>
      </c>
      <c r="R39" s="7">
        <v>1220</v>
      </c>
      <c r="S39" s="7">
        <v>50</v>
      </c>
      <c r="T39" s="7">
        <v>12255</v>
      </c>
      <c r="U39" s="7">
        <v>14315</v>
      </c>
      <c r="V39" s="7">
        <v>3755569.92</v>
      </c>
      <c r="W39" s="7">
        <v>118406.46</v>
      </c>
      <c r="X39" s="14">
        <f t="shared" si="1"/>
        <v>5.2423521381276799E-3</v>
      </c>
      <c r="Y39" s="20">
        <f t="shared" si="2"/>
        <v>19688.02</v>
      </c>
      <c r="Z39" s="20">
        <f t="shared" si="3"/>
        <v>14</v>
      </c>
      <c r="AA39" s="20">
        <f t="shared" si="7"/>
        <v>1406.287142857143</v>
      </c>
      <c r="AB39" s="20">
        <f t="shared" si="4"/>
        <v>13</v>
      </c>
      <c r="AC39" s="20">
        <f t="shared" si="5"/>
        <v>1514.4630769230769</v>
      </c>
      <c r="AD39" s="3">
        <f t="shared" si="6"/>
        <v>0.99475764786187237</v>
      </c>
      <c r="AE39" s="20">
        <f t="shared" si="8"/>
        <v>75111.398400000005</v>
      </c>
      <c r="AF39" s="20">
        <f t="shared" si="9"/>
        <v>286.3</v>
      </c>
      <c r="AG39" s="20">
        <f t="shared" si="10"/>
        <v>262.35207265106533</v>
      </c>
      <c r="AH39" s="20">
        <f t="shared" si="11"/>
        <v>245.1</v>
      </c>
      <c r="AI39" s="20">
        <f t="shared" si="12"/>
        <v>306.45205385556915</v>
      </c>
    </row>
    <row r="40" spans="1:35" x14ac:dyDescent="0.2">
      <c r="A40" s="7">
        <f t="shared" si="0"/>
        <v>900006701</v>
      </c>
      <c r="B40" s="7" t="s">
        <v>1137</v>
      </c>
      <c r="C40" s="7">
        <v>10100006788</v>
      </c>
      <c r="D40" s="7" t="s">
        <v>1416</v>
      </c>
      <c r="E40" s="7">
        <v>900006701</v>
      </c>
      <c r="F40" s="7">
        <v>5621</v>
      </c>
      <c r="G40" s="7" t="s">
        <v>1776</v>
      </c>
      <c r="H40" s="2" t="s">
        <v>823</v>
      </c>
      <c r="I40" s="2" t="s">
        <v>823</v>
      </c>
      <c r="J40" s="2" t="s">
        <v>648</v>
      </c>
      <c r="K40" s="2" t="s">
        <v>155</v>
      </c>
      <c r="L40" s="7">
        <v>254</v>
      </c>
      <c r="M40" s="7">
        <v>302</v>
      </c>
      <c r="N40" s="7">
        <v>45937</v>
      </c>
      <c r="O40" s="7">
        <v>5010</v>
      </c>
      <c r="P40" s="7">
        <v>268</v>
      </c>
      <c r="Q40" s="7">
        <v>1378408.5220000001</v>
      </c>
      <c r="R40" s="7">
        <v>7168</v>
      </c>
      <c r="S40" s="7">
        <v>240</v>
      </c>
      <c r="T40" s="7">
        <v>74993</v>
      </c>
      <c r="U40" s="7">
        <v>87039</v>
      </c>
      <c r="V40" s="7">
        <v>18722459.149999999</v>
      </c>
      <c r="W40" s="7">
        <v>91274.95</v>
      </c>
      <c r="X40" s="14">
        <f t="shared" si="1"/>
        <v>2.4535772588399536E-3</v>
      </c>
      <c r="Y40" s="20">
        <f t="shared" si="2"/>
        <v>45937</v>
      </c>
      <c r="Z40" s="20">
        <f t="shared" si="3"/>
        <v>302</v>
      </c>
      <c r="AA40" s="20">
        <f t="shared" si="7"/>
        <v>152.10927152317882</v>
      </c>
      <c r="AB40" s="20">
        <f t="shared" si="4"/>
        <v>254</v>
      </c>
      <c r="AC40" s="20">
        <f t="shared" si="5"/>
        <v>180.85433070866142</v>
      </c>
      <c r="AD40" s="3">
        <f t="shared" si="6"/>
        <v>0.99754642274116001</v>
      </c>
      <c r="AE40" s="20">
        <f t="shared" si="8"/>
        <v>78010.24645833332</v>
      </c>
      <c r="AF40" s="20">
        <f t="shared" si="9"/>
        <v>362.66250000000002</v>
      </c>
      <c r="AG40" s="20">
        <f t="shared" si="10"/>
        <v>215.10425384023253</v>
      </c>
      <c r="AH40" s="20">
        <f t="shared" si="11"/>
        <v>312.47083333333336</v>
      </c>
      <c r="AI40" s="20">
        <f t="shared" si="12"/>
        <v>249.65608990172413</v>
      </c>
    </row>
    <row r="41" spans="1:35" x14ac:dyDescent="0.2">
      <c r="A41" s="7">
        <f t="shared" si="0"/>
        <v>458563301</v>
      </c>
      <c r="B41" s="7" t="s">
        <v>1137</v>
      </c>
      <c r="C41" s="7">
        <v>20458563307</v>
      </c>
      <c r="D41" s="7" t="s">
        <v>2154</v>
      </c>
      <c r="E41" s="7">
        <v>458563301</v>
      </c>
      <c r="F41" s="7">
        <v>5812</v>
      </c>
      <c r="G41" s="7" t="s">
        <v>670</v>
      </c>
      <c r="H41" s="2" t="s">
        <v>823</v>
      </c>
      <c r="I41" s="2" t="s">
        <v>823</v>
      </c>
      <c r="J41" s="2" t="s">
        <v>1810</v>
      </c>
      <c r="K41" s="2" t="s">
        <v>1260</v>
      </c>
      <c r="L41" s="7">
        <v>4</v>
      </c>
      <c r="M41" s="7">
        <v>6</v>
      </c>
      <c r="N41" s="7">
        <v>100</v>
      </c>
      <c r="O41" s="7">
        <v>0</v>
      </c>
      <c r="P41" s="7">
        <v>383</v>
      </c>
      <c r="Q41" s="7">
        <v>1526423.71</v>
      </c>
      <c r="R41" s="7">
        <v>36657</v>
      </c>
      <c r="S41" s="7">
        <v>324</v>
      </c>
      <c r="T41" s="7">
        <v>269395</v>
      </c>
      <c r="U41" s="7">
        <v>418808</v>
      </c>
      <c r="V41" s="7">
        <v>16438440.23</v>
      </c>
      <c r="W41" s="7">
        <v>20238.37</v>
      </c>
      <c r="X41" s="14">
        <f t="shared" si="1"/>
        <v>6.083302223376457E-6</v>
      </c>
      <c r="Y41" s="20">
        <f t="shared" si="2"/>
        <v>100</v>
      </c>
      <c r="Z41" s="20">
        <f t="shared" si="3"/>
        <v>6</v>
      </c>
      <c r="AA41" s="20">
        <f t="shared" si="7"/>
        <v>16.666666666666668</v>
      </c>
      <c r="AB41" s="20">
        <f t="shared" si="4"/>
        <v>4</v>
      </c>
      <c r="AC41" s="20">
        <f t="shared" si="5"/>
        <v>25</v>
      </c>
      <c r="AD41" s="3">
        <f t="shared" si="6"/>
        <v>0.9999939166977766</v>
      </c>
      <c r="AE41" s="20">
        <f t="shared" si="8"/>
        <v>50735.926635802469</v>
      </c>
      <c r="AF41" s="20">
        <f t="shared" si="9"/>
        <v>1292.6172839506173</v>
      </c>
      <c r="AG41" s="20">
        <f t="shared" si="10"/>
        <v>39.250540175927874</v>
      </c>
      <c r="AH41" s="20">
        <f t="shared" si="11"/>
        <v>831.46604938271605</v>
      </c>
      <c r="AI41" s="20">
        <f t="shared" si="12"/>
        <v>61.019841608047663</v>
      </c>
    </row>
    <row r="42" spans="1:35" x14ac:dyDescent="0.2">
      <c r="A42" s="7">
        <f t="shared" si="0"/>
        <v>968099701</v>
      </c>
      <c r="B42" s="7" t="s">
        <v>1137</v>
      </c>
      <c r="C42" s="7">
        <v>10068099752</v>
      </c>
      <c r="D42" s="7" t="s">
        <v>1215</v>
      </c>
      <c r="E42" s="7">
        <v>968099701</v>
      </c>
      <c r="F42" s="7">
        <v>5661</v>
      </c>
      <c r="G42" s="7" t="s">
        <v>64</v>
      </c>
      <c r="H42" s="2" t="s">
        <v>823</v>
      </c>
      <c r="I42" s="2" t="s">
        <v>823</v>
      </c>
      <c r="J42" s="2" t="s">
        <v>2121</v>
      </c>
      <c r="K42" s="2" t="s">
        <v>2161</v>
      </c>
      <c r="L42" s="7">
        <v>290</v>
      </c>
      <c r="M42" s="7">
        <v>316</v>
      </c>
      <c r="N42" s="7">
        <v>35350</v>
      </c>
      <c r="O42" s="7">
        <v>0</v>
      </c>
      <c r="P42" s="7">
        <v>118</v>
      </c>
      <c r="Q42" s="7">
        <v>148898.6</v>
      </c>
      <c r="R42" s="7">
        <v>1139</v>
      </c>
      <c r="S42" s="7">
        <v>103</v>
      </c>
      <c r="T42" s="7">
        <v>15624</v>
      </c>
      <c r="U42" s="7">
        <v>16835</v>
      </c>
      <c r="V42" s="7">
        <v>2250000.0499999998</v>
      </c>
      <c r="W42" s="7">
        <v>2206.5</v>
      </c>
      <c r="X42" s="14">
        <f t="shared" si="1"/>
        <v>1.5711110761975317E-2</v>
      </c>
      <c r="Y42" s="20">
        <f t="shared" si="2"/>
        <v>35350</v>
      </c>
      <c r="Z42" s="20">
        <f t="shared" si="3"/>
        <v>316</v>
      </c>
      <c r="AA42" s="20">
        <f t="shared" si="7"/>
        <v>111.86708860759494</v>
      </c>
      <c r="AB42" s="20">
        <f t="shared" si="4"/>
        <v>290</v>
      </c>
      <c r="AC42" s="20">
        <f t="shared" si="5"/>
        <v>121.89655172413794</v>
      </c>
      <c r="AD42" s="3">
        <f t="shared" si="6"/>
        <v>0.98428888923802471</v>
      </c>
      <c r="AE42" s="20">
        <f t="shared" si="8"/>
        <v>21844.66067961165</v>
      </c>
      <c r="AF42" s="20">
        <f t="shared" si="9"/>
        <v>163.44660194174756</v>
      </c>
      <c r="AG42" s="20">
        <f t="shared" si="10"/>
        <v>133.65013662013661</v>
      </c>
      <c r="AH42" s="20">
        <f t="shared" si="11"/>
        <v>151.6893203883495</v>
      </c>
      <c r="AI42" s="20">
        <f t="shared" si="12"/>
        <v>144.00921979006654</v>
      </c>
    </row>
    <row r="43" spans="1:35" x14ac:dyDescent="0.2">
      <c r="A43" s="7">
        <f t="shared" si="0"/>
        <v>511926124</v>
      </c>
      <c r="B43" s="7" t="s">
        <v>1137</v>
      </c>
      <c r="C43" s="7">
        <v>20511926131</v>
      </c>
      <c r="D43" s="7" t="s">
        <v>1927</v>
      </c>
      <c r="E43" s="7">
        <v>511926124</v>
      </c>
      <c r="F43" s="7">
        <v>1520</v>
      </c>
      <c r="G43" s="7" t="s">
        <v>1844</v>
      </c>
      <c r="H43" s="2" t="s">
        <v>823</v>
      </c>
      <c r="I43" s="2" t="s">
        <v>823</v>
      </c>
      <c r="J43" s="2" t="s">
        <v>648</v>
      </c>
      <c r="K43" s="2" t="s">
        <v>1949</v>
      </c>
      <c r="L43" s="7">
        <v>0</v>
      </c>
      <c r="M43" s="7">
        <v>0</v>
      </c>
      <c r="N43" s="7">
        <v>0</v>
      </c>
      <c r="O43" s="7">
        <v>0</v>
      </c>
      <c r="P43" s="7">
        <v>112</v>
      </c>
      <c r="Q43" s="7">
        <v>257215.51</v>
      </c>
      <c r="R43" s="7">
        <v>128</v>
      </c>
      <c r="S43" s="7">
        <v>56</v>
      </c>
      <c r="T43" s="7">
        <v>1312</v>
      </c>
      <c r="U43" s="7">
        <v>1564</v>
      </c>
      <c r="V43" s="7">
        <v>3880509.4</v>
      </c>
      <c r="W43" s="7">
        <v>6500</v>
      </c>
      <c r="X43" s="14">
        <f t="shared" si="1"/>
        <v>0</v>
      </c>
      <c r="Y43" s="20">
        <f t="shared" si="2"/>
        <v>0</v>
      </c>
      <c r="Z43" s="20">
        <f t="shared" si="3"/>
        <v>0</v>
      </c>
      <c r="AA43" s="20" t="e">
        <f t="shared" si="7"/>
        <v>#DIV/0!</v>
      </c>
      <c r="AB43" s="20">
        <f t="shared" si="4"/>
        <v>0</v>
      </c>
      <c r="AC43" s="20" t="e">
        <f t="shared" si="5"/>
        <v>#DIV/0!</v>
      </c>
      <c r="AD43" s="3">
        <f t="shared" si="6"/>
        <v>1</v>
      </c>
      <c r="AE43" s="20">
        <f t="shared" si="8"/>
        <v>69294.810714285719</v>
      </c>
      <c r="AF43" s="20">
        <f t="shared" si="9"/>
        <v>27.928571428571427</v>
      </c>
      <c r="AG43" s="20">
        <f t="shared" si="10"/>
        <v>2481.1441176470589</v>
      </c>
      <c r="AH43" s="20">
        <f t="shared" si="11"/>
        <v>23.428571428571427</v>
      </c>
      <c r="AI43" s="20">
        <f t="shared" si="12"/>
        <v>2957.7053353658534</v>
      </c>
    </row>
    <row r="44" spans="1:35" x14ac:dyDescent="0.2">
      <c r="A44" s="7">
        <f t="shared" si="0"/>
        <v>602426604</v>
      </c>
      <c r="B44" s="7" t="s">
        <v>1137</v>
      </c>
      <c r="C44" s="7">
        <v>20602426620</v>
      </c>
      <c r="D44" s="7" t="s">
        <v>1157</v>
      </c>
      <c r="E44" s="7">
        <v>602426604</v>
      </c>
      <c r="F44" s="7">
        <v>7230</v>
      </c>
      <c r="G44" s="7" t="s">
        <v>103</v>
      </c>
      <c r="H44" s="2" t="s">
        <v>823</v>
      </c>
      <c r="I44" s="2" t="s">
        <v>823</v>
      </c>
      <c r="J44" s="2" t="s">
        <v>262</v>
      </c>
      <c r="K44" s="2" t="s">
        <v>209</v>
      </c>
      <c r="L44" s="7">
        <v>292</v>
      </c>
      <c r="M44" s="7">
        <v>438</v>
      </c>
      <c r="N44" s="7">
        <v>101036.9</v>
      </c>
      <c r="O44" s="7">
        <v>0</v>
      </c>
      <c r="P44" s="7">
        <v>325</v>
      </c>
      <c r="Q44" s="7">
        <v>394962.82</v>
      </c>
      <c r="R44" s="7">
        <v>3926</v>
      </c>
      <c r="S44" s="7">
        <v>269</v>
      </c>
      <c r="T44" s="7">
        <v>31886</v>
      </c>
      <c r="U44" s="7">
        <v>47056</v>
      </c>
      <c r="V44" s="7">
        <v>4582432.38</v>
      </c>
      <c r="W44" s="7">
        <v>6830.8</v>
      </c>
      <c r="X44" s="14">
        <f t="shared" si="1"/>
        <v>2.2048748704067075E-2</v>
      </c>
      <c r="Y44" s="20">
        <f t="shared" si="2"/>
        <v>101036.9</v>
      </c>
      <c r="Z44" s="20">
        <f t="shared" si="3"/>
        <v>438</v>
      </c>
      <c r="AA44" s="20">
        <f t="shared" si="7"/>
        <v>230.67785388127854</v>
      </c>
      <c r="AB44" s="20">
        <f t="shared" si="4"/>
        <v>292</v>
      </c>
      <c r="AC44" s="20">
        <f t="shared" si="5"/>
        <v>346.01678082191779</v>
      </c>
      <c r="AD44" s="3">
        <f t="shared" si="6"/>
        <v>0.97795125129593297</v>
      </c>
      <c r="AE44" s="20">
        <f t="shared" si="8"/>
        <v>17035.064609665427</v>
      </c>
      <c r="AF44" s="20">
        <f t="shared" si="9"/>
        <v>174.92936802973978</v>
      </c>
      <c r="AG44" s="20">
        <f t="shared" si="10"/>
        <v>97.382531026861614</v>
      </c>
      <c r="AH44" s="20">
        <f t="shared" si="11"/>
        <v>118.53531598513011</v>
      </c>
      <c r="AI44" s="20">
        <f t="shared" si="12"/>
        <v>143.71298939973656</v>
      </c>
    </row>
    <row r="45" spans="1:35" x14ac:dyDescent="0.2">
      <c r="A45" s="7">
        <f t="shared" si="0"/>
        <v>516684707</v>
      </c>
      <c r="B45" s="7" t="s">
        <v>1137</v>
      </c>
      <c r="C45" s="7">
        <v>20516684721</v>
      </c>
      <c r="D45" s="7" t="s">
        <v>843</v>
      </c>
      <c r="E45" s="7">
        <v>516684707</v>
      </c>
      <c r="F45" s="7">
        <v>1520</v>
      </c>
      <c r="G45" s="7" t="s">
        <v>1844</v>
      </c>
      <c r="H45" s="2" t="s">
        <v>823</v>
      </c>
      <c r="I45" s="2" t="s">
        <v>823</v>
      </c>
      <c r="J45" s="2" t="s">
        <v>648</v>
      </c>
      <c r="K45" s="2" t="s">
        <v>1178</v>
      </c>
      <c r="L45" s="7">
        <v>42</v>
      </c>
      <c r="M45" s="7">
        <v>46</v>
      </c>
      <c r="N45" s="7">
        <v>117701</v>
      </c>
      <c r="O45" s="7">
        <v>0</v>
      </c>
      <c r="P45" s="7">
        <v>112</v>
      </c>
      <c r="Q45" s="7">
        <v>257215.51</v>
      </c>
      <c r="R45" s="7">
        <v>128</v>
      </c>
      <c r="S45" s="7">
        <v>56</v>
      </c>
      <c r="T45" s="7">
        <v>1312</v>
      </c>
      <c r="U45" s="7">
        <v>1564</v>
      </c>
      <c r="V45" s="7">
        <v>3880509.4</v>
      </c>
      <c r="W45" s="7">
        <v>6500</v>
      </c>
      <c r="X45" s="14">
        <f t="shared" si="1"/>
        <v>3.0331327119063285E-2</v>
      </c>
      <c r="Y45" s="20">
        <f t="shared" si="2"/>
        <v>117701</v>
      </c>
      <c r="Z45" s="20">
        <f t="shared" si="3"/>
        <v>46</v>
      </c>
      <c r="AA45" s="20">
        <f t="shared" si="7"/>
        <v>2558.717391304348</v>
      </c>
      <c r="AB45" s="20">
        <f t="shared" si="4"/>
        <v>42</v>
      </c>
      <c r="AC45" s="20">
        <f t="shared" si="5"/>
        <v>2802.4047619047619</v>
      </c>
      <c r="AD45" s="3">
        <f t="shared" si="6"/>
        <v>0.96966867288093672</v>
      </c>
      <c r="AE45" s="20">
        <f t="shared" si="8"/>
        <v>69294.810714285719</v>
      </c>
      <c r="AF45" s="20">
        <f t="shared" si="9"/>
        <v>27.928571428571427</v>
      </c>
      <c r="AG45" s="20">
        <f t="shared" si="10"/>
        <v>2481.1441176470589</v>
      </c>
      <c r="AH45" s="20">
        <f t="shared" si="11"/>
        <v>23.428571428571427</v>
      </c>
      <c r="AI45" s="20">
        <f t="shared" si="12"/>
        <v>2957.7053353658534</v>
      </c>
    </row>
    <row r="46" spans="1:35" x14ac:dyDescent="0.2">
      <c r="A46" s="7">
        <f t="shared" si="0"/>
        <v>603284801</v>
      </c>
      <c r="B46" s="7" t="s">
        <v>1137</v>
      </c>
      <c r="C46" s="7">
        <v>20603284861</v>
      </c>
      <c r="D46" s="7" t="s">
        <v>76</v>
      </c>
      <c r="E46" s="7">
        <v>603284801</v>
      </c>
      <c r="F46" s="7">
        <v>5251</v>
      </c>
      <c r="G46" s="7" t="s">
        <v>1176</v>
      </c>
      <c r="H46" s="2" t="s">
        <v>823</v>
      </c>
      <c r="I46" s="2" t="s">
        <v>823</v>
      </c>
      <c r="J46" s="2" t="s">
        <v>1937</v>
      </c>
      <c r="K46" s="2" t="s">
        <v>975</v>
      </c>
      <c r="L46" s="7">
        <v>75</v>
      </c>
      <c r="M46" s="7">
        <v>108</v>
      </c>
      <c r="N46" s="7">
        <v>39826.129999999997</v>
      </c>
      <c r="O46" s="7">
        <v>0</v>
      </c>
      <c r="P46" s="7">
        <v>131</v>
      </c>
      <c r="Q46" s="7">
        <v>1751246.49</v>
      </c>
      <c r="R46" s="7">
        <v>7589</v>
      </c>
      <c r="S46" s="7">
        <v>125</v>
      </c>
      <c r="T46" s="7">
        <v>62107</v>
      </c>
      <c r="U46" s="7">
        <v>83337</v>
      </c>
      <c r="V46" s="7">
        <v>19585724.18</v>
      </c>
      <c r="W46" s="7">
        <v>33158.9</v>
      </c>
      <c r="X46" s="14">
        <f t="shared" si="1"/>
        <v>2.033426470932769E-3</v>
      </c>
      <c r="Y46" s="20">
        <f t="shared" si="2"/>
        <v>39826.129999999997</v>
      </c>
      <c r="Z46" s="20">
        <f t="shared" si="3"/>
        <v>108</v>
      </c>
      <c r="AA46" s="20">
        <f t="shared" si="7"/>
        <v>368.76046296296295</v>
      </c>
      <c r="AB46" s="20">
        <f t="shared" si="4"/>
        <v>75</v>
      </c>
      <c r="AC46" s="20">
        <f t="shared" si="5"/>
        <v>531.0150666666666</v>
      </c>
      <c r="AD46" s="3">
        <f t="shared" si="6"/>
        <v>0.99796657352906726</v>
      </c>
      <c r="AE46" s="20">
        <f t="shared" si="8"/>
        <v>156685.79344000001</v>
      </c>
      <c r="AF46" s="20">
        <f t="shared" si="9"/>
        <v>666.69600000000003</v>
      </c>
      <c r="AG46" s="20">
        <f t="shared" si="10"/>
        <v>235.01834935262849</v>
      </c>
      <c r="AH46" s="20">
        <f t="shared" si="11"/>
        <v>496.85599999999999</v>
      </c>
      <c r="AI46" s="20">
        <f t="shared" si="12"/>
        <v>315.35453620364854</v>
      </c>
    </row>
    <row r="47" spans="1:35" x14ac:dyDescent="0.2">
      <c r="A47" s="7">
        <f t="shared" si="0"/>
        <v>986790902</v>
      </c>
      <c r="B47" s="7" t="s">
        <v>1137</v>
      </c>
      <c r="C47" s="7">
        <v>10086790918</v>
      </c>
      <c r="D47" s="7" t="s">
        <v>1649</v>
      </c>
      <c r="E47" s="7">
        <v>986790902</v>
      </c>
      <c r="F47" s="7">
        <v>5944</v>
      </c>
      <c r="G47" s="7" t="s">
        <v>1536</v>
      </c>
      <c r="H47" s="2" t="s">
        <v>823</v>
      </c>
      <c r="I47" s="2" t="s">
        <v>823</v>
      </c>
      <c r="J47" s="2" t="s">
        <v>823</v>
      </c>
      <c r="K47" s="2" t="s">
        <v>161</v>
      </c>
      <c r="L47" s="7">
        <v>62</v>
      </c>
      <c r="M47" s="7">
        <v>68</v>
      </c>
      <c r="N47" s="7">
        <v>5504.15</v>
      </c>
      <c r="O47" s="7">
        <v>123</v>
      </c>
      <c r="P47" s="7">
        <v>417</v>
      </c>
      <c r="Q47" s="7">
        <v>1229729.77</v>
      </c>
      <c r="R47" s="7">
        <v>4987</v>
      </c>
      <c r="S47" s="7">
        <v>389</v>
      </c>
      <c r="T47" s="7">
        <v>56802</v>
      </c>
      <c r="U47" s="7">
        <v>64775</v>
      </c>
      <c r="V47" s="7">
        <v>16364228.859999999</v>
      </c>
      <c r="W47" s="7">
        <v>480371.46</v>
      </c>
      <c r="X47" s="14">
        <f t="shared" si="1"/>
        <v>3.3635254353195349E-4</v>
      </c>
      <c r="Y47" s="20">
        <f t="shared" si="2"/>
        <v>5504.15</v>
      </c>
      <c r="Z47" s="20">
        <f t="shared" si="3"/>
        <v>68</v>
      </c>
      <c r="AA47" s="20">
        <f t="shared" si="7"/>
        <v>80.943382352941171</v>
      </c>
      <c r="AB47" s="20">
        <f t="shared" si="4"/>
        <v>62</v>
      </c>
      <c r="AC47" s="20">
        <f t="shared" si="5"/>
        <v>88.776612903225796</v>
      </c>
      <c r="AD47" s="3">
        <f t="shared" si="6"/>
        <v>0.99966364745646807</v>
      </c>
      <c r="AE47" s="20">
        <f t="shared" si="8"/>
        <v>42067.426375321338</v>
      </c>
      <c r="AF47" s="20">
        <f t="shared" si="9"/>
        <v>166.51670951156811</v>
      </c>
      <c r="AG47" s="20">
        <f t="shared" si="10"/>
        <v>252.63186198379003</v>
      </c>
      <c r="AH47" s="20">
        <f t="shared" si="11"/>
        <v>146.02056555269922</v>
      </c>
      <c r="AI47" s="20">
        <f t="shared" si="12"/>
        <v>288.09247667335654</v>
      </c>
    </row>
    <row r="48" spans="1:35" x14ac:dyDescent="0.2">
      <c r="A48" s="7">
        <f t="shared" si="0"/>
        <v>932605301</v>
      </c>
      <c r="B48" s="7" t="s">
        <v>1137</v>
      </c>
      <c r="C48" s="7">
        <v>10432605341</v>
      </c>
      <c r="D48" s="7" t="s">
        <v>964</v>
      </c>
      <c r="E48" s="7">
        <v>932605301</v>
      </c>
      <c r="F48" s="7">
        <v>5947</v>
      </c>
      <c r="G48" s="7" t="s">
        <v>1345</v>
      </c>
      <c r="H48" s="2" t="s">
        <v>823</v>
      </c>
      <c r="I48" s="2" t="s">
        <v>823</v>
      </c>
      <c r="J48" s="2" t="s">
        <v>823</v>
      </c>
      <c r="K48" s="2" t="s">
        <v>918</v>
      </c>
      <c r="L48" s="7">
        <v>0</v>
      </c>
      <c r="M48" s="7">
        <v>0</v>
      </c>
      <c r="N48" s="7">
        <v>0</v>
      </c>
      <c r="O48" s="7">
        <v>0</v>
      </c>
      <c r="P48" s="7">
        <v>212</v>
      </c>
      <c r="Q48" s="7">
        <v>345851.72</v>
      </c>
      <c r="R48" s="7">
        <v>2856</v>
      </c>
      <c r="S48" s="7">
        <v>183</v>
      </c>
      <c r="T48" s="7">
        <v>26821</v>
      </c>
      <c r="U48" s="7">
        <v>30435</v>
      </c>
      <c r="V48" s="7">
        <v>3540496.38</v>
      </c>
      <c r="W48" s="7">
        <v>205208.04</v>
      </c>
      <c r="X48" s="14">
        <f t="shared" si="1"/>
        <v>0</v>
      </c>
      <c r="Y48" s="20">
        <f t="shared" si="2"/>
        <v>0</v>
      </c>
      <c r="Z48" s="20">
        <f t="shared" si="3"/>
        <v>0</v>
      </c>
      <c r="AA48" s="20" t="e">
        <f t="shared" si="7"/>
        <v>#DIV/0!</v>
      </c>
      <c r="AB48" s="20">
        <f t="shared" si="4"/>
        <v>0</v>
      </c>
      <c r="AC48" s="20" t="e">
        <f t="shared" si="5"/>
        <v>#DIV/0!</v>
      </c>
      <c r="AD48" s="3">
        <f t="shared" si="6"/>
        <v>1</v>
      </c>
      <c r="AE48" s="20">
        <f t="shared" si="8"/>
        <v>19346.974754098359</v>
      </c>
      <c r="AF48" s="20">
        <f t="shared" si="9"/>
        <v>166.31147540983608</v>
      </c>
      <c r="AG48" s="20">
        <f t="shared" si="10"/>
        <v>116.32976441596846</v>
      </c>
      <c r="AH48" s="20">
        <f t="shared" si="11"/>
        <v>146.56284153005464</v>
      </c>
      <c r="AI48" s="20">
        <f t="shared" si="12"/>
        <v>132.00463741098392</v>
      </c>
    </row>
    <row r="49" spans="1:35" x14ac:dyDescent="0.2">
      <c r="A49" s="7">
        <f t="shared" si="0"/>
        <v>903126903</v>
      </c>
      <c r="B49" s="7" t="s">
        <v>1137</v>
      </c>
      <c r="C49" s="7">
        <v>10103126911</v>
      </c>
      <c r="D49" s="7" t="s">
        <v>487</v>
      </c>
      <c r="E49" s="7">
        <v>903126903</v>
      </c>
      <c r="F49" s="7">
        <v>5947</v>
      </c>
      <c r="G49" s="7" t="s">
        <v>1345</v>
      </c>
      <c r="H49" s="2" t="s">
        <v>823</v>
      </c>
      <c r="I49" s="2" t="s">
        <v>823</v>
      </c>
      <c r="J49" s="2" t="s">
        <v>485</v>
      </c>
      <c r="K49" s="2" t="s">
        <v>374</v>
      </c>
      <c r="L49" s="7">
        <v>4</v>
      </c>
      <c r="M49" s="7">
        <v>4</v>
      </c>
      <c r="N49" s="7">
        <v>158.19999999999999</v>
      </c>
      <c r="O49" s="7">
        <v>78</v>
      </c>
      <c r="P49" s="7">
        <v>317</v>
      </c>
      <c r="Q49" s="7">
        <v>639365.70200000005</v>
      </c>
      <c r="R49" s="7">
        <v>4411</v>
      </c>
      <c r="S49" s="7">
        <v>290</v>
      </c>
      <c r="T49" s="7">
        <v>61452</v>
      </c>
      <c r="U49" s="7">
        <v>67160</v>
      </c>
      <c r="V49" s="7">
        <v>10114379.32</v>
      </c>
      <c r="W49" s="7">
        <v>1391852.56</v>
      </c>
      <c r="X49" s="14">
        <f t="shared" si="1"/>
        <v>1.5641098182582298E-5</v>
      </c>
      <c r="Y49" s="20">
        <f t="shared" si="2"/>
        <v>158.19999999999999</v>
      </c>
      <c r="Z49" s="20">
        <f t="shared" si="3"/>
        <v>4</v>
      </c>
      <c r="AA49" s="20">
        <f t="shared" si="7"/>
        <v>39.549999999999997</v>
      </c>
      <c r="AB49" s="20">
        <f t="shared" si="4"/>
        <v>4</v>
      </c>
      <c r="AC49" s="20">
        <f t="shared" si="5"/>
        <v>39.549999999999997</v>
      </c>
      <c r="AD49" s="3">
        <f t="shared" si="6"/>
        <v>0.99998435890181747</v>
      </c>
      <c r="AE49" s="20">
        <f t="shared" si="8"/>
        <v>34877.170068965519</v>
      </c>
      <c r="AF49" s="20">
        <f t="shared" si="9"/>
        <v>231.58620689655172</v>
      </c>
      <c r="AG49" s="20">
        <f t="shared" si="10"/>
        <v>150.60124061941633</v>
      </c>
      <c r="AH49" s="20">
        <f t="shared" si="11"/>
        <v>211.90344827586208</v>
      </c>
      <c r="AI49" s="20">
        <f t="shared" si="12"/>
        <v>164.58991277745233</v>
      </c>
    </row>
    <row r="50" spans="1:35" x14ac:dyDescent="0.2">
      <c r="A50" s="7">
        <f t="shared" si="0"/>
        <v>379549601</v>
      </c>
      <c r="B50" s="7" t="s">
        <v>1137</v>
      </c>
      <c r="C50" s="7">
        <v>20379549692</v>
      </c>
      <c r="D50" s="7" t="s">
        <v>1226</v>
      </c>
      <c r="E50" s="7">
        <v>379549601</v>
      </c>
      <c r="F50" s="7">
        <v>5947</v>
      </c>
      <c r="G50" s="7" t="s">
        <v>1345</v>
      </c>
      <c r="H50" s="2" t="s">
        <v>823</v>
      </c>
      <c r="I50" s="2" t="s">
        <v>823</v>
      </c>
      <c r="J50" s="2" t="s">
        <v>485</v>
      </c>
      <c r="K50" s="2" t="s">
        <v>1635</v>
      </c>
      <c r="L50" s="7">
        <v>1</v>
      </c>
      <c r="M50" s="7">
        <v>1</v>
      </c>
      <c r="N50" s="7">
        <v>140</v>
      </c>
      <c r="O50" s="7">
        <v>0</v>
      </c>
      <c r="P50" s="7">
        <v>317</v>
      </c>
      <c r="Q50" s="7">
        <v>639365.70200000005</v>
      </c>
      <c r="R50" s="7">
        <v>4411</v>
      </c>
      <c r="S50" s="7">
        <v>290</v>
      </c>
      <c r="T50" s="7">
        <v>61452</v>
      </c>
      <c r="U50" s="7">
        <v>67160</v>
      </c>
      <c r="V50" s="7">
        <v>10114379.32</v>
      </c>
      <c r="W50" s="7">
        <v>1391852.56</v>
      </c>
      <c r="X50" s="14">
        <f t="shared" si="1"/>
        <v>1.3841679807594955E-5</v>
      </c>
      <c r="Y50" s="20">
        <f t="shared" si="2"/>
        <v>140</v>
      </c>
      <c r="Z50" s="20">
        <f t="shared" si="3"/>
        <v>1</v>
      </c>
      <c r="AA50" s="20">
        <f t="shared" si="7"/>
        <v>140</v>
      </c>
      <c r="AB50" s="20">
        <f t="shared" si="4"/>
        <v>1</v>
      </c>
      <c r="AC50" s="20">
        <f t="shared" si="5"/>
        <v>140</v>
      </c>
      <c r="AD50" s="3">
        <f t="shared" si="6"/>
        <v>0.99998615832019244</v>
      </c>
      <c r="AE50" s="20">
        <f t="shared" si="8"/>
        <v>34877.170068965519</v>
      </c>
      <c r="AF50" s="20">
        <f t="shared" si="9"/>
        <v>231.58620689655172</v>
      </c>
      <c r="AG50" s="20">
        <f t="shared" si="10"/>
        <v>150.60124061941633</v>
      </c>
      <c r="AH50" s="20">
        <f t="shared" si="11"/>
        <v>211.90344827586208</v>
      </c>
      <c r="AI50" s="20">
        <f t="shared" si="12"/>
        <v>164.58991277745233</v>
      </c>
    </row>
    <row r="51" spans="1:35" x14ac:dyDescent="0.2">
      <c r="A51" s="7">
        <f t="shared" si="0"/>
        <v>924461801</v>
      </c>
      <c r="B51" s="7" t="s">
        <v>1137</v>
      </c>
      <c r="C51" s="7">
        <v>10024461837</v>
      </c>
      <c r="D51" s="7" t="s">
        <v>899</v>
      </c>
      <c r="E51" s="7">
        <v>924461801</v>
      </c>
      <c r="F51" s="7">
        <v>5970</v>
      </c>
      <c r="G51" s="7" t="s">
        <v>925</v>
      </c>
      <c r="H51" s="2" t="s">
        <v>823</v>
      </c>
      <c r="I51" s="2" t="s">
        <v>823</v>
      </c>
      <c r="J51" s="2" t="s">
        <v>485</v>
      </c>
      <c r="K51" s="2" t="s">
        <v>542</v>
      </c>
      <c r="L51" s="7">
        <v>263</v>
      </c>
      <c r="M51" s="7">
        <v>296</v>
      </c>
      <c r="N51" s="7">
        <v>30722</v>
      </c>
      <c r="O51" s="7">
        <v>11012</v>
      </c>
      <c r="P51" s="7">
        <v>73</v>
      </c>
      <c r="Q51" s="7">
        <v>187372.05</v>
      </c>
      <c r="R51" s="7">
        <v>1259</v>
      </c>
      <c r="S51" s="7">
        <v>67</v>
      </c>
      <c r="T51" s="7">
        <v>16711</v>
      </c>
      <c r="U51" s="7">
        <v>18950</v>
      </c>
      <c r="V51" s="7">
        <v>3251872.58</v>
      </c>
      <c r="W51" s="7">
        <v>402097.26</v>
      </c>
      <c r="X51" s="14">
        <f t="shared" si="1"/>
        <v>9.4474796426371657E-3</v>
      </c>
      <c r="Y51" s="20">
        <f t="shared" si="2"/>
        <v>30722</v>
      </c>
      <c r="Z51" s="20">
        <f t="shared" si="3"/>
        <v>296</v>
      </c>
      <c r="AA51" s="20">
        <f t="shared" si="7"/>
        <v>103.79054054054055</v>
      </c>
      <c r="AB51" s="20">
        <f t="shared" si="4"/>
        <v>263</v>
      </c>
      <c r="AC51" s="20">
        <f t="shared" si="5"/>
        <v>116.81368821292776</v>
      </c>
      <c r="AD51" s="3">
        <f t="shared" si="6"/>
        <v>0.99055252035736285</v>
      </c>
      <c r="AE51" s="20">
        <f t="shared" si="8"/>
        <v>48535.411641791048</v>
      </c>
      <c r="AF51" s="20">
        <f t="shared" si="9"/>
        <v>282.83582089552237</v>
      </c>
      <c r="AG51" s="20">
        <f t="shared" si="10"/>
        <v>171.60277467018469</v>
      </c>
      <c r="AH51" s="20">
        <f t="shared" si="11"/>
        <v>249.41791044776119</v>
      </c>
      <c r="AI51" s="20">
        <f t="shared" si="12"/>
        <v>194.59473281072349</v>
      </c>
    </row>
    <row r="52" spans="1:35" x14ac:dyDescent="0.2">
      <c r="A52" s="7">
        <f t="shared" si="0"/>
        <v>600264801</v>
      </c>
      <c r="B52" s="7" t="s">
        <v>1137</v>
      </c>
      <c r="C52" s="7">
        <v>20600264894</v>
      </c>
      <c r="D52" s="7" t="s">
        <v>1555</v>
      </c>
      <c r="E52" s="7">
        <v>600264801</v>
      </c>
      <c r="F52" s="7">
        <v>8011</v>
      </c>
      <c r="G52" s="7" t="s">
        <v>1904</v>
      </c>
      <c r="H52" s="2" t="s">
        <v>823</v>
      </c>
      <c r="I52" s="2" t="s">
        <v>823</v>
      </c>
      <c r="J52" s="2" t="s">
        <v>2077</v>
      </c>
      <c r="K52" s="2" t="s">
        <v>488</v>
      </c>
      <c r="L52" s="7">
        <v>165</v>
      </c>
      <c r="M52" s="7">
        <v>506</v>
      </c>
      <c r="N52" s="7">
        <v>170520.92</v>
      </c>
      <c r="O52" s="7">
        <v>0</v>
      </c>
      <c r="P52" s="7">
        <v>70</v>
      </c>
      <c r="Q52" s="7">
        <v>1006853.513</v>
      </c>
      <c r="R52" s="7">
        <v>1807</v>
      </c>
      <c r="S52" s="7">
        <v>67</v>
      </c>
      <c r="T52" s="7">
        <v>14793</v>
      </c>
      <c r="U52" s="7">
        <v>22335</v>
      </c>
      <c r="V52" s="7">
        <v>12505035.880000001</v>
      </c>
      <c r="W52" s="7">
        <v>118310.56</v>
      </c>
      <c r="X52" s="14">
        <f t="shared" si="1"/>
        <v>1.363617998671428E-2</v>
      </c>
      <c r="Y52" s="20">
        <f t="shared" si="2"/>
        <v>170520.92</v>
      </c>
      <c r="Z52" s="20">
        <f t="shared" si="3"/>
        <v>506</v>
      </c>
      <c r="AA52" s="20">
        <f t="shared" si="7"/>
        <v>336.99786561264824</v>
      </c>
      <c r="AB52" s="20">
        <f t="shared" si="4"/>
        <v>165</v>
      </c>
      <c r="AC52" s="20">
        <f t="shared" si="5"/>
        <v>1033.4601212121213</v>
      </c>
      <c r="AD52" s="3">
        <f t="shared" si="6"/>
        <v>0.98636382001328571</v>
      </c>
      <c r="AE52" s="20">
        <f t="shared" si="8"/>
        <v>186642.32656716419</v>
      </c>
      <c r="AF52" s="20">
        <f t="shared" si="9"/>
        <v>333.35820895522386</v>
      </c>
      <c r="AG52" s="20">
        <f t="shared" si="10"/>
        <v>559.88519722408785</v>
      </c>
      <c r="AH52" s="20">
        <f t="shared" si="11"/>
        <v>220.79104477611941</v>
      </c>
      <c r="AI52" s="20">
        <f t="shared" si="12"/>
        <v>845.33467721219506</v>
      </c>
    </row>
    <row r="53" spans="1:35" x14ac:dyDescent="0.2">
      <c r="A53" s="7">
        <f t="shared" si="0"/>
        <v>507408901</v>
      </c>
      <c r="B53" s="7" t="s">
        <v>1137</v>
      </c>
      <c r="C53" s="7">
        <v>20507408975</v>
      </c>
      <c r="D53" s="7" t="s">
        <v>1727</v>
      </c>
      <c r="E53" s="7">
        <v>507408901</v>
      </c>
      <c r="F53" s="7">
        <v>8999</v>
      </c>
      <c r="G53" s="7" t="s">
        <v>821</v>
      </c>
      <c r="H53" s="2" t="s">
        <v>823</v>
      </c>
      <c r="I53" s="2" t="s">
        <v>823</v>
      </c>
      <c r="J53" s="2" t="s">
        <v>485</v>
      </c>
      <c r="K53" s="2" t="s">
        <v>348</v>
      </c>
      <c r="L53" s="7">
        <v>37</v>
      </c>
      <c r="M53" s="7">
        <v>43</v>
      </c>
      <c r="N53" s="7">
        <v>14044</v>
      </c>
      <c r="O53" s="7">
        <v>0</v>
      </c>
      <c r="P53" s="7">
        <v>29</v>
      </c>
      <c r="Q53" s="7">
        <v>228211.83799999999</v>
      </c>
      <c r="R53" s="7">
        <v>706</v>
      </c>
      <c r="S53" s="7">
        <v>21</v>
      </c>
      <c r="T53" s="7">
        <v>4178</v>
      </c>
      <c r="U53" s="7">
        <v>8081</v>
      </c>
      <c r="V53" s="7">
        <v>2458584.4</v>
      </c>
      <c r="W53" s="7">
        <v>3810</v>
      </c>
      <c r="X53" s="14">
        <f t="shared" si="1"/>
        <v>5.7122301760313783E-3</v>
      </c>
      <c r="Y53" s="20">
        <f t="shared" si="2"/>
        <v>14044</v>
      </c>
      <c r="Z53" s="20">
        <f t="shared" si="3"/>
        <v>43</v>
      </c>
      <c r="AA53" s="20">
        <f t="shared" si="7"/>
        <v>326.60465116279067</v>
      </c>
      <c r="AB53" s="20">
        <f t="shared" si="4"/>
        <v>37</v>
      </c>
      <c r="AC53" s="20">
        <f t="shared" si="5"/>
        <v>379.56756756756755</v>
      </c>
      <c r="AD53" s="3">
        <f t="shared" si="6"/>
        <v>0.9942877698239686</v>
      </c>
      <c r="AE53" s="20">
        <f t="shared" si="8"/>
        <v>117075.44761904761</v>
      </c>
      <c r="AF53" s="20">
        <f t="shared" si="9"/>
        <v>384.8095238095238</v>
      </c>
      <c r="AG53" s="20">
        <f t="shared" si="10"/>
        <v>304.24259373839868</v>
      </c>
      <c r="AH53" s="20">
        <f t="shared" si="11"/>
        <v>198.95238095238096</v>
      </c>
      <c r="AI53" s="20">
        <f t="shared" si="12"/>
        <v>588.45964576352321</v>
      </c>
    </row>
    <row r="54" spans="1:35" x14ac:dyDescent="0.2">
      <c r="A54" s="7">
        <f t="shared" si="0"/>
        <v>901619701</v>
      </c>
      <c r="B54" s="7" t="s">
        <v>1137</v>
      </c>
      <c r="C54" s="7">
        <v>10801619768</v>
      </c>
      <c r="D54" s="7" t="s">
        <v>1302</v>
      </c>
      <c r="E54" s="7">
        <v>901619701</v>
      </c>
      <c r="F54" s="7">
        <v>4812</v>
      </c>
      <c r="G54" s="7" t="s">
        <v>1964</v>
      </c>
      <c r="H54" s="2" t="s">
        <v>823</v>
      </c>
      <c r="I54" s="2" t="s">
        <v>823</v>
      </c>
      <c r="J54" s="2" t="s">
        <v>1941</v>
      </c>
      <c r="K54" s="2" t="s">
        <v>640</v>
      </c>
      <c r="L54" s="7">
        <v>9</v>
      </c>
      <c r="M54" s="7">
        <v>11</v>
      </c>
      <c r="N54" s="7">
        <v>5775.7</v>
      </c>
      <c r="O54" s="7">
        <v>0</v>
      </c>
      <c r="P54" s="7">
        <v>129</v>
      </c>
      <c r="Q54" s="7">
        <v>178760.53</v>
      </c>
      <c r="R54" s="7">
        <v>992</v>
      </c>
      <c r="S54" s="7">
        <v>119</v>
      </c>
      <c r="T54" s="7">
        <v>12426</v>
      </c>
      <c r="U54" s="7">
        <v>13244</v>
      </c>
      <c r="V54" s="7">
        <v>3253567.4</v>
      </c>
      <c r="W54" s="7">
        <v>45912.14</v>
      </c>
      <c r="X54" s="14">
        <f t="shared" si="1"/>
        <v>1.7751899038575319E-3</v>
      </c>
      <c r="Y54" s="20">
        <f t="shared" si="2"/>
        <v>5775.7</v>
      </c>
      <c r="Z54" s="20">
        <f t="shared" si="3"/>
        <v>11</v>
      </c>
      <c r="AA54" s="20">
        <f t="shared" si="7"/>
        <v>525.06363636363631</v>
      </c>
      <c r="AB54" s="20">
        <f t="shared" si="4"/>
        <v>9</v>
      </c>
      <c r="AC54" s="20">
        <f t="shared" si="5"/>
        <v>641.74444444444441</v>
      </c>
      <c r="AD54" s="3">
        <f t="shared" si="6"/>
        <v>0.9982248100961425</v>
      </c>
      <c r="AE54" s="20">
        <f t="shared" si="8"/>
        <v>27340.902521008404</v>
      </c>
      <c r="AF54" s="20">
        <f t="shared" si="9"/>
        <v>111.29411764705883</v>
      </c>
      <c r="AG54" s="20">
        <f t="shared" si="10"/>
        <v>245.66350045303534</v>
      </c>
      <c r="AH54" s="20">
        <f t="shared" si="11"/>
        <v>104.4201680672269</v>
      </c>
      <c r="AI54" s="20">
        <f t="shared" si="12"/>
        <v>261.83545791083213</v>
      </c>
    </row>
    <row r="55" spans="1:35" x14ac:dyDescent="0.2">
      <c r="A55" s="7">
        <f t="shared" si="0"/>
        <v>601573004</v>
      </c>
      <c r="B55" s="7" t="s">
        <v>1137</v>
      </c>
      <c r="C55" s="7">
        <v>20601573068</v>
      </c>
      <c r="D55" s="7" t="s">
        <v>413</v>
      </c>
      <c r="E55" s="7">
        <v>601573004</v>
      </c>
      <c r="F55" s="7">
        <v>5812</v>
      </c>
      <c r="G55" s="7" t="s">
        <v>670</v>
      </c>
      <c r="H55" s="2" t="s">
        <v>823</v>
      </c>
      <c r="I55" s="2" t="s">
        <v>823</v>
      </c>
      <c r="J55" s="2" t="s">
        <v>1946</v>
      </c>
      <c r="K55" s="2" t="s">
        <v>351</v>
      </c>
      <c r="L55" s="7">
        <v>27</v>
      </c>
      <c r="M55" s="7">
        <v>27</v>
      </c>
      <c r="N55" s="7">
        <v>1088.45</v>
      </c>
      <c r="O55" s="7">
        <v>0</v>
      </c>
      <c r="P55" s="7">
        <v>407</v>
      </c>
      <c r="Q55" s="7">
        <v>5108750.43</v>
      </c>
      <c r="R55" s="7">
        <v>98246</v>
      </c>
      <c r="S55" s="7">
        <v>387</v>
      </c>
      <c r="T55" s="7">
        <v>654807</v>
      </c>
      <c r="U55" s="7">
        <v>1153338</v>
      </c>
      <c r="V55" s="7">
        <v>58705994.579999998</v>
      </c>
      <c r="W55" s="7">
        <v>252907.33</v>
      </c>
      <c r="X55" s="14">
        <f t="shared" si="1"/>
        <v>1.8540696018985667E-5</v>
      </c>
      <c r="Y55" s="20">
        <f t="shared" si="2"/>
        <v>1088.45</v>
      </c>
      <c r="Z55" s="20">
        <f t="shared" si="3"/>
        <v>27</v>
      </c>
      <c r="AA55" s="20">
        <f t="shared" si="7"/>
        <v>40.312962962962963</v>
      </c>
      <c r="AB55" s="20">
        <f t="shared" si="4"/>
        <v>27</v>
      </c>
      <c r="AC55" s="20">
        <f t="shared" si="5"/>
        <v>40.312962962962963</v>
      </c>
      <c r="AD55" s="3">
        <f t="shared" si="6"/>
        <v>0.99998145930398097</v>
      </c>
      <c r="AE55" s="20">
        <f t="shared" si="8"/>
        <v>151695.07643410852</v>
      </c>
      <c r="AF55" s="20">
        <f t="shared" si="9"/>
        <v>2980.2015503875969</v>
      </c>
      <c r="AG55" s="20">
        <f t="shared" si="10"/>
        <v>50.900945412359604</v>
      </c>
      <c r="AH55" s="20">
        <f t="shared" si="11"/>
        <v>1692.0077519379845</v>
      </c>
      <c r="AI55" s="20">
        <f t="shared" si="12"/>
        <v>89.653889741557435</v>
      </c>
    </row>
    <row r="56" spans="1:35" x14ac:dyDescent="0.2">
      <c r="A56" s="7">
        <f t="shared" si="0"/>
        <v>600837501</v>
      </c>
      <c r="B56" s="7" t="s">
        <v>1137</v>
      </c>
      <c r="C56" s="7">
        <v>20600837592</v>
      </c>
      <c r="D56" s="7" t="s">
        <v>651</v>
      </c>
      <c r="E56" s="7">
        <v>600837501</v>
      </c>
      <c r="F56" s="7">
        <v>5533</v>
      </c>
      <c r="G56" s="7" t="s">
        <v>1805</v>
      </c>
      <c r="H56" s="2" t="s">
        <v>823</v>
      </c>
      <c r="I56" s="2" t="s">
        <v>823</v>
      </c>
      <c r="J56" s="2" t="s">
        <v>1941</v>
      </c>
      <c r="K56" s="2" t="s">
        <v>1052</v>
      </c>
      <c r="L56" s="7">
        <v>70</v>
      </c>
      <c r="M56" s="7">
        <v>71</v>
      </c>
      <c r="N56" s="7">
        <v>16000.75</v>
      </c>
      <c r="O56" s="7">
        <v>0</v>
      </c>
      <c r="P56" s="7">
        <v>425</v>
      </c>
      <c r="Q56" s="7">
        <v>2965789.642</v>
      </c>
      <c r="R56" s="7">
        <v>9056</v>
      </c>
      <c r="S56" s="7">
        <v>402</v>
      </c>
      <c r="T56" s="7">
        <v>80221</v>
      </c>
      <c r="U56" s="7">
        <v>98883</v>
      </c>
      <c r="V56" s="7">
        <v>32970903.07</v>
      </c>
      <c r="W56" s="7">
        <v>24622.85</v>
      </c>
      <c r="X56" s="14">
        <f t="shared" si="1"/>
        <v>4.8529911255475964E-4</v>
      </c>
      <c r="Y56" s="20">
        <f t="shared" si="2"/>
        <v>16000.75</v>
      </c>
      <c r="Z56" s="20">
        <f t="shared" si="3"/>
        <v>71</v>
      </c>
      <c r="AA56" s="20">
        <f t="shared" si="7"/>
        <v>225.36267605633802</v>
      </c>
      <c r="AB56" s="20">
        <f t="shared" si="4"/>
        <v>70</v>
      </c>
      <c r="AC56" s="20">
        <f t="shared" si="5"/>
        <v>228.58214285714286</v>
      </c>
      <c r="AD56" s="3">
        <f t="shared" si="6"/>
        <v>0.99951470088744521</v>
      </c>
      <c r="AE56" s="20">
        <f t="shared" si="8"/>
        <v>82017.171815920403</v>
      </c>
      <c r="AF56" s="20">
        <f t="shared" si="9"/>
        <v>245.97761194029852</v>
      </c>
      <c r="AG56" s="20">
        <f t="shared" si="10"/>
        <v>333.43348270177887</v>
      </c>
      <c r="AH56" s="20">
        <f t="shared" si="11"/>
        <v>199.55472636815921</v>
      </c>
      <c r="AI56" s="20">
        <f t="shared" si="12"/>
        <v>411.00089839318883</v>
      </c>
    </row>
    <row r="57" spans="1:35" x14ac:dyDescent="0.2">
      <c r="A57" s="7">
        <f t="shared" si="0"/>
        <v>506644404</v>
      </c>
      <c r="B57" s="7" t="s">
        <v>1137</v>
      </c>
      <c r="C57" s="7">
        <v>20506644497</v>
      </c>
      <c r="D57" s="7" t="s">
        <v>1530</v>
      </c>
      <c r="E57" s="7">
        <v>506644404</v>
      </c>
      <c r="F57" s="7">
        <v>7538</v>
      </c>
      <c r="G57" s="7" t="s">
        <v>630</v>
      </c>
      <c r="H57" s="2" t="s">
        <v>823</v>
      </c>
      <c r="I57" s="2" t="s">
        <v>823</v>
      </c>
      <c r="J57" s="2" t="s">
        <v>1730</v>
      </c>
      <c r="K57" s="2" t="s">
        <v>1875</v>
      </c>
      <c r="L57" s="7">
        <v>140</v>
      </c>
      <c r="M57" s="7">
        <v>204</v>
      </c>
      <c r="N57" s="7">
        <v>343401.34</v>
      </c>
      <c r="O57" s="7">
        <v>0</v>
      </c>
      <c r="P57" s="7">
        <v>48</v>
      </c>
      <c r="Q57" s="7">
        <v>308353.42</v>
      </c>
      <c r="R57" s="7">
        <v>398</v>
      </c>
      <c r="S57" s="7">
        <v>43</v>
      </c>
      <c r="T57" s="7">
        <v>4537</v>
      </c>
      <c r="U57" s="7">
        <v>5995</v>
      </c>
      <c r="V57" s="7">
        <v>4221720.3499999996</v>
      </c>
      <c r="W57" s="7">
        <v>6195.47</v>
      </c>
      <c r="X57" s="14">
        <f t="shared" si="1"/>
        <v>8.134156493809451E-2</v>
      </c>
      <c r="Y57" s="20">
        <f t="shared" si="2"/>
        <v>343401.34</v>
      </c>
      <c r="Z57" s="20">
        <f t="shared" si="3"/>
        <v>204</v>
      </c>
      <c r="AA57" s="20">
        <f t="shared" si="7"/>
        <v>1683.3399019607843</v>
      </c>
      <c r="AB57" s="20">
        <f t="shared" si="4"/>
        <v>140</v>
      </c>
      <c r="AC57" s="20">
        <f t="shared" si="5"/>
        <v>2452.8667142857144</v>
      </c>
      <c r="AD57" s="3">
        <f t="shared" si="6"/>
        <v>0.91865843506190548</v>
      </c>
      <c r="AE57" s="20">
        <f t="shared" si="8"/>
        <v>98179.543023255799</v>
      </c>
      <c r="AF57" s="20">
        <f t="shared" si="9"/>
        <v>139.41860465116278</v>
      </c>
      <c r="AG57" s="20">
        <f t="shared" si="10"/>
        <v>704.20689741451201</v>
      </c>
      <c r="AH57" s="20">
        <f t="shared" si="11"/>
        <v>105.51162790697674</v>
      </c>
      <c r="AI57" s="20">
        <f t="shared" si="12"/>
        <v>930.50922415693185</v>
      </c>
    </row>
    <row r="58" spans="1:35" x14ac:dyDescent="0.2">
      <c r="A58" s="7">
        <f t="shared" si="0"/>
        <v>940003102</v>
      </c>
      <c r="B58" s="7" t="s">
        <v>1137</v>
      </c>
      <c r="C58" s="7">
        <v>10440003139</v>
      </c>
      <c r="D58" s="7" t="s">
        <v>1140</v>
      </c>
      <c r="E58" s="7">
        <v>940003102</v>
      </c>
      <c r="F58" s="7">
        <v>5533</v>
      </c>
      <c r="G58" s="7" t="s">
        <v>1805</v>
      </c>
      <c r="H58" s="2" t="s">
        <v>823</v>
      </c>
      <c r="I58" s="2" t="s">
        <v>823</v>
      </c>
      <c r="J58" s="2" t="s">
        <v>2121</v>
      </c>
      <c r="K58" s="2" t="s">
        <v>541</v>
      </c>
      <c r="L58" s="7">
        <v>128</v>
      </c>
      <c r="M58" s="7">
        <v>165</v>
      </c>
      <c r="N58" s="7">
        <v>44431</v>
      </c>
      <c r="O58" s="7">
        <v>2100</v>
      </c>
      <c r="P58" s="7">
        <v>57</v>
      </c>
      <c r="Q58" s="7">
        <v>153346.10999999999</v>
      </c>
      <c r="R58" s="7">
        <v>946</v>
      </c>
      <c r="S58" s="7">
        <v>44</v>
      </c>
      <c r="T58" s="7">
        <v>6641</v>
      </c>
      <c r="U58" s="7">
        <v>9764</v>
      </c>
      <c r="V58" s="7">
        <v>1485674.87</v>
      </c>
      <c r="W58" s="7">
        <v>2449.65</v>
      </c>
      <c r="X58" s="14">
        <f t="shared" si="1"/>
        <v>2.9906274176933475E-2</v>
      </c>
      <c r="Y58" s="20">
        <f t="shared" si="2"/>
        <v>44431</v>
      </c>
      <c r="Z58" s="20">
        <f t="shared" si="3"/>
        <v>165</v>
      </c>
      <c r="AA58" s="20">
        <f t="shared" si="7"/>
        <v>269.27878787878785</v>
      </c>
      <c r="AB58" s="20">
        <f t="shared" si="4"/>
        <v>128</v>
      </c>
      <c r="AC58" s="20">
        <f t="shared" si="5"/>
        <v>347.1171875</v>
      </c>
      <c r="AD58" s="3">
        <f t="shared" si="6"/>
        <v>0.97009372582306652</v>
      </c>
      <c r="AE58" s="20">
        <f t="shared" si="8"/>
        <v>33765.337954545459</v>
      </c>
      <c r="AF58" s="20">
        <f t="shared" si="9"/>
        <v>221.90909090909091</v>
      </c>
      <c r="AG58" s="20">
        <f t="shared" si="10"/>
        <v>152.15842585006146</v>
      </c>
      <c r="AH58" s="20">
        <f t="shared" si="11"/>
        <v>150.93181818181819</v>
      </c>
      <c r="AI58" s="20">
        <f t="shared" si="12"/>
        <v>223.7125237163078</v>
      </c>
    </row>
    <row r="59" spans="1:35" x14ac:dyDescent="0.2">
      <c r="A59" s="7">
        <f t="shared" si="0"/>
        <v>601566101</v>
      </c>
      <c r="B59" s="7" t="s">
        <v>1137</v>
      </c>
      <c r="C59" s="7">
        <v>20601566177</v>
      </c>
      <c r="D59" s="7" t="s">
        <v>704</v>
      </c>
      <c r="E59" s="7">
        <v>601566101</v>
      </c>
      <c r="F59" s="7">
        <v>7538</v>
      </c>
      <c r="G59" s="7" t="s">
        <v>630</v>
      </c>
      <c r="H59" s="2" t="s">
        <v>823</v>
      </c>
      <c r="I59" s="2" t="s">
        <v>823</v>
      </c>
      <c r="J59" s="2" t="s">
        <v>1283</v>
      </c>
      <c r="K59" s="2" t="s">
        <v>1722</v>
      </c>
      <c r="L59" s="7">
        <v>163</v>
      </c>
      <c r="M59" s="7">
        <v>230</v>
      </c>
      <c r="N59" s="7">
        <v>115728.27</v>
      </c>
      <c r="O59" s="7">
        <v>0</v>
      </c>
      <c r="P59" s="7">
        <v>36</v>
      </c>
      <c r="Q59" s="7">
        <v>108415.15</v>
      </c>
      <c r="R59" s="7">
        <v>260</v>
      </c>
      <c r="S59" s="7">
        <v>27</v>
      </c>
      <c r="T59" s="7">
        <v>2320</v>
      </c>
      <c r="U59" s="7">
        <v>2817</v>
      </c>
      <c r="V59" s="7">
        <v>1439801.66</v>
      </c>
      <c r="W59" s="7">
        <v>337</v>
      </c>
      <c r="X59" s="14">
        <f t="shared" si="1"/>
        <v>8.0377925109490433E-2</v>
      </c>
      <c r="Y59" s="20">
        <f t="shared" si="2"/>
        <v>115728.27</v>
      </c>
      <c r="Z59" s="20">
        <f t="shared" si="3"/>
        <v>230</v>
      </c>
      <c r="AA59" s="20">
        <f t="shared" si="7"/>
        <v>503.16639130434783</v>
      </c>
      <c r="AB59" s="20">
        <f t="shared" si="4"/>
        <v>163</v>
      </c>
      <c r="AC59" s="20">
        <f t="shared" si="5"/>
        <v>709.98938650306752</v>
      </c>
      <c r="AD59" s="3">
        <f t="shared" si="6"/>
        <v>0.91962207489050951</v>
      </c>
      <c r="AE59" s="20">
        <f t="shared" si="8"/>
        <v>53325.987407407403</v>
      </c>
      <c r="AF59" s="20">
        <f t="shared" si="9"/>
        <v>104.33333333333333</v>
      </c>
      <c r="AG59" s="20">
        <f t="shared" si="10"/>
        <v>511.11170039048631</v>
      </c>
      <c r="AH59" s="20">
        <f t="shared" si="11"/>
        <v>85.925925925925924</v>
      </c>
      <c r="AI59" s="20">
        <f t="shared" si="12"/>
        <v>620.60416379310345</v>
      </c>
    </row>
    <row r="60" spans="1:35" x14ac:dyDescent="0.2">
      <c r="A60" s="7">
        <f t="shared" si="0"/>
        <v>984206101</v>
      </c>
      <c r="B60" s="7" t="s">
        <v>1137</v>
      </c>
      <c r="C60" s="7">
        <v>10084206101</v>
      </c>
      <c r="D60" s="7" t="s">
        <v>1055</v>
      </c>
      <c r="E60" s="7">
        <v>984206101</v>
      </c>
      <c r="F60" s="7">
        <v>5533</v>
      </c>
      <c r="G60" s="7" t="s">
        <v>1805</v>
      </c>
      <c r="H60" s="2" t="s">
        <v>823</v>
      </c>
      <c r="I60" s="2" t="s">
        <v>823</v>
      </c>
      <c r="J60" s="2" t="s">
        <v>1941</v>
      </c>
      <c r="K60" s="2" t="s">
        <v>1893</v>
      </c>
      <c r="L60" s="7">
        <v>50</v>
      </c>
      <c r="M60" s="7">
        <v>66</v>
      </c>
      <c r="N60" s="7">
        <v>11731.4</v>
      </c>
      <c r="O60" s="7">
        <v>0</v>
      </c>
      <c r="P60" s="7">
        <v>425</v>
      </c>
      <c r="Q60" s="7">
        <v>2965789.642</v>
      </c>
      <c r="R60" s="7">
        <v>9056</v>
      </c>
      <c r="S60" s="7">
        <v>402</v>
      </c>
      <c r="T60" s="7">
        <v>80221</v>
      </c>
      <c r="U60" s="7">
        <v>98883</v>
      </c>
      <c r="V60" s="7">
        <v>32970903.07</v>
      </c>
      <c r="W60" s="7">
        <v>24622.85</v>
      </c>
      <c r="X60" s="14">
        <f t="shared" si="1"/>
        <v>3.5581069693763772E-4</v>
      </c>
      <c r="Y60" s="20">
        <f t="shared" si="2"/>
        <v>11731.4</v>
      </c>
      <c r="Z60" s="20">
        <f t="shared" si="3"/>
        <v>66</v>
      </c>
      <c r="AA60" s="20">
        <f t="shared" si="7"/>
        <v>177.74848484848485</v>
      </c>
      <c r="AB60" s="20">
        <f t="shared" si="4"/>
        <v>50</v>
      </c>
      <c r="AC60" s="20">
        <f t="shared" si="5"/>
        <v>234.62799999999999</v>
      </c>
      <c r="AD60" s="3">
        <f t="shared" si="6"/>
        <v>0.99964418930306231</v>
      </c>
      <c r="AE60" s="20">
        <f t="shared" si="8"/>
        <v>82017.171815920403</v>
      </c>
      <c r="AF60" s="20">
        <f t="shared" si="9"/>
        <v>245.97761194029852</v>
      </c>
      <c r="AG60" s="20">
        <f t="shared" si="10"/>
        <v>333.43348270177887</v>
      </c>
      <c r="AH60" s="20">
        <f t="shared" si="11"/>
        <v>199.55472636815921</v>
      </c>
      <c r="AI60" s="20">
        <f t="shared" si="12"/>
        <v>411.00089839318883</v>
      </c>
    </row>
    <row r="61" spans="1:35" x14ac:dyDescent="0.2">
      <c r="A61" s="7">
        <f t="shared" si="0"/>
        <v>492628301</v>
      </c>
      <c r="B61" s="7" t="s">
        <v>1137</v>
      </c>
      <c r="C61" s="7">
        <v>20492628337</v>
      </c>
      <c r="D61" s="7" t="s">
        <v>1623</v>
      </c>
      <c r="E61" s="7">
        <v>492628301</v>
      </c>
      <c r="F61" s="7">
        <v>5511</v>
      </c>
      <c r="G61" s="7" t="s">
        <v>1205</v>
      </c>
      <c r="H61" s="2" t="s">
        <v>823</v>
      </c>
      <c r="I61" s="2" t="s">
        <v>823</v>
      </c>
      <c r="J61" s="2" t="s">
        <v>1937</v>
      </c>
      <c r="K61" s="2" t="s">
        <v>681</v>
      </c>
      <c r="L61" s="7">
        <v>117</v>
      </c>
      <c r="M61" s="7">
        <v>175</v>
      </c>
      <c r="N61" s="7">
        <v>127805.2</v>
      </c>
      <c r="O61" s="7">
        <v>750</v>
      </c>
      <c r="P61" s="7">
        <v>11</v>
      </c>
      <c r="Q61" s="7">
        <v>140364.17000000001</v>
      </c>
      <c r="R61" s="7">
        <v>111</v>
      </c>
      <c r="S61" s="7">
        <v>9</v>
      </c>
      <c r="T61" s="7">
        <v>935</v>
      </c>
      <c r="U61" s="7">
        <v>1164</v>
      </c>
      <c r="V61" s="7">
        <v>2080111.56</v>
      </c>
      <c r="W61" s="7">
        <v>750</v>
      </c>
      <c r="X61" s="14">
        <f t="shared" si="1"/>
        <v>6.1441512300426805E-2</v>
      </c>
      <c r="Y61" s="20">
        <f t="shared" si="2"/>
        <v>127805.2</v>
      </c>
      <c r="Z61" s="20">
        <f t="shared" si="3"/>
        <v>175</v>
      </c>
      <c r="AA61" s="20">
        <f t="shared" si="7"/>
        <v>730.31542857142858</v>
      </c>
      <c r="AB61" s="20">
        <f t="shared" si="4"/>
        <v>117</v>
      </c>
      <c r="AC61" s="20">
        <f t="shared" si="5"/>
        <v>1092.3521367521366</v>
      </c>
      <c r="AD61" s="3">
        <f t="shared" si="6"/>
        <v>0.93855848769957317</v>
      </c>
      <c r="AE61" s="20">
        <f t="shared" si="8"/>
        <v>231123.50666666668</v>
      </c>
      <c r="AF61" s="20">
        <f t="shared" si="9"/>
        <v>129.33333333333334</v>
      </c>
      <c r="AG61" s="20">
        <f t="shared" si="10"/>
        <v>1787.0374226804124</v>
      </c>
      <c r="AH61" s="20">
        <f t="shared" si="11"/>
        <v>103.88888888888889</v>
      </c>
      <c r="AI61" s="20">
        <f t="shared" si="12"/>
        <v>2224.7182459893047</v>
      </c>
    </row>
    <row r="62" spans="1:35" x14ac:dyDescent="0.2">
      <c r="A62" s="7">
        <f t="shared" si="0"/>
        <v>492717701</v>
      </c>
      <c r="B62" s="7" t="s">
        <v>1137</v>
      </c>
      <c r="C62" s="7">
        <v>20492717780</v>
      </c>
      <c r="D62" s="7" t="s">
        <v>272</v>
      </c>
      <c r="E62" s="7">
        <v>492717701</v>
      </c>
      <c r="F62" s="7">
        <v>5533</v>
      </c>
      <c r="G62" s="7" t="s">
        <v>1805</v>
      </c>
      <c r="H62" s="2" t="s">
        <v>823</v>
      </c>
      <c r="I62" s="2" t="s">
        <v>823</v>
      </c>
      <c r="J62" s="2" t="s">
        <v>290</v>
      </c>
      <c r="K62" s="2" t="s">
        <v>1879</v>
      </c>
      <c r="L62" s="7">
        <v>118</v>
      </c>
      <c r="M62" s="7">
        <v>146</v>
      </c>
      <c r="N62" s="7">
        <v>28449.89</v>
      </c>
      <c r="O62" s="7">
        <v>0</v>
      </c>
      <c r="P62" s="7">
        <v>11</v>
      </c>
      <c r="Q62" s="7">
        <v>13373.44</v>
      </c>
      <c r="R62" s="7">
        <v>93</v>
      </c>
      <c r="S62" s="7">
        <v>9</v>
      </c>
      <c r="T62" s="7">
        <v>429</v>
      </c>
      <c r="U62" s="7">
        <v>540</v>
      </c>
      <c r="V62" s="7">
        <v>116979.52</v>
      </c>
      <c r="W62" s="7">
        <v>0</v>
      </c>
      <c r="X62" s="14">
        <f t="shared" si="1"/>
        <v>0.24320402408900291</v>
      </c>
      <c r="Y62" s="20">
        <f t="shared" si="2"/>
        <v>28449.89</v>
      </c>
      <c r="Z62" s="20">
        <f t="shared" si="3"/>
        <v>146</v>
      </c>
      <c r="AA62" s="20">
        <f t="shared" si="7"/>
        <v>194.86226027397259</v>
      </c>
      <c r="AB62" s="20">
        <f t="shared" si="4"/>
        <v>118</v>
      </c>
      <c r="AC62" s="20">
        <f t="shared" si="5"/>
        <v>241.10076271186441</v>
      </c>
      <c r="AD62" s="3">
        <f t="shared" si="6"/>
        <v>0.75679597591099712</v>
      </c>
      <c r="AE62" s="20">
        <f t="shared" si="8"/>
        <v>12997.724444444444</v>
      </c>
      <c r="AF62" s="20">
        <f t="shared" si="9"/>
        <v>60</v>
      </c>
      <c r="AG62" s="20">
        <f t="shared" si="10"/>
        <v>216.62874074074074</v>
      </c>
      <c r="AH62" s="20">
        <f t="shared" si="11"/>
        <v>47.666666666666664</v>
      </c>
      <c r="AI62" s="20">
        <f t="shared" si="12"/>
        <v>272.67953379953383</v>
      </c>
    </row>
    <row r="63" spans="1:35" x14ac:dyDescent="0.2">
      <c r="A63" s="7">
        <f t="shared" si="0"/>
        <v>602457301</v>
      </c>
      <c r="B63" s="7" t="s">
        <v>1137</v>
      </c>
      <c r="C63" s="7">
        <v>20602457347</v>
      </c>
      <c r="D63" s="7" t="s">
        <v>915</v>
      </c>
      <c r="E63" s="7">
        <v>602457301</v>
      </c>
      <c r="F63" s="7">
        <v>5533</v>
      </c>
      <c r="G63" s="7" t="s">
        <v>1805</v>
      </c>
      <c r="H63" s="2" t="s">
        <v>823</v>
      </c>
      <c r="I63" s="2" t="s">
        <v>823</v>
      </c>
      <c r="J63" s="2" t="s">
        <v>802</v>
      </c>
      <c r="K63" s="2" t="s">
        <v>1854</v>
      </c>
      <c r="L63" s="7">
        <v>14</v>
      </c>
      <c r="M63" s="7">
        <v>16</v>
      </c>
      <c r="N63" s="7">
        <v>9034</v>
      </c>
      <c r="O63" s="7">
        <v>0</v>
      </c>
      <c r="P63" s="7">
        <v>59</v>
      </c>
      <c r="Q63" s="7">
        <v>146984.60999999999</v>
      </c>
      <c r="R63" s="7">
        <v>973</v>
      </c>
      <c r="S63" s="7">
        <v>51</v>
      </c>
      <c r="T63" s="7">
        <v>10293</v>
      </c>
      <c r="U63" s="7">
        <v>13730</v>
      </c>
      <c r="V63" s="7">
        <v>2310119.8199999998</v>
      </c>
      <c r="W63" s="7">
        <v>480</v>
      </c>
      <c r="X63" s="14">
        <f t="shared" si="1"/>
        <v>3.9106196664725383E-3</v>
      </c>
      <c r="Y63" s="20">
        <f t="shared" si="2"/>
        <v>9034</v>
      </c>
      <c r="Z63" s="20">
        <f t="shared" si="3"/>
        <v>16</v>
      </c>
      <c r="AA63" s="20">
        <f t="shared" si="7"/>
        <v>564.625</v>
      </c>
      <c r="AB63" s="20">
        <f t="shared" si="4"/>
        <v>14</v>
      </c>
      <c r="AC63" s="20">
        <f t="shared" si="5"/>
        <v>645.28571428571433</v>
      </c>
      <c r="AD63" s="3">
        <f t="shared" si="6"/>
        <v>0.99608938033352745</v>
      </c>
      <c r="AE63" s="20">
        <f t="shared" si="8"/>
        <v>45296.467058823524</v>
      </c>
      <c r="AF63" s="20">
        <f t="shared" si="9"/>
        <v>269.21568627450978</v>
      </c>
      <c r="AG63" s="20">
        <f t="shared" si="10"/>
        <v>168.25344646758921</v>
      </c>
      <c r="AH63" s="20">
        <f t="shared" si="11"/>
        <v>201.8235294117647</v>
      </c>
      <c r="AI63" s="20">
        <f t="shared" si="12"/>
        <v>224.43600699504515</v>
      </c>
    </row>
    <row r="64" spans="1:35" x14ac:dyDescent="0.2">
      <c r="A64" s="7">
        <f t="shared" si="0"/>
        <v>602578502</v>
      </c>
      <c r="B64" s="7" t="s">
        <v>1137</v>
      </c>
      <c r="C64" s="7">
        <v>20602578586</v>
      </c>
      <c r="D64" s="7" t="s">
        <v>110</v>
      </c>
      <c r="E64" s="7">
        <v>602578502</v>
      </c>
      <c r="F64" s="7">
        <v>5621</v>
      </c>
      <c r="G64" s="7" t="s">
        <v>1776</v>
      </c>
      <c r="H64" s="2" t="s">
        <v>823</v>
      </c>
      <c r="I64" s="2" t="s">
        <v>823</v>
      </c>
      <c r="J64" s="2" t="s">
        <v>648</v>
      </c>
      <c r="K64" s="2" t="s">
        <v>40</v>
      </c>
      <c r="L64" s="7">
        <v>1</v>
      </c>
      <c r="M64" s="7">
        <v>1</v>
      </c>
      <c r="N64" s="7">
        <v>110</v>
      </c>
      <c r="O64" s="7">
        <v>0</v>
      </c>
      <c r="P64" s="7">
        <v>268</v>
      </c>
      <c r="Q64" s="7">
        <v>1378408.5220000001</v>
      </c>
      <c r="R64" s="7">
        <v>7168</v>
      </c>
      <c r="S64" s="7">
        <v>240</v>
      </c>
      <c r="T64" s="7">
        <v>74993</v>
      </c>
      <c r="U64" s="7">
        <v>87039</v>
      </c>
      <c r="V64" s="7">
        <v>18722459.149999999</v>
      </c>
      <c r="W64" s="7">
        <v>91274.95</v>
      </c>
      <c r="X64" s="14">
        <f t="shared" si="1"/>
        <v>5.8752965686134244E-6</v>
      </c>
      <c r="Y64" s="20">
        <f t="shared" si="2"/>
        <v>110</v>
      </c>
      <c r="Z64" s="20">
        <f t="shared" si="3"/>
        <v>1</v>
      </c>
      <c r="AA64" s="20">
        <f t="shared" si="7"/>
        <v>110</v>
      </c>
      <c r="AB64" s="20">
        <f t="shared" si="4"/>
        <v>1</v>
      </c>
      <c r="AC64" s="20">
        <f t="shared" si="5"/>
        <v>110</v>
      </c>
      <c r="AD64" s="3">
        <f t="shared" si="6"/>
        <v>0.99999412470343141</v>
      </c>
      <c r="AE64" s="20">
        <f t="shared" si="8"/>
        <v>78010.24645833332</v>
      </c>
      <c r="AF64" s="20">
        <f t="shared" si="9"/>
        <v>362.66250000000002</v>
      </c>
      <c r="AG64" s="20">
        <f t="shared" si="10"/>
        <v>215.10425384023253</v>
      </c>
      <c r="AH64" s="20">
        <f t="shared" si="11"/>
        <v>312.47083333333336</v>
      </c>
      <c r="AI64" s="20">
        <f t="shared" si="12"/>
        <v>249.65608990172413</v>
      </c>
    </row>
    <row r="65" spans="1:35" x14ac:dyDescent="0.2">
      <c r="A65" s="7">
        <f t="shared" si="0"/>
        <v>974898601</v>
      </c>
      <c r="B65" s="7" t="s">
        <v>1137</v>
      </c>
      <c r="C65" s="7">
        <v>10774898617</v>
      </c>
      <c r="D65" s="7" t="s">
        <v>1570</v>
      </c>
      <c r="E65" s="7">
        <v>974898601</v>
      </c>
      <c r="F65" s="7">
        <v>8099</v>
      </c>
      <c r="G65" s="7" t="s">
        <v>159</v>
      </c>
      <c r="H65" s="2" t="s">
        <v>823</v>
      </c>
      <c r="I65" s="2" t="s">
        <v>823</v>
      </c>
      <c r="J65" s="2" t="s">
        <v>485</v>
      </c>
      <c r="K65" s="2" t="s">
        <v>797</v>
      </c>
      <c r="L65" s="7">
        <v>9</v>
      </c>
      <c r="M65" s="7">
        <v>11</v>
      </c>
      <c r="N65" s="7">
        <v>1885</v>
      </c>
      <c r="O65" s="7">
        <v>0</v>
      </c>
      <c r="P65" s="7">
        <v>54</v>
      </c>
      <c r="Q65" s="7">
        <v>675400.94</v>
      </c>
      <c r="R65" s="7">
        <v>2845</v>
      </c>
      <c r="S65" s="7">
        <v>52</v>
      </c>
      <c r="T65" s="7">
        <v>17919</v>
      </c>
      <c r="U65" s="7">
        <v>37589</v>
      </c>
      <c r="V65" s="7">
        <v>8136660.6500000004</v>
      </c>
      <c r="W65" s="7">
        <v>30602.16</v>
      </c>
      <c r="X65" s="14">
        <f t="shared" si="1"/>
        <v>2.3166752075373819E-4</v>
      </c>
      <c r="Y65" s="20">
        <f t="shared" si="2"/>
        <v>1885</v>
      </c>
      <c r="Z65" s="20">
        <f t="shared" si="3"/>
        <v>11</v>
      </c>
      <c r="AA65" s="20">
        <f t="shared" si="7"/>
        <v>171.36363636363637</v>
      </c>
      <c r="AB65" s="20">
        <f t="shared" si="4"/>
        <v>9</v>
      </c>
      <c r="AC65" s="20">
        <f t="shared" si="5"/>
        <v>209.44444444444446</v>
      </c>
      <c r="AD65" s="3">
        <f t="shared" si="6"/>
        <v>0.99976833247924624</v>
      </c>
      <c r="AE65" s="20">
        <f t="shared" si="8"/>
        <v>156474.24326923076</v>
      </c>
      <c r="AF65" s="20">
        <f t="shared" si="9"/>
        <v>722.86538461538464</v>
      </c>
      <c r="AG65" s="20">
        <f t="shared" si="10"/>
        <v>216.46387640001066</v>
      </c>
      <c r="AH65" s="20">
        <f t="shared" si="11"/>
        <v>344.59615384615387</v>
      </c>
      <c r="AI65" s="20">
        <f t="shared" si="12"/>
        <v>454.08006306155477</v>
      </c>
    </row>
    <row r="66" spans="1:35" x14ac:dyDescent="0.2">
      <c r="A66" s="7">
        <f t="shared" si="0"/>
        <v>603470601</v>
      </c>
      <c r="B66" s="7" t="s">
        <v>1137</v>
      </c>
      <c r="C66" s="7">
        <v>20603470631</v>
      </c>
      <c r="D66" s="7" t="s">
        <v>42</v>
      </c>
      <c r="E66" s="7">
        <v>603470601</v>
      </c>
      <c r="F66" s="7">
        <v>5812</v>
      </c>
      <c r="G66" s="7" t="s">
        <v>670</v>
      </c>
      <c r="H66" s="2" t="s">
        <v>823</v>
      </c>
      <c r="I66" s="2" t="s">
        <v>823</v>
      </c>
      <c r="J66" s="2" t="s">
        <v>116</v>
      </c>
      <c r="K66" s="2" t="s">
        <v>724</v>
      </c>
      <c r="L66" s="7">
        <v>0</v>
      </c>
      <c r="M66" s="7">
        <v>0</v>
      </c>
      <c r="N66" s="7">
        <v>0</v>
      </c>
      <c r="O66" s="7">
        <v>0</v>
      </c>
      <c r="P66" s="7">
        <v>203</v>
      </c>
      <c r="Q66" s="7">
        <v>1814802.53</v>
      </c>
      <c r="R66" s="7">
        <v>43023</v>
      </c>
      <c r="S66" s="7">
        <v>189</v>
      </c>
      <c r="T66" s="7">
        <v>307585</v>
      </c>
      <c r="U66" s="7">
        <v>496369</v>
      </c>
      <c r="V66" s="7">
        <v>21634317.399999999</v>
      </c>
      <c r="W66" s="7">
        <v>70940.84</v>
      </c>
      <c r="X66" s="14">
        <f t="shared" si="1"/>
        <v>0</v>
      </c>
      <c r="Y66" s="20">
        <f t="shared" si="2"/>
        <v>0</v>
      </c>
      <c r="Z66" s="20">
        <f t="shared" si="3"/>
        <v>0</v>
      </c>
      <c r="AA66" s="20" t="e">
        <f t="shared" si="7"/>
        <v>#DIV/0!</v>
      </c>
      <c r="AB66" s="20">
        <f t="shared" si="4"/>
        <v>0</v>
      </c>
      <c r="AC66" s="20" t="e">
        <f t="shared" ref="AC66:AC129" si="13">N66/L66</f>
        <v>#DIV/0!</v>
      </c>
      <c r="AD66" s="3">
        <f t="shared" si="6"/>
        <v>1</v>
      </c>
      <c r="AE66" s="20">
        <f t="shared" si="8"/>
        <v>114467.28783068783</v>
      </c>
      <c r="AF66" s="20">
        <f t="shared" si="9"/>
        <v>2626.2910052910051</v>
      </c>
      <c r="AG66" s="20">
        <f t="shared" si="10"/>
        <v>43.585150160465297</v>
      </c>
      <c r="AH66" s="20">
        <f t="shared" si="11"/>
        <v>1627.4338624338625</v>
      </c>
      <c r="AI66" s="20">
        <f t="shared" si="12"/>
        <v>70.336061251361414</v>
      </c>
    </row>
    <row r="67" spans="1:35" x14ac:dyDescent="0.2">
      <c r="A67" s="7">
        <f t="shared" si="0"/>
        <v>934761003</v>
      </c>
      <c r="B67" s="7" t="s">
        <v>1137</v>
      </c>
      <c r="C67" s="7">
        <v>10034761073</v>
      </c>
      <c r="D67" s="7" t="s">
        <v>206</v>
      </c>
      <c r="E67" s="7">
        <v>934761003</v>
      </c>
      <c r="F67" s="7">
        <v>5051</v>
      </c>
      <c r="G67" s="7" t="s">
        <v>1958</v>
      </c>
      <c r="H67" s="2" t="s">
        <v>823</v>
      </c>
      <c r="I67" s="2" t="s">
        <v>823</v>
      </c>
      <c r="J67" s="2" t="s">
        <v>823</v>
      </c>
      <c r="K67" s="2" t="s">
        <v>455</v>
      </c>
      <c r="L67" s="7">
        <v>0</v>
      </c>
      <c r="M67" s="7">
        <v>0</v>
      </c>
      <c r="N67" s="7">
        <v>0</v>
      </c>
      <c r="O67" s="7">
        <v>0</v>
      </c>
      <c r="P67" s="7">
        <v>32</v>
      </c>
      <c r="Q67" s="7">
        <v>88620.6</v>
      </c>
      <c r="R67" s="7">
        <v>198</v>
      </c>
      <c r="S67" s="7">
        <v>28</v>
      </c>
      <c r="T67" s="7">
        <v>1307</v>
      </c>
      <c r="U67" s="7">
        <v>1630</v>
      </c>
      <c r="V67" s="7">
        <v>879872.4</v>
      </c>
      <c r="W67" s="7">
        <v>8036.89</v>
      </c>
      <c r="X67" s="14">
        <f t="shared" si="1"/>
        <v>0</v>
      </c>
      <c r="Y67" s="20">
        <f t="shared" si="2"/>
        <v>0</v>
      </c>
      <c r="Z67" s="20">
        <f t="shared" si="3"/>
        <v>0</v>
      </c>
      <c r="AA67" s="20" t="e">
        <f t="shared" ref="AA67:AA130" si="14">Y67/Z67</f>
        <v>#DIV/0!</v>
      </c>
      <c r="AB67" s="20">
        <f t="shared" si="4"/>
        <v>0</v>
      </c>
      <c r="AC67" s="20" t="e">
        <f t="shared" si="13"/>
        <v>#DIV/0!</v>
      </c>
      <c r="AD67" s="3">
        <f t="shared" si="6"/>
        <v>1</v>
      </c>
      <c r="AE67" s="20">
        <f t="shared" ref="AE67:AE130" si="15">V67/S67</f>
        <v>31424.014285714286</v>
      </c>
      <c r="AF67" s="20">
        <f t="shared" ref="AF67:AF130" si="16">U67/S67</f>
        <v>58.214285714285715</v>
      </c>
      <c r="AG67" s="20">
        <f t="shared" ref="AG67:AG130" si="17">V67/U67</f>
        <v>539.799018404908</v>
      </c>
      <c r="AH67" s="20">
        <f t="shared" ref="AH67:AH130" si="18">T67/S67</f>
        <v>46.678571428571431</v>
      </c>
      <c r="AI67" s="20">
        <f t="shared" ref="AI67:AI130" si="19">V67/T67</f>
        <v>673.2</v>
      </c>
    </row>
    <row r="68" spans="1:35" x14ac:dyDescent="0.2">
      <c r="A68" s="7">
        <f t="shared" si="0"/>
        <v>922012701</v>
      </c>
      <c r="B68" s="7" t="s">
        <v>1137</v>
      </c>
      <c r="C68" s="7">
        <v>10422012724</v>
      </c>
      <c r="D68" s="7" t="s">
        <v>663</v>
      </c>
      <c r="E68" s="7">
        <v>922012701</v>
      </c>
      <c r="F68" s="7">
        <v>5641</v>
      </c>
      <c r="G68" s="7" t="s">
        <v>2182</v>
      </c>
      <c r="H68" s="2" t="s">
        <v>823</v>
      </c>
      <c r="I68" s="2" t="s">
        <v>823</v>
      </c>
      <c r="J68" s="2" t="s">
        <v>1941</v>
      </c>
      <c r="K68" s="2" t="s">
        <v>2093</v>
      </c>
      <c r="L68" s="7">
        <v>1657</v>
      </c>
      <c r="M68" s="7">
        <v>1801</v>
      </c>
      <c r="N68" s="7">
        <v>259709.81</v>
      </c>
      <c r="O68" s="7">
        <v>327</v>
      </c>
      <c r="P68" s="7">
        <v>295</v>
      </c>
      <c r="Q68" s="7">
        <v>390444.65</v>
      </c>
      <c r="R68" s="7">
        <v>2880</v>
      </c>
      <c r="S68" s="7">
        <v>253</v>
      </c>
      <c r="T68" s="7">
        <v>41931</v>
      </c>
      <c r="U68" s="7">
        <v>45006</v>
      </c>
      <c r="V68" s="7">
        <v>6078835.8099999996</v>
      </c>
      <c r="W68" s="7">
        <v>25195.599999999999</v>
      </c>
      <c r="X68" s="14">
        <f t="shared" si="1"/>
        <v>4.2723609934119937E-2</v>
      </c>
      <c r="Y68" s="20">
        <f t="shared" si="2"/>
        <v>259709.81</v>
      </c>
      <c r="Z68" s="20">
        <f t="shared" si="3"/>
        <v>1801</v>
      </c>
      <c r="AA68" s="20">
        <f t="shared" si="14"/>
        <v>144.20311493614659</v>
      </c>
      <c r="AB68" s="20">
        <f t="shared" si="4"/>
        <v>1657</v>
      </c>
      <c r="AC68" s="20">
        <f t="shared" si="13"/>
        <v>156.73494870247436</v>
      </c>
      <c r="AD68" s="3">
        <f t="shared" si="6"/>
        <v>0.95727639006588006</v>
      </c>
      <c r="AE68" s="20">
        <f t="shared" si="15"/>
        <v>24027.019011857705</v>
      </c>
      <c r="AF68" s="20">
        <f t="shared" si="16"/>
        <v>177.88932806324109</v>
      </c>
      <c r="AG68" s="20">
        <f t="shared" si="17"/>
        <v>135.06723125805448</v>
      </c>
      <c r="AH68" s="20">
        <f t="shared" si="18"/>
        <v>165.73517786561266</v>
      </c>
      <c r="AI68" s="20">
        <f t="shared" si="19"/>
        <v>144.97235482101547</v>
      </c>
    </row>
    <row r="69" spans="1:35" x14ac:dyDescent="0.2">
      <c r="A69" s="7">
        <f t="shared" si="0"/>
        <v>544156201</v>
      </c>
      <c r="B69" s="7" t="s">
        <v>1137</v>
      </c>
      <c r="C69" s="7">
        <v>20544156218</v>
      </c>
      <c r="D69" s="7" t="s">
        <v>572</v>
      </c>
      <c r="E69" s="7">
        <v>544156201</v>
      </c>
      <c r="F69" s="7">
        <v>5712</v>
      </c>
      <c r="G69" s="7" t="s">
        <v>1149</v>
      </c>
      <c r="H69" s="2" t="s">
        <v>823</v>
      </c>
      <c r="I69" s="2" t="s">
        <v>823</v>
      </c>
      <c r="J69" s="2" t="s">
        <v>1937</v>
      </c>
      <c r="K69" s="2" t="s">
        <v>1196</v>
      </c>
      <c r="L69" s="7">
        <v>27</v>
      </c>
      <c r="M69" s="7">
        <v>29</v>
      </c>
      <c r="N69" s="7">
        <v>21350.720000000001</v>
      </c>
      <c r="O69" s="7">
        <v>0</v>
      </c>
      <c r="P69" s="7">
        <v>297</v>
      </c>
      <c r="Q69" s="7">
        <v>1412375.22</v>
      </c>
      <c r="R69" s="7">
        <v>2039</v>
      </c>
      <c r="S69" s="7">
        <v>274</v>
      </c>
      <c r="T69" s="7">
        <v>20282</v>
      </c>
      <c r="U69" s="7">
        <v>23264</v>
      </c>
      <c r="V69" s="7">
        <v>16285896.15</v>
      </c>
      <c r="W69" s="7">
        <v>178286.9</v>
      </c>
      <c r="X69" s="14">
        <f t="shared" si="1"/>
        <v>1.3109944827936289E-3</v>
      </c>
      <c r="Y69" s="20">
        <f t="shared" si="2"/>
        <v>21350.720000000001</v>
      </c>
      <c r="Z69" s="20">
        <f t="shared" si="3"/>
        <v>29</v>
      </c>
      <c r="AA69" s="20">
        <f t="shared" si="14"/>
        <v>736.23172413793111</v>
      </c>
      <c r="AB69" s="20">
        <f t="shared" si="4"/>
        <v>27</v>
      </c>
      <c r="AC69" s="20">
        <f t="shared" si="13"/>
        <v>790.7674074074074</v>
      </c>
      <c r="AD69" s="3">
        <f t="shared" si="6"/>
        <v>0.99868900551720641</v>
      </c>
      <c r="AE69" s="20">
        <f t="shared" si="15"/>
        <v>59437.577189781026</v>
      </c>
      <c r="AF69" s="20">
        <f t="shared" si="16"/>
        <v>84.9051094890511</v>
      </c>
      <c r="AG69" s="20">
        <f t="shared" si="17"/>
        <v>700.04711786451173</v>
      </c>
      <c r="AH69" s="20">
        <f t="shared" si="18"/>
        <v>74.021897810218974</v>
      </c>
      <c r="AI69" s="20">
        <f t="shared" si="19"/>
        <v>802.97288975446213</v>
      </c>
    </row>
    <row r="70" spans="1:35" x14ac:dyDescent="0.2">
      <c r="A70" s="7">
        <f t="shared" si="0"/>
        <v>492588801</v>
      </c>
      <c r="B70" s="7" t="s">
        <v>1137</v>
      </c>
      <c r="C70" s="7">
        <v>20492588874</v>
      </c>
      <c r="D70" s="7" t="s">
        <v>810</v>
      </c>
      <c r="E70" s="7">
        <v>492588801</v>
      </c>
      <c r="F70" s="7">
        <v>5047</v>
      </c>
      <c r="G70" s="7" t="s">
        <v>1609</v>
      </c>
      <c r="H70" s="2" t="s">
        <v>823</v>
      </c>
      <c r="I70" s="2" t="s">
        <v>823</v>
      </c>
      <c r="J70" s="2" t="s">
        <v>823</v>
      </c>
      <c r="K70" s="2" t="s">
        <v>429</v>
      </c>
      <c r="L70" s="7">
        <v>24</v>
      </c>
      <c r="M70" s="7">
        <v>29</v>
      </c>
      <c r="N70" s="7">
        <v>65653.05</v>
      </c>
      <c r="O70" s="7">
        <v>0</v>
      </c>
      <c r="P70" s="7">
        <v>188</v>
      </c>
      <c r="Q70" s="7">
        <v>764305.51</v>
      </c>
      <c r="R70" s="7">
        <v>2524</v>
      </c>
      <c r="S70" s="7">
        <v>175</v>
      </c>
      <c r="T70" s="7">
        <v>24321</v>
      </c>
      <c r="U70" s="7">
        <v>29127</v>
      </c>
      <c r="V70" s="7">
        <v>9324480.3699999992</v>
      </c>
      <c r="W70" s="7">
        <v>50555.21</v>
      </c>
      <c r="X70" s="14">
        <f t="shared" si="1"/>
        <v>7.0409339067545283E-3</v>
      </c>
      <c r="Y70" s="20">
        <f t="shared" si="2"/>
        <v>65653.05</v>
      </c>
      <c r="Z70" s="20">
        <f t="shared" si="3"/>
        <v>29</v>
      </c>
      <c r="AA70" s="20">
        <f t="shared" si="14"/>
        <v>2263.8982758620691</v>
      </c>
      <c r="AB70" s="20">
        <f t="shared" si="4"/>
        <v>24</v>
      </c>
      <c r="AC70" s="20">
        <f t="shared" si="13"/>
        <v>2735.5437500000003</v>
      </c>
      <c r="AD70" s="3">
        <f t="shared" si="6"/>
        <v>0.99295906609324547</v>
      </c>
      <c r="AE70" s="20">
        <f t="shared" si="15"/>
        <v>53282.744971428569</v>
      </c>
      <c r="AF70" s="20">
        <f t="shared" si="16"/>
        <v>166.44</v>
      </c>
      <c r="AG70" s="20">
        <f t="shared" si="17"/>
        <v>320.13184914340644</v>
      </c>
      <c r="AH70" s="20">
        <f t="shared" si="18"/>
        <v>138.97714285714287</v>
      </c>
      <c r="AI70" s="20">
        <f t="shared" si="19"/>
        <v>383.39214547099209</v>
      </c>
    </row>
    <row r="71" spans="1:35" x14ac:dyDescent="0.2">
      <c r="A71" s="7">
        <f t="shared" si="0"/>
        <v>984338401</v>
      </c>
      <c r="B71" s="7" t="s">
        <v>1137</v>
      </c>
      <c r="C71" s="7">
        <v>10484338456</v>
      </c>
      <c r="D71" s="7" t="s">
        <v>1665</v>
      </c>
      <c r="E71" s="7">
        <v>984338401</v>
      </c>
      <c r="F71" s="7">
        <v>5085</v>
      </c>
      <c r="G71" s="7" t="s">
        <v>236</v>
      </c>
      <c r="H71" s="2" t="s">
        <v>823</v>
      </c>
      <c r="I71" s="2" t="s">
        <v>823</v>
      </c>
      <c r="J71" s="2" t="s">
        <v>823</v>
      </c>
      <c r="K71" s="2" t="s">
        <v>54</v>
      </c>
      <c r="L71" s="7">
        <v>50</v>
      </c>
      <c r="M71" s="7">
        <v>73</v>
      </c>
      <c r="N71" s="7">
        <v>72588.38</v>
      </c>
      <c r="O71" s="7">
        <v>0</v>
      </c>
      <c r="P71" s="7">
        <v>144</v>
      </c>
      <c r="Q71" s="7">
        <v>575288.55900000001</v>
      </c>
      <c r="R71" s="7">
        <v>1443</v>
      </c>
      <c r="S71" s="7">
        <v>135</v>
      </c>
      <c r="T71" s="7">
        <v>10549</v>
      </c>
      <c r="U71" s="7">
        <v>15245</v>
      </c>
      <c r="V71" s="7">
        <v>6804246.1799999997</v>
      </c>
      <c r="W71" s="7">
        <v>6977</v>
      </c>
      <c r="X71" s="14">
        <f t="shared" si="1"/>
        <v>1.0668100195046147E-2</v>
      </c>
      <c r="Y71" s="20">
        <f t="shared" si="2"/>
        <v>72588.38</v>
      </c>
      <c r="Z71" s="20">
        <f t="shared" si="3"/>
        <v>73</v>
      </c>
      <c r="AA71" s="20">
        <f t="shared" si="14"/>
        <v>994.36136986301381</v>
      </c>
      <c r="AB71" s="20">
        <f t="shared" si="4"/>
        <v>50</v>
      </c>
      <c r="AC71" s="20">
        <f t="shared" si="13"/>
        <v>1451.7676000000001</v>
      </c>
      <c r="AD71" s="3">
        <f t="shared" si="6"/>
        <v>0.98933189980495384</v>
      </c>
      <c r="AE71" s="20">
        <f t="shared" si="15"/>
        <v>50401.823555555551</v>
      </c>
      <c r="AF71" s="20">
        <f t="shared" si="16"/>
        <v>112.92592592592592</v>
      </c>
      <c r="AG71" s="20">
        <f t="shared" si="17"/>
        <v>446.32641390619875</v>
      </c>
      <c r="AH71" s="20">
        <f t="shared" si="18"/>
        <v>78.140740740740739</v>
      </c>
      <c r="AI71" s="20">
        <f t="shared" si="19"/>
        <v>645.0133832590767</v>
      </c>
    </row>
    <row r="72" spans="1:35" x14ac:dyDescent="0.2">
      <c r="A72" s="7">
        <f t="shared" si="0"/>
        <v>961898106</v>
      </c>
      <c r="B72" s="7" t="s">
        <v>1137</v>
      </c>
      <c r="C72" s="7">
        <v>10461898128</v>
      </c>
      <c r="D72" s="7" t="s">
        <v>1817</v>
      </c>
      <c r="E72" s="7">
        <v>961898106</v>
      </c>
      <c r="F72" s="7">
        <v>5712</v>
      </c>
      <c r="G72" s="7" t="s">
        <v>1149</v>
      </c>
      <c r="H72" s="2" t="s">
        <v>823</v>
      </c>
      <c r="I72" s="2" t="s">
        <v>823</v>
      </c>
      <c r="J72" s="2" t="s">
        <v>2121</v>
      </c>
      <c r="K72" s="2" t="s">
        <v>376</v>
      </c>
      <c r="L72" s="7">
        <v>36</v>
      </c>
      <c r="M72" s="7">
        <v>36</v>
      </c>
      <c r="N72" s="7">
        <v>35190.550000000003</v>
      </c>
      <c r="O72" s="7">
        <v>0</v>
      </c>
      <c r="P72" s="7">
        <v>707</v>
      </c>
      <c r="Q72" s="7">
        <v>2326045.29</v>
      </c>
      <c r="R72" s="7">
        <v>2471</v>
      </c>
      <c r="S72" s="7">
        <v>620</v>
      </c>
      <c r="T72" s="7">
        <v>25846</v>
      </c>
      <c r="U72" s="7">
        <v>27868</v>
      </c>
      <c r="V72" s="7">
        <v>28093536.289999999</v>
      </c>
      <c r="W72" s="7">
        <v>120554.06</v>
      </c>
      <c r="X72" s="14">
        <f t="shared" si="1"/>
        <v>1.2526208746645475E-3</v>
      </c>
      <c r="Y72" s="20">
        <f t="shared" si="2"/>
        <v>35190.550000000003</v>
      </c>
      <c r="Z72" s="20">
        <f t="shared" si="3"/>
        <v>36</v>
      </c>
      <c r="AA72" s="20">
        <f t="shared" si="14"/>
        <v>977.5152777777779</v>
      </c>
      <c r="AB72" s="20">
        <f t="shared" si="4"/>
        <v>36</v>
      </c>
      <c r="AC72" s="20">
        <f t="shared" si="13"/>
        <v>977.5152777777779</v>
      </c>
      <c r="AD72" s="3">
        <f t="shared" si="6"/>
        <v>0.9987473791253354</v>
      </c>
      <c r="AE72" s="20">
        <f t="shared" si="15"/>
        <v>45312.155306451612</v>
      </c>
      <c r="AF72" s="20">
        <f t="shared" si="16"/>
        <v>44.948387096774191</v>
      </c>
      <c r="AG72" s="20">
        <f t="shared" si="17"/>
        <v>1008.093020310033</v>
      </c>
      <c r="AH72" s="20">
        <f t="shared" si="18"/>
        <v>41.687096774193549</v>
      </c>
      <c r="AI72" s="20">
        <f t="shared" si="19"/>
        <v>1086.9587669271841</v>
      </c>
    </row>
    <row r="73" spans="1:35" x14ac:dyDescent="0.2">
      <c r="A73" s="7">
        <f t="shared" si="0"/>
        <v>926520403</v>
      </c>
      <c r="B73" s="7" t="s">
        <v>1137</v>
      </c>
      <c r="C73" s="7">
        <v>10426520422</v>
      </c>
      <c r="D73" s="7" t="s">
        <v>617</v>
      </c>
      <c r="E73" s="7">
        <v>926520403</v>
      </c>
      <c r="F73" s="7">
        <v>8999</v>
      </c>
      <c r="G73" s="7" t="s">
        <v>821</v>
      </c>
      <c r="H73" s="2" t="s">
        <v>823</v>
      </c>
      <c r="I73" s="2" t="s">
        <v>823</v>
      </c>
      <c r="J73" s="2" t="s">
        <v>178</v>
      </c>
      <c r="K73" s="2" t="s">
        <v>2057</v>
      </c>
      <c r="L73" s="7">
        <v>7</v>
      </c>
      <c r="M73" s="7">
        <v>7</v>
      </c>
      <c r="N73" s="7">
        <v>4477.5</v>
      </c>
      <c r="O73" s="7">
        <v>0</v>
      </c>
      <c r="P73" s="7">
        <v>22</v>
      </c>
      <c r="Q73" s="7">
        <v>3654.7</v>
      </c>
      <c r="R73" s="7">
        <v>29</v>
      </c>
      <c r="S73" s="7">
        <v>10</v>
      </c>
      <c r="T73" s="7">
        <v>121</v>
      </c>
      <c r="U73" s="7">
        <v>165</v>
      </c>
      <c r="V73" s="7">
        <v>44595.199999999997</v>
      </c>
      <c r="W73" s="7">
        <v>0</v>
      </c>
      <c r="X73" s="14">
        <f t="shared" si="1"/>
        <v>0.10040318240528129</v>
      </c>
      <c r="Y73" s="20">
        <f t="shared" si="2"/>
        <v>4477.5</v>
      </c>
      <c r="Z73" s="20">
        <f t="shared" si="3"/>
        <v>7</v>
      </c>
      <c r="AA73" s="20">
        <f t="shared" si="14"/>
        <v>639.64285714285711</v>
      </c>
      <c r="AB73" s="20">
        <f t="shared" si="4"/>
        <v>7</v>
      </c>
      <c r="AC73" s="20">
        <f t="shared" si="13"/>
        <v>639.64285714285711</v>
      </c>
      <c r="AD73" s="3">
        <f t="shared" si="6"/>
        <v>0.89959681759471866</v>
      </c>
      <c r="AE73" s="20">
        <f t="shared" si="15"/>
        <v>4459.5199999999995</v>
      </c>
      <c r="AF73" s="20">
        <f t="shared" si="16"/>
        <v>16.5</v>
      </c>
      <c r="AG73" s="20">
        <f t="shared" si="17"/>
        <v>270.27393939393937</v>
      </c>
      <c r="AH73" s="20">
        <f t="shared" si="18"/>
        <v>12.1</v>
      </c>
      <c r="AI73" s="20">
        <f t="shared" si="19"/>
        <v>368.5553719008264</v>
      </c>
    </row>
    <row r="74" spans="1:35" x14ac:dyDescent="0.2">
      <c r="A74" s="7">
        <f t="shared" si="0"/>
        <v>556443401</v>
      </c>
      <c r="B74" s="7" t="s">
        <v>1137</v>
      </c>
      <c r="C74" s="7">
        <v>20556443492</v>
      </c>
      <c r="D74" s="7" t="s">
        <v>113</v>
      </c>
      <c r="E74" s="7">
        <v>556443401</v>
      </c>
      <c r="F74" s="7">
        <v>5499</v>
      </c>
      <c r="G74" s="7" t="s">
        <v>594</v>
      </c>
      <c r="H74" s="2" t="s">
        <v>823</v>
      </c>
      <c r="I74" s="2" t="s">
        <v>823</v>
      </c>
      <c r="J74" s="2" t="s">
        <v>1810</v>
      </c>
      <c r="K74" s="2" t="s">
        <v>490</v>
      </c>
      <c r="L74" s="7">
        <v>18</v>
      </c>
      <c r="M74" s="7">
        <v>21</v>
      </c>
      <c r="N74" s="7">
        <v>5834.3</v>
      </c>
      <c r="O74" s="7">
        <v>0</v>
      </c>
      <c r="P74" s="7">
        <v>106</v>
      </c>
      <c r="Q74" s="7">
        <v>48078.25</v>
      </c>
      <c r="R74" s="7">
        <v>906</v>
      </c>
      <c r="S74" s="7">
        <v>68</v>
      </c>
      <c r="T74" s="7">
        <v>8268</v>
      </c>
      <c r="U74" s="7">
        <v>13288</v>
      </c>
      <c r="V74" s="7">
        <v>803072.68</v>
      </c>
      <c r="W74" s="7">
        <v>98.8</v>
      </c>
      <c r="X74" s="14">
        <f t="shared" si="1"/>
        <v>7.2649713348485467E-3</v>
      </c>
      <c r="Y74" s="20">
        <f t="shared" si="2"/>
        <v>5834.3</v>
      </c>
      <c r="Z74" s="20">
        <f t="shared" si="3"/>
        <v>21</v>
      </c>
      <c r="AA74" s="20">
        <f t="shared" si="14"/>
        <v>277.82380952380953</v>
      </c>
      <c r="AB74" s="20">
        <f t="shared" si="4"/>
        <v>18</v>
      </c>
      <c r="AC74" s="20">
        <f t="shared" si="13"/>
        <v>324.12777777777779</v>
      </c>
      <c r="AD74" s="3">
        <f t="shared" si="6"/>
        <v>0.99273502866515151</v>
      </c>
      <c r="AE74" s="20">
        <f t="shared" si="15"/>
        <v>11809.892352941177</v>
      </c>
      <c r="AF74" s="20">
        <f t="shared" si="16"/>
        <v>195.41176470588235</v>
      </c>
      <c r="AG74" s="20">
        <f t="shared" si="17"/>
        <v>60.435933172787479</v>
      </c>
      <c r="AH74" s="20">
        <f t="shared" si="18"/>
        <v>121.58823529411765</v>
      </c>
      <c r="AI74" s="20">
        <f t="shared" si="19"/>
        <v>97.13022254475085</v>
      </c>
    </row>
    <row r="75" spans="1:35" x14ac:dyDescent="0.2">
      <c r="A75" s="7">
        <f t="shared" si="0"/>
        <v>971693902</v>
      </c>
      <c r="B75" s="7" t="s">
        <v>1137</v>
      </c>
      <c r="C75" s="7">
        <v>10471693991</v>
      </c>
      <c r="D75" s="7" t="s">
        <v>993</v>
      </c>
      <c r="E75" s="7">
        <v>971693902</v>
      </c>
      <c r="F75" s="7">
        <v>5733</v>
      </c>
      <c r="G75" s="7" t="s">
        <v>1863</v>
      </c>
      <c r="H75" s="2" t="s">
        <v>823</v>
      </c>
      <c r="I75" s="2" t="s">
        <v>823</v>
      </c>
      <c r="J75" s="2" t="s">
        <v>823</v>
      </c>
      <c r="K75" s="2" t="s">
        <v>712</v>
      </c>
      <c r="L75" s="7">
        <v>127</v>
      </c>
      <c r="M75" s="7">
        <v>146</v>
      </c>
      <c r="N75" s="7">
        <v>83956.21</v>
      </c>
      <c r="O75" s="7">
        <v>1278</v>
      </c>
      <c r="P75" s="7">
        <v>166</v>
      </c>
      <c r="Q75" s="7">
        <v>501474.82</v>
      </c>
      <c r="R75" s="7">
        <v>1629</v>
      </c>
      <c r="S75" s="7">
        <v>156</v>
      </c>
      <c r="T75" s="7">
        <v>18397</v>
      </c>
      <c r="U75" s="7">
        <v>19897</v>
      </c>
      <c r="V75" s="7">
        <v>6466737.6299999999</v>
      </c>
      <c r="W75" s="7">
        <v>38293.949999999997</v>
      </c>
      <c r="X75" s="14">
        <f t="shared" si="1"/>
        <v>1.2982776602922115E-2</v>
      </c>
      <c r="Y75" s="20">
        <f t="shared" si="2"/>
        <v>83956.21</v>
      </c>
      <c r="Z75" s="20">
        <f t="shared" si="3"/>
        <v>146</v>
      </c>
      <c r="AA75" s="20">
        <f t="shared" si="14"/>
        <v>575.04253424657543</v>
      </c>
      <c r="AB75" s="20">
        <f t="shared" si="4"/>
        <v>127</v>
      </c>
      <c r="AC75" s="20">
        <f t="shared" si="13"/>
        <v>661.07251968503942</v>
      </c>
      <c r="AD75" s="3">
        <f t="shared" si="6"/>
        <v>0.98701722339707787</v>
      </c>
      <c r="AE75" s="20">
        <f t="shared" si="15"/>
        <v>41453.446346153847</v>
      </c>
      <c r="AF75" s="20">
        <f t="shared" si="16"/>
        <v>127.5448717948718</v>
      </c>
      <c r="AG75" s="20">
        <f t="shared" si="17"/>
        <v>325.01068653565864</v>
      </c>
      <c r="AH75" s="20">
        <f t="shared" si="18"/>
        <v>117.92948717948718</v>
      </c>
      <c r="AI75" s="20">
        <f t="shared" si="19"/>
        <v>351.51044355057888</v>
      </c>
    </row>
    <row r="76" spans="1:35" x14ac:dyDescent="0.2">
      <c r="A76" s="7">
        <f t="shared" si="0"/>
        <v>553984702</v>
      </c>
      <c r="B76" s="7" t="s">
        <v>1137</v>
      </c>
      <c r="C76" s="7">
        <v>20553984701</v>
      </c>
      <c r="D76" s="7" t="s">
        <v>407</v>
      </c>
      <c r="E76" s="7">
        <v>553984702</v>
      </c>
      <c r="F76" s="7">
        <v>5533</v>
      </c>
      <c r="G76" s="7" t="s">
        <v>1805</v>
      </c>
      <c r="H76" s="2" t="s">
        <v>823</v>
      </c>
      <c r="I76" s="2" t="s">
        <v>823</v>
      </c>
      <c r="J76" s="2" t="s">
        <v>1941</v>
      </c>
      <c r="K76" s="2" t="s">
        <v>629</v>
      </c>
      <c r="L76" s="7">
        <v>4</v>
      </c>
      <c r="M76" s="7">
        <v>4</v>
      </c>
      <c r="N76" s="7">
        <v>4573.7299999999996</v>
      </c>
      <c r="O76" s="7">
        <v>0</v>
      </c>
      <c r="P76" s="7">
        <v>425</v>
      </c>
      <c r="Q76" s="7">
        <v>2965789.642</v>
      </c>
      <c r="R76" s="7">
        <v>9056</v>
      </c>
      <c r="S76" s="7">
        <v>402</v>
      </c>
      <c r="T76" s="7">
        <v>80221</v>
      </c>
      <c r="U76" s="7">
        <v>98883</v>
      </c>
      <c r="V76" s="7">
        <v>32970903.07</v>
      </c>
      <c r="W76" s="7">
        <v>24622.85</v>
      </c>
      <c r="X76" s="14">
        <f t="shared" si="1"/>
        <v>1.3872019187007362E-4</v>
      </c>
      <c r="Y76" s="20">
        <f t="shared" si="2"/>
        <v>4573.7299999999996</v>
      </c>
      <c r="Z76" s="20">
        <f t="shared" si="3"/>
        <v>4</v>
      </c>
      <c r="AA76" s="20">
        <f t="shared" si="14"/>
        <v>1143.4324999999999</v>
      </c>
      <c r="AB76" s="20">
        <f t="shared" si="4"/>
        <v>4</v>
      </c>
      <c r="AC76" s="20">
        <f t="shared" si="13"/>
        <v>1143.4324999999999</v>
      </c>
      <c r="AD76" s="3">
        <f t="shared" si="6"/>
        <v>0.99986127980812989</v>
      </c>
      <c r="AE76" s="20">
        <f t="shared" si="15"/>
        <v>82017.171815920403</v>
      </c>
      <c r="AF76" s="20">
        <f t="shared" si="16"/>
        <v>245.97761194029852</v>
      </c>
      <c r="AG76" s="20">
        <f t="shared" si="17"/>
        <v>333.43348270177887</v>
      </c>
      <c r="AH76" s="20">
        <f t="shared" si="18"/>
        <v>199.55472636815921</v>
      </c>
      <c r="AI76" s="20">
        <f t="shared" si="19"/>
        <v>411.00089839318883</v>
      </c>
    </row>
    <row r="77" spans="1:35" x14ac:dyDescent="0.2">
      <c r="A77" s="7">
        <f t="shared" si="0"/>
        <v>602245801</v>
      </c>
      <c r="B77" s="7" t="s">
        <v>1137</v>
      </c>
      <c r="C77" s="7">
        <v>20602245862</v>
      </c>
      <c r="D77" s="7" t="s">
        <v>1815</v>
      </c>
      <c r="E77" s="7">
        <v>602245801</v>
      </c>
      <c r="F77" s="7">
        <v>5712</v>
      </c>
      <c r="G77" s="7" t="s">
        <v>1149</v>
      </c>
      <c r="H77" s="2" t="s">
        <v>823</v>
      </c>
      <c r="I77" s="2" t="s">
        <v>823</v>
      </c>
      <c r="J77" s="2" t="s">
        <v>2121</v>
      </c>
      <c r="K77" s="2" t="s">
        <v>1865</v>
      </c>
      <c r="L77" s="7">
        <v>82</v>
      </c>
      <c r="M77" s="7">
        <v>84</v>
      </c>
      <c r="N77" s="7">
        <v>119635</v>
      </c>
      <c r="O77" s="7">
        <v>1050</v>
      </c>
      <c r="P77" s="7">
        <v>707</v>
      </c>
      <c r="Q77" s="7">
        <v>2326045.29</v>
      </c>
      <c r="R77" s="7">
        <v>2471</v>
      </c>
      <c r="S77" s="7">
        <v>620</v>
      </c>
      <c r="T77" s="7">
        <v>25846</v>
      </c>
      <c r="U77" s="7">
        <v>27868</v>
      </c>
      <c r="V77" s="7">
        <v>28093536.289999999</v>
      </c>
      <c r="W77" s="7">
        <v>120554.06</v>
      </c>
      <c r="X77" s="14">
        <f t="shared" si="1"/>
        <v>4.2584528613645745E-3</v>
      </c>
      <c r="Y77" s="20">
        <f t="shared" si="2"/>
        <v>119635</v>
      </c>
      <c r="Z77" s="20">
        <f t="shared" si="3"/>
        <v>84</v>
      </c>
      <c r="AA77" s="20">
        <f t="shared" si="14"/>
        <v>1424.2261904761904</v>
      </c>
      <c r="AB77" s="20">
        <f t="shared" si="4"/>
        <v>82</v>
      </c>
      <c r="AC77" s="20">
        <f t="shared" si="13"/>
        <v>1458.9634146341464</v>
      </c>
      <c r="AD77" s="3">
        <f t="shared" si="6"/>
        <v>0.99574154713863539</v>
      </c>
      <c r="AE77" s="20">
        <f t="shared" si="15"/>
        <v>45312.155306451612</v>
      </c>
      <c r="AF77" s="20">
        <f t="shared" si="16"/>
        <v>44.948387096774191</v>
      </c>
      <c r="AG77" s="20">
        <f t="shared" si="17"/>
        <v>1008.093020310033</v>
      </c>
      <c r="AH77" s="20">
        <f t="shared" si="18"/>
        <v>41.687096774193549</v>
      </c>
      <c r="AI77" s="20">
        <f t="shared" si="19"/>
        <v>1086.9587669271841</v>
      </c>
    </row>
    <row r="78" spans="1:35" x14ac:dyDescent="0.2">
      <c r="A78" s="7">
        <f t="shared" si="0"/>
        <v>501919801</v>
      </c>
      <c r="B78" s="7" t="s">
        <v>1137</v>
      </c>
      <c r="C78" s="7">
        <v>20501919820</v>
      </c>
      <c r="D78" s="7" t="s">
        <v>1338</v>
      </c>
      <c r="E78" s="7">
        <v>501919801</v>
      </c>
      <c r="F78" s="7">
        <v>5511</v>
      </c>
      <c r="G78" s="7" t="s">
        <v>1205</v>
      </c>
      <c r="H78" s="2" t="s">
        <v>823</v>
      </c>
      <c r="I78" s="2" t="s">
        <v>823</v>
      </c>
      <c r="J78" s="2" t="s">
        <v>1941</v>
      </c>
      <c r="K78" s="2" t="s">
        <v>1903</v>
      </c>
      <c r="L78" s="7">
        <v>72</v>
      </c>
      <c r="M78" s="7">
        <v>83</v>
      </c>
      <c r="N78" s="7">
        <v>32796.18</v>
      </c>
      <c r="O78" s="7">
        <v>865</v>
      </c>
      <c r="P78" s="7">
        <v>28</v>
      </c>
      <c r="Q78" s="7">
        <v>2307739.3450000002</v>
      </c>
      <c r="R78" s="7">
        <v>779</v>
      </c>
      <c r="S78" s="7">
        <v>24</v>
      </c>
      <c r="T78" s="7">
        <v>2983</v>
      </c>
      <c r="U78" s="7">
        <v>3497</v>
      </c>
      <c r="V78" s="7">
        <v>6876129.0300000003</v>
      </c>
      <c r="W78" s="7">
        <v>2152.12</v>
      </c>
      <c r="X78" s="14">
        <f t="shared" si="1"/>
        <v>4.7695701835891811E-3</v>
      </c>
      <c r="Y78" s="20">
        <f t="shared" si="2"/>
        <v>32796.18</v>
      </c>
      <c r="Z78" s="20">
        <f t="shared" si="3"/>
        <v>83</v>
      </c>
      <c r="AA78" s="20">
        <f t="shared" si="14"/>
        <v>395.13469879518073</v>
      </c>
      <c r="AB78" s="20">
        <f t="shared" si="4"/>
        <v>72</v>
      </c>
      <c r="AC78" s="20">
        <f t="shared" si="13"/>
        <v>455.5025</v>
      </c>
      <c r="AD78" s="3">
        <f t="shared" si="6"/>
        <v>0.99523042981641086</v>
      </c>
      <c r="AE78" s="20">
        <f t="shared" si="15"/>
        <v>286505.37625000003</v>
      </c>
      <c r="AF78" s="20">
        <f t="shared" si="16"/>
        <v>145.70833333333334</v>
      </c>
      <c r="AG78" s="20">
        <f t="shared" si="17"/>
        <v>1966.2936888761797</v>
      </c>
      <c r="AH78" s="20">
        <f t="shared" si="18"/>
        <v>124.29166666666667</v>
      </c>
      <c r="AI78" s="20">
        <f t="shared" si="19"/>
        <v>2305.1052732148846</v>
      </c>
    </row>
    <row r="79" spans="1:35" x14ac:dyDescent="0.2">
      <c r="A79" s="7">
        <f t="shared" si="0"/>
        <v>978682403</v>
      </c>
      <c r="B79" s="7" t="s">
        <v>1137</v>
      </c>
      <c r="C79" s="7">
        <v>10078682430</v>
      </c>
      <c r="D79" s="7" t="s">
        <v>836</v>
      </c>
      <c r="E79" s="7">
        <v>978682403</v>
      </c>
      <c r="F79" s="7">
        <v>5714</v>
      </c>
      <c r="G79" s="7" t="s">
        <v>1783</v>
      </c>
      <c r="H79" s="2" t="s">
        <v>823</v>
      </c>
      <c r="I79" s="2" t="s">
        <v>823</v>
      </c>
      <c r="J79" s="2" t="s">
        <v>648</v>
      </c>
      <c r="K79" s="2" t="s">
        <v>979</v>
      </c>
      <c r="L79" s="7">
        <v>84</v>
      </c>
      <c r="M79" s="7">
        <v>103</v>
      </c>
      <c r="N79" s="7">
        <v>60819</v>
      </c>
      <c r="O79" s="7">
        <v>0</v>
      </c>
      <c r="P79" s="7">
        <v>18</v>
      </c>
      <c r="Q79" s="7">
        <v>72217.149999999994</v>
      </c>
      <c r="R79" s="7">
        <v>145</v>
      </c>
      <c r="S79" s="7">
        <v>17</v>
      </c>
      <c r="T79" s="7">
        <v>1419</v>
      </c>
      <c r="U79" s="7">
        <v>1785</v>
      </c>
      <c r="V79" s="7">
        <v>1147788.29</v>
      </c>
      <c r="W79" s="7">
        <v>0</v>
      </c>
      <c r="X79" s="14">
        <f t="shared" si="1"/>
        <v>5.298799485051376E-2</v>
      </c>
      <c r="Y79" s="20">
        <f t="shared" si="2"/>
        <v>60819</v>
      </c>
      <c r="Z79" s="20">
        <f t="shared" si="3"/>
        <v>103</v>
      </c>
      <c r="AA79" s="20">
        <f t="shared" si="14"/>
        <v>590.47572815533977</v>
      </c>
      <c r="AB79" s="20">
        <f t="shared" si="4"/>
        <v>84</v>
      </c>
      <c r="AC79" s="20">
        <f t="shared" si="13"/>
        <v>724.03571428571433</v>
      </c>
      <c r="AD79" s="3">
        <f t="shared" si="6"/>
        <v>0.94701200514948625</v>
      </c>
      <c r="AE79" s="20">
        <f t="shared" si="15"/>
        <v>67516.958235294122</v>
      </c>
      <c r="AF79" s="20">
        <f t="shared" si="16"/>
        <v>105</v>
      </c>
      <c r="AG79" s="20">
        <f t="shared" si="17"/>
        <v>643.01864985994405</v>
      </c>
      <c r="AH79" s="20">
        <f t="shared" si="18"/>
        <v>83.470588235294116</v>
      </c>
      <c r="AI79" s="20">
        <f t="shared" si="19"/>
        <v>808.8712403100775</v>
      </c>
    </row>
    <row r="80" spans="1:35" x14ac:dyDescent="0.2">
      <c r="A80" s="7">
        <f t="shared" si="0"/>
        <v>544802908</v>
      </c>
      <c r="B80" s="7" t="s">
        <v>1137</v>
      </c>
      <c r="C80" s="7">
        <v>20544802969</v>
      </c>
      <c r="D80" s="7" t="s">
        <v>1209</v>
      </c>
      <c r="E80" s="7">
        <v>544802908</v>
      </c>
      <c r="F80" s="7">
        <v>5641</v>
      </c>
      <c r="G80" s="7" t="s">
        <v>2182</v>
      </c>
      <c r="H80" s="2" t="s">
        <v>823</v>
      </c>
      <c r="I80" s="2" t="s">
        <v>823</v>
      </c>
      <c r="J80" s="2" t="s">
        <v>1941</v>
      </c>
      <c r="K80" s="2" t="s">
        <v>2158</v>
      </c>
      <c r="L80" s="7">
        <v>1</v>
      </c>
      <c r="M80" s="7">
        <v>1</v>
      </c>
      <c r="N80" s="7">
        <v>27.45</v>
      </c>
      <c r="O80" s="7">
        <v>0</v>
      </c>
      <c r="P80" s="7">
        <v>295</v>
      </c>
      <c r="Q80" s="7">
        <v>390444.65</v>
      </c>
      <c r="R80" s="7">
        <v>2880</v>
      </c>
      <c r="S80" s="7">
        <v>253</v>
      </c>
      <c r="T80" s="7">
        <v>41931</v>
      </c>
      <c r="U80" s="7">
        <v>45006</v>
      </c>
      <c r="V80" s="7">
        <v>6078835.8099999996</v>
      </c>
      <c r="W80" s="7">
        <v>25195.599999999999</v>
      </c>
      <c r="X80" s="14">
        <f t="shared" si="1"/>
        <v>4.5156672853119881E-6</v>
      </c>
      <c r="Y80" s="20">
        <f t="shared" si="2"/>
        <v>27.45</v>
      </c>
      <c r="Z80" s="20">
        <f t="shared" si="3"/>
        <v>1</v>
      </c>
      <c r="AA80" s="20">
        <f t="shared" si="14"/>
        <v>27.45</v>
      </c>
      <c r="AB80" s="20">
        <f t="shared" si="4"/>
        <v>1</v>
      </c>
      <c r="AC80" s="20">
        <f t="shared" si="13"/>
        <v>27.45</v>
      </c>
      <c r="AD80" s="3">
        <f t="shared" si="6"/>
        <v>0.99999548433271468</v>
      </c>
      <c r="AE80" s="20">
        <f t="shared" si="15"/>
        <v>24027.019011857705</v>
      </c>
      <c r="AF80" s="20">
        <f t="shared" si="16"/>
        <v>177.88932806324109</v>
      </c>
      <c r="AG80" s="20">
        <f t="shared" si="17"/>
        <v>135.06723125805448</v>
      </c>
      <c r="AH80" s="20">
        <f t="shared" si="18"/>
        <v>165.73517786561266</v>
      </c>
      <c r="AI80" s="20">
        <f t="shared" si="19"/>
        <v>144.97235482101547</v>
      </c>
    </row>
    <row r="81" spans="1:35" x14ac:dyDescent="0.2">
      <c r="A81" s="7">
        <f t="shared" si="0"/>
        <v>543534305</v>
      </c>
      <c r="B81" s="7" t="s">
        <v>1137</v>
      </c>
      <c r="C81" s="7">
        <v>20543534308</v>
      </c>
      <c r="D81" s="7" t="s">
        <v>780</v>
      </c>
      <c r="E81" s="7">
        <v>543534305</v>
      </c>
      <c r="F81" s="7">
        <v>5812</v>
      </c>
      <c r="G81" s="7" t="s">
        <v>670</v>
      </c>
      <c r="H81" s="2" t="s">
        <v>823</v>
      </c>
      <c r="I81" s="2" t="s">
        <v>823</v>
      </c>
      <c r="J81" s="2" t="s">
        <v>1710</v>
      </c>
      <c r="K81" s="2" t="s">
        <v>1695</v>
      </c>
      <c r="L81" s="7">
        <v>6</v>
      </c>
      <c r="M81" s="7">
        <v>6</v>
      </c>
      <c r="N81" s="7">
        <v>2681.2</v>
      </c>
      <c r="O81" s="7">
        <v>0</v>
      </c>
      <c r="P81" s="7">
        <v>321</v>
      </c>
      <c r="Q81" s="7">
        <v>7069835.7000000002</v>
      </c>
      <c r="R81" s="7">
        <v>157876</v>
      </c>
      <c r="S81" s="7">
        <v>306</v>
      </c>
      <c r="T81" s="7">
        <v>841372</v>
      </c>
      <c r="U81" s="7">
        <v>1755524</v>
      </c>
      <c r="V81" s="7">
        <v>80063952.219999999</v>
      </c>
      <c r="W81" s="7">
        <v>750913.44</v>
      </c>
      <c r="X81" s="14">
        <f t="shared" si="1"/>
        <v>3.3488229417311166E-5</v>
      </c>
      <c r="Y81" s="20">
        <f t="shared" si="2"/>
        <v>2681.2</v>
      </c>
      <c r="Z81" s="20">
        <f t="shared" si="3"/>
        <v>6</v>
      </c>
      <c r="AA81" s="20">
        <f t="shared" si="14"/>
        <v>446.86666666666662</v>
      </c>
      <c r="AB81" s="20">
        <f t="shared" si="4"/>
        <v>6</v>
      </c>
      <c r="AC81" s="20">
        <f t="shared" si="13"/>
        <v>446.86666666666662</v>
      </c>
      <c r="AD81" s="3">
        <f t="shared" si="6"/>
        <v>0.99996651177058271</v>
      </c>
      <c r="AE81" s="20">
        <f t="shared" si="15"/>
        <v>261646.90267973856</v>
      </c>
      <c r="AF81" s="20">
        <f t="shared" si="16"/>
        <v>5737.0065359477121</v>
      </c>
      <c r="AG81" s="20">
        <f t="shared" si="17"/>
        <v>45.606868501940163</v>
      </c>
      <c r="AH81" s="20">
        <f t="shared" si="18"/>
        <v>2749.581699346405</v>
      </c>
      <c r="AI81" s="20">
        <f t="shared" si="19"/>
        <v>95.158802788778331</v>
      </c>
    </row>
    <row r="82" spans="1:35" x14ac:dyDescent="0.2">
      <c r="A82" s="7">
        <f t="shared" si="0"/>
        <v>939050902</v>
      </c>
      <c r="B82" s="7" t="s">
        <v>1137</v>
      </c>
      <c r="C82" s="7">
        <v>10439050999</v>
      </c>
      <c r="D82" s="7" t="s">
        <v>1200</v>
      </c>
      <c r="E82" s="7">
        <v>939050902</v>
      </c>
      <c r="F82" s="7">
        <v>5941</v>
      </c>
      <c r="G82" s="7" t="s">
        <v>1335</v>
      </c>
      <c r="H82" s="2" t="s">
        <v>823</v>
      </c>
      <c r="I82" s="2" t="s">
        <v>823</v>
      </c>
      <c r="J82" s="2" t="s">
        <v>823</v>
      </c>
      <c r="K82" s="2" t="s">
        <v>967</v>
      </c>
      <c r="L82" s="7">
        <v>0</v>
      </c>
      <c r="M82" s="7">
        <v>0</v>
      </c>
      <c r="N82" s="7">
        <v>0</v>
      </c>
      <c r="O82" s="7">
        <v>0</v>
      </c>
      <c r="P82" s="7">
        <v>45</v>
      </c>
      <c r="Q82" s="7">
        <v>228537.57</v>
      </c>
      <c r="R82" s="7">
        <v>1985</v>
      </c>
      <c r="S82" s="7">
        <v>40</v>
      </c>
      <c r="T82" s="7">
        <v>17303</v>
      </c>
      <c r="U82" s="7">
        <v>18881</v>
      </c>
      <c r="V82" s="7">
        <v>2504506.46</v>
      </c>
      <c r="W82" s="7">
        <v>9686.9</v>
      </c>
      <c r="X82" s="14">
        <f t="shared" si="1"/>
        <v>0</v>
      </c>
      <c r="Y82" s="20">
        <f t="shared" si="2"/>
        <v>0</v>
      </c>
      <c r="Z82" s="20">
        <f t="shared" si="3"/>
        <v>0</v>
      </c>
      <c r="AA82" s="20" t="e">
        <f t="shared" si="14"/>
        <v>#DIV/0!</v>
      </c>
      <c r="AB82" s="20">
        <f t="shared" si="4"/>
        <v>0</v>
      </c>
      <c r="AC82" s="20" t="e">
        <f t="shared" si="13"/>
        <v>#DIV/0!</v>
      </c>
      <c r="AD82" s="3">
        <f t="shared" si="6"/>
        <v>1</v>
      </c>
      <c r="AE82" s="20">
        <f t="shared" si="15"/>
        <v>62612.661500000002</v>
      </c>
      <c r="AF82" s="20">
        <f t="shared" si="16"/>
        <v>472.02499999999998</v>
      </c>
      <c r="AG82" s="20">
        <f t="shared" si="17"/>
        <v>132.64691806578043</v>
      </c>
      <c r="AH82" s="20">
        <f t="shared" si="18"/>
        <v>432.57499999999999</v>
      </c>
      <c r="AI82" s="20">
        <f t="shared" si="19"/>
        <v>144.7440594116627</v>
      </c>
    </row>
    <row r="83" spans="1:35" x14ac:dyDescent="0.2">
      <c r="A83" s="7">
        <f t="shared" si="0"/>
        <v>547434910</v>
      </c>
      <c r="B83" s="7" t="s">
        <v>1137</v>
      </c>
      <c r="C83" s="7">
        <v>20547434910</v>
      </c>
      <c r="D83" s="7" t="s">
        <v>1768</v>
      </c>
      <c r="E83" s="7">
        <v>547434910</v>
      </c>
      <c r="F83" s="7">
        <v>5812</v>
      </c>
      <c r="G83" s="7" t="s">
        <v>670</v>
      </c>
      <c r="H83" s="2" t="s">
        <v>823</v>
      </c>
      <c r="I83" s="2" t="s">
        <v>823</v>
      </c>
      <c r="J83" s="2" t="s">
        <v>648</v>
      </c>
      <c r="K83" s="2" t="s">
        <v>659</v>
      </c>
      <c r="L83" s="7">
        <v>1852</v>
      </c>
      <c r="M83" s="7">
        <v>4015</v>
      </c>
      <c r="N83" s="7">
        <v>49353.1</v>
      </c>
      <c r="O83" s="7">
        <v>242.24</v>
      </c>
      <c r="P83" s="7">
        <v>834</v>
      </c>
      <c r="Q83" s="7">
        <v>10358957.614</v>
      </c>
      <c r="R83" s="7">
        <v>212415</v>
      </c>
      <c r="S83" s="7">
        <v>787</v>
      </c>
      <c r="T83" s="7">
        <v>1475849</v>
      </c>
      <c r="U83" s="7">
        <v>2448127</v>
      </c>
      <c r="V83" s="7">
        <v>121833369.47</v>
      </c>
      <c r="W83" s="7">
        <v>584936.73</v>
      </c>
      <c r="X83" s="14">
        <f t="shared" si="1"/>
        <v>4.0508688395220492E-4</v>
      </c>
      <c r="Y83" s="20">
        <f t="shared" si="2"/>
        <v>49353.1</v>
      </c>
      <c r="Z83" s="20">
        <f t="shared" si="3"/>
        <v>4015</v>
      </c>
      <c r="AA83" s="20">
        <f t="shared" si="14"/>
        <v>12.292179327521794</v>
      </c>
      <c r="AB83" s="20">
        <f t="shared" si="4"/>
        <v>1852</v>
      </c>
      <c r="AC83" s="20">
        <f t="shared" si="13"/>
        <v>26.648542116630669</v>
      </c>
      <c r="AD83" s="3">
        <f t="shared" si="6"/>
        <v>0.99959491311604776</v>
      </c>
      <c r="AE83" s="20">
        <f t="shared" si="15"/>
        <v>154807.3309656925</v>
      </c>
      <c r="AF83" s="20">
        <f t="shared" si="16"/>
        <v>3110.7077509529859</v>
      </c>
      <c r="AG83" s="20">
        <f t="shared" si="17"/>
        <v>49.765951468204058</v>
      </c>
      <c r="AH83" s="20">
        <f t="shared" si="18"/>
        <v>1875.284625158831</v>
      </c>
      <c r="AI83" s="20">
        <f t="shared" si="19"/>
        <v>82.551378542113724</v>
      </c>
    </row>
    <row r="84" spans="1:35" x14ac:dyDescent="0.2">
      <c r="A84" s="7">
        <f t="shared" si="0"/>
        <v>602497703</v>
      </c>
      <c r="B84" s="7" t="s">
        <v>1137</v>
      </c>
      <c r="C84" s="7">
        <v>20602497781</v>
      </c>
      <c r="D84" s="7" t="s">
        <v>1168</v>
      </c>
      <c r="E84" s="7">
        <v>602497703</v>
      </c>
      <c r="F84" s="7">
        <v>5812</v>
      </c>
      <c r="G84" s="7" t="s">
        <v>670</v>
      </c>
      <c r="H84" s="2" t="s">
        <v>823</v>
      </c>
      <c r="I84" s="2" t="s">
        <v>823</v>
      </c>
      <c r="J84" s="2" t="s">
        <v>485</v>
      </c>
      <c r="K84" s="2" t="s">
        <v>754</v>
      </c>
      <c r="L84" s="7">
        <v>1436</v>
      </c>
      <c r="M84" s="7">
        <v>2535</v>
      </c>
      <c r="N84" s="7">
        <v>215703.18</v>
      </c>
      <c r="O84" s="7">
        <v>2607.66</v>
      </c>
      <c r="P84" s="7">
        <v>594</v>
      </c>
      <c r="Q84" s="7">
        <v>12272364.76</v>
      </c>
      <c r="R84" s="7">
        <v>236055</v>
      </c>
      <c r="S84" s="7">
        <v>546</v>
      </c>
      <c r="T84" s="7">
        <v>1450779</v>
      </c>
      <c r="U84" s="7">
        <v>2430027</v>
      </c>
      <c r="V84" s="7">
        <v>124308404.43000001</v>
      </c>
      <c r="W84" s="7">
        <v>1897287.84</v>
      </c>
      <c r="X84" s="14">
        <f t="shared" si="1"/>
        <v>1.7352260371217764E-3</v>
      </c>
      <c r="Y84" s="20">
        <f t="shared" si="2"/>
        <v>215703.18</v>
      </c>
      <c r="Z84" s="20">
        <f t="shared" si="3"/>
        <v>2535</v>
      </c>
      <c r="AA84" s="20">
        <f t="shared" si="14"/>
        <v>85.090011834319526</v>
      </c>
      <c r="AB84" s="20">
        <f t="shared" si="4"/>
        <v>1436</v>
      </c>
      <c r="AC84" s="20">
        <f t="shared" si="13"/>
        <v>150.21112813370473</v>
      </c>
      <c r="AD84" s="3">
        <f t="shared" si="6"/>
        <v>0.99826477396287827</v>
      </c>
      <c r="AE84" s="20">
        <f t="shared" si="15"/>
        <v>227671.07038461539</v>
      </c>
      <c r="AF84" s="20">
        <f t="shared" si="16"/>
        <v>4450.5989010989015</v>
      </c>
      <c r="AG84" s="20">
        <f t="shared" si="17"/>
        <v>51.155153597058799</v>
      </c>
      <c r="AH84" s="20">
        <f t="shared" si="18"/>
        <v>2657.1043956043954</v>
      </c>
      <c r="AI84" s="20">
        <f t="shared" si="19"/>
        <v>85.683901152415359</v>
      </c>
    </row>
    <row r="85" spans="1:35" x14ac:dyDescent="0.2">
      <c r="A85" s="7">
        <f t="shared" si="0"/>
        <v>947131204</v>
      </c>
      <c r="B85" s="7" t="s">
        <v>1137</v>
      </c>
      <c r="C85" s="7">
        <v>10447131230</v>
      </c>
      <c r="D85" s="7" t="s">
        <v>44</v>
      </c>
      <c r="E85" s="7">
        <v>947131204</v>
      </c>
      <c r="F85" s="7">
        <v>5812</v>
      </c>
      <c r="G85" s="7" t="s">
        <v>670</v>
      </c>
      <c r="H85" s="2" t="s">
        <v>823</v>
      </c>
      <c r="I85" s="2" t="s">
        <v>823</v>
      </c>
      <c r="J85" s="2" t="s">
        <v>262</v>
      </c>
      <c r="K85" s="2" t="s">
        <v>1798</v>
      </c>
      <c r="L85" s="7">
        <v>62</v>
      </c>
      <c r="M85" s="7">
        <v>73</v>
      </c>
      <c r="N85" s="7">
        <v>1938</v>
      </c>
      <c r="O85" s="7">
        <v>0</v>
      </c>
      <c r="P85" s="7">
        <v>805</v>
      </c>
      <c r="Q85" s="7">
        <v>3341785.32</v>
      </c>
      <c r="R85" s="7">
        <v>74469</v>
      </c>
      <c r="S85" s="7">
        <v>712</v>
      </c>
      <c r="T85" s="7">
        <v>534549</v>
      </c>
      <c r="U85" s="7">
        <v>797964</v>
      </c>
      <c r="V85" s="7">
        <v>35959776.149999999</v>
      </c>
      <c r="W85" s="7">
        <v>62895.44</v>
      </c>
      <c r="X85" s="14">
        <f t="shared" si="1"/>
        <v>5.3893550168832184E-5</v>
      </c>
      <c r="Y85" s="20">
        <f t="shared" si="2"/>
        <v>1938</v>
      </c>
      <c r="Z85" s="20">
        <f t="shared" si="3"/>
        <v>73</v>
      </c>
      <c r="AA85" s="20">
        <f t="shared" si="14"/>
        <v>26.547945205479451</v>
      </c>
      <c r="AB85" s="20">
        <f t="shared" si="4"/>
        <v>62</v>
      </c>
      <c r="AC85" s="20">
        <f t="shared" si="13"/>
        <v>31.258064516129032</v>
      </c>
      <c r="AD85" s="3">
        <f t="shared" si="6"/>
        <v>0.99994610644983117</v>
      </c>
      <c r="AE85" s="20">
        <f t="shared" si="15"/>
        <v>50505.30358146067</v>
      </c>
      <c r="AF85" s="20">
        <f t="shared" si="16"/>
        <v>1120.7359550561798</v>
      </c>
      <c r="AG85" s="20">
        <f t="shared" si="17"/>
        <v>45.064409108681595</v>
      </c>
      <c r="AH85" s="20">
        <f t="shared" si="18"/>
        <v>750.77106741573039</v>
      </c>
      <c r="AI85" s="20">
        <f t="shared" si="19"/>
        <v>67.271243889708899</v>
      </c>
    </row>
    <row r="86" spans="1:35" x14ac:dyDescent="0.2">
      <c r="A86" s="7">
        <f t="shared" si="0"/>
        <v>961489001</v>
      </c>
      <c r="B86" s="7" t="s">
        <v>1137</v>
      </c>
      <c r="C86" s="7">
        <v>10461489066</v>
      </c>
      <c r="D86" s="7" t="s">
        <v>938</v>
      </c>
      <c r="E86" s="7">
        <v>961489001</v>
      </c>
      <c r="F86" s="7">
        <v>5813</v>
      </c>
      <c r="G86" s="7" t="s">
        <v>851</v>
      </c>
      <c r="H86" s="2" t="s">
        <v>823</v>
      </c>
      <c r="I86" s="2" t="s">
        <v>823</v>
      </c>
      <c r="J86" s="2" t="s">
        <v>2121</v>
      </c>
      <c r="K86" s="2" t="s">
        <v>1188</v>
      </c>
      <c r="L86" s="7">
        <v>7</v>
      </c>
      <c r="M86" s="7">
        <v>14</v>
      </c>
      <c r="N86" s="7">
        <v>708</v>
      </c>
      <c r="O86" s="7">
        <v>0</v>
      </c>
      <c r="P86" s="7">
        <v>65</v>
      </c>
      <c r="Q86" s="7">
        <v>761531.66</v>
      </c>
      <c r="R86" s="7">
        <v>15712</v>
      </c>
      <c r="S86" s="7">
        <v>60</v>
      </c>
      <c r="T86" s="7">
        <v>39538</v>
      </c>
      <c r="U86" s="7">
        <v>85879</v>
      </c>
      <c r="V86" s="7">
        <v>3275957.22</v>
      </c>
      <c r="W86" s="7">
        <v>8069.9</v>
      </c>
      <c r="X86" s="14">
        <f t="shared" si="1"/>
        <v>2.1612003834409045E-4</v>
      </c>
      <c r="Y86" s="20">
        <f t="shared" si="2"/>
        <v>708</v>
      </c>
      <c r="Z86" s="20">
        <f t="shared" si="3"/>
        <v>14</v>
      </c>
      <c r="AA86" s="20">
        <f t="shared" si="14"/>
        <v>50.571428571428569</v>
      </c>
      <c r="AB86" s="20">
        <f t="shared" si="4"/>
        <v>7</v>
      </c>
      <c r="AC86" s="20">
        <f t="shared" si="13"/>
        <v>101.14285714285714</v>
      </c>
      <c r="AD86" s="3">
        <f t="shared" si="6"/>
        <v>0.99978387996165596</v>
      </c>
      <c r="AE86" s="20">
        <f t="shared" si="15"/>
        <v>54599.287000000004</v>
      </c>
      <c r="AF86" s="20">
        <f t="shared" si="16"/>
        <v>1431.3166666666666</v>
      </c>
      <c r="AG86" s="20">
        <f t="shared" si="17"/>
        <v>38.146196625484698</v>
      </c>
      <c r="AH86" s="20">
        <f t="shared" si="18"/>
        <v>658.9666666666667</v>
      </c>
      <c r="AI86" s="20">
        <f t="shared" si="19"/>
        <v>82.85591633365371</v>
      </c>
    </row>
    <row r="87" spans="1:35" x14ac:dyDescent="0.2">
      <c r="A87" s="7">
        <f t="shared" si="0"/>
        <v>929664603</v>
      </c>
      <c r="B87" s="7" t="s">
        <v>1137</v>
      </c>
      <c r="C87" s="7">
        <v>10329664657</v>
      </c>
      <c r="D87" s="7" t="s">
        <v>647</v>
      </c>
      <c r="E87" s="7">
        <v>929664603</v>
      </c>
      <c r="F87" s="7">
        <v>5812</v>
      </c>
      <c r="G87" s="7" t="s">
        <v>670</v>
      </c>
      <c r="H87" s="2" t="s">
        <v>823</v>
      </c>
      <c r="I87" s="2" t="s">
        <v>823</v>
      </c>
      <c r="J87" s="2" t="s">
        <v>2077</v>
      </c>
      <c r="K87" s="2" t="s">
        <v>404</v>
      </c>
      <c r="L87" s="7">
        <v>711</v>
      </c>
      <c r="M87" s="7">
        <v>1088</v>
      </c>
      <c r="N87" s="7">
        <v>60690.7</v>
      </c>
      <c r="O87" s="7">
        <v>517</v>
      </c>
      <c r="P87" s="7">
        <v>353</v>
      </c>
      <c r="Q87" s="7">
        <v>5917222.8600000003</v>
      </c>
      <c r="R87" s="7">
        <v>113996</v>
      </c>
      <c r="S87" s="7">
        <v>337</v>
      </c>
      <c r="T87" s="7">
        <v>803484</v>
      </c>
      <c r="U87" s="7">
        <v>1260304</v>
      </c>
      <c r="V87" s="7">
        <v>67734129.099999994</v>
      </c>
      <c r="W87" s="7">
        <v>329283.62</v>
      </c>
      <c r="X87" s="14">
        <f t="shared" si="1"/>
        <v>8.9601358733643185E-4</v>
      </c>
      <c r="Y87" s="20">
        <f t="shared" si="2"/>
        <v>60690.7</v>
      </c>
      <c r="Z87" s="20">
        <f t="shared" si="3"/>
        <v>1088</v>
      </c>
      <c r="AA87" s="20">
        <f t="shared" si="14"/>
        <v>55.781893382352941</v>
      </c>
      <c r="AB87" s="20">
        <f t="shared" si="4"/>
        <v>711</v>
      </c>
      <c r="AC87" s="20">
        <f t="shared" si="13"/>
        <v>85.359634317862159</v>
      </c>
      <c r="AD87" s="3">
        <f t="shared" si="6"/>
        <v>0.99910398641266351</v>
      </c>
      <c r="AE87" s="20">
        <f t="shared" si="15"/>
        <v>200991.48100890205</v>
      </c>
      <c r="AF87" s="20">
        <f t="shared" si="16"/>
        <v>3739.7744807121662</v>
      </c>
      <c r="AG87" s="20">
        <f t="shared" si="17"/>
        <v>53.74427844393098</v>
      </c>
      <c r="AH87" s="20">
        <f t="shared" si="18"/>
        <v>2384.2255192878338</v>
      </c>
      <c r="AI87" s="20">
        <f t="shared" si="19"/>
        <v>84.300532555719826</v>
      </c>
    </row>
    <row r="88" spans="1:35" x14ac:dyDescent="0.2">
      <c r="A88" s="7">
        <f t="shared" si="0"/>
        <v>943918501</v>
      </c>
      <c r="B88" s="7" t="s">
        <v>1137</v>
      </c>
      <c r="C88" s="7">
        <v>10443918529</v>
      </c>
      <c r="D88" s="7" t="s">
        <v>49</v>
      </c>
      <c r="E88" s="7">
        <v>943918501</v>
      </c>
      <c r="F88" s="7">
        <v>5921</v>
      </c>
      <c r="G88" s="7" t="s">
        <v>786</v>
      </c>
      <c r="H88" s="2" t="s">
        <v>823</v>
      </c>
      <c r="I88" s="2" t="s">
        <v>823</v>
      </c>
      <c r="J88" s="2" t="s">
        <v>1439</v>
      </c>
      <c r="K88" s="2" t="s">
        <v>78</v>
      </c>
      <c r="L88" s="7">
        <v>0</v>
      </c>
      <c r="M88" s="7">
        <v>0</v>
      </c>
      <c r="N88" s="7">
        <v>0</v>
      </c>
      <c r="O88" s="7">
        <v>0</v>
      </c>
      <c r="P88" s="7">
        <v>35</v>
      </c>
      <c r="Q88" s="7">
        <v>154476.39000000001</v>
      </c>
      <c r="R88" s="7">
        <v>2571</v>
      </c>
      <c r="S88" s="7">
        <v>25</v>
      </c>
      <c r="T88" s="7">
        <v>22735</v>
      </c>
      <c r="U88" s="7">
        <v>34739</v>
      </c>
      <c r="V88" s="7">
        <v>2023115.05</v>
      </c>
      <c r="W88" s="7">
        <v>7408.4</v>
      </c>
      <c r="X88" s="14">
        <f t="shared" si="1"/>
        <v>0</v>
      </c>
      <c r="Y88" s="20">
        <f t="shared" si="2"/>
        <v>0</v>
      </c>
      <c r="Z88" s="20">
        <f t="shared" si="3"/>
        <v>0</v>
      </c>
      <c r="AA88" s="20" t="e">
        <f t="shared" si="14"/>
        <v>#DIV/0!</v>
      </c>
      <c r="AB88" s="20">
        <f t="shared" si="4"/>
        <v>0</v>
      </c>
      <c r="AC88" s="20" t="e">
        <f t="shared" si="13"/>
        <v>#DIV/0!</v>
      </c>
      <c r="AD88" s="3">
        <f t="shared" si="6"/>
        <v>1</v>
      </c>
      <c r="AE88" s="20">
        <f t="shared" si="15"/>
        <v>80924.601999999999</v>
      </c>
      <c r="AF88" s="20">
        <f t="shared" si="16"/>
        <v>1389.56</v>
      </c>
      <c r="AG88" s="20">
        <f t="shared" si="17"/>
        <v>58.237573044704803</v>
      </c>
      <c r="AH88" s="20">
        <f t="shared" si="18"/>
        <v>909.4</v>
      </c>
      <c r="AI88" s="20">
        <f t="shared" si="19"/>
        <v>88.986806685726862</v>
      </c>
    </row>
    <row r="89" spans="1:35" x14ac:dyDescent="0.2">
      <c r="A89" s="7">
        <f t="shared" si="0"/>
        <v>982361401</v>
      </c>
      <c r="B89" s="7" t="s">
        <v>1137</v>
      </c>
      <c r="C89" s="7">
        <v>10082361460</v>
      </c>
      <c r="D89" s="7" t="s">
        <v>820</v>
      </c>
      <c r="E89" s="7">
        <v>982361401</v>
      </c>
      <c r="F89" s="7">
        <v>5812</v>
      </c>
      <c r="G89" s="7" t="s">
        <v>670</v>
      </c>
      <c r="H89" s="2" t="s">
        <v>823</v>
      </c>
      <c r="I89" s="2" t="s">
        <v>823</v>
      </c>
      <c r="J89" s="2" t="s">
        <v>648</v>
      </c>
      <c r="K89" s="2" t="s">
        <v>966</v>
      </c>
      <c r="L89" s="7">
        <v>923</v>
      </c>
      <c r="M89" s="7">
        <v>4048</v>
      </c>
      <c r="N89" s="7">
        <v>89925.3</v>
      </c>
      <c r="O89" s="7">
        <v>811</v>
      </c>
      <c r="P89" s="7">
        <v>834</v>
      </c>
      <c r="Q89" s="7">
        <v>10358957.614</v>
      </c>
      <c r="R89" s="7">
        <v>212415</v>
      </c>
      <c r="S89" s="7">
        <v>787</v>
      </c>
      <c r="T89" s="7">
        <v>1475849</v>
      </c>
      <c r="U89" s="7">
        <v>2448127</v>
      </c>
      <c r="V89" s="7">
        <v>121833369.47</v>
      </c>
      <c r="W89" s="7">
        <v>584936.73</v>
      </c>
      <c r="X89" s="14">
        <f t="shared" si="1"/>
        <v>7.3810073866620773E-4</v>
      </c>
      <c r="Y89" s="20">
        <f t="shared" si="2"/>
        <v>89925.3</v>
      </c>
      <c r="Z89" s="20">
        <f t="shared" si="3"/>
        <v>4048</v>
      </c>
      <c r="AA89" s="20">
        <f t="shared" si="14"/>
        <v>22.214748023715416</v>
      </c>
      <c r="AB89" s="20">
        <f t="shared" si="4"/>
        <v>923</v>
      </c>
      <c r="AC89" s="20">
        <f t="shared" si="13"/>
        <v>97.427193932827734</v>
      </c>
      <c r="AD89" s="3">
        <f t="shared" si="6"/>
        <v>0.9992618992613338</v>
      </c>
      <c r="AE89" s="20">
        <f t="shared" si="15"/>
        <v>154807.3309656925</v>
      </c>
      <c r="AF89" s="20">
        <f t="shared" si="16"/>
        <v>3110.7077509529859</v>
      </c>
      <c r="AG89" s="20">
        <f t="shared" si="17"/>
        <v>49.765951468204058</v>
      </c>
      <c r="AH89" s="20">
        <f t="shared" si="18"/>
        <v>1875.284625158831</v>
      </c>
      <c r="AI89" s="20">
        <f t="shared" si="19"/>
        <v>82.551378542113724</v>
      </c>
    </row>
    <row r="90" spans="1:35" x14ac:dyDescent="0.2">
      <c r="A90" s="7">
        <f t="shared" si="0"/>
        <v>966674101</v>
      </c>
      <c r="B90" s="7" t="s">
        <v>1137</v>
      </c>
      <c r="C90" s="7">
        <v>10066674164</v>
      </c>
      <c r="D90" s="7" t="s">
        <v>213</v>
      </c>
      <c r="E90" s="7">
        <v>966674101</v>
      </c>
      <c r="F90" s="7">
        <v>5735</v>
      </c>
      <c r="G90" s="7" t="s">
        <v>1706</v>
      </c>
      <c r="H90" s="2" t="s">
        <v>823</v>
      </c>
      <c r="I90" s="2" t="s">
        <v>823</v>
      </c>
      <c r="J90" s="2" t="s">
        <v>38</v>
      </c>
      <c r="K90" s="2" t="s">
        <v>716</v>
      </c>
      <c r="L90" s="7">
        <v>163</v>
      </c>
      <c r="M90" s="7">
        <v>320</v>
      </c>
      <c r="N90" s="7">
        <v>63427</v>
      </c>
      <c r="O90" s="7">
        <v>120</v>
      </c>
      <c r="P90" s="7">
        <v>15</v>
      </c>
      <c r="Q90" s="7">
        <v>24930.05</v>
      </c>
      <c r="R90" s="7">
        <v>177</v>
      </c>
      <c r="S90" s="7">
        <v>12</v>
      </c>
      <c r="T90" s="7">
        <v>1661</v>
      </c>
      <c r="U90" s="7">
        <v>2552</v>
      </c>
      <c r="V90" s="7">
        <v>391899.4</v>
      </c>
      <c r="W90" s="7">
        <v>3355.75</v>
      </c>
      <c r="X90" s="14">
        <f t="shared" si="1"/>
        <v>0.16184510616755218</v>
      </c>
      <c r="Y90" s="20">
        <f t="shared" si="2"/>
        <v>63427</v>
      </c>
      <c r="Z90" s="20">
        <f t="shared" si="3"/>
        <v>320</v>
      </c>
      <c r="AA90" s="20">
        <f t="shared" si="14"/>
        <v>198.20937499999999</v>
      </c>
      <c r="AB90" s="20">
        <f t="shared" si="4"/>
        <v>163</v>
      </c>
      <c r="AC90" s="20">
        <f t="shared" si="13"/>
        <v>389.12269938650309</v>
      </c>
      <c r="AD90" s="3">
        <f t="shared" si="6"/>
        <v>0.83815489383244779</v>
      </c>
      <c r="AE90" s="20">
        <f t="shared" si="15"/>
        <v>32658.283333333336</v>
      </c>
      <c r="AF90" s="20">
        <f t="shared" si="16"/>
        <v>212.66666666666666</v>
      </c>
      <c r="AG90" s="20">
        <f t="shared" si="17"/>
        <v>153.56559561128529</v>
      </c>
      <c r="AH90" s="20">
        <f t="shared" si="18"/>
        <v>138.41666666666666</v>
      </c>
      <c r="AI90" s="20">
        <f t="shared" si="19"/>
        <v>235.94184226369657</v>
      </c>
    </row>
    <row r="91" spans="1:35" x14ac:dyDescent="0.2">
      <c r="A91" s="7">
        <f t="shared" si="0"/>
        <v>981025202</v>
      </c>
      <c r="B91" s="7" t="s">
        <v>1137</v>
      </c>
      <c r="C91" s="7">
        <v>10081025229</v>
      </c>
      <c r="D91" s="7" t="s">
        <v>1285</v>
      </c>
      <c r="E91" s="7">
        <v>981025202</v>
      </c>
      <c r="F91" s="7">
        <v>5499</v>
      </c>
      <c r="G91" s="7" t="s">
        <v>594</v>
      </c>
      <c r="H91" s="2" t="s">
        <v>823</v>
      </c>
      <c r="I91" s="2" t="s">
        <v>823</v>
      </c>
      <c r="J91" s="2" t="s">
        <v>1810</v>
      </c>
      <c r="K91" s="2" t="s">
        <v>2160</v>
      </c>
      <c r="L91" s="7">
        <v>0</v>
      </c>
      <c r="M91" s="7">
        <v>0</v>
      </c>
      <c r="N91" s="7">
        <v>0</v>
      </c>
      <c r="O91" s="7">
        <v>0</v>
      </c>
      <c r="P91" s="7">
        <v>106</v>
      </c>
      <c r="Q91" s="7">
        <v>48078.25</v>
      </c>
      <c r="R91" s="7">
        <v>906</v>
      </c>
      <c r="S91" s="7">
        <v>68</v>
      </c>
      <c r="T91" s="7">
        <v>8268</v>
      </c>
      <c r="U91" s="7">
        <v>13288</v>
      </c>
      <c r="V91" s="7">
        <v>803072.68</v>
      </c>
      <c r="W91" s="7">
        <v>98.8</v>
      </c>
      <c r="X91" s="14">
        <f t="shared" si="1"/>
        <v>0</v>
      </c>
      <c r="Y91" s="20">
        <f t="shared" si="2"/>
        <v>0</v>
      </c>
      <c r="Z91" s="20">
        <f t="shared" si="3"/>
        <v>0</v>
      </c>
      <c r="AA91" s="20" t="e">
        <f t="shared" si="14"/>
        <v>#DIV/0!</v>
      </c>
      <c r="AB91" s="20">
        <f t="shared" si="4"/>
        <v>0</v>
      </c>
      <c r="AC91" s="20" t="e">
        <f t="shared" si="13"/>
        <v>#DIV/0!</v>
      </c>
      <c r="AD91" s="3">
        <f t="shared" si="6"/>
        <v>1</v>
      </c>
      <c r="AE91" s="20">
        <f t="shared" si="15"/>
        <v>11809.892352941177</v>
      </c>
      <c r="AF91" s="20">
        <f t="shared" si="16"/>
        <v>195.41176470588235</v>
      </c>
      <c r="AG91" s="20">
        <f t="shared" si="17"/>
        <v>60.435933172787479</v>
      </c>
      <c r="AH91" s="20">
        <f t="shared" si="18"/>
        <v>121.58823529411765</v>
      </c>
      <c r="AI91" s="20">
        <f t="shared" si="19"/>
        <v>97.13022254475085</v>
      </c>
    </row>
    <row r="92" spans="1:35" x14ac:dyDescent="0.2">
      <c r="A92" s="7">
        <f t="shared" si="0"/>
        <v>954283501</v>
      </c>
      <c r="B92" s="7" t="s">
        <v>1137</v>
      </c>
      <c r="C92" s="7">
        <v>10154283558</v>
      </c>
      <c r="D92" s="7" t="s">
        <v>171</v>
      </c>
      <c r="E92" s="7">
        <v>954283501</v>
      </c>
      <c r="F92" s="7">
        <v>5399</v>
      </c>
      <c r="G92" s="7" t="s">
        <v>533</v>
      </c>
      <c r="H92" s="2" t="s">
        <v>823</v>
      </c>
      <c r="I92" s="2" t="s">
        <v>823</v>
      </c>
      <c r="J92" s="2" t="s">
        <v>648</v>
      </c>
      <c r="K92" s="2" t="s">
        <v>1535</v>
      </c>
      <c r="L92" s="7">
        <v>116</v>
      </c>
      <c r="M92" s="7">
        <v>117</v>
      </c>
      <c r="N92" s="7">
        <v>11645.88</v>
      </c>
      <c r="O92" s="7">
        <v>0</v>
      </c>
      <c r="P92" s="7">
        <v>164</v>
      </c>
      <c r="Q92" s="7">
        <v>716214.14</v>
      </c>
      <c r="R92" s="7">
        <v>10273</v>
      </c>
      <c r="S92" s="7">
        <v>149</v>
      </c>
      <c r="T92" s="7">
        <v>87537</v>
      </c>
      <c r="U92" s="7">
        <v>108076</v>
      </c>
      <c r="V92" s="7">
        <v>8942717.8900000006</v>
      </c>
      <c r="W92" s="7">
        <v>29956.7</v>
      </c>
      <c r="X92" s="14">
        <f t="shared" si="1"/>
        <v>1.3022752303326879E-3</v>
      </c>
      <c r="Y92" s="20">
        <f t="shared" si="2"/>
        <v>11645.88</v>
      </c>
      <c r="Z92" s="20">
        <f t="shared" si="3"/>
        <v>117</v>
      </c>
      <c r="AA92" s="20">
        <f t="shared" si="14"/>
        <v>99.537435897435884</v>
      </c>
      <c r="AB92" s="20">
        <f t="shared" si="4"/>
        <v>116</v>
      </c>
      <c r="AC92" s="20">
        <f t="shared" si="13"/>
        <v>100.39551724137931</v>
      </c>
      <c r="AD92" s="3">
        <f t="shared" si="6"/>
        <v>0.99869772476966734</v>
      </c>
      <c r="AE92" s="20">
        <f t="shared" si="15"/>
        <v>60018.240872483228</v>
      </c>
      <c r="AF92" s="20">
        <f t="shared" si="16"/>
        <v>725.34228187919462</v>
      </c>
      <c r="AG92" s="20">
        <f t="shared" si="17"/>
        <v>82.744715663051934</v>
      </c>
      <c r="AH92" s="20">
        <f t="shared" si="18"/>
        <v>587.49664429530196</v>
      </c>
      <c r="AI92" s="20">
        <f t="shared" si="19"/>
        <v>102.15929138535705</v>
      </c>
    </row>
    <row r="93" spans="1:35" x14ac:dyDescent="0.2">
      <c r="A93" s="7">
        <f t="shared" si="0"/>
        <v>904393901</v>
      </c>
      <c r="B93" s="7" t="s">
        <v>1137</v>
      </c>
      <c r="C93" s="7">
        <v>10404393907</v>
      </c>
      <c r="D93" s="7" t="s">
        <v>1645</v>
      </c>
      <c r="E93" s="7">
        <v>904393901</v>
      </c>
      <c r="F93" s="7">
        <v>5399</v>
      </c>
      <c r="G93" s="7" t="s">
        <v>533</v>
      </c>
      <c r="H93" s="2" t="s">
        <v>823</v>
      </c>
      <c r="I93" s="2" t="s">
        <v>823</v>
      </c>
      <c r="J93" s="2" t="s">
        <v>256</v>
      </c>
      <c r="K93" s="2" t="s">
        <v>1070</v>
      </c>
      <c r="L93" s="7">
        <v>116</v>
      </c>
      <c r="M93" s="7">
        <v>158</v>
      </c>
      <c r="N93" s="7">
        <v>12467.7</v>
      </c>
      <c r="O93" s="7">
        <v>0</v>
      </c>
      <c r="P93" s="7">
        <v>117</v>
      </c>
      <c r="Q93" s="7">
        <v>72703.350000000006</v>
      </c>
      <c r="R93" s="7">
        <v>837</v>
      </c>
      <c r="S93" s="7">
        <v>75</v>
      </c>
      <c r="T93" s="7">
        <v>6493</v>
      </c>
      <c r="U93" s="7">
        <v>8483</v>
      </c>
      <c r="V93" s="7">
        <v>723474.21</v>
      </c>
      <c r="W93" s="7">
        <v>356.75</v>
      </c>
      <c r="X93" s="14">
        <f t="shared" si="1"/>
        <v>1.7233095288911544E-2</v>
      </c>
      <c r="Y93" s="20">
        <f t="shared" si="2"/>
        <v>12467.7</v>
      </c>
      <c r="Z93" s="20">
        <f t="shared" si="3"/>
        <v>158</v>
      </c>
      <c r="AA93" s="20">
        <f t="shared" si="14"/>
        <v>78.909493670886079</v>
      </c>
      <c r="AB93" s="20">
        <f t="shared" si="4"/>
        <v>116</v>
      </c>
      <c r="AC93" s="20">
        <f t="shared" si="13"/>
        <v>107.48017241379311</v>
      </c>
      <c r="AD93" s="3">
        <f t="shared" si="6"/>
        <v>0.98276690471108841</v>
      </c>
      <c r="AE93" s="20">
        <f t="shared" si="15"/>
        <v>9646.3227999999999</v>
      </c>
      <c r="AF93" s="20">
        <f t="shared" si="16"/>
        <v>113.10666666666667</v>
      </c>
      <c r="AG93" s="20">
        <f t="shared" si="17"/>
        <v>85.285183307792053</v>
      </c>
      <c r="AH93" s="20">
        <f t="shared" si="18"/>
        <v>86.573333333333338</v>
      </c>
      <c r="AI93" s="20">
        <f t="shared" si="19"/>
        <v>111.42371939011242</v>
      </c>
    </row>
    <row r="94" spans="1:35" x14ac:dyDescent="0.2">
      <c r="A94" s="7">
        <f t="shared" si="0"/>
        <v>903004105</v>
      </c>
      <c r="B94" s="7" t="s">
        <v>1137</v>
      </c>
      <c r="C94" s="7">
        <v>10103004158</v>
      </c>
      <c r="D94" s="7" t="s">
        <v>1376</v>
      </c>
      <c r="E94" s="7">
        <v>903004105</v>
      </c>
      <c r="F94" s="7">
        <v>5399</v>
      </c>
      <c r="G94" s="7" t="s">
        <v>533</v>
      </c>
      <c r="H94" s="2" t="s">
        <v>823</v>
      </c>
      <c r="I94" s="2" t="s">
        <v>823</v>
      </c>
      <c r="J94" s="2" t="s">
        <v>2077</v>
      </c>
      <c r="K94" s="2" t="s">
        <v>1076</v>
      </c>
      <c r="L94" s="7">
        <v>2</v>
      </c>
      <c r="M94" s="7">
        <v>2</v>
      </c>
      <c r="N94" s="7">
        <v>780</v>
      </c>
      <c r="O94" s="7">
        <v>0</v>
      </c>
      <c r="P94" s="7">
        <v>44</v>
      </c>
      <c r="Q94" s="7">
        <v>121565.75999999999</v>
      </c>
      <c r="R94" s="7">
        <v>3369</v>
      </c>
      <c r="S94" s="7">
        <v>38</v>
      </c>
      <c r="T94" s="7">
        <v>17669</v>
      </c>
      <c r="U94" s="7">
        <v>34078</v>
      </c>
      <c r="V94" s="7">
        <v>1536867.03</v>
      </c>
      <c r="W94" s="7">
        <v>10513.18</v>
      </c>
      <c r="X94" s="14">
        <f t="shared" si="1"/>
        <v>5.0752601544194753E-4</v>
      </c>
      <c r="Y94" s="20">
        <f t="shared" si="2"/>
        <v>780</v>
      </c>
      <c r="Z94" s="20">
        <f t="shared" si="3"/>
        <v>2</v>
      </c>
      <c r="AA94" s="20">
        <f t="shared" si="14"/>
        <v>390</v>
      </c>
      <c r="AB94" s="20">
        <f t="shared" si="4"/>
        <v>2</v>
      </c>
      <c r="AC94" s="20">
        <f t="shared" si="13"/>
        <v>390</v>
      </c>
      <c r="AD94" s="3">
        <f t="shared" si="6"/>
        <v>0.99949247398455809</v>
      </c>
      <c r="AE94" s="20">
        <f t="shared" si="15"/>
        <v>40443.869210526318</v>
      </c>
      <c r="AF94" s="20">
        <f t="shared" si="16"/>
        <v>896.78947368421052</v>
      </c>
      <c r="AG94" s="20">
        <f t="shared" si="17"/>
        <v>45.098510182522446</v>
      </c>
      <c r="AH94" s="20">
        <f t="shared" si="18"/>
        <v>464.9736842105263</v>
      </c>
      <c r="AI94" s="20">
        <f t="shared" si="19"/>
        <v>86.980985341558664</v>
      </c>
    </row>
    <row r="95" spans="1:35" x14ac:dyDescent="0.2">
      <c r="A95" s="7">
        <f t="shared" si="0"/>
        <v>940912905</v>
      </c>
      <c r="B95" s="7" t="s">
        <v>1137</v>
      </c>
      <c r="C95" s="7">
        <v>10440912970</v>
      </c>
      <c r="D95" s="7" t="s">
        <v>907</v>
      </c>
      <c r="E95" s="7">
        <v>940912905</v>
      </c>
      <c r="F95" s="7">
        <v>5399</v>
      </c>
      <c r="G95" s="7" t="s">
        <v>533</v>
      </c>
      <c r="H95" s="2" t="s">
        <v>823</v>
      </c>
      <c r="I95" s="2" t="s">
        <v>823</v>
      </c>
      <c r="J95" s="2" t="s">
        <v>485</v>
      </c>
      <c r="K95" s="2" t="s">
        <v>1966</v>
      </c>
      <c r="L95" s="7">
        <v>60</v>
      </c>
      <c r="M95" s="7">
        <v>63</v>
      </c>
      <c r="N95" s="7">
        <v>12562</v>
      </c>
      <c r="O95" s="7">
        <v>200</v>
      </c>
      <c r="P95" s="7">
        <v>61</v>
      </c>
      <c r="Q95" s="7">
        <v>357539.88199999998</v>
      </c>
      <c r="R95" s="7">
        <v>3058</v>
      </c>
      <c r="S95" s="7">
        <v>58</v>
      </c>
      <c r="T95" s="7">
        <v>27289</v>
      </c>
      <c r="U95" s="7">
        <v>39360</v>
      </c>
      <c r="V95" s="7">
        <v>5054733.37</v>
      </c>
      <c r="W95" s="7">
        <v>12019.49</v>
      </c>
      <c r="X95" s="14">
        <f t="shared" si="1"/>
        <v>2.4851953763883692E-3</v>
      </c>
      <c r="Y95" s="20">
        <f t="shared" si="2"/>
        <v>12562</v>
      </c>
      <c r="Z95" s="20">
        <f t="shared" si="3"/>
        <v>63</v>
      </c>
      <c r="AA95" s="20">
        <f t="shared" si="14"/>
        <v>199.39682539682539</v>
      </c>
      <c r="AB95" s="20">
        <f t="shared" si="4"/>
        <v>60</v>
      </c>
      <c r="AC95" s="20">
        <f t="shared" si="13"/>
        <v>209.36666666666667</v>
      </c>
      <c r="AD95" s="3">
        <f t="shared" si="6"/>
        <v>0.99751480462361164</v>
      </c>
      <c r="AE95" s="20">
        <f t="shared" si="15"/>
        <v>87150.575344827594</v>
      </c>
      <c r="AF95" s="20">
        <f t="shared" si="16"/>
        <v>678.62068965517244</v>
      </c>
      <c r="AG95" s="20">
        <f t="shared" si="17"/>
        <v>128.42310391260162</v>
      </c>
      <c r="AH95" s="20">
        <f t="shared" si="18"/>
        <v>470.5</v>
      </c>
      <c r="AI95" s="20">
        <f t="shared" si="19"/>
        <v>185.22970317710434</v>
      </c>
    </row>
    <row r="96" spans="1:35" x14ac:dyDescent="0.2">
      <c r="A96" s="7">
        <f t="shared" si="0"/>
        <v>101707703</v>
      </c>
      <c r="B96" s="7" t="s">
        <v>1137</v>
      </c>
      <c r="C96" s="7">
        <v>20101707700</v>
      </c>
      <c r="D96" s="7" t="s">
        <v>123</v>
      </c>
      <c r="E96" s="7">
        <v>101707703</v>
      </c>
      <c r="F96" s="7">
        <v>5641</v>
      </c>
      <c r="G96" s="7" t="s">
        <v>2182</v>
      </c>
      <c r="H96" s="2" t="s">
        <v>823</v>
      </c>
      <c r="I96" s="2" t="s">
        <v>823</v>
      </c>
      <c r="J96" s="2" t="s">
        <v>1127</v>
      </c>
      <c r="K96" s="2" t="s">
        <v>17</v>
      </c>
      <c r="L96" s="7">
        <v>145</v>
      </c>
      <c r="M96" s="7">
        <v>166</v>
      </c>
      <c r="N96" s="7">
        <v>17819.5</v>
      </c>
      <c r="O96" s="7">
        <v>0</v>
      </c>
      <c r="P96" s="7">
        <v>11</v>
      </c>
      <c r="Q96" s="7">
        <v>13122.9</v>
      </c>
      <c r="R96" s="7">
        <v>120</v>
      </c>
      <c r="S96" s="7">
        <v>9</v>
      </c>
      <c r="T96" s="7">
        <v>1596</v>
      </c>
      <c r="U96" s="7">
        <v>1773</v>
      </c>
      <c r="V96" s="7">
        <v>171984.78</v>
      </c>
      <c r="W96" s="7">
        <v>846</v>
      </c>
      <c r="X96" s="14">
        <f t="shared" si="1"/>
        <v>0.10361091254702887</v>
      </c>
      <c r="Y96" s="20">
        <f t="shared" si="2"/>
        <v>17819.5</v>
      </c>
      <c r="Z96" s="20">
        <f t="shared" si="3"/>
        <v>166</v>
      </c>
      <c r="AA96" s="20">
        <f t="shared" si="14"/>
        <v>107.34638554216868</v>
      </c>
      <c r="AB96" s="20">
        <f t="shared" si="4"/>
        <v>145</v>
      </c>
      <c r="AC96" s="20">
        <f t="shared" si="13"/>
        <v>122.89310344827587</v>
      </c>
      <c r="AD96" s="3">
        <f t="shared" si="6"/>
        <v>0.89638908745297119</v>
      </c>
      <c r="AE96" s="20">
        <f t="shared" si="15"/>
        <v>19109.419999999998</v>
      </c>
      <c r="AF96" s="20">
        <f t="shared" si="16"/>
        <v>197</v>
      </c>
      <c r="AG96" s="20">
        <f t="shared" si="17"/>
        <v>97.002131979695434</v>
      </c>
      <c r="AH96" s="20">
        <f t="shared" si="18"/>
        <v>177.33333333333334</v>
      </c>
      <c r="AI96" s="20">
        <f t="shared" si="19"/>
        <v>107.75988721804511</v>
      </c>
    </row>
    <row r="97" spans="1:35" x14ac:dyDescent="0.2">
      <c r="A97" s="7">
        <f t="shared" si="0"/>
        <v>973612401</v>
      </c>
      <c r="B97" s="7" t="s">
        <v>1137</v>
      </c>
      <c r="C97" s="7">
        <v>10473612432</v>
      </c>
      <c r="D97" s="7" t="s">
        <v>2004</v>
      </c>
      <c r="E97" s="7">
        <v>973612401</v>
      </c>
      <c r="F97" s="7">
        <v>5699</v>
      </c>
      <c r="G97" s="7" t="s">
        <v>96</v>
      </c>
      <c r="H97" s="2" t="s">
        <v>823</v>
      </c>
      <c r="I97" s="2" t="s">
        <v>823</v>
      </c>
      <c r="J97" s="2" t="s">
        <v>648</v>
      </c>
      <c r="K97" s="2" t="s">
        <v>550</v>
      </c>
      <c r="L97" s="7">
        <v>963</v>
      </c>
      <c r="M97" s="7">
        <v>1656</v>
      </c>
      <c r="N97" s="7">
        <v>114623.6</v>
      </c>
      <c r="O97" s="7">
        <v>14</v>
      </c>
      <c r="P97" s="7">
        <v>32</v>
      </c>
      <c r="Q97" s="7">
        <v>226030.77</v>
      </c>
      <c r="R97" s="7">
        <v>1341</v>
      </c>
      <c r="S97" s="7">
        <v>31</v>
      </c>
      <c r="T97" s="7">
        <v>15999</v>
      </c>
      <c r="U97" s="7">
        <v>20922</v>
      </c>
      <c r="V97" s="7">
        <v>3016790.83</v>
      </c>
      <c r="W97" s="7">
        <v>7388</v>
      </c>
      <c r="X97" s="14">
        <f t="shared" si="1"/>
        <v>3.799520963142148E-2</v>
      </c>
      <c r="Y97" s="20">
        <f t="shared" si="2"/>
        <v>114623.6</v>
      </c>
      <c r="Z97" s="20">
        <f t="shared" si="3"/>
        <v>1656</v>
      </c>
      <c r="AA97" s="20">
        <f t="shared" si="14"/>
        <v>69.217149758454113</v>
      </c>
      <c r="AB97" s="20">
        <f t="shared" si="4"/>
        <v>963</v>
      </c>
      <c r="AC97" s="20">
        <f t="shared" si="13"/>
        <v>119.02762201453791</v>
      </c>
      <c r="AD97" s="3">
        <f t="shared" si="6"/>
        <v>0.96200479036857856</v>
      </c>
      <c r="AE97" s="20">
        <f t="shared" si="15"/>
        <v>97315.833225806447</v>
      </c>
      <c r="AF97" s="20">
        <f t="shared" si="16"/>
        <v>674.90322580645159</v>
      </c>
      <c r="AG97" s="20">
        <f t="shared" si="17"/>
        <v>144.19227750693051</v>
      </c>
      <c r="AH97" s="20">
        <f t="shared" si="18"/>
        <v>516.09677419354841</v>
      </c>
      <c r="AI97" s="20">
        <f t="shared" si="19"/>
        <v>188.56121195074692</v>
      </c>
    </row>
    <row r="98" spans="1:35" x14ac:dyDescent="0.2">
      <c r="A98" s="7">
        <f t="shared" si="0"/>
        <v>935160504</v>
      </c>
      <c r="B98" s="7" t="s">
        <v>1137</v>
      </c>
      <c r="C98" s="7">
        <v>10435160536</v>
      </c>
      <c r="D98" s="7" t="s">
        <v>1184</v>
      </c>
      <c r="E98" s="7">
        <v>935160504</v>
      </c>
      <c r="F98" s="7">
        <v>7298</v>
      </c>
      <c r="G98" s="7" t="s">
        <v>317</v>
      </c>
      <c r="H98" s="2" t="s">
        <v>823</v>
      </c>
      <c r="I98" s="2" t="s">
        <v>823</v>
      </c>
      <c r="J98" s="2" t="s">
        <v>1946</v>
      </c>
      <c r="K98" s="2" t="s">
        <v>1131</v>
      </c>
      <c r="L98" s="7">
        <v>28</v>
      </c>
      <c r="M98" s="7">
        <v>34</v>
      </c>
      <c r="N98" s="7">
        <v>2656</v>
      </c>
      <c r="O98" s="7">
        <v>0</v>
      </c>
      <c r="P98" s="7">
        <v>101</v>
      </c>
      <c r="Q98" s="7">
        <v>563796.27</v>
      </c>
      <c r="R98" s="7">
        <v>2488</v>
      </c>
      <c r="S98" s="7">
        <v>93</v>
      </c>
      <c r="T98" s="7">
        <v>15605</v>
      </c>
      <c r="U98" s="7">
        <v>24396</v>
      </c>
      <c r="V98" s="7">
        <v>5047765.8600000003</v>
      </c>
      <c r="W98" s="7">
        <v>12746.18</v>
      </c>
      <c r="X98" s="14">
        <f t="shared" si="1"/>
        <v>5.2617337524446897E-4</v>
      </c>
      <c r="Y98" s="20">
        <f t="shared" si="2"/>
        <v>2656</v>
      </c>
      <c r="Z98" s="20">
        <f t="shared" si="3"/>
        <v>34</v>
      </c>
      <c r="AA98" s="20">
        <f t="shared" si="14"/>
        <v>78.117647058823536</v>
      </c>
      <c r="AB98" s="20">
        <f t="shared" si="4"/>
        <v>28</v>
      </c>
      <c r="AC98" s="20">
        <f t="shared" si="13"/>
        <v>94.857142857142861</v>
      </c>
      <c r="AD98" s="3">
        <f t="shared" si="6"/>
        <v>0.99947382662475548</v>
      </c>
      <c r="AE98" s="20">
        <f t="shared" si="15"/>
        <v>54277.052258064519</v>
      </c>
      <c r="AF98" s="20">
        <f t="shared" si="16"/>
        <v>262.32258064516128</v>
      </c>
      <c r="AG98" s="20">
        <f t="shared" si="17"/>
        <v>206.90956960157405</v>
      </c>
      <c r="AH98" s="20">
        <f t="shared" si="18"/>
        <v>167.79569892473117</v>
      </c>
      <c r="AI98" s="20">
        <f t="shared" si="19"/>
        <v>323.47105799423264</v>
      </c>
    </row>
    <row r="99" spans="1:35" x14ac:dyDescent="0.2">
      <c r="A99" s="7">
        <f t="shared" si="0"/>
        <v>945384504</v>
      </c>
      <c r="B99" s="7" t="s">
        <v>1137</v>
      </c>
      <c r="C99" s="7">
        <v>10445384564</v>
      </c>
      <c r="D99" s="7" t="s">
        <v>1711</v>
      </c>
      <c r="E99" s="7">
        <v>945384504</v>
      </c>
      <c r="F99" s="7">
        <v>7230</v>
      </c>
      <c r="G99" s="7" t="s">
        <v>103</v>
      </c>
      <c r="H99" s="2" t="s">
        <v>823</v>
      </c>
      <c r="I99" s="2" t="s">
        <v>823</v>
      </c>
      <c r="J99" s="2" t="s">
        <v>384</v>
      </c>
      <c r="K99" s="2" t="s">
        <v>2109</v>
      </c>
      <c r="L99" s="7">
        <v>6</v>
      </c>
      <c r="M99" s="7">
        <v>7</v>
      </c>
      <c r="N99" s="7">
        <v>375.1</v>
      </c>
      <c r="O99" s="7">
        <v>0</v>
      </c>
      <c r="P99" s="7">
        <v>103</v>
      </c>
      <c r="Q99" s="7">
        <v>55480.72</v>
      </c>
      <c r="R99" s="7">
        <v>927</v>
      </c>
      <c r="S99" s="7">
        <v>87</v>
      </c>
      <c r="T99" s="7">
        <v>7242</v>
      </c>
      <c r="U99" s="7">
        <v>11541</v>
      </c>
      <c r="V99" s="7">
        <v>803544.59</v>
      </c>
      <c r="W99" s="7">
        <v>1792.41</v>
      </c>
      <c r="X99" s="14">
        <f t="shared" si="1"/>
        <v>4.6680670204001998E-4</v>
      </c>
      <c r="Y99" s="20">
        <f t="shared" si="2"/>
        <v>375.1</v>
      </c>
      <c r="Z99" s="20">
        <f t="shared" si="3"/>
        <v>7</v>
      </c>
      <c r="AA99" s="20">
        <f t="shared" si="14"/>
        <v>53.585714285714289</v>
      </c>
      <c r="AB99" s="20">
        <f t="shared" si="4"/>
        <v>6</v>
      </c>
      <c r="AC99" s="20">
        <f t="shared" si="13"/>
        <v>62.516666666666673</v>
      </c>
      <c r="AD99" s="3">
        <f t="shared" si="6"/>
        <v>0.99953319329795998</v>
      </c>
      <c r="AE99" s="20">
        <f t="shared" si="15"/>
        <v>9236.1447126436778</v>
      </c>
      <c r="AF99" s="20">
        <f t="shared" si="16"/>
        <v>132.65517241379311</v>
      </c>
      <c r="AG99" s="20">
        <f t="shared" si="17"/>
        <v>69.62521358634433</v>
      </c>
      <c r="AH99" s="20">
        <f t="shared" si="18"/>
        <v>83.241379310344826</v>
      </c>
      <c r="AI99" s="20">
        <f t="shared" si="19"/>
        <v>110.95617094725213</v>
      </c>
    </row>
    <row r="100" spans="1:35" x14ac:dyDescent="0.2">
      <c r="A100" s="7">
        <f t="shared" si="0"/>
        <v>915201001</v>
      </c>
      <c r="B100" s="7" t="s">
        <v>1137</v>
      </c>
      <c r="C100" s="7">
        <v>10215201037</v>
      </c>
      <c r="D100" s="7" t="s">
        <v>377</v>
      </c>
      <c r="E100" s="7">
        <v>915201001</v>
      </c>
      <c r="F100" s="7">
        <v>7298</v>
      </c>
      <c r="G100" s="7" t="s">
        <v>317</v>
      </c>
      <c r="H100" s="2" t="s">
        <v>823</v>
      </c>
      <c r="I100" s="2" t="s">
        <v>823</v>
      </c>
      <c r="J100" s="2" t="s">
        <v>485</v>
      </c>
      <c r="K100" s="2" t="s">
        <v>333</v>
      </c>
      <c r="L100" s="7">
        <v>184</v>
      </c>
      <c r="M100" s="7">
        <v>258</v>
      </c>
      <c r="N100" s="7">
        <v>126431</v>
      </c>
      <c r="O100" s="7">
        <v>0</v>
      </c>
      <c r="P100" s="7">
        <v>232</v>
      </c>
      <c r="Q100" s="7">
        <v>1833395.9350000001</v>
      </c>
      <c r="R100" s="7">
        <v>7518</v>
      </c>
      <c r="S100" s="7">
        <v>228</v>
      </c>
      <c r="T100" s="7">
        <v>50698</v>
      </c>
      <c r="U100" s="7">
        <v>81766</v>
      </c>
      <c r="V100" s="7">
        <v>19390801.390000001</v>
      </c>
      <c r="W100" s="7">
        <v>188866.68</v>
      </c>
      <c r="X100" s="14">
        <f t="shared" si="1"/>
        <v>6.5201534200232452E-3</v>
      </c>
      <c r="Y100" s="20">
        <f t="shared" si="2"/>
        <v>126431</v>
      </c>
      <c r="Z100" s="20">
        <f t="shared" si="3"/>
        <v>258</v>
      </c>
      <c r="AA100" s="20">
        <f t="shared" si="14"/>
        <v>490.04263565891472</v>
      </c>
      <c r="AB100" s="20">
        <f t="shared" si="4"/>
        <v>184</v>
      </c>
      <c r="AC100" s="20">
        <f t="shared" si="13"/>
        <v>687.125</v>
      </c>
      <c r="AD100" s="3">
        <f t="shared" si="6"/>
        <v>0.99347984657997679</v>
      </c>
      <c r="AE100" s="20">
        <f t="shared" si="15"/>
        <v>85047.374517543867</v>
      </c>
      <c r="AF100" s="20">
        <f t="shared" si="16"/>
        <v>358.62280701754383</v>
      </c>
      <c r="AG100" s="20">
        <f t="shared" si="17"/>
        <v>237.14993261257737</v>
      </c>
      <c r="AH100" s="20">
        <f t="shared" si="18"/>
        <v>222.35964912280701</v>
      </c>
      <c r="AI100" s="20">
        <f t="shared" si="19"/>
        <v>382.47665371415047</v>
      </c>
    </row>
    <row r="101" spans="1:35" x14ac:dyDescent="0.2">
      <c r="A101" s="7">
        <f t="shared" si="0"/>
        <v>907407602</v>
      </c>
      <c r="B101" s="7" t="s">
        <v>1137</v>
      </c>
      <c r="C101" s="7">
        <v>10407407691</v>
      </c>
      <c r="D101" s="7" t="s">
        <v>1500</v>
      </c>
      <c r="E101" s="7">
        <v>907407602</v>
      </c>
      <c r="F101" s="7">
        <v>7230</v>
      </c>
      <c r="G101" s="7" t="s">
        <v>103</v>
      </c>
      <c r="H101" s="2" t="s">
        <v>823</v>
      </c>
      <c r="I101" s="2" t="s">
        <v>823</v>
      </c>
      <c r="J101" s="2" t="s">
        <v>1937</v>
      </c>
      <c r="K101" s="2" t="s">
        <v>784</v>
      </c>
      <c r="L101" s="7">
        <v>212</v>
      </c>
      <c r="M101" s="7">
        <v>258</v>
      </c>
      <c r="N101" s="7">
        <v>33344.699999999997</v>
      </c>
      <c r="O101" s="7">
        <v>0</v>
      </c>
      <c r="P101" s="7">
        <v>148</v>
      </c>
      <c r="Q101" s="7">
        <v>457959.32</v>
      </c>
      <c r="R101" s="7">
        <v>5770</v>
      </c>
      <c r="S101" s="7">
        <v>138</v>
      </c>
      <c r="T101" s="7">
        <v>37890</v>
      </c>
      <c r="U101" s="7">
        <v>67080</v>
      </c>
      <c r="V101" s="7">
        <v>5222797.5999999996</v>
      </c>
      <c r="W101" s="7">
        <v>24840.400000000001</v>
      </c>
      <c r="X101" s="14">
        <f t="shared" si="1"/>
        <v>6.3844518883902374E-3</v>
      </c>
      <c r="Y101" s="20">
        <f t="shared" si="2"/>
        <v>33344.699999999997</v>
      </c>
      <c r="Z101" s="20">
        <f t="shared" si="3"/>
        <v>258</v>
      </c>
      <c r="AA101" s="20">
        <f t="shared" si="14"/>
        <v>129.24302325581394</v>
      </c>
      <c r="AB101" s="20">
        <f t="shared" si="4"/>
        <v>212</v>
      </c>
      <c r="AC101" s="20">
        <f t="shared" si="13"/>
        <v>157.28632075471697</v>
      </c>
      <c r="AD101" s="3">
        <f t="shared" si="6"/>
        <v>0.99361554811160979</v>
      </c>
      <c r="AE101" s="20">
        <f t="shared" si="15"/>
        <v>37846.359420289853</v>
      </c>
      <c r="AF101" s="20">
        <f t="shared" si="16"/>
        <v>486.08695652173913</v>
      </c>
      <c r="AG101" s="20">
        <f t="shared" si="17"/>
        <v>77.859236732259987</v>
      </c>
      <c r="AH101" s="20">
        <f t="shared" si="18"/>
        <v>274.56521739130437</v>
      </c>
      <c r="AI101" s="20">
        <f t="shared" si="19"/>
        <v>137.84105568751647</v>
      </c>
    </row>
    <row r="102" spans="1:35" x14ac:dyDescent="0.2">
      <c r="A102" s="7">
        <f t="shared" si="0"/>
        <v>602428803</v>
      </c>
      <c r="B102" s="7" t="s">
        <v>1137</v>
      </c>
      <c r="C102" s="7">
        <v>20602428851</v>
      </c>
      <c r="D102" s="7" t="s">
        <v>87</v>
      </c>
      <c r="E102" s="7">
        <v>602428803</v>
      </c>
      <c r="F102" s="7">
        <v>8011</v>
      </c>
      <c r="G102" s="7" t="s">
        <v>1904</v>
      </c>
      <c r="H102" s="2" t="s">
        <v>823</v>
      </c>
      <c r="I102" s="2" t="s">
        <v>823</v>
      </c>
      <c r="J102" s="2" t="s">
        <v>1710</v>
      </c>
      <c r="K102" s="2" t="s">
        <v>835</v>
      </c>
      <c r="L102" s="7">
        <v>281</v>
      </c>
      <c r="M102" s="7">
        <v>364</v>
      </c>
      <c r="N102" s="7">
        <v>50253</v>
      </c>
      <c r="O102" s="7">
        <v>578</v>
      </c>
      <c r="P102" s="7">
        <v>102</v>
      </c>
      <c r="Q102" s="7">
        <v>943943.88</v>
      </c>
      <c r="R102" s="7">
        <v>2144</v>
      </c>
      <c r="S102" s="7">
        <v>97</v>
      </c>
      <c r="T102" s="7">
        <v>21867</v>
      </c>
      <c r="U102" s="7">
        <v>28020</v>
      </c>
      <c r="V102" s="7">
        <v>11253883.279999999</v>
      </c>
      <c r="W102" s="7">
        <v>77140.740000000005</v>
      </c>
      <c r="X102" s="14">
        <f t="shared" si="1"/>
        <v>4.4653919673494254E-3</v>
      </c>
      <c r="Y102" s="20">
        <f t="shared" si="2"/>
        <v>50253</v>
      </c>
      <c r="Z102" s="20">
        <f t="shared" si="3"/>
        <v>364</v>
      </c>
      <c r="AA102" s="20">
        <f t="shared" si="14"/>
        <v>138.05769230769232</v>
      </c>
      <c r="AB102" s="20">
        <f t="shared" si="4"/>
        <v>281</v>
      </c>
      <c r="AC102" s="20">
        <f t="shared" si="13"/>
        <v>178.83629893238435</v>
      </c>
      <c r="AD102" s="3">
        <f t="shared" si="6"/>
        <v>0.99553460803265059</v>
      </c>
      <c r="AE102" s="20">
        <f t="shared" si="15"/>
        <v>116019.41525773195</v>
      </c>
      <c r="AF102" s="20">
        <f t="shared" si="16"/>
        <v>288.86597938144331</v>
      </c>
      <c r="AG102" s="20">
        <f t="shared" si="17"/>
        <v>401.63751891506064</v>
      </c>
      <c r="AH102" s="20">
        <f t="shared" si="18"/>
        <v>225.43298969072166</v>
      </c>
      <c r="AI102" s="20">
        <f t="shared" si="19"/>
        <v>514.65145104495355</v>
      </c>
    </row>
    <row r="103" spans="1:35" x14ac:dyDescent="0.2">
      <c r="A103" s="7">
        <f t="shared" si="0"/>
        <v>976044802</v>
      </c>
      <c r="B103" s="7" t="s">
        <v>1137</v>
      </c>
      <c r="C103" s="7">
        <v>10476044885</v>
      </c>
      <c r="D103" s="7" t="s">
        <v>877</v>
      </c>
      <c r="E103" s="7">
        <v>976044802</v>
      </c>
      <c r="F103" s="7">
        <v>5399</v>
      </c>
      <c r="G103" s="7" t="s">
        <v>533</v>
      </c>
      <c r="H103" s="2" t="s">
        <v>823</v>
      </c>
      <c r="I103" s="2" t="s">
        <v>823</v>
      </c>
      <c r="J103" s="2" t="s">
        <v>262</v>
      </c>
      <c r="K103" s="2" t="s">
        <v>860</v>
      </c>
      <c r="L103" s="7">
        <v>6</v>
      </c>
      <c r="M103" s="7">
        <v>6</v>
      </c>
      <c r="N103" s="7">
        <v>387.1</v>
      </c>
      <c r="O103" s="7">
        <v>0</v>
      </c>
      <c r="P103" s="7">
        <v>93</v>
      </c>
      <c r="Q103" s="7">
        <v>73410.98</v>
      </c>
      <c r="R103" s="7">
        <v>707</v>
      </c>
      <c r="S103" s="7">
        <v>59</v>
      </c>
      <c r="T103" s="7">
        <v>3726</v>
      </c>
      <c r="U103" s="7">
        <v>4906</v>
      </c>
      <c r="V103" s="7">
        <v>426677.46</v>
      </c>
      <c r="W103" s="7">
        <v>398</v>
      </c>
      <c r="X103" s="14">
        <f t="shared" si="1"/>
        <v>9.0724267459546613E-4</v>
      </c>
      <c r="Y103" s="20">
        <f t="shared" si="2"/>
        <v>387.1</v>
      </c>
      <c r="Z103" s="20">
        <f t="shared" si="3"/>
        <v>6</v>
      </c>
      <c r="AA103" s="20">
        <f t="shared" si="14"/>
        <v>64.516666666666666</v>
      </c>
      <c r="AB103" s="20">
        <f t="shared" si="4"/>
        <v>6</v>
      </c>
      <c r="AC103" s="20">
        <f t="shared" si="13"/>
        <v>64.516666666666666</v>
      </c>
      <c r="AD103" s="3">
        <f t="shared" si="6"/>
        <v>0.99909275732540448</v>
      </c>
      <c r="AE103" s="20">
        <f t="shared" si="15"/>
        <v>7231.8213559322039</v>
      </c>
      <c r="AF103" s="20">
        <f t="shared" si="16"/>
        <v>83.152542372881356</v>
      </c>
      <c r="AG103" s="20">
        <f t="shared" si="17"/>
        <v>86.970538116591939</v>
      </c>
      <c r="AH103" s="20">
        <f t="shared" si="18"/>
        <v>63.152542372881356</v>
      </c>
      <c r="AI103" s="20">
        <f t="shared" si="19"/>
        <v>114.51354267310789</v>
      </c>
    </row>
    <row r="104" spans="1:35" x14ac:dyDescent="0.2">
      <c r="A104" s="7">
        <f t="shared" si="0"/>
        <v>903954801</v>
      </c>
      <c r="B104" s="7" t="s">
        <v>1137</v>
      </c>
      <c r="C104" s="7">
        <v>10803954858</v>
      </c>
      <c r="D104" s="7" t="s">
        <v>686</v>
      </c>
      <c r="E104" s="7">
        <v>903954801</v>
      </c>
      <c r="F104" s="7">
        <v>5621</v>
      </c>
      <c r="G104" s="7" t="s">
        <v>1776</v>
      </c>
      <c r="H104" s="2" t="s">
        <v>823</v>
      </c>
      <c r="I104" s="2" t="s">
        <v>823</v>
      </c>
      <c r="J104" s="2" t="s">
        <v>868</v>
      </c>
      <c r="K104" s="2" t="s">
        <v>143</v>
      </c>
      <c r="L104" s="7">
        <v>6</v>
      </c>
      <c r="M104" s="7">
        <v>11</v>
      </c>
      <c r="N104" s="7">
        <v>362.09</v>
      </c>
      <c r="O104" s="7">
        <v>0</v>
      </c>
      <c r="P104" s="7">
        <v>97</v>
      </c>
      <c r="Q104" s="7">
        <v>51695.16</v>
      </c>
      <c r="R104" s="7">
        <v>377</v>
      </c>
      <c r="S104" s="7">
        <v>54</v>
      </c>
      <c r="T104" s="7">
        <v>4465</v>
      </c>
      <c r="U104" s="7">
        <v>5088</v>
      </c>
      <c r="V104" s="7">
        <v>661115.80000000005</v>
      </c>
      <c r="W104" s="7">
        <v>6960.5</v>
      </c>
      <c r="X104" s="14">
        <f t="shared" si="1"/>
        <v>5.4769527516964494E-4</v>
      </c>
      <c r="Y104" s="20">
        <f t="shared" si="2"/>
        <v>362.09</v>
      </c>
      <c r="Z104" s="20">
        <f t="shared" si="3"/>
        <v>11</v>
      </c>
      <c r="AA104" s="20">
        <f t="shared" si="14"/>
        <v>32.917272727272724</v>
      </c>
      <c r="AB104" s="20">
        <f t="shared" si="4"/>
        <v>6</v>
      </c>
      <c r="AC104" s="20">
        <f t="shared" si="13"/>
        <v>60.348333333333329</v>
      </c>
      <c r="AD104" s="3">
        <f t="shared" si="6"/>
        <v>0.99945230472483038</v>
      </c>
      <c r="AE104" s="20">
        <f t="shared" si="15"/>
        <v>12242.885185185187</v>
      </c>
      <c r="AF104" s="20">
        <f t="shared" si="16"/>
        <v>94.222222222222229</v>
      </c>
      <c r="AG104" s="20">
        <f t="shared" si="17"/>
        <v>129.9362814465409</v>
      </c>
      <c r="AH104" s="20">
        <f t="shared" si="18"/>
        <v>82.68518518518519</v>
      </c>
      <c r="AI104" s="20">
        <f t="shared" si="19"/>
        <v>148.06624860022399</v>
      </c>
    </row>
    <row r="105" spans="1:35" x14ac:dyDescent="0.2">
      <c r="A105" s="7">
        <f t="shared" si="0"/>
        <v>602479701</v>
      </c>
      <c r="B105" s="7" t="s">
        <v>1137</v>
      </c>
      <c r="C105" s="7">
        <v>20602479723</v>
      </c>
      <c r="D105" s="7" t="s">
        <v>1846</v>
      </c>
      <c r="E105" s="7">
        <v>602479701</v>
      </c>
      <c r="F105" s="7">
        <v>5945</v>
      </c>
      <c r="G105" s="7" t="s">
        <v>766</v>
      </c>
      <c r="H105" s="2" t="s">
        <v>823</v>
      </c>
      <c r="I105" s="2" t="s">
        <v>823</v>
      </c>
      <c r="J105" s="2" t="s">
        <v>1710</v>
      </c>
      <c r="K105" s="2" t="s">
        <v>1929</v>
      </c>
      <c r="L105" s="7">
        <v>90</v>
      </c>
      <c r="M105" s="7">
        <v>105</v>
      </c>
      <c r="N105" s="7">
        <v>16375.2</v>
      </c>
      <c r="O105" s="7">
        <v>428.5</v>
      </c>
      <c r="P105" s="7">
        <v>12</v>
      </c>
      <c r="Q105" s="7">
        <v>170965.68</v>
      </c>
      <c r="R105" s="7">
        <v>1055</v>
      </c>
      <c r="S105" s="7">
        <v>12</v>
      </c>
      <c r="T105" s="7">
        <v>11687</v>
      </c>
      <c r="U105" s="7">
        <v>16649</v>
      </c>
      <c r="V105" s="7">
        <v>2563336.12</v>
      </c>
      <c r="W105" s="7">
        <v>12919.25</v>
      </c>
      <c r="X105" s="14">
        <f t="shared" si="1"/>
        <v>6.3882375285220106E-3</v>
      </c>
      <c r="Y105" s="20">
        <f t="shared" si="2"/>
        <v>16375.2</v>
      </c>
      <c r="Z105" s="20">
        <f t="shared" si="3"/>
        <v>105</v>
      </c>
      <c r="AA105" s="20">
        <f t="shared" si="14"/>
        <v>155.95428571428573</v>
      </c>
      <c r="AB105" s="20">
        <f t="shared" si="4"/>
        <v>90</v>
      </c>
      <c r="AC105" s="20">
        <f t="shared" si="13"/>
        <v>181.94666666666669</v>
      </c>
      <c r="AD105" s="3">
        <f t="shared" si="6"/>
        <v>0.99361176247147798</v>
      </c>
      <c r="AE105" s="20">
        <f t="shared" si="15"/>
        <v>213611.34333333335</v>
      </c>
      <c r="AF105" s="20">
        <f t="shared" si="16"/>
        <v>1387.4166666666667</v>
      </c>
      <c r="AG105" s="20">
        <f t="shared" si="17"/>
        <v>153.96336837047272</v>
      </c>
      <c r="AH105" s="20">
        <f t="shared" si="18"/>
        <v>973.91666666666663</v>
      </c>
      <c r="AI105" s="20">
        <f t="shared" si="19"/>
        <v>219.3322597758193</v>
      </c>
    </row>
    <row r="106" spans="1:35" x14ac:dyDescent="0.2">
      <c r="A106" s="7">
        <f t="shared" si="0"/>
        <v>602162601</v>
      </c>
      <c r="B106" s="7" t="s">
        <v>1137</v>
      </c>
      <c r="C106" s="7">
        <v>20602162690</v>
      </c>
      <c r="D106" s="7" t="s">
        <v>665</v>
      </c>
      <c r="E106" s="7">
        <v>602162601</v>
      </c>
      <c r="F106" s="7">
        <v>5921</v>
      </c>
      <c r="G106" s="7" t="s">
        <v>786</v>
      </c>
      <c r="H106" s="2" t="s">
        <v>823</v>
      </c>
      <c r="I106" s="2" t="s">
        <v>823</v>
      </c>
      <c r="J106" s="2" t="s">
        <v>823</v>
      </c>
      <c r="K106" s="2" t="s">
        <v>1741</v>
      </c>
      <c r="L106" s="7">
        <v>444</v>
      </c>
      <c r="M106" s="7">
        <v>785</v>
      </c>
      <c r="N106" s="7">
        <v>19575.48</v>
      </c>
      <c r="O106" s="7">
        <v>0</v>
      </c>
      <c r="P106" s="7">
        <v>51</v>
      </c>
      <c r="Q106" s="7">
        <v>111629.38</v>
      </c>
      <c r="R106" s="7">
        <v>1750</v>
      </c>
      <c r="S106" s="7">
        <v>37</v>
      </c>
      <c r="T106" s="7">
        <v>11004</v>
      </c>
      <c r="U106" s="7">
        <v>19196</v>
      </c>
      <c r="V106" s="7">
        <v>1349974.94</v>
      </c>
      <c r="W106" s="7">
        <v>1434</v>
      </c>
      <c r="X106" s="14">
        <f t="shared" si="1"/>
        <v>1.4500624730115361E-2</v>
      </c>
      <c r="Y106" s="20">
        <f t="shared" si="2"/>
        <v>19575.48</v>
      </c>
      <c r="Z106" s="20">
        <f t="shared" si="3"/>
        <v>785</v>
      </c>
      <c r="AA106" s="20">
        <f t="shared" si="14"/>
        <v>24.936917197452228</v>
      </c>
      <c r="AB106" s="20">
        <f t="shared" si="4"/>
        <v>444</v>
      </c>
      <c r="AC106" s="20">
        <f t="shared" si="13"/>
        <v>44.088918918918921</v>
      </c>
      <c r="AD106" s="3">
        <f t="shared" si="6"/>
        <v>0.98549937526988463</v>
      </c>
      <c r="AE106" s="20">
        <f t="shared" si="15"/>
        <v>36485.809189189189</v>
      </c>
      <c r="AF106" s="20">
        <f t="shared" si="16"/>
        <v>518.81081081081084</v>
      </c>
      <c r="AG106" s="20">
        <f t="shared" si="17"/>
        <v>70.325846009585334</v>
      </c>
      <c r="AH106" s="20">
        <f t="shared" si="18"/>
        <v>297.40540540540542</v>
      </c>
      <c r="AI106" s="20">
        <f t="shared" si="19"/>
        <v>122.68038349691021</v>
      </c>
    </row>
    <row r="107" spans="1:35" x14ac:dyDescent="0.2">
      <c r="A107" s="7">
        <f t="shared" si="0"/>
        <v>922645302</v>
      </c>
      <c r="B107" s="7" t="s">
        <v>1137</v>
      </c>
      <c r="C107" s="7">
        <v>10722645311</v>
      </c>
      <c r="D107" s="7" t="s">
        <v>325</v>
      </c>
      <c r="E107" s="7">
        <v>922645302</v>
      </c>
      <c r="F107" s="7">
        <v>5621</v>
      </c>
      <c r="G107" s="7" t="s">
        <v>1776</v>
      </c>
      <c r="H107" s="2" t="s">
        <v>823</v>
      </c>
      <c r="I107" s="2" t="s">
        <v>823</v>
      </c>
      <c r="J107" s="2" t="s">
        <v>1941</v>
      </c>
      <c r="K107" s="2" t="s">
        <v>1981</v>
      </c>
      <c r="L107" s="7">
        <v>193</v>
      </c>
      <c r="M107" s="7">
        <v>205</v>
      </c>
      <c r="N107" s="7">
        <v>15330.7</v>
      </c>
      <c r="O107" s="7">
        <v>0</v>
      </c>
      <c r="P107" s="7">
        <v>1281</v>
      </c>
      <c r="Q107" s="7">
        <v>1603222.67</v>
      </c>
      <c r="R107" s="7">
        <v>14704</v>
      </c>
      <c r="S107" s="7">
        <v>1133</v>
      </c>
      <c r="T107" s="7">
        <v>183605</v>
      </c>
      <c r="U107" s="7">
        <v>199426</v>
      </c>
      <c r="V107" s="7">
        <v>23938282.960000001</v>
      </c>
      <c r="W107" s="7">
        <v>168319.42</v>
      </c>
      <c r="X107" s="14">
        <f t="shared" si="1"/>
        <v>6.4042605000605272E-4</v>
      </c>
      <c r="Y107" s="20">
        <f t="shared" si="2"/>
        <v>15330.7</v>
      </c>
      <c r="Z107" s="20">
        <f t="shared" si="3"/>
        <v>205</v>
      </c>
      <c r="AA107" s="20">
        <f t="shared" si="14"/>
        <v>74.783902439024388</v>
      </c>
      <c r="AB107" s="20">
        <f t="shared" si="4"/>
        <v>193</v>
      </c>
      <c r="AC107" s="20">
        <f t="shared" si="13"/>
        <v>79.433678756476681</v>
      </c>
      <c r="AD107" s="3">
        <f t="shared" si="6"/>
        <v>0.99935957394999397</v>
      </c>
      <c r="AE107" s="20">
        <f t="shared" si="15"/>
        <v>21128.228561341573</v>
      </c>
      <c r="AF107" s="20">
        <f t="shared" si="16"/>
        <v>176.01588702559576</v>
      </c>
      <c r="AG107" s="20">
        <f t="shared" si="17"/>
        <v>120.03591788432803</v>
      </c>
      <c r="AH107" s="20">
        <f t="shared" si="18"/>
        <v>162.05207413945277</v>
      </c>
      <c r="AI107" s="20">
        <f t="shared" si="19"/>
        <v>130.3792541597451</v>
      </c>
    </row>
    <row r="108" spans="1:35" x14ac:dyDescent="0.2">
      <c r="A108" s="7">
        <f t="shared" si="0"/>
        <v>907484802</v>
      </c>
      <c r="B108" s="7" t="s">
        <v>1137</v>
      </c>
      <c r="C108" s="7">
        <v>10107484871</v>
      </c>
      <c r="D108" s="7" t="s">
        <v>1433</v>
      </c>
      <c r="E108" s="7">
        <v>907484802</v>
      </c>
      <c r="F108" s="7">
        <v>5621</v>
      </c>
      <c r="G108" s="7" t="s">
        <v>1776</v>
      </c>
      <c r="H108" s="2" t="s">
        <v>823</v>
      </c>
      <c r="I108" s="2" t="s">
        <v>823</v>
      </c>
      <c r="J108" s="2" t="s">
        <v>256</v>
      </c>
      <c r="K108" s="2" t="s">
        <v>446</v>
      </c>
      <c r="L108" s="7">
        <v>184</v>
      </c>
      <c r="M108" s="7">
        <v>238</v>
      </c>
      <c r="N108" s="7">
        <v>19851.5</v>
      </c>
      <c r="O108" s="7">
        <v>0</v>
      </c>
      <c r="P108" s="7">
        <v>151</v>
      </c>
      <c r="Q108" s="7">
        <v>88906.69</v>
      </c>
      <c r="R108" s="7">
        <v>883</v>
      </c>
      <c r="S108" s="7">
        <v>125</v>
      </c>
      <c r="T108" s="7">
        <v>11136</v>
      </c>
      <c r="U108" s="7">
        <v>12771</v>
      </c>
      <c r="V108" s="7">
        <v>1220447.25</v>
      </c>
      <c r="W108" s="7">
        <v>706.9</v>
      </c>
      <c r="X108" s="14">
        <f t="shared" si="1"/>
        <v>1.6265758311143724E-2</v>
      </c>
      <c r="Y108" s="20">
        <f t="shared" si="2"/>
        <v>19851.5</v>
      </c>
      <c r="Z108" s="20">
        <f t="shared" si="3"/>
        <v>238</v>
      </c>
      <c r="AA108" s="20">
        <f t="shared" si="14"/>
        <v>83.409663865546221</v>
      </c>
      <c r="AB108" s="20">
        <f t="shared" si="4"/>
        <v>184</v>
      </c>
      <c r="AC108" s="20">
        <f t="shared" si="13"/>
        <v>107.88858695652173</v>
      </c>
      <c r="AD108" s="3">
        <f t="shared" si="6"/>
        <v>0.98373424168885626</v>
      </c>
      <c r="AE108" s="20">
        <f t="shared" si="15"/>
        <v>9763.5779999999995</v>
      </c>
      <c r="AF108" s="20">
        <f t="shared" si="16"/>
        <v>102.16800000000001</v>
      </c>
      <c r="AG108" s="20">
        <f t="shared" si="17"/>
        <v>95.563953488372093</v>
      </c>
      <c r="AH108" s="20">
        <f t="shared" si="18"/>
        <v>89.087999999999994</v>
      </c>
      <c r="AI108" s="20">
        <f t="shared" si="19"/>
        <v>109.59476023706897</v>
      </c>
    </row>
    <row r="109" spans="1:35" x14ac:dyDescent="0.2">
      <c r="A109" s="7">
        <f t="shared" si="0"/>
        <v>958415404</v>
      </c>
      <c r="B109" s="7" t="s">
        <v>1137</v>
      </c>
      <c r="C109" s="7">
        <v>10458415400</v>
      </c>
      <c r="D109" s="7" t="s">
        <v>2043</v>
      </c>
      <c r="E109" s="7">
        <v>958415404</v>
      </c>
      <c r="F109" s="7">
        <v>5399</v>
      </c>
      <c r="G109" s="7" t="s">
        <v>533</v>
      </c>
      <c r="H109" s="2" t="s">
        <v>823</v>
      </c>
      <c r="I109" s="2" t="s">
        <v>823</v>
      </c>
      <c r="J109" s="2" t="s">
        <v>772</v>
      </c>
      <c r="K109" s="2" t="s">
        <v>2157</v>
      </c>
      <c r="L109" s="7">
        <v>2</v>
      </c>
      <c r="M109" s="7">
        <v>3</v>
      </c>
      <c r="N109" s="7">
        <v>107</v>
      </c>
      <c r="O109" s="7">
        <v>0</v>
      </c>
      <c r="P109" s="7">
        <v>45</v>
      </c>
      <c r="Q109" s="7">
        <v>10251.02</v>
      </c>
      <c r="R109" s="7">
        <v>115</v>
      </c>
      <c r="S109" s="7">
        <v>30</v>
      </c>
      <c r="T109" s="7">
        <v>1085</v>
      </c>
      <c r="U109" s="7">
        <v>1317</v>
      </c>
      <c r="V109" s="7">
        <v>127433.14</v>
      </c>
      <c r="W109" s="7">
        <v>126</v>
      </c>
      <c r="X109" s="14">
        <f t="shared" si="1"/>
        <v>8.3965599529290422E-4</v>
      </c>
      <c r="Y109" s="20">
        <f t="shared" si="2"/>
        <v>107</v>
      </c>
      <c r="Z109" s="20">
        <f t="shared" si="3"/>
        <v>3</v>
      </c>
      <c r="AA109" s="20">
        <f t="shared" si="14"/>
        <v>35.666666666666664</v>
      </c>
      <c r="AB109" s="20">
        <f t="shared" si="4"/>
        <v>2</v>
      </c>
      <c r="AC109" s="20">
        <f t="shared" si="13"/>
        <v>53.5</v>
      </c>
      <c r="AD109" s="3">
        <f t="shared" si="6"/>
        <v>0.9991603440047071</v>
      </c>
      <c r="AE109" s="20">
        <f t="shared" si="15"/>
        <v>4247.7713333333331</v>
      </c>
      <c r="AF109" s="20">
        <f t="shared" si="16"/>
        <v>43.9</v>
      </c>
      <c r="AG109" s="20">
        <f t="shared" si="17"/>
        <v>96.760167046317392</v>
      </c>
      <c r="AH109" s="20">
        <f t="shared" si="18"/>
        <v>36.166666666666664</v>
      </c>
      <c r="AI109" s="20">
        <f t="shared" si="19"/>
        <v>117.44989861751152</v>
      </c>
    </row>
    <row r="110" spans="1:35" x14ac:dyDescent="0.2">
      <c r="A110" s="7">
        <f t="shared" si="0"/>
        <v>919169002</v>
      </c>
      <c r="B110" s="7" t="s">
        <v>1137</v>
      </c>
      <c r="C110" s="7">
        <v>10719169088</v>
      </c>
      <c r="D110" s="7" t="s">
        <v>1169</v>
      </c>
      <c r="E110" s="7">
        <v>919169002</v>
      </c>
      <c r="F110" s="7">
        <v>5499</v>
      </c>
      <c r="G110" s="7" t="s">
        <v>594</v>
      </c>
      <c r="H110" s="2" t="s">
        <v>823</v>
      </c>
      <c r="I110" s="2" t="s">
        <v>823</v>
      </c>
      <c r="J110" s="2" t="s">
        <v>1171</v>
      </c>
      <c r="K110" s="2" t="s">
        <v>1585</v>
      </c>
      <c r="L110" s="7">
        <v>0</v>
      </c>
      <c r="M110" s="7">
        <v>0</v>
      </c>
      <c r="N110" s="7">
        <v>0</v>
      </c>
      <c r="O110" s="7">
        <v>0</v>
      </c>
      <c r="P110" s="7">
        <v>13</v>
      </c>
      <c r="Q110" s="7">
        <v>14415.23</v>
      </c>
      <c r="R110" s="7">
        <v>362</v>
      </c>
      <c r="S110" s="7">
        <v>8</v>
      </c>
      <c r="T110" s="7">
        <v>1889</v>
      </c>
      <c r="U110" s="7">
        <v>3807</v>
      </c>
      <c r="V110" s="7">
        <v>176253.91</v>
      </c>
      <c r="W110" s="7">
        <v>53.4</v>
      </c>
      <c r="X110" s="14">
        <f t="shared" si="1"/>
        <v>0</v>
      </c>
      <c r="Y110" s="20">
        <f t="shared" si="2"/>
        <v>0</v>
      </c>
      <c r="Z110" s="20">
        <f t="shared" si="3"/>
        <v>0</v>
      </c>
      <c r="AA110" s="20" t="e">
        <f t="shared" si="14"/>
        <v>#DIV/0!</v>
      </c>
      <c r="AB110" s="20">
        <f t="shared" si="4"/>
        <v>0</v>
      </c>
      <c r="AC110" s="20" t="e">
        <f t="shared" si="13"/>
        <v>#DIV/0!</v>
      </c>
      <c r="AD110" s="3">
        <f t="shared" si="6"/>
        <v>1</v>
      </c>
      <c r="AE110" s="20">
        <f t="shared" si="15"/>
        <v>22031.73875</v>
      </c>
      <c r="AF110" s="20">
        <f t="shared" si="16"/>
        <v>475.875</v>
      </c>
      <c r="AG110" s="20">
        <f t="shared" si="17"/>
        <v>46.297323351720514</v>
      </c>
      <c r="AH110" s="20">
        <f t="shared" si="18"/>
        <v>236.125</v>
      </c>
      <c r="AI110" s="20">
        <f t="shared" si="19"/>
        <v>93.305404976177869</v>
      </c>
    </row>
    <row r="111" spans="1:35" x14ac:dyDescent="0.2">
      <c r="A111" s="7">
        <f t="shared" si="0"/>
        <v>906837405</v>
      </c>
      <c r="B111" s="7" t="s">
        <v>1137</v>
      </c>
      <c r="C111" s="7">
        <v>10406837411</v>
      </c>
      <c r="D111" s="7" t="s">
        <v>878</v>
      </c>
      <c r="E111" s="7">
        <v>906837405</v>
      </c>
      <c r="F111" s="7">
        <v>5641</v>
      </c>
      <c r="G111" s="7" t="s">
        <v>2182</v>
      </c>
      <c r="H111" s="2" t="s">
        <v>823</v>
      </c>
      <c r="I111" s="2" t="s">
        <v>823</v>
      </c>
      <c r="J111" s="2" t="s">
        <v>1941</v>
      </c>
      <c r="K111" s="2" t="s">
        <v>1550</v>
      </c>
      <c r="L111" s="7">
        <v>49</v>
      </c>
      <c r="M111" s="7">
        <v>50</v>
      </c>
      <c r="N111" s="7">
        <v>10187.799999999999</v>
      </c>
      <c r="O111" s="7">
        <v>378</v>
      </c>
      <c r="P111" s="7">
        <v>295</v>
      </c>
      <c r="Q111" s="7">
        <v>390444.65</v>
      </c>
      <c r="R111" s="7">
        <v>2880</v>
      </c>
      <c r="S111" s="7">
        <v>253</v>
      </c>
      <c r="T111" s="7">
        <v>41931</v>
      </c>
      <c r="U111" s="7">
        <v>45006</v>
      </c>
      <c r="V111" s="7">
        <v>6078835.8099999996</v>
      </c>
      <c r="W111" s="7">
        <v>25195.599999999999</v>
      </c>
      <c r="X111" s="14">
        <f t="shared" si="1"/>
        <v>1.6759459078069753E-3</v>
      </c>
      <c r="Y111" s="20">
        <f t="shared" si="2"/>
        <v>10187.799999999999</v>
      </c>
      <c r="Z111" s="20">
        <f t="shared" si="3"/>
        <v>50</v>
      </c>
      <c r="AA111" s="20">
        <f t="shared" si="14"/>
        <v>203.75599999999997</v>
      </c>
      <c r="AB111" s="20">
        <f t="shared" si="4"/>
        <v>49</v>
      </c>
      <c r="AC111" s="20">
        <f t="shared" si="13"/>
        <v>207.91428571428571</v>
      </c>
      <c r="AD111" s="3">
        <f t="shared" si="6"/>
        <v>0.99832405409219305</v>
      </c>
      <c r="AE111" s="20">
        <f t="shared" si="15"/>
        <v>24027.019011857705</v>
      </c>
      <c r="AF111" s="20">
        <f t="shared" si="16"/>
        <v>177.88932806324109</v>
      </c>
      <c r="AG111" s="20">
        <f t="shared" si="17"/>
        <v>135.06723125805448</v>
      </c>
      <c r="AH111" s="20">
        <f t="shared" si="18"/>
        <v>165.73517786561266</v>
      </c>
      <c r="AI111" s="20">
        <f t="shared" si="19"/>
        <v>144.97235482101547</v>
      </c>
    </row>
    <row r="112" spans="1:35" x14ac:dyDescent="0.2">
      <c r="A112" s="7">
        <f t="shared" si="0"/>
        <v>601630211</v>
      </c>
      <c r="B112" s="7" t="s">
        <v>1137</v>
      </c>
      <c r="C112" s="7">
        <v>20601630282</v>
      </c>
      <c r="D112" s="7" t="s">
        <v>1469</v>
      </c>
      <c r="E112" s="7">
        <v>601630211</v>
      </c>
      <c r="F112" s="7">
        <v>5942</v>
      </c>
      <c r="G112" s="7" t="s">
        <v>1624</v>
      </c>
      <c r="H112" s="2" t="s">
        <v>823</v>
      </c>
      <c r="I112" s="2" t="s">
        <v>823</v>
      </c>
      <c r="J112" s="2" t="s">
        <v>1544</v>
      </c>
      <c r="K112" s="2" t="s">
        <v>425</v>
      </c>
      <c r="L112" s="7">
        <v>0</v>
      </c>
      <c r="M112" s="7">
        <v>0</v>
      </c>
      <c r="N112" s="7">
        <v>0</v>
      </c>
      <c r="O112" s="7">
        <v>0</v>
      </c>
      <c r="P112" s="7">
        <v>16</v>
      </c>
      <c r="Q112" s="7">
        <v>39144.1</v>
      </c>
      <c r="R112" s="7">
        <v>384</v>
      </c>
      <c r="S112" s="7">
        <v>11</v>
      </c>
      <c r="T112" s="7">
        <v>5245</v>
      </c>
      <c r="U112" s="7">
        <v>6104</v>
      </c>
      <c r="V112" s="7">
        <v>631909.13</v>
      </c>
      <c r="W112" s="7">
        <v>3032.2</v>
      </c>
      <c r="X112" s="14">
        <f t="shared" si="1"/>
        <v>0</v>
      </c>
      <c r="Y112" s="20">
        <f t="shared" si="2"/>
        <v>0</v>
      </c>
      <c r="Z112" s="20">
        <f t="shared" si="3"/>
        <v>0</v>
      </c>
      <c r="AA112" s="20" t="e">
        <f t="shared" si="14"/>
        <v>#DIV/0!</v>
      </c>
      <c r="AB112" s="20">
        <f t="shared" si="4"/>
        <v>0</v>
      </c>
      <c r="AC112" s="20" t="e">
        <f t="shared" si="13"/>
        <v>#DIV/0!</v>
      </c>
      <c r="AD112" s="3">
        <f t="shared" si="6"/>
        <v>1</v>
      </c>
      <c r="AE112" s="20">
        <f t="shared" si="15"/>
        <v>57446.284545454546</v>
      </c>
      <c r="AF112" s="20">
        <f t="shared" si="16"/>
        <v>554.90909090909088</v>
      </c>
      <c r="AG112" s="20">
        <f t="shared" si="17"/>
        <v>103.52377621231979</v>
      </c>
      <c r="AH112" s="20">
        <f t="shared" si="18"/>
        <v>476.81818181818181</v>
      </c>
      <c r="AI112" s="20">
        <f t="shared" si="19"/>
        <v>120.478385128694</v>
      </c>
    </row>
    <row r="113" spans="1:35" x14ac:dyDescent="0.2">
      <c r="A113" s="7">
        <f t="shared" si="0"/>
        <v>989818701</v>
      </c>
      <c r="B113" s="7" t="s">
        <v>1137</v>
      </c>
      <c r="C113" s="7">
        <v>10189818799</v>
      </c>
      <c r="D113" s="7" t="s">
        <v>1884</v>
      </c>
      <c r="E113" s="7">
        <v>989818701</v>
      </c>
      <c r="F113" s="7">
        <v>5912</v>
      </c>
      <c r="G113" s="7" t="s">
        <v>476</v>
      </c>
      <c r="H113" s="2" t="s">
        <v>823</v>
      </c>
      <c r="I113" s="2" t="s">
        <v>823</v>
      </c>
      <c r="J113" s="2" t="s">
        <v>868</v>
      </c>
      <c r="K113" s="2" t="s">
        <v>1114</v>
      </c>
      <c r="L113" s="7">
        <v>1243</v>
      </c>
      <c r="M113" s="7">
        <v>1570</v>
      </c>
      <c r="N113" s="7">
        <v>153718.96</v>
      </c>
      <c r="O113" s="7">
        <v>200.3</v>
      </c>
      <c r="P113" s="7">
        <v>177</v>
      </c>
      <c r="Q113" s="7">
        <v>369089.24</v>
      </c>
      <c r="R113" s="7">
        <v>6620</v>
      </c>
      <c r="S113" s="7">
        <v>158</v>
      </c>
      <c r="T113" s="7">
        <v>47516</v>
      </c>
      <c r="U113" s="7">
        <v>70114</v>
      </c>
      <c r="V113" s="7">
        <v>4102677.85</v>
      </c>
      <c r="W113" s="7">
        <v>7704.8</v>
      </c>
      <c r="X113" s="14">
        <f t="shared" si="1"/>
        <v>3.7467957665747502E-2</v>
      </c>
      <c r="Y113" s="20">
        <f t="shared" si="2"/>
        <v>153718.96</v>
      </c>
      <c r="Z113" s="20">
        <f t="shared" si="3"/>
        <v>1570</v>
      </c>
      <c r="AA113" s="20">
        <f t="shared" si="14"/>
        <v>97.910165605095543</v>
      </c>
      <c r="AB113" s="20">
        <f t="shared" si="4"/>
        <v>1243</v>
      </c>
      <c r="AC113" s="20">
        <f t="shared" si="13"/>
        <v>123.66770716009654</v>
      </c>
      <c r="AD113" s="3">
        <f t="shared" si="6"/>
        <v>0.96253204233425249</v>
      </c>
      <c r="AE113" s="20">
        <f t="shared" si="15"/>
        <v>25966.315506329116</v>
      </c>
      <c r="AF113" s="20">
        <f t="shared" si="16"/>
        <v>443.75949367088606</v>
      </c>
      <c r="AG113" s="20">
        <f t="shared" si="17"/>
        <v>58.514388709815442</v>
      </c>
      <c r="AH113" s="20">
        <f t="shared" si="18"/>
        <v>300.73417721518985</v>
      </c>
      <c r="AI113" s="20">
        <f t="shared" si="19"/>
        <v>86.343081277885346</v>
      </c>
    </row>
    <row r="114" spans="1:35" x14ac:dyDescent="0.2">
      <c r="A114" s="7">
        <f t="shared" si="0"/>
        <v>915429504</v>
      </c>
      <c r="B114" s="7" t="s">
        <v>1137</v>
      </c>
      <c r="C114" s="7">
        <v>10215429585</v>
      </c>
      <c r="D114" s="7" t="s">
        <v>1314</v>
      </c>
      <c r="E114" s="7">
        <v>915429504</v>
      </c>
      <c r="F114" s="7">
        <v>5912</v>
      </c>
      <c r="G114" s="7" t="s">
        <v>476</v>
      </c>
      <c r="H114" s="2" t="s">
        <v>823</v>
      </c>
      <c r="I114" s="2" t="s">
        <v>823</v>
      </c>
      <c r="J114" s="2" t="s">
        <v>178</v>
      </c>
      <c r="K114" s="2" t="s">
        <v>1719</v>
      </c>
      <c r="L114" s="7">
        <v>227</v>
      </c>
      <c r="M114" s="7">
        <v>264</v>
      </c>
      <c r="N114" s="7">
        <v>8315.48</v>
      </c>
      <c r="O114" s="7">
        <v>0</v>
      </c>
      <c r="P114" s="7">
        <v>132</v>
      </c>
      <c r="Q114" s="7">
        <v>474406.41</v>
      </c>
      <c r="R114" s="7">
        <v>9472</v>
      </c>
      <c r="S114" s="7">
        <v>126</v>
      </c>
      <c r="T114" s="7">
        <v>63174</v>
      </c>
      <c r="U114" s="7">
        <v>90396</v>
      </c>
      <c r="V114" s="7">
        <v>4459559.79</v>
      </c>
      <c r="W114" s="7">
        <v>9942.25</v>
      </c>
      <c r="X114" s="14">
        <f t="shared" si="1"/>
        <v>1.8646414425581676E-3</v>
      </c>
      <c r="Y114" s="20">
        <f t="shared" si="2"/>
        <v>8315.48</v>
      </c>
      <c r="Z114" s="20">
        <f t="shared" si="3"/>
        <v>264</v>
      </c>
      <c r="AA114" s="20">
        <f t="shared" si="14"/>
        <v>31.498030303030301</v>
      </c>
      <c r="AB114" s="20">
        <f t="shared" si="4"/>
        <v>227</v>
      </c>
      <c r="AC114" s="20">
        <f t="shared" si="13"/>
        <v>36.632070484581497</v>
      </c>
      <c r="AD114" s="3">
        <f t="shared" si="6"/>
        <v>0.99813535855744184</v>
      </c>
      <c r="AE114" s="20">
        <f t="shared" si="15"/>
        <v>35393.331666666665</v>
      </c>
      <c r="AF114" s="20">
        <f t="shared" si="16"/>
        <v>717.42857142857144</v>
      </c>
      <c r="AG114" s="20">
        <f t="shared" si="17"/>
        <v>49.333596508695074</v>
      </c>
      <c r="AH114" s="20">
        <f t="shared" si="18"/>
        <v>501.38095238095241</v>
      </c>
      <c r="AI114" s="20">
        <f t="shared" si="19"/>
        <v>70.591695792572892</v>
      </c>
    </row>
    <row r="115" spans="1:35" x14ac:dyDescent="0.2">
      <c r="A115" s="7">
        <f t="shared" si="0"/>
        <v>901097101</v>
      </c>
      <c r="B115" s="7" t="s">
        <v>1137</v>
      </c>
      <c r="C115" s="7">
        <v>10101097175</v>
      </c>
      <c r="D115" s="7" t="s">
        <v>788</v>
      </c>
      <c r="E115" s="7">
        <v>901097101</v>
      </c>
      <c r="F115" s="7">
        <v>5912</v>
      </c>
      <c r="G115" s="7" t="s">
        <v>476</v>
      </c>
      <c r="H115" s="2" t="s">
        <v>823</v>
      </c>
      <c r="I115" s="2" t="s">
        <v>823</v>
      </c>
      <c r="J115" s="2" t="s">
        <v>262</v>
      </c>
      <c r="K115" s="2" t="s">
        <v>390</v>
      </c>
      <c r="L115" s="7">
        <v>2</v>
      </c>
      <c r="M115" s="7">
        <v>2</v>
      </c>
      <c r="N115" s="7">
        <v>35</v>
      </c>
      <c r="O115" s="7">
        <v>0</v>
      </c>
      <c r="P115" s="7">
        <v>181</v>
      </c>
      <c r="Q115" s="7">
        <v>323122.71999999997</v>
      </c>
      <c r="R115" s="7">
        <v>6749</v>
      </c>
      <c r="S115" s="7">
        <v>162</v>
      </c>
      <c r="T115" s="7">
        <v>50509</v>
      </c>
      <c r="U115" s="7">
        <v>71195</v>
      </c>
      <c r="V115" s="7">
        <v>3576621.7</v>
      </c>
      <c r="W115" s="7">
        <v>7860.9</v>
      </c>
      <c r="X115" s="14">
        <f t="shared" si="1"/>
        <v>9.7857707456172961E-6</v>
      </c>
      <c r="Y115" s="20">
        <f t="shared" si="2"/>
        <v>35</v>
      </c>
      <c r="Z115" s="20">
        <f t="shared" si="3"/>
        <v>2</v>
      </c>
      <c r="AA115" s="20">
        <f t="shared" si="14"/>
        <v>17.5</v>
      </c>
      <c r="AB115" s="20">
        <f t="shared" si="4"/>
        <v>2</v>
      </c>
      <c r="AC115" s="20">
        <f t="shared" si="13"/>
        <v>17.5</v>
      </c>
      <c r="AD115" s="3">
        <f t="shared" si="6"/>
        <v>0.99999021422925438</v>
      </c>
      <c r="AE115" s="20">
        <f t="shared" si="15"/>
        <v>22077.911728395062</v>
      </c>
      <c r="AF115" s="20">
        <f t="shared" si="16"/>
        <v>439.47530864197529</v>
      </c>
      <c r="AG115" s="20">
        <f t="shared" si="17"/>
        <v>50.236978720415763</v>
      </c>
      <c r="AH115" s="20">
        <f t="shared" si="18"/>
        <v>311.78395061728395</v>
      </c>
      <c r="AI115" s="20">
        <f t="shared" si="19"/>
        <v>70.811572195054353</v>
      </c>
    </row>
    <row r="116" spans="1:35" x14ac:dyDescent="0.2">
      <c r="A116" s="7">
        <f t="shared" si="0"/>
        <v>947824501</v>
      </c>
      <c r="B116" s="7" t="s">
        <v>1137</v>
      </c>
      <c r="C116" s="7">
        <v>10447824511</v>
      </c>
      <c r="D116" s="7" t="s">
        <v>494</v>
      </c>
      <c r="E116" s="7">
        <v>947824501</v>
      </c>
      <c r="F116" s="7">
        <v>5912</v>
      </c>
      <c r="G116" s="7" t="s">
        <v>476</v>
      </c>
      <c r="H116" s="2" t="s">
        <v>823</v>
      </c>
      <c r="I116" s="2" t="s">
        <v>823</v>
      </c>
      <c r="J116" s="2" t="s">
        <v>460</v>
      </c>
      <c r="K116" s="2" t="s">
        <v>1089</v>
      </c>
      <c r="L116" s="7">
        <v>83</v>
      </c>
      <c r="M116" s="7">
        <v>168</v>
      </c>
      <c r="N116" s="7">
        <v>4950</v>
      </c>
      <c r="O116" s="7">
        <v>0</v>
      </c>
      <c r="P116" s="7">
        <v>72</v>
      </c>
      <c r="Q116" s="7">
        <v>84556.17</v>
      </c>
      <c r="R116" s="7">
        <v>1748</v>
      </c>
      <c r="S116" s="7">
        <v>58</v>
      </c>
      <c r="T116" s="7">
        <v>13167</v>
      </c>
      <c r="U116" s="7">
        <v>18236</v>
      </c>
      <c r="V116" s="7">
        <v>886356.65</v>
      </c>
      <c r="W116" s="7">
        <v>667.4</v>
      </c>
      <c r="X116" s="14">
        <f t="shared" si="1"/>
        <v>5.5846594031871933E-3</v>
      </c>
      <c r="Y116" s="20">
        <f t="shared" si="2"/>
        <v>4950</v>
      </c>
      <c r="Z116" s="20">
        <f t="shared" si="3"/>
        <v>168</v>
      </c>
      <c r="AA116" s="20">
        <f t="shared" si="14"/>
        <v>29.464285714285715</v>
      </c>
      <c r="AB116" s="20">
        <f t="shared" si="4"/>
        <v>83</v>
      </c>
      <c r="AC116" s="20">
        <f t="shared" si="13"/>
        <v>59.638554216867469</v>
      </c>
      <c r="AD116" s="3">
        <f t="shared" si="6"/>
        <v>0.9944153405968128</v>
      </c>
      <c r="AE116" s="20">
        <f t="shared" si="15"/>
        <v>15282.011206896552</v>
      </c>
      <c r="AF116" s="20">
        <f t="shared" si="16"/>
        <v>314.41379310344826</v>
      </c>
      <c r="AG116" s="20">
        <f t="shared" si="17"/>
        <v>48.604773524895812</v>
      </c>
      <c r="AH116" s="20">
        <f t="shared" si="18"/>
        <v>227.01724137931035</v>
      </c>
      <c r="AI116" s="20">
        <f t="shared" si="19"/>
        <v>67.316522366522364</v>
      </c>
    </row>
    <row r="117" spans="1:35" x14ac:dyDescent="0.2">
      <c r="A117" s="7">
        <f t="shared" si="0"/>
        <v>997370802</v>
      </c>
      <c r="B117" s="7" t="s">
        <v>1137</v>
      </c>
      <c r="C117" s="7">
        <v>10097370813</v>
      </c>
      <c r="D117" s="7" t="s">
        <v>849</v>
      </c>
      <c r="E117" s="7">
        <v>997370802</v>
      </c>
      <c r="F117" s="7">
        <v>5912</v>
      </c>
      <c r="G117" s="7" t="s">
        <v>476</v>
      </c>
      <c r="H117" s="2" t="s">
        <v>823</v>
      </c>
      <c r="I117" s="2" t="s">
        <v>823</v>
      </c>
      <c r="J117" s="2" t="s">
        <v>256</v>
      </c>
      <c r="K117" s="2" t="s">
        <v>349</v>
      </c>
      <c r="L117" s="7">
        <v>3</v>
      </c>
      <c r="M117" s="7">
        <v>3</v>
      </c>
      <c r="N117" s="7">
        <v>126</v>
      </c>
      <c r="O117" s="7">
        <v>0</v>
      </c>
      <c r="P117" s="7">
        <v>149</v>
      </c>
      <c r="Q117" s="7">
        <v>178262.55</v>
      </c>
      <c r="R117" s="7">
        <v>3171</v>
      </c>
      <c r="S117" s="7">
        <v>129</v>
      </c>
      <c r="T117" s="7">
        <v>23393</v>
      </c>
      <c r="U117" s="7">
        <v>32277</v>
      </c>
      <c r="V117" s="7">
        <v>1812687.23</v>
      </c>
      <c r="W117" s="7">
        <v>594.79999999999995</v>
      </c>
      <c r="X117" s="14">
        <f t="shared" si="1"/>
        <v>6.9510061037943095E-5</v>
      </c>
      <c r="Y117" s="20">
        <f t="shared" si="2"/>
        <v>126</v>
      </c>
      <c r="Z117" s="20">
        <f t="shared" si="3"/>
        <v>3</v>
      </c>
      <c r="AA117" s="20">
        <f t="shared" si="14"/>
        <v>42</v>
      </c>
      <c r="AB117" s="20">
        <f t="shared" si="4"/>
        <v>3</v>
      </c>
      <c r="AC117" s="20">
        <f t="shared" si="13"/>
        <v>42</v>
      </c>
      <c r="AD117" s="3">
        <f t="shared" si="6"/>
        <v>0.99993048993896205</v>
      </c>
      <c r="AE117" s="20">
        <f t="shared" si="15"/>
        <v>14051.838992248062</v>
      </c>
      <c r="AF117" s="20">
        <f t="shared" si="16"/>
        <v>250.2093023255814</v>
      </c>
      <c r="AG117" s="20">
        <f t="shared" si="17"/>
        <v>56.1603380115872</v>
      </c>
      <c r="AH117" s="20">
        <f t="shared" si="18"/>
        <v>181.34108527131784</v>
      </c>
      <c r="AI117" s="20">
        <f t="shared" si="19"/>
        <v>77.488446543837895</v>
      </c>
    </row>
    <row r="118" spans="1:35" x14ac:dyDescent="0.2">
      <c r="A118" s="7">
        <f t="shared" si="0"/>
        <v>266887001</v>
      </c>
      <c r="B118" s="7" t="s">
        <v>1137</v>
      </c>
      <c r="C118" s="7">
        <v>20266887010</v>
      </c>
      <c r="D118" s="7" t="s">
        <v>699</v>
      </c>
      <c r="E118" s="7">
        <v>266887001</v>
      </c>
      <c r="F118" s="7">
        <v>5912</v>
      </c>
      <c r="G118" s="7" t="s">
        <v>476</v>
      </c>
      <c r="H118" s="2" t="s">
        <v>823</v>
      </c>
      <c r="I118" s="2" t="s">
        <v>823</v>
      </c>
      <c r="J118" s="2" t="s">
        <v>1219</v>
      </c>
      <c r="K118" s="2" t="s">
        <v>974</v>
      </c>
      <c r="L118" s="7">
        <v>288</v>
      </c>
      <c r="M118" s="7">
        <v>409</v>
      </c>
      <c r="N118" s="7">
        <v>12904.8</v>
      </c>
      <c r="O118" s="7">
        <v>0</v>
      </c>
      <c r="P118" s="7">
        <v>32</v>
      </c>
      <c r="Q118" s="7">
        <v>222497.43</v>
      </c>
      <c r="R118" s="7">
        <v>2880</v>
      </c>
      <c r="S118" s="7">
        <v>29</v>
      </c>
      <c r="T118" s="7">
        <v>23846</v>
      </c>
      <c r="U118" s="7">
        <v>33011</v>
      </c>
      <c r="V118" s="7">
        <v>2466279.66</v>
      </c>
      <c r="W118" s="7">
        <v>1975</v>
      </c>
      <c r="X118" s="14">
        <f t="shared" si="1"/>
        <v>5.2324966261125469E-3</v>
      </c>
      <c r="Y118" s="20">
        <f t="shared" si="2"/>
        <v>12904.8</v>
      </c>
      <c r="Z118" s="20">
        <f t="shared" si="3"/>
        <v>409</v>
      </c>
      <c r="AA118" s="20">
        <f t="shared" si="14"/>
        <v>31.5520782396088</v>
      </c>
      <c r="AB118" s="20">
        <f t="shared" si="4"/>
        <v>288</v>
      </c>
      <c r="AC118" s="20">
        <f t="shared" si="13"/>
        <v>44.80833333333333</v>
      </c>
      <c r="AD118" s="3">
        <f t="shared" si="6"/>
        <v>0.99476750337388742</v>
      </c>
      <c r="AE118" s="20">
        <f t="shared" si="15"/>
        <v>85044.126206896559</v>
      </c>
      <c r="AF118" s="20">
        <f t="shared" si="16"/>
        <v>1138.3103448275863</v>
      </c>
      <c r="AG118" s="20">
        <f t="shared" si="17"/>
        <v>74.710843658174554</v>
      </c>
      <c r="AH118" s="20">
        <f t="shared" si="18"/>
        <v>822.27586206896547</v>
      </c>
      <c r="AI118" s="20">
        <f t="shared" si="19"/>
        <v>103.42529816321397</v>
      </c>
    </row>
    <row r="119" spans="1:35" x14ac:dyDescent="0.2">
      <c r="A119" s="7">
        <f t="shared" si="0"/>
        <v>945903201</v>
      </c>
      <c r="B119" s="7" t="s">
        <v>1137</v>
      </c>
      <c r="C119" s="7">
        <v>10445903201</v>
      </c>
      <c r="D119" s="7" t="s">
        <v>2153</v>
      </c>
      <c r="E119" s="7">
        <v>945903201</v>
      </c>
      <c r="F119" s="7">
        <v>5912</v>
      </c>
      <c r="G119" s="7" t="s">
        <v>476</v>
      </c>
      <c r="H119" s="2" t="s">
        <v>823</v>
      </c>
      <c r="I119" s="2" t="s">
        <v>823</v>
      </c>
      <c r="J119" s="2" t="s">
        <v>460</v>
      </c>
      <c r="K119" s="2" t="s">
        <v>1399</v>
      </c>
      <c r="L119" s="7">
        <v>2</v>
      </c>
      <c r="M119" s="7">
        <v>2</v>
      </c>
      <c r="N119" s="7">
        <v>518.79999999999995</v>
      </c>
      <c r="O119" s="7">
        <v>0</v>
      </c>
      <c r="P119" s="7">
        <v>72</v>
      </c>
      <c r="Q119" s="7">
        <v>84556.17</v>
      </c>
      <c r="R119" s="7">
        <v>1748</v>
      </c>
      <c r="S119" s="7">
        <v>58</v>
      </c>
      <c r="T119" s="7">
        <v>13167</v>
      </c>
      <c r="U119" s="7">
        <v>18236</v>
      </c>
      <c r="V119" s="7">
        <v>886356.65</v>
      </c>
      <c r="W119" s="7">
        <v>667.4</v>
      </c>
      <c r="X119" s="14">
        <f t="shared" si="1"/>
        <v>5.8531743401485164E-4</v>
      </c>
      <c r="Y119" s="20">
        <f t="shared" si="2"/>
        <v>518.79999999999995</v>
      </c>
      <c r="Z119" s="20">
        <f t="shared" si="3"/>
        <v>2</v>
      </c>
      <c r="AA119" s="20">
        <f t="shared" si="14"/>
        <v>259.39999999999998</v>
      </c>
      <c r="AB119" s="20">
        <f t="shared" si="4"/>
        <v>2</v>
      </c>
      <c r="AC119" s="20">
        <f t="shared" si="13"/>
        <v>259.39999999999998</v>
      </c>
      <c r="AD119" s="3">
        <f t="shared" si="6"/>
        <v>0.9994146825659852</v>
      </c>
      <c r="AE119" s="20">
        <f t="shared" si="15"/>
        <v>15282.011206896552</v>
      </c>
      <c r="AF119" s="20">
        <f t="shared" si="16"/>
        <v>314.41379310344826</v>
      </c>
      <c r="AG119" s="20">
        <f t="shared" si="17"/>
        <v>48.604773524895812</v>
      </c>
      <c r="AH119" s="20">
        <f t="shared" si="18"/>
        <v>227.01724137931035</v>
      </c>
      <c r="AI119" s="20">
        <f t="shared" si="19"/>
        <v>67.316522366522364</v>
      </c>
    </row>
    <row r="120" spans="1:35" x14ac:dyDescent="0.2">
      <c r="A120" s="7">
        <f t="shared" si="0"/>
        <v>907439902</v>
      </c>
      <c r="B120" s="7" t="s">
        <v>1137</v>
      </c>
      <c r="C120" s="7">
        <v>10107439914</v>
      </c>
      <c r="D120" s="7" t="s">
        <v>1942</v>
      </c>
      <c r="E120" s="7">
        <v>907439902</v>
      </c>
      <c r="F120" s="7">
        <v>5912</v>
      </c>
      <c r="G120" s="7" t="s">
        <v>476</v>
      </c>
      <c r="H120" s="2" t="s">
        <v>823</v>
      </c>
      <c r="I120" s="2" t="s">
        <v>823</v>
      </c>
      <c r="J120" s="2" t="s">
        <v>256</v>
      </c>
      <c r="K120" s="2" t="s">
        <v>1327</v>
      </c>
      <c r="L120" s="7">
        <v>10</v>
      </c>
      <c r="M120" s="7">
        <v>10</v>
      </c>
      <c r="N120" s="7">
        <v>262.8</v>
      </c>
      <c r="O120" s="7">
        <v>0</v>
      </c>
      <c r="P120" s="7">
        <v>149</v>
      </c>
      <c r="Q120" s="7">
        <v>178262.55</v>
      </c>
      <c r="R120" s="7">
        <v>3171</v>
      </c>
      <c r="S120" s="7">
        <v>129</v>
      </c>
      <c r="T120" s="7">
        <v>23393</v>
      </c>
      <c r="U120" s="7">
        <v>32277</v>
      </c>
      <c r="V120" s="7">
        <v>1812687.23</v>
      </c>
      <c r="W120" s="7">
        <v>594.79999999999995</v>
      </c>
      <c r="X120" s="14">
        <f t="shared" si="1"/>
        <v>1.449781273077099E-4</v>
      </c>
      <c r="Y120" s="20">
        <f t="shared" si="2"/>
        <v>262.8</v>
      </c>
      <c r="Z120" s="20">
        <f t="shared" si="3"/>
        <v>10</v>
      </c>
      <c r="AA120" s="20">
        <f t="shared" si="14"/>
        <v>26.28</v>
      </c>
      <c r="AB120" s="20">
        <f t="shared" si="4"/>
        <v>10</v>
      </c>
      <c r="AC120" s="20">
        <f t="shared" si="13"/>
        <v>26.28</v>
      </c>
      <c r="AD120" s="3">
        <f t="shared" si="6"/>
        <v>0.99985502187269226</v>
      </c>
      <c r="AE120" s="20">
        <f t="shared" si="15"/>
        <v>14051.838992248062</v>
      </c>
      <c r="AF120" s="20">
        <f t="shared" si="16"/>
        <v>250.2093023255814</v>
      </c>
      <c r="AG120" s="20">
        <f t="shared" si="17"/>
        <v>56.1603380115872</v>
      </c>
      <c r="AH120" s="20">
        <f t="shared" si="18"/>
        <v>181.34108527131784</v>
      </c>
      <c r="AI120" s="20">
        <f t="shared" si="19"/>
        <v>77.488446543837895</v>
      </c>
    </row>
    <row r="121" spans="1:35" x14ac:dyDescent="0.2">
      <c r="A121" s="7">
        <f t="shared" si="0"/>
        <v>955319402</v>
      </c>
      <c r="B121" s="7" t="s">
        <v>1137</v>
      </c>
      <c r="C121" s="7">
        <v>10455319426</v>
      </c>
      <c r="D121" s="7" t="s">
        <v>225</v>
      </c>
      <c r="E121" s="7">
        <v>955319402</v>
      </c>
      <c r="F121" s="7">
        <v>5912</v>
      </c>
      <c r="G121" s="7" t="s">
        <v>476</v>
      </c>
      <c r="H121" s="2" t="s">
        <v>823</v>
      </c>
      <c r="I121" s="2" t="s">
        <v>823</v>
      </c>
      <c r="J121" s="2" t="s">
        <v>178</v>
      </c>
      <c r="K121" s="2" t="s">
        <v>1939</v>
      </c>
      <c r="L121" s="7">
        <v>271</v>
      </c>
      <c r="M121" s="7">
        <v>426</v>
      </c>
      <c r="N121" s="7">
        <v>8320.4500000000007</v>
      </c>
      <c r="O121" s="7">
        <v>0</v>
      </c>
      <c r="P121" s="7">
        <v>132</v>
      </c>
      <c r="Q121" s="7">
        <v>474406.41</v>
      </c>
      <c r="R121" s="7">
        <v>9472</v>
      </c>
      <c r="S121" s="7">
        <v>126</v>
      </c>
      <c r="T121" s="7">
        <v>63174</v>
      </c>
      <c r="U121" s="7">
        <v>90396</v>
      </c>
      <c r="V121" s="7">
        <v>4459559.79</v>
      </c>
      <c r="W121" s="7">
        <v>9942.25</v>
      </c>
      <c r="X121" s="14">
        <f t="shared" si="1"/>
        <v>1.8657559023331316E-3</v>
      </c>
      <c r="Y121" s="20">
        <f t="shared" si="2"/>
        <v>8320.4500000000007</v>
      </c>
      <c r="Z121" s="20">
        <f t="shared" si="3"/>
        <v>426</v>
      </c>
      <c r="AA121" s="20">
        <f t="shared" si="14"/>
        <v>19.531572769953055</v>
      </c>
      <c r="AB121" s="20">
        <f t="shared" si="4"/>
        <v>271</v>
      </c>
      <c r="AC121" s="20">
        <f t="shared" si="13"/>
        <v>30.702767527675281</v>
      </c>
      <c r="AD121" s="3">
        <f t="shared" si="6"/>
        <v>0.99813424409766682</v>
      </c>
      <c r="AE121" s="20">
        <f t="shared" si="15"/>
        <v>35393.331666666665</v>
      </c>
      <c r="AF121" s="20">
        <f t="shared" si="16"/>
        <v>717.42857142857144</v>
      </c>
      <c r="AG121" s="20">
        <f t="shared" si="17"/>
        <v>49.333596508695074</v>
      </c>
      <c r="AH121" s="20">
        <f t="shared" si="18"/>
        <v>501.38095238095241</v>
      </c>
      <c r="AI121" s="20">
        <f t="shared" si="19"/>
        <v>70.591695792572892</v>
      </c>
    </row>
    <row r="122" spans="1:35" x14ac:dyDescent="0.2">
      <c r="A122" s="7">
        <f t="shared" si="0"/>
        <v>938252801</v>
      </c>
      <c r="B122" s="7" t="s">
        <v>1137</v>
      </c>
      <c r="C122" s="7">
        <v>10438252849</v>
      </c>
      <c r="D122" s="7" t="s">
        <v>1115</v>
      </c>
      <c r="E122" s="7">
        <v>938252801</v>
      </c>
      <c r="F122" s="7">
        <v>5912</v>
      </c>
      <c r="G122" s="7" t="s">
        <v>476</v>
      </c>
      <c r="H122" s="2" t="s">
        <v>823</v>
      </c>
      <c r="I122" s="2" t="s">
        <v>823</v>
      </c>
      <c r="J122" s="2" t="s">
        <v>1521</v>
      </c>
      <c r="K122" s="2" t="s">
        <v>1529</v>
      </c>
      <c r="L122" s="7">
        <v>34</v>
      </c>
      <c r="M122" s="7">
        <v>37</v>
      </c>
      <c r="N122" s="7">
        <v>1267.8599999999999</v>
      </c>
      <c r="O122" s="7">
        <v>0</v>
      </c>
      <c r="P122" s="7">
        <v>18</v>
      </c>
      <c r="Q122" s="7">
        <v>27366.2</v>
      </c>
      <c r="R122" s="7">
        <v>413</v>
      </c>
      <c r="S122" s="7">
        <v>17</v>
      </c>
      <c r="T122" s="7">
        <v>3387</v>
      </c>
      <c r="U122" s="7">
        <v>5516</v>
      </c>
      <c r="V122" s="7">
        <v>239401.86</v>
      </c>
      <c r="W122" s="7">
        <v>50.4</v>
      </c>
      <c r="X122" s="14">
        <f t="shared" si="1"/>
        <v>5.2959488284677484E-3</v>
      </c>
      <c r="Y122" s="20">
        <f t="shared" si="2"/>
        <v>1267.8599999999999</v>
      </c>
      <c r="Z122" s="20">
        <f t="shared" si="3"/>
        <v>37</v>
      </c>
      <c r="AA122" s="20">
        <f t="shared" si="14"/>
        <v>34.266486486486485</v>
      </c>
      <c r="AB122" s="20">
        <f t="shared" si="4"/>
        <v>34</v>
      </c>
      <c r="AC122" s="20">
        <f t="shared" si="13"/>
        <v>37.29</v>
      </c>
      <c r="AD122" s="3">
        <f t="shared" si="6"/>
        <v>0.99470405117153227</v>
      </c>
      <c r="AE122" s="20">
        <f t="shared" si="15"/>
        <v>14082.462352941177</v>
      </c>
      <c r="AF122" s="20">
        <f t="shared" si="16"/>
        <v>324.47058823529414</v>
      </c>
      <c r="AG122" s="20">
        <f t="shared" si="17"/>
        <v>43.401352429296587</v>
      </c>
      <c r="AH122" s="20">
        <f t="shared" si="18"/>
        <v>199.23529411764707</v>
      </c>
      <c r="AI122" s="20">
        <f t="shared" si="19"/>
        <v>70.682568644818417</v>
      </c>
    </row>
    <row r="123" spans="1:35" x14ac:dyDescent="0.2">
      <c r="A123" s="7">
        <f t="shared" si="0"/>
        <v>916988504</v>
      </c>
      <c r="B123" s="7" t="s">
        <v>1137</v>
      </c>
      <c r="C123" s="7">
        <v>10416988582</v>
      </c>
      <c r="D123" s="7" t="s">
        <v>1238</v>
      </c>
      <c r="E123" s="7">
        <v>916988504</v>
      </c>
      <c r="F123" s="7">
        <v>5912</v>
      </c>
      <c r="G123" s="7" t="s">
        <v>476</v>
      </c>
      <c r="H123" s="2" t="s">
        <v>823</v>
      </c>
      <c r="I123" s="2" t="s">
        <v>823</v>
      </c>
      <c r="J123" s="2" t="s">
        <v>648</v>
      </c>
      <c r="K123" s="2" t="s">
        <v>93</v>
      </c>
      <c r="L123" s="7">
        <v>25</v>
      </c>
      <c r="M123" s="7">
        <v>28</v>
      </c>
      <c r="N123" s="7">
        <v>4919.2</v>
      </c>
      <c r="O123" s="7">
        <v>0</v>
      </c>
      <c r="P123" s="7">
        <v>112</v>
      </c>
      <c r="Q123" s="7">
        <v>878169.84</v>
      </c>
      <c r="R123" s="7">
        <v>12482</v>
      </c>
      <c r="S123" s="7">
        <v>109</v>
      </c>
      <c r="T123" s="7">
        <v>101295</v>
      </c>
      <c r="U123" s="7">
        <v>142844</v>
      </c>
      <c r="V123" s="7">
        <v>10511985.4</v>
      </c>
      <c r="W123" s="7">
        <v>48845.73</v>
      </c>
      <c r="X123" s="14">
        <f t="shared" si="1"/>
        <v>4.6796107612554329E-4</v>
      </c>
      <c r="Y123" s="20">
        <f t="shared" si="2"/>
        <v>4919.2</v>
      </c>
      <c r="Z123" s="20">
        <f t="shared" si="3"/>
        <v>28</v>
      </c>
      <c r="AA123" s="20">
        <f t="shared" si="14"/>
        <v>175.68571428571428</v>
      </c>
      <c r="AB123" s="20">
        <f t="shared" si="4"/>
        <v>25</v>
      </c>
      <c r="AC123" s="20">
        <f t="shared" si="13"/>
        <v>196.768</v>
      </c>
      <c r="AD123" s="3">
        <f t="shared" si="6"/>
        <v>0.99953203892387443</v>
      </c>
      <c r="AE123" s="20">
        <f t="shared" si="15"/>
        <v>96440.233027522932</v>
      </c>
      <c r="AF123" s="20">
        <f t="shared" si="16"/>
        <v>1310.4954128440368</v>
      </c>
      <c r="AG123" s="20">
        <f t="shared" si="17"/>
        <v>73.590668141469024</v>
      </c>
      <c r="AH123" s="20">
        <f t="shared" si="18"/>
        <v>929.3119266055046</v>
      </c>
      <c r="AI123" s="20">
        <f t="shared" si="19"/>
        <v>103.77595537785676</v>
      </c>
    </row>
    <row r="124" spans="1:35" x14ac:dyDescent="0.2">
      <c r="A124" s="7">
        <f t="shared" si="0"/>
        <v>900114603</v>
      </c>
      <c r="B124" s="7" t="s">
        <v>1137</v>
      </c>
      <c r="C124" s="7">
        <v>10100114602</v>
      </c>
      <c r="D124" s="7" t="s">
        <v>1767</v>
      </c>
      <c r="E124" s="7">
        <v>900114603</v>
      </c>
      <c r="F124" s="7">
        <v>5912</v>
      </c>
      <c r="G124" s="7" t="s">
        <v>476</v>
      </c>
      <c r="H124" s="2" t="s">
        <v>823</v>
      </c>
      <c r="I124" s="2" t="s">
        <v>823</v>
      </c>
      <c r="J124" s="2" t="s">
        <v>648</v>
      </c>
      <c r="K124" s="2" t="s">
        <v>1905</v>
      </c>
      <c r="L124" s="7">
        <v>414</v>
      </c>
      <c r="M124" s="7">
        <v>702</v>
      </c>
      <c r="N124" s="7">
        <v>51001</v>
      </c>
      <c r="O124" s="7">
        <v>0</v>
      </c>
      <c r="P124" s="7">
        <v>112</v>
      </c>
      <c r="Q124" s="7">
        <v>878169.84</v>
      </c>
      <c r="R124" s="7">
        <v>12482</v>
      </c>
      <c r="S124" s="7">
        <v>109</v>
      </c>
      <c r="T124" s="7">
        <v>101295</v>
      </c>
      <c r="U124" s="7">
        <v>142844</v>
      </c>
      <c r="V124" s="7">
        <v>10511985.4</v>
      </c>
      <c r="W124" s="7">
        <v>48845.73</v>
      </c>
      <c r="X124" s="14">
        <f t="shared" si="1"/>
        <v>4.8517000413642129E-3</v>
      </c>
      <c r="Y124" s="20">
        <f t="shared" si="2"/>
        <v>51001</v>
      </c>
      <c r="Z124" s="20">
        <f t="shared" si="3"/>
        <v>702</v>
      </c>
      <c r="AA124" s="20">
        <f t="shared" si="14"/>
        <v>72.650997150997156</v>
      </c>
      <c r="AB124" s="20">
        <f t="shared" si="4"/>
        <v>414</v>
      </c>
      <c r="AC124" s="20">
        <f t="shared" si="13"/>
        <v>123.19082125603865</v>
      </c>
      <c r="AD124" s="3">
        <f t="shared" si="6"/>
        <v>0.99514829995863574</v>
      </c>
      <c r="AE124" s="20">
        <f t="shared" si="15"/>
        <v>96440.233027522932</v>
      </c>
      <c r="AF124" s="20">
        <f t="shared" si="16"/>
        <v>1310.4954128440368</v>
      </c>
      <c r="AG124" s="20">
        <f t="shared" si="17"/>
        <v>73.590668141469024</v>
      </c>
      <c r="AH124" s="20">
        <f t="shared" si="18"/>
        <v>929.3119266055046</v>
      </c>
      <c r="AI124" s="20">
        <f t="shared" si="19"/>
        <v>103.77595537785676</v>
      </c>
    </row>
    <row r="125" spans="1:35" x14ac:dyDescent="0.2">
      <c r="A125" s="7">
        <f t="shared" si="0"/>
        <v>966181801</v>
      </c>
      <c r="B125" s="7" t="s">
        <v>1137</v>
      </c>
      <c r="C125" s="7">
        <v>10466181841</v>
      </c>
      <c r="D125" s="7" t="s">
        <v>1716</v>
      </c>
      <c r="E125" s="7">
        <v>966181801</v>
      </c>
      <c r="F125" s="7">
        <v>5912</v>
      </c>
      <c r="G125" s="7" t="s">
        <v>476</v>
      </c>
      <c r="H125" s="2" t="s">
        <v>823</v>
      </c>
      <c r="I125" s="2" t="s">
        <v>823</v>
      </c>
      <c r="J125" s="2" t="s">
        <v>772</v>
      </c>
      <c r="K125" s="2" t="s">
        <v>372</v>
      </c>
      <c r="L125" s="7">
        <v>3</v>
      </c>
      <c r="M125" s="7">
        <v>7</v>
      </c>
      <c r="N125" s="7">
        <v>1596.6</v>
      </c>
      <c r="O125" s="7">
        <v>0</v>
      </c>
      <c r="P125" s="7">
        <v>47</v>
      </c>
      <c r="Q125" s="7">
        <v>29544.59</v>
      </c>
      <c r="R125" s="7">
        <v>649</v>
      </c>
      <c r="S125" s="7">
        <v>39</v>
      </c>
      <c r="T125" s="7">
        <v>4992</v>
      </c>
      <c r="U125" s="7">
        <v>6640</v>
      </c>
      <c r="V125" s="7">
        <v>283030.13</v>
      </c>
      <c r="W125" s="7">
        <v>210.3</v>
      </c>
      <c r="X125" s="14">
        <f t="shared" si="1"/>
        <v>5.6410955257661082E-3</v>
      </c>
      <c r="Y125" s="20">
        <f t="shared" si="2"/>
        <v>1596.6</v>
      </c>
      <c r="Z125" s="20">
        <f t="shared" si="3"/>
        <v>7</v>
      </c>
      <c r="AA125" s="20">
        <f t="shared" si="14"/>
        <v>228.08571428571426</v>
      </c>
      <c r="AB125" s="20">
        <f t="shared" si="4"/>
        <v>3</v>
      </c>
      <c r="AC125" s="20">
        <f t="shared" si="13"/>
        <v>532.19999999999993</v>
      </c>
      <c r="AD125" s="3">
        <f t="shared" si="6"/>
        <v>0.99435890447423392</v>
      </c>
      <c r="AE125" s="20">
        <f t="shared" si="15"/>
        <v>7257.1828205128204</v>
      </c>
      <c r="AF125" s="20">
        <f t="shared" si="16"/>
        <v>170.25641025641025</v>
      </c>
      <c r="AG125" s="20">
        <f t="shared" si="17"/>
        <v>42.625019578313257</v>
      </c>
      <c r="AH125" s="20">
        <f t="shared" si="18"/>
        <v>128</v>
      </c>
      <c r="AI125" s="20">
        <f t="shared" si="19"/>
        <v>56.696740785256409</v>
      </c>
    </row>
    <row r="126" spans="1:35" x14ac:dyDescent="0.2">
      <c r="A126" s="7">
        <f t="shared" si="0"/>
        <v>913736706</v>
      </c>
      <c r="B126" s="7" t="s">
        <v>1137</v>
      </c>
      <c r="C126" s="7">
        <v>10413736779</v>
      </c>
      <c r="D126" s="7" t="s">
        <v>141</v>
      </c>
      <c r="E126" s="7">
        <v>913736706</v>
      </c>
      <c r="F126" s="7">
        <v>5912</v>
      </c>
      <c r="G126" s="7" t="s">
        <v>476</v>
      </c>
      <c r="H126" s="2" t="s">
        <v>823</v>
      </c>
      <c r="I126" s="2" t="s">
        <v>823</v>
      </c>
      <c r="J126" s="2" t="s">
        <v>823</v>
      </c>
      <c r="K126" s="2" t="s">
        <v>1092</v>
      </c>
      <c r="L126" s="7">
        <v>0</v>
      </c>
      <c r="M126" s="7">
        <v>0</v>
      </c>
      <c r="N126" s="7">
        <v>0</v>
      </c>
      <c r="O126" s="7">
        <v>0</v>
      </c>
      <c r="P126" s="7">
        <v>163</v>
      </c>
      <c r="Q126" s="7">
        <v>703544.72</v>
      </c>
      <c r="R126" s="7">
        <v>9245</v>
      </c>
      <c r="S126" s="7">
        <v>147</v>
      </c>
      <c r="T126" s="7">
        <v>65622</v>
      </c>
      <c r="U126" s="7">
        <v>99721</v>
      </c>
      <c r="V126" s="7">
        <v>7827811.0499999998</v>
      </c>
      <c r="W126" s="7">
        <v>29729.58</v>
      </c>
      <c r="X126" s="14">
        <f t="shared" si="1"/>
        <v>0</v>
      </c>
      <c r="Y126" s="20">
        <f t="shared" si="2"/>
        <v>0</v>
      </c>
      <c r="Z126" s="20">
        <f t="shared" si="3"/>
        <v>0</v>
      </c>
      <c r="AA126" s="20" t="e">
        <f t="shared" si="14"/>
        <v>#DIV/0!</v>
      </c>
      <c r="AB126" s="20">
        <f t="shared" si="4"/>
        <v>0</v>
      </c>
      <c r="AC126" s="20" t="e">
        <f t="shared" si="13"/>
        <v>#DIV/0!</v>
      </c>
      <c r="AD126" s="3">
        <f t="shared" si="6"/>
        <v>1</v>
      </c>
      <c r="AE126" s="20">
        <f t="shared" si="15"/>
        <v>53250.41530612245</v>
      </c>
      <c r="AF126" s="20">
        <f t="shared" si="16"/>
        <v>678.37414965986397</v>
      </c>
      <c r="AG126" s="20">
        <f t="shared" si="17"/>
        <v>78.497117457707006</v>
      </c>
      <c r="AH126" s="20">
        <f t="shared" si="18"/>
        <v>446.40816326530614</v>
      </c>
      <c r="AI126" s="20">
        <f t="shared" si="19"/>
        <v>119.28638337752582</v>
      </c>
    </row>
    <row r="127" spans="1:35" x14ac:dyDescent="0.2">
      <c r="A127" s="7">
        <f t="shared" si="0"/>
        <v>986716602</v>
      </c>
      <c r="B127" s="7" t="s">
        <v>1137</v>
      </c>
      <c r="C127" s="7">
        <v>10486716601</v>
      </c>
      <c r="D127" s="7" t="s">
        <v>1286</v>
      </c>
      <c r="E127" s="7">
        <v>986716602</v>
      </c>
      <c r="F127" s="7">
        <v>5651</v>
      </c>
      <c r="G127" s="7" t="s">
        <v>180</v>
      </c>
      <c r="H127" s="2" t="s">
        <v>823</v>
      </c>
      <c r="I127" s="2" t="s">
        <v>823</v>
      </c>
      <c r="J127" s="2" t="s">
        <v>178</v>
      </c>
      <c r="K127" s="2" t="s">
        <v>1823</v>
      </c>
      <c r="L127" s="7">
        <v>132</v>
      </c>
      <c r="M127" s="7">
        <v>151</v>
      </c>
      <c r="N127" s="7">
        <v>11378.04</v>
      </c>
      <c r="O127" s="7">
        <v>450.5</v>
      </c>
      <c r="P127" s="7">
        <v>52</v>
      </c>
      <c r="Q127" s="7">
        <v>74197.58</v>
      </c>
      <c r="R127" s="7">
        <v>418</v>
      </c>
      <c r="S127" s="7">
        <v>37</v>
      </c>
      <c r="T127" s="7">
        <v>4328</v>
      </c>
      <c r="U127" s="7">
        <v>4810</v>
      </c>
      <c r="V127" s="7">
        <v>584085.75</v>
      </c>
      <c r="W127" s="7">
        <v>868.5</v>
      </c>
      <c r="X127" s="14">
        <f t="shared" si="1"/>
        <v>1.948008490191723E-2</v>
      </c>
      <c r="Y127" s="20">
        <f t="shared" si="2"/>
        <v>11378.04</v>
      </c>
      <c r="Z127" s="20">
        <f t="shared" si="3"/>
        <v>151</v>
      </c>
      <c r="AA127" s="20">
        <f t="shared" si="14"/>
        <v>75.351258278145707</v>
      </c>
      <c r="AB127" s="20">
        <f t="shared" si="4"/>
        <v>132</v>
      </c>
      <c r="AC127" s="20">
        <f t="shared" si="13"/>
        <v>86.197272727272733</v>
      </c>
      <c r="AD127" s="3">
        <f t="shared" si="6"/>
        <v>0.98051991509808278</v>
      </c>
      <c r="AE127" s="20">
        <f t="shared" si="15"/>
        <v>15786.101351351352</v>
      </c>
      <c r="AF127" s="20">
        <f t="shared" si="16"/>
        <v>130</v>
      </c>
      <c r="AG127" s="20">
        <f t="shared" si="17"/>
        <v>121.43154885654886</v>
      </c>
      <c r="AH127" s="20">
        <f t="shared" si="18"/>
        <v>116.97297297297297</v>
      </c>
      <c r="AI127" s="20">
        <f t="shared" si="19"/>
        <v>134.95511783733826</v>
      </c>
    </row>
    <row r="128" spans="1:35" x14ac:dyDescent="0.2">
      <c r="A128" s="7">
        <f t="shared" si="0"/>
        <v>922310502</v>
      </c>
      <c r="B128" s="7" t="s">
        <v>1137</v>
      </c>
      <c r="C128" s="7">
        <v>10422310547</v>
      </c>
      <c r="D128" s="7" t="s">
        <v>91</v>
      </c>
      <c r="E128" s="7">
        <v>922310502</v>
      </c>
      <c r="F128" s="7">
        <v>5399</v>
      </c>
      <c r="G128" s="7" t="s">
        <v>533</v>
      </c>
      <c r="H128" s="2" t="s">
        <v>823</v>
      </c>
      <c r="I128" s="2" t="s">
        <v>823</v>
      </c>
      <c r="J128" s="2" t="s">
        <v>262</v>
      </c>
      <c r="K128" s="2" t="s">
        <v>305</v>
      </c>
      <c r="L128" s="7">
        <v>2</v>
      </c>
      <c r="M128" s="7">
        <v>3</v>
      </c>
      <c r="N128" s="7">
        <v>57</v>
      </c>
      <c r="O128" s="7">
        <v>0</v>
      </c>
      <c r="P128" s="7">
        <v>93</v>
      </c>
      <c r="Q128" s="7">
        <v>73410.98</v>
      </c>
      <c r="R128" s="7">
        <v>707</v>
      </c>
      <c r="S128" s="7">
        <v>59</v>
      </c>
      <c r="T128" s="7">
        <v>3726</v>
      </c>
      <c r="U128" s="7">
        <v>4906</v>
      </c>
      <c r="V128" s="7">
        <v>426677.46</v>
      </c>
      <c r="W128" s="7">
        <v>398</v>
      </c>
      <c r="X128" s="14">
        <f t="shared" si="1"/>
        <v>1.3359037058109421E-4</v>
      </c>
      <c r="Y128" s="20">
        <f t="shared" si="2"/>
        <v>57</v>
      </c>
      <c r="Z128" s="20">
        <f t="shared" si="3"/>
        <v>3</v>
      </c>
      <c r="AA128" s="20">
        <f t="shared" si="14"/>
        <v>19</v>
      </c>
      <c r="AB128" s="20">
        <f t="shared" si="4"/>
        <v>2</v>
      </c>
      <c r="AC128" s="20">
        <f t="shared" si="13"/>
        <v>28.5</v>
      </c>
      <c r="AD128" s="3">
        <f t="shared" si="6"/>
        <v>0.99986640962941886</v>
      </c>
      <c r="AE128" s="20">
        <f t="shared" si="15"/>
        <v>7231.8213559322039</v>
      </c>
      <c r="AF128" s="20">
        <f t="shared" si="16"/>
        <v>83.152542372881356</v>
      </c>
      <c r="AG128" s="20">
        <f t="shared" si="17"/>
        <v>86.970538116591939</v>
      </c>
      <c r="AH128" s="20">
        <f t="shared" si="18"/>
        <v>63.152542372881356</v>
      </c>
      <c r="AI128" s="20">
        <f t="shared" si="19"/>
        <v>114.51354267310789</v>
      </c>
    </row>
    <row r="129" spans="1:35" x14ac:dyDescent="0.2">
      <c r="A129" s="7">
        <f t="shared" si="0"/>
        <v>966348002</v>
      </c>
      <c r="B129" s="7" t="s">
        <v>1137</v>
      </c>
      <c r="C129" s="7">
        <v>10466348053</v>
      </c>
      <c r="D129" s="7" t="s">
        <v>808</v>
      </c>
      <c r="E129" s="7">
        <v>966348002</v>
      </c>
      <c r="F129" s="7">
        <v>5631</v>
      </c>
      <c r="G129" s="7" t="s">
        <v>1253</v>
      </c>
      <c r="H129" s="2" t="s">
        <v>823</v>
      </c>
      <c r="I129" s="2" t="s">
        <v>823</v>
      </c>
      <c r="J129" s="2" t="s">
        <v>823</v>
      </c>
      <c r="K129" s="2" t="s">
        <v>1247</v>
      </c>
      <c r="L129" s="7">
        <v>0</v>
      </c>
      <c r="M129" s="7">
        <v>0</v>
      </c>
      <c r="N129" s="7">
        <v>0</v>
      </c>
      <c r="O129" s="7">
        <v>0</v>
      </c>
      <c r="P129" s="7">
        <v>102</v>
      </c>
      <c r="Q129" s="7">
        <v>320188.40000000002</v>
      </c>
      <c r="R129" s="7">
        <v>3313</v>
      </c>
      <c r="S129" s="7">
        <v>93</v>
      </c>
      <c r="T129" s="7">
        <v>40415</v>
      </c>
      <c r="U129" s="7">
        <v>46473</v>
      </c>
      <c r="V129" s="7">
        <v>4357473.5</v>
      </c>
      <c r="W129" s="7">
        <v>18079.23</v>
      </c>
      <c r="X129" s="14">
        <f t="shared" si="1"/>
        <v>0</v>
      </c>
      <c r="Y129" s="20">
        <f t="shared" si="2"/>
        <v>0</v>
      </c>
      <c r="Z129" s="20">
        <f t="shared" si="3"/>
        <v>0</v>
      </c>
      <c r="AA129" s="20" t="e">
        <f t="shared" si="14"/>
        <v>#DIV/0!</v>
      </c>
      <c r="AB129" s="20">
        <f t="shared" si="4"/>
        <v>0</v>
      </c>
      <c r="AC129" s="20" t="e">
        <f t="shared" si="13"/>
        <v>#DIV/0!</v>
      </c>
      <c r="AD129" s="3">
        <f t="shared" si="6"/>
        <v>1</v>
      </c>
      <c r="AE129" s="20">
        <f t="shared" si="15"/>
        <v>46854.553763440861</v>
      </c>
      <c r="AF129" s="20">
        <f t="shared" si="16"/>
        <v>499.70967741935482</v>
      </c>
      <c r="AG129" s="20">
        <f t="shared" si="17"/>
        <v>93.76355087900501</v>
      </c>
      <c r="AH129" s="20">
        <f t="shared" si="18"/>
        <v>434.56989247311827</v>
      </c>
      <c r="AI129" s="20">
        <f t="shared" si="19"/>
        <v>107.8182234318941</v>
      </c>
    </row>
    <row r="130" spans="1:35" x14ac:dyDescent="0.2">
      <c r="A130" s="7">
        <f t="shared" si="0"/>
        <v>986173501</v>
      </c>
      <c r="B130" s="7" t="s">
        <v>1137</v>
      </c>
      <c r="C130" s="7">
        <v>10086173528</v>
      </c>
      <c r="D130" s="7" t="s">
        <v>1041</v>
      </c>
      <c r="E130" s="7">
        <v>986173501</v>
      </c>
      <c r="F130" s="7">
        <v>5621</v>
      </c>
      <c r="G130" s="7" t="s">
        <v>1776</v>
      </c>
      <c r="H130" s="2" t="s">
        <v>823</v>
      </c>
      <c r="I130" s="2" t="s">
        <v>823</v>
      </c>
      <c r="J130" s="2" t="s">
        <v>38</v>
      </c>
      <c r="K130" s="2" t="s">
        <v>2126</v>
      </c>
      <c r="L130" s="7">
        <v>49</v>
      </c>
      <c r="M130" s="7">
        <v>51</v>
      </c>
      <c r="N130" s="7">
        <v>5000</v>
      </c>
      <c r="O130" s="7">
        <v>0</v>
      </c>
      <c r="P130" s="7">
        <v>377</v>
      </c>
      <c r="Q130" s="7">
        <v>794911.55</v>
      </c>
      <c r="R130" s="7">
        <v>5598</v>
      </c>
      <c r="S130" s="7">
        <v>330</v>
      </c>
      <c r="T130" s="7">
        <v>65436</v>
      </c>
      <c r="U130" s="7">
        <v>72310</v>
      </c>
      <c r="V130" s="7">
        <v>10265219.08</v>
      </c>
      <c r="W130" s="7">
        <v>18261.400000000001</v>
      </c>
      <c r="X130" s="14">
        <f t="shared" si="1"/>
        <v>4.8708166489516366E-4</v>
      </c>
      <c r="Y130" s="20">
        <f t="shared" si="2"/>
        <v>5000</v>
      </c>
      <c r="Z130" s="20">
        <f t="shared" si="3"/>
        <v>51</v>
      </c>
      <c r="AA130" s="20">
        <f t="shared" si="14"/>
        <v>98.039215686274517</v>
      </c>
      <c r="AB130" s="20">
        <f t="shared" si="4"/>
        <v>49</v>
      </c>
      <c r="AC130" s="20">
        <f t="shared" ref="AC130:AC193" si="20">N130/L130</f>
        <v>102.04081632653062</v>
      </c>
      <c r="AD130" s="3">
        <f t="shared" si="6"/>
        <v>0.99951291833510481</v>
      </c>
      <c r="AE130" s="20">
        <f t="shared" si="15"/>
        <v>31106.724484848484</v>
      </c>
      <c r="AF130" s="20">
        <f t="shared" si="16"/>
        <v>219.12121212121212</v>
      </c>
      <c r="AG130" s="20">
        <f t="shared" si="17"/>
        <v>141.96126510856035</v>
      </c>
      <c r="AH130" s="20">
        <f t="shared" si="18"/>
        <v>198.29090909090908</v>
      </c>
      <c r="AI130" s="20">
        <f t="shared" si="19"/>
        <v>156.87418362980623</v>
      </c>
    </row>
    <row r="131" spans="1:35" x14ac:dyDescent="0.2">
      <c r="A131" s="7">
        <f t="shared" si="0"/>
        <v>900050304</v>
      </c>
      <c r="B131" s="7" t="s">
        <v>1137</v>
      </c>
      <c r="C131" s="7">
        <v>10100050345</v>
      </c>
      <c r="D131" s="7" t="s">
        <v>1340</v>
      </c>
      <c r="E131" s="7">
        <v>900050304</v>
      </c>
      <c r="F131" s="7">
        <v>5621</v>
      </c>
      <c r="G131" s="7" t="s">
        <v>1776</v>
      </c>
      <c r="H131" s="2" t="s">
        <v>823</v>
      </c>
      <c r="I131" s="2" t="s">
        <v>823</v>
      </c>
      <c r="J131" s="2" t="s">
        <v>2077</v>
      </c>
      <c r="K131" s="2" t="s">
        <v>540</v>
      </c>
      <c r="L131" s="7">
        <v>0</v>
      </c>
      <c r="M131" s="7">
        <v>0</v>
      </c>
      <c r="N131" s="7">
        <v>0</v>
      </c>
      <c r="O131" s="7">
        <v>0</v>
      </c>
      <c r="P131" s="7">
        <v>53</v>
      </c>
      <c r="Q131" s="7">
        <v>176840.5</v>
      </c>
      <c r="R131" s="7">
        <v>1120</v>
      </c>
      <c r="S131" s="7">
        <v>49</v>
      </c>
      <c r="T131" s="7">
        <v>11279</v>
      </c>
      <c r="U131" s="7">
        <v>12896</v>
      </c>
      <c r="V131" s="7">
        <v>2146132.61</v>
      </c>
      <c r="W131" s="7">
        <v>11486.52</v>
      </c>
      <c r="X131" s="14">
        <f t="shared" si="1"/>
        <v>0</v>
      </c>
      <c r="Y131" s="20">
        <f t="shared" si="2"/>
        <v>0</v>
      </c>
      <c r="Z131" s="20">
        <f t="shared" si="3"/>
        <v>0</v>
      </c>
      <c r="AA131" s="20" t="e">
        <f t="shared" ref="AA131:AA194" si="21">Y131/Z131</f>
        <v>#DIV/0!</v>
      </c>
      <c r="AB131" s="20">
        <f t="shared" si="4"/>
        <v>0</v>
      </c>
      <c r="AC131" s="20" t="e">
        <f t="shared" si="20"/>
        <v>#DIV/0!</v>
      </c>
      <c r="AD131" s="3">
        <f t="shared" si="6"/>
        <v>1</v>
      </c>
      <c r="AE131" s="20">
        <f t="shared" ref="AE131:AE194" si="22">V131/S131</f>
        <v>43798.624693877551</v>
      </c>
      <c r="AF131" s="20">
        <f t="shared" ref="AF131:AF194" si="23">U131/S131</f>
        <v>263.18367346938777</v>
      </c>
      <c r="AG131" s="20">
        <f t="shared" ref="AG131:AG194" si="24">V131/U131</f>
        <v>166.4184716191067</v>
      </c>
      <c r="AH131" s="20">
        <f t="shared" ref="AH131:AH194" si="25">T131/S131</f>
        <v>230.18367346938774</v>
      </c>
      <c r="AI131" s="20">
        <f t="shared" ref="AI131:AI194" si="26">V131/T131</f>
        <v>190.27685167124744</v>
      </c>
    </row>
    <row r="132" spans="1:35" x14ac:dyDescent="0.2">
      <c r="A132" s="7">
        <f t="shared" si="0"/>
        <v>983683603</v>
      </c>
      <c r="B132" s="7" t="s">
        <v>1137</v>
      </c>
      <c r="C132" s="7">
        <v>10483683613</v>
      </c>
      <c r="D132" s="7" t="s">
        <v>1699</v>
      </c>
      <c r="E132" s="7">
        <v>983683603</v>
      </c>
      <c r="F132" s="7">
        <v>5611</v>
      </c>
      <c r="G132" s="7" t="s">
        <v>486</v>
      </c>
      <c r="H132" s="2" t="s">
        <v>823</v>
      </c>
      <c r="I132" s="2" t="s">
        <v>823</v>
      </c>
      <c r="J132" s="2" t="s">
        <v>1544</v>
      </c>
      <c r="K132" s="2" t="s">
        <v>1208</v>
      </c>
      <c r="L132" s="7">
        <v>0</v>
      </c>
      <c r="M132" s="7">
        <v>0</v>
      </c>
      <c r="N132" s="7">
        <v>0</v>
      </c>
      <c r="O132" s="7">
        <v>0</v>
      </c>
      <c r="P132" s="7">
        <v>12</v>
      </c>
      <c r="Q132" s="7">
        <v>17697.5</v>
      </c>
      <c r="R132" s="7">
        <v>173</v>
      </c>
      <c r="S132" s="7">
        <v>10</v>
      </c>
      <c r="T132" s="7">
        <v>2394</v>
      </c>
      <c r="U132" s="7">
        <v>2702</v>
      </c>
      <c r="V132" s="7">
        <v>268927.46999999997</v>
      </c>
      <c r="W132" s="7">
        <v>50</v>
      </c>
      <c r="X132" s="14">
        <f t="shared" si="1"/>
        <v>0</v>
      </c>
      <c r="Y132" s="20">
        <f t="shared" si="2"/>
        <v>0</v>
      </c>
      <c r="Z132" s="20">
        <f t="shared" si="3"/>
        <v>0</v>
      </c>
      <c r="AA132" s="20" t="e">
        <f t="shared" si="21"/>
        <v>#DIV/0!</v>
      </c>
      <c r="AB132" s="20">
        <f t="shared" si="4"/>
        <v>0</v>
      </c>
      <c r="AC132" s="20" t="e">
        <f t="shared" si="20"/>
        <v>#DIV/0!</v>
      </c>
      <c r="AD132" s="3">
        <f t="shared" si="6"/>
        <v>1</v>
      </c>
      <c r="AE132" s="20">
        <f t="shared" si="22"/>
        <v>26892.746999999996</v>
      </c>
      <c r="AF132" s="20">
        <f t="shared" si="23"/>
        <v>270.2</v>
      </c>
      <c r="AG132" s="20">
        <f t="shared" si="24"/>
        <v>99.529041450777186</v>
      </c>
      <c r="AH132" s="20">
        <f t="shared" si="25"/>
        <v>239.4</v>
      </c>
      <c r="AI132" s="20">
        <f t="shared" si="26"/>
        <v>112.33394736842104</v>
      </c>
    </row>
    <row r="133" spans="1:35" x14ac:dyDescent="0.2">
      <c r="A133" s="7">
        <f t="shared" si="0"/>
        <v>602482601</v>
      </c>
      <c r="B133" s="7" t="s">
        <v>1137</v>
      </c>
      <c r="C133" s="7">
        <v>20602482643</v>
      </c>
      <c r="D133" s="7" t="s">
        <v>453</v>
      </c>
      <c r="E133" s="7">
        <v>602482601</v>
      </c>
      <c r="F133" s="7">
        <v>5499</v>
      </c>
      <c r="G133" s="7" t="s">
        <v>594</v>
      </c>
      <c r="H133" s="2" t="s">
        <v>823</v>
      </c>
      <c r="I133" s="2" t="s">
        <v>823</v>
      </c>
      <c r="J133" s="2" t="s">
        <v>38</v>
      </c>
      <c r="K133" s="2" t="s">
        <v>795</v>
      </c>
      <c r="L133" s="7">
        <v>8</v>
      </c>
      <c r="M133" s="7">
        <v>8</v>
      </c>
      <c r="N133" s="7">
        <v>101.3</v>
      </c>
      <c r="O133" s="7">
        <v>0</v>
      </c>
      <c r="P133" s="7">
        <v>39</v>
      </c>
      <c r="Q133" s="7">
        <v>97884</v>
      </c>
      <c r="R133" s="7">
        <v>3984</v>
      </c>
      <c r="S133" s="7">
        <v>30</v>
      </c>
      <c r="T133" s="7">
        <v>9086</v>
      </c>
      <c r="U133" s="7">
        <v>23461</v>
      </c>
      <c r="V133" s="7">
        <v>654289.31999999995</v>
      </c>
      <c r="W133" s="7">
        <v>374.85</v>
      </c>
      <c r="X133" s="14">
        <f t="shared" si="1"/>
        <v>1.5482447428608495E-4</v>
      </c>
      <c r="Y133" s="20">
        <f t="shared" si="2"/>
        <v>101.3</v>
      </c>
      <c r="Z133" s="20">
        <f t="shared" si="3"/>
        <v>8</v>
      </c>
      <c r="AA133" s="20">
        <f t="shared" si="21"/>
        <v>12.6625</v>
      </c>
      <c r="AB133" s="20">
        <f t="shared" si="4"/>
        <v>8</v>
      </c>
      <c r="AC133" s="20">
        <f t="shared" si="20"/>
        <v>12.6625</v>
      </c>
      <c r="AD133" s="3">
        <f t="shared" si="6"/>
        <v>0.99984517552571395</v>
      </c>
      <c r="AE133" s="20">
        <f t="shared" si="22"/>
        <v>21809.643999999997</v>
      </c>
      <c r="AF133" s="20">
        <f t="shared" si="23"/>
        <v>782.0333333333333</v>
      </c>
      <c r="AG133" s="20">
        <f t="shared" si="24"/>
        <v>27.888381569413067</v>
      </c>
      <c r="AH133" s="20">
        <f t="shared" si="25"/>
        <v>302.86666666666667</v>
      </c>
      <c r="AI133" s="20">
        <f t="shared" si="26"/>
        <v>72.010710983931318</v>
      </c>
    </row>
    <row r="134" spans="1:35" x14ac:dyDescent="0.2">
      <c r="A134" s="7">
        <f t="shared" si="0"/>
        <v>906169602</v>
      </c>
      <c r="B134" s="7" t="s">
        <v>1137</v>
      </c>
      <c r="C134" s="7">
        <v>10406169621</v>
      </c>
      <c r="D134" s="7" t="s">
        <v>1043</v>
      </c>
      <c r="E134" s="7">
        <v>906169602</v>
      </c>
      <c r="F134" s="7">
        <v>5812</v>
      </c>
      <c r="G134" s="7" t="s">
        <v>670</v>
      </c>
      <c r="H134" s="2" t="s">
        <v>823</v>
      </c>
      <c r="I134" s="2" t="s">
        <v>823</v>
      </c>
      <c r="J134" s="2" t="s">
        <v>1439</v>
      </c>
      <c r="K134" s="2" t="s">
        <v>1355</v>
      </c>
      <c r="L134" s="7">
        <v>0</v>
      </c>
      <c r="M134" s="7">
        <v>0</v>
      </c>
      <c r="N134" s="7">
        <v>0</v>
      </c>
      <c r="O134" s="7">
        <v>0</v>
      </c>
      <c r="P134" s="7">
        <v>762</v>
      </c>
      <c r="Q134" s="7">
        <v>3021509.91</v>
      </c>
      <c r="R134" s="7">
        <v>79524</v>
      </c>
      <c r="S134" s="7">
        <v>666</v>
      </c>
      <c r="T134" s="7">
        <v>462978</v>
      </c>
      <c r="U134" s="7">
        <v>850014</v>
      </c>
      <c r="V134" s="7">
        <v>31392559.5</v>
      </c>
      <c r="W134" s="7">
        <v>62328.06</v>
      </c>
      <c r="X134" s="14">
        <f t="shared" si="1"/>
        <v>0</v>
      </c>
      <c r="Y134" s="20">
        <f t="shared" si="2"/>
        <v>0</v>
      </c>
      <c r="Z134" s="20">
        <f t="shared" si="3"/>
        <v>0</v>
      </c>
      <c r="AA134" s="20" t="e">
        <f t="shared" si="21"/>
        <v>#DIV/0!</v>
      </c>
      <c r="AB134" s="20">
        <f t="shared" si="4"/>
        <v>0</v>
      </c>
      <c r="AC134" s="20" t="e">
        <f t="shared" si="20"/>
        <v>#DIV/0!</v>
      </c>
      <c r="AD134" s="3">
        <f t="shared" si="6"/>
        <v>1</v>
      </c>
      <c r="AE134" s="20">
        <f t="shared" si="22"/>
        <v>47135.975225225222</v>
      </c>
      <c r="AF134" s="20">
        <f t="shared" si="23"/>
        <v>1276.2972972972973</v>
      </c>
      <c r="AG134" s="20">
        <f t="shared" si="24"/>
        <v>36.931814652464546</v>
      </c>
      <c r="AH134" s="20">
        <f t="shared" si="25"/>
        <v>695.16216216216219</v>
      </c>
      <c r="AI134" s="20">
        <f t="shared" si="26"/>
        <v>67.805726190013345</v>
      </c>
    </row>
    <row r="135" spans="1:35" x14ac:dyDescent="0.2">
      <c r="A135" s="7">
        <f t="shared" si="0"/>
        <v>911479604</v>
      </c>
      <c r="B135" s="7" t="s">
        <v>1137</v>
      </c>
      <c r="C135" s="7">
        <v>10411479663</v>
      </c>
      <c r="D135" s="7" t="s">
        <v>709</v>
      </c>
      <c r="E135" s="7">
        <v>911479604</v>
      </c>
      <c r="F135" s="7">
        <v>5712</v>
      </c>
      <c r="G135" s="7" t="s">
        <v>1149</v>
      </c>
      <c r="H135" s="2" t="s">
        <v>823</v>
      </c>
      <c r="I135" s="2" t="s">
        <v>823</v>
      </c>
      <c r="J135" s="2" t="s">
        <v>2121</v>
      </c>
      <c r="K135" s="2" t="s">
        <v>2035</v>
      </c>
      <c r="L135" s="7">
        <v>21</v>
      </c>
      <c r="M135" s="7">
        <v>23</v>
      </c>
      <c r="N135" s="7">
        <v>28020.38</v>
      </c>
      <c r="O135" s="7">
        <v>1300</v>
      </c>
      <c r="P135" s="7">
        <v>707</v>
      </c>
      <c r="Q135" s="7">
        <v>2326045.29</v>
      </c>
      <c r="R135" s="7">
        <v>2471</v>
      </c>
      <c r="S135" s="7">
        <v>620</v>
      </c>
      <c r="T135" s="7">
        <v>25846</v>
      </c>
      <c r="U135" s="7">
        <v>27868</v>
      </c>
      <c r="V135" s="7">
        <v>28093536.289999999</v>
      </c>
      <c r="W135" s="7">
        <v>120554.06</v>
      </c>
      <c r="X135" s="14">
        <f t="shared" si="1"/>
        <v>9.9739597431790596E-4</v>
      </c>
      <c r="Y135" s="20">
        <f t="shared" si="2"/>
        <v>28020.38</v>
      </c>
      <c r="Z135" s="20">
        <f t="shared" si="3"/>
        <v>23</v>
      </c>
      <c r="AA135" s="20">
        <f t="shared" si="21"/>
        <v>1218.2773913043479</v>
      </c>
      <c r="AB135" s="20">
        <f t="shared" si="4"/>
        <v>21</v>
      </c>
      <c r="AC135" s="20">
        <f t="shared" si="20"/>
        <v>1334.3038095238096</v>
      </c>
      <c r="AD135" s="3">
        <f t="shared" si="6"/>
        <v>0.99900260402568208</v>
      </c>
      <c r="AE135" s="20">
        <f t="shared" si="22"/>
        <v>45312.155306451612</v>
      </c>
      <c r="AF135" s="20">
        <f t="shared" si="23"/>
        <v>44.948387096774191</v>
      </c>
      <c r="AG135" s="20">
        <f t="shared" si="24"/>
        <v>1008.093020310033</v>
      </c>
      <c r="AH135" s="20">
        <f t="shared" si="25"/>
        <v>41.687096774193549</v>
      </c>
      <c r="AI135" s="20">
        <f t="shared" si="26"/>
        <v>1086.9587669271841</v>
      </c>
    </row>
    <row r="136" spans="1:35" x14ac:dyDescent="0.2">
      <c r="A136" s="7">
        <f t="shared" si="0"/>
        <v>941348901</v>
      </c>
      <c r="B136" s="7" t="s">
        <v>1137</v>
      </c>
      <c r="C136" s="7">
        <v>10441348997</v>
      </c>
      <c r="D136" s="7" t="s">
        <v>481</v>
      </c>
      <c r="E136" s="7">
        <v>941348901</v>
      </c>
      <c r="F136" s="7">
        <v>5812</v>
      </c>
      <c r="G136" s="7" t="s">
        <v>670</v>
      </c>
      <c r="H136" s="2" t="s">
        <v>823</v>
      </c>
      <c r="I136" s="2" t="s">
        <v>823</v>
      </c>
      <c r="J136" s="2" t="s">
        <v>1810</v>
      </c>
      <c r="K136" s="2" t="s">
        <v>1829</v>
      </c>
      <c r="L136" s="7">
        <v>214</v>
      </c>
      <c r="M136" s="7">
        <v>312</v>
      </c>
      <c r="N136" s="7">
        <v>6733</v>
      </c>
      <c r="O136" s="7">
        <v>0</v>
      </c>
      <c r="P136" s="7">
        <v>383</v>
      </c>
      <c r="Q136" s="7">
        <v>1526423.71</v>
      </c>
      <c r="R136" s="7">
        <v>36657</v>
      </c>
      <c r="S136" s="7">
        <v>324</v>
      </c>
      <c r="T136" s="7">
        <v>269395</v>
      </c>
      <c r="U136" s="7">
        <v>418808</v>
      </c>
      <c r="V136" s="7">
        <v>16438440.23</v>
      </c>
      <c r="W136" s="7">
        <v>20238.37</v>
      </c>
      <c r="X136" s="14">
        <f t="shared" si="1"/>
        <v>4.0958873869993684E-4</v>
      </c>
      <c r="Y136" s="20">
        <f t="shared" si="2"/>
        <v>6733</v>
      </c>
      <c r="Z136" s="20">
        <f t="shared" si="3"/>
        <v>312</v>
      </c>
      <c r="AA136" s="20">
        <f t="shared" si="21"/>
        <v>21.580128205128204</v>
      </c>
      <c r="AB136" s="20">
        <f t="shared" si="4"/>
        <v>214</v>
      </c>
      <c r="AC136" s="20">
        <f t="shared" si="20"/>
        <v>31.462616822429908</v>
      </c>
      <c r="AD136" s="3">
        <f t="shared" si="6"/>
        <v>0.9995904112613001</v>
      </c>
      <c r="AE136" s="20">
        <f t="shared" si="22"/>
        <v>50735.926635802469</v>
      </c>
      <c r="AF136" s="20">
        <f t="shared" si="23"/>
        <v>1292.6172839506173</v>
      </c>
      <c r="AG136" s="20">
        <f t="shared" si="24"/>
        <v>39.250540175927874</v>
      </c>
      <c r="AH136" s="20">
        <f t="shared" si="25"/>
        <v>831.46604938271605</v>
      </c>
      <c r="AI136" s="20">
        <f t="shared" si="26"/>
        <v>61.019841608047663</v>
      </c>
    </row>
    <row r="137" spans="1:35" x14ac:dyDescent="0.2">
      <c r="A137" s="7">
        <f t="shared" si="0"/>
        <v>903292901</v>
      </c>
      <c r="B137" s="7" t="s">
        <v>1137</v>
      </c>
      <c r="C137" s="7">
        <v>10103292986</v>
      </c>
      <c r="D137" s="7" t="s">
        <v>106</v>
      </c>
      <c r="E137" s="7">
        <v>903292901</v>
      </c>
      <c r="F137" s="7">
        <v>5411</v>
      </c>
      <c r="G137" s="7" t="s">
        <v>1780</v>
      </c>
      <c r="H137" s="2" t="s">
        <v>823</v>
      </c>
      <c r="I137" s="2" t="s">
        <v>823</v>
      </c>
      <c r="J137" s="2" t="s">
        <v>802</v>
      </c>
      <c r="K137" s="2" t="s">
        <v>53</v>
      </c>
      <c r="L137" s="7">
        <v>300</v>
      </c>
      <c r="M137" s="7">
        <v>1260</v>
      </c>
      <c r="N137" s="7">
        <v>14412.5</v>
      </c>
      <c r="O137" s="7">
        <v>0</v>
      </c>
      <c r="P137" s="7">
        <v>22</v>
      </c>
      <c r="Q137" s="7">
        <v>74795.820000000007</v>
      </c>
      <c r="R137" s="7">
        <v>2275</v>
      </c>
      <c r="S137" s="7">
        <v>20</v>
      </c>
      <c r="T137" s="7">
        <v>16837</v>
      </c>
      <c r="U137" s="7">
        <v>34256</v>
      </c>
      <c r="V137" s="7">
        <v>1148325.8500000001</v>
      </c>
      <c r="W137" s="7">
        <v>2849.16</v>
      </c>
      <c r="X137" s="14">
        <f t="shared" si="1"/>
        <v>1.2550880048550678E-2</v>
      </c>
      <c r="Y137" s="20">
        <f t="shared" si="2"/>
        <v>14412.5</v>
      </c>
      <c r="Z137" s="20">
        <f t="shared" si="3"/>
        <v>1260</v>
      </c>
      <c r="AA137" s="20">
        <f t="shared" si="21"/>
        <v>11.438492063492063</v>
      </c>
      <c r="AB137" s="20">
        <f t="shared" si="4"/>
        <v>300</v>
      </c>
      <c r="AC137" s="20">
        <f t="shared" si="20"/>
        <v>48.041666666666664</v>
      </c>
      <c r="AD137" s="3">
        <f t="shared" si="6"/>
        <v>0.98744911995144935</v>
      </c>
      <c r="AE137" s="20">
        <f t="shared" si="22"/>
        <v>57416.292500000003</v>
      </c>
      <c r="AF137" s="20">
        <f t="shared" si="23"/>
        <v>1712.8</v>
      </c>
      <c r="AG137" s="20">
        <f t="shared" si="24"/>
        <v>33.52188959598319</v>
      </c>
      <c r="AH137" s="20">
        <f t="shared" si="25"/>
        <v>841.85</v>
      </c>
      <c r="AI137" s="20">
        <f t="shared" si="26"/>
        <v>68.202521232998762</v>
      </c>
    </row>
    <row r="138" spans="1:35" x14ac:dyDescent="0.2">
      <c r="A138" s="7">
        <f t="shared" si="0"/>
        <v>993007001</v>
      </c>
      <c r="B138" s="7" t="s">
        <v>1137</v>
      </c>
      <c r="C138" s="7">
        <v>10093007072</v>
      </c>
      <c r="D138" s="7" t="s">
        <v>1492</v>
      </c>
      <c r="E138" s="7">
        <v>993007001</v>
      </c>
      <c r="F138" s="7">
        <v>5941</v>
      </c>
      <c r="G138" s="7" t="s">
        <v>1335</v>
      </c>
      <c r="H138" s="2" t="s">
        <v>823</v>
      </c>
      <c r="I138" s="2" t="s">
        <v>823</v>
      </c>
      <c r="J138" s="2" t="s">
        <v>648</v>
      </c>
      <c r="K138" s="2" t="s">
        <v>641</v>
      </c>
      <c r="L138" s="7">
        <v>19</v>
      </c>
      <c r="M138" s="7">
        <v>19</v>
      </c>
      <c r="N138" s="7">
        <v>4135.7</v>
      </c>
      <c r="O138" s="7">
        <v>0</v>
      </c>
      <c r="P138" s="7">
        <v>21</v>
      </c>
      <c r="Q138" s="7">
        <v>205172.201</v>
      </c>
      <c r="R138" s="7">
        <v>1823</v>
      </c>
      <c r="S138" s="7">
        <v>19</v>
      </c>
      <c r="T138" s="7">
        <v>9066</v>
      </c>
      <c r="U138" s="7">
        <v>13591</v>
      </c>
      <c r="V138" s="7">
        <v>2015552.25</v>
      </c>
      <c r="W138" s="7">
        <v>12638.7</v>
      </c>
      <c r="X138" s="14">
        <f t="shared" si="1"/>
        <v>2.0518942141043478E-3</v>
      </c>
      <c r="Y138" s="20">
        <f t="shared" si="2"/>
        <v>4135.7</v>
      </c>
      <c r="Z138" s="20">
        <f t="shared" si="3"/>
        <v>19</v>
      </c>
      <c r="AA138" s="20">
        <f t="shared" si="21"/>
        <v>217.66842105263157</v>
      </c>
      <c r="AB138" s="20">
        <f t="shared" si="4"/>
        <v>19</v>
      </c>
      <c r="AC138" s="20">
        <f t="shared" si="20"/>
        <v>217.66842105263157</v>
      </c>
      <c r="AD138" s="3">
        <f t="shared" si="6"/>
        <v>0.99794810578589566</v>
      </c>
      <c r="AE138" s="20">
        <f t="shared" si="22"/>
        <v>106081.69736842105</v>
      </c>
      <c r="AF138" s="20">
        <f t="shared" si="23"/>
        <v>715.31578947368416</v>
      </c>
      <c r="AG138" s="20">
        <f t="shared" si="24"/>
        <v>148.30051136781694</v>
      </c>
      <c r="AH138" s="20">
        <f t="shared" si="25"/>
        <v>477.15789473684208</v>
      </c>
      <c r="AI138" s="20">
        <f t="shared" si="26"/>
        <v>222.31990403706155</v>
      </c>
    </row>
    <row r="139" spans="1:35" x14ac:dyDescent="0.2">
      <c r="A139" s="7">
        <f t="shared" si="0"/>
        <v>909045205</v>
      </c>
      <c r="B139" s="7" t="s">
        <v>1137</v>
      </c>
      <c r="C139" s="7">
        <v>10409045273</v>
      </c>
      <c r="D139" s="7" t="s">
        <v>708</v>
      </c>
      <c r="E139" s="7">
        <v>909045205</v>
      </c>
      <c r="F139" s="7">
        <v>5811</v>
      </c>
      <c r="G139" s="7" t="s">
        <v>1181</v>
      </c>
      <c r="H139" s="2" t="s">
        <v>823</v>
      </c>
      <c r="I139" s="2" t="s">
        <v>823</v>
      </c>
      <c r="J139" s="2" t="s">
        <v>1378</v>
      </c>
      <c r="K139" s="2" t="s">
        <v>1389</v>
      </c>
      <c r="L139" s="7">
        <v>332</v>
      </c>
      <c r="M139" s="7">
        <v>611</v>
      </c>
      <c r="N139" s="7">
        <v>14162.25</v>
      </c>
      <c r="O139" s="7">
        <v>24</v>
      </c>
      <c r="P139" s="7">
        <v>32</v>
      </c>
      <c r="Q139" s="7">
        <v>38622.65</v>
      </c>
      <c r="R139" s="7">
        <v>242</v>
      </c>
      <c r="S139" s="7">
        <v>20</v>
      </c>
      <c r="T139" s="7">
        <v>1033</v>
      </c>
      <c r="U139" s="7">
        <v>1446</v>
      </c>
      <c r="V139" s="7">
        <v>477111.37</v>
      </c>
      <c r="W139" s="7">
        <v>3524</v>
      </c>
      <c r="X139" s="14">
        <f t="shared" si="1"/>
        <v>2.9683321108025577E-2</v>
      </c>
      <c r="Y139" s="20">
        <f t="shared" si="2"/>
        <v>14162.25</v>
      </c>
      <c r="Z139" s="20">
        <f t="shared" si="3"/>
        <v>611</v>
      </c>
      <c r="AA139" s="20">
        <f t="shared" si="21"/>
        <v>23.178805237315874</v>
      </c>
      <c r="AB139" s="20">
        <f t="shared" si="4"/>
        <v>332</v>
      </c>
      <c r="AC139" s="20">
        <f t="shared" si="20"/>
        <v>42.65737951807229</v>
      </c>
      <c r="AD139" s="3">
        <f t="shared" si="6"/>
        <v>0.97031667889197437</v>
      </c>
      <c r="AE139" s="20">
        <f t="shared" si="22"/>
        <v>23855.568500000001</v>
      </c>
      <c r="AF139" s="20">
        <f t="shared" si="23"/>
        <v>72.3</v>
      </c>
      <c r="AG139" s="20">
        <f t="shared" si="24"/>
        <v>329.95253803596125</v>
      </c>
      <c r="AH139" s="20">
        <f t="shared" si="25"/>
        <v>51.65</v>
      </c>
      <c r="AI139" s="20">
        <f t="shared" si="26"/>
        <v>461.86967086156824</v>
      </c>
    </row>
    <row r="140" spans="1:35" x14ac:dyDescent="0.2">
      <c r="A140" s="7">
        <f t="shared" si="0"/>
        <v>988854002</v>
      </c>
      <c r="B140" s="7" t="s">
        <v>1137</v>
      </c>
      <c r="C140" s="7">
        <v>10088854000</v>
      </c>
      <c r="D140" s="7" t="s">
        <v>286</v>
      </c>
      <c r="E140" s="7">
        <v>988854002</v>
      </c>
      <c r="F140" s="7">
        <v>7298</v>
      </c>
      <c r="G140" s="7" t="s">
        <v>317</v>
      </c>
      <c r="H140" s="2" t="s">
        <v>823</v>
      </c>
      <c r="I140" s="2" t="s">
        <v>823</v>
      </c>
      <c r="J140" s="2" t="s">
        <v>1937</v>
      </c>
      <c r="K140" s="2" t="s">
        <v>273</v>
      </c>
      <c r="L140" s="7">
        <v>13</v>
      </c>
      <c r="M140" s="7">
        <v>13</v>
      </c>
      <c r="N140" s="7">
        <v>3085.45</v>
      </c>
      <c r="O140" s="7">
        <v>0</v>
      </c>
      <c r="P140" s="7">
        <v>38</v>
      </c>
      <c r="Q140" s="7">
        <v>222295.4</v>
      </c>
      <c r="R140" s="7">
        <v>1525</v>
      </c>
      <c r="S140" s="7">
        <v>38</v>
      </c>
      <c r="T140" s="7">
        <v>8698</v>
      </c>
      <c r="U140" s="7">
        <v>15701</v>
      </c>
      <c r="V140" s="7">
        <v>2313968.2400000002</v>
      </c>
      <c r="W140" s="7">
        <v>8167</v>
      </c>
      <c r="X140" s="14">
        <f t="shared" si="1"/>
        <v>1.3334020522252283E-3</v>
      </c>
      <c r="Y140" s="20">
        <f t="shared" si="2"/>
        <v>3085.45</v>
      </c>
      <c r="Z140" s="20">
        <f t="shared" si="3"/>
        <v>13</v>
      </c>
      <c r="AA140" s="20">
        <f t="shared" si="21"/>
        <v>237.34230769230768</v>
      </c>
      <c r="AB140" s="20">
        <f t="shared" si="4"/>
        <v>13</v>
      </c>
      <c r="AC140" s="20">
        <f t="shared" si="20"/>
        <v>237.34230769230768</v>
      </c>
      <c r="AD140" s="3">
        <f t="shared" si="6"/>
        <v>0.99866659794777479</v>
      </c>
      <c r="AE140" s="20">
        <f t="shared" si="22"/>
        <v>60893.901052631583</v>
      </c>
      <c r="AF140" s="20">
        <f t="shared" si="23"/>
        <v>413.18421052631578</v>
      </c>
      <c r="AG140" s="20">
        <f t="shared" si="24"/>
        <v>147.37712502388385</v>
      </c>
      <c r="AH140" s="20">
        <f t="shared" si="25"/>
        <v>228.89473684210526</v>
      </c>
      <c r="AI140" s="20">
        <f t="shared" si="26"/>
        <v>266.03451828006439</v>
      </c>
    </row>
    <row r="141" spans="1:35" x14ac:dyDescent="0.2">
      <c r="A141" s="7">
        <f t="shared" si="0"/>
        <v>967306304</v>
      </c>
      <c r="B141" s="7" t="s">
        <v>1137</v>
      </c>
      <c r="C141" s="7">
        <v>10167306328</v>
      </c>
      <c r="D141" s="7" t="s">
        <v>1736</v>
      </c>
      <c r="E141" s="7">
        <v>967306304</v>
      </c>
      <c r="F141" s="7">
        <v>5812</v>
      </c>
      <c r="G141" s="7" t="s">
        <v>670</v>
      </c>
      <c r="H141" s="2" t="s">
        <v>823</v>
      </c>
      <c r="I141" s="2" t="s">
        <v>823</v>
      </c>
      <c r="J141" s="2" t="s">
        <v>1283</v>
      </c>
      <c r="K141" s="2" t="s">
        <v>1896</v>
      </c>
      <c r="L141" s="7">
        <v>453</v>
      </c>
      <c r="M141" s="7">
        <v>539</v>
      </c>
      <c r="N141" s="7">
        <v>26324.799999999999</v>
      </c>
      <c r="O141" s="7">
        <v>63.6</v>
      </c>
      <c r="P141" s="7">
        <v>1021</v>
      </c>
      <c r="Q141" s="7">
        <v>4963869.0599999996</v>
      </c>
      <c r="R141" s="7">
        <v>99439</v>
      </c>
      <c r="S141" s="7">
        <v>904</v>
      </c>
      <c r="T141" s="7">
        <v>739414</v>
      </c>
      <c r="U141" s="7">
        <v>1084396</v>
      </c>
      <c r="V141" s="7">
        <v>54397710.880000003</v>
      </c>
      <c r="W141" s="7">
        <v>144855.71</v>
      </c>
      <c r="X141" s="14">
        <f t="shared" si="1"/>
        <v>4.839321282851746E-4</v>
      </c>
      <c r="Y141" s="20">
        <f t="shared" si="2"/>
        <v>26324.799999999999</v>
      </c>
      <c r="Z141" s="20">
        <f t="shared" si="3"/>
        <v>539</v>
      </c>
      <c r="AA141" s="20">
        <f t="shared" si="21"/>
        <v>48.840074211502781</v>
      </c>
      <c r="AB141" s="20">
        <f t="shared" si="4"/>
        <v>453</v>
      </c>
      <c r="AC141" s="20">
        <f t="shared" si="20"/>
        <v>58.1121412803532</v>
      </c>
      <c r="AD141" s="3">
        <f t="shared" si="6"/>
        <v>0.99951606787171488</v>
      </c>
      <c r="AE141" s="20">
        <f t="shared" si="22"/>
        <v>60174.458938053103</v>
      </c>
      <c r="AF141" s="20">
        <f t="shared" si="23"/>
        <v>1199.5530973451328</v>
      </c>
      <c r="AG141" s="20">
        <f t="shared" si="24"/>
        <v>50.164064493044975</v>
      </c>
      <c r="AH141" s="20">
        <f t="shared" si="25"/>
        <v>817.93584070796464</v>
      </c>
      <c r="AI141" s="20">
        <f t="shared" si="26"/>
        <v>73.568678548147588</v>
      </c>
    </row>
    <row r="142" spans="1:35" x14ac:dyDescent="0.2">
      <c r="A142" s="7">
        <f t="shared" si="0"/>
        <v>936716103</v>
      </c>
      <c r="B142" s="7" t="s">
        <v>1137</v>
      </c>
      <c r="C142" s="7">
        <v>10436716163</v>
      </c>
      <c r="D142" s="7" t="s">
        <v>309</v>
      </c>
      <c r="E142" s="7">
        <v>936716103</v>
      </c>
      <c r="F142" s="7">
        <v>5621</v>
      </c>
      <c r="G142" s="7" t="s">
        <v>1776</v>
      </c>
      <c r="H142" s="2" t="s">
        <v>823</v>
      </c>
      <c r="I142" s="2" t="s">
        <v>823</v>
      </c>
      <c r="J142" s="2" t="s">
        <v>1750</v>
      </c>
      <c r="K142" s="2" t="s">
        <v>1192</v>
      </c>
      <c r="L142" s="7">
        <v>85</v>
      </c>
      <c r="M142" s="7">
        <v>94</v>
      </c>
      <c r="N142" s="7">
        <v>6568</v>
      </c>
      <c r="O142" s="7">
        <v>0</v>
      </c>
      <c r="P142" s="7">
        <v>157</v>
      </c>
      <c r="Q142" s="7">
        <v>162369.45000000001</v>
      </c>
      <c r="R142" s="7">
        <v>2118</v>
      </c>
      <c r="S142" s="7">
        <v>139</v>
      </c>
      <c r="T142" s="7">
        <v>28468</v>
      </c>
      <c r="U142" s="7">
        <v>30382</v>
      </c>
      <c r="V142" s="7">
        <v>2598747.25</v>
      </c>
      <c r="W142" s="7">
        <v>4268</v>
      </c>
      <c r="X142" s="14">
        <f t="shared" si="1"/>
        <v>2.5273716018362311E-3</v>
      </c>
      <c r="Y142" s="20">
        <f t="shared" si="2"/>
        <v>6568</v>
      </c>
      <c r="Z142" s="20">
        <f t="shared" si="3"/>
        <v>94</v>
      </c>
      <c r="AA142" s="20">
        <f t="shared" si="21"/>
        <v>69.872340425531917</v>
      </c>
      <c r="AB142" s="20">
        <f t="shared" si="4"/>
        <v>85</v>
      </c>
      <c r="AC142" s="20">
        <f t="shared" si="20"/>
        <v>77.270588235294113</v>
      </c>
      <c r="AD142" s="3">
        <f t="shared" si="6"/>
        <v>0.99747262839816375</v>
      </c>
      <c r="AE142" s="20">
        <f t="shared" si="22"/>
        <v>18696.023381294963</v>
      </c>
      <c r="AF142" s="20">
        <f t="shared" si="23"/>
        <v>218.57553956834533</v>
      </c>
      <c r="AG142" s="20">
        <f t="shared" si="24"/>
        <v>85.535753077480081</v>
      </c>
      <c r="AH142" s="20">
        <f t="shared" si="25"/>
        <v>204.80575539568346</v>
      </c>
      <c r="AI142" s="20">
        <f t="shared" si="26"/>
        <v>91.286611282843893</v>
      </c>
    </row>
    <row r="143" spans="1:35" x14ac:dyDescent="0.2">
      <c r="A143" s="7">
        <f t="shared" si="0"/>
        <v>602600502</v>
      </c>
      <c r="B143" s="7" t="s">
        <v>1137</v>
      </c>
      <c r="C143" s="7">
        <v>20602600531</v>
      </c>
      <c r="D143" s="7" t="s">
        <v>426</v>
      </c>
      <c r="E143" s="7">
        <v>602600502</v>
      </c>
      <c r="F143" s="7">
        <v>5621</v>
      </c>
      <c r="G143" s="7" t="s">
        <v>1776</v>
      </c>
      <c r="H143" s="2" t="s">
        <v>823</v>
      </c>
      <c r="I143" s="2" t="s">
        <v>823</v>
      </c>
      <c r="J143" s="2" t="s">
        <v>485</v>
      </c>
      <c r="K143" s="2" t="s">
        <v>1857</v>
      </c>
      <c r="L143" s="7">
        <v>946</v>
      </c>
      <c r="M143" s="7">
        <v>1171</v>
      </c>
      <c r="N143" s="7">
        <v>214954.2</v>
      </c>
      <c r="O143" s="7">
        <v>1026.2</v>
      </c>
      <c r="P143" s="7">
        <v>166</v>
      </c>
      <c r="Q143" s="7">
        <v>989138.321</v>
      </c>
      <c r="R143" s="7">
        <v>5481</v>
      </c>
      <c r="S143" s="7">
        <v>155</v>
      </c>
      <c r="T143" s="7">
        <v>56697</v>
      </c>
      <c r="U143" s="7">
        <v>68035</v>
      </c>
      <c r="V143" s="7">
        <v>12710516.449999999</v>
      </c>
      <c r="W143" s="7">
        <v>216008.41</v>
      </c>
      <c r="X143" s="14">
        <f t="shared" si="1"/>
        <v>1.6911523685569835E-2</v>
      </c>
      <c r="Y143" s="20">
        <f t="shared" si="2"/>
        <v>214954.2</v>
      </c>
      <c r="Z143" s="20">
        <f t="shared" si="3"/>
        <v>1171</v>
      </c>
      <c r="AA143" s="20">
        <f t="shared" si="21"/>
        <v>183.56464560204955</v>
      </c>
      <c r="AB143" s="20">
        <f t="shared" si="4"/>
        <v>946</v>
      </c>
      <c r="AC143" s="20">
        <f t="shared" si="20"/>
        <v>227.22431289640593</v>
      </c>
      <c r="AD143" s="3">
        <f t="shared" si="6"/>
        <v>0.98308847631443019</v>
      </c>
      <c r="AE143" s="20">
        <f t="shared" si="22"/>
        <v>82003.33193548386</v>
      </c>
      <c r="AF143" s="20">
        <f t="shared" si="23"/>
        <v>438.93548387096774</v>
      </c>
      <c r="AG143" s="20">
        <f t="shared" si="24"/>
        <v>186.82320055853603</v>
      </c>
      <c r="AH143" s="20">
        <f t="shared" si="25"/>
        <v>365.78709677419357</v>
      </c>
      <c r="AI143" s="20">
        <f t="shared" si="26"/>
        <v>224.18322750762826</v>
      </c>
    </row>
    <row r="144" spans="1:35" x14ac:dyDescent="0.2">
      <c r="A144" s="7">
        <f t="shared" si="0"/>
        <v>155611105</v>
      </c>
      <c r="B144" s="7" t="s">
        <v>1137</v>
      </c>
      <c r="C144" s="7">
        <v>20155611147</v>
      </c>
      <c r="D144" s="7" t="s">
        <v>483</v>
      </c>
      <c r="E144" s="7">
        <v>155611105</v>
      </c>
      <c r="F144" s="7">
        <v>4722</v>
      </c>
      <c r="G144" s="7" t="s">
        <v>134</v>
      </c>
      <c r="H144" s="2" t="s">
        <v>823</v>
      </c>
      <c r="I144" s="2" t="s">
        <v>823</v>
      </c>
      <c r="J144" s="2" t="s">
        <v>1710</v>
      </c>
      <c r="K144" s="2" t="s">
        <v>1671</v>
      </c>
      <c r="L144" s="7">
        <v>1</v>
      </c>
      <c r="M144" s="7">
        <v>1</v>
      </c>
      <c r="N144" s="7">
        <v>1305.02</v>
      </c>
      <c r="O144" s="7">
        <v>0</v>
      </c>
      <c r="P144" s="7">
        <v>43</v>
      </c>
      <c r="Q144" s="7">
        <v>130356.12699999999</v>
      </c>
      <c r="R144" s="7">
        <v>123</v>
      </c>
      <c r="S144" s="7">
        <v>32</v>
      </c>
      <c r="T144" s="7">
        <v>979</v>
      </c>
      <c r="U144" s="7">
        <v>1272</v>
      </c>
      <c r="V144" s="7">
        <v>1895965.72</v>
      </c>
      <c r="W144" s="7">
        <v>9676.93</v>
      </c>
      <c r="X144" s="14">
        <f t="shared" si="1"/>
        <v>6.883141325994016E-4</v>
      </c>
      <c r="Y144" s="20">
        <f t="shared" si="2"/>
        <v>1305.02</v>
      </c>
      <c r="Z144" s="20">
        <f t="shared" si="3"/>
        <v>1</v>
      </c>
      <c r="AA144" s="20">
        <f t="shared" si="21"/>
        <v>1305.02</v>
      </c>
      <c r="AB144" s="20">
        <f t="shared" si="4"/>
        <v>1</v>
      </c>
      <c r="AC144" s="20">
        <f t="shared" si="20"/>
        <v>1305.02</v>
      </c>
      <c r="AD144" s="3">
        <f t="shared" si="6"/>
        <v>0.9993116858674006</v>
      </c>
      <c r="AE144" s="20">
        <f t="shared" si="22"/>
        <v>59248.928749999999</v>
      </c>
      <c r="AF144" s="20">
        <f t="shared" si="23"/>
        <v>39.75</v>
      </c>
      <c r="AG144" s="20">
        <f t="shared" si="24"/>
        <v>1490.5390880503144</v>
      </c>
      <c r="AH144" s="20">
        <f t="shared" si="25"/>
        <v>30.59375</v>
      </c>
      <c r="AI144" s="20">
        <f t="shared" si="26"/>
        <v>1936.6350561797753</v>
      </c>
    </row>
    <row r="145" spans="1:35" x14ac:dyDescent="0.2">
      <c r="A145" s="7">
        <f t="shared" si="0"/>
        <v>920036710</v>
      </c>
      <c r="B145" s="7" t="s">
        <v>1137</v>
      </c>
      <c r="C145" s="7">
        <v>10420036740</v>
      </c>
      <c r="D145" s="7" t="s">
        <v>2058</v>
      </c>
      <c r="E145" s="7">
        <v>920036710</v>
      </c>
      <c r="F145" s="7">
        <v>5814</v>
      </c>
      <c r="G145" s="7" t="s">
        <v>1951</v>
      </c>
      <c r="H145" s="2" t="s">
        <v>823</v>
      </c>
      <c r="I145" s="2" t="s">
        <v>823</v>
      </c>
      <c r="J145" s="2" t="s">
        <v>1750</v>
      </c>
      <c r="K145" s="2" t="s">
        <v>804</v>
      </c>
      <c r="L145" s="7">
        <v>0</v>
      </c>
      <c r="M145" s="7">
        <v>0</v>
      </c>
      <c r="N145" s="7">
        <v>0</v>
      </c>
      <c r="O145" s="7">
        <v>0</v>
      </c>
      <c r="P145" s="7">
        <v>36</v>
      </c>
      <c r="Q145" s="7">
        <v>76320.429999999993</v>
      </c>
      <c r="R145" s="7">
        <v>4581</v>
      </c>
      <c r="S145" s="7">
        <v>28</v>
      </c>
      <c r="T145" s="7">
        <v>35566</v>
      </c>
      <c r="U145" s="7">
        <v>45440</v>
      </c>
      <c r="V145" s="7">
        <v>784805.67</v>
      </c>
      <c r="W145" s="7">
        <v>1547.6</v>
      </c>
      <c r="X145" s="14">
        <f t="shared" si="1"/>
        <v>0</v>
      </c>
      <c r="Y145" s="20">
        <f t="shared" si="2"/>
        <v>0</v>
      </c>
      <c r="Z145" s="20">
        <f t="shared" si="3"/>
        <v>0</v>
      </c>
      <c r="AA145" s="20" t="e">
        <f t="shared" si="21"/>
        <v>#DIV/0!</v>
      </c>
      <c r="AB145" s="20">
        <f t="shared" si="4"/>
        <v>0</v>
      </c>
      <c r="AC145" s="20" t="e">
        <f t="shared" si="20"/>
        <v>#DIV/0!</v>
      </c>
      <c r="AD145" s="3">
        <f t="shared" si="6"/>
        <v>1</v>
      </c>
      <c r="AE145" s="20">
        <f t="shared" si="22"/>
        <v>28028.773928571431</v>
      </c>
      <c r="AF145" s="20">
        <f t="shared" si="23"/>
        <v>1622.8571428571429</v>
      </c>
      <c r="AG145" s="20">
        <f t="shared" si="24"/>
        <v>17.271251540492958</v>
      </c>
      <c r="AH145" s="20">
        <f t="shared" si="25"/>
        <v>1270.2142857142858</v>
      </c>
      <c r="AI145" s="20">
        <f t="shared" si="26"/>
        <v>22.066177529100827</v>
      </c>
    </row>
    <row r="146" spans="1:35" x14ac:dyDescent="0.2">
      <c r="A146" s="7">
        <f t="shared" si="0"/>
        <v>907666704</v>
      </c>
      <c r="B146" s="7" t="s">
        <v>1137</v>
      </c>
      <c r="C146" s="7">
        <v>10107666716</v>
      </c>
      <c r="D146" s="7" t="s">
        <v>152</v>
      </c>
      <c r="E146" s="7">
        <v>907666704</v>
      </c>
      <c r="F146" s="7">
        <v>5661</v>
      </c>
      <c r="G146" s="7" t="s">
        <v>64</v>
      </c>
      <c r="H146" s="2" t="s">
        <v>823</v>
      </c>
      <c r="I146" s="2" t="s">
        <v>823</v>
      </c>
      <c r="J146" s="2" t="s">
        <v>1941</v>
      </c>
      <c r="K146" s="2" t="s">
        <v>2013</v>
      </c>
      <c r="L146" s="7">
        <v>132</v>
      </c>
      <c r="M146" s="7">
        <v>134</v>
      </c>
      <c r="N146" s="7">
        <v>12553.76</v>
      </c>
      <c r="O146" s="7">
        <v>0</v>
      </c>
      <c r="P146" s="7">
        <v>351</v>
      </c>
      <c r="Q146" s="7">
        <v>472000.86700000003</v>
      </c>
      <c r="R146" s="7">
        <v>3433</v>
      </c>
      <c r="S146" s="7">
        <v>304</v>
      </c>
      <c r="T146" s="7">
        <v>49621</v>
      </c>
      <c r="U146" s="7">
        <v>52441</v>
      </c>
      <c r="V146" s="7">
        <v>8535722.9800000004</v>
      </c>
      <c r="W146" s="7">
        <v>58450.6</v>
      </c>
      <c r="X146" s="14">
        <f t="shared" si="1"/>
        <v>1.4707318910670646E-3</v>
      </c>
      <c r="Y146" s="20">
        <f t="shared" si="2"/>
        <v>12553.76</v>
      </c>
      <c r="Z146" s="20">
        <f t="shared" si="3"/>
        <v>134</v>
      </c>
      <c r="AA146" s="20">
        <f t="shared" si="21"/>
        <v>93.684776119402983</v>
      </c>
      <c r="AB146" s="20">
        <f t="shared" si="4"/>
        <v>132</v>
      </c>
      <c r="AC146" s="20">
        <f t="shared" si="20"/>
        <v>95.104242424242429</v>
      </c>
      <c r="AD146" s="3">
        <f t="shared" si="6"/>
        <v>0.99852926810893294</v>
      </c>
      <c r="AE146" s="20">
        <f t="shared" si="22"/>
        <v>28078.036118421052</v>
      </c>
      <c r="AF146" s="20">
        <f t="shared" si="23"/>
        <v>172.50328947368422</v>
      </c>
      <c r="AG146" s="20">
        <f t="shared" si="24"/>
        <v>162.76811998245648</v>
      </c>
      <c r="AH146" s="20">
        <f t="shared" si="25"/>
        <v>163.22697368421052</v>
      </c>
      <c r="AI146" s="20">
        <f t="shared" si="26"/>
        <v>172.01835875939622</v>
      </c>
    </row>
    <row r="147" spans="1:35" x14ac:dyDescent="0.2">
      <c r="A147" s="7">
        <f t="shared" si="0"/>
        <v>951003101</v>
      </c>
      <c r="B147" s="7" t="s">
        <v>1137</v>
      </c>
      <c r="C147" s="7">
        <v>10451003157</v>
      </c>
      <c r="D147" s="7" t="s">
        <v>1120</v>
      </c>
      <c r="E147" s="7">
        <v>951003101</v>
      </c>
      <c r="F147" s="7">
        <v>5661</v>
      </c>
      <c r="G147" s="7" t="s">
        <v>64</v>
      </c>
      <c r="H147" s="2" t="s">
        <v>823</v>
      </c>
      <c r="I147" s="2" t="s">
        <v>823</v>
      </c>
      <c r="J147" s="2" t="s">
        <v>384</v>
      </c>
      <c r="K147" s="2" t="s">
        <v>1680</v>
      </c>
      <c r="L147" s="7">
        <v>0</v>
      </c>
      <c r="M147" s="7">
        <v>0</v>
      </c>
      <c r="N147" s="7">
        <v>0</v>
      </c>
      <c r="O147" s="7">
        <v>0</v>
      </c>
      <c r="P147" s="7">
        <v>28</v>
      </c>
      <c r="Q147" s="7">
        <v>27372.516</v>
      </c>
      <c r="R147" s="7">
        <v>244</v>
      </c>
      <c r="S147" s="7">
        <v>22</v>
      </c>
      <c r="T147" s="7">
        <v>2203</v>
      </c>
      <c r="U147" s="7">
        <v>2554</v>
      </c>
      <c r="V147" s="7">
        <v>320563.26</v>
      </c>
      <c r="W147" s="7">
        <v>398</v>
      </c>
      <c r="X147" s="14">
        <f t="shared" si="1"/>
        <v>0</v>
      </c>
      <c r="Y147" s="20">
        <f t="shared" si="2"/>
        <v>0</v>
      </c>
      <c r="Z147" s="20">
        <f t="shared" si="3"/>
        <v>0</v>
      </c>
      <c r="AA147" s="20" t="e">
        <f t="shared" si="21"/>
        <v>#DIV/0!</v>
      </c>
      <c r="AB147" s="20">
        <f t="shared" si="4"/>
        <v>0</v>
      </c>
      <c r="AC147" s="20" t="e">
        <f t="shared" si="20"/>
        <v>#DIV/0!</v>
      </c>
      <c r="AD147" s="3">
        <f t="shared" si="6"/>
        <v>1</v>
      </c>
      <c r="AE147" s="20">
        <f t="shared" si="22"/>
        <v>14571.057272727274</v>
      </c>
      <c r="AF147" s="20">
        <f t="shared" si="23"/>
        <v>116.09090909090909</v>
      </c>
      <c r="AG147" s="20">
        <f t="shared" si="24"/>
        <v>125.5141973375098</v>
      </c>
      <c r="AH147" s="20">
        <f t="shared" si="25"/>
        <v>100.13636363636364</v>
      </c>
      <c r="AI147" s="20">
        <f t="shared" si="26"/>
        <v>145.51214707217432</v>
      </c>
    </row>
    <row r="148" spans="1:35" x14ac:dyDescent="0.2">
      <c r="A148" s="7">
        <f t="shared" si="0"/>
        <v>900166003</v>
      </c>
      <c r="B148" s="7" t="s">
        <v>1137</v>
      </c>
      <c r="C148" s="7">
        <v>10100166009</v>
      </c>
      <c r="D148" s="7" t="s">
        <v>905</v>
      </c>
      <c r="E148" s="7">
        <v>900166003</v>
      </c>
      <c r="F148" s="7">
        <v>5661</v>
      </c>
      <c r="G148" s="7" t="s">
        <v>64</v>
      </c>
      <c r="H148" s="2" t="s">
        <v>823</v>
      </c>
      <c r="I148" s="2" t="s">
        <v>823</v>
      </c>
      <c r="J148" s="2" t="s">
        <v>823</v>
      </c>
      <c r="K148" s="2" t="s">
        <v>1400</v>
      </c>
      <c r="L148" s="7">
        <v>182</v>
      </c>
      <c r="M148" s="7">
        <v>185</v>
      </c>
      <c r="N148" s="7">
        <v>19031</v>
      </c>
      <c r="O148" s="7">
        <v>127</v>
      </c>
      <c r="P148" s="7">
        <v>532</v>
      </c>
      <c r="Q148" s="7">
        <v>1030653.29</v>
      </c>
      <c r="R148" s="7">
        <v>8259</v>
      </c>
      <c r="S148" s="7">
        <v>449</v>
      </c>
      <c r="T148" s="7">
        <v>88204</v>
      </c>
      <c r="U148" s="7">
        <v>93997</v>
      </c>
      <c r="V148" s="7">
        <v>13181985.029999999</v>
      </c>
      <c r="W148" s="7">
        <v>39172.21</v>
      </c>
      <c r="X148" s="14">
        <f t="shared" si="1"/>
        <v>1.443712760763164E-3</v>
      </c>
      <c r="Y148" s="20">
        <f t="shared" si="2"/>
        <v>19031</v>
      </c>
      <c r="Z148" s="20">
        <f t="shared" si="3"/>
        <v>185</v>
      </c>
      <c r="AA148" s="20">
        <f t="shared" si="21"/>
        <v>102.87027027027027</v>
      </c>
      <c r="AB148" s="20">
        <f t="shared" si="4"/>
        <v>182</v>
      </c>
      <c r="AC148" s="20">
        <f t="shared" si="20"/>
        <v>104.56593406593407</v>
      </c>
      <c r="AD148" s="3">
        <f t="shared" si="6"/>
        <v>0.99855628723923684</v>
      </c>
      <c r="AE148" s="20">
        <f t="shared" si="22"/>
        <v>29358.541269487749</v>
      </c>
      <c r="AF148" s="20">
        <f t="shared" si="23"/>
        <v>209.34743875278397</v>
      </c>
      <c r="AG148" s="20">
        <f t="shared" si="24"/>
        <v>140.23835899018053</v>
      </c>
      <c r="AH148" s="20">
        <f t="shared" si="25"/>
        <v>196.44543429844097</v>
      </c>
      <c r="AI148" s="20">
        <f t="shared" si="26"/>
        <v>149.44883486009704</v>
      </c>
    </row>
    <row r="149" spans="1:35" x14ac:dyDescent="0.2">
      <c r="A149" s="7">
        <f t="shared" si="0"/>
        <v>903626801</v>
      </c>
      <c r="B149" s="7" t="s">
        <v>1137</v>
      </c>
      <c r="C149" s="7">
        <v>10803626826</v>
      </c>
      <c r="D149" s="7" t="s">
        <v>261</v>
      </c>
      <c r="E149" s="7">
        <v>903626801</v>
      </c>
      <c r="F149" s="7">
        <v>5661</v>
      </c>
      <c r="G149" s="7" t="s">
        <v>64</v>
      </c>
      <c r="H149" s="2" t="s">
        <v>823</v>
      </c>
      <c r="I149" s="2" t="s">
        <v>823</v>
      </c>
      <c r="J149" s="2" t="s">
        <v>1941</v>
      </c>
      <c r="K149" s="2" t="s">
        <v>908</v>
      </c>
      <c r="L149" s="7">
        <v>0</v>
      </c>
      <c r="M149" s="7">
        <v>0</v>
      </c>
      <c r="N149" s="7">
        <v>0</v>
      </c>
      <c r="O149" s="7">
        <v>0</v>
      </c>
      <c r="P149" s="7">
        <v>351</v>
      </c>
      <c r="Q149" s="7">
        <v>472000.86700000003</v>
      </c>
      <c r="R149" s="7">
        <v>3433</v>
      </c>
      <c r="S149" s="7">
        <v>304</v>
      </c>
      <c r="T149" s="7">
        <v>49621</v>
      </c>
      <c r="U149" s="7">
        <v>52441</v>
      </c>
      <c r="V149" s="7">
        <v>8535722.9800000004</v>
      </c>
      <c r="W149" s="7">
        <v>58450.6</v>
      </c>
      <c r="X149" s="14">
        <f t="shared" si="1"/>
        <v>0</v>
      </c>
      <c r="Y149" s="20">
        <f t="shared" si="2"/>
        <v>0</v>
      </c>
      <c r="Z149" s="20">
        <f t="shared" si="3"/>
        <v>0</v>
      </c>
      <c r="AA149" s="20" t="e">
        <f t="shared" si="21"/>
        <v>#DIV/0!</v>
      </c>
      <c r="AB149" s="20">
        <f t="shared" si="4"/>
        <v>0</v>
      </c>
      <c r="AC149" s="20" t="e">
        <f t="shared" si="20"/>
        <v>#DIV/0!</v>
      </c>
      <c r="AD149" s="3">
        <f t="shared" si="6"/>
        <v>1</v>
      </c>
      <c r="AE149" s="20">
        <f t="shared" si="22"/>
        <v>28078.036118421052</v>
      </c>
      <c r="AF149" s="20">
        <f t="shared" si="23"/>
        <v>172.50328947368422</v>
      </c>
      <c r="AG149" s="20">
        <f t="shared" si="24"/>
        <v>162.76811998245648</v>
      </c>
      <c r="AH149" s="20">
        <f t="shared" si="25"/>
        <v>163.22697368421052</v>
      </c>
      <c r="AI149" s="20">
        <f t="shared" si="26"/>
        <v>172.01835875939622</v>
      </c>
    </row>
    <row r="150" spans="1:35" x14ac:dyDescent="0.2">
      <c r="A150" s="7">
        <f t="shared" si="0"/>
        <v>908488702</v>
      </c>
      <c r="B150" s="7" t="s">
        <v>1137</v>
      </c>
      <c r="C150" s="7">
        <v>10708488742</v>
      </c>
      <c r="D150" s="7" t="s">
        <v>2012</v>
      </c>
      <c r="E150" s="7">
        <v>908488702</v>
      </c>
      <c r="F150" s="7">
        <v>5661</v>
      </c>
      <c r="G150" s="7" t="s">
        <v>64</v>
      </c>
      <c r="H150" s="2" t="s">
        <v>823</v>
      </c>
      <c r="I150" s="2" t="s">
        <v>823</v>
      </c>
      <c r="J150" s="2" t="s">
        <v>1941</v>
      </c>
      <c r="K150" s="2" t="s">
        <v>532</v>
      </c>
      <c r="L150" s="7">
        <v>1104</v>
      </c>
      <c r="M150" s="7">
        <v>1183</v>
      </c>
      <c r="N150" s="7">
        <v>81984.81</v>
      </c>
      <c r="O150" s="7">
        <v>0</v>
      </c>
      <c r="P150" s="7">
        <v>351</v>
      </c>
      <c r="Q150" s="7">
        <v>472000.86700000003</v>
      </c>
      <c r="R150" s="7">
        <v>3433</v>
      </c>
      <c r="S150" s="7">
        <v>304</v>
      </c>
      <c r="T150" s="7">
        <v>49621</v>
      </c>
      <c r="U150" s="7">
        <v>52441</v>
      </c>
      <c r="V150" s="7">
        <v>8535722.9800000004</v>
      </c>
      <c r="W150" s="7">
        <v>58450.6</v>
      </c>
      <c r="X150" s="14">
        <f t="shared" si="1"/>
        <v>9.604905195740079E-3</v>
      </c>
      <c r="Y150" s="20">
        <f t="shared" si="2"/>
        <v>81984.81</v>
      </c>
      <c r="Z150" s="20">
        <f t="shared" si="3"/>
        <v>1183</v>
      </c>
      <c r="AA150" s="20">
        <f t="shared" si="21"/>
        <v>69.30245984784446</v>
      </c>
      <c r="AB150" s="20">
        <f t="shared" si="4"/>
        <v>1104</v>
      </c>
      <c r="AC150" s="20">
        <f t="shared" si="20"/>
        <v>74.261603260869563</v>
      </c>
      <c r="AD150" s="3">
        <f t="shared" si="6"/>
        <v>0.99039509480425991</v>
      </c>
      <c r="AE150" s="20">
        <f t="shared" si="22"/>
        <v>28078.036118421052</v>
      </c>
      <c r="AF150" s="20">
        <f t="shared" si="23"/>
        <v>172.50328947368422</v>
      </c>
      <c r="AG150" s="20">
        <f t="shared" si="24"/>
        <v>162.76811998245648</v>
      </c>
      <c r="AH150" s="20">
        <f t="shared" si="25"/>
        <v>163.22697368421052</v>
      </c>
      <c r="AI150" s="20">
        <f t="shared" si="26"/>
        <v>172.01835875939622</v>
      </c>
    </row>
    <row r="151" spans="1:35" x14ac:dyDescent="0.2">
      <c r="A151" s="7">
        <f t="shared" si="0"/>
        <v>955410603</v>
      </c>
      <c r="B151" s="7" t="s">
        <v>1137</v>
      </c>
      <c r="C151" s="7">
        <v>10455410601</v>
      </c>
      <c r="D151" s="7" t="s">
        <v>952</v>
      </c>
      <c r="E151" s="7">
        <v>955410603</v>
      </c>
      <c r="F151" s="7">
        <v>5812</v>
      </c>
      <c r="G151" s="7" t="s">
        <v>670</v>
      </c>
      <c r="H151" s="2" t="s">
        <v>823</v>
      </c>
      <c r="I151" s="2" t="s">
        <v>823</v>
      </c>
      <c r="J151" s="2" t="s">
        <v>1395</v>
      </c>
      <c r="K151" s="2" t="s">
        <v>2143</v>
      </c>
      <c r="L151" s="7">
        <v>0</v>
      </c>
      <c r="M151" s="7">
        <v>0</v>
      </c>
      <c r="N151" s="7">
        <v>0</v>
      </c>
      <c r="O151" s="7">
        <v>0</v>
      </c>
      <c r="P151" s="7">
        <v>219</v>
      </c>
      <c r="Q151" s="7">
        <v>1132839.58</v>
      </c>
      <c r="R151" s="7">
        <v>19443</v>
      </c>
      <c r="S151" s="7">
        <v>189</v>
      </c>
      <c r="T151" s="7">
        <v>122108</v>
      </c>
      <c r="U151" s="7">
        <v>194553</v>
      </c>
      <c r="V151" s="7">
        <v>10593158.18</v>
      </c>
      <c r="W151" s="7">
        <v>40258.44</v>
      </c>
      <c r="X151" s="14">
        <f t="shared" si="1"/>
        <v>0</v>
      </c>
      <c r="Y151" s="20">
        <f t="shared" si="2"/>
        <v>0</v>
      </c>
      <c r="Z151" s="20">
        <f t="shared" si="3"/>
        <v>0</v>
      </c>
      <c r="AA151" s="20" t="e">
        <f t="shared" si="21"/>
        <v>#DIV/0!</v>
      </c>
      <c r="AB151" s="20">
        <f t="shared" si="4"/>
        <v>0</v>
      </c>
      <c r="AC151" s="20" t="e">
        <f t="shared" si="20"/>
        <v>#DIV/0!</v>
      </c>
      <c r="AD151" s="3">
        <f t="shared" si="6"/>
        <v>1</v>
      </c>
      <c r="AE151" s="20">
        <f t="shared" si="22"/>
        <v>56048.455978835977</v>
      </c>
      <c r="AF151" s="20">
        <f t="shared" si="23"/>
        <v>1029.3809523809523</v>
      </c>
      <c r="AG151" s="20">
        <f t="shared" si="24"/>
        <v>54.448701279342906</v>
      </c>
      <c r="AH151" s="20">
        <f t="shared" si="25"/>
        <v>646.07407407407402</v>
      </c>
      <c r="AI151" s="20">
        <f t="shared" si="26"/>
        <v>86.752368231401704</v>
      </c>
    </row>
    <row r="152" spans="1:35" x14ac:dyDescent="0.2">
      <c r="A152" s="7">
        <f t="shared" si="0"/>
        <v>994499102</v>
      </c>
      <c r="B152" s="7" t="s">
        <v>1137</v>
      </c>
      <c r="C152" s="7">
        <v>10094499190</v>
      </c>
      <c r="D152" s="7" t="s">
        <v>368</v>
      </c>
      <c r="E152" s="7">
        <v>994499102</v>
      </c>
      <c r="F152" s="7">
        <v>5812</v>
      </c>
      <c r="G152" s="7" t="s">
        <v>670</v>
      </c>
      <c r="H152" s="2" t="s">
        <v>823</v>
      </c>
      <c r="I152" s="2" t="s">
        <v>823</v>
      </c>
      <c r="J152" s="2" t="s">
        <v>1127</v>
      </c>
      <c r="K152" s="2" t="s">
        <v>1745</v>
      </c>
      <c r="L152" s="7">
        <v>1987</v>
      </c>
      <c r="M152" s="7">
        <v>2339</v>
      </c>
      <c r="N152" s="7">
        <v>164250.9</v>
      </c>
      <c r="O152" s="7">
        <v>126.5</v>
      </c>
      <c r="P152" s="7">
        <v>373</v>
      </c>
      <c r="Q152" s="7">
        <v>3793400.56</v>
      </c>
      <c r="R152" s="7">
        <v>80824</v>
      </c>
      <c r="S152" s="7">
        <v>348</v>
      </c>
      <c r="T152" s="7">
        <v>555625</v>
      </c>
      <c r="U152" s="7">
        <v>867412</v>
      </c>
      <c r="V152" s="7">
        <v>41122594.770000003</v>
      </c>
      <c r="W152" s="7">
        <v>138330.34</v>
      </c>
      <c r="X152" s="14">
        <f t="shared" si="1"/>
        <v>3.994176459891711E-3</v>
      </c>
      <c r="Y152" s="20">
        <f t="shared" si="2"/>
        <v>164250.9</v>
      </c>
      <c r="Z152" s="20">
        <f t="shared" si="3"/>
        <v>2339</v>
      </c>
      <c r="AA152" s="20">
        <f t="shared" si="21"/>
        <v>70.222702009405722</v>
      </c>
      <c r="AB152" s="20">
        <f t="shared" si="4"/>
        <v>1987</v>
      </c>
      <c r="AC152" s="20">
        <f t="shared" si="20"/>
        <v>82.662757926522389</v>
      </c>
      <c r="AD152" s="3">
        <f t="shared" si="6"/>
        <v>0.99600582354010825</v>
      </c>
      <c r="AE152" s="20">
        <f t="shared" si="22"/>
        <v>118168.37577586208</v>
      </c>
      <c r="AF152" s="20">
        <f t="shared" si="23"/>
        <v>2492.5632183908046</v>
      </c>
      <c r="AG152" s="20">
        <f t="shared" si="24"/>
        <v>47.408376607655882</v>
      </c>
      <c r="AH152" s="20">
        <f t="shared" si="25"/>
        <v>1596.6235632183907</v>
      </c>
      <c r="AI152" s="20">
        <f t="shared" si="26"/>
        <v>74.011419158605179</v>
      </c>
    </row>
    <row r="153" spans="1:35" x14ac:dyDescent="0.2">
      <c r="A153" s="7">
        <f t="shared" si="0"/>
        <v>601576703</v>
      </c>
      <c r="B153" s="7" t="s">
        <v>1137</v>
      </c>
      <c r="C153" s="7">
        <v>20601576733</v>
      </c>
      <c r="D153" s="7" t="s">
        <v>1397</v>
      </c>
      <c r="E153" s="7">
        <v>601576703</v>
      </c>
      <c r="F153" s="7">
        <v>5812</v>
      </c>
      <c r="G153" s="7" t="s">
        <v>670</v>
      </c>
      <c r="H153" s="2" t="s">
        <v>823</v>
      </c>
      <c r="I153" s="2" t="s">
        <v>823</v>
      </c>
      <c r="J153" s="2" t="s">
        <v>485</v>
      </c>
      <c r="K153" s="2" t="s">
        <v>448</v>
      </c>
      <c r="L153" s="7">
        <v>5274</v>
      </c>
      <c r="M153" s="7">
        <v>6341</v>
      </c>
      <c r="N153" s="7">
        <v>559549.54</v>
      </c>
      <c r="O153" s="7">
        <v>1051.4000000000001</v>
      </c>
      <c r="P153" s="7">
        <v>594</v>
      </c>
      <c r="Q153" s="7">
        <v>12272364.76</v>
      </c>
      <c r="R153" s="7">
        <v>236055</v>
      </c>
      <c r="S153" s="7">
        <v>546</v>
      </c>
      <c r="T153" s="7">
        <v>1450779</v>
      </c>
      <c r="U153" s="7">
        <v>2430027</v>
      </c>
      <c r="V153" s="7">
        <v>124308404.43000001</v>
      </c>
      <c r="W153" s="7">
        <v>1897287.84</v>
      </c>
      <c r="X153" s="14">
        <f t="shared" si="1"/>
        <v>4.5013009584166219E-3</v>
      </c>
      <c r="Y153" s="20">
        <f t="shared" si="2"/>
        <v>559549.54</v>
      </c>
      <c r="Z153" s="20">
        <f t="shared" si="3"/>
        <v>6341</v>
      </c>
      <c r="AA153" s="20">
        <f t="shared" si="21"/>
        <v>88.243106765494403</v>
      </c>
      <c r="AB153" s="20">
        <f t="shared" si="4"/>
        <v>5274</v>
      </c>
      <c r="AC153" s="20">
        <f t="shared" si="20"/>
        <v>106.09585513841488</v>
      </c>
      <c r="AD153" s="3">
        <f t="shared" si="6"/>
        <v>0.99549869904158339</v>
      </c>
      <c r="AE153" s="20">
        <f t="shared" si="22"/>
        <v>227671.07038461539</v>
      </c>
      <c r="AF153" s="20">
        <f t="shared" si="23"/>
        <v>4450.5989010989015</v>
      </c>
      <c r="AG153" s="20">
        <f t="shared" si="24"/>
        <v>51.155153597058799</v>
      </c>
      <c r="AH153" s="20">
        <f t="shared" si="25"/>
        <v>2657.1043956043954</v>
      </c>
      <c r="AI153" s="20">
        <f t="shared" si="26"/>
        <v>85.683901152415359</v>
      </c>
    </row>
    <row r="154" spans="1:35" x14ac:dyDescent="0.2">
      <c r="A154" s="7">
        <f t="shared" si="0"/>
        <v>932126702</v>
      </c>
      <c r="B154" s="7" t="s">
        <v>1137</v>
      </c>
      <c r="C154" s="7">
        <v>10432126787</v>
      </c>
      <c r="D154" s="7" t="s">
        <v>2086</v>
      </c>
      <c r="E154" s="7">
        <v>932126702</v>
      </c>
      <c r="F154" s="7">
        <v>5631</v>
      </c>
      <c r="G154" s="7" t="s">
        <v>1253</v>
      </c>
      <c r="H154" s="2" t="s">
        <v>823</v>
      </c>
      <c r="I154" s="2" t="s">
        <v>823</v>
      </c>
      <c r="J154" s="2" t="s">
        <v>648</v>
      </c>
      <c r="K154" s="2" t="s">
        <v>292</v>
      </c>
      <c r="L154" s="7">
        <v>83</v>
      </c>
      <c r="M154" s="7">
        <v>89</v>
      </c>
      <c r="N154" s="7">
        <v>6254</v>
      </c>
      <c r="O154" s="7">
        <v>0</v>
      </c>
      <c r="P154" s="7">
        <v>55</v>
      </c>
      <c r="Q154" s="7">
        <v>254080.05</v>
      </c>
      <c r="R154" s="7">
        <v>2305</v>
      </c>
      <c r="S154" s="7">
        <v>53</v>
      </c>
      <c r="T154" s="7">
        <v>22899</v>
      </c>
      <c r="U154" s="7">
        <v>26138</v>
      </c>
      <c r="V154" s="7">
        <v>2880917.4</v>
      </c>
      <c r="W154" s="7">
        <v>28068.25</v>
      </c>
      <c r="X154" s="14">
        <f t="shared" si="1"/>
        <v>2.1708362759723693E-3</v>
      </c>
      <c r="Y154" s="20">
        <f t="shared" si="2"/>
        <v>6254</v>
      </c>
      <c r="Z154" s="20">
        <f t="shared" si="3"/>
        <v>89</v>
      </c>
      <c r="AA154" s="20">
        <f t="shared" si="21"/>
        <v>70.269662921348313</v>
      </c>
      <c r="AB154" s="20">
        <f t="shared" si="4"/>
        <v>83</v>
      </c>
      <c r="AC154" s="20">
        <f t="shared" si="20"/>
        <v>75.349397590361448</v>
      </c>
      <c r="AD154" s="3">
        <f t="shared" si="6"/>
        <v>0.99782916372402763</v>
      </c>
      <c r="AE154" s="20">
        <f t="shared" si="22"/>
        <v>54356.932075471697</v>
      </c>
      <c r="AF154" s="20">
        <f t="shared" si="23"/>
        <v>493.16981132075472</v>
      </c>
      <c r="AG154" s="20">
        <f t="shared" si="24"/>
        <v>110.21950417017369</v>
      </c>
      <c r="AH154" s="20">
        <f t="shared" si="25"/>
        <v>432.05660377358492</v>
      </c>
      <c r="AI154" s="20">
        <f t="shared" si="26"/>
        <v>125.80974715053058</v>
      </c>
    </row>
    <row r="155" spans="1:35" x14ac:dyDescent="0.2">
      <c r="A155" s="7">
        <f t="shared" si="0"/>
        <v>948437102</v>
      </c>
      <c r="B155" s="7" t="s">
        <v>1137</v>
      </c>
      <c r="C155" s="7">
        <v>10448437189</v>
      </c>
      <c r="D155" s="7" t="s">
        <v>1466</v>
      </c>
      <c r="E155" s="7">
        <v>948437102</v>
      </c>
      <c r="F155" s="7">
        <v>7230</v>
      </c>
      <c r="G155" s="7" t="s">
        <v>103</v>
      </c>
      <c r="H155" s="2" t="s">
        <v>823</v>
      </c>
      <c r="I155" s="2" t="s">
        <v>823</v>
      </c>
      <c r="J155" s="2" t="s">
        <v>1395</v>
      </c>
      <c r="K155" s="2" t="s">
        <v>318</v>
      </c>
      <c r="L155" s="7">
        <v>0</v>
      </c>
      <c r="M155" s="7">
        <v>0</v>
      </c>
      <c r="N155" s="7">
        <v>0</v>
      </c>
      <c r="O155" s="7">
        <v>0</v>
      </c>
      <c r="P155" s="7">
        <v>24</v>
      </c>
      <c r="Q155" s="7">
        <v>10390.35</v>
      </c>
      <c r="R155" s="7">
        <v>92</v>
      </c>
      <c r="S155" s="7">
        <v>15</v>
      </c>
      <c r="T155" s="7">
        <v>728</v>
      </c>
      <c r="U155" s="7">
        <v>1110</v>
      </c>
      <c r="V155" s="7">
        <v>131811.85</v>
      </c>
      <c r="W155" s="7">
        <v>70</v>
      </c>
      <c r="X155" s="14">
        <f t="shared" si="1"/>
        <v>0</v>
      </c>
      <c r="Y155" s="20">
        <f t="shared" si="2"/>
        <v>0</v>
      </c>
      <c r="Z155" s="20">
        <f t="shared" si="3"/>
        <v>0</v>
      </c>
      <c r="AA155" s="20" t="e">
        <f t="shared" si="21"/>
        <v>#DIV/0!</v>
      </c>
      <c r="AB155" s="20">
        <f t="shared" si="4"/>
        <v>0</v>
      </c>
      <c r="AC155" s="20" t="e">
        <f t="shared" si="20"/>
        <v>#DIV/0!</v>
      </c>
      <c r="AD155" s="3">
        <f t="shared" si="6"/>
        <v>1</v>
      </c>
      <c r="AE155" s="20">
        <f t="shared" si="22"/>
        <v>8787.4566666666669</v>
      </c>
      <c r="AF155" s="20">
        <f t="shared" si="23"/>
        <v>74</v>
      </c>
      <c r="AG155" s="20">
        <f t="shared" si="24"/>
        <v>118.74941441441442</v>
      </c>
      <c r="AH155" s="20">
        <f t="shared" si="25"/>
        <v>48.533333333333331</v>
      </c>
      <c r="AI155" s="20">
        <f t="shared" si="26"/>
        <v>181.06023351648352</v>
      </c>
    </row>
    <row r="156" spans="1:35" x14ac:dyDescent="0.2">
      <c r="A156" s="7">
        <f t="shared" si="0"/>
        <v>974955501</v>
      </c>
      <c r="B156" s="7" t="s">
        <v>1137</v>
      </c>
      <c r="C156" s="7">
        <v>10074955555</v>
      </c>
      <c r="D156" s="7" t="s">
        <v>783</v>
      </c>
      <c r="E156" s="7">
        <v>974955501</v>
      </c>
      <c r="F156" s="7">
        <v>5948</v>
      </c>
      <c r="G156" s="7" t="s">
        <v>744</v>
      </c>
      <c r="H156" s="2" t="s">
        <v>823</v>
      </c>
      <c r="I156" s="2" t="s">
        <v>823</v>
      </c>
      <c r="J156" s="2" t="s">
        <v>823</v>
      </c>
      <c r="K156" s="2" t="s">
        <v>388</v>
      </c>
      <c r="L156" s="7">
        <v>5</v>
      </c>
      <c r="M156" s="7">
        <v>6</v>
      </c>
      <c r="N156" s="7">
        <v>484.66</v>
      </c>
      <c r="O156" s="7">
        <v>0</v>
      </c>
      <c r="P156" s="7">
        <v>147</v>
      </c>
      <c r="Q156" s="7">
        <v>329614.09999999998</v>
      </c>
      <c r="R156" s="7">
        <v>1794</v>
      </c>
      <c r="S156" s="7">
        <v>123</v>
      </c>
      <c r="T156" s="7">
        <v>17529</v>
      </c>
      <c r="U156" s="7">
        <v>18515</v>
      </c>
      <c r="V156" s="7">
        <v>2958391.29</v>
      </c>
      <c r="W156" s="7">
        <v>23360.83</v>
      </c>
      <c r="X156" s="14">
        <f t="shared" si="1"/>
        <v>1.6382552289085465E-4</v>
      </c>
      <c r="Y156" s="20">
        <f t="shared" si="2"/>
        <v>484.66</v>
      </c>
      <c r="Z156" s="20">
        <f t="shared" si="3"/>
        <v>6</v>
      </c>
      <c r="AA156" s="20">
        <f t="shared" si="21"/>
        <v>80.776666666666671</v>
      </c>
      <c r="AB156" s="20">
        <f t="shared" si="4"/>
        <v>5</v>
      </c>
      <c r="AC156" s="20">
        <f t="shared" si="20"/>
        <v>96.932000000000002</v>
      </c>
      <c r="AD156" s="3">
        <f t="shared" si="6"/>
        <v>0.99983617447710915</v>
      </c>
      <c r="AE156" s="20">
        <f t="shared" si="22"/>
        <v>24051.961707317074</v>
      </c>
      <c r="AF156" s="20">
        <f t="shared" si="23"/>
        <v>150.52845528455285</v>
      </c>
      <c r="AG156" s="20">
        <f t="shared" si="24"/>
        <v>159.78348852281934</v>
      </c>
      <c r="AH156" s="20">
        <f t="shared" si="25"/>
        <v>142.51219512195121</v>
      </c>
      <c r="AI156" s="20">
        <f t="shared" si="26"/>
        <v>168.7712527811056</v>
      </c>
    </row>
    <row r="157" spans="1:35" x14ac:dyDescent="0.2">
      <c r="A157" s="7">
        <f t="shared" si="0"/>
        <v>603098903</v>
      </c>
      <c r="B157" s="7" t="s">
        <v>1137</v>
      </c>
      <c r="C157" s="7">
        <v>15603098983</v>
      </c>
      <c r="D157" s="7" t="s">
        <v>395</v>
      </c>
      <c r="E157" s="7">
        <v>603098903</v>
      </c>
      <c r="F157" s="7">
        <v>7298</v>
      </c>
      <c r="G157" s="7" t="s">
        <v>317</v>
      </c>
      <c r="H157" s="2" t="s">
        <v>823</v>
      </c>
      <c r="I157" s="2" t="s">
        <v>823</v>
      </c>
      <c r="J157" s="2" t="s">
        <v>178</v>
      </c>
      <c r="K157" s="2" t="s">
        <v>518</v>
      </c>
      <c r="L157" s="7">
        <v>12</v>
      </c>
      <c r="M157" s="7">
        <v>12</v>
      </c>
      <c r="N157" s="7">
        <v>1497.63</v>
      </c>
      <c r="O157" s="7">
        <v>0</v>
      </c>
      <c r="P157" s="7">
        <v>69</v>
      </c>
      <c r="Q157" s="7">
        <v>150389.32999999999</v>
      </c>
      <c r="R157" s="7">
        <v>1409</v>
      </c>
      <c r="S157" s="7">
        <v>57</v>
      </c>
      <c r="T157" s="7">
        <v>7717</v>
      </c>
      <c r="U157" s="7">
        <v>10094</v>
      </c>
      <c r="V157" s="7">
        <v>1278463.3700000001</v>
      </c>
      <c r="W157" s="7">
        <v>3063.4</v>
      </c>
      <c r="X157" s="14">
        <f t="shared" si="1"/>
        <v>1.1714297297387565E-3</v>
      </c>
      <c r="Y157" s="20">
        <f t="shared" si="2"/>
        <v>1497.63</v>
      </c>
      <c r="Z157" s="20">
        <f t="shared" si="3"/>
        <v>12</v>
      </c>
      <c r="AA157" s="20">
        <f t="shared" si="21"/>
        <v>124.80250000000001</v>
      </c>
      <c r="AB157" s="20">
        <f t="shared" si="4"/>
        <v>12</v>
      </c>
      <c r="AC157" s="20">
        <f t="shared" si="20"/>
        <v>124.80250000000001</v>
      </c>
      <c r="AD157" s="3">
        <f t="shared" si="6"/>
        <v>0.99882857027026128</v>
      </c>
      <c r="AE157" s="20">
        <f t="shared" si="22"/>
        <v>22429.181929824565</v>
      </c>
      <c r="AF157" s="20">
        <f t="shared" si="23"/>
        <v>177.08771929824562</v>
      </c>
      <c r="AG157" s="20">
        <f t="shared" si="24"/>
        <v>126.65577273627899</v>
      </c>
      <c r="AH157" s="20">
        <f t="shared" si="25"/>
        <v>135.38596491228071</v>
      </c>
      <c r="AI157" s="20">
        <f t="shared" si="26"/>
        <v>165.66844239989635</v>
      </c>
    </row>
    <row r="158" spans="1:35" x14ac:dyDescent="0.2">
      <c r="A158" s="7">
        <f t="shared" si="0"/>
        <v>938862802</v>
      </c>
      <c r="B158" s="7" t="s">
        <v>1137</v>
      </c>
      <c r="C158" s="7">
        <v>10438862817</v>
      </c>
      <c r="D158" s="7" t="s">
        <v>1813</v>
      </c>
      <c r="E158" s="7">
        <v>938862802</v>
      </c>
      <c r="F158" s="7">
        <v>7298</v>
      </c>
      <c r="G158" s="7" t="s">
        <v>317</v>
      </c>
      <c r="H158" s="2" t="s">
        <v>823</v>
      </c>
      <c r="I158" s="2" t="s">
        <v>823</v>
      </c>
      <c r="J158" s="2" t="s">
        <v>648</v>
      </c>
      <c r="K158" s="2" t="s">
        <v>449</v>
      </c>
      <c r="L158" s="7">
        <v>375</v>
      </c>
      <c r="M158" s="7">
        <v>413</v>
      </c>
      <c r="N158" s="7">
        <v>154949</v>
      </c>
      <c r="O158" s="7">
        <v>5730</v>
      </c>
      <c r="P158" s="7">
        <v>272</v>
      </c>
      <c r="Q158" s="7">
        <v>1976233.4669999999</v>
      </c>
      <c r="R158" s="7">
        <v>8546</v>
      </c>
      <c r="S158" s="7">
        <v>250</v>
      </c>
      <c r="T158" s="7">
        <v>58866</v>
      </c>
      <c r="U158" s="7">
        <v>93810</v>
      </c>
      <c r="V158" s="7">
        <v>22533691.640000001</v>
      </c>
      <c r="W158" s="7">
        <v>100961.03</v>
      </c>
      <c r="X158" s="14">
        <f t="shared" si="1"/>
        <v>6.8763255695283845E-3</v>
      </c>
      <c r="Y158" s="20">
        <f t="shared" si="2"/>
        <v>154949</v>
      </c>
      <c r="Z158" s="20">
        <f t="shared" si="3"/>
        <v>413</v>
      </c>
      <c r="AA158" s="20">
        <f t="shared" si="21"/>
        <v>375.17917675544794</v>
      </c>
      <c r="AB158" s="20">
        <f t="shared" si="4"/>
        <v>375</v>
      </c>
      <c r="AC158" s="20">
        <f t="shared" si="20"/>
        <v>413.19733333333335</v>
      </c>
      <c r="AD158" s="3">
        <f t="shared" si="6"/>
        <v>0.99312367443047167</v>
      </c>
      <c r="AE158" s="20">
        <f t="shared" si="22"/>
        <v>90134.766560000004</v>
      </c>
      <c r="AF158" s="20">
        <f t="shared" si="23"/>
        <v>375.24</v>
      </c>
      <c r="AG158" s="20">
        <f t="shared" si="24"/>
        <v>240.20564587997015</v>
      </c>
      <c r="AH158" s="20">
        <f t="shared" si="25"/>
        <v>235.464</v>
      </c>
      <c r="AI158" s="20">
        <f t="shared" si="26"/>
        <v>382.79637889443825</v>
      </c>
    </row>
    <row r="159" spans="1:35" x14ac:dyDescent="0.2">
      <c r="A159" s="7">
        <f t="shared" si="0"/>
        <v>107751902</v>
      </c>
      <c r="B159" s="7" t="s">
        <v>1137</v>
      </c>
      <c r="C159" s="7">
        <v>20107751913</v>
      </c>
      <c r="D159" s="7" t="s">
        <v>749</v>
      </c>
      <c r="E159" s="7">
        <v>107751902</v>
      </c>
      <c r="F159" s="7">
        <v>4722</v>
      </c>
      <c r="G159" s="7" t="s">
        <v>134</v>
      </c>
      <c r="H159" s="2" t="s">
        <v>823</v>
      </c>
      <c r="I159" s="2" t="s">
        <v>823</v>
      </c>
      <c r="J159" s="2" t="s">
        <v>485</v>
      </c>
      <c r="K159" s="2" t="s">
        <v>67</v>
      </c>
      <c r="L159" s="7">
        <v>221</v>
      </c>
      <c r="M159" s="7">
        <v>713</v>
      </c>
      <c r="N159" s="7">
        <v>163613.28</v>
      </c>
      <c r="O159" s="7">
        <v>0</v>
      </c>
      <c r="P159" s="7">
        <v>248</v>
      </c>
      <c r="Q159" s="7">
        <v>1861628.023</v>
      </c>
      <c r="R159" s="7">
        <v>1288</v>
      </c>
      <c r="S159" s="7">
        <v>202</v>
      </c>
      <c r="T159" s="7">
        <v>14106</v>
      </c>
      <c r="U159" s="7">
        <v>16354</v>
      </c>
      <c r="V159" s="7">
        <v>20937371.920000002</v>
      </c>
      <c r="W159" s="7">
        <v>672637.1</v>
      </c>
      <c r="X159" s="14">
        <f t="shared" si="1"/>
        <v>7.814413414689917E-3</v>
      </c>
      <c r="Y159" s="20">
        <f t="shared" si="2"/>
        <v>163613.28</v>
      </c>
      <c r="Z159" s="20">
        <f t="shared" si="3"/>
        <v>713</v>
      </c>
      <c r="AA159" s="20">
        <f t="shared" si="21"/>
        <v>229.4716409537167</v>
      </c>
      <c r="AB159" s="20">
        <f t="shared" si="4"/>
        <v>221</v>
      </c>
      <c r="AC159" s="20">
        <f t="shared" si="20"/>
        <v>740.33158371040724</v>
      </c>
      <c r="AD159" s="3">
        <f t="shared" si="6"/>
        <v>0.99218558658531009</v>
      </c>
      <c r="AE159" s="20">
        <f t="shared" si="22"/>
        <v>103650.35603960397</v>
      </c>
      <c r="AF159" s="20">
        <f t="shared" si="23"/>
        <v>80.960396039603964</v>
      </c>
      <c r="AG159" s="20">
        <f t="shared" si="24"/>
        <v>1280.2599926623457</v>
      </c>
      <c r="AH159" s="20">
        <f t="shared" si="25"/>
        <v>69.831683168316829</v>
      </c>
      <c r="AI159" s="20">
        <f t="shared" si="26"/>
        <v>1484.2883822486885</v>
      </c>
    </row>
    <row r="160" spans="1:35" x14ac:dyDescent="0.2">
      <c r="A160" s="7">
        <f t="shared" si="0"/>
        <v>900165901</v>
      </c>
      <c r="B160" s="7" t="s">
        <v>1137</v>
      </c>
      <c r="C160" s="7">
        <v>10100165967</v>
      </c>
      <c r="D160" s="7" t="s">
        <v>553</v>
      </c>
      <c r="E160" s="7">
        <v>900165901</v>
      </c>
      <c r="F160" s="7">
        <v>5399</v>
      </c>
      <c r="G160" s="7" t="s">
        <v>533</v>
      </c>
      <c r="H160" s="2" t="s">
        <v>823</v>
      </c>
      <c r="I160" s="2" t="s">
        <v>823</v>
      </c>
      <c r="J160" s="2" t="s">
        <v>178</v>
      </c>
      <c r="K160" s="2" t="s">
        <v>870</v>
      </c>
      <c r="L160" s="7">
        <v>0</v>
      </c>
      <c r="M160" s="7">
        <v>0</v>
      </c>
      <c r="N160" s="7">
        <v>0</v>
      </c>
      <c r="O160" s="7">
        <v>0</v>
      </c>
      <c r="P160" s="7">
        <v>79</v>
      </c>
      <c r="Q160" s="7">
        <v>109570.93</v>
      </c>
      <c r="R160" s="7">
        <v>3011</v>
      </c>
      <c r="S160" s="7">
        <v>52</v>
      </c>
      <c r="T160" s="7">
        <v>22467</v>
      </c>
      <c r="U160" s="7">
        <v>27322</v>
      </c>
      <c r="V160" s="7">
        <v>1014089.32</v>
      </c>
      <c r="W160" s="7">
        <v>969.3</v>
      </c>
      <c r="X160" s="14">
        <f t="shared" si="1"/>
        <v>0</v>
      </c>
      <c r="Y160" s="20">
        <f t="shared" si="2"/>
        <v>0</v>
      </c>
      <c r="Z160" s="20">
        <f t="shared" si="3"/>
        <v>0</v>
      </c>
      <c r="AA160" s="20" t="e">
        <f t="shared" si="21"/>
        <v>#DIV/0!</v>
      </c>
      <c r="AB160" s="20">
        <f t="shared" si="4"/>
        <v>0</v>
      </c>
      <c r="AC160" s="20" t="e">
        <f t="shared" si="20"/>
        <v>#DIV/0!</v>
      </c>
      <c r="AD160" s="3">
        <f t="shared" si="6"/>
        <v>1</v>
      </c>
      <c r="AE160" s="20">
        <f t="shared" si="22"/>
        <v>19501.717692307691</v>
      </c>
      <c r="AF160" s="20">
        <f t="shared" si="23"/>
        <v>525.42307692307691</v>
      </c>
      <c r="AG160" s="20">
        <f t="shared" si="24"/>
        <v>37.116218432032795</v>
      </c>
      <c r="AH160" s="20">
        <f t="shared" si="25"/>
        <v>432.05769230769232</v>
      </c>
      <c r="AI160" s="20">
        <f t="shared" si="26"/>
        <v>45.136837138914849</v>
      </c>
    </row>
    <row r="161" spans="1:35" x14ac:dyDescent="0.2">
      <c r="A161" s="7">
        <f t="shared" si="0"/>
        <v>972355502</v>
      </c>
      <c r="B161" s="7" t="s">
        <v>1137</v>
      </c>
      <c r="C161" s="7">
        <v>10472355533</v>
      </c>
      <c r="D161" s="7" t="s">
        <v>366</v>
      </c>
      <c r="E161" s="7">
        <v>972355502</v>
      </c>
      <c r="F161" s="7">
        <v>5422</v>
      </c>
      <c r="G161" s="7" t="s">
        <v>710</v>
      </c>
      <c r="H161" s="2" t="s">
        <v>823</v>
      </c>
      <c r="I161" s="2" t="s">
        <v>823</v>
      </c>
      <c r="J161" s="2" t="s">
        <v>1378</v>
      </c>
      <c r="K161" s="2" t="s">
        <v>1025</v>
      </c>
      <c r="L161" s="7">
        <v>347</v>
      </c>
      <c r="M161" s="7">
        <v>1104</v>
      </c>
      <c r="N161" s="7">
        <v>37283.19</v>
      </c>
      <c r="O161" s="7">
        <v>34.5</v>
      </c>
      <c r="P161" s="7">
        <v>14</v>
      </c>
      <c r="Q161" s="7">
        <v>5349.5</v>
      </c>
      <c r="R161" s="7">
        <v>174</v>
      </c>
      <c r="S161" s="7">
        <v>9</v>
      </c>
      <c r="T161" s="7">
        <v>1083</v>
      </c>
      <c r="U161" s="7">
        <v>2840</v>
      </c>
      <c r="V161" s="7">
        <v>135014.91</v>
      </c>
      <c r="W161" s="7">
        <v>102.2</v>
      </c>
      <c r="X161" s="14">
        <f t="shared" si="1"/>
        <v>0.27614127950757439</v>
      </c>
      <c r="Y161" s="20">
        <f t="shared" si="2"/>
        <v>37283.19</v>
      </c>
      <c r="Z161" s="20">
        <f t="shared" si="3"/>
        <v>1104</v>
      </c>
      <c r="AA161" s="20">
        <f t="shared" si="21"/>
        <v>33.771005434782609</v>
      </c>
      <c r="AB161" s="20">
        <f t="shared" si="4"/>
        <v>347</v>
      </c>
      <c r="AC161" s="20">
        <f t="shared" si="20"/>
        <v>107.44435158501442</v>
      </c>
      <c r="AD161" s="3">
        <f t="shared" si="6"/>
        <v>0.72385872049242561</v>
      </c>
      <c r="AE161" s="20">
        <f t="shared" si="22"/>
        <v>15001.656666666668</v>
      </c>
      <c r="AF161" s="20">
        <f t="shared" si="23"/>
        <v>315.55555555555554</v>
      </c>
      <c r="AG161" s="20">
        <f t="shared" si="24"/>
        <v>47.540461267605636</v>
      </c>
      <c r="AH161" s="20">
        <f t="shared" si="25"/>
        <v>120.33333333333333</v>
      </c>
      <c r="AI161" s="20">
        <f t="shared" si="26"/>
        <v>124.66750692520776</v>
      </c>
    </row>
    <row r="162" spans="1:35" x14ac:dyDescent="0.2">
      <c r="A162" s="7">
        <f t="shared" si="0"/>
        <v>905974101</v>
      </c>
      <c r="B162" s="7" t="s">
        <v>1137</v>
      </c>
      <c r="C162" s="7">
        <v>10105974197</v>
      </c>
      <c r="D162" s="7" t="s">
        <v>1729</v>
      </c>
      <c r="E162" s="7">
        <v>905974101</v>
      </c>
      <c r="F162" s="7">
        <v>7230</v>
      </c>
      <c r="G162" s="7" t="s">
        <v>103</v>
      </c>
      <c r="H162" s="2" t="s">
        <v>823</v>
      </c>
      <c r="I162" s="2" t="s">
        <v>823</v>
      </c>
      <c r="J162" s="2" t="s">
        <v>1439</v>
      </c>
      <c r="K162" s="2" t="s">
        <v>145</v>
      </c>
      <c r="L162" s="7">
        <v>31</v>
      </c>
      <c r="M162" s="7">
        <v>38</v>
      </c>
      <c r="N162" s="7">
        <v>2803.2</v>
      </c>
      <c r="O162" s="7">
        <v>0</v>
      </c>
      <c r="P162" s="7">
        <v>200</v>
      </c>
      <c r="Q162" s="7">
        <v>270847.39</v>
      </c>
      <c r="R162" s="7">
        <v>3319</v>
      </c>
      <c r="S162" s="7">
        <v>155</v>
      </c>
      <c r="T162" s="7">
        <v>20387</v>
      </c>
      <c r="U162" s="7">
        <v>35207</v>
      </c>
      <c r="V162" s="7">
        <v>3042479.94</v>
      </c>
      <c r="W162" s="7">
        <v>8030.5</v>
      </c>
      <c r="X162" s="14">
        <f t="shared" si="1"/>
        <v>9.2135365073269795E-4</v>
      </c>
      <c r="Y162" s="20">
        <f t="shared" si="2"/>
        <v>2803.2</v>
      </c>
      <c r="Z162" s="20">
        <f t="shared" si="3"/>
        <v>38</v>
      </c>
      <c r="AA162" s="20">
        <f t="shared" si="21"/>
        <v>73.768421052631581</v>
      </c>
      <c r="AB162" s="20">
        <f t="shared" si="4"/>
        <v>31</v>
      </c>
      <c r="AC162" s="20">
        <f t="shared" si="20"/>
        <v>90.4258064516129</v>
      </c>
      <c r="AD162" s="3">
        <f t="shared" si="6"/>
        <v>0.99907864634926735</v>
      </c>
      <c r="AE162" s="20">
        <f t="shared" si="22"/>
        <v>19628.902838709677</v>
      </c>
      <c r="AF162" s="20">
        <f t="shared" si="23"/>
        <v>227.14193548387098</v>
      </c>
      <c r="AG162" s="20">
        <f t="shared" si="24"/>
        <v>86.416904024767803</v>
      </c>
      <c r="AH162" s="20">
        <f t="shared" si="25"/>
        <v>131.52903225806452</v>
      </c>
      <c r="AI162" s="20">
        <f t="shared" si="26"/>
        <v>149.2362750772551</v>
      </c>
    </row>
    <row r="163" spans="1:35" x14ac:dyDescent="0.2">
      <c r="A163" s="7">
        <f t="shared" si="0"/>
        <v>962694901</v>
      </c>
      <c r="B163" s="7" t="s">
        <v>1137</v>
      </c>
      <c r="C163" s="7">
        <v>10062694900</v>
      </c>
      <c r="D163" s="7" t="s">
        <v>1130</v>
      </c>
      <c r="E163" s="7">
        <v>962694901</v>
      </c>
      <c r="F163" s="7">
        <v>5499</v>
      </c>
      <c r="G163" s="7" t="s">
        <v>594</v>
      </c>
      <c r="H163" s="2" t="s">
        <v>823</v>
      </c>
      <c r="I163" s="2" t="s">
        <v>823</v>
      </c>
      <c r="J163" s="2" t="s">
        <v>1941</v>
      </c>
      <c r="K163" s="2" t="s">
        <v>1105</v>
      </c>
      <c r="L163" s="7">
        <v>39</v>
      </c>
      <c r="M163" s="7">
        <v>42</v>
      </c>
      <c r="N163" s="7">
        <v>2921.2</v>
      </c>
      <c r="O163" s="7">
        <v>0</v>
      </c>
      <c r="P163" s="7">
        <v>55</v>
      </c>
      <c r="Q163" s="7">
        <v>34994.660000000003</v>
      </c>
      <c r="R163" s="7">
        <v>834</v>
      </c>
      <c r="S163" s="7">
        <v>37</v>
      </c>
      <c r="T163" s="7">
        <v>4213</v>
      </c>
      <c r="U163" s="7">
        <v>9615</v>
      </c>
      <c r="V163" s="7">
        <v>396896.62</v>
      </c>
      <c r="W163" s="7">
        <v>1560.76</v>
      </c>
      <c r="X163" s="14">
        <f t="shared" si="1"/>
        <v>7.3601029910509187E-3</v>
      </c>
      <c r="Y163" s="20">
        <f t="shared" si="2"/>
        <v>2921.2</v>
      </c>
      <c r="Z163" s="20">
        <f t="shared" si="3"/>
        <v>42</v>
      </c>
      <c r="AA163" s="20">
        <f t="shared" si="21"/>
        <v>69.552380952380943</v>
      </c>
      <c r="AB163" s="20">
        <f t="shared" si="4"/>
        <v>39</v>
      </c>
      <c r="AC163" s="20">
        <f t="shared" si="20"/>
        <v>74.902564102564099</v>
      </c>
      <c r="AD163" s="3">
        <f t="shared" si="6"/>
        <v>0.99263989700894906</v>
      </c>
      <c r="AE163" s="20">
        <f t="shared" si="22"/>
        <v>10726.935675675675</v>
      </c>
      <c r="AF163" s="20">
        <f t="shared" si="23"/>
        <v>259.86486486486484</v>
      </c>
      <c r="AG163" s="20">
        <f t="shared" si="24"/>
        <v>41.278899635985439</v>
      </c>
      <c r="AH163" s="20">
        <f t="shared" si="25"/>
        <v>113.86486486486487</v>
      </c>
      <c r="AI163" s="20">
        <f t="shared" si="26"/>
        <v>94.207600284832665</v>
      </c>
    </row>
    <row r="164" spans="1:35" x14ac:dyDescent="0.2">
      <c r="A164" s="7">
        <f t="shared" si="0"/>
        <v>906443202</v>
      </c>
      <c r="B164" s="7" t="s">
        <v>1137</v>
      </c>
      <c r="C164" s="7">
        <v>10406443227</v>
      </c>
      <c r="D164" s="7" t="s">
        <v>959</v>
      </c>
      <c r="E164" s="7">
        <v>906443202</v>
      </c>
      <c r="F164" s="7">
        <v>5942</v>
      </c>
      <c r="G164" s="7" t="s">
        <v>1624</v>
      </c>
      <c r="H164" s="2" t="s">
        <v>823</v>
      </c>
      <c r="I164" s="2" t="s">
        <v>823</v>
      </c>
      <c r="J164" s="2" t="s">
        <v>823</v>
      </c>
      <c r="K164" s="2" t="s">
        <v>1495</v>
      </c>
      <c r="L164" s="7">
        <v>60</v>
      </c>
      <c r="M164" s="7">
        <v>65</v>
      </c>
      <c r="N164" s="7">
        <v>5033.1400000000003</v>
      </c>
      <c r="O164" s="7">
        <v>0</v>
      </c>
      <c r="P164" s="7">
        <v>327</v>
      </c>
      <c r="Q164" s="7">
        <v>458681.17</v>
      </c>
      <c r="R164" s="7">
        <v>2489</v>
      </c>
      <c r="S164" s="7">
        <v>266</v>
      </c>
      <c r="T164" s="7">
        <v>27843</v>
      </c>
      <c r="U164" s="7">
        <v>32571</v>
      </c>
      <c r="V164" s="7">
        <v>4742301.5599999996</v>
      </c>
      <c r="W164" s="7">
        <v>54426.54</v>
      </c>
      <c r="X164" s="14">
        <f t="shared" si="1"/>
        <v>1.0613285419158373E-3</v>
      </c>
      <c r="Y164" s="20">
        <f t="shared" si="2"/>
        <v>5033.1400000000003</v>
      </c>
      <c r="Z164" s="20">
        <f t="shared" si="3"/>
        <v>65</v>
      </c>
      <c r="AA164" s="20">
        <f t="shared" si="21"/>
        <v>77.432923076923089</v>
      </c>
      <c r="AB164" s="20">
        <f t="shared" si="4"/>
        <v>60</v>
      </c>
      <c r="AC164" s="20">
        <f t="shared" si="20"/>
        <v>83.885666666666665</v>
      </c>
      <c r="AD164" s="3">
        <f t="shared" si="6"/>
        <v>0.99893867145808413</v>
      </c>
      <c r="AE164" s="20">
        <f t="shared" si="22"/>
        <v>17828.201353383458</v>
      </c>
      <c r="AF164" s="20">
        <f t="shared" si="23"/>
        <v>122.44736842105263</v>
      </c>
      <c r="AG164" s="20">
        <f t="shared" si="24"/>
        <v>145.59889349421263</v>
      </c>
      <c r="AH164" s="20">
        <f t="shared" si="25"/>
        <v>104.67293233082707</v>
      </c>
      <c r="AI164" s="20">
        <f t="shared" si="26"/>
        <v>170.32293790180654</v>
      </c>
    </row>
    <row r="165" spans="1:35" x14ac:dyDescent="0.2">
      <c r="A165" s="7">
        <f t="shared" si="0"/>
        <v>990387401</v>
      </c>
      <c r="B165" s="7" t="s">
        <v>1137</v>
      </c>
      <c r="C165" s="7">
        <v>10090387460</v>
      </c>
      <c r="D165" s="7" t="s">
        <v>577</v>
      </c>
      <c r="E165" s="7">
        <v>990387401</v>
      </c>
      <c r="F165" s="7">
        <v>5651</v>
      </c>
      <c r="G165" s="7" t="s">
        <v>180</v>
      </c>
      <c r="H165" s="2" t="s">
        <v>823</v>
      </c>
      <c r="I165" s="2" t="s">
        <v>823</v>
      </c>
      <c r="J165" s="2" t="s">
        <v>1941</v>
      </c>
      <c r="K165" s="2" t="s">
        <v>827</v>
      </c>
      <c r="L165" s="7">
        <v>97</v>
      </c>
      <c r="M165" s="7">
        <v>101</v>
      </c>
      <c r="N165" s="7">
        <v>18183.650000000001</v>
      </c>
      <c r="O165" s="7">
        <v>1971</v>
      </c>
      <c r="P165" s="7">
        <v>371</v>
      </c>
      <c r="Q165" s="7">
        <v>794182</v>
      </c>
      <c r="R165" s="7">
        <v>7008</v>
      </c>
      <c r="S165" s="7">
        <v>315</v>
      </c>
      <c r="T165" s="7">
        <v>78184</v>
      </c>
      <c r="U165" s="7">
        <v>87550</v>
      </c>
      <c r="V165" s="7">
        <v>9923308.6999999993</v>
      </c>
      <c r="W165" s="7">
        <v>157497.5</v>
      </c>
      <c r="X165" s="14">
        <f t="shared" si="1"/>
        <v>1.8324180522571068E-3</v>
      </c>
      <c r="Y165" s="20">
        <f t="shared" si="2"/>
        <v>18183.650000000001</v>
      </c>
      <c r="Z165" s="20">
        <f t="shared" si="3"/>
        <v>101</v>
      </c>
      <c r="AA165" s="20">
        <f t="shared" si="21"/>
        <v>180.0361386138614</v>
      </c>
      <c r="AB165" s="20">
        <f t="shared" si="4"/>
        <v>97</v>
      </c>
      <c r="AC165" s="20">
        <f t="shared" si="20"/>
        <v>187.46030927835054</v>
      </c>
      <c r="AD165" s="3">
        <f t="shared" si="6"/>
        <v>0.99816758194774291</v>
      </c>
      <c r="AE165" s="20">
        <f t="shared" si="22"/>
        <v>31502.5673015873</v>
      </c>
      <c r="AF165" s="20">
        <f t="shared" si="23"/>
        <v>277.93650793650795</v>
      </c>
      <c r="AG165" s="20">
        <f t="shared" si="24"/>
        <v>113.34447401484864</v>
      </c>
      <c r="AH165" s="20">
        <f t="shared" si="25"/>
        <v>248.2031746031746</v>
      </c>
      <c r="AI165" s="20">
        <f t="shared" si="26"/>
        <v>126.92249948838636</v>
      </c>
    </row>
    <row r="166" spans="1:35" x14ac:dyDescent="0.2">
      <c r="A166" s="7">
        <f t="shared" si="0"/>
        <v>555733901</v>
      </c>
      <c r="B166" s="7" t="s">
        <v>1137</v>
      </c>
      <c r="C166" s="7">
        <v>20555733951</v>
      </c>
      <c r="D166" s="7" t="s">
        <v>1648</v>
      </c>
      <c r="E166" s="7">
        <v>555733901</v>
      </c>
      <c r="F166" s="7">
        <v>5621</v>
      </c>
      <c r="G166" s="7" t="s">
        <v>1776</v>
      </c>
      <c r="H166" s="2" t="s">
        <v>823</v>
      </c>
      <c r="I166" s="2" t="s">
        <v>823</v>
      </c>
      <c r="J166" s="2" t="s">
        <v>1710</v>
      </c>
      <c r="K166" s="2" t="s">
        <v>1872</v>
      </c>
      <c r="L166" s="7">
        <v>16</v>
      </c>
      <c r="M166" s="7">
        <v>25</v>
      </c>
      <c r="N166" s="7">
        <v>45255.35</v>
      </c>
      <c r="O166" s="7">
        <v>0</v>
      </c>
      <c r="P166" s="7">
        <v>83</v>
      </c>
      <c r="Q166" s="7">
        <v>690219.56200000003</v>
      </c>
      <c r="R166" s="7">
        <v>2752</v>
      </c>
      <c r="S166" s="7">
        <v>75</v>
      </c>
      <c r="T166" s="7">
        <v>23213</v>
      </c>
      <c r="U166" s="7">
        <v>28554</v>
      </c>
      <c r="V166" s="7">
        <v>7823223.7699999996</v>
      </c>
      <c r="W166" s="7">
        <v>73841.7</v>
      </c>
      <c r="X166" s="14">
        <f t="shared" si="1"/>
        <v>5.7847444136191447E-3</v>
      </c>
      <c r="Y166" s="20">
        <f t="shared" si="2"/>
        <v>45255.35</v>
      </c>
      <c r="Z166" s="20">
        <f t="shared" si="3"/>
        <v>25</v>
      </c>
      <c r="AA166" s="20">
        <f t="shared" si="21"/>
        <v>1810.2139999999999</v>
      </c>
      <c r="AB166" s="20">
        <f t="shared" si="4"/>
        <v>16</v>
      </c>
      <c r="AC166" s="20">
        <f t="shared" si="20"/>
        <v>2828.4593749999999</v>
      </c>
      <c r="AD166" s="3">
        <f t="shared" si="6"/>
        <v>0.99421525558638091</v>
      </c>
      <c r="AE166" s="20">
        <f t="shared" si="22"/>
        <v>104309.65026666666</v>
      </c>
      <c r="AF166" s="20">
        <f t="shared" si="23"/>
        <v>380.72</v>
      </c>
      <c r="AG166" s="20">
        <f t="shared" si="24"/>
        <v>273.97995972543248</v>
      </c>
      <c r="AH166" s="20">
        <f t="shared" si="25"/>
        <v>309.50666666666666</v>
      </c>
      <c r="AI166" s="20">
        <f t="shared" si="26"/>
        <v>337.01907422564938</v>
      </c>
    </row>
    <row r="167" spans="1:35" x14ac:dyDescent="0.2">
      <c r="A167" s="7">
        <f t="shared" si="0"/>
        <v>998025902</v>
      </c>
      <c r="B167" s="7" t="s">
        <v>1137</v>
      </c>
      <c r="C167" s="7">
        <v>10098025974</v>
      </c>
      <c r="D167" s="7" t="s">
        <v>549</v>
      </c>
      <c r="E167" s="7">
        <v>998025902</v>
      </c>
      <c r="F167" s="7">
        <v>4812</v>
      </c>
      <c r="G167" s="7" t="s">
        <v>1964</v>
      </c>
      <c r="H167" s="2" t="s">
        <v>823</v>
      </c>
      <c r="I167" s="2" t="s">
        <v>823</v>
      </c>
      <c r="J167" s="2" t="s">
        <v>256</v>
      </c>
      <c r="K167" s="2" t="s">
        <v>2112</v>
      </c>
      <c r="L167" s="7">
        <v>25</v>
      </c>
      <c r="M167" s="7">
        <v>30</v>
      </c>
      <c r="N167" s="7">
        <v>1280</v>
      </c>
      <c r="O167" s="7">
        <v>20</v>
      </c>
      <c r="P167" s="7">
        <v>52</v>
      </c>
      <c r="Q167" s="7">
        <v>60337.74</v>
      </c>
      <c r="R167" s="7">
        <v>288</v>
      </c>
      <c r="S167" s="7">
        <v>43</v>
      </c>
      <c r="T167" s="7">
        <v>2728</v>
      </c>
      <c r="U167" s="7">
        <v>3030</v>
      </c>
      <c r="V167" s="7">
        <v>478541.82</v>
      </c>
      <c r="W167" s="7">
        <v>198.5</v>
      </c>
      <c r="X167" s="14">
        <f t="shared" si="1"/>
        <v>2.6747923514814234E-3</v>
      </c>
      <c r="Y167" s="20">
        <f t="shared" si="2"/>
        <v>1280</v>
      </c>
      <c r="Z167" s="20">
        <f t="shared" si="3"/>
        <v>30</v>
      </c>
      <c r="AA167" s="20">
        <f t="shared" si="21"/>
        <v>42.666666666666664</v>
      </c>
      <c r="AB167" s="20">
        <f t="shared" si="4"/>
        <v>25</v>
      </c>
      <c r="AC167" s="20">
        <f t="shared" si="20"/>
        <v>51.2</v>
      </c>
      <c r="AD167" s="3">
        <f t="shared" si="6"/>
        <v>0.99732520764851862</v>
      </c>
      <c r="AE167" s="20">
        <f t="shared" si="22"/>
        <v>11128.879534883721</v>
      </c>
      <c r="AF167" s="20">
        <f t="shared" si="23"/>
        <v>70.465116279069761</v>
      </c>
      <c r="AG167" s="20">
        <f t="shared" si="24"/>
        <v>157.93459405940595</v>
      </c>
      <c r="AH167" s="20">
        <f t="shared" si="25"/>
        <v>63.441860465116278</v>
      </c>
      <c r="AI167" s="20">
        <f t="shared" si="26"/>
        <v>175.41855571847506</v>
      </c>
    </row>
    <row r="168" spans="1:35" x14ac:dyDescent="0.2">
      <c r="A168" s="7">
        <f t="shared" si="0"/>
        <v>601784103</v>
      </c>
      <c r="B168" s="7" t="s">
        <v>1137</v>
      </c>
      <c r="C168" s="7">
        <v>20601784140</v>
      </c>
      <c r="D168" s="7" t="s">
        <v>1474</v>
      </c>
      <c r="E168" s="7">
        <v>601784103</v>
      </c>
      <c r="F168" s="7">
        <v>5812</v>
      </c>
      <c r="G168" s="7" t="s">
        <v>670</v>
      </c>
      <c r="H168" s="2" t="s">
        <v>823</v>
      </c>
      <c r="I168" s="2" t="s">
        <v>823</v>
      </c>
      <c r="J168" s="2" t="s">
        <v>823</v>
      </c>
      <c r="K168" s="2" t="s">
        <v>1580</v>
      </c>
      <c r="L168" s="7">
        <v>2040</v>
      </c>
      <c r="M168" s="7">
        <v>4823</v>
      </c>
      <c r="N168" s="7">
        <v>235584.95</v>
      </c>
      <c r="O168" s="7">
        <v>4659.55</v>
      </c>
      <c r="P168" s="7">
        <v>972</v>
      </c>
      <c r="Q168" s="7">
        <v>6513770.9100000001</v>
      </c>
      <c r="R168" s="7">
        <v>183810</v>
      </c>
      <c r="S168" s="7">
        <v>865</v>
      </c>
      <c r="T168" s="7">
        <v>1223103</v>
      </c>
      <c r="U168" s="7">
        <v>2075066</v>
      </c>
      <c r="V168" s="7">
        <v>74546019.769999996</v>
      </c>
      <c r="W168" s="7">
        <v>474985.44</v>
      </c>
      <c r="X168" s="14">
        <f t="shared" si="1"/>
        <v>3.1602619526416068E-3</v>
      </c>
      <c r="Y168" s="20">
        <f t="shared" si="2"/>
        <v>235584.95</v>
      </c>
      <c r="Z168" s="20">
        <f t="shared" si="3"/>
        <v>4823</v>
      </c>
      <c r="AA168" s="20">
        <f t="shared" si="21"/>
        <v>48.84614347916235</v>
      </c>
      <c r="AB168" s="20">
        <f t="shared" si="4"/>
        <v>2040</v>
      </c>
      <c r="AC168" s="20">
        <f t="shared" si="20"/>
        <v>115.48281862745098</v>
      </c>
      <c r="AD168" s="3">
        <f t="shared" si="6"/>
        <v>0.99683973804735837</v>
      </c>
      <c r="AE168" s="20">
        <f t="shared" si="22"/>
        <v>86180.369676300572</v>
      </c>
      <c r="AF168" s="20">
        <f t="shared" si="23"/>
        <v>2398.9202312138727</v>
      </c>
      <c r="AG168" s="20">
        <f t="shared" si="24"/>
        <v>35.924649996674802</v>
      </c>
      <c r="AH168" s="20">
        <f t="shared" si="25"/>
        <v>1413.9919075144508</v>
      </c>
      <c r="AI168" s="20">
        <f t="shared" si="26"/>
        <v>60.948276449326016</v>
      </c>
    </row>
    <row r="169" spans="1:35" x14ac:dyDescent="0.2">
      <c r="A169" s="7">
        <f t="shared" si="0"/>
        <v>546334101</v>
      </c>
      <c r="B169" s="7" t="s">
        <v>1137</v>
      </c>
      <c r="C169" s="7">
        <v>20546334164</v>
      </c>
      <c r="D169" s="7" t="s">
        <v>371</v>
      </c>
      <c r="E169" s="7">
        <v>546334101</v>
      </c>
      <c r="F169" s="7">
        <v>8299</v>
      </c>
      <c r="G169" s="7" t="s">
        <v>1704</v>
      </c>
      <c r="H169" s="2" t="s">
        <v>823</v>
      </c>
      <c r="I169" s="2" t="s">
        <v>823</v>
      </c>
      <c r="J169" s="2" t="s">
        <v>823</v>
      </c>
      <c r="K169" s="2" t="s">
        <v>1567</v>
      </c>
      <c r="L169" s="7">
        <v>38</v>
      </c>
      <c r="M169" s="7">
        <v>128</v>
      </c>
      <c r="N169" s="7">
        <v>17281</v>
      </c>
      <c r="O169" s="7">
        <v>0</v>
      </c>
      <c r="P169" s="7">
        <v>41</v>
      </c>
      <c r="Q169" s="7">
        <v>231384.55</v>
      </c>
      <c r="R169" s="7">
        <v>796</v>
      </c>
      <c r="S169" s="7">
        <v>38</v>
      </c>
      <c r="T169" s="7">
        <v>5352</v>
      </c>
      <c r="U169" s="7">
        <v>7734</v>
      </c>
      <c r="V169" s="7">
        <v>1758432.83</v>
      </c>
      <c r="W169" s="7">
        <v>550</v>
      </c>
      <c r="X169" s="14">
        <f t="shared" si="1"/>
        <v>9.8275007752215357E-3</v>
      </c>
      <c r="Y169" s="20">
        <f t="shared" si="2"/>
        <v>17281</v>
      </c>
      <c r="Z169" s="20">
        <f t="shared" si="3"/>
        <v>128</v>
      </c>
      <c r="AA169" s="20">
        <f t="shared" si="21"/>
        <v>135.0078125</v>
      </c>
      <c r="AB169" s="20">
        <f t="shared" si="4"/>
        <v>38</v>
      </c>
      <c r="AC169" s="20">
        <f t="shared" si="20"/>
        <v>454.76315789473682</v>
      </c>
      <c r="AD169" s="3">
        <f t="shared" si="6"/>
        <v>0.99017249922477846</v>
      </c>
      <c r="AE169" s="20">
        <f t="shared" si="22"/>
        <v>46274.548157894737</v>
      </c>
      <c r="AF169" s="20">
        <f t="shared" si="23"/>
        <v>203.52631578947367</v>
      </c>
      <c r="AG169" s="20">
        <f t="shared" si="24"/>
        <v>227.36395526247739</v>
      </c>
      <c r="AH169" s="20">
        <f t="shared" si="25"/>
        <v>140.84210526315789</v>
      </c>
      <c r="AI169" s="20">
        <f t="shared" si="26"/>
        <v>328.55620889387149</v>
      </c>
    </row>
    <row r="170" spans="1:35" x14ac:dyDescent="0.2">
      <c r="A170" s="7">
        <f t="shared" si="0"/>
        <v>563035001</v>
      </c>
      <c r="B170" s="7" t="s">
        <v>1137</v>
      </c>
      <c r="C170" s="7">
        <v>20563035022</v>
      </c>
      <c r="D170" s="7" t="s">
        <v>410</v>
      </c>
      <c r="E170" s="7">
        <v>563035001</v>
      </c>
      <c r="F170" s="7">
        <v>8062</v>
      </c>
      <c r="G170" s="7" t="s">
        <v>988</v>
      </c>
      <c r="H170" s="2" t="s">
        <v>823</v>
      </c>
      <c r="I170" s="2" t="s">
        <v>823</v>
      </c>
      <c r="J170" s="2" t="s">
        <v>1127</v>
      </c>
      <c r="K170" s="2" t="s">
        <v>571</v>
      </c>
      <c r="L170" s="7">
        <v>340</v>
      </c>
      <c r="M170" s="7">
        <v>404</v>
      </c>
      <c r="N170" s="7">
        <v>57613.11</v>
      </c>
      <c r="O170" s="7">
        <v>0</v>
      </c>
      <c r="P170" s="7">
        <v>32</v>
      </c>
      <c r="Q170" s="7">
        <v>884542.228</v>
      </c>
      <c r="R170" s="7">
        <v>4014</v>
      </c>
      <c r="S170" s="7">
        <v>30</v>
      </c>
      <c r="T170" s="7">
        <v>28151</v>
      </c>
      <c r="U170" s="7">
        <v>32858</v>
      </c>
      <c r="V170" s="7">
        <v>5907572.3799999999</v>
      </c>
      <c r="W170" s="7">
        <v>58273.1</v>
      </c>
      <c r="X170" s="14">
        <f t="shared" si="1"/>
        <v>9.7524171172321712E-3</v>
      </c>
      <c r="Y170" s="20">
        <f t="shared" si="2"/>
        <v>57613.11</v>
      </c>
      <c r="Z170" s="20">
        <f t="shared" si="3"/>
        <v>404</v>
      </c>
      <c r="AA170" s="20">
        <f t="shared" si="21"/>
        <v>142.60670792079208</v>
      </c>
      <c r="AB170" s="20">
        <f t="shared" si="4"/>
        <v>340</v>
      </c>
      <c r="AC170" s="20">
        <f t="shared" si="20"/>
        <v>169.45032352941178</v>
      </c>
      <c r="AD170" s="3">
        <f t="shared" si="6"/>
        <v>0.99024758288276782</v>
      </c>
      <c r="AE170" s="20">
        <f t="shared" si="22"/>
        <v>196919.07933333333</v>
      </c>
      <c r="AF170" s="20">
        <f t="shared" si="23"/>
        <v>1095.2666666666667</v>
      </c>
      <c r="AG170" s="20">
        <f t="shared" si="24"/>
        <v>179.79099093067137</v>
      </c>
      <c r="AH170" s="20">
        <f t="shared" si="25"/>
        <v>938.36666666666667</v>
      </c>
      <c r="AI170" s="20">
        <f t="shared" si="26"/>
        <v>209.85302049660757</v>
      </c>
    </row>
    <row r="171" spans="1:35" x14ac:dyDescent="0.2">
      <c r="A171" s="7">
        <f t="shared" si="0"/>
        <v>935846401</v>
      </c>
      <c r="B171" s="7" t="s">
        <v>1137</v>
      </c>
      <c r="C171" s="7">
        <v>10735846456</v>
      </c>
      <c r="D171" s="7" t="s">
        <v>556</v>
      </c>
      <c r="E171" s="7">
        <v>935846401</v>
      </c>
      <c r="F171" s="7">
        <v>8021</v>
      </c>
      <c r="G171" s="7" t="s">
        <v>1313</v>
      </c>
      <c r="H171" s="2" t="s">
        <v>823</v>
      </c>
      <c r="I171" s="2" t="s">
        <v>823</v>
      </c>
      <c r="J171" s="2" t="s">
        <v>2077</v>
      </c>
      <c r="K171" s="2" t="s">
        <v>869</v>
      </c>
      <c r="L171" s="7">
        <v>13</v>
      </c>
      <c r="M171" s="7">
        <v>17</v>
      </c>
      <c r="N171" s="7">
        <v>3850</v>
      </c>
      <c r="O171" s="7">
        <v>0</v>
      </c>
      <c r="P171" s="7">
        <v>165</v>
      </c>
      <c r="Q171" s="7">
        <v>710560.97199999995</v>
      </c>
      <c r="R171" s="7">
        <v>2435</v>
      </c>
      <c r="S171" s="7">
        <v>157</v>
      </c>
      <c r="T171" s="7">
        <v>15897</v>
      </c>
      <c r="U171" s="7">
        <v>28581</v>
      </c>
      <c r="V171" s="7">
        <v>9038645.5399999991</v>
      </c>
      <c r="W171" s="7">
        <v>78703.19</v>
      </c>
      <c r="X171" s="14">
        <f t="shared" si="1"/>
        <v>4.2594877550646823E-4</v>
      </c>
      <c r="Y171" s="20">
        <f t="shared" si="2"/>
        <v>3850</v>
      </c>
      <c r="Z171" s="20">
        <f t="shared" si="3"/>
        <v>17</v>
      </c>
      <c r="AA171" s="20">
        <f t="shared" si="21"/>
        <v>226.47058823529412</v>
      </c>
      <c r="AB171" s="20">
        <f t="shared" si="4"/>
        <v>13</v>
      </c>
      <c r="AC171" s="20">
        <f t="shared" si="20"/>
        <v>296.15384615384613</v>
      </c>
      <c r="AD171" s="3">
        <f t="shared" si="6"/>
        <v>0.9995740512244935</v>
      </c>
      <c r="AE171" s="20">
        <f t="shared" si="22"/>
        <v>57570.990700636939</v>
      </c>
      <c r="AF171" s="20">
        <f t="shared" si="23"/>
        <v>182.04458598726114</v>
      </c>
      <c r="AG171" s="20">
        <f t="shared" si="24"/>
        <v>316.24665127182391</v>
      </c>
      <c r="AH171" s="20">
        <f t="shared" si="25"/>
        <v>101.2547770700637</v>
      </c>
      <c r="AI171" s="20">
        <f t="shared" si="26"/>
        <v>568.57555136189217</v>
      </c>
    </row>
    <row r="172" spans="1:35" x14ac:dyDescent="0.2">
      <c r="A172" s="7">
        <f t="shared" si="0"/>
        <v>926084001</v>
      </c>
      <c r="B172" s="7" t="s">
        <v>1137</v>
      </c>
      <c r="C172" s="7">
        <v>10026084089</v>
      </c>
      <c r="D172" s="7" t="s">
        <v>1681</v>
      </c>
      <c r="E172" s="7">
        <v>926084001</v>
      </c>
      <c r="F172" s="7">
        <v>4812</v>
      </c>
      <c r="G172" s="7" t="s">
        <v>1964</v>
      </c>
      <c r="H172" s="2" t="s">
        <v>823</v>
      </c>
      <c r="I172" s="2" t="s">
        <v>823</v>
      </c>
      <c r="J172" s="2" t="s">
        <v>1127</v>
      </c>
      <c r="K172" s="2" t="s">
        <v>1525</v>
      </c>
      <c r="L172" s="7">
        <v>0</v>
      </c>
      <c r="M172" s="7">
        <v>0</v>
      </c>
      <c r="N172" s="7">
        <v>0</v>
      </c>
      <c r="O172" s="7">
        <v>0</v>
      </c>
      <c r="P172" s="7">
        <v>36</v>
      </c>
      <c r="Q172" s="7">
        <v>108673.129</v>
      </c>
      <c r="R172" s="7">
        <v>1314</v>
      </c>
      <c r="S172" s="7">
        <v>34</v>
      </c>
      <c r="T172" s="7">
        <v>14118</v>
      </c>
      <c r="U172" s="7">
        <v>15983</v>
      </c>
      <c r="V172" s="7">
        <v>1582607.04</v>
      </c>
      <c r="W172" s="7">
        <v>6916.82</v>
      </c>
      <c r="X172" s="14">
        <f t="shared" si="1"/>
        <v>0</v>
      </c>
      <c r="Y172" s="20">
        <f t="shared" si="2"/>
        <v>0</v>
      </c>
      <c r="Z172" s="20">
        <f t="shared" si="3"/>
        <v>0</v>
      </c>
      <c r="AA172" s="20" t="e">
        <f t="shared" si="21"/>
        <v>#DIV/0!</v>
      </c>
      <c r="AB172" s="20">
        <f t="shared" si="4"/>
        <v>0</v>
      </c>
      <c r="AC172" s="20" t="e">
        <f t="shared" si="20"/>
        <v>#DIV/0!</v>
      </c>
      <c r="AD172" s="3">
        <f t="shared" si="6"/>
        <v>1</v>
      </c>
      <c r="AE172" s="20">
        <f t="shared" si="22"/>
        <v>46547.265882352942</v>
      </c>
      <c r="AF172" s="20">
        <f t="shared" si="23"/>
        <v>470.08823529411762</v>
      </c>
      <c r="AG172" s="20">
        <f t="shared" si="24"/>
        <v>99.018146780954766</v>
      </c>
      <c r="AH172" s="20">
        <f t="shared" si="25"/>
        <v>415.23529411764707</v>
      </c>
      <c r="AI172" s="20">
        <f t="shared" si="26"/>
        <v>112.09852953676159</v>
      </c>
    </row>
    <row r="173" spans="1:35" x14ac:dyDescent="0.2">
      <c r="A173" s="7">
        <f t="shared" si="0"/>
        <v>510565302</v>
      </c>
      <c r="B173" s="7" t="s">
        <v>1137</v>
      </c>
      <c r="C173" s="7">
        <v>20510565313</v>
      </c>
      <c r="D173" s="7" t="s">
        <v>100</v>
      </c>
      <c r="E173" s="7">
        <v>510565302</v>
      </c>
      <c r="F173" s="7">
        <v>8062</v>
      </c>
      <c r="G173" s="7" t="s">
        <v>988</v>
      </c>
      <c r="H173" s="2" t="s">
        <v>823</v>
      </c>
      <c r="I173" s="2" t="s">
        <v>823</v>
      </c>
      <c r="J173" s="2" t="s">
        <v>2077</v>
      </c>
      <c r="K173" s="2" t="s">
        <v>585</v>
      </c>
      <c r="L173" s="7">
        <v>659</v>
      </c>
      <c r="M173" s="7">
        <v>857</v>
      </c>
      <c r="N173" s="7">
        <v>1127603.55</v>
      </c>
      <c r="O173" s="7">
        <v>5500</v>
      </c>
      <c r="P173" s="7">
        <v>40</v>
      </c>
      <c r="Q173" s="7">
        <v>530741.11</v>
      </c>
      <c r="R173" s="7">
        <v>2204</v>
      </c>
      <c r="S173" s="7">
        <v>39</v>
      </c>
      <c r="T173" s="7">
        <v>13323</v>
      </c>
      <c r="U173" s="7">
        <v>23174</v>
      </c>
      <c r="V173" s="7">
        <v>5800418.9400000004</v>
      </c>
      <c r="W173" s="7">
        <v>33233.699999999997</v>
      </c>
      <c r="X173" s="14">
        <f t="shared" si="1"/>
        <v>0.19440036343305919</v>
      </c>
      <c r="Y173" s="20">
        <f t="shared" si="2"/>
        <v>1127603.55</v>
      </c>
      <c r="Z173" s="20">
        <f t="shared" si="3"/>
        <v>857</v>
      </c>
      <c r="AA173" s="20">
        <f t="shared" si="21"/>
        <v>1315.7567677946324</v>
      </c>
      <c r="AB173" s="20">
        <f t="shared" si="4"/>
        <v>659</v>
      </c>
      <c r="AC173" s="20">
        <f t="shared" si="20"/>
        <v>1711.0827769347497</v>
      </c>
      <c r="AD173" s="3">
        <f t="shared" si="6"/>
        <v>0.80559963656694078</v>
      </c>
      <c r="AE173" s="20">
        <f t="shared" si="22"/>
        <v>148728.69076923077</v>
      </c>
      <c r="AF173" s="20">
        <f t="shared" si="23"/>
        <v>594.20512820512818</v>
      </c>
      <c r="AG173" s="20">
        <f t="shared" si="24"/>
        <v>250.29856477086392</v>
      </c>
      <c r="AH173" s="20">
        <f t="shared" si="25"/>
        <v>341.61538461538464</v>
      </c>
      <c r="AI173" s="20">
        <f t="shared" si="26"/>
        <v>435.36883134429183</v>
      </c>
    </row>
    <row r="174" spans="1:35" x14ac:dyDescent="0.2">
      <c r="A174" s="7">
        <f t="shared" si="0"/>
        <v>905589801</v>
      </c>
      <c r="B174" s="7" t="s">
        <v>1137</v>
      </c>
      <c r="C174" s="7">
        <v>10405589856</v>
      </c>
      <c r="D174" s="7" t="s">
        <v>642</v>
      </c>
      <c r="E174" s="7">
        <v>905589801</v>
      </c>
      <c r="F174" s="7">
        <v>8299</v>
      </c>
      <c r="G174" s="7" t="s">
        <v>1704</v>
      </c>
      <c r="H174" s="2" t="s">
        <v>823</v>
      </c>
      <c r="I174" s="2" t="s">
        <v>823</v>
      </c>
      <c r="J174" s="2" t="s">
        <v>2121</v>
      </c>
      <c r="K174" s="2" t="s">
        <v>475</v>
      </c>
      <c r="L174" s="7">
        <v>68</v>
      </c>
      <c r="M174" s="7">
        <v>83</v>
      </c>
      <c r="N174" s="7">
        <v>5683</v>
      </c>
      <c r="O174" s="7">
        <v>0</v>
      </c>
      <c r="P174" s="7">
        <v>21</v>
      </c>
      <c r="Q174" s="7">
        <v>66886.149999999994</v>
      </c>
      <c r="R174" s="7">
        <v>370</v>
      </c>
      <c r="S174" s="7">
        <v>18</v>
      </c>
      <c r="T174" s="7">
        <v>2261</v>
      </c>
      <c r="U174" s="7">
        <v>2779</v>
      </c>
      <c r="V174" s="7">
        <v>379513.63</v>
      </c>
      <c r="W174" s="7">
        <v>5.5</v>
      </c>
      <c r="X174" s="14">
        <f t="shared" si="1"/>
        <v>1.497442924513673E-2</v>
      </c>
      <c r="Y174" s="20">
        <f t="shared" si="2"/>
        <v>5683</v>
      </c>
      <c r="Z174" s="20">
        <f t="shared" si="3"/>
        <v>83</v>
      </c>
      <c r="AA174" s="20">
        <f t="shared" si="21"/>
        <v>68.46987951807229</v>
      </c>
      <c r="AB174" s="20">
        <f t="shared" si="4"/>
        <v>68</v>
      </c>
      <c r="AC174" s="20">
        <f t="shared" si="20"/>
        <v>83.57352941176471</v>
      </c>
      <c r="AD174" s="3">
        <f t="shared" si="6"/>
        <v>0.9850255707548633</v>
      </c>
      <c r="AE174" s="20">
        <f t="shared" si="22"/>
        <v>21084.090555555555</v>
      </c>
      <c r="AF174" s="20">
        <f t="shared" si="23"/>
        <v>154.38888888888889</v>
      </c>
      <c r="AG174" s="20">
        <f t="shared" si="24"/>
        <v>136.56481827995682</v>
      </c>
      <c r="AH174" s="20">
        <f t="shared" si="25"/>
        <v>125.61111111111111</v>
      </c>
      <c r="AI174" s="20">
        <f t="shared" si="26"/>
        <v>167.85211410880143</v>
      </c>
    </row>
    <row r="175" spans="1:35" x14ac:dyDescent="0.2">
      <c r="A175" s="7">
        <f t="shared" si="0"/>
        <v>494309901</v>
      </c>
      <c r="B175" s="7" t="s">
        <v>1137</v>
      </c>
      <c r="C175" s="7">
        <v>20494309905</v>
      </c>
      <c r="D175" s="7" t="s">
        <v>23</v>
      </c>
      <c r="E175" s="7">
        <v>494309901</v>
      </c>
      <c r="F175" s="7">
        <v>8999</v>
      </c>
      <c r="G175" s="7" t="s">
        <v>821</v>
      </c>
      <c r="H175" s="2" t="s">
        <v>823</v>
      </c>
      <c r="I175" s="2" t="s">
        <v>823</v>
      </c>
      <c r="J175" s="2" t="s">
        <v>1127</v>
      </c>
      <c r="K175" s="2" t="s">
        <v>174</v>
      </c>
      <c r="L175" s="7">
        <v>0</v>
      </c>
      <c r="M175" s="7">
        <v>0</v>
      </c>
      <c r="N175" s="7">
        <v>0</v>
      </c>
      <c r="O175" s="7">
        <v>0</v>
      </c>
      <c r="P175" s="7">
        <v>19</v>
      </c>
      <c r="Q175" s="7">
        <v>94844</v>
      </c>
      <c r="R175" s="7">
        <v>148</v>
      </c>
      <c r="S175" s="7">
        <v>17</v>
      </c>
      <c r="T175" s="7">
        <v>1093</v>
      </c>
      <c r="U175" s="7">
        <v>1349</v>
      </c>
      <c r="V175" s="7">
        <v>544735.56000000006</v>
      </c>
      <c r="W175" s="7">
        <v>0</v>
      </c>
      <c r="X175" s="14">
        <f t="shared" si="1"/>
        <v>0</v>
      </c>
      <c r="Y175" s="20">
        <f t="shared" si="2"/>
        <v>0</v>
      </c>
      <c r="Z175" s="20">
        <f t="shared" si="3"/>
        <v>0</v>
      </c>
      <c r="AA175" s="20" t="e">
        <f t="shared" si="21"/>
        <v>#DIV/0!</v>
      </c>
      <c r="AB175" s="20">
        <f t="shared" si="4"/>
        <v>0</v>
      </c>
      <c r="AC175" s="20" t="e">
        <f t="shared" si="20"/>
        <v>#DIV/0!</v>
      </c>
      <c r="AD175" s="3">
        <f t="shared" si="6"/>
        <v>1</v>
      </c>
      <c r="AE175" s="20">
        <f t="shared" si="22"/>
        <v>32043.268235294119</v>
      </c>
      <c r="AF175" s="20">
        <f t="shared" si="23"/>
        <v>79.352941176470594</v>
      </c>
      <c r="AG175" s="20">
        <f t="shared" si="24"/>
        <v>403.80693847294299</v>
      </c>
      <c r="AH175" s="20">
        <f t="shared" si="25"/>
        <v>64.294117647058826</v>
      </c>
      <c r="AI175" s="20">
        <f t="shared" si="26"/>
        <v>498.38569075937789</v>
      </c>
    </row>
    <row r="176" spans="1:35" x14ac:dyDescent="0.2">
      <c r="A176" s="7">
        <f t="shared" si="0"/>
        <v>469489901</v>
      </c>
      <c r="B176" s="7" t="s">
        <v>1137</v>
      </c>
      <c r="C176" s="7">
        <v>20469489982</v>
      </c>
      <c r="D176" s="7" t="s">
        <v>1619</v>
      </c>
      <c r="E176" s="7">
        <v>469489901</v>
      </c>
      <c r="F176" s="7">
        <v>8021</v>
      </c>
      <c r="G176" s="7" t="s">
        <v>1313</v>
      </c>
      <c r="H176" s="2" t="s">
        <v>823</v>
      </c>
      <c r="I176" s="2" t="s">
        <v>823</v>
      </c>
      <c r="J176" s="2" t="s">
        <v>823</v>
      </c>
      <c r="K176" s="2" t="s">
        <v>1417</v>
      </c>
      <c r="L176" s="7">
        <v>268</v>
      </c>
      <c r="M176" s="7">
        <v>444</v>
      </c>
      <c r="N176" s="7">
        <v>68318.83</v>
      </c>
      <c r="O176" s="7">
        <v>0</v>
      </c>
      <c r="P176" s="7">
        <v>101</v>
      </c>
      <c r="Q176" s="7">
        <v>242819.91</v>
      </c>
      <c r="R176" s="7">
        <v>960</v>
      </c>
      <c r="S176" s="7">
        <v>96</v>
      </c>
      <c r="T176" s="7">
        <v>5875</v>
      </c>
      <c r="U176" s="7">
        <v>9482</v>
      </c>
      <c r="V176" s="7">
        <v>2449137.84</v>
      </c>
      <c r="W176" s="7">
        <v>21660.25</v>
      </c>
      <c r="X176" s="14">
        <f t="shared" si="1"/>
        <v>2.7895053060794654E-2</v>
      </c>
      <c r="Y176" s="20">
        <f t="shared" si="2"/>
        <v>68318.83</v>
      </c>
      <c r="Z176" s="20">
        <f t="shared" si="3"/>
        <v>444</v>
      </c>
      <c r="AA176" s="20">
        <f t="shared" si="21"/>
        <v>153.87123873873875</v>
      </c>
      <c r="AB176" s="20">
        <f t="shared" si="4"/>
        <v>268</v>
      </c>
      <c r="AC176" s="20">
        <f t="shared" si="20"/>
        <v>254.92100746268656</v>
      </c>
      <c r="AD176" s="3">
        <f t="shared" si="6"/>
        <v>0.97210494693920535</v>
      </c>
      <c r="AE176" s="20">
        <f t="shared" si="22"/>
        <v>25511.852499999997</v>
      </c>
      <c r="AF176" s="20">
        <f t="shared" si="23"/>
        <v>98.770833333333329</v>
      </c>
      <c r="AG176" s="20">
        <f t="shared" si="24"/>
        <v>258.29338114321871</v>
      </c>
      <c r="AH176" s="20">
        <f t="shared" si="25"/>
        <v>61.197916666666664</v>
      </c>
      <c r="AI176" s="20">
        <f t="shared" si="26"/>
        <v>416.87452595744679</v>
      </c>
    </row>
    <row r="177" spans="1:35" x14ac:dyDescent="0.2">
      <c r="A177" s="7">
        <f t="shared" si="0"/>
        <v>966664401</v>
      </c>
      <c r="B177" s="7" t="s">
        <v>1137</v>
      </c>
      <c r="C177" s="7">
        <v>10066664428</v>
      </c>
      <c r="D177" s="7" t="s">
        <v>301</v>
      </c>
      <c r="E177" s="7">
        <v>966664401</v>
      </c>
      <c r="F177" s="7">
        <v>7298</v>
      </c>
      <c r="G177" s="7" t="s">
        <v>317</v>
      </c>
      <c r="H177" s="2" t="s">
        <v>823</v>
      </c>
      <c r="I177" s="2" t="s">
        <v>823</v>
      </c>
      <c r="J177" s="2" t="s">
        <v>485</v>
      </c>
      <c r="K177" s="2" t="s">
        <v>1239</v>
      </c>
      <c r="L177" s="7">
        <v>126</v>
      </c>
      <c r="M177" s="7">
        <v>201</v>
      </c>
      <c r="N177" s="7">
        <v>31779.08</v>
      </c>
      <c r="O177" s="7">
        <v>320</v>
      </c>
      <c r="P177" s="7">
        <v>232</v>
      </c>
      <c r="Q177" s="7">
        <v>1833395.9350000001</v>
      </c>
      <c r="R177" s="7">
        <v>7518</v>
      </c>
      <c r="S177" s="7">
        <v>228</v>
      </c>
      <c r="T177" s="7">
        <v>50698</v>
      </c>
      <c r="U177" s="7">
        <v>81766</v>
      </c>
      <c r="V177" s="7">
        <v>19390801.390000001</v>
      </c>
      <c r="W177" s="7">
        <v>188866.68</v>
      </c>
      <c r="X177" s="14">
        <f t="shared" si="1"/>
        <v>1.6388739877655979E-3</v>
      </c>
      <c r="Y177" s="20">
        <f t="shared" si="2"/>
        <v>31779.08</v>
      </c>
      <c r="Z177" s="20">
        <f t="shared" si="3"/>
        <v>201</v>
      </c>
      <c r="AA177" s="20">
        <f t="shared" si="21"/>
        <v>158.10487562189056</v>
      </c>
      <c r="AB177" s="20">
        <f t="shared" si="4"/>
        <v>126</v>
      </c>
      <c r="AC177" s="20">
        <f t="shared" si="20"/>
        <v>252.21492063492065</v>
      </c>
      <c r="AD177" s="3">
        <f t="shared" si="6"/>
        <v>0.99836112601223437</v>
      </c>
      <c r="AE177" s="20">
        <f t="shared" si="22"/>
        <v>85047.374517543867</v>
      </c>
      <c r="AF177" s="20">
        <f t="shared" si="23"/>
        <v>358.62280701754383</v>
      </c>
      <c r="AG177" s="20">
        <f t="shared" si="24"/>
        <v>237.14993261257737</v>
      </c>
      <c r="AH177" s="20">
        <f t="shared" si="25"/>
        <v>222.35964912280701</v>
      </c>
      <c r="AI177" s="20">
        <f t="shared" si="26"/>
        <v>382.47665371415047</v>
      </c>
    </row>
    <row r="178" spans="1:35" x14ac:dyDescent="0.2">
      <c r="A178" s="7">
        <f t="shared" si="0"/>
        <v>604139101</v>
      </c>
      <c r="B178" s="7" t="s">
        <v>1137</v>
      </c>
      <c r="C178" s="7">
        <v>20604139121</v>
      </c>
      <c r="D178" s="7" t="s">
        <v>924</v>
      </c>
      <c r="E178" s="7">
        <v>604139101</v>
      </c>
      <c r="F178" s="7">
        <v>742</v>
      </c>
      <c r="G178" s="7" t="s">
        <v>1246</v>
      </c>
      <c r="H178" s="2" t="s">
        <v>823</v>
      </c>
      <c r="I178" s="2" t="s">
        <v>823</v>
      </c>
      <c r="J178" s="2" t="s">
        <v>648</v>
      </c>
      <c r="K178" s="2" t="s">
        <v>1786</v>
      </c>
      <c r="L178" s="7">
        <v>0</v>
      </c>
      <c r="M178" s="7">
        <v>0</v>
      </c>
      <c r="N178" s="7">
        <v>0</v>
      </c>
      <c r="O178" s="7">
        <v>0</v>
      </c>
      <c r="P178" s="7">
        <v>130</v>
      </c>
      <c r="Q178" s="7">
        <v>1472968.03</v>
      </c>
      <c r="R178" s="7">
        <v>12645</v>
      </c>
      <c r="S178" s="7">
        <v>123</v>
      </c>
      <c r="T178" s="7">
        <v>71606</v>
      </c>
      <c r="U178" s="7">
        <v>137798</v>
      </c>
      <c r="V178" s="7">
        <v>15819108.41</v>
      </c>
      <c r="W178" s="7">
        <v>20143.650000000001</v>
      </c>
      <c r="X178" s="14">
        <f t="shared" si="1"/>
        <v>0</v>
      </c>
      <c r="Y178" s="20">
        <f t="shared" si="2"/>
        <v>0</v>
      </c>
      <c r="Z178" s="20">
        <f t="shared" si="3"/>
        <v>0</v>
      </c>
      <c r="AA178" s="20" t="e">
        <f t="shared" si="21"/>
        <v>#DIV/0!</v>
      </c>
      <c r="AB178" s="20">
        <f t="shared" si="4"/>
        <v>0</v>
      </c>
      <c r="AC178" s="20" t="e">
        <f t="shared" si="20"/>
        <v>#DIV/0!</v>
      </c>
      <c r="AD178" s="3">
        <f t="shared" si="6"/>
        <v>1</v>
      </c>
      <c r="AE178" s="20">
        <f t="shared" si="22"/>
        <v>128610.6374796748</v>
      </c>
      <c r="AF178" s="20">
        <f t="shared" si="23"/>
        <v>1120.3089430894308</v>
      </c>
      <c r="AG178" s="20">
        <f t="shared" si="24"/>
        <v>114.79925985863365</v>
      </c>
      <c r="AH178" s="20">
        <f t="shared" si="25"/>
        <v>582.16260162601623</v>
      </c>
      <c r="AI178" s="20">
        <f t="shared" si="26"/>
        <v>220.91875555121081</v>
      </c>
    </row>
    <row r="179" spans="1:35" x14ac:dyDescent="0.2">
      <c r="A179" s="7">
        <f t="shared" si="0"/>
        <v>910704701</v>
      </c>
      <c r="B179" s="7" t="s">
        <v>1137</v>
      </c>
      <c r="C179" s="7">
        <v>10410704701</v>
      </c>
      <c r="D179" s="7" t="s">
        <v>690</v>
      </c>
      <c r="E179" s="7">
        <v>910704701</v>
      </c>
      <c r="F179" s="7">
        <v>5812</v>
      </c>
      <c r="G179" s="7" t="s">
        <v>670</v>
      </c>
      <c r="H179" s="2" t="s">
        <v>823</v>
      </c>
      <c r="I179" s="2" t="s">
        <v>823</v>
      </c>
      <c r="J179" s="2" t="s">
        <v>1439</v>
      </c>
      <c r="K179" s="2" t="s">
        <v>912</v>
      </c>
      <c r="L179" s="7">
        <v>9</v>
      </c>
      <c r="M179" s="7">
        <v>94</v>
      </c>
      <c r="N179" s="7">
        <v>65374.95</v>
      </c>
      <c r="O179" s="7">
        <v>0</v>
      </c>
      <c r="P179" s="7">
        <v>762</v>
      </c>
      <c r="Q179" s="7">
        <v>3021509.91</v>
      </c>
      <c r="R179" s="7">
        <v>79524</v>
      </c>
      <c r="S179" s="7">
        <v>666</v>
      </c>
      <c r="T179" s="7">
        <v>462978</v>
      </c>
      <c r="U179" s="7">
        <v>850014</v>
      </c>
      <c r="V179" s="7">
        <v>31392559.5</v>
      </c>
      <c r="W179" s="7">
        <v>62328.06</v>
      </c>
      <c r="X179" s="14">
        <f t="shared" si="1"/>
        <v>2.0824982429355592E-3</v>
      </c>
      <c r="Y179" s="20">
        <f t="shared" si="2"/>
        <v>65374.95</v>
      </c>
      <c r="Z179" s="20">
        <f t="shared" si="3"/>
        <v>94</v>
      </c>
      <c r="AA179" s="20">
        <f t="shared" si="21"/>
        <v>695.47819148936162</v>
      </c>
      <c r="AB179" s="20">
        <f t="shared" si="4"/>
        <v>9</v>
      </c>
      <c r="AC179" s="20">
        <f t="shared" si="20"/>
        <v>7263.8833333333332</v>
      </c>
      <c r="AD179" s="3">
        <f t="shared" si="6"/>
        <v>0.9979175017570644</v>
      </c>
      <c r="AE179" s="20">
        <f t="shared" si="22"/>
        <v>47135.975225225222</v>
      </c>
      <c r="AF179" s="20">
        <f t="shared" si="23"/>
        <v>1276.2972972972973</v>
      </c>
      <c r="AG179" s="20">
        <f t="shared" si="24"/>
        <v>36.931814652464546</v>
      </c>
      <c r="AH179" s="20">
        <f t="shared" si="25"/>
        <v>695.16216216216219</v>
      </c>
      <c r="AI179" s="20">
        <f t="shared" si="26"/>
        <v>67.805726190013345</v>
      </c>
    </row>
    <row r="180" spans="1:35" x14ac:dyDescent="0.2">
      <c r="A180" s="7">
        <f t="shared" si="0"/>
        <v>906339102</v>
      </c>
      <c r="B180" s="7" t="s">
        <v>1137</v>
      </c>
      <c r="C180" s="7">
        <v>10406339161</v>
      </c>
      <c r="D180" s="7" t="s">
        <v>668</v>
      </c>
      <c r="E180" s="7">
        <v>906339102</v>
      </c>
      <c r="F180" s="7">
        <v>5812</v>
      </c>
      <c r="G180" s="7" t="s">
        <v>670</v>
      </c>
      <c r="H180" s="2" t="s">
        <v>823</v>
      </c>
      <c r="I180" s="2" t="s">
        <v>823</v>
      </c>
      <c r="J180" s="2" t="s">
        <v>802</v>
      </c>
      <c r="K180" s="2" t="s">
        <v>1561</v>
      </c>
      <c r="L180" s="7">
        <v>230</v>
      </c>
      <c r="M180" s="7">
        <v>268</v>
      </c>
      <c r="N180" s="7">
        <v>8207</v>
      </c>
      <c r="O180" s="7">
        <v>0</v>
      </c>
      <c r="P180" s="7">
        <v>632</v>
      </c>
      <c r="Q180" s="7">
        <v>4048707.48</v>
      </c>
      <c r="R180" s="7">
        <v>86277</v>
      </c>
      <c r="S180" s="7">
        <v>584</v>
      </c>
      <c r="T180" s="7">
        <v>556796</v>
      </c>
      <c r="U180" s="7">
        <v>914097</v>
      </c>
      <c r="V180" s="7">
        <v>41882874.909999996</v>
      </c>
      <c r="W180" s="7">
        <v>145639.79</v>
      </c>
      <c r="X180" s="14">
        <f t="shared" si="1"/>
        <v>1.9595120959665758E-4</v>
      </c>
      <c r="Y180" s="20">
        <f t="shared" si="2"/>
        <v>8207</v>
      </c>
      <c r="Z180" s="20">
        <f t="shared" si="3"/>
        <v>268</v>
      </c>
      <c r="AA180" s="20">
        <f t="shared" si="21"/>
        <v>30.623134328358208</v>
      </c>
      <c r="AB180" s="20">
        <f t="shared" si="4"/>
        <v>230</v>
      </c>
      <c r="AC180" s="20">
        <f t="shared" si="20"/>
        <v>35.682608695652171</v>
      </c>
      <c r="AD180" s="3">
        <f t="shared" si="6"/>
        <v>0.9998040487904033</v>
      </c>
      <c r="AE180" s="20">
        <f t="shared" si="22"/>
        <v>71717.25155821917</v>
      </c>
      <c r="AF180" s="20">
        <f t="shared" si="23"/>
        <v>1565.2345890410959</v>
      </c>
      <c r="AG180" s="20">
        <f t="shared" si="24"/>
        <v>45.818851730177428</v>
      </c>
      <c r="AH180" s="20">
        <f t="shared" si="25"/>
        <v>953.41780821917803</v>
      </c>
      <c r="AI180" s="20">
        <f t="shared" si="26"/>
        <v>75.221220895983436</v>
      </c>
    </row>
    <row r="181" spans="1:35" x14ac:dyDescent="0.2">
      <c r="A181" s="7">
        <f t="shared" si="0"/>
        <v>950909901</v>
      </c>
      <c r="B181" s="7" t="s">
        <v>1137</v>
      </c>
      <c r="C181" s="7">
        <v>10450909985</v>
      </c>
      <c r="D181" s="7" t="s">
        <v>1369</v>
      </c>
      <c r="E181" s="7">
        <v>950909901</v>
      </c>
      <c r="F181" s="7">
        <v>5812</v>
      </c>
      <c r="G181" s="7" t="s">
        <v>670</v>
      </c>
      <c r="H181" s="2" t="s">
        <v>823</v>
      </c>
      <c r="I181" s="2" t="s">
        <v>823</v>
      </c>
      <c r="J181" s="2" t="s">
        <v>1439</v>
      </c>
      <c r="K181" s="2" t="s">
        <v>934</v>
      </c>
      <c r="L181" s="7">
        <v>135</v>
      </c>
      <c r="M181" s="7">
        <v>225</v>
      </c>
      <c r="N181" s="7">
        <v>6099.28</v>
      </c>
      <c r="O181" s="7">
        <v>0</v>
      </c>
      <c r="P181" s="7">
        <v>762</v>
      </c>
      <c r="Q181" s="7">
        <v>3021509.91</v>
      </c>
      <c r="R181" s="7">
        <v>79524</v>
      </c>
      <c r="S181" s="7">
        <v>666</v>
      </c>
      <c r="T181" s="7">
        <v>462978</v>
      </c>
      <c r="U181" s="7">
        <v>850014</v>
      </c>
      <c r="V181" s="7">
        <v>31392559.5</v>
      </c>
      <c r="W181" s="7">
        <v>62328.06</v>
      </c>
      <c r="X181" s="14">
        <f t="shared" si="1"/>
        <v>1.9429062482146446E-4</v>
      </c>
      <c r="Y181" s="20">
        <f t="shared" si="2"/>
        <v>6099.28</v>
      </c>
      <c r="Z181" s="20">
        <f t="shared" si="3"/>
        <v>225</v>
      </c>
      <c r="AA181" s="20">
        <f t="shared" si="21"/>
        <v>27.107911111111111</v>
      </c>
      <c r="AB181" s="20">
        <f t="shared" si="4"/>
        <v>135</v>
      </c>
      <c r="AC181" s="20">
        <f t="shared" si="20"/>
        <v>45.179851851851851</v>
      </c>
      <c r="AD181" s="3">
        <f t="shared" si="6"/>
        <v>0.99980570937517854</v>
      </c>
      <c r="AE181" s="20">
        <f t="shared" si="22"/>
        <v>47135.975225225222</v>
      </c>
      <c r="AF181" s="20">
        <f t="shared" si="23"/>
        <v>1276.2972972972973</v>
      </c>
      <c r="AG181" s="20">
        <f t="shared" si="24"/>
        <v>36.931814652464546</v>
      </c>
      <c r="AH181" s="20">
        <f t="shared" si="25"/>
        <v>695.16216216216219</v>
      </c>
      <c r="AI181" s="20">
        <f t="shared" si="26"/>
        <v>67.805726190013345</v>
      </c>
    </row>
    <row r="182" spans="1:35" x14ac:dyDescent="0.2">
      <c r="A182" s="7">
        <f t="shared" si="0"/>
        <v>900151404</v>
      </c>
      <c r="B182" s="7" t="s">
        <v>1137</v>
      </c>
      <c r="C182" s="7">
        <v>10100151435</v>
      </c>
      <c r="D182" s="7" t="s">
        <v>1873</v>
      </c>
      <c r="E182" s="7">
        <v>900151404</v>
      </c>
      <c r="F182" s="7">
        <v>5812</v>
      </c>
      <c r="G182" s="7" t="s">
        <v>670</v>
      </c>
      <c r="H182" s="2" t="s">
        <v>823</v>
      </c>
      <c r="I182" s="2" t="s">
        <v>823</v>
      </c>
      <c r="J182" s="2" t="s">
        <v>178</v>
      </c>
      <c r="K182" s="2" t="s">
        <v>1917</v>
      </c>
      <c r="L182" s="7">
        <v>48</v>
      </c>
      <c r="M182" s="7">
        <v>54</v>
      </c>
      <c r="N182" s="7">
        <v>3657.84</v>
      </c>
      <c r="O182" s="7">
        <v>0</v>
      </c>
      <c r="P182" s="7">
        <v>560</v>
      </c>
      <c r="Q182" s="7">
        <v>2456558.36</v>
      </c>
      <c r="R182" s="7">
        <v>56062</v>
      </c>
      <c r="S182" s="7">
        <v>484</v>
      </c>
      <c r="T182" s="7">
        <v>404782</v>
      </c>
      <c r="U182" s="7">
        <v>595552</v>
      </c>
      <c r="V182" s="7">
        <v>26071388.280000001</v>
      </c>
      <c r="W182" s="7">
        <v>55496.25</v>
      </c>
      <c r="X182" s="14">
        <f t="shared" si="1"/>
        <v>1.4030092915328252E-4</v>
      </c>
      <c r="Y182" s="20">
        <f t="shared" si="2"/>
        <v>3657.84</v>
      </c>
      <c r="Z182" s="20">
        <f t="shared" si="3"/>
        <v>54</v>
      </c>
      <c r="AA182" s="20">
        <f t="shared" si="21"/>
        <v>67.737777777777779</v>
      </c>
      <c r="AB182" s="20">
        <f t="shared" si="4"/>
        <v>48</v>
      </c>
      <c r="AC182" s="20">
        <f t="shared" si="20"/>
        <v>76.204999999999998</v>
      </c>
      <c r="AD182" s="3">
        <f t="shared" si="6"/>
        <v>0.99985969907084671</v>
      </c>
      <c r="AE182" s="20">
        <f t="shared" si="22"/>
        <v>53866.504710743808</v>
      </c>
      <c r="AF182" s="20">
        <f t="shared" si="23"/>
        <v>1230.4793388429753</v>
      </c>
      <c r="AG182" s="20">
        <f t="shared" si="24"/>
        <v>43.776846152812851</v>
      </c>
      <c r="AH182" s="20">
        <f t="shared" si="25"/>
        <v>836.32644628099172</v>
      </c>
      <c r="AI182" s="20">
        <f t="shared" si="26"/>
        <v>64.408467471379666</v>
      </c>
    </row>
    <row r="183" spans="1:35" x14ac:dyDescent="0.2">
      <c r="A183" s="7">
        <f t="shared" si="0"/>
        <v>995243301</v>
      </c>
      <c r="B183" s="7" t="s">
        <v>1137</v>
      </c>
      <c r="C183" s="7">
        <v>10095243326</v>
      </c>
      <c r="D183" s="7" t="s">
        <v>2156</v>
      </c>
      <c r="E183" s="7">
        <v>995243301</v>
      </c>
      <c r="F183" s="7">
        <v>5812</v>
      </c>
      <c r="G183" s="7" t="s">
        <v>670</v>
      </c>
      <c r="H183" s="2" t="s">
        <v>823</v>
      </c>
      <c r="I183" s="2" t="s">
        <v>823</v>
      </c>
      <c r="J183" s="2" t="s">
        <v>290</v>
      </c>
      <c r="K183" s="2" t="s">
        <v>1048</v>
      </c>
      <c r="L183" s="7">
        <v>67</v>
      </c>
      <c r="M183" s="7">
        <v>70</v>
      </c>
      <c r="N183" s="7">
        <v>5873.25</v>
      </c>
      <c r="O183" s="7">
        <v>0</v>
      </c>
      <c r="P183" s="7">
        <v>273</v>
      </c>
      <c r="Q183" s="7">
        <v>1407953.58</v>
      </c>
      <c r="R183" s="7">
        <v>21287</v>
      </c>
      <c r="S183" s="7">
        <v>244</v>
      </c>
      <c r="T183" s="7">
        <v>121828</v>
      </c>
      <c r="U183" s="7">
        <v>173214</v>
      </c>
      <c r="V183" s="7">
        <v>11422792.949999999</v>
      </c>
      <c r="W183" s="7">
        <v>95819.6</v>
      </c>
      <c r="X183" s="14">
        <f t="shared" si="1"/>
        <v>5.1416934769880429E-4</v>
      </c>
      <c r="Y183" s="20">
        <f t="shared" si="2"/>
        <v>5873.25</v>
      </c>
      <c r="Z183" s="20">
        <f t="shared" si="3"/>
        <v>70</v>
      </c>
      <c r="AA183" s="20">
        <f t="shared" si="21"/>
        <v>83.903571428571425</v>
      </c>
      <c r="AB183" s="20">
        <f t="shared" si="4"/>
        <v>67</v>
      </c>
      <c r="AC183" s="20">
        <f t="shared" si="20"/>
        <v>87.660447761194035</v>
      </c>
      <c r="AD183" s="3">
        <f t="shared" si="6"/>
        <v>0.99948583065230123</v>
      </c>
      <c r="AE183" s="20">
        <f t="shared" si="22"/>
        <v>46814.725204918032</v>
      </c>
      <c r="AF183" s="20">
        <f t="shared" si="23"/>
        <v>709.89344262295083</v>
      </c>
      <c r="AG183" s="20">
        <f t="shared" si="24"/>
        <v>65.946129931760709</v>
      </c>
      <c r="AH183" s="20">
        <f t="shared" si="25"/>
        <v>499.29508196721309</v>
      </c>
      <c r="AI183" s="20">
        <f t="shared" si="26"/>
        <v>93.761638949995074</v>
      </c>
    </row>
    <row r="184" spans="1:35" x14ac:dyDescent="0.2">
      <c r="A184" s="7">
        <f t="shared" si="0"/>
        <v>948148102</v>
      </c>
      <c r="B184" s="7" t="s">
        <v>1137</v>
      </c>
      <c r="C184" s="7">
        <v>10448148144</v>
      </c>
      <c r="D184" s="7" t="s">
        <v>358</v>
      </c>
      <c r="E184" s="7">
        <v>948148102</v>
      </c>
      <c r="F184" s="7">
        <v>5812</v>
      </c>
      <c r="G184" s="7" t="s">
        <v>670</v>
      </c>
      <c r="H184" s="2" t="s">
        <v>823</v>
      </c>
      <c r="I184" s="2" t="s">
        <v>823</v>
      </c>
      <c r="J184" s="2" t="s">
        <v>1439</v>
      </c>
      <c r="K184" s="2" t="s">
        <v>39</v>
      </c>
      <c r="L184" s="7">
        <v>0</v>
      </c>
      <c r="M184" s="7">
        <v>0</v>
      </c>
      <c r="N184" s="7">
        <v>0</v>
      </c>
      <c r="O184" s="7">
        <v>0</v>
      </c>
      <c r="P184" s="7">
        <v>762</v>
      </c>
      <c r="Q184" s="7">
        <v>3021509.91</v>
      </c>
      <c r="R184" s="7">
        <v>79524</v>
      </c>
      <c r="S184" s="7">
        <v>666</v>
      </c>
      <c r="T184" s="7">
        <v>462978</v>
      </c>
      <c r="U184" s="7">
        <v>850014</v>
      </c>
      <c r="V184" s="7">
        <v>31392559.5</v>
      </c>
      <c r="W184" s="7">
        <v>62328.06</v>
      </c>
      <c r="X184" s="14">
        <f t="shared" si="1"/>
        <v>0</v>
      </c>
      <c r="Y184" s="20">
        <f t="shared" si="2"/>
        <v>0</v>
      </c>
      <c r="Z184" s="20">
        <f t="shared" si="3"/>
        <v>0</v>
      </c>
      <c r="AA184" s="20" t="e">
        <f t="shared" si="21"/>
        <v>#DIV/0!</v>
      </c>
      <c r="AB184" s="20">
        <f t="shared" si="4"/>
        <v>0</v>
      </c>
      <c r="AC184" s="20" t="e">
        <f t="shared" si="20"/>
        <v>#DIV/0!</v>
      </c>
      <c r="AD184" s="3">
        <f t="shared" si="6"/>
        <v>1</v>
      </c>
      <c r="AE184" s="20">
        <f t="shared" si="22"/>
        <v>47135.975225225222</v>
      </c>
      <c r="AF184" s="20">
        <f t="shared" si="23"/>
        <v>1276.2972972972973</v>
      </c>
      <c r="AG184" s="20">
        <f t="shared" si="24"/>
        <v>36.931814652464546</v>
      </c>
      <c r="AH184" s="20">
        <f t="shared" si="25"/>
        <v>695.16216216216219</v>
      </c>
      <c r="AI184" s="20">
        <f t="shared" si="26"/>
        <v>67.805726190013345</v>
      </c>
    </row>
    <row r="185" spans="1:35" x14ac:dyDescent="0.2">
      <c r="A185" s="7">
        <f t="shared" si="0"/>
        <v>959802801</v>
      </c>
      <c r="B185" s="7" t="s">
        <v>1137</v>
      </c>
      <c r="C185" s="7">
        <v>10459802865</v>
      </c>
      <c r="D185" s="7" t="s">
        <v>826</v>
      </c>
      <c r="E185" s="7">
        <v>959802801</v>
      </c>
      <c r="F185" s="7">
        <v>5812</v>
      </c>
      <c r="G185" s="7" t="s">
        <v>670</v>
      </c>
      <c r="H185" s="2" t="s">
        <v>823</v>
      </c>
      <c r="I185" s="2" t="s">
        <v>823</v>
      </c>
      <c r="J185" s="2" t="s">
        <v>1283</v>
      </c>
      <c r="K185" s="2" t="s">
        <v>1855</v>
      </c>
      <c r="L185" s="7">
        <v>267</v>
      </c>
      <c r="M185" s="7">
        <v>393</v>
      </c>
      <c r="N185" s="7">
        <v>17097.57</v>
      </c>
      <c r="O185" s="7">
        <v>0</v>
      </c>
      <c r="P185" s="7">
        <v>1021</v>
      </c>
      <c r="Q185" s="7">
        <v>4963869.0599999996</v>
      </c>
      <c r="R185" s="7">
        <v>99439</v>
      </c>
      <c r="S185" s="7">
        <v>904</v>
      </c>
      <c r="T185" s="7">
        <v>739414</v>
      </c>
      <c r="U185" s="7">
        <v>1084396</v>
      </c>
      <c r="V185" s="7">
        <v>54397710.880000003</v>
      </c>
      <c r="W185" s="7">
        <v>144855.71</v>
      </c>
      <c r="X185" s="14">
        <f t="shared" si="1"/>
        <v>3.1430679202139246E-4</v>
      </c>
      <c r="Y185" s="20">
        <f t="shared" si="2"/>
        <v>17097.57</v>
      </c>
      <c r="Z185" s="20">
        <f t="shared" si="3"/>
        <v>393</v>
      </c>
      <c r="AA185" s="20">
        <f t="shared" si="21"/>
        <v>43.50526717557252</v>
      </c>
      <c r="AB185" s="20">
        <f t="shared" si="4"/>
        <v>267</v>
      </c>
      <c r="AC185" s="20">
        <f t="shared" si="20"/>
        <v>64.035842696629217</v>
      </c>
      <c r="AD185" s="3">
        <f t="shared" si="6"/>
        <v>0.99968569320797862</v>
      </c>
      <c r="AE185" s="20">
        <f t="shared" si="22"/>
        <v>60174.458938053103</v>
      </c>
      <c r="AF185" s="20">
        <f t="shared" si="23"/>
        <v>1199.5530973451328</v>
      </c>
      <c r="AG185" s="20">
        <f t="shared" si="24"/>
        <v>50.164064493044975</v>
      </c>
      <c r="AH185" s="20">
        <f t="shared" si="25"/>
        <v>817.93584070796464</v>
      </c>
      <c r="AI185" s="20">
        <f t="shared" si="26"/>
        <v>73.568678548147588</v>
      </c>
    </row>
    <row r="186" spans="1:35" x14ac:dyDescent="0.2">
      <c r="A186" s="7">
        <f t="shared" si="0"/>
        <v>979623402</v>
      </c>
      <c r="B186" s="7" t="s">
        <v>1137</v>
      </c>
      <c r="C186" s="7">
        <v>10079623429</v>
      </c>
      <c r="D186" s="7" t="s">
        <v>1670</v>
      </c>
      <c r="E186" s="7">
        <v>979623402</v>
      </c>
      <c r="F186" s="7">
        <v>5812</v>
      </c>
      <c r="G186" s="7" t="s">
        <v>670</v>
      </c>
      <c r="H186" s="2" t="s">
        <v>823</v>
      </c>
      <c r="I186" s="2" t="s">
        <v>823</v>
      </c>
      <c r="J186" s="2" t="s">
        <v>460</v>
      </c>
      <c r="K186" s="2" t="s">
        <v>1258</v>
      </c>
      <c r="L186" s="7">
        <v>3</v>
      </c>
      <c r="M186" s="7">
        <v>3</v>
      </c>
      <c r="N186" s="7">
        <v>156</v>
      </c>
      <c r="O186" s="7">
        <v>0</v>
      </c>
      <c r="P186" s="7">
        <v>315</v>
      </c>
      <c r="Q186" s="7">
        <v>834548.79</v>
      </c>
      <c r="R186" s="7">
        <v>18162</v>
      </c>
      <c r="S186" s="7">
        <v>270</v>
      </c>
      <c r="T186" s="7">
        <v>115938</v>
      </c>
      <c r="U186" s="7">
        <v>167649</v>
      </c>
      <c r="V186" s="7">
        <v>7597865.6100000003</v>
      </c>
      <c r="W186" s="7">
        <v>30136.46</v>
      </c>
      <c r="X186" s="14">
        <f t="shared" si="1"/>
        <v>2.0532082035602099E-5</v>
      </c>
      <c r="Y186" s="20">
        <f t="shared" si="2"/>
        <v>156</v>
      </c>
      <c r="Z186" s="20">
        <f t="shared" si="3"/>
        <v>3</v>
      </c>
      <c r="AA186" s="20">
        <f t="shared" si="21"/>
        <v>52</v>
      </c>
      <c r="AB186" s="20">
        <f t="shared" si="4"/>
        <v>3</v>
      </c>
      <c r="AC186" s="20">
        <f t="shared" si="20"/>
        <v>52</v>
      </c>
      <c r="AD186" s="3">
        <f t="shared" si="6"/>
        <v>0.99997946791796444</v>
      </c>
      <c r="AE186" s="20">
        <f t="shared" si="22"/>
        <v>28140.243000000002</v>
      </c>
      <c r="AF186" s="20">
        <f t="shared" si="23"/>
        <v>620.92222222222222</v>
      </c>
      <c r="AG186" s="20">
        <f t="shared" si="24"/>
        <v>45.320077125422763</v>
      </c>
      <c r="AH186" s="20">
        <f t="shared" si="25"/>
        <v>429.4</v>
      </c>
      <c r="AI186" s="20">
        <f t="shared" si="26"/>
        <v>65.533868188169535</v>
      </c>
    </row>
    <row r="187" spans="1:35" x14ac:dyDescent="0.2">
      <c r="A187" s="7">
        <f t="shared" si="0"/>
        <v>995317902</v>
      </c>
      <c r="B187" s="7" t="s">
        <v>1137</v>
      </c>
      <c r="C187" s="7">
        <v>10095317966</v>
      </c>
      <c r="D187" s="7" t="s">
        <v>1224</v>
      </c>
      <c r="E187" s="7">
        <v>995317902</v>
      </c>
      <c r="F187" s="7">
        <v>5812</v>
      </c>
      <c r="G187" s="7" t="s">
        <v>670</v>
      </c>
      <c r="H187" s="2" t="s">
        <v>823</v>
      </c>
      <c r="I187" s="2" t="s">
        <v>823</v>
      </c>
      <c r="J187" s="2" t="s">
        <v>822</v>
      </c>
      <c r="K187" s="2" t="s">
        <v>2079</v>
      </c>
      <c r="L187" s="7">
        <v>66</v>
      </c>
      <c r="M187" s="7">
        <v>69</v>
      </c>
      <c r="N187" s="7">
        <v>4234.7</v>
      </c>
      <c r="O187" s="7">
        <v>0</v>
      </c>
      <c r="P187" s="7">
        <v>74</v>
      </c>
      <c r="Q187" s="7">
        <v>438112.91</v>
      </c>
      <c r="R187" s="7">
        <v>5997</v>
      </c>
      <c r="S187" s="7">
        <v>63</v>
      </c>
      <c r="T187" s="7">
        <v>17680</v>
      </c>
      <c r="U187" s="7">
        <v>25292</v>
      </c>
      <c r="V187" s="7">
        <v>1724020.13</v>
      </c>
      <c r="W187" s="7">
        <v>7142</v>
      </c>
      <c r="X187" s="14">
        <f t="shared" si="1"/>
        <v>2.4562938252930956E-3</v>
      </c>
      <c r="Y187" s="20">
        <f t="shared" si="2"/>
        <v>4234.7</v>
      </c>
      <c r="Z187" s="20">
        <f t="shared" si="3"/>
        <v>69</v>
      </c>
      <c r="AA187" s="20">
        <f t="shared" si="21"/>
        <v>61.372463768115942</v>
      </c>
      <c r="AB187" s="20">
        <f t="shared" si="4"/>
        <v>66</v>
      </c>
      <c r="AC187" s="20">
        <f t="shared" si="20"/>
        <v>64.162121212121207</v>
      </c>
      <c r="AD187" s="3">
        <f t="shared" si="6"/>
        <v>0.99754370617470689</v>
      </c>
      <c r="AE187" s="20">
        <f t="shared" si="22"/>
        <v>27365.398888888889</v>
      </c>
      <c r="AF187" s="20">
        <f t="shared" si="23"/>
        <v>401.46031746031747</v>
      </c>
      <c r="AG187" s="20">
        <f t="shared" si="24"/>
        <v>68.164642179345236</v>
      </c>
      <c r="AH187" s="20">
        <f t="shared" si="25"/>
        <v>280.63492063492066</v>
      </c>
      <c r="AI187" s="20">
        <f t="shared" si="26"/>
        <v>97.512450791855201</v>
      </c>
    </row>
    <row r="188" spans="1:35" x14ac:dyDescent="0.2">
      <c r="A188" s="7">
        <f t="shared" si="0"/>
        <v>509032502</v>
      </c>
      <c r="B188" s="7" t="s">
        <v>1137</v>
      </c>
      <c r="C188" s="7">
        <v>20509032573</v>
      </c>
      <c r="D188" s="7" t="s">
        <v>1913</v>
      </c>
      <c r="E188" s="7">
        <v>509032502</v>
      </c>
      <c r="F188" s="7">
        <v>5812</v>
      </c>
      <c r="G188" s="7" t="s">
        <v>670</v>
      </c>
      <c r="H188" s="2" t="s">
        <v>823</v>
      </c>
      <c r="I188" s="2" t="s">
        <v>823</v>
      </c>
      <c r="J188" s="2" t="s">
        <v>1171</v>
      </c>
      <c r="K188" s="2" t="s">
        <v>1284</v>
      </c>
      <c r="L188" s="7">
        <v>234</v>
      </c>
      <c r="M188" s="7">
        <v>245</v>
      </c>
      <c r="N188" s="7">
        <v>27118.1</v>
      </c>
      <c r="O188" s="7">
        <v>0</v>
      </c>
      <c r="P188" s="7">
        <v>91</v>
      </c>
      <c r="Q188" s="7">
        <v>494556.69</v>
      </c>
      <c r="R188" s="7">
        <v>7816</v>
      </c>
      <c r="S188" s="7">
        <v>84</v>
      </c>
      <c r="T188" s="7">
        <v>61038</v>
      </c>
      <c r="U188" s="7">
        <v>83824</v>
      </c>
      <c r="V188" s="7">
        <v>5402175.04</v>
      </c>
      <c r="W188" s="7">
        <v>28594.400000000001</v>
      </c>
      <c r="X188" s="14">
        <f t="shared" si="1"/>
        <v>5.0198484497829231E-3</v>
      </c>
      <c r="Y188" s="20">
        <f t="shared" si="2"/>
        <v>27118.1</v>
      </c>
      <c r="Z188" s="20">
        <f t="shared" si="3"/>
        <v>245</v>
      </c>
      <c r="AA188" s="20">
        <f t="shared" si="21"/>
        <v>110.68612244897959</v>
      </c>
      <c r="AB188" s="20">
        <f t="shared" si="4"/>
        <v>234</v>
      </c>
      <c r="AC188" s="20">
        <f t="shared" si="20"/>
        <v>115.88931623931623</v>
      </c>
      <c r="AD188" s="3">
        <f t="shared" si="6"/>
        <v>0.99498015155021713</v>
      </c>
      <c r="AE188" s="20">
        <f t="shared" si="22"/>
        <v>64311.607619047616</v>
      </c>
      <c r="AF188" s="20">
        <f t="shared" si="23"/>
        <v>997.90476190476193</v>
      </c>
      <c r="AG188" s="20">
        <f t="shared" si="24"/>
        <v>64.4466386715022</v>
      </c>
      <c r="AH188" s="20">
        <f t="shared" si="25"/>
        <v>726.64285714285711</v>
      </c>
      <c r="AI188" s="20">
        <f t="shared" si="26"/>
        <v>88.505112225171203</v>
      </c>
    </row>
    <row r="189" spans="1:35" x14ac:dyDescent="0.2">
      <c r="A189" s="7">
        <f t="shared" si="0"/>
        <v>903754303</v>
      </c>
      <c r="B189" s="7" t="s">
        <v>1137</v>
      </c>
      <c r="C189" s="7">
        <v>10403754388</v>
      </c>
      <c r="D189" s="7" t="s">
        <v>1943</v>
      </c>
      <c r="E189" s="7">
        <v>903754303</v>
      </c>
      <c r="F189" s="7">
        <v>5812</v>
      </c>
      <c r="G189" s="7" t="s">
        <v>670</v>
      </c>
      <c r="H189" s="2" t="s">
        <v>823</v>
      </c>
      <c r="I189" s="2" t="s">
        <v>823</v>
      </c>
      <c r="J189" s="2" t="s">
        <v>1283</v>
      </c>
      <c r="K189" s="2" t="s">
        <v>1785</v>
      </c>
      <c r="L189" s="7">
        <v>16</v>
      </c>
      <c r="M189" s="7">
        <v>18</v>
      </c>
      <c r="N189" s="7">
        <v>996.5</v>
      </c>
      <c r="O189" s="7">
        <v>0</v>
      </c>
      <c r="P189" s="7">
        <v>1021</v>
      </c>
      <c r="Q189" s="7">
        <v>4963869.0599999996</v>
      </c>
      <c r="R189" s="7">
        <v>99439</v>
      </c>
      <c r="S189" s="7">
        <v>904</v>
      </c>
      <c r="T189" s="7">
        <v>739414</v>
      </c>
      <c r="U189" s="7">
        <v>1084396</v>
      </c>
      <c r="V189" s="7">
        <v>54397710.880000003</v>
      </c>
      <c r="W189" s="7">
        <v>144855.71</v>
      </c>
      <c r="X189" s="14">
        <f t="shared" si="1"/>
        <v>1.8318785549602522E-5</v>
      </c>
      <c r="Y189" s="20">
        <f t="shared" si="2"/>
        <v>996.5</v>
      </c>
      <c r="Z189" s="20">
        <f t="shared" si="3"/>
        <v>18</v>
      </c>
      <c r="AA189" s="20">
        <f t="shared" si="21"/>
        <v>55.361111111111114</v>
      </c>
      <c r="AB189" s="20">
        <f t="shared" si="4"/>
        <v>16</v>
      </c>
      <c r="AC189" s="20">
        <f t="shared" si="20"/>
        <v>62.28125</v>
      </c>
      <c r="AD189" s="3">
        <f t="shared" si="6"/>
        <v>0.99998168121445041</v>
      </c>
      <c r="AE189" s="20">
        <f t="shared" si="22"/>
        <v>60174.458938053103</v>
      </c>
      <c r="AF189" s="20">
        <f t="shared" si="23"/>
        <v>1199.5530973451328</v>
      </c>
      <c r="AG189" s="20">
        <f t="shared" si="24"/>
        <v>50.164064493044975</v>
      </c>
      <c r="AH189" s="20">
        <f t="shared" si="25"/>
        <v>817.93584070796464</v>
      </c>
      <c r="AI189" s="20">
        <f t="shared" si="26"/>
        <v>73.568678548147588</v>
      </c>
    </row>
    <row r="190" spans="1:35" x14ac:dyDescent="0.2">
      <c r="A190" s="7">
        <f t="shared" si="0"/>
        <v>111213101</v>
      </c>
      <c r="B190" s="7" t="s">
        <v>1137</v>
      </c>
      <c r="C190" s="7">
        <v>20111213144</v>
      </c>
      <c r="D190" s="7" t="s">
        <v>1177</v>
      </c>
      <c r="E190" s="7">
        <v>111213101</v>
      </c>
      <c r="F190" s="7">
        <v>5912</v>
      </c>
      <c r="G190" s="7" t="s">
        <v>476</v>
      </c>
      <c r="H190" s="2" t="s">
        <v>823</v>
      </c>
      <c r="I190" s="2" t="s">
        <v>823</v>
      </c>
      <c r="J190" s="2" t="s">
        <v>485</v>
      </c>
      <c r="K190" s="2" t="s">
        <v>1883</v>
      </c>
      <c r="L190" s="7">
        <v>15</v>
      </c>
      <c r="M190" s="7">
        <v>15</v>
      </c>
      <c r="N190" s="7">
        <v>2301</v>
      </c>
      <c r="O190" s="7">
        <v>0</v>
      </c>
      <c r="P190" s="7">
        <v>44</v>
      </c>
      <c r="Q190" s="7">
        <v>503255.88</v>
      </c>
      <c r="R190" s="7">
        <v>6413</v>
      </c>
      <c r="S190" s="7">
        <v>42</v>
      </c>
      <c r="T190" s="7">
        <v>45110</v>
      </c>
      <c r="U190" s="7">
        <v>71724</v>
      </c>
      <c r="V190" s="7">
        <v>5658428.4100000001</v>
      </c>
      <c r="W190" s="7">
        <v>82778.31</v>
      </c>
      <c r="X190" s="14">
        <f t="shared" si="1"/>
        <v>4.0665001538828341E-4</v>
      </c>
      <c r="Y190" s="20">
        <f t="shared" si="2"/>
        <v>2301</v>
      </c>
      <c r="Z190" s="20">
        <f t="shared" si="3"/>
        <v>15</v>
      </c>
      <c r="AA190" s="20">
        <f t="shared" si="21"/>
        <v>153.4</v>
      </c>
      <c r="AB190" s="20">
        <f t="shared" si="4"/>
        <v>15</v>
      </c>
      <c r="AC190" s="20">
        <f t="shared" si="20"/>
        <v>153.4</v>
      </c>
      <c r="AD190" s="3">
        <f t="shared" si="6"/>
        <v>0.99959334998461169</v>
      </c>
      <c r="AE190" s="20">
        <f t="shared" si="22"/>
        <v>134724.48595238096</v>
      </c>
      <c r="AF190" s="20">
        <f t="shared" si="23"/>
        <v>1707.7142857142858</v>
      </c>
      <c r="AG190" s="20">
        <f t="shared" si="24"/>
        <v>78.891701661926277</v>
      </c>
      <c r="AH190" s="20">
        <f t="shared" si="25"/>
        <v>1074.047619047619</v>
      </c>
      <c r="AI190" s="20">
        <f t="shared" si="26"/>
        <v>125.43623165595211</v>
      </c>
    </row>
    <row r="191" spans="1:35" x14ac:dyDescent="0.2">
      <c r="A191" s="7">
        <f t="shared" si="0"/>
        <v>509978702</v>
      </c>
      <c r="B191" s="7" t="s">
        <v>1137</v>
      </c>
      <c r="C191" s="7">
        <v>20509978710</v>
      </c>
      <c r="D191" s="7" t="s">
        <v>1150</v>
      </c>
      <c r="E191" s="7">
        <v>509978702</v>
      </c>
      <c r="F191" s="7">
        <v>5814</v>
      </c>
      <c r="G191" s="7" t="s">
        <v>1951</v>
      </c>
      <c r="H191" s="2" t="s">
        <v>823</v>
      </c>
      <c r="I191" s="2" t="s">
        <v>823</v>
      </c>
      <c r="J191" s="2" t="s">
        <v>116</v>
      </c>
      <c r="K191" s="2" t="s">
        <v>440</v>
      </c>
      <c r="L191" s="7">
        <v>2938</v>
      </c>
      <c r="M191" s="7">
        <v>6843</v>
      </c>
      <c r="N191" s="7">
        <v>289685.7</v>
      </c>
      <c r="O191" s="7">
        <v>2197</v>
      </c>
      <c r="P191" s="7">
        <v>59</v>
      </c>
      <c r="Q191" s="7">
        <v>365605.63</v>
      </c>
      <c r="R191" s="7">
        <v>11909</v>
      </c>
      <c r="S191" s="7">
        <v>55</v>
      </c>
      <c r="T191" s="7">
        <v>96922</v>
      </c>
      <c r="U191" s="7">
        <v>141345</v>
      </c>
      <c r="V191" s="7">
        <v>4670511.62</v>
      </c>
      <c r="W191" s="7">
        <v>13930.64</v>
      </c>
      <c r="X191" s="14">
        <f t="shared" si="1"/>
        <v>6.2024404084450174E-2</v>
      </c>
      <c r="Y191" s="20">
        <f t="shared" si="2"/>
        <v>289685.7</v>
      </c>
      <c r="Z191" s="20">
        <f t="shared" si="3"/>
        <v>6843</v>
      </c>
      <c r="AA191" s="20">
        <f t="shared" si="21"/>
        <v>42.333143358176237</v>
      </c>
      <c r="AB191" s="20">
        <f t="shared" si="4"/>
        <v>2938</v>
      </c>
      <c r="AC191" s="20">
        <f t="shared" si="20"/>
        <v>98.599625595643303</v>
      </c>
      <c r="AD191" s="3">
        <f t="shared" si="6"/>
        <v>0.9379755959155498</v>
      </c>
      <c r="AE191" s="20">
        <f t="shared" si="22"/>
        <v>84918.3930909091</v>
      </c>
      <c r="AF191" s="20">
        <f t="shared" si="23"/>
        <v>2569.909090909091</v>
      </c>
      <c r="AG191" s="20">
        <f t="shared" si="24"/>
        <v>33.043345148395773</v>
      </c>
      <c r="AH191" s="20">
        <f t="shared" si="25"/>
        <v>1762.2181818181818</v>
      </c>
      <c r="AI191" s="20">
        <f t="shared" si="26"/>
        <v>48.18835372773983</v>
      </c>
    </row>
    <row r="192" spans="1:35" x14ac:dyDescent="0.2">
      <c r="A192" s="7">
        <f t="shared" si="0"/>
        <v>912448602</v>
      </c>
      <c r="B192" s="7" t="s">
        <v>1137</v>
      </c>
      <c r="C192" s="7">
        <v>10412448613</v>
      </c>
      <c r="D192" s="7" t="s">
        <v>146</v>
      </c>
      <c r="E192" s="7">
        <v>912448602</v>
      </c>
      <c r="F192" s="7">
        <v>5812</v>
      </c>
      <c r="G192" s="7" t="s">
        <v>670</v>
      </c>
      <c r="H192" s="2" t="s">
        <v>823</v>
      </c>
      <c r="I192" s="2" t="s">
        <v>823</v>
      </c>
      <c r="J192" s="2" t="s">
        <v>290</v>
      </c>
      <c r="K192" s="2" t="s">
        <v>1766</v>
      </c>
      <c r="L192" s="7">
        <v>403</v>
      </c>
      <c r="M192" s="7">
        <v>415</v>
      </c>
      <c r="N192" s="7">
        <v>24081.1</v>
      </c>
      <c r="O192" s="7">
        <v>589</v>
      </c>
      <c r="P192" s="7">
        <v>273</v>
      </c>
      <c r="Q192" s="7">
        <v>1407953.58</v>
      </c>
      <c r="R192" s="7">
        <v>21287</v>
      </c>
      <c r="S192" s="7">
        <v>244</v>
      </c>
      <c r="T192" s="7">
        <v>121828</v>
      </c>
      <c r="U192" s="7">
        <v>173214</v>
      </c>
      <c r="V192" s="7">
        <v>11422792.949999999</v>
      </c>
      <c r="W192" s="7">
        <v>95819.6</v>
      </c>
      <c r="X192" s="14">
        <f t="shared" si="1"/>
        <v>2.1081621723695867E-3</v>
      </c>
      <c r="Y192" s="20">
        <f t="shared" si="2"/>
        <v>24081.1</v>
      </c>
      <c r="Z192" s="20">
        <f t="shared" si="3"/>
        <v>415</v>
      </c>
      <c r="AA192" s="20">
        <f t="shared" si="21"/>
        <v>58.026746987951803</v>
      </c>
      <c r="AB192" s="20">
        <f t="shared" si="4"/>
        <v>403</v>
      </c>
      <c r="AC192" s="20">
        <f t="shared" si="20"/>
        <v>59.7545905707196</v>
      </c>
      <c r="AD192" s="3">
        <f t="shared" si="6"/>
        <v>0.99789183782763047</v>
      </c>
      <c r="AE192" s="20">
        <f t="shared" si="22"/>
        <v>46814.725204918032</v>
      </c>
      <c r="AF192" s="20">
        <f t="shared" si="23"/>
        <v>709.89344262295083</v>
      </c>
      <c r="AG192" s="20">
        <f t="shared" si="24"/>
        <v>65.946129931760709</v>
      </c>
      <c r="AH192" s="20">
        <f t="shared" si="25"/>
        <v>499.29508196721309</v>
      </c>
      <c r="AI192" s="20">
        <f t="shared" si="26"/>
        <v>93.761638949995074</v>
      </c>
    </row>
    <row r="193" spans="1:35" x14ac:dyDescent="0.2">
      <c r="A193" s="7">
        <f t="shared" si="0"/>
        <v>601856902</v>
      </c>
      <c r="B193" s="7" t="s">
        <v>1137</v>
      </c>
      <c r="C193" s="7">
        <v>20601856981</v>
      </c>
      <c r="D193" s="7" t="s">
        <v>443</v>
      </c>
      <c r="E193" s="7">
        <v>601856902</v>
      </c>
      <c r="F193" s="7">
        <v>5812</v>
      </c>
      <c r="G193" s="7" t="s">
        <v>670</v>
      </c>
      <c r="H193" s="2" t="s">
        <v>823</v>
      </c>
      <c r="I193" s="2" t="s">
        <v>823</v>
      </c>
      <c r="J193" s="2" t="s">
        <v>262</v>
      </c>
      <c r="K193" s="2" t="s">
        <v>1210</v>
      </c>
      <c r="L193" s="7">
        <v>669</v>
      </c>
      <c r="M193" s="7">
        <v>922</v>
      </c>
      <c r="N193" s="7">
        <v>29891.9</v>
      </c>
      <c r="O193" s="7">
        <v>0</v>
      </c>
      <c r="P193" s="7">
        <v>805</v>
      </c>
      <c r="Q193" s="7">
        <v>3341785.32</v>
      </c>
      <c r="R193" s="7">
        <v>74469</v>
      </c>
      <c r="S193" s="7">
        <v>712</v>
      </c>
      <c r="T193" s="7">
        <v>534549</v>
      </c>
      <c r="U193" s="7">
        <v>797964</v>
      </c>
      <c r="V193" s="7">
        <v>35959776.149999999</v>
      </c>
      <c r="W193" s="7">
        <v>62895.44</v>
      </c>
      <c r="X193" s="14">
        <f t="shared" si="1"/>
        <v>8.3125934586775793E-4</v>
      </c>
      <c r="Y193" s="20">
        <f t="shared" si="2"/>
        <v>29891.9</v>
      </c>
      <c r="Z193" s="20">
        <f t="shared" si="3"/>
        <v>922</v>
      </c>
      <c r="AA193" s="20">
        <f t="shared" si="21"/>
        <v>32.420715835140996</v>
      </c>
      <c r="AB193" s="20">
        <f t="shared" si="4"/>
        <v>669</v>
      </c>
      <c r="AC193" s="20">
        <f t="shared" si="20"/>
        <v>44.681464872944694</v>
      </c>
      <c r="AD193" s="3">
        <f t="shared" si="6"/>
        <v>0.99916874065413219</v>
      </c>
      <c r="AE193" s="20">
        <f t="shared" si="22"/>
        <v>50505.30358146067</v>
      </c>
      <c r="AF193" s="20">
        <f t="shared" si="23"/>
        <v>1120.7359550561798</v>
      </c>
      <c r="AG193" s="20">
        <f t="shared" si="24"/>
        <v>45.064409108681595</v>
      </c>
      <c r="AH193" s="20">
        <f t="shared" si="25"/>
        <v>750.77106741573039</v>
      </c>
      <c r="AI193" s="20">
        <f t="shared" si="26"/>
        <v>67.271243889708899</v>
      </c>
    </row>
    <row r="194" spans="1:35" x14ac:dyDescent="0.2">
      <c r="A194" s="7">
        <f t="shared" si="0"/>
        <v>602828406</v>
      </c>
      <c r="B194" s="7" t="s">
        <v>1137</v>
      </c>
      <c r="C194" s="7">
        <v>20602828469</v>
      </c>
      <c r="D194" s="7" t="s">
        <v>400</v>
      </c>
      <c r="E194" s="7">
        <v>602828406</v>
      </c>
      <c r="F194" s="7">
        <v>5812</v>
      </c>
      <c r="G194" s="7" t="s">
        <v>670</v>
      </c>
      <c r="H194" s="2" t="s">
        <v>823</v>
      </c>
      <c r="I194" s="2" t="s">
        <v>823</v>
      </c>
      <c r="J194" s="2" t="s">
        <v>868</v>
      </c>
      <c r="K194" s="2" t="s">
        <v>1488</v>
      </c>
      <c r="L194" s="7">
        <v>611</v>
      </c>
      <c r="M194" s="7">
        <v>744</v>
      </c>
      <c r="N194" s="7">
        <v>25725.1</v>
      </c>
      <c r="O194" s="7">
        <v>46.9</v>
      </c>
      <c r="P194" s="7">
        <v>983</v>
      </c>
      <c r="Q194" s="7">
        <v>3192622</v>
      </c>
      <c r="R194" s="7">
        <v>75018</v>
      </c>
      <c r="S194" s="7">
        <v>850</v>
      </c>
      <c r="T194" s="7">
        <v>531376</v>
      </c>
      <c r="U194" s="7">
        <v>822657</v>
      </c>
      <c r="V194" s="7">
        <v>34848929.159999996</v>
      </c>
      <c r="W194" s="7">
        <v>93358.24</v>
      </c>
      <c r="X194" s="14">
        <f t="shared" si="1"/>
        <v>7.3818910996919715E-4</v>
      </c>
      <c r="Y194" s="20">
        <f t="shared" si="2"/>
        <v>25725.1</v>
      </c>
      <c r="Z194" s="20">
        <f t="shared" si="3"/>
        <v>744</v>
      </c>
      <c r="AA194" s="20">
        <f t="shared" si="21"/>
        <v>34.576747311827958</v>
      </c>
      <c r="AB194" s="20">
        <f t="shared" si="4"/>
        <v>611</v>
      </c>
      <c r="AC194" s="20">
        <f t="shared" ref="AC194:AC257" si="27">N194/L194</f>
        <v>42.103273322422254</v>
      </c>
      <c r="AD194" s="3">
        <f t="shared" si="6"/>
        <v>0.99926181089003085</v>
      </c>
      <c r="AE194" s="20">
        <f t="shared" si="22"/>
        <v>40998.740188235293</v>
      </c>
      <c r="AF194" s="20">
        <f t="shared" si="23"/>
        <v>967.83176470588239</v>
      </c>
      <c r="AG194" s="20">
        <f t="shared" si="24"/>
        <v>42.361432723480135</v>
      </c>
      <c r="AH194" s="20">
        <f t="shared" si="25"/>
        <v>625.14823529411763</v>
      </c>
      <c r="AI194" s="20">
        <f t="shared" si="26"/>
        <v>65.582429691969523</v>
      </c>
    </row>
    <row r="195" spans="1:35" x14ac:dyDescent="0.2">
      <c r="A195" s="7">
        <f t="shared" si="0"/>
        <v>602031901</v>
      </c>
      <c r="B195" s="7" t="s">
        <v>1137</v>
      </c>
      <c r="C195" s="7">
        <v>20602031901</v>
      </c>
      <c r="D195" s="7" t="s">
        <v>1054</v>
      </c>
      <c r="E195" s="7">
        <v>602031901</v>
      </c>
      <c r="F195" s="7">
        <v>5812</v>
      </c>
      <c r="G195" s="7" t="s">
        <v>670</v>
      </c>
      <c r="H195" s="2" t="s">
        <v>823</v>
      </c>
      <c r="I195" s="2" t="s">
        <v>823</v>
      </c>
      <c r="J195" s="2" t="s">
        <v>823</v>
      </c>
      <c r="K195" s="2" t="s">
        <v>1152</v>
      </c>
      <c r="L195" s="7">
        <v>4069</v>
      </c>
      <c r="M195" s="7">
        <v>6695</v>
      </c>
      <c r="N195" s="7">
        <v>244116.8</v>
      </c>
      <c r="O195" s="7">
        <v>324</v>
      </c>
      <c r="P195" s="7">
        <v>972</v>
      </c>
      <c r="Q195" s="7">
        <v>6513770.9100000001</v>
      </c>
      <c r="R195" s="7">
        <v>183810</v>
      </c>
      <c r="S195" s="7">
        <v>865</v>
      </c>
      <c r="T195" s="7">
        <v>1223103</v>
      </c>
      <c r="U195" s="7">
        <v>2075066</v>
      </c>
      <c r="V195" s="7">
        <v>74546019.769999996</v>
      </c>
      <c r="W195" s="7">
        <v>474985.44</v>
      </c>
      <c r="X195" s="14">
        <f t="shared" si="1"/>
        <v>3.2747127311851649E-3</v>
      </c>
      <c r="Y195" s="20">
        <f t="shared" si="2"/>
        <v>244116.8</v>
      </c>
      <c r="Z195" s="20">
        <f t="shared" si="3"/>
        <v>6695</v>
      </c>
      <c r="AA195" s="20">
        <f t="shared" ref="AA195:AA258" si="28">Y195/Z195</f>
        <v>36.462554144884237</v>
      </c>
      <c r="AB195" s="20">
        <f t="shared" si="4"/>
        <v>4069</v>
      </c>
      <c r="AC195" s="20">
        <f t="shared" si="27"/>
        <v>59.994298353403785</v>
      </c>
      <c r="AD195" s="3">
        <f t="shared" si="6"/>
        <v>0.99672528726881482</v>
      </c>
      <c r="AE195" s="20">
        <f t="shared" ref="AE195:AE258" si="29">V195/S195</f>
        <v>86180.369676300572</v>
      </c>
      <c r="AF195" s="20">
        <f t="shared" ref="AF195:AF258" si="30">U195/S195</f>
        <v>2398.9202312138727</v>
      </c>
      <c r="AG195" s="20">
        <f t="shared" ref="AG195:AG258" si="31">V195/U195</f>
        <v>35.924649996674802</v>
      </c>
      <c r="AH195" s="20">
        <f t="shared" ref="AH195:AH258" si="32">T195/S195</f>
        <v>1413.9919075144508</v>
      </c>
      <c r="AI195" s="20">
        <f t="shared" ref="AI195:AI258" si="33">V195/T195</f>
        <v>60.948276449326016</v>
      </c>
    </row>
    <row r="196" spans="1:35" x14ac:dyDescent="0.2">
      <c r="A196" s="7">
        <f t="shared" si="0"/>
        <v>603573301</v>
      </c>
      <c r="B196" s="7" t="s">
        <v>1137</v>
      </c>
      <c r="C196" s="7">
        <v>15603573355</v>
      </c>
      <c r="D196" s="7" t="s">
        <v>1436</v>
      </c>
      <c r="E196" s="7">
        <v>603573301</v>
      </c>
      <c r="F196" s="7">
        <v>5812</v>
      </c>
      <c r="G196" s="7" t="s">
        <v>670</v>
      </c>
      <c r="H196" s="2" t="s">
        <v>823</v>
      </c>
      <c r="I196" s="2" t="s">
        <v>823</v>
      </c>
      <c r="J196" s="2" t="s">
        <v>1219</v>
      </c>
      <c r="K196" s="2" t="s">
        <v>1876</v>
      </c>
      <c r="L196" s="7">
        <v>142</v>
      </c>
      <c r="M196" s="7">
        <v>184</v>
      </c>
      <c r="N196" s="7">
        <v>4098.6000000000004</v>
      </c>
      <c r="O196" s="7">
        <v>0</v>
      </c>
      <c r="P196" s="7">
        <v>239</v>
      </c>
      <c r="Q196" s="7">
        <v>1571733.94</v>
      </c>
      <c r="R196" s="7">
        <v>33443</v>
      </c>
      <c r="S196" s="7">
        <v>214</v>
      </c>
      <c r="T196" s="7">
        <v>251881</v>
      </c>
      <c r="U196" s="7">
        <v>384360</v>
      </c>
      <c r="V196" s="7">
        <v>17871801.609999999</v>
      </c>
      <c r="W196" s="7">
        <v>122208.36</v>
      </c>
      <c r="X196" s="14">
        <f t="shared" si="1"/>
        <v>2.2933334251576892E-4</v>
      </c>
      <c r="Y196" s="20">
        <f t="shared" si="2"/>
        <v>4098.6000000000004</v>
      </c>
      <c r="Z196" s="20">
        <f t="shared" si="3"/>
        <v>184</v>
      </c>
      <c r="AA196" s="20">
        <f t="shared" si="28"/>
        <v>22.275000000000002</v>
      </c>
      <c r="AB196" s="20">
        <f t="shared" si="4"/>
        <v>142</v>
      </c>
      <c r="AC196" s="20">
        <f t="shared" si="27"/>
        <v>28.863380281690144</v>
      </c>
      <c r="AD196" s="3">
        <f t="shared" si="6"/>
        <v>0.99977066665748426</v>
      </c>
      <c r="AE196" s="20">
        <f t="shared" si="29"/>
        <v>83513.091635514022</v>
      </c>
      <c r="AF196" s="20">
        <f t="shared" si="30"/>
        <v>1796.0747663551401</v>
      </c>
      <c r="AG196" s="20">
        <f t="shared" si="31"/>
        <v>46.497558564887086</v>
      </c>
      <c r="AH196" s="20">
        <f t="shared" si="32"/>
        <v>1177.0140186915887</v>
      </c>
      <c r="AI196" s="20">
        <f t="shared" si="33"/>
        <v>70.953353408951045</v>
      </c>
    </row>
    <row r="197" spans="1:35" x14ac:dyDescent="0.2">
      <c r="A197" s="7">
        <f t="shared" si="0"/>
        <v>453684902</v>
      </c>
      <c r="B197" s="7" t="s">
        <v>1137</v>
      </c>
      <c r="C197" s="7">
        <v>15453684919</v>
      </c>
      <c r="D197" s="7" t="s">
        <v>2092</v>
      </c>
      <c r="E197" s="7">
        <v>453684902</v>
      </c>
      <c r="F197" s="7">
        <v>5812</v>
      </c>
      <c r="G197" s="7" t="s">
        <v>670</v>
      </c>
      <c r="H197" s="2" t="s">
        <v>823</v>
      </c>
      <c r="I197" s="2" t="s">
        <v>823</v>
      </c>
      <c r="J197" s="2" t="s">
        <v>648</v>
      </c>
      <c r="K197" s="2" t="s">
        <v>102</v>
      </c>
      <c r="L197" s="7">
        <v>230</v>
      </c>
      <c r="M197" s="7">
        <v>337</v>
      </c>
      <c r="N197" s="7">
        <v>6477.5</v>
      </c>
      <c r="O197" s="7">
        <v>0</v>
      </c>
      <c r="P197" s="7">
        <v>834</v>
      </c>
      <c r="Q197" s="7">
        <v>10358957.614</v>
      </c>
      <c r="R197" s="7">
        <v>212415</v>
      </c>
      <c r="S197" s="7">
        <v>787</v>
      </c>
      <c r="T197" s="7">
        <v>1475849</v>
      </c>
      <c r="U197" s="7">
        <v>2448127</v>
      </c>
      <c r="V197" s="7">
        <v>121833369.47</v>
      </c>
      <c r="W197" s="7">
        <v>584936.73</v>
      </c>
      <c r="X197" s="14">
        <f t="shared" si="1"/>
        <v>5.3166878895153649E-5</v>
      </c>
      <c r="Y197" s="20">
        <f t="shared" si="2"/>
        <v>6477.5</v>
      </c>
      <c r="Z197" s="20">
        <f t="shared" si="3"/>
        <v>337</v>
      </c>
      <c r="AA197" s="20">
        <f t="shared" si="28"/>
        <v>19.22106824925816</v>
      </c>
      <c r="AB197" s="20">
        <f t="shared" si="4"/>
        <v>230</v>
      </c>
      <c r="AC197" s="20">
        <f t="shared" si="27"/>
        <v>28.163043478260871</v>
      </c>
      <c r="AD197" s="3">
        <f t="shared" si="6"/>
        <v>0.99994683312110488</v>
      </c>
      <c r="AE197" s="20">
        <f t="shared" si="29"/>
        <v>154807.3309656925</v>
      </c>
      <c r="AF197" s="20">
        <f t="shared" si="30"/>
        <v>3110.7077509529859</v>
      </c>
      <c r="AG197" s="20">
        <f t="shared" si="31"/>
        <v>49.765951468204058</v>
      </c>
      <c r="AH197" s="20">
        <f t="shared" si="32"/>
        <v>1875.284625158831</v>
      </c>
      <c r="AI197" s="20">
        <f t="shared" si="33"/>
        <v>82.551378542113724</v>
      </c>
    </row>
    <row r="198" spans="1:35" x14ac:dyDescent="0.2">
      <c r="A198" s="7">
        <f t="shared" si="0"/>
        <v>563722002</v>
      </c>
      <c r="B198" s="7" t="s">
        <v>1137</v>
      </c>
      <c r="C198" s="7">
        <v>20563722020</v>
      </c>
      <c r="D198" s="7" t="s">
        <v>1381</v>
      </c>
      <c r="E198" s="7">
        <v>563722002</v>
      </c>
      <c r="F198" s="7">
        <v>5812</v>
      </c>
      <c r="G198" s="7" t="s">
        <v>670</v>
      </c>
      <c r="H198" s="2" t="s">
        <v>823</v>
      </c>
      <c r="I198" s="2" t="s">
        <v>823</v>
      </c>
      <c r="J198" s="2" t="s">
        <v>1750</v>
      </c>
      <c r="K198" s="2" t="s">
        <v>857</v>
      </c>
      <c r="L198" s="7">
        <v>2482</v>
      </c>
      <c r="M198" s="7">
        <v>3398</v>
      </c>
      <c r="N198" s="7">
        <v>73519.38</v>
      </c>
      <c r="O198" s="7">
        <v>120</v>
      </c>
      <c r="P198" s="7">
        <v>270</v>
      </c>
      <c r="Q198" s="7">
        <v>1741580.32</v>
      </c>
      <c r="R198" s="7">
        <v>42547</v>
      </c>
      <c r="S198" s="7">
        <v>241</v>
      </c>
      <c r="T198" s="7">
        <v>335727</v>
      </c>
      <c r="U198" s="7">
        <v>485496</v>
      </c>
      <c r="V198" s="7">
        <v>19859296.260000002</v>
      </c>
      <c r="W198" s="7">
        <v>50279.48</v>
      </c>
      <c r="X198" s="14">
        <f t="shared" si="1"/>
        <v>3.7020133562376293E-3</v>
      </c>
      <c r="Y198" s="20">
        <f t="shared" si="2"/>
        <v>73519.38</v>
      </c>
      <c r="Z198" s="20">
        <f t="shared" si="3"/>
        <v>3398</v>
      </c>
      <c r="AA198" s="20">
        <f t="shared" si="28"/>
        <v>21.636074161271338</v>
      </c>
      <c r="AB198" s="20">
        <f t="shared" si="4"/>
        <v>2482</v>
      </c>
      <c r="AC198" s="20">
        <f t="shared" si="27"/>
        <v>29.621023368251411</v>
      </c>
      <c r="AD198" s="3">
        <f t="shared" si="6"/>
        <v>0.99629798664376235</v>
      </c>
      <c r="AE198" s="20">
        <f t="shared" si="29"/>
        <v>82403.718921161839</v>
      </c>
      <c r="AF198" s="20">
        <f t="shared" si="30"/>
        <v>2014.5062240663901</v>
      </c>
      <c r="AG198" s="20">
        <f t="shared" si="31"/>
        <v>40.905169682139508</v>
      </c>
      <c r="AH198" s="20">
        <f t="shared" si="32"/>
        <v>1393.058091286307</v>
      </c>
      <c r="AI198" s="20">
        <f t="shared" si="33"/>
        <v>59.15311029497181</v>
      </c>
    </row>
    <row r="199" spans="1:35" x14ac:dyDescent="0.2">
      <c r="A199" s="7">
        <f t="shared" si="0"/>
        <v>600546801</v>
      </c>
      <c r="B199" s="7" t="s">
        <v>1137</v>
      </c>
      <c r="C199" s="7">
        <v>20600546857</v>
      </c>
      <c r="D199" s="7" t="s">
        <v>1836</v>
      </c>
      <c r="E199" s="7">
        <v>600546801</v>
      </c>
      <c r="F199" s="7">
        <v>5812</v>
      </c>
      <c r="G199" s="7" t="s">
        <v>670</v>
      </c>
      <c r="H199" s="2" t="s">
        <v>823</v>
      </c>
      <c r="I199" s="2" t="s">
        <v>823</v>
      </c>
      <c r="J199" s="2" t="s">
        <v>802</v>
      </c>
      <c r="K199" s="2" t="s">
        <v>570</v>
      </c>
      <c r="L199" s="7">
        <v>3730</v>
      </c>
      <c r="M199" s="7">
        <v>6624</v>
      </c>
      <c r="N199" s="7">
        <v>175997.4</v>
      </c>
      <c r="O199" s="7">
        <v>0</v>
      </c>
      <c r="P199" s="7">
        <v>632</v>
      </c>
      <c r="Q199" s="7">
        <v>4048707.48</v>
      </c>
      <c r="R199" s="7">
        <v>86277</v>
      </c>
      <c r="S199" s="7">
        <v>584</v>
      </c>
      <c r="T199" s="7">
        <v>556796</v>
      </c>
      <c r="U199" s="7">
        <v>914097</v>
      </c>
      <c r="V199" s="7">
        <v>41882874.909999996</v>
      </c>
      <c r="W199" s="7">
        <v>145639.79</v>
      </c>
      <c r="X199" s="14">
        <f t="shared" si="1"/>
        <v>4.2021327422769317E-3</v>
      </c>
      <c r="Y199" s="20">
        <f t="shared" si="2"/>
        <v>175997.4</v>
      </c>
      <c r="Z199" s="20">
        <f t="shared" si="3"/>
        <v>6624</v>
      </c>
      <c r="AA199" s="20">
        <f t="shared" si="28"/>
        <v>26.569655797101447</v>
      </c>
      <c r="AB199" s="20">
        <f t="shared" si="4"/>
        <v>3730</v>
      </c>
      <c r="AC199" s="20">
        <f t="shared" si="27"/>
        <v>47.184289544235924</v>
      </c>
      <c r="AD199" s="3">
        <f t="shared" si="6"/>
        <v>0.99579786725772301</v>
      </c>
      <c r="AE199" s="20">
        <f t="shared" si="29"/>
        <v>71717.25155821917</v>
      </c>
      <c r="AF199" s="20">
        <f t="shared" si="30"/>
        <v>1565.2345890410959</v>
      </c>
      <c r="AG199" s="20">
        <f t="shared" si="31"/>
        <v>45.818851730177428</v>
      </c>
      <c r="AH199" s="20">
        <f t="shared" si="32"/>
        <v>953.41780821917803</v>
      </c>
      <c r="AI199" s="20">
        <f t="shared" si="33"/>
        <v>75.221220895983436</v>
      </c>
    </row>
    <row r="200" spans="1:35" x14ac:dyDescent="0.2">
      <c r="A200" s="7">
        <f t="shared" si="0"/>
        <v>602716703</v>
      </c>
      <c r="B200" s="7" t="s">
        <v>1137</v>
      </c>
      <c r="C200" s="7">
        <v>15602716764</v>
      </c>
      <c r="D200" s="7" t="s">
        <v>1332</v>
      </c>
      <c r="E200" s="7">
        <v>602716703</v>
      </c>
      <c r="F200" s="7">
        <v>5812</v>
      </c>
      <c r="G200" s="7" t="s">
        <v>670</v>
      </c>
      <c r="H200" s="2" t="s">
        <v>823</v>
      </c>
      <c r="I200" s="2" t="s">
        <v>823</v>
      </c>
      <c r="J200" s="2" t="s">
        <v>38</v>
      </c>
      <c r="K200" s="2" t="s">
        <v>2130</v>
      </c>
      <c r="L200" s="7">
        <v>95</v>
      </c>
      <c r="M200" s="7">
        <v>117</v>
      </c>
      <c r="N200" s="7">
        <v>2578.5</v>
      </c>
      <c r="O200" s="7">
        <v>0</v>
      </c>
      <c r="P200" s="7">
        <v>366</v>
      </c>
      <c r="Q200" s="7">
        <v>3935667.6</v>
      </c>
      <c r="R200" s="7">
        <v>95624</v>
      </c>
      <c r="S200" s="7">
        <v>329</v>
      </c>
      <c r="T200" s="7">
        <v>670454</v>
      </c>
      <c r="U200" s="7">
        <v>1100540</v>
      </c>
      <c r="V200" s="7">
        <v>44648432.869999997</v>
      </c>
      <c r="W200" s="7">
        <v>159239.46</v>
      </c>
      <c r="X200" s="14">
        <f t="shared" si="1"/>
        <v>5.7751187091104731E-5</v>
      </c>
      <c r="Y200" s="20">
        <f t="shared" si="2"/>
        <v>2578.5</v>
      </c>
      <c r="Z200" s="20">
        <f t="shared" si="3"/>
        <v>117</v>
      </c>
      <c r="AA200" s="20">
        <f t="shared" si="28"/>
        <v>22.03846153846154</v>
      </c>
      <c r="AB200" s="20">
        <f t="shared" si="4"/>
        <v>95</v>
      </c>
      <c r="AC200" s="20">
        <f t="shared" si="27"/>
        <v>27.142105263157895</v>
      </c>
      <c r="AD200" s="3">
        <f t="shared" si="6"/>
        <v>0.99994224881290894</v>
      </c>
      <c r="AE200" s="20">
        <f t="shared" si="29"/>
        <v>135709.5224012158</v>
      </c>
      <c r="AF200" s="20">
        <f t="shared" si="30"/>
        <v>3345.1063829787236</v>
      </c>
      <c r="AG200" s="20">
        <f t="shared" si="31"/>
        <v>40.569568457302779</v>
      </c>
      <c r="AH200" s="20">
        <f t="shared" si="32"/>
        <v>2037.8541033434651</v>
      </c>
      <c r="AI200" s="20">
        <f t="shared" si="33"/>
        <v>66.5943269336897</v>
      </c>
    </row>
    <row r="201" spans="1:35" x14ac:dyDescent="0.2">
      <c r="A201" s="7">
        <f t="shared" si="0"/>
        <v>538260901</v>
      </c>
      <c r="B201" s="7" t="s">
        <v>1137</v>
      </c>
      <c r="C201" s="7">
        <v>15538260913</v>
      </c>
      <c r="D201" s="7" t="s">
        <v>2144</v>
      </c>
      <c r="E201" s="7">
        <v>538260901</v>
      </c>
      <c r="F201" s="7">
        <v>5812</v>
      </c>
      <c r="G201" s="7" t="s">
        <v>670</v>
      </c>
      <c r="H201" s="2" t="s">
        <v>823</v>
      </c>
      <c r="I201" s="2" t="s">
        <v>823</v>
      </c>
      <c r="J201" s="2" t="s">
        <v>2077</v>
      </c>
      <c r="K201" s="2" t="s">
        <v>997</v>
      </c>
      <c r="L201" s="7">
        <v>2519</v>
      </c>
      <c r="M201" s="7">
        <v>3538</v>
      </c>
      <c r="N201" s="7">
        <v>69749.600000000006</v>
      </c>
      <c r="O201" s="7">
        <v>0</v>
      </c>
      <c r="P201" s="7">
        <v>353</v>
      </c>
      <c r="Q201" s="7">
        <v>5917222.8600000003</v>
      </c>
      <c r="R201" s="7">
        <v>113996</v>
      </c>
      <c r="S201" s="7">
        <v>337</v>
      </c>
      <c r="T201" s="7">
        <v>803484</v>
      </c>
      <c r="U201" s="7">
        <v>1260304</v>
      </c>
      <c r="V201" s="7">
        <v>67734129.099999994</v>
      </c>
      <c r="W201" s="7">
        <v>329283.62</v>
      </c>
      <c r="X201" s="14">
        <f t="shared" si="1"/>
        <v>1.0297556184272253E-3</v>
      </c>
      <c r="Y201" s="20">
        <f t="shared" si="2"/>
        <v>69749.600000000006</v>
      </c>
      <c r="Z201" s="20">
        <f t="shared" si="3"/>
        <v>3538</v>
      </c>
      <c r="AA201" s="20">
        <f t="shared" si="28"/>
        <v>19.714414923685698</v>
      </c>
      <c r="AB201" s="20">
        <f t="shared" si="4"/>
        <v>2519</v>
      </c>
      <c r="AC201" s="20">
        <f t="shared" si="27"/>
        <v>27.689400555776103</v>
      </c>
      <c r="AD201" s="3">
        <f t="shared" si="6"/>
        <v>0.99897024438157278</v>
      </c>
      <c r="AE201" s="20">
        <f t="shared" si="29"/>
        <v>200991.48100890205</v>
      </c>
      <c r="AF201" s="20">
        <f t="shared" si="30"/>
        <v>3739.7744807121662</v>
      </c>
      <c r="AG201" s="20">
        <f t="shared" si="31"/>
        <v>53.74427844393098</v>
      </c>
      <c r="AH201" s="20">
        <f t="shared" si="32"/>
        <v>2384.2255192878338</v>
      </c>
      <c r="AI201" s="20">
        <f t="shared" si="33"/>
        <v>84.300532555719826</v>
      </c>
    </row>
    <row r="202" spans="1:35" x14ac:dyDescent="0.2">
      <c r="A202" s="7">
        <f t="shared" si="0"/>
        <v>602242001</v>
      </c>
      <c r="B202" s="7" t="s">
        <v>1137</v>
      </c>
      <c r="C202" s="7">
        <v>15602242002</v>
      </c>
      <c r="D202" s="7" t="s">
        <v>501</v>
      </c>
      <c r="E202" s="7">
        <v>602242001</v>
      </c>
      <c r="F202" s="7">
        <v>5812</v>
      </c>
      <c r="G202" s="7" t="s">
        <v>670</v>
      </c>
      <c r="H202" s="2" t="s">
        <v>823</v>
      </c>
      <c r="I202" s="2" t="s">
        <v>823</v>
      </c>
      <c r="J202" s="2" t="s">
        <v>1941</v>
      </c>
      <c r="K202" s="2" t="s">
        <v>238</v>
      </c>
      <c r="L202" s="7">
        <v>808</v>
      </c>
      <c r="M202" s="7">
        <v>1695</v>
      </c>
      <c r="N202" s="7">
        <v>31531</v>
      </c>
      <c r="O202" s="7">
        <v>0</v>
      </c>
      <c r="P202" s="7">
        <v>446</v>
      </c>
      <c r="Q202" s="7">
        <v>2879467.88</v>
      </c>
      <c r="R202" s="7">
        <v>68057</v>
      </c>
      <c r="S202" s="7">
        <v>393</v>
      </c>
      <c r="T202" s="7">
        <v>436912</v>
      </c>
      <c r="U202" s="7">
        <v>756845</v>
      </c>
      <c r="V202" s="7">
        <v>31971109.739999998</v>
      </c>
      <c r="W202" s="7">
        <v>123416.71</v>
      </c>
      <c r="X202" s="14">
        <f t="shared" si="1"/>
        <v>9.8623414252495072E-4</v>
      </c>
      <c r="Y202" s="20">
        <f t="shared" si="2"/>
        <v>31531</v>
      </c>
      <c r="Z202" s="20">
        <f t="shared" si="3"/>
        <v>1695</v>
      </c>
      <c r="AA202" s="20">
        <f t="shared" si="28"/>
        <v>18.602359882005899</v>
      </c>
      <c r="AB202" s="20">
        <f t="shared" si="4"/>
        <v>808</v>
      </c>
      <c r="AC202" s="20">
        <f t="shared" si="27"/>
        <v>39.023514851485146</v>
      </c>
      <c r="AD202" s="3">
        <f t="shared" si="6"/>
        <v>0.99901376585747503</v>
      </c>
      <c r="AE202" s="20">
        <f t="shared" si="29"/>
        <v>81351.424274809149</v>
      </c>
      <c r="AF202" s="20">
        <f t="shared" si="30"/>
        <v>1925.8142493638677</v>
      </c>
      <c r="AG202" s="20">
        <f t="shared" si="31"/>
        <v>42.242612080412762</v>
      </c>
      <c r="AH202" s="20">
        <f t="shared" si="32"/>
        <v>1111.7353689567431</v>
      </c>
      <c r="AI202" s="20">
        <f t="shared" si="33"/>
        <v>73.175169690921734</v>
      </c>
    </row>
    <row r="203" spans="1:35" x14ac:dyDescent="0.2">
      <c r="A203" s="7">
        <f t="shared" si="0"/>
        <v>544224601</v>
      </c>
      <c r="B203" s="7" t="s">
        <v>1137</v>
      </c>
      <c r="C203" s="7">
        <v>20544224663</v>
      </c>
      <c r="D203" s="7" t="s">
        <v>51</v>
      </c>
      <c r="E203" s="7">
        <v>544224601</v>
      </c>
      <c r="F203" s="7">
        <v>5812</v>
      </c>
      <c r="G203" s="7" t="s">
        <v>670</v>
      </c>
      <c r="H203" s="2" t="s">
        <v>823</v>
      </c>
      <c r="I203" s="2" t="s">
        <v>823</v>
      </c>
      <c r="J203" s="2" t="s">
        <v>823</v>
      </c>
      <c r="K203" s="2" t="s">
        <v>1660</v>
      </c>
      <c r="L203" s="7">
        <v>6794</v>
      </c>
      <c r="M203" s="7">
        <v>15281</v>
      </c>
      <c r="N203" s="7">
        <v>238670.36</v>
      </c>
      <c r="O203" s="7">
        <v>45.5</v>
      </c>
      <c r="P203" s="7">
        <v>972</v>
      </c>
      <c r="Q203" s="7">
        <v>6513770.9100000001</v>
      </c>
      <c r="R203" s="7">
        <v>183810</v>
      </c>
      <c r="S203" s="7">
        <v>865</v>
      </c>
      <c r="T203" s="7">
        <v>1223103</v>
      </c>
      <c r="U203" s="7">
        <v>2075066</v>
      </c>
      <c r="V203" s="7">
        <v>74546019.769999996</v>
      </c>
      <c r="W203" s="7">
        <v>474985.44</v>
      </c>
      <c r="X203" s="14">
        <f t="shared" si="1"/>
        <v>3.2016512851575415E-3</v>
      </c>
      <c r="Y203" s="20">
        <f t="shared" si="2"/>
        <v>238670.36</v>
      </c>
      <c r="Z203" s="20">
        <f t="shared" si="3"/>
        <v>15281</v>
      </c>
      <c r="AA203" s="20">
        <f t="shared" si="28"/>
        <v>15.618765787579346</v>
      </c>
      <c r="AB203" s="20">
        <f t="shared" si="4"/>
        <v>6794</v>
      </c>
      <c r="AC203" s="20">
        <f t="shared" si="27"/>
        <v>35.129579040329702</v>
      </c>
      <c r="AD203" s="3">
        <f t="shared" si="6"/>
        <v>0.99679834871484241</v>
      </c>
      <c r="AE203" s="20">
        <f t="shared" si="29"/>
        <v>86180.369676300572</v>
      </c>
      <c r="AF203" s="20">
        <f t="shared" si="30"/>
        <v>2398.9202312138727</v>
      </c>
      <c r="AG203" s="20">
        <f t="shared" si="31"/>
        <v>35.924649996674802</v>
      </c>
      <c r="AH203" s="20">
        <f t="shared" si="32"/>
        <v>1413.9919075144508</v>
      </c>
      <c r="AI203" s="20">
        <f t="shared" si="33"/>
        <v>60.948276449326016</v>
      </c>
    </row>
    <row r="204" spans="1:35" x14ac:dyDescent="0.2">
      <c r="A204" s="7">
        <f t="shared" si="0"/>
        <v>601962901</v>
      </c>
      <c r="B204" s="7" t="s">
        <v>1137</v>
      </c>
      <c r="C204" s="7">
        <v>15601962958</v>
      </c>
      <c r="D204" s="7" t="s">
        <v>1040</v>
      </c>
      <c r="E204" s="7">
        <v>601962901</v>
      </c>
      <c r="F204" s="7">
        <v>5812</v>
      </c>
      <c r="G204" s="7" t="s">
        <v>670</v>
      </c>
      <c r="H204" s="2" t="s">
        <v>823</v>
      </c>
      <c r="I204" s="2" t="s">
        <v>823</v>
      </c>
      <c r="J204" s="2" t="s">
        <v>1946</v>
      </c>
      <c r="K204" s="2" t="s">
        <v>1922</v>
      </c>
      <c r="L204" s="7">
        <v>862</v>
      </c>
      <c r="M204" s="7">
        <v>1370</v>
      </c>
      <c r="N204" s="7">
        <v>38935.199999999997</v>
      </c>
      <c r="O204" s="7">
        <v>46.7</v>
      </c>
      <c r="P204" s="7">
        <v>407</v>
      </c>
      <c r="Q204" s="7">
        <v>5108750.43</v>
      </c>
      <c r="R204" s="7">
        <v>98246</v>
      </c>
      <c r="S204" s="7">
        <v>387</v>
      </c>
      <c r="T204" s="7">
        <v>654807</v>
      </c>
      <c r="U204" s="7">
        <v>1153338</v>
      </c>
      <c r="V204" s="7">
        <v>58705994.579999998</v>
      </c>
      <c r="W204" s="7">
        <v>252907.33</v>
      </c>
      <c r="X204" s="14">
        <f t="shared" si="1"/>
        <v>6.6322358182590896E-4</v>
      </c>
      <c r="Y204" s="20">
        <f t="shared" si="2"/>
        <v>38935.199999999997</v>
      </c>
      <c r="Z204" s="20">
        <f t="shared" si="3"/>
        <v>1370</v>
      </c>
      <c r="AA204" s="20">
        <f t="shared" si="28"/>
        <v>28.419854014598538</v>
      </c>
      <c r="AB204" s="20">
        <f t="shared" si="4"/>
        <v>862</v>
      </c>
      <c r="AC204" s="20">
        <f t="shared" si="27"/>
        <v>45.168445475638045</v>
      </c>
      <c r="AD204" s="3">
        <f t="shared" si="6"/>
        <v>0.99933677641817409</v>
      </c>
      <c r="AE204" s="20">
        <f t="shared" si="29"/>
        <v>151695.07643410852</v>
      </c>
      <c r="AF204" s="20">
        <f t="shared" si="30"/>
        <v>2980.2015503875969</v>
      </c>
      <c r="AG204" s="20">
        <f t="shared" si="31"/>
        <v>50.900945412359604</v>
      </c>
      <c r="AH204" s="20">
        <f t="shared" si="32"/>
        <v>1692.0077519379845</v>
      </c>
      <c r="AI204" s="20">
        <f t="shared" si="33"/>
        <v>89.653889741557435</v>
      </c>
    </row>
    <row r="205" spans="1:35" x14ac:dyDescent="0.2">
      <c r="A205" s="7">
        <f t="shared" si="0"/>
        <v>478050701</v>
      </c>
      <c r="B205" s="7" t="s">
        <v>1137</v>
      </c>
      <c r="C205" s="7">
        <v>15478050744</v>
      </c>
      <c r="D205" s="7" t="s">
        <v>1311</v>
      </c>
      <c r="E205" s="7">
        <v>478050701</v>
      </c>
      <c r="F205" s="7">
        <v>5812</v>
      </c>
      <c r="G205" s="7" t="s">
        <v>670</v>
      </c>
      <c r="H205" s="2" t="s">
        <v>823</v>
      </c>
      <c r="I205" s="2" t="s">
        <v>823</v>
      </c>
      <c r="J205" s="2" t="s">
        <v>868</v>
      </c>
      <c r="K205" s="2" t="s">
        <v>1880</v>
      </c>
      <c r="L205" s="7">
        <v>1226</v>
      </c>
      <c r="M205" s="7">
        <v>2316</v>
      </c>
      <c r="N205" s="7">
        <v>58821.95</v>
      </c>
      <c r="O205" s="7">
        <v>0</v>
      </c>
      <c r="P205" s="7">
        <v>983</v>
      </c>
      <c r="Q205" s="7">
        <v>3192622</v>
      </c>
      <c r="R205" s="7">
        <v>75018</v>
      </c>
      <c r="S205" s="7">
        <v>850</v>
      </c>
      <c r="T205" s="7">
        <v>531376</v>
      </c>
      <c r="U205" s="7">
        <v>822657</v>
      </c>
      <c r="V205" s="7">
        <v>34848929.159999996</v>
      </c>
      <c r="W205" s="7">
        <v>93358.24</v>
      </c>
      <c r="X205" s="14">
        <f t="shared" si="1"/>
        <v>1.687912696827325E-3</v>
      </c>
      <c r="Y205" s="20">
        <f t="shared" si="2"/>
        <v>58821.95</v>
      </c>
      <c r="Z205" s="20">
        <f t="shared" si="3"/>
        <v>2316</v>
      </c>
      <c r="AA205" s="20">
        <f t="shared" si="28"/>
        <v>25.398078583765113</v>
      </c>
      <c r="AB205" s="20">
        <f t="shared" si="4"/>
        <v>1226</v>
      </c>
      <c r="AC205" s="20">
        <f t="shared" si="27"/>
        <v>47.978752039151708</v>
      </c>
      <c r="AD205" s="3">
        <f t="shared" si="6"/>
        <v>0.99831208730317267</v>
      </c>
      <c r="AE205" s="20">
        <f t="shared" si="29"/>
        <v>40998.740188235293</v>
      </c>
      <c r="AF205" s="20">
        <f t="shared" si="30"/>
        <v>967.83176470588239</v>
      </c>
      <c r="AG205" s="20">
        <f t="shared" si="31"/>
        <v>42.361432723480135</v>
      </c>
      <c r="AH205" s="20">
        <f t="shared" si="32"/>
        <v>625.14823529411763</v>
      </c>
      <c r="AI205" s="20">
        <f t="shared" si="33"/>
        <v>65.582429691969523</v>
      </c>
    </row>
    <row r="206" spans="1:35" x14ac:dyDescent="0.2">
      <c r="A206" s="7">
        <f t="shared" si="0"/>
        <v>602710501</v>
      </c>
      <c r="B206" s="7" t="s">
        <v>1137</v>
      </c>
      <c r="C206" s="7">
        <v>20602710557</v>
      </c>
      <c r="D206" s="7" t="s">
        <v>799</v>
      </c>
      <c r="E206" s="7">
        <v>602710501</v>
      </c>
      <c r="F206" s="7">
        <v>5812</v>
      </c>
      <c r="G206" s="7" t="s">
        <v>670</v>
      </c>
      <c r="H206" s="2" t="s">
        <v>823</v>
      </c>
      <c r="I206" s="2" t="s">
        <v>823</v>
      </c>
      <c r="J206" s="2" t="s">
        <v>262</v>
      </c>
      <c r="K206" s="2" t="s">
        <v>538</v>
      </c>
      <c r="L206" s="7">
        <v>2477</v>
      </c>
      <c r="M206" s="7">
        <v>3163</v>
      </c>
      <c r="N206" s="7">
        <v>82451.679999999993</v>
      </c>
      <c r="O206" s="7">
        <v>55.4</v>
      </c>
      <c r="P206" s="7">
        <v>805</v>
      </c>
      <c r="Q206" s="7">
        <v>3341785.32</v>
      </c>
      <c r="R206" s="7">
        <v>74469</v>
      </c>
      <c r="S206" s="7">
        <v>712</v>
      </c>
      <c r="T206" s="7">
        <v>534549</v>
      </c>
      <c r="U206" s="7">
        <v>797964</v>
      </c>
      <c r="V206" s="7">
        <v>35959776.149999999</v>
      </c>
      <c r="W206" s="7">
        <v>62895.44</v>
      </c>
      <c r="X206" s="14">
        <f t="shared" si="1"/>
        <v>2.2928863532427745E-3</v>
      </c>
      <c r="Y206" s="20">
        <f t="shared" si="2"/>
        <v>82451.679999999993</v>
      </c>
      <c r="Z206" s="20">
        <f t="shared" si="3"/>
        <v>3163</v>
      </c>
      <c r="AA206" s="20">
        <f t="shared" si="28"/>
        <v>26.067556117609861</v>
      </c>
      <c r="AB206" s="20">
        <f t="shared" si="4"/>
        <v>2477</v>
      </c>
      <c r="AC206" s="20">
        <f t="shared" si="27"/>
        <v>33.286911586596688</v>
      </c>
      <c r="AD206" s="3">
        <f t="shared" si="6"/>
        <v>0.99770711364675724</v>
      </c>
      <c r="AE206" s="20">
        <f t="shared" si="29"/>
        <v>50505.30358146067</v>
      </c>
      <c r="AF206" s="20">
        <f t="shared" si="30"/>
        <v>1120.7359550561798</v>
      </c>
      <c r="AG206" s="20">
        <f t="shared" si="31"/>
        <v>45.064409108681595</v>
      </c>
      <c r="AH206" s="20">
        <f t="shared" si="32"/>
        <v>750.77106741573039</v>
      </c>
      <c r="AI206" s="20">
        <f t="shared" si="33"/>
        <v>67.271243889708899</v>
      </c>
    </row>
    <row r="207" spans="1:35" x14ac:dyDescent="0.2">
      <c r="A207" s="7">
        <f t="shared" si="0"/>
        <v>601395603</v>
      </c>
      <c r="B207" s="7" t="s">
        <v>1137</v>
      </c>
      <c r="C207" s="7">
        <v>20601395674</v>
      </c>
      <c r="D207" s="7" t="s">
        <v>2116</v>
      </c>
      <c r="E207" s="7">
        <v>601395603</v>
      </c>
      <c r="F207" s="7">
        <v>5812</v>
      </c>
      <c r="G207" s="7" t="s">
        <v>670</v>
      </c>
      <c r="H207" s="2" t="s">
        <v>823</v>
      </c>
      <c r="I207" s="2" t="s">
        <v>823</v>
      </c>
      <c r="J207" s="2" t="s">
        <v>648</v>
      </c>
      <c r="K207" s="2" t="s">
        <v>423</v>
      </c>
      <c r="L207" s="7">
        <v>2715</v>
      </c>
      <c r="M207" s="7">
        <v>4378</v>
      </c>
      <c r="N207" s="7">
        <v>134847.57999999999</v>
      </c>
      <c r="O207" s="7">
        <v>789</v>
      </c>
      <c r="P207" s="7">
        <v>834</v>
      </c>
      <c r="Q207" s="7">
        <v>10358957.614</v>
      </c>
      <c r="R207" s="7">
        <v>212415</v>
      </c>
      <c r="S207" s="7">
        <v>787</v>
      </c>
      <c r="T207" s="7">
        <v>1475849</v>
      </c>
      <c r="U207" s="7">
        <v>2448127</v>
      </c>
      <c r="V207" s="7">
        <v>121833369.47</v>
      </c>
      <c r="W207" s="7">
        <v>584936.73</v>
      </c>
      <c r="X207" s="14">
        <f t="shared" si="1"/>
        <v>1.1068197537884281E-3</v>
      </c>
      <c r="Y207" s="20">
        <f t="shared" si="2"/>
        <v>134847.57999999999</v>
      </c>
      <c r="Z207" s="20">
        <f t="shared" si="3"/>
        <v>4378</v>
      </c>
      <c r="AA207" s="20">
        <f t="shared" si="28"/>
        <v>30.801183188670624</v>
      </c>
      <c r="AB207" s="20">
        <f t="shared" si="4"/>
        <v>2715</v>
      </c>
      <c r="AC207" s="20">
        <f t="shared" si="27"/>
        <v>49.667616942909753</v>
      </c>
      <c r="AD207" s="3">
        <f t="shared" si="6"/>
        <v>0.99889318024621154</v>
      </c>
      <c r="AE207" s="20">
        <f t="shared" si="29"/>
        <v>154807.3309656925</v>
      </c>
      <c r="AF207" s="20">
        <f t="shared" si="30"/>
        <v>3110.7077509529859</v>
      </c>
      <c r="AG207" s="20">
        <f t="shared" si="31"/>
        <v>49.765951468204058</v>
      </c>
      <c r="AH207" s="20">
        <f t="shared" si="32"/>
        <v>1875.284625158831</v>
      </c>
      <c r="AI207" s="20">
        <f t="shared" si="33"/>
        <v>82.551378542113724</v>
      </c>
    </row>
    <row r="208" spans="1:35" x14ac:dyDescent="0.2">
      <c r="A208" s="7">
        <f t="shared" si="0"/>
        <v>563651901</v>
      </c>
      <c r="B208" s="7" t="s">
        <v>1137</v>
      </c>
      <c r="C208" s="7">
        <v>20563651921</v>
      </c>
      <c r="D208" s="7" t="s">
        <v>1344</v>
      </c>
      <c r="E208" s="7">
        <v>563651901</v>
      </c>
      <c r="F208" s="7">
        <v>5942</v>
      </c>
      <c r="G208" s="7" t="s">
        <v>1624</v>
      </c>
      <c r="H208" s="2" t="s">
        <v>823</v>
      </c>
      <c r="I208" s="2" t="s">
        <v>823</v>
      </c>
      <c r="J208" s="2" t="s">
        <v>256</v>
      </c>
      <c r="K208" s="2" t="s">
        <v>1292</v>
      </c>
      <c r="L208" s="7">
        <v>8</v>
      </c>
      <c r="M208" s="7">
        <v>8</v>
      </c>
      <c r="N208" s="7">
        <v>1031.7</v>
      </c>
      <c r="O208" s="7">
        <v>0</v>
      </c>
      <c r="P208" s="7">
        <v>70</v>
      </c>
      <c r="Q208" s="7">
        <v>8393.77</v>
      </c>
      <c r="R208" s="7">
        <v>47</v>
      </c>
      <c r="S208" s="7">
        <v>43</v>
      </c>
      <c r="T208" s="7">
        <v>1934</v>
      </c>
      <c r="U208" s="7">
        <v>2509</v>
      </c>
      <c r="V208" s="7">
        <v>387329.34</v>
      </c>
      <c r="W208" s="7">
        <v>0</v>
      </c>
      <c r="X208" s="14">
        <f t="shared" si="1"/>
        <v>2.6636247075938011E-3</v>
      </c>
      <c r="Y208" s="20">
        <f t="shared" si="2"/>
        <v>1031.7</v>
      </c>
      <c r="Z208" s="20">
        <f t="shared" si="3"/>
        <v>8</v>
      </c>
      <c r="AA208" s="20">
        <f t="shared" si="28"/>
        <v>128.96250000000001</v>
      </c>
      <c r="AB208" s="20">
        <f t="shared" si="4"/>
        <v>8</v>
      </c>
      <c r="AC208" s="20">
        <f t="shared" si="27"/>
        <v>128.96250000000001</v>
      </c>
      <c r="AD208" s="3">
        <f t="shared" si="6"/>
        <v>0.99733637529240615</v>
      </c>
      <c r="AE208" s="20">
        <f t="shared" si="29"/>
        <v>9007.6590697674419</v>
      </c>
      <c r="AF208" s="20">
        <f t="shared" si="30"/>
        <v>58.348837209302324</v>
      </c>
      <c r="AG208" s="20">
        <f t="shared" si="31"/>
        <v>154.37598246313274</v>
      </c>
      <c r="AH208" s="20">
        <f t="shared" si="32"/>
        <v>44.97674418604651</v>
      </c>
      <c r="AI208" s="20">
        <f t="shared" si="33"/>
        <v>200.27370217166495</v>
      </c>
    </row>
    <row r="209" spans="1:35" x14ac:dyDescent="0.2">
      <c r="A209" s="7">
        <f t="shared" si="0"/>
        <v>538364802</v>
      </c>
      <c r="B209" s="7" t="s">
        <v>1137</v>
      </c>
      <c r="C209" s="7">
        <v>20538364887</v>
      </c>
      <c r="D209" s="7" t="s">
        <v>1847</v>
      </c>
      <c r="E209" s="7">
        <v>538364802</v>
      </c>
      <c r="F209" s="7">
        <v>5812</v>
      </c>
      <c r="G209" s="7" t="s">
        <v>670</v>
      </c>
      <c r="H209" s="2" t="s">
        <v>823</v>
      </c>
      <c r="I209" s="2" t="s">
        <v>823</v>
      </c>
      <c r="J209" s="2" t="s">
        <v>2077</v>
      </c>
      <c r="K209" s="2" t="s">
        <v>1009</v>
      </c>
      <c r="L209" s="7">
        <v>1</v>
      </c>
      <c r="M209" s="7">
        <v>1</v>
      </c>
      <c r="N209" s="7">
        <v>1340</v>
      </c>
      <c r="O209" s="7">
        <v>0</v>
      </c>
      <c r="P209" s="7">
        <v>353</v>
      </c>
      <c r="Q209" s="7">
        <v>5917222.8600000003</v>
      </c>
      <c r="R209" s="7">
        <v>113996</v>
      </c>
      <c r="S209" s="7">
        <v>337</v>
      </c>
      <c r="T209" s="7">
        <v>803484</v>
      </c>
      <c r="U209" s="7">
        <v>1260304</v>
      </c>
      <c r="V209" s="7">
        <v>67734129.099999994</v>
      </c>
      <c r="W209" s="7">
        <v>329283.62</v>
      </c>
      <c r="X209" s="14">
        <f t="shared" si="1"/>
        <v>1.9783232143158981E-5</v>
      </c>
      <c r="Y209" s="20">
        <f t="shared" si="2"/>
        <v>1340</v>
      </c>
      <c r="Z209" s="20">
        <f t="shared" si="3"/>
        <v>1</v>
      </c>
      <c r="AA209" s="20">
        <f t="shared" si="28"/>
        <v>1340</v>
      </c>
      <c r="AB209" s="20">
        <f t="shared" si="4"/>
        <v>1</v>
      </c>
      <c r="AC209" s="20">
        <f t="shared" si="27"/>
        <v>1340</v>
      </c>
      <c r="AD209" s="3">
        <f t="shared" si="6"/>
        <v>0.99998021676785687</v>
      </c>
      <c r="AE209" s="20">
        <f t="shared" si="29"/>
        <v>200991.48100890205</v>
      </c>
      <c r="AF209" s="20">
        <f t="shared" si="30"/>
        <v>3739.7744807121662</v>
      </c>
      <c r="AG209" s="20">
        <f t="shared" si="31"/>
        <v>53.74427844393098</v>
      </c>
      <c r="AH209" s="20">
        <f t="shared" si="32"/>
        <v>2384.2255192878338</v>
      </c>
      <c r="AI209" s="20">
        <f t="shared" si="33"/>
        <v>84.300532555719826</v>
      </c>
    </row>
    <row r="210" spans="1:35" x14ac:dyDescent="0.2">
      <c r="A210" s="7">
        <f t="shared" si="0"/>
        <v>906165704</v>
      </c>
      <c r="B210" s="7" t="s">
        <v>1137</v>
      </c>
      <c r="C210" s="7">
        <v>10106165781</v>
      </c>
      <c r="D210" s="7" t="s">
        <v>926</v>
      </c>
      <c r="E210" s="7">
        <v>906165704</v>
      </c>
      <c r="F210" s="7">
        <v>5912</v>
      </c>
      <c r="G210" s="7" t="s">
        <v>476</v>
      </c>
      <c r="H210" s="2" t="s">
        <v>823</v>
      </c>
      <c r="I210" s="2" t="s">
        <v>823</v>
      </c>
      <c r="J210" s="2" t="s">
        <v>256</v>
      </c>
      <c r="K210" s="2" t="s">
        <v>385</v>
      </c>
      <c r="L210" s="7">
        <v>0</v>
      </c>
      <c r="M210" s="7">
        <v>0</v>
      </c>
      <c r="N210" s="7">
        <v>0</v>
      </c>
      <c r="O210" s="7">
        <v>0</v>
      </c>
      <c r="P210" s="7">
        <v>149</v>
      </c>
      <c r="Q210" s="7">
        <v>178262.55</v>
      </c>
      <c r="R210" s="7">
        <v>3171</v>
      </c>
      <c r="S210" s="7">
        <v>129</v>
      </c>
      <c r="T210" s="7">
        <v>23393</v>
      </c>
      <c r="U210" s="7">
        <v>32277</v>
      </c>
      <c r="V210" s="7">
        <v>1812687.23</v>
      </c>
      <c r="W210" s="7">
        <v>594.79999999999995</v>
      </c>
      <c r="X210" s="14">
        <f t="shared" si="1"/>
        <v>0</v>
      </c>
      <c r="Y210" s="20">
        <f t="shared" si="2"/>
        <v>0</v>
      </c>
      <c r="Z210" s="20">
        <f t="shared" si="3"/>
        <v>0</v>
      </c>
      <c r="AA210" s="20" t="e">
        <f t="shared" si="28"/>
        <v>#DIV/0!</v>
      </c>
      <c r="AB210" s="20">
        <f t="shared" si="4"/>
        <v>0</v>
      </c>
      <c r="AC210" s="20" t="e">
        <f t="shared" si="27"/>
        <v>#DIV/0!</v>
      </c>
      <c r="AD210" s="3">
        <f t="shared" si="6"/>
        <v>1</v>
      </c>
      <c r="AE210" s="20">
        <f t="shared" si="29"/>
        <v>14051.838992248062</v>
      </c>
      <c r="AF210" s="20">
        <f t="shared" si="30"/>
        <v>250.2093023255814</v>
      </c>
      <c r="AG210" s="20">
        <f t="shared" si="31"/>
        <v>56.1603380115872</v>
      </c>
      <c r="AH210" s="20">
        <f t="shared" si="32"/>
        <v>181.34108527131784</v>
      </c>
      <c r="AI210" s="20">
        <f t="shared" si="33"/>
        <v>77.488446543837895</v>
      </c>
    </row>
    <row r="211" spans="1:35" x14ac:dyDescent="0.2">
      <c r="A211" s="7">
        <f t="shared" si="0"/>
        <v>905223203</v>
      </c>
      <c r="B211" s="7" t="s">
        <v>1137</v>
      </c>
      <c r="C211" s="7">
        <v>10805223281</v>
      </c>
      <c r="D211" s="7" t="s">
        <v>1822</v>
      </c>
      <c r="E211" s="7">
        <v>905223203</v>
      </c>
      <c r="F211" s="7">
        <v>5621</v>
      </c>
      <c r="G211" s="7" t="s">
        <v>1776</v>
      </c>
      <c r="H211" s="2" t="s">
        <v>823</v>
      </c>
      <c r="I211" s="2" t="s">
        <v>823</v>
      </c>
      <c r="J211" s="2" t="s">
        <v>256</v>
      </c>
      <c r="K211" s="2" t="s">
        <v>1924</v>
      </c>
      <c r="L211" s="7">
        <v>7</v>
      </c>
      <c r="M211" s="7">
        <v>7</v>
      </c>
      <c r="N211" s="7">
        <v>634</v>
      </c>
      <c r="O211" s="7">
        <v>0</v>
      </c>
      <c r="P211" s="7">
        <v>151</v>
      </c>
      <c r="Q211" s="7">
        <v>88906.69</v>
      </c>
      <c r="R211" s="7">
        <v>883</v>
      </c>
      <c r="S211" s="7">
        <v>125</v>
      </c>
      <c r="T211" s="7">
        <v>11136</v>
      </c>
      <c r="U211" s="7">
        <v>12771</v>
      </c>
      <c r="V211" s="7">
        <v>1220447.25</v>
      </c>
      <c r="W211" s="7">
        <v>706.9</v>
      </c>
      <c r="X211" s="14">
        <f t="shared" si="1"/>
        <v>5.1948169001159205E-4</v>
      </c>
      <c r="Y211" s="20">
        <f t="shared" si="2"/>
        <v>634</v>
      </c>
      <c r="Z211" s="20">
        <f t="shared" si="3"/>
        <v>7</v>
      </c>
      <c r="AA211" s="20">
        <f t="shared" si="28"/>
        <v>90.571428571428569</v>
      </c>
      <c r="AB211" s="20">
        <f t="shared" si="4"/>
        <v>7</v>
      </c>
      <c r="AC211" s="20">
        <f t="shared" si="27"/>
        <v>90.571428571428569</v>
      </c>
      <c r="AD211" s="3">
        <f t="shared" si="6"/>
        <v>0.99948051830998841</v>
      </c>
      <c r="AE211" s="20">
        <f t="shared" si="29"/>
        <v>9763.5779999999995</v>
      </c>
      <c r="AF211" s="20">
        <f t="shared" si="30"/>
        <v>102.16800000000001</v>
      </c>
      <c r="AG211" s="20">
        <f t="shared" si="31"/>
        <v>95.563953488372093</v>
      </c>
      <c r="AH211" s="20">
        <f t="shared" si="32"/>
        <v>89.087999999999994</v>
      </c>
      <c r="AI211" s="20">
        <f t="shared" si="33"/>
        <v>109.59476023706897</v>
      </c>
    </row>
    <row r="212" spans="1:35" x14ac:dyDescent="0.2">
      <c r="A212" s="7">
        <f t="shared" si="0"/>
        <v>906442001</v>
      </c>
      <c r="B212" s="7" t="s">
        <v>1137</v>
      </c>
      <c r="C212" s="7">
        <v>10106442008</v>
      </c>
      <c r="D212" s="7" t="s">
        <v>2066</v>
      </c>
      <c r="E212" s="7">
        <v>906442001</v>
      </c>
      <c r="F212" s="7">
        <v>8021</v>
      </c>
      <c r="G212" s="7" t="s">
        <v>1313</v>
      </c>
      <c r="H212" s="2" t="s">
        <v>823</v>
      </c>
      <c r="I212" s="2" t="s">
        <v>823</v>
      </c>
      <c r="J212" s="2" t="s">
        <v>178</v>
      </c>
      <c r="K212" s="2" t="s">
        <v>601</v>
      </c>
      <c r="L212" s="7">
        <v>58</v>
      </c>
      <c r="M212" s="7">
        <v>81</v>
      </c>
      <c r="N212" s="7">
        <v>25656</v>
      </c>
      <c r="O212" s="7">
        <v>0</v>
      </c>
      <c r="P212" s="7">
        <v>112</v>
      </c>
      <c r="Q212" s="7">
        <v>148990.17000000001</v>
      </c>
      <c r="R212" s="7">
        <v>793</v>
      </c>
      <c r="S212" s="7">
        <v>105</v>
      </c>
      <c r="T212" s="7">
        <v>5511</v>
      </c>
      <c r="U212" s="7">
        <v>8300</v>
      </c>
      <c r="V212" s="7">
        <v>1759838.47</v>
      </c>
      <c r="W212" s="7">
        <v>10800</v>
      </c>
      <c r="X212" s="14">
        <f t="shared" si="1"/>
        <v>1.4578610728972189E-2</v>
      </c>
      <c r="Y212" s="20">
        <f t="shared" si="2"/>
        <v>25656</v>
      </c>
      <c r="Z212" s="20">
        <f t="shared" si="3"/>
        <v>81</v>
      </c>
      <c r="AA212" s="20">
        <f t="shared" si="28"/>
        <v>316.74074074074076</v>
      </c>
      <c r="AB212" s="20">
        <f t="shared" si="4"/>
        <v>58</v>
      </c>
      <c r="AC212" s="20">
        <f t="shared" si="27"/>
        <v>442.34482758620692</v>
      </c>
      <c r="AD212" s="3">
        <f t="shared" si="6"/>
        <v>0.98542138927102785</v>
      </c>
      <c r="AE212" s="20">
        <f t="shared" si="29"/>
        <v>16760.366380952382</v>
      </c>
      <c r="AF212" s="20">
        <f t="shared" si="30"/>
        <v>79.047619047619051</v>
      </c>
      <c r="AG212" s="20">
        <f t="shared" si="31"/>
        <v>212.02873132530121</v>
      </c>
      <c r="AH212" s="20">
        <f t="shared" si="32"/>
        <v>52.485714285714288</v>
      </c>
      <c r="AI212" s="20">
        <f t="shared" si="33"/>
        <v>319.33196697514063</v>
      </c>
    </row>
    <row r="213" spans="1:35" x14ac:dyDescent="0.2">
      <c r="A213" s="7">
        <f t="shared" si="0"/>
        <v>904634901</v>
      </c>
      <c r="B213" s="7" t="s">
        <v>1137</v>
      </c>
      <c r="C213" s="7">
        <v>10404634980</v>
      </c>
      <c r="D213" s="7" t="s">
        <v>294</v>
      </c>
      <c r="E213" s="7">
        <v>904634901</v>
      </c>
      <c r="F213" s="7">
        <v>8071</v>
      </c>
      <c r="G213" s="7" t="s">
        <v>1006</v>
      </c>
      <c r="H213" s="2" t="s">
        <v>823</v>
      </c>
      <c r="I213" s="2" t="s">
        <v>823</v>
      </c>
      <c r="J213" s="2" t="s">
        <v>485</v>
      </c>
      <c r="K213" s="2" t="s">
        <v>1636</v>
      </c>
      <c r="L213" s="7">
        <v>0</v>
      </c>
      <c r="M213" s="7">
        <v>0</v>
      </c>
      <c r="N213" s="7">
        <v>0</v>
      </c>
      <c r="O213" s="7">
        <v>0</v>
      </c>
      <c r="P213" s="7">
        <v>16</v>
      </c>
      <c r="Q213" s="7">
        <v>259844.5</v>
      </c>
      <c r="R213" s="7">
        <v>1155</v>
      </c>
      <c r="S213" s="7">
        <v>15</v>
      </c>
      <c r="T213" s="7">
        <v>9972</v>
      </c>
      <c r="U213" s="7">
        <v>12729</v>
      </c>
      <c r="V213" s="7">
        <v>2695116.57</v>
      </c>
      <c r="W213" s="7">
        <v>31002.84</v>
      </c>
      <c r="X213" s="14">
        <f t="shared" si="1"/>
        <v>0</v>
      </c>
      <c r="Y213" s="20">
        <f t="shared" si="2"/>
        <v>0</v>
      </c>
      <c r="Z213" s="20">
        <f t="shared" si="3"/>
        <v>0</v>
      </c>
      <c r="AA213" s="20" t="e">
        <f t="shared" si="28"/>
        <v>#DIV/0!</v>
      </c>
      <c r="AB213" s="20">
        <f t="shared" si="4"/>
        <v>0</v>
      </c>
      <c r="AC213" s="20" t="e">
        <f t="shared" si="27"/>
        <v>#DIV/0!</v>
      </c>
      <c r="AD213" s="3">
        <f t="shared" si="6"/>
        <v>1</v>
      </c>
      <c r="AE213" s="20">
        <f t="shared" si="29"/>
        <v>179674.43799999999</v>
      </c>
      <c r="AF213" s="20">
        <f t="shared" si="30"/>
        <v>848.6</v>
      </c>
      <c r="AG213" s="20">
        <f t="shared" si="31"/>
        <v>211.73042422814046</v>
      </c>
      <c r="AH213" s="20">
        <f t="shared" si="32"/>
        <v>664.8</v>
      </c>
      <c r="AI213" s="20">
        <f t="shared" si="33"/>
        <v>270.26840854392299</v>
      </c>
    </row>
    <row r="214" spans="1:35" x14ac:dyDescent="0.2">
      <c r="A214" s="7">
        <f t="shared" si="0"/>
        <v>967981101</v>
      </c>
      <c r="B214" s="7" t="s">
        <v>1137</v>
      </c>
      <c r="C214" s="7">
        <v>10467981167</v>
      </c>
      <c r="D214" s="7" t="s">
        <v>757</v>
      </c>
      <c r="E214" s="7">
        <v>967981101</v>
      </c>
      <c r="F214" s="7">
        <v>8021</v>
      </c>
      <c r="G214" s="7" t="s">
        <v>1313</v>
      </c>
      <c r="H214" s="2" t="s">
        <v>823</v>
      </c>
      <c r="I214" s="2" t="s">
        <v>823</v>
      </c>
      <c r="J214" s="2" t="s">
        <v>868</v>
      </c>
      <c r="K214" s="2" t="s">
        <v>1692</v>
      </c>
      <c r="L214" s="7">
        <v>26</v>
      </c>
      <c r="M214" s="7">
        <v>35</v>
      </c>
      <c r="N214" s="7">
        <v>11358.05</v>
      </c>
      <c r="O214" s="7">
        <v>0</v>
      </c>
      <c r="P214" s="7">
        <v>219</v>
      </c>
      <c r="Q214" s="7">
        <v>235895.6</v>
      </c>
      <c r="R214" s="7">
        <v>1231</v>
      </c>
      <c r="S214" s="7">
        <v>197</v>
      </c>
      <c r="T214" s="7">
        <v>9134</v>
      </c>
      <c r="U214" s="7">
        <v>13306</v>
      </c>
      <c r="V214" s="7">
        <v>2777491.7</v>
      </c>
      <c r="W214" s="7">
        <v>7935</v>
      </c>
      <c r="X214" s="14">
        <f t="shared" si="1"/>
        <v>4.0893191508007019E-3</v>
      </c>
      <c r="Y214" s="20">
        <f t="shared" si="2"/>
        <v>11358.05</v>
      </c>
      <c r="Z214" s="20">
        <f t="shared" si="3"/>
        <v>35</v>
      </c>
      <c r="AA214" s="20">
        <f t="shared" si="28"/>
        <v>324.51571428571424</v>
      </c>
      <c r="AB214" s="20">
        <f t="shared" si="4"/>
        <v>26</v>
      </c>
      <c r="AC214" s="20">
        <f t="shared" si="27"/>
        <v>436.84807692307692</v>
      </c>
      <c r="AD214" s="3">
        <f t="shared" si="6"/>
        <v>0.99591068084919931</v>
      </c>
      <c r="AE214" s="20">
        <f t="shared" si="29"/>
        <v>14098.94263959391</v>
      </c>
      <c r="AF214" s="20">
        <f t="shared" si="30"/>
        <v>67.543147208121823</v>
      </c>
      <c r="AG214" s="20">
        <f t="shared" si="31"/>
        <v>208.73979407785961</v>
      </c>
      <c r="AH214" s="20">
        <f t="shared" si="32"/>
        <v>46.36548223350254</v>
      </c>
      <c r="AI214" s="20">
        <f t="shared" si="33"/>
        <v>304.08273483687321</v>
      </c>
    </row>
    <row r="215" spans="1:35" x14ac:dyDescent="0.2">
      <c r="A215" s="7">
        <f t="shared" si="0"/>
        <v>602673602</v>
      </c>
      <c r="B215" s="7" t="s">
        <v>1137</v>
      </c>
      <c r="C215" s="7">
        <v>20602673678</v>
      </c>
      <c r="D215" s="7" t="s">
        <v>682</v>
      </c>
      <c r="E215" s="7">
        <v>602673602</v>
      </c>
      <c r="F215" s="7">
        <v>742</v>
      </c>
      <c r="G215" s="7" t="s">
        <v>1246</v>
      </c>
      <c r="H215" s="2" t="s">
        <v>823</v>
      </c>
      <c r="I215" s="2" t="s">
        <v>823</v>
      </c>
      <c r="J215" s="2" t="s">
        <v>1946</v>
      </c>
      <c r="K215" s="2" t="s">
        <v>125</v>
      </c>
      <c r="L215" s="7">
        <v>110</v>
      </c>
      <c r="M215" s="7">
        <v>114</v>
      </c>
      <c r="N215" s="7">
        <v>15558.7</v>
      </c>
      <c r="O215" s="7">
        <v>0</v>
      </c>
      <c r="P215" s="7">
        <v>63</v>
      </c>
      <c r="Q215" s="7">
        <v>706935.85</v>
      </c>
      <c r="R215" s="7">
        <v>5345</v>
      </c>
      <c r="S215" s="7">
        <v>61</v>
      </c>
      <c r="T215" s="7">
        <v>30976</v>
      </c>
      <c r="U215" s="7">
        <v>61176</v>
      </c>
      <c r="V215" s="7">
        <v>7892018</v>
      </c>
      <c r="W215" s="7">
        <v>21329.5</v>
      </c>
      <c r="X215" s="14">
        <f t="shared" si="1"/>
        <v>1.9714476069365278E-3</v>
      </c>
      <c r="Y215" s="20">
        <f t="shared" si="2"/>
        <v>15558.7</v>
      </c>
      <c r="Z215" s="20">
        <f t="shared" si="3"/>
        <v>114</v>
      </c>
      <c r="AA215" s="20">
        <f t="shared" si="28"/>
        <v>136.47982456140352</v>
      </c>
      <c r="AB215" s="20">
        <f t="shared" si="4"/>
        <v>110</v>
      </c>
      <c r="AC215" s="20">
        <f t="shared" si="27"/>
        <v>141.44272727272727</v>
      </c>
      <c r="AD215" s="3">
        <f t="shared" si="6"/>
        <v>0.99802855239306343</v>
      </c>
      <c r="AE215" s="20">
        <f t="shared" si="29"/>
        <v>129377.34426229508</v>
      </c>
      <c r="AF215" s="20">
        <f t="shared" si="30"/>
        <v>1002.8852459016393</v>
      </c>
      <c r="AG215" s="20">
        <f t="shared" si="31"/>
        <v>129.00513273179024</v>
      </c>
      <c r="AH215" s="20">
        <f t="shared" si="32"/>
        <v>507.80327868852459</v>
      </c>
      <c r="AI215" s="20">
        <f t="shared" si="33"/>
        <v>254.77847365702479</v>
      </c>
    </row>
    <row r="216" spans="1:35" x14ac:dyDescent="0.2">
      <c r="A216" s="7">
        <f t="shared" si="0"/>
        <v>947655301</v>
      </c>
      <c r="B216" s="7" t="s">
        <v>1137</v>
      </c>
      <c r="C216" s="7">
        <v>10447655344</v>
      </c>
      <c r="D216" s="7" t="s">
        <v>1688</v>
      </c>
      <c r="E216" s="7">
        <v>947655301</v>
      </c>
      <c r="F216" s="7">
        <v>5533</v>
      </c>
      <c r="G216" s="7" t="s">
        <v>1805</v>
      </c>
      <c r="H216" s="2" t="s">
        <v>823</v>
      </c>
      <c r="I216" s="2" t="s">
        <v>823</v>
      </c>
      <c r="J216" s="2" t="s">
        <v>1937</v>
      </c>
      <c r="K216" s="2" t="s">
        <v>1049</v>
      </c>
      <c r="L216" s="7">
        <v>0</v>
      </c>
      <c r="M216" s="7">
        <v>0</v>
      </c>
      <c r="N216" s="7">
        <v>0</v>
      </c>
      <c r="O216" s="7">
        <v>0</v>
      </c>
      <c r="P216" s="7">
        <v>92</v>
      </c>
      <c r="Q216" s="7">
        <v>820374.52800000005</v>
      </c>
      <c r="R216" s="7">
        <v>3020</v>
      </c>
      <c r="S216" s="7">
        <v>90</v>
      </c>
      <c r="T216" s="7">
        <v>26306</v>
      </c>
      <c r="U216" s="7">
        <v>36048</v>
      </c>
      <c r="V216" s="7">
        <v>9068546.8699999992</v>
      </c>
      <c r="W216" s="7">
        <v>10143.66</v>
      </c>
      <c r="X216" s="14">
        <f t="shared" si="1"/>
        <v>0</v>
      </c>
      <c r="Y216" s="20">
        <f t="shared" si="2"/>
        <v>0</v>
      </c>
      <c r="Z216" s="20">
        <f t="shared" si="3"/>
        <v>0</v>
      </c>
      <c r="AA216" s="20" t="e">
        <f t="shared" si="28"/>
        <v>#DIV/0!</v>
      </c>
      <c r="AB216" s="20">
        <f t="shared" si="4"/>
        <v>0</v>
      </c>
      <c r="AC216" s="20" t="e">
        <f t="shared" si="27"/>
        <v>#DIV/0!</v>
      </c>
      <c r="AD216" s="3">
        <f t="shared" si="6"/>
        <v>1</v>
      </c>
      <c r="AE216" s="20">
        <f t="shared" si="29"/>
        <v>100761.63188888888</v>
      </c>
      <c r="AF216" s="20">
        <f t="shared" si="30"/>
        <v>400.53333333333336</v>
      </c>
      <c r="AG216" s="20">
        <f t="shared" si="31"/>
        <v>251.56865484909008</v>
      </c>
      <c r="AH216" s="20">
        <f t="shared" si="32"/>
        <v>292.28888888888889</v>
      </c>
      <c r="AI216" s="20">
        <f t="shared" si="33"/>
        <v>344.73302174408877</v>
      </c>
    </row>
    <row r="217" spans="1:35" x14ac:dyDescent="0.2">
      <c r="A217" s="7">
        <f t="shared" si="0"/>
        <v>916535401</v>
      </c>
      <c r="B217" s="7" t="s">
        <v>1137</v>
      </c>
      <c r="C217" s="7">
        <v>10416535448</v>
      </c>
      <c r="D217" s="7" t="s">
        <v>1384</v>
      </c>
      <c r="E217" s="7">
        <v>916535401</v>
      </c>
      <c r="F217" s="7">
        <v>8062</v>
      </c>
      <c r="G217" s="7" t="s">
        <v>988</v>
      </c>
      <c r="H217" s="2" t="s">
        <v>823</v>
      </c>
      <c r="I217" s="2" t="s">
        <v>823</v>
      </c>
      <c r="J217" s="2" t="s">
        <v>2121</v>
      </c>
      <c r="K217" s="2" t="s">
        <v>1773</v>
      </c>
      <c r="L217" s="7">
        <v>0</v>
      </c>
      <c r="M217" s="7">
        <v>0</v>
      </c>
      <c r="N217" s="7">
        <v>0</v>
      </c>
      <c r="O217" s="7">
        <v>0</v>
      </c>
      <c r="P217" s="7">
        <v>15</v>
      </c>
      <c r="Q217" s="7">
        <v>20509.12</v>
      </c>
      <c r="R217" s="7">
        <v>205</v>
      </c>
      <c r="S217" s="7">
        <v>12</v>
      </c>
      <c r="T217" s="7">
        <v>1075</v>
      </c>
      <c r="U217" s="7">
        <v>1571</v>
      </c>
      <c r="V217" s="7">
        <v>230520.43</v>
      </c>
      <c r="W217" s="7">
        <v>347.5</v>
      </c>
      <c r="X217" s="14">
        <f t="shared" si="1"/>
        <v>0</v>
      </c>
      <c r="Y217" s="20">
        <f t="shared" si="2"/>
        <v>0</v>
      </c>
      <c r="Z217" s="20">
        <f t="shared" si="3"/>
        <v>0</v>
      </c>
      <c r="AA217" s="20" t="e">
        <f t="shared" si="28"/>
        <v>#DIV/0!</v>
      </c>
      <c r="AB217" s="20">
        <f t="shared" si="4"/>
        <v>0</v>
      </c>
      <c r="AC217" s="20" t="e">
        <f t="shared" si="27"/>
        <v>#DIV/0!</v>
      </c>
      <c r="AD217" s="3">
        <f t="shared" si="6"/>
        <v>1</v>
      </c>
      <c r="AE217" s="20">
        <f t="shared" si="29"/>
        <v>19210.035833333332</v>
      </c>
      <c r="AF217" s="20">
        <f t="shared" si="30"/>
        <v>130.91666666666666</v>
      </c>
      <c r="AG217" s="20">
        <f t="shared" si="31"/>
        <v>146.73483768300446</v>
      </c>
      <c r="AH217" s="20">
        <f t="shared" si="32"/>
        <v>89.583333333333329</v>
      </c>
      <c r="AI217" s="20">
        <f t="shared" si="33"/>
        <v>214.43760930232557</v>
      </c>
    </row>
    <row r="218" spans="1:35" x14ac:dyDescent="0.2">
      <c r="A218" s="7">
        <f t="shared" si="0"/>
        <v>903061001</v>
      </c>
      <c r="B218" s="7" t="s">
        <v>1137</v>
      </c>
      <c r="C218" s="7">
        <v>10103061089</v>
      </c>
      <c r="D218" s="7" t="s">
        <v>1282</v>
      </c>
      <c r="E218" s="7">
        <v>903061001</v>
      </c>
      <c r="F218" s="7">
        <v>5462</v>
      </c>
      <c r="G218" s="7" t="s">
        <v>1548</v>
      </c>
      <c r="H218" s="2" t="s">
        <v>823</v>
      </c>
      <c r="I218" s="2" t="s">
        <v>823</v>
      </c>
      <c r="J218" s="2" t="s">
        <v>384</v>
      </c>
      <c r="K218" s="2" t="s">
        <v>1418</v>
      </c>
      <c r="L218" s="7">
        <v>5</v>
      </c>
      <c r="M218" s="7">
        <v>6</v>
      </c>
      <c r="N218" s="7">
        <v>127.6</v>
      </c>
      <c r="O218" s="7">
        <v>0</v>
      </c>
      <c r="P218" s="7">
        <v>22</v>
      </c>
      <c r="Q218" s="7">
        <v>16960.8</v>
      </c>
      <c r="R218" s="7">
        <v>490</v>
      </c>
      <c r="S218" s="7">
        <v>17</v>
      </c>
      <c r="T218" s="7">
        <v>3738</v>
      </c>
      <c r="U218" s="7">
        <v>4719</v>
      </c>
      <c r="V218" s="7">
        <v>171127.38</v>
      </c>
      <c r="W218" s="7">
        <v>110.5</v>
      </c>
      <c r="X218" s="14">
        <f t="shared" si="1"/>
        <v>7.4564339149001168E-4</v>
      </c>
      <c r="Y218" s="20">
        <f t="shared" si="2"/>
        <v>127.6</v>
      </c>
      <c r="Z218" s="20">
        <f t="shared" si="3"/>
        <v>6</v>
      </c>
      <c r="AA218" s="20">
        <f t="shared" si="28"/>
        <v>21.266666666666666</v>
      </c>
      <c r="AB218" s="20">
        <f t="shared" si="4"/>
        <v>5</v>
      </c>
      <c r="AC218" s="20">
        <f t="shared" si="27"/>
        <v>25.52</v>
      </c>
      <c r="AD218" s="3">
        <f t="shared" si="6"/>
        <v>0.99925435660851003</v>
      </c>
      <c r="AE218" s="20">
        <f t="shared" si="29"/>
        <v>10066.316470588235</v>
      </c>
      <c r="AF218" s="20">
        <f t="shared" si="30"/>
        <v>277.58823529411762</v>
      </c>
      <c r="AG218" s="20">
        <f t="shared" si="31"/>
        <v>36.263483788938338</v>
      </c>
      <c r="AH218" s="20">
        <f t="shared" si="32"/>
        <v>219.88235294117646</v>
      </c>
      <c r="AI218" s="20">
        <f t="shared" si="33"/>
        <v>45.780465489566616</v>
      </c>
    </row>
    <row r="219" spans="1:35" x14ac:dyDescent="0.2">
      <c r="A219" s="7">
        <f t="shared" si="0"/>
        <v>983361005</v>
      </c>
      <c r="B219" s="7" t="s">
        <v>1137</v>
      </c>
      <c r="C219" s="7">
        <v>10083361013</v>
      </c>
      <c r="D219" s="7" t="s">
        <v>509</v>
      </c>
      <c r="E219" s="7">
        <v>983361005</v>
      </c>
      <c r="F219" s="7">
        <v>5621</v>
      </c>
      <c r="G219" s="7" t="s">
        <v>1776</v>
      </c>
      <c r="H219" s="2" t="s">
        <v>823</v>
      </c>
      <c r="I219" s="2" t="s">
        <v>823</v>
      </c>
      <c r="J219" s="2" t="s">
        <v>1941</v>
      </c>
      <c r="K219" s="2" t="s">
        <v>678</v>
      </c>
      <c r="L219" s="7">
        <v>18</v>
      </c>
      <c r="M219" s="7">
        <v>19</v>
      </c>
      <c r="N219" s="7">
        <v>2663</v>
      </c>
      <c r="O219" s="7">
        <v>0</v>
      </c>
      <c r="P219" s="7">
        <v>1281</v>
      </c>
      <c r="Q219" s="7">
        <v>1603222.67</v>
      </c>
      <c r="R219" s="7">
        <v>14704</v>
      </c>
      <c r="S219" s="7">
        <v>1133</v>
      </c>
      <c r="T219" s="7">
        <v>183605</v>
      </c>
      <c r="U219" s="7">
        <v>199426</v>
      </c>
      <c r="V219" s="7">
        <v>23938282.960000001</v>
      </c>
      <c r="W219" s="7">
        <v>168319.42</v>
      </c>
      <c r="X219" s="14">
        <f t="shared" si="1"/>
        <v>1.1124440313658987E-4</v>
      </c>
      <c r="Y219" s="20">
        <f t="shared" si="2"/>
        <v>2663</v>
      </c>
      <c r="Z219" s="20">
        <f t="shared" si="3"/>
        <v>19</v>
      </c>
      <c r="AA219" s="20">
        <f t="shared" si="28"/>
        <v>140.15789473684211</v>
      </c>
      <c r="AB219" s="20">
        <f t="shared" si="4"/>
        <v>18</v>
      </c>
      <c r="AC219" s="20">
        <f t="shared" si="27"/>
        <v>147.94444444444446</v>
      </c>
      <c r="AD219" s="3">
        <f t="shared" si="6"/>
        <v>0.99988875559686341</v>
      </c>
      <c r="AE219" s="20">
        <f t="shared" si="29"/>
        <v>21128.228561341573</v>
      </c>
      <c r="AF219" s="20">
        <f t="shared" si="30"/>
        <v>176.01588702559576</v>
      </c>
      <c r="AG219" s="20">
        <f t="shared" si="31"/>
        <v>120.03591788432803</v>
      </c>
      <c r="AH219" s="20">
        <f t="shared" si="32"/>
        <v>162.05207413945277</v>
      </c>
      <c r="AI219" s="20">
        <f t="shared" si="33"/>
        <v>130.3792541597451</v>
      </c>
    </row>
    <row r="220" spans="1:35" x14ac:dyDescent="0.2">
      <c r="A220" s="7">
        <f t="shared" si="0"/>
        <v>966816102</v>
      </c>
      <c r="B220" s="7" t="s">
        <v>1137</v>
      </c>
      <c r="C220" s="7">
        <v>10466816111</v>
      </c>
      <c r="D220" s="7" t="s">
        <v>2140</v>
      </c>
      <c r="E220" s="7">
        <v>966816102</v>
      </c>
      <c r="F220" s="7">
        <v>7230</v>
      </c>
      <c r="G220" s="7" t="s">
        <v>103</v>
      </c>
      <c r="H220" s="2" t="s">
        <v>823</v>
      </c>
      <c r="I220" s="2" t="s">
        <v>823</v>
      </c>
      <c r="J220" s="2" t="s">
        <v>38</v>
      </c>
      <c r="K220" s="2" t="s">
        <v>1405</v>
      </c>
      <c r="L220" s="7">
        <v>36</v>
      </c>
      <c r="M220" s="7">
        <v>43</v>
      </c>
      <c r="N220" s="7">
        <v>7126</v>
      </c>
      <c r="O220" s="7">
        <v>0</v>
      </c>
      <c r="P220" s="7">
        <v>274</v>
      </c>
      <c r="Q220" s="7">
        <v>1339299.76</v>
      </c>
      <c r="R220" s="7">
        <v>14316</v>
      </c>
      <c r="S220" s="7">
        <v>255</v>
      </c>
      <c r="T220" s="7">
        <v>101765</v>
      </c>
      <c r="U220" s="7">
        <v>158660</v>
      </c>
      <c r="V220" s="7">
        <v>15708052.92</v>
      </c>
      <c r="W220" s="7">
        <v>34428.5</v>
      </c>
      <c r="X220" s="14">
        <f t="shared" si="1"/>
        <v>4.5365266059977088E-4</v>
      </c>
      <c r="Y220" s="20">
        <f t="shared" si="2"/>
        <v>7126</v>
      </c>
      <c r="Z220" s="20">
        <f t="shared" si="3"/>
        <v>43</v>
      </c>
      <c r="AA220" s="20">
        <f t="shared" si="28"/>
        <v>165.72093023255815</v>
      </c>
      <c r="AB220" s="20">
        <f t="shared" si="4"/>
        <v>36</v>
      </c>
      <c r="AC220" s="20">
        <f t="shared" si="27"/>
        <v>197.94444444444446</v>
      </c>
      <c r="AD220" s="3">
        <f t="shared" si="6"/>
        <v>0.99954634733940018</v>
      </c>
      <c r="AE220" s="20">
        <f t="shared" si="29"/>
        <v>61600.207529411768</v>
      </c>
      <c r="AF220" s="20">
        <f t="shared" si="30"/>
        <v>622.1960784313726</v>
      </c>
      <c r="AG220" s="20">
        <f t="shared" si="31"/>
        <v>99.00449338207487</v>
      </c>
      <c r="AH220" s="20">
        <f t="shared" si="32"/>
        <v>399.07843137254901</v>
      </c>
      <c r="AI220" s="20">
        <f t="shared" si="33"/>
        <v>154.35614327126223</v>
      </c>
    </row>
    <row r="221" spans="1:35" x14ac:dyDescent="0.2">
      <c r="A221" s="7">
        <f t="shared" si="0"/>
        <v>993462201</v>
      </c>
      <c r="B221" s="7" t="s">
        <v>1137</v>
      </c>
      <c r="C221" s="7">
        <v>10093462284</v>
      </c>
      <c r="D221" s="7" t="s">
        <v>600</v>
      </c>
      <c r="E221" s="7">
        <v>993462201</v>
      </c>
      <c r="F221" s="7">
        <v>5651</v>
      </c>
      <c r="G221" s="7" t="s">
        <v>180</v>
      </c>
      <c r="H221" s="2" t="s">
        <v>823</v>
      </c>
      <c r="I221" s="2" t="s">
        <v>823</v>
      </c>
      <c r="J221" s="2" t="s">
        <v>802</v>
      </c>
      <c r="K221" s="2" t="s">
        <v>866</v>
      </c>
      <c r="L221" s="7">
        <v>0</v>
      </c>
      <c r="M221" s="7">
        <v>0</v>
      </c>
      <c r="N221" s="7">
        <v>0</v>
      </c>
      <c r="O221" s="7">
        <v>0</v>
      </c>
      <c r="P221" s="7">
        <v>29</v>
      </c>
      <c r="Q221" s="7">
        <v>85498.49</v>
      </c>
      <c r="R221" s="7">
        <v>218</v>
      </c>
      <c r="S221" s="7">
        <v>19</v>
      </c>
      <c r="T221" s="7">
        <v>2677</v>
      </c>
      <c r="U221" s="7">
        <v>3022</v>
      </c>
      <c r="V221" s="7">
        <v>734549.19</v>
      </c>
      <c r="W221" s="7">
        <v>14756.84</v>
      </c>
      <c r="X221" s="14">
        <f t="shared" si="1"/>
        <v>0</v>
      </c>
      <c r="Y221" s="20">
        <f t="shared" si="2"/>
        <v>0</v>
      </c>
      <c r="Z221" s="20">
        <f t="shared" si="3"/>
        <v>0</v>
      </c>
      <c r="AA221" s="20" t="e">
        <f t="shared" si="28"/>
        <v>#DIV/0!</v>
      </c>
      <c r="AB221" s="20">
        <f t="shared" si="4"/>
        <v>0</v>
      </c>
      <c r="AC221" s="20" t="e">
        <f t="shared" si="27"/>
        <v>#DIV/0!</v>
      </c>
      <c r="AD221" s="3">
        <f t="shared" si="6"/>
        <v>1</v>
      </c>
      <c r="AE221" s="20">
        <f t="shared" si="29"/>
        <v>38660.483684210521</v>
      </c>
      <c r="AF221" s="20">
        <f t="shared" si="30"/>
        <v>159.05263157894737</v>
      </c>
      <c r="AG221" s="20">
        <f t="shared" si="31"/>
        <v>243.06723692918595</v>
      </c>
      <c r="AH221" s="20">
        <f t="shared" si="32"/>
        <v>140.89473684210526</v>
      </c>
      <c r="AI221" s="20">
        <f t="shared" si="33"/>
        <v>274.39267463578631</v>
      </c>
    </row>
    <row r="222" spans="1:35" x14ac:dyDescent="0.2">
      <c r="A222" s="7">
        <f t="shared" si="0"/>
        <v>906169502</v>
      </c>
      <c r="B222" s="7" t="s">
        <v>1137</v>
      </c>
      <c r="C222" s="7">
        <v>10406169575</v>
      </c>
      <c r="D222" s="7" t="s">
        <v>1172</v>
      </c>
      <c r="E222" s="7">
        <v>906169502</v>
      </c>
      <c r="F222" s="7">
        <v>5611</v>
      </c>
      <c r="G222" s="7" t="s">
        <v>486</v>
      </c>
      <c r="H222" s="2" t="s">
        <v>823</v>
      </c>
      <c r="I222" s="2" t="s">
        <v>823</v>
      </c>
      <c r="J222" s="2" t="s">
        <v>1941</v>
      </c>
      <c r="K222" s="2" t="s">
        <v>684</v>
      </c>
      <c r="L222" s="7">
        <v>49</v>
      </c>
      <c r="M222" s="7">
        <v>56</v>
      </c>
      <c r="N222" s="7">
        <v>4222.05</v>
      </c>
      <c r="O222" s="7">
        <v>63</v>
      </c>
      <c r="P222" s="7">
        <v>495</v>
      </c>
      <c r="Q222" s="7">
        <v>549609.06999999995</v>
      </c>
      <c r="R222" s="7">
        <v>4261</v>
      </c>
      <c r="S222" s="7">
        <v>436</v>
      </c>
      <c r="T222" s="7">
        <v>56659</v>
      </c>
      <c r="U222" s="7">
        <v>61195</v>
      </c>
      <c r="V222" s="7">
        <v>8582813.4800000004</v>
      </c>
      <c r="W222" s="7">
        <v>220928.57</v>
      </c>
      <c r="X222" s="14">
        <f t="shared" si="1"/>
        <v>4.9191911368438597E-4</v>
      </c>
      <c r="Y222" s="20">
        <f t="shared" si="2"/>
        <v>4222.05</v>
      </c>
      <c r="Z222" s="20">
        <f t="shared" si="3"/>
        <v>56</v>
      </c>
      <c r="AA222" s="20">
        <f t="shared" si="28"/>
        <v>75.393749999999997</v>
      </c>
      <c r="AB222" s="20">
        <f t="shared" si="4"/>
        <v>49</v>
      </c>
      <c r="AC222" s="20">
        <f t="shared" si="27"/>
        <v>86.164285714285711</v>
      </c>
      <c r="AD222" s="3">
        <f t="shared" si="6"/>
        <v>0.9995080808863156</v>
      </c>
      <c r="AE222" s="20">
        <f t="shared" si="29"/>
        <v>19685.352018348625</v>
      </c>
      <c r="AF222" s="20">
        <f t="shared" si="30"/>
        <v>140.35550458715596</v>
      </c>
      <c r="AG222" s="20">
        <f t="shared" si="31"/>
        <v>140.25350894680938</v>
      </c>
      <c r="AH222" s="20">
        <f t="shared" si="32"/>
        <v>129.95183486238531</v>
      </c>
      <c r="AI222" s="20">
        <f t="shared" si="33"/>
        <v>151.48190896415397</v>
      </c>
    </row>
    <row r="223" spans="1:35" x14ac:dyDescent="0.2">
      <c r="A223" s="7">
        <f t="shared" si="0"/>
        <v>906169503</v>
      </c>
      <c r="B223" s="7" t="s">
        <v>1137</v>
      </c>
      <c r="C223" s="7">
        <v>10406169575</v>
      </c>
      <c r="D223" s="7" t="s">
        <v>1172</v>
      </c>
      <c r="E223" s="7">
        <v>906169503</v>
      </c>
      <c r="F223" s="7">
        <v>5611</v>
      </c>
      <c r="G223" s="7" t="s">
        <v>486</v>
      </c>
      <c r="H223" s="2" t="s">
        <v>823</v>
      </c>
      <c r="I223" s="2" t="s">
        <v>823</v>
      </c>
      <c r="J223" s="2" t="s">
        <v>1941</v>
      </c>
      <c r="K223" s="2" t="s">
        <v>142</v>
      </c>
      <c r="L223" s="7">
        <v>100</v>
      </c>
      <c r="M223" s="7">
        <v>113</v>
      </c>
      <c r="N223" s="7">
        <v>10246.75</v>
      </c>
      <c r="O223" s="7">
        <v>0</v>
      </c>
      <c r="P223" s="7">
        <v>495</v>
      </c>
      <c r="Q223" s="7">
        <v>549609.06999999995</v>
      </c>
      <c r="R223" s="7">
        <v>4261</v>
      </c>
      <c r="S223" s="7">
        <v>436</v>
      </c>
      <c r="T223" s="7">
        <v>56659</v>
      </c>
      <c r="U223" s="7">
        <v>61195</v>
      </c>
      <c r="V223" s="7">
        <v>8582813.4800000004</v>
      </c>
      <c r="W223" s="7">
        <v>220928.57</v>
      </c>
      <c r="X223" s="14">
        <f t="shared" si="1"/>
        <v>1.1938684236675267E-3</v>
      </c>
      <c r="Y223" s="20">
        <f t="shared" si="2"/>
        <v>10246.75</v>
      </c>
      <c r="Z223" s="20">
        <f t="shared" si="3"/>
        <v>113</v>
      </c>
      <c r="AA223" s="20">
        <f t="shared" si="28"/>
        <v>90.679203539823007</v>
      </c>
      <c r="AB223" s="20">
        <f t="shared" si="4"/>
        <v>100</v>
      </c>
      <c r="AC223" s="20">
        <f t="shared" si="27"/>
        <v>102.4675</v>
      </c>
      <c r="AD223" s="3">
        <f t="shared" si="6"/>
        <v>0.99880613157633247</v>
      </c>
      <c r="AE223" s="20">
        <f t="shared" si="29"/>
        <v>19685.352018348625</v>
      </c>
      <c r="AF223" s="20">
        <f t="shared" si="30"/>
        <v>140.35550458715596</v>
      </c>
      <c r="AG223" s="20">
        <f t="shared" si="31"/>
        <v>140.25350894680938</v>
      </c>
      <c r="AH223" s="20">
        <f t="shared" si="32"/>
        <v>129.95183486238531</v>
      </c>
      <c r="AI223" s="20">
        <f t="shared" si="33"/>
        <v>151.48190896415397</v>
      </c>
    </row>
    <row r="224" spans="1:35" x14ac:dyDescent="0.2">
      <c r="A224" s="7">
        <f t="shared" si="0"/>
        <v>981444601</v>
      </c>
      <c r="B224" s="7" t="s">
        <v>1137</v>
      </c>
      <c r="C224" s="7">
        <v>10081444663</v>
      </c>
      <c r="D224" s="7" t="s">
        <v>2097</v>
      </c>
      <c r="E224" s="7">
        <v>981444601</v>
      </c>
      <c r="F224" s="7">
        <v>5948</v>
      </c>
      <c r="G224" s="7" t="s">
        <v>744</v>
      </c>
      <c r="H224" s="2" t="s">
        <v>823</v>
      </c>
      <c r="I224" s="2" t="s">
        <v>823</v>
      </c>
      <c r="J224" s="2" t="s">
        <v>1941</v>
      </c>
      <c r="K224" s="2" t="s">
        <v>845</v>
      </c>
      <c r="L224" s="7">
        <v>95</v>
      </c>
      <c r="M224" s="7">
        <v>95</v>
      </c>
      <c r="N224" s="7">
        <v>17921.5</v>
      </c>
      <c r="O224" s="7">
        <v>0</v>
      </c>
      <c r="P224" s="7">
        <v>39</v>
      </c>
      <c r="Q224" s="7">
        <v>51335.63</v>
      </c>
      <c r="R224" s="7">
        <v>384</v>
      </c>
      <c r="S224" s="7">
        <v>34</v>
      </c>
      <c r="T224" s="7">
        <v>5815</v>
      </c>
      <c r="U224" s="7">
        <v>5992</v>
      </c>
      <c r="V224" s="7">
        <v>795967.41</v>
      </c>
      <c r="W224" s="7">
        <v>13981.5</v>
      </c>
      <c r="X224" s="14">
        <f t="shared" si="1"/>
        <v>2.2515369065173159E-2</v>
      </c>
      <c r="Y224" s="20">
        <f t="shared" si="2"/>
        <v>17921.5</v>
      </c>
      <c r="Z224" s="20">
        <f t="shared" si="3"/>
        <v>95</v>
      </c>
      <c r="AA224" s="20">
        <f t="shared" si="28"/>
        <v>188.64736842105262</v>
      </c>
      <c r="AB224" s="20">
        <f t="shared" si="4"/>
        <v>95</v>
      </c>
      <c r="AC224" s="20">
        <f t="shared" si="27"/>
        <v>188.64736842105262</v>
      </c>
      <c r="AD224" s="3">
        <f t="shared" si="6"/>
        <v>0.97748463093482685</v>
      </c>
      <c r="AE224" s="20">
        <f t="shared" si="29"/>
        <v>23410.806176470589</v>
      </c>
      <c r="AF224" s="20">
        <f t="shared" si="30"/>
        <v>176.23529411764707</v>
      </c>
      <c r="AG224" s="20">
        <f t="shared" si="31"/>
        <v>132.83835280373833</v>
      </c>
      <c r="AH224" s="20">
        <f t="shared" si="32"/>
        <v>171.02941176470588</v>
      </c>
      <c r="AI224" s="20">
        <f t="shared" si="33"/>
        <v>136.88175580395529</v>
      </c>
    </row>
    <row r="225" spans="1:35" x14ac:dyDescent="0.2">
      <c r="A225" s="7">
        <f t="shared" si="0"/>
        <v>981614901</v>
      </c>
      <c r="B225" s="7" t="s">
        <v>1137</v>
      </c>
      <c r="C225" s="7">
        <v>10081614925</v>
      </c>
      <c r="D225" s="7" t="s">
        <v>1465</v>
      </c>
      <c r="E225" s="7">
        <v>981614901</v>
      </c>
      <c r="F225" s="7">
        <v>4812</v>
      </c>
      <c r="G225" s="7" t="s">
        <v>1964</v>
      </c>
      <c r="H225" s="2" t="s">
        <v>823</v>
      </c>
      <c r="I225" s="2" t="s">
        <v>823</v>
      </c>
      <c r="J225" s="2" t="s">
        <v>1941</v>
      </c>
      <c r="K225" s="2" t="s">
        <v>1391</v>
      </c>
      <c r="L225" s="7">
        <v>123</v>
      </c>
      <c r="M225" s="7">
        <v>130</v>
      </c>
      <c r="N225" s="7">
        <v>51563.85</v>
      </c>
      <c r="O225" s="7">
        <v>73.5</v>
      </c>
      <c r="P225" s="7">
        <v>129</v>
      </c>
      <c r="Q225" s="7">
        <v>178760.53</v>
      </c>
      <c r="R225" s="7">
        <v>992</v>
      </c>
      <c r="S225" s="7">
        <v>119</v>
      </c>
      <c r="T225" s="7">
        <v>12426</v>
      </c>
      <c r="U225" s="7">
        <v>13244</v>
      </c>
      <c r="V225" s="7">
        <v>3253567.4</v>
      </c>
      <c r="W225" s="7">
        <v>45912.14</v>
      </c>
      <c r="X225" s="14">
        <f t="shared" si="1"/>
        <v>1.5848403816684418E-2</v>
      </c>
      <c r="Y225" s="20">
        <f t="shared" si="2"/>
        <v>51563.85</v>
      </c>
      <c r="Z225" s="20">
        <f t="shared" si="3"/>
        <v>130</v>
      </c>
      <c r="AA225" s="20">
        <f t="shared" si="28"/>
        <v>396.64499999999998</v>
      </c>
      <c r="AB225" s="20">
        <f t="shared" si="4"/>
        <v>123</v>
      </c>
      <c r="AC225" s="20">
        <f t="shared" si="27"/>
        <v>419.2182926829268</v>
      </c>
      <c r="AD225" s="3">
        <f t="shared" si="6"/>
        <v>0.9841515961833156</v>
      </c>
      <c r="AE225" s="20">
        <f t="shared" si="29"/>
        <v>27340.902521008404</v>
      </c>
      <c r="AF225" s="20">
        <f t="shared" si="30"/>
        <v>111.29411764705883</v>
      </c>
      <c r="AG225" s="20">
        <f t="shared" si="31"/>
        <v>245.66350045303534</v>
      </c>
      <c r="AH225" s="20">
        <f t="shared" si="32"/>
        <v>104.4201680672269</v>
      </c>
      <c r="AI225" s="20">
        <f t="shared" si="33"/>
        <v>261.83545791083213</v>
      </c>
    </row>
    <row r="226" spans="1:35" x14ac:dyDescent="0.2">
      <c r="A226" s="7">
        <f t="shared" si="0"/>
        <v>980026002</v>
      </c>
      <c r="B226" s="7" t="s">
        <v>1137</v>
      </c>
      <c r="C226" s="7">
        <v>10480026077</v>
      </c>
      <c r="D226" s="7" t="s">
        <v>798</v>
      </c>
      <c r="E226" s="7">
        <v>980026002</v>
      </c>
      <c r="F226" s="7">
        <v>5631</v>
      </c>
      <c r="G226" s="7" t="s">
        <v>1253</v>
      </c>
      <c r="H226" s="2" t="s">
        <v>823</v>
      </c>
      <c r="I226" s="2" t="s">
        <v>823</v>
      </c>
      <c r="J226" s="2" t="s">
        <v>823</v>
      </c>
      <c r="K226" s="2" t="s">
        <v>1353</v>
      </c>
      <c r="L226" s="7">
        <v>20</v>
      </c>
      <c r="M226" s="7">
        <v>22</v>
      </c>
      <c r="N226" s="7">
        <v>6875.9</v>
      </c>
      <c r="O226" s="7">
        <v>0</v>
      </c>
      <c r="P226" s="7">
        <v>102</v>
      </c>
      <c r="Q226" s="7">
        <v>320188.40000000002</v>
      </c>
      <c r="R226" s="7">
        <v>3313</v>
      </c>
      <c r="S226" s="7">
        <v>93</v>
      </c>
      <c r="T226" s="7">
        <v>40415</v>
      </c>
      <c r="U226" s="7">
        <v>46473</v>
      </c>
      <c r="V226" s="7">
        <v>4357473.5</v>
      </c>
      <c r="W226" s="7">
        <v>18079.23</v>
      </c>
      <c r="X226" s="14">
        <f t="shared" si="1"/>
        <v>1.5779556662823078E-3</v>
      </c>
      <c r="Y226" s="20">
        <f t="shared" si="2"/>
        <v>6875.9</v>
      </c>
      <c r="Z226" s="20">
        <f t="shared" si="3"/>
        <v>22</v>
      </c>
      <c r="AA226" s="20">
        <f t="shared" si="28"/>
        <v>312.54090909090905</v>
      </c>
      <c r="AB226" s="20">
        <f t="shared" si="4"/>
        <v>20</v>
      </c>
      <c r="AC226" s="20">
        <f t="shared" si="27"/>
        <v>343.79499999999996</v>
      </c>
      <c r="AD226" s="3">
        <f t="shared" si="6"/>
        <v>0.99842204433371773</v>
      </c>
      <c r="AE226" s="20">
        <f t="shared" si="29"/>
        <v>46854.553763440861</v>
      </c>
      <c r="AF226" s="20">
        <f t="shared" si="30"/>
        <v>499.70967741935482</v>
      </c>
      <c r="AG226" s="20">
        <f t="shared" si="31"/>
        <v>93.76355087900501</v>
      </c>
      <c r="AH226" s="20">
        <f t="shared" si="32"/>
        <v>434.56989247311827</v>
      </c>
      <c r="AI226" s="20">
        <f t="shared" si="33"/>
        <v>107.8182234318941</v>
      </c>
    </row>
    <row r="227" spans="1:35" x14ac:dyDescent="0.2">
      <c r="A227" s="7">
        <f t="shared" si="0"/>
        <v>975503001</v>
      </c>
      <c r="B227" s="7" t="s">
        <v>1137</v>
      </c>
      <c r="C227" s="7">
        <v>10075503097</v>
      </c>
      <c r="D227" s="7" t="s">
        <v>1938</v>
      </c>
      <c r="E227" s="7">
        <v>975503001</v>
      </c>
      <c r="F227" s="7">
        <v>4812</v>
      </c>
      <c r="G227" s="7" t="s">
        <v>1964</v>
      </c>
      <c r="H227" s="2" t="s">
        <v>823</v>
      </c>
      <c r="I227" s="2" t="s">
        <v>823</v>
      </c>
      <c r="J227" s="2" t="s">
        <v>823</v>
      </c>
      <c r="K227" s="2" t="s">
        <v>701</v>
      </c>
      <c r="L227" s="7">
        <v>36</v>
      </c>
      <c r="M227" s="7">
        <v>37</v>
      </c>
      <c r="N227" s="7">
        <v>11304</v>
      </c>
      <c r="O227" s="7">
        <v>0</v>
      </c>
      <c r="P227" s="7">
        <v>419</v>
      </c>
      <c r="Q227" s="7">
        <v>1450950.22</v>
      </c>
      <c r="R227" s="7">
        <v>6311</v>
      </c>
      <c r="S227" s="7">
        <v>342</v>
      </c>
      <c r="T227" s="7">
        <v>55205</v>
      </c>
      <c r="U227" s="7">
        <v>60736</v>
      </c>
      <c r="V227" s="7">
        <v>14092412.68</v>
      </c>
      <c r="W227" s="7">
        <v>53504.82</v>
      </c>
      <c r="X227" s="14">
        <f t="shared" si="1"/>
        <v>8.0213376209473878E-4</v>
      </c>
      <c r="Y227" s="20">
        <f t="shared" si="2"/>
        <v>11304</v>
      </c>
      <c r="Z227" s="20">
        <f t="shared" si="3"/>
        <v>37</v>
      </c>
      <c r="AA227" s="20">
        <f t="shared" si="28"/>
        <v>305.51351351351349</v>
      </c>
      <c r="AB227" s="20">
        <f t="shared" si="4"/>
        <v>36</v>
      </c>
      <c r="AC227" s="20">
        <f t="shared" si="27"/>
        <v>314</v>
      </c>
      <c r="AD227" s="3">
        <f t="shared" si="6"/>
        <v>0.9991978662379053</v>
      </c>
      <c r="AE227" s="20">
        <f t="shared" si="29"/>
        <v>41205.885029239762</v>
      </c>
      <c r="AF227" s="20">
        <f t="shared" si="30"/>
        <v>177.59064327485379</v>
      </c>
      <c r="AG227" s="20">
        <f t="shared" si="31"/>
        <v>232.02734259747101</v>
      </c>
      <c r="AH227" s="20">
        <f t="shared" si="32"/>
        <v>161.41812865497076</v>
      </c>
      <c r="AI227" s="20">
        <f t="shared" si="33"/>
        <v>255.27420849560727</v>
      </c>
    </row>
    <row r="228" spans="1:35" x14ac:dyDescent="0.2">
      <c r="A228" s="7">
        <f t="shared" si="0"/>
        <v>959990703</v>
      </c>
      <c r="B228" s="7" t="s">
        <v>1137</v>
      </c>
      <c r="C228" s="7">
        <v>10159990732</v>
      </c>
      <c r="D228" s="7" t="s">
        <v>1826</v>
      </c>
      <c r="E228" s="7">
        <v>959990703</v>
      </c>
      <c r="F228" s="7">
        <v>5499</v>
      </c>
      <c r="G228" s="7" t="s">
        <v>594</v>
      </c>
      <c r="H228" s="2" t="s">
        <v>823</v>
      </c>
      <c r="I228" s="2" t="s">
        <v>823</v>
      </c>
      <c r="J228" s="2" t="s">
        <v>772</v>
      </c>
      <c r="K228" s="2" t="s">
        <v>2122</v>
      </c>
      <c r="L228" s="7">
        <v>0</v>
      </c>
      <c r="M228" s="7">
        <v>0</v>
      </c>
      <c r="N228" s="7">
        <v>0</v>
      </c>
      <c r="O228" s="7">
        <v>0</v>
      </c>
      <c r="P228" s="7">
        <v>68</v>
      </c>
      <c r="Q228" s="7">
        <v>44238.91</v>
      </c>
      <c r="R228" s="7">
        <v>939</v>
      </c>
      <c r="S228" s="7">
        <v>44</v>
      </c>
      <c r="T228" s="7">
        <v>3898</v>
      </c>
      <c r="U228" s="7">
        <v>7608</v>
      </c>
      <c r="V228" s="7">
        <v>353977.21</v>
      </c>
      <c r="W228" s="7">
        <v>629.20000000000005</v>
      </c>
      <c r="X228" s="14">
        <f t="shared" si="1"/>
        <v>0</v>
      </c>
      <c r="Y228" s="20">
        <f t="shared" si="2"/>
        <v>0</v>
      </c>
      <c r="Z228" s="20">
        <f t="shared" si="3"/>
        <v>0</v>
      </c>
      <c r="AA228" s="20" t="e">
        <f t="shared" si="28"/>
        <v>#DIV/0!</v>
      </c>
      <c r="AB228" s="20">
        <f t="shared" si="4"/>
        <v>0</v>
      </c>
      <c r="AC228" s="20" t="e">
        <f t="shared" si="27"/>
        <v>#DIV/0!</v>
      </c>
      <c r="AD228" s="3">
        <f t="shared" si="6"/>
        <v>1</v>
      </c>
      <c r="AE228" s="20">
        <f t="shared" si="29"/>
        <v>8044.9365909090911</v>
      </c>
      <c r="AF228" s="20">
        <f t="shared" si="30"/>
        <v>172.90909090909091</v>
      </c>
      <c r="AG228" s="20">
        <f t="shared" si="31"/>
        <v>46.526972923238702</v>
      </c>
      <c r="AH228" s="20">
        <f t="shared" si="32"/>
        <v>88.590909090909093</v>
      </c>
      <c r="AI228" s="20">
        <f t="shared" si="33"/>
        <v>90.809956387891233</v>
      </c>
    </row>
    <row r="229" spans="1:35" x14ac:dyDescent="0.2">
      <c r="A229" s="7">
        <f t="shared" si="0"/>
        <v>600917302</v>
      </c>
      <c r="B229" s="7" t="s">
        <v>1137</v>
      </c>
      <c r="C229" s="7">
        <v>20600917367</v>
      </c>
      <c r="D229" s="7" t="s">
        <v>1935</v>
      </c>
      <c r="E229" s="7">
        <v>600917302</v>
      </c>
      <c r="F229" s="7">
        <v>5712</v>
      </c>
      <c r="G229" s="7" t="s">
        <v>1149</v>
      </c>
      <c r="H229" s="2" t="s">
        <v>823</v>
      </c>
      <c r="I229" s="2" t="s">
        <v>823</v>
      </c>
      <c r="J229" s="2" t="s">
        <v>2121</v>
      </c>
      <c r="K229" s="2" t="s">
        <v>1426</v>
      </c>
      <c r="L229" s="7">
        <v>190</v>
      </c>
      <c r="M229" s="7">
        <v>201</v>
      </c>
      <c r="N229" s="7">
        <v>238121.7</v>
      </c>
      <c r="O229" s="7">
        <v>0</v>
      </c>
      <c r="P229" s="7">
        <v>707</v>
      </c>
      <c r="Q229" s="7">
        <v>2326045.29</v>
      </c>
      <c r="R229" s="7">
        <v>2471</v>
      </c>
      <c r="S229" s="7">
        <v>620</v>
      </c>
      <c r="T229" s="7">
        <v>25846</v>
      </c>
      <c r="U229" s="7">
        <v>27868</v>
      </c>
      <c r="V229" s="7">
        <v>28093536.289999999</v>
      </c>
      <c r="W229" s="7">
        <v>120554.06</v>
      </c>
      <c r="X229" s="14">
        <f t="shared" si="1"/>
        <v>8.4760315519538335E-3</v>
      </c>
      <c r="Y229" s="20">
        <f t="shared" si="2"/>
        <v>238121.7</v>
      </c>
      <c r="Z229" s="20">
        <f t="shared" si="3"/>
        <v>201</v>
      </c>
      <c r="AA229" s="20">
        <f t="shared" si="28"/>
        <v>1184.6850746268658</v>
      </c>
      <c r="AB229" s="20">
        <f t="shared" si="4"/>
        <v>190</v>
      </c>
      <c r="AC229" s="20">
        <f t="shared" si="27"/>
        <v>1253.272105263158</v>
      </c>
      <c r="AD229" s="3">
        <f t="shared" si="6"/>
        <v>0.99152396844804613</v>
      </c>
      <c r="AE229" s="20">
        <f t="shared" si="29"/>
        <v>45312.155306451612</v>
      </c>
      <c r="AF229" s="20">
        <f t="shared" si="30"/>
        <v>44.948387096774191</v>
      </c>
      <c r="AG229" s="20">
        <f t="shared" si="31"/>
        <v>1008.093020310033</v>
      </c>
      <c r="AH229" s="20">
        <f t="shared" si="32"/>
        <v>41.687096774193549</v>
      </c>
      <c r="AI229" s="20">
        <f t="shared" si="33"/>
        <v>1086.9587669271841</v>
      </c>
    </row>
    <row r="230" spans="1:35" x14ac:dyDescent="0.2">
      <c r="A230" s="7">
        <f t="shared" si="0"/>
        <v>901292903</v>
      </c>
      <c r="B230" s="7" t="s">
        <v>1137</v>
      </c>
      <c r="C230" s="7">
        <v>10101292971</v>
      </c>
      <c r="D230" s="7" t="s">
        <v>1604</v>
      </c>
      <c r="E230" s="7">
        <v>901292903</v>
      </c>
      <c r="F230" s="7">
        <v>5655</v>
      </c>
      <c r="G230" s="7" t="s">
        <v>557</v>
      </c>
      <c r="H230" s="2" t="s">
        <v>823</v>
      </c>
      <c r="I230" s="2" t="s">
        <v>823</v>
      </c>
      <c r="J230" s="2" t="s">
        <v>823</v>
      </c>
      <c r="K230" s="2" t="s">
        <v>1816</v>
      </c>
      <c r="L230" s="7">
        <v>31</v>
      </c>
      <c r="M230" s="7">
        <v>31</v>
      </c>
      <c r="N230" s="7">
        <v>6392.1</v>
      </c>
      <c r="O230" s="7">
        <v>94.5</v>
      </c>
      <c r="P230" s="7">
        <v>115</v>
      </c>
      <c r="Q230" s="7">
        <v>247875.93</v>
      </c>
      <c r="R230" s="7">
        <v>1548</v>
      </c>
      <c r="S230" s="7">
        <v>102</v>
      </c>
      <c r="T230" s="7">
        <v>13544</v>
      </c>
      <c r="U230" s="7">
        <v>14604</v>
      </c>
      <c r="V230" s="7">
        <v>2227700.85</v>
      </c>
      <c r="W230" s="7">
        <v>7216.9</v>
      </c>
      <c r="X230" s="14">
        <f t="shared" si="1"/>
        <v>2.8693709031892682E-3</v>
      </c>
      <c r="Y230" s="20">
        <f t="shared" si="2"/>
        <v>6392.1</v>
      </c>
      <c r="Z230" s="20">
        <f t="shared" si="3"/>
        <v>31</v>
      </c>
      <c r="AA230" s="20">
        <f t="shared" si="28"/>
        <v>206.19677419354841</v>
      </c>
      <c r="AB230" s="20">
        <f t="shared" si="4"/>
        <v>31</v>
      </c>
      <c r="AC230" s="20">
        <f t="shared" si="27"/>
        <v>206.19677419354841</v>
      </c>
      <c r="AD230" s="3">
        <f t="shared" si="6"/>
        <v>0.99713062909681072</v>
      </c>
      <c r="AE230" s="20">
        <f t="shared" si="29"/>
        <v>21840.204411764706</v>
      </c>
      <c r="AF230" s="20">
        <f t="shared" si="30"/>
        <v>143.1764705882353</v>
      </c>
      <c r="AG230" s="20">
        <f t="shared" si="31"/>
        <v>152.54045809367298</v>
      </c>
      <c r="AH230" s="20">
        <f t="shared" si="32"/>
        <v>132.78431372549019</v>
      </c>
      <c r="AI230" s="20">
        <f t="shared" si="33"/>
        <v>164.47879873006497</v>
      </c>
    </row>
    <row r="231" spans="1:35" x14ac:dyDescent="0.2">
      <c r="A231" s="7">
        <f t="shared" si="0"/>
        <v>900763302</v>
      </c>
      <c r="B231" s="7" t="s">
        <v>1137</v>
      </c>
      <c r="C231" s="7">
        <v>10200763314</v>
      </c>
      <c r="D231" s="7" t="s">
        <v>1770</v>
      </c>
      <c r="E231" s="7">
        <v>900763302</v>
      </c>
      <c r="F231" s="7">
        <v>5499</v>
      </c>
      <c r="G231" s="7" t="s">
        <v>594</v>
      </c>
      <c r="H231" s="2" t="s">
        <v>823</v>
      </c>
      <c r="I231" s="2" t="s">
        <v>823</v>
      </c>
      <c r="J231" s="2" t="s">
        <v>1937</v>
      </c>
      <c r="K231" s="2" t="s">
        <v>131</v>
      </c>
      <c r="L231" s="7">
        <v>0</v>
      </c>
      <c r="M231" s="7">
        <v>0</v>
      </c>
      <c r="N231" s="7">
        <v>0</v>
      </c>
      <c r="O231" s="7">
        <v>0</v>
      </c>
      <c r="P231" s="7">
        <v>76</v>
      </c>
      <c r="Q231" s="7">
        <v>148874.42000000001</v>
      </c>
      <c r="R231" s="7">
        <v>5584</v>
      </c>
      <c r="S231" s="7">
        <v>64</v>
      </c>
      <c r="T231" s="7">
        <v>20833</v>
      </c>
      <c r="U231" s="7">
        <v>46157</v>
      </c>
      <c r="V231" s="7">
        <v>1306462.8799999999</v>
      </c>
      <c r="W231" s="7">
        <v>5825.3</v>
      </c>
      <c r="X231" s="14">
        <f t="shared" si="1"/>
        <v>0</v>
      </c>
      <c r="Y231" s="20">
        <f t="shared" si="2"/>
        <v>0</v>
      </c>
      <c r="Z231" s="20">
        <f t="shared" si="3"/>
        <v>0</v>
      </c>
      <c r="AA231" s="20" t="e">
        <f t="shared" si="28"/>
        <v>#DIV/0!</v>
      </c>
      <c r="AB231" s="20">
        <f t="shared" si="4"/>
        <v>0</v>
      </c>
      <c r="AC231" s="20" t="e">
        <f t="shared" si="27"/>
        <v>#DIV/0!</v>
      </c>
      <c r="AD231" s="3">
        <f t="shared" si="6"/>
        <v>1</v>
      </c>
      <c r="AE231" s="20">
        <f t="shared" si="29"/>
        <v>20413.482499999998</v>
      </c>
      <c r="AF231" s="20">
        <f t="shared" si="30"/>
        <v>721.203125</v>
      </c>
      <c r="AG231" s="20">
        <f t="shared" si="31"/>
        <v>28.304761574625733</v>
      </c>
      <c r="AH231" s="20">
        <f t="shared" si="32"/>
        <v>325.515625</v>
      </c>
      <c r="AI231" s="20">
        <f t="shared" si="33"/>
        <v>62.71122161954591</v>
      </c>
    </row>
    <row r="232" spans="1:35" x14ac:dyDescent="0.2">
      <c r="A232" s="7">
        <f t="shared" si="0"/>
        <v>905971502</v>
      </c>
      <c r="B232" s="7" t="s">
        <v>1137</v>
      </c>
      <c r="C232" s="7">
        <v>10105971571</v>
      </c>
      <c r="D232" s="7" t="s">
        <v>2150</v>
      </c>
      <c r="E232" s="7">
        <v>905971502</v>
      </c>
      <c r="F232" s="7">
        <v>5712</v>
      </c>
      <c r="G232" s="7" t="s">
        <v>1149</v>
      </c>
      <c r="H232" s="2" t="s">
        <v>823</v>
      </c>
      <c r="I232" s="2" t="s">
        <v>823</v>
      </c>
      <c r="J232" s="2" t="s">
        <v>1941</v>
      </c>
      <c r="K232" s="2" t="s">
        <v>357</v>
      </c>
      <c r="L232" s="7">
        <v>79</v>
      </c>
      <c r="M232" s="7">
        <v>85</v>
      </c>
      <c r="N232" s="7">
        <v>13424</v>
      </c>
      <c r="O232" s="7">
        <v>0</v>
      </c>
      <c r="P232" s="7">
        <v>174</v>
      </c>
      <c r="Q232" s="7">
        <v>656916.30000000005</v>
      </c>
      <c r="R232" s="7">
        <v>1305</v>
      </c>
      <c r="S232" s="7">
        <v>152</v>
      </c>
      <c r="T232" s="7">
        <v>15464</v>
      </c>
      <c r="U232" s="7">
        <v>16494</v>
      </c>
      <c r="V232" s="7">
        <v>7989071.1600000001</v>
      </c>
      <c r="W232" s="7">
        <v>10553</v>
      </c>
      <c r="X232" s="14">
        <f t="shared" si="1"/>
        <v>1.6802954600294235E-3</v>
      </c>
      <c r="Y232" s="20">
        <f t="shared" si="2"/>
        <v>13424</v>
      </c>
      <c r="Z232" s="20">
        <f t="shared" si="3"/>
        <v>85</v>
      </c>
      <c r="AA232" s="20">
        <f t="shared" si="28"/>
        <v>157.92941176470589</v>
      </c>
      <c r="AB232" s="20">
        <f t="shared" si="4"/>
        <v>79</v>
      </c>
      <c r="AC232" s="20">
        <f t="shared" si="27"/>
        <v>169.92405063291139</v>
      </c>
      <c r="AD232" s="3">
        <f t="shared" si="6"/>
        <v>0.99831970453997054</v>
      </c>
      <c r="AE232" s="20">
        <f t="shared" si="29"/>
        <v>52559.678684210528</v>
      </c>
      <c r="AF232" s="20">
        <f t="shared" si="30"/>
        <v>108.51315789473684</v>
      </c>
      <c r="AG232" s="20">
        <f t="shared" si="31"/>
        <v>484.36226264096035</v>
      </c>
      <c r="AH232" s="20">
        <f t="shared" si="32"/>
        <v>101.73684210526316</v>
      </c>
      <c r="AI232" s="20">
        <f t="shared" si="33"/>
        <v>516.62384635281944</v>
      </c>
    </row>
    <row r="233" spans="1:35" x14ac:dyDescent="0.2">
      <c r="A233" s="7">
        <f t="shared" si="0"/>
        <v>906854001</v>
      </c>
      <c r="B233" s="7" t="s">
        <v>1137</v>
      </c>
      <c r="C233" s="7">
        <v>10406854090</v>
      </c>
      <c r="D233" s="7" t="s">
        <v>1343</v>
      </c>
      <c r="E233" s="7">
        <v>906854001</v>
      </c>
      <c r="F233" s="7">
        <v>4812</v>
      </c>
      <c r="G233" s="7" t="s">
        <v>1964</v>
      </c>
      <c r="H233" s="2" t="s">
        <v>823</v>
      </c>
      <c r="I233" s="2" t="s">
        <v>823</v>
      </c>
      <c r="J233" s="2" t="s">
        <v>1750</v>
      </c>
      <c r="K233" s="2" t="s">
        <v>1639</v>
      </c>
      <c r="L233" s="7">
        <v>161</v>
      </c>
      <c r="M233" s="7">
        <v>164</v>
      </c>
      <c r="N233" s="7">
        <v>15836.1</v>
      </c>
      <c r="O233" s="7">
        <v>153</v>
      </c>
      <c r="P233" s="7">
        <v>78</v>
      </c>
      <c r="Q233" s="7">
        <v>226219.8</v>
      </c>
      <c r="R233" s="7">
        <v>2972</v>
      </c>
      <c r="S233" s="7">
        <v>66</v>
      </c>
      <c r="T233" s="7">
        <v>33479</v>
      </c>
      <c r="U233" s="7">
        <v>36223</v>
      </c>
      <c r="V233" s="7">
        <v>2769296.88</v>
      </c>
      <c r="W233" s="7">
        <v>4331.3</v>
      </c>
      <c r="X233" s="14">
        <f t="shared" si="1"/>
        <v>5.7184551480807654E-3</v>
      </c>
      <c r="Y233" s="20">
        <f t="shared" si="2"/>
        <v>15836.1</v>
      </c>
      <c r="Z233" s="20">
        <f t="shared" si="3"/>
        <v>164</v>
      </c>
      <c r="AA233" s="20">
        <f t="shared" si="28"/>
        <v>96.561585365853659</v>
      </c>
      <c r="AB233" s="20">
        <f t="shared" si="4"/>
        <v>161</v>
      </c>
      <c r="AC233" s="20">
        <f t="shared" si="27"/>
        <v>98.360869565217399</v>
      </c>
      <c r="AD233" s="3">
        <f t="shared" si="6"/>
        <v>0.99428154485191922</v>
      </c>
      <c r="AE233" s="20">
        <f t="shared" si="29"/>
        <v>41959.043636363633</v>
      </c>
      <c r="AF233" s="20">
        <f t="shared" si="30"/>
        <v>548.83333333333337</v>
      </c>
      <c r="AG233" s="20">
        <f t="shared" si="31"/>
        <v>76.45133975650829</v>
      </c>
      <c r="AH233" s="20">
        <f t="shared" si="32"/>
        <v>507.25757575757575</v>
      </c>
      <c r="AI233" s="20">
        <f t="shared" si="33"/>
        <v>82.717431225544374</v>
      </c>
    </row>
    <row r="234" spans="1:35" x14ac:dyDescent="0.2">
      <c r="A234" s="7">
        <f t="shared" si="0"/>
        <v>916760604</v>
      </c>
      <c r="B234" s="7" t="s">
        <v>1137</v>
      </c>
      <c r="C234" s="7">
        <v>10416760603</v>
      </c>
      <c r="D234" s="7" t="s">
        <v>99</v>
      </c>
      <c r="E234" s="7">
        <v>916760604</v>
      </c>
      <c r="F234" s="7">
        <v>5651</v>
      </c>
      <c r="G234" s="7" t="s">
        <v>180</v>
      </c>
      <c r="H234" s="2" t="s">
        <v>823</v>
      </c>
      <c r="I234" s="2" t="s">
        <v>823</v>
      </c>
      <c r="J234" s="2" t="s">
        <v>262</v>
      </c>
      <c r="K234" s="2" t="s">
        <v>364</v>
      </c>
      <c r="L234" s="7">
        <v>968</v>
      </c>
      <c r="M234" s="7">
        <v>1220</v>
      </c>
      <c r="N234" s="7">
        <v>107031.77</v>
      </c>
      <c r="O234" s="7">
        <v>0</v>
      </c>
      <c r="P234" s="7">
        <v>62</v>
      </c>
      <c r="Q234" s="7">
        <v>188851.7</v>
      </c>
      <c r="R234" s="7">
        <v>2079</v>
      </c>
      <c r="S234" s="7">
        <v>52</v>
      </c>
      <c r="T234" s="7">
        <v>19276</v>
      </c>
      <c r="U234" s="7">
        <v>22105</v>
      </c>
      <c r="V234" s="7">
        <v>2041492.16</v>
      </c>
      <c r="W234" s="7">
        <v>1002.32</v>
      </c>
      <c r="X234" s="14">
        <f t="shared" si="1"/>
        <v>5.2428205259431419E-2</v>
      </c>
      <c r="Y234" s="20">
        <f t="shared" si="2"/>
        <v>107031.77</v>
      </c>
      <c r="Z234" s="20">
        <f t="shared" si="3"/>
        <v>1220</v>
      </c>
      <c r="AA234" s="20">
        <f t="shared" si="28"/>
        <v>87.730959016393442</v>
      </c>
      <c r="AB234" s="20">
        <f t="shared" si="4"/>
        <v>968</v>
      </c>
      <c r="AC234" s="20">
        <f t="shared" si="27"/>
        <v>110.57001033057851</v>
      </c>
      <c r="AD234" s="3">
        <f t="shared" si="6"/>
        <v>0.94757179474056863</v>
      </c>
      <c r="AE234" s="20">
        <f t="shared" si="29"/>
        <v>39259.464615384612</v>
      </c>
      <c r="AF234" s="20">
        <f t="shared" si="30"/>
        <v>425.09615384615387</v>
      </c>
      <c r="AG234" s="20">
        <f t="shared" si="31"/>
        <v>92.354316218050215</v>
      </c>
      <c r="AH234" s="20">
        <f t="shared" si="32"/>
        <v>370.69230769230768</v>
      </c>
      <c r="AI234" s="20">
        <f t="shared" si="33"/>
        <v>105.90849553849345</v>
      </c>
    </row>
    <row r="235" spans="1:35" x14ac:dyDescent="0.2">
      <c r="A235" s="7">
        <f t="shared" si="0"/>
        <v>966550902</v>
      </c>
      <c r="B235" s="7" t="s">
        <v>1137</v>
      </c>
      <c r="C235" s="7">
        <v>10066550996</v>
      </c>
      <c r="D235" s="7" t="s">
        <v>342</v>
      </c>
      <c r="E235" s="7">
        <v>966550902</v>
      </c>
      <c r="F235" s="7">
        <v>5441</v>
      </c>
      <c r="G235" s="7" t="s">
        <v>654</v>
      </c>
      <c r="H235" s="2" t="s">
        <v>823</v>
      </c>
      <c r="I235" s="2" t="s">
        <v>823</v>
      </c>
      <c r="J235" s="2" t="s">
        <v>648</v>
      </c>
      <c r="K235" s="2" t="s">
        <v>1756</v>
      </c>
      <c r="L235" s="7">
        <v>252</v>
      </c>
      <c r="M235" s="7">
        <v>802</v>
      </c>
      <c r="N235" s="7">
        <v>58284.84</v>
      </c>
      <c r="O235" s="7">
        <v>92</v>
      </c>
      <c r="P235" s="7">
        <v>31</v>
      </c>
      <c r="Q235" s="7">
        <v>162138.79999999999</v>
      </c>
      <c r="R235" s="7">
        <v>3580</v>
      </c>
      <c r="S235" s="7">
        <v>30</v>
      </c>
      <c r="T235" s="7">
        <v>37086</v>
      </c>
      <c r="U235" s="7">
        <v>52133</v>
      </c>
      <c r="V235" s="7">
        <v>2428330.58</v>
      </c>
      <c r="W235" s="7">
        <v>9731.9500000000007</v>
      </c>
      <c r="X235" s="14">
        <f t="shared" si="1"/>
        <v>2.4002020350952381E-2</v>
      </c>
      <c r="Y235" s="20">
        <f t="shared" si="2"/>
        <v>58284.84</v>
      </c>
      <c r="Z235" s="20">
        <f t="shared" si="3"/>
        <v>802</v>
      </c>
      <c r="AA235" s="20">
        <f t="shared" si="28"/>
        <v>72.674364089775551</v>
      </c>
      <c r="AB235" s="20">
        <f t="shared" si="4"/>
        <v>252</v>
      </c>
      <c r="AC235" s="20">
        <f t="shared" si="27"/>
        <v>231.28904761904761</v>
      </c>
      <c r="AD235" s="3">
        <f t="shared" si="6"/>
        <v>0.97599797964904766</v>
      </c>
      <c r="AE235" s="20">
        <f t="shared" si="29"/>
        <v>80944.352666666673</v>
      </c>
      <c r="AF235" s="20">
        <f t="shared" si="30"/>
        <v>1737.7666666666667</v>
      </c>
      <c r="AG235" s="20">
        <f t="shared" si="31"/>
        <v>46.579528897243591</v>
      </c>
      <c r="AH235" s="20">
        <f t="shared" si="32"/>
        <v>1236.2</v>
      </c>
      <c r="AI235" s="20">
        <f t="shared" si="33"/>
        <v>65.478363263765303</v>
      </c>
    </row>
    <row r="236" spans="1:35" x14ac:dyDescent="0.2">
      <c r="A236" s="7">
        <f t="shared" si="0"/>
        <v>989236902</v>
      </c>
      <c r="B236" s="7" t="s">
        <v>1137</v>
      </c>
      <c r="C236" s="7">
        <v>10089236946</v>
      </c>
      <c r="D236" s="7" t="s">
        <v>1970</v>
      </c>
      <c r="E236" s="7">
        <v>989236902</v>
      </c>
      <c r="F236" s="7">
        <v>5611</v>
      </c>
      <c r="G236" s="7" t="s">
        <v>486</v>
      </c>
      <c r="H236" s="2" t="s">
        <v>823</v>
      </c>
      <c r="I236" s="2" t="s">
        <v>823</v>
      </c>
      <c r="J236" s="2" t="s">
        <v>1941</v>
      </c>
      <c r="K236" s="2" t="s">
        <v>126</v>
      </c>
      <c r="L236" s="7">
        <v>10</v>
      </c>
      <c r="M236" s="7">
        <v>10</v>
      </c>
      <c r="N236" s="7">
        <v>1441</v>
      </c>
      <c r="O236" s="7">
        <v>0</v>
      </c>
      <c r="P236" s="7">
        <v>495</v>
      </c>
      <c r="Q236" s="7">
        <v>549609.06999999995</v>
      </c>
      <c r="R236" s="7">
        <v>4261</v>
      </c>
      <c r="S236" s="7">
        <v>436</v>
      </c>
      <c r="T236" s="7">
        <v>56659</v>
      </c>
      <c r="U236" s="7">
        <v>61195</v>
      </c>
      <c r="V236" s="7">
        <v>8582813.4800000004</v>
      </c>
      <c r="W236" s="7">
        <v>220928.57</v>
      </c>
      <c r="X236" s="14">
        <f t="shared" si="1"/>
        <v>1.6789366369872457E-4</v>
      </c>
      <c r="Y236" s="20">
        <f t="shared" si="2"/>
        <v>1441</v>
      </c>
      <c r="Z236" s="20">
        <f t="shared" si="3"/>
        <v>10</v>
      </c>
      <c r="AA236" s="20">
        <f t="shared" si="28"/>
        <v>144.1</v>
      </c>
      <c r="AB236" s="20">
        <f t="shared" si="4"/>
        <v>10</v>
      </c>
      <c r="AC236" s="20">
        <f t="shared" si="27"/>
        <v>144.1</v>
      </c>
      <c r="AD236" s="3">
        <f t="shared" si="6"/>
        <v>0.99983210633630126</v>
      </c>
      <c r="AE236" s="20">
        <f t="shared" si="29"/>
        <v>19685.352018348625</v>
      </c>
      <c r="AF236" s="20">
        <f t="shared" si="30"/>
        <v>140.35550458715596</v>
      </c>
      <c r="AG236" s="20">
        <f t="shared" si="31"/>
        <v>140.25350894680938</v>
      </c>
      <c r="AH236" s="20">
        <f t="shared" si="32"/>
        <v>129.95183486238531</v>
      </c>
      <c r="AI236" s="20">
        <f t="shared" si="33"/>
        <v>151.48190896415397</v>
      </c>
    </row>
    <row r="237" spans="1:35" x14ac:dyDescent="0.2">
      <c r="A237" s="7">
        <f t="shared" si="0"/>
        <v>911775003</v>
      </c>
      <c r="B237" s="7" t="s">
        <v>1137</v>
      </c>
      <c r="C237" s="7">
        <v>10411775009</v>
      </c>
      <c r="D237" s="7" t="s">
        <v>1383</v>
      </c>
      <c r="E237" s="7">
        <v>911775003</v>
      </c>
      <c r="F237" s="7">
        <v>5651</v>
      </c>
      <c r="G237" s="7" t="s">
        <v>180</v>
      </c>
      <c r="H237" s="2" t="s">
        <v>823</v>
      </c>
      <c r="I237" s="2" t="s">
        <v>823</v>
      </c>
      <c r="J237" s="2" t="s">
        <v>460</v>
      </c>
      <c r="K237" s="2" t="s">
        <v>653</v>
      </c>
      <c r="L237" s="7">
        <v>0</v>
      </c>
      <c r="M237" s="7">
        <v>0</v>
      </c>
      <c r="N237" s="7">
        <v>0</v>
      </c>
      <c r="O237" s="7">
        <v>0</v>
      </c>
      <c r="P237" s="7">
        <v>39</v>
      </c>
      <c r="Q237" s="7">
        <v>13692.9</v>
      </c>
      <c r="R237" s="7">
        <v>121</v>
      </c>
      <c r="S237" s="7">
        <v>25</v>
      </c>
      <c r="T237" s="7">
        <v>2057</v>
      </c>
      <c r="U237" s="7">
        <v>2348</v>
      </c>
      <c r="V237" s="7">
        <v>206547.29</v>
      </c>
      <c r="W237" s="7">
        <v>218</v>
      </c>
      <c r="X237" s="14">
        <f t="shared" si="1"/>
        <v>0</v>
      </c>
      <c r="Y237" s="20">
        <f t="shared" si="2"/>
        <v>0</v>
      </c>
      <c r="Z237" s="20">
        <f t="shared" si="3"/>
        <v>0</v>
      </c>
      <c r="AA237" s="20" t="e">
        <f t="shared" si="28"/>
        <v>#DIV/0!</v>
      </c>
      <c r="AB237" s="20">
        <f t="shared" si="4"/>
        <v>0</v>
      </c>
      <c r="AC237" s="20" t="e">
        <f t="shared" si="27"/>
        <v>#DIV/0!</v>
      </c>
      <c r="AD237" s="3">
        <f t="shared" si="6"/>
        <v>1</v>
      </c>
      <c r="AE237" s="20">
        <f t="shared" si="29"/>
        <v>8261.8916000000008</v>
      </c>
      <c r="AF237" s="20">
        <f t="shared" si="30"/>
        <v>93.92</v>
      </c>
      <c r="AG237" s="20">
        <f t="shared" si="31"/>
        <v>87.967329642248728</v>
      </c>
      <c r="AH237" s="20">
        <f t="shared" si="32"/>
        <v>82.28</v>
      </c>
      <c r="AI237" s="20">
        <f t="shared" si="33"/>
        <v>100.411905687895</v>
      </c>
    </row>
    <row r="238" spans="1:35" x14ac:dyDescent="0.2">
      <c r="A238" s="7">
        <f t="shared" si="0"/>
        <v>901882904</v>
      </c>
      <c r="B238" s="7" t="s">
        <v>1137</v>
      </c>
      <c r="C238" s="7">
        <v>10101882999</v>
      </c>
      <c r="D238" s="7" t="s">
        <v>394</v>
      </c>
      <c r="E238" s="7">
        <v>901882904</v>
      </c>
      <c r="F238" s="7">
        <v>5983</v>
      </c>
      <c r="G238" s="7" t="s">
        <v>322</v>
      </c>
      <c r="H238" s="2" t="s">
        <v>823</v>
      </c>
      <c r="I238" s="2" t="s">
        <v>823</v>
      </c>
      <c r="J238" s="2" t="s">
        <v>1283</v>
      </c>
      <c r="K238" s="2" t="s">
        <v>1494</v>
      </c>
      <c r="L238" s="7">
        <v>30</v>
      </c>
      <c r="M238" s="7">
        <v>30</v>
      </c>
      <c r="N238" s="7">
        <v>6357</v>
      </c>
      <c r="O238" s="7">
        <v>0</v>
      </c>
      <c r="P238" s="7">
        <v>70</v>
      </c>
      <c r="Q238" s="7">
        <v>99766.07</v>
      </c>
      <c r="R238" s="7">
        <v>497</v>
      </c>
      <c r="S238" s="7">
        <v>60</v>
      </c>
      <c r="T238" s="7">
        <v>3225</v>
      </c>
      <c r="U238" s="7">
        <v>4268</v>
      </c>
      <c r="V238" s="7">
        <v>911814.9</v>
      </c>
      <c r="W238" s="7">
        <v>0</v>
      </c>
      <c r="X238" s="14">
        <f t="shared" si="1"/>
        <v>6.9718097390161094E-3</v>
      </c>
      <c r="Y238" s="20">
        <f t="shared" si="2"/>
        <v>6357</v>
      </c>
      <c r="Z238" s="20">
        <f t="shared" si="3"/>
        <v>30</v>
      </c>
      <c r="AA238" s="20">
        <f t="shared" si="28"/>
        <v>211.9</v>
      </c>
      <c r="AB238" s="20">
        <f t="shared" si="4"/>
        <v>30</v>
      </c>
      <c r="AC238" s="20">
        <f t="shared" si="27"/>
        <v>211.9</v>
      </c>
      <c r="AD238" s="3">
        <f t="shared" si="6"/>
        <v>0.99302819026098388</v>
      </c>
      <c r="AE238" s="20">
        <f t="shared" si="29"/>
        <v>15196.915000000001</v>
      </c>
      <c r="AF238" s="20">
        <f t="shared" si="30"/>
        <v>71.13333333333334</v>
      </c>
      <c r="AG238" s="20">
        <f t="shared" si="31"/>
        <v>213.63985473289597</v>
      </c>
      <c r="AH238" s="20">
        <f t="shared" si="32"/>
        <v>53.75</v>
      </c>
      <c r="AI238" s="20">
        <f t="shared" si="33"/>
        <v>282.73330232558141</v>
      </c>
    </row>
    <row r="239" spans="1:35" x14ac:dyDescent="0.2">
      <c r="A239" s="7">
        <f t="shared" si="0"/>
        <v>927080305</v>
      </c>
      <c r="B239" s="7" t="s">
        <v>1137</v>
      </c>
      <c r="C239" s="7">
        <v>10027080346</v>
      </c>
      <c r="D239" s="7" t="s">
        <v>431</v>
      </c>
      <c r="E239" s="7">
        <v>927080305</v>
      </c>
      <c r="F239" s="7">
        <v>5712</v>
      </c>
      <c r="G239" s="7" t="s">
        <v>1149</v>
      </c>
      <c r="H239" s="2" t="s">
        <v>823</v>
      </c>
      <c r="I239" s="2" t="s">
        <v>823</v>
      </c>
      <c r="J239" s="2" t="s">
        <v>1439</v>
      </c>
      <c r="K239" s="2" t="s">
        <v>2176</v>
      </c>
      <c r="L239" s="7">
        <v>0</v>
      </c>
      <c r="M239" s="7">
        <v>0</v>
      </c>
      <c r="N239" s="7">
        <v>0</v>
      </c>
      <c r="O239" s="7">
        <v>0</v>
      </c>
      <c r="P239" s="7">
        <v>107</v>
      </c>
      <c r="Q239" s="7">
        <v>357292.37</v>
      </c>
      <c r="R239" s="7">
        <v>431</v>
      </c>
      <c r="S239" s="7">
        <v>99</v>
      </c>
      <c r="T239" s="7">
        <v>4595</v>
      </c>
      <c r="U239" s="7">
        <v>4971</v>
      </c>
      <c r="V239" s="7">
        <v>4493014.82</v>
      </c>
      <c r="W239" s="7">
        <v>9861</v>
      </c>
      <c r="X239" s="14">
        <f t="shared" si="1"/>
        <v>0</v>
      </c>
      <c r="Y239" s="20">
        <f t="shared" si="2"/>
        <v>0</v>
      </c>
      <c r="Z239" s="20">
        <f t="shared" si="3"/>
        <v>0</v>
      </c>
      <c r="AA239" s="20" t="e">
        <f t="shared" si="28"/>
        <v>#DIV/0!</v>
      </c>
      <c r="AB239" s="20">
        <f t="shared" si="4"/>
        <v>0</v>
      </c>
      <c r="AC239" s="20" t="e">
        <f t="shared" si="27"/>
        <v>#DIV/0!</v>
      </c>
      <c r="AD239" s="3">
        <f t="shared" si="6"/>
        <v>1</v>
      </c>
      <c r="AE239" s="20">
        <f t="shared" si="29"/>
        <v>45383.988080808085</v>
      </c>
      <c r="AF239" s="20">
        <f t="shared" si="30"/>
        <v>50.212121212121211</v>
      </c>
      <c r="AG239" s="20">
        <f t="shared" si="31"/>
        <v>903.84526654596664</v>
      </c>
      <c r="AH239" s="20">
        <f t="shared" si="32"/>
        <v>46.414141414141412</v>
      </c>
      <c r="AI239" s="20">
        <f t="shared" si="33"/>
        <v>977.80518389553868</v>
      </c>
    </row>
    <row r="240" spans="1:35" x14ac:dyDescent="0.2">
      <c r="A240" s="7">
        <f t="shared" si="0"/>
        <v>934323001</v>
      </c>
      <c r="B240" s="7" t="s">
        <v>1137</v>
      </c>
      <c r="C240" s="7">
        <v>10734323051</v>
      </c>
      <c r="D240" s="7" t="s">
        <v>21</v>
      </c>
      <c r="E240" s="7">
        <v>934323001</v>
      </c>
      <c r="F240" s="7">
        <v>5621</v>
      </c>
      <c r="G240" s="7" t="s">
        <v>1776</v>
      </c>
      <c r="H240" s="2" t="s">
        <v>823</v>
      </c>
      <c r="I240" s="2" t="s">
        <v>823</v>
      </c>
      <c r="J240" s="2" t="s">
        <v>823</v>
      </c>
      <c r="K240" s="2" t="s">
        <v>1430</v>
      </c>
      <c r="L240" s="7">
        <v>8</v>
      </c>
      <c r="M240" s="7">
        <v>10</v>
      </c>
      <c r="N240" s="7">
        <v>496.5</v>
      </c>
      <c r="O240" s="7">
        <v>0</v>
      </c>
      <c r="P240" s="7">
        <v>338</v>
      </c>
      <c r="Q240" s="7">
        <v>634066.64399999997</v>
      </c>
      <c r="R240" s="7">
        <v>4152</v>
      </c>
      <c r="S240" s="7">
        <v>297</v>
      </c>
      <c r="T240" s="7">
        <v>44309</v>
      </c>
      <c r="U240" s="7">
        <v>49362</v>
      </c>
      <c r="V240" s="7">
        <v>8129231.2300000004</v>
      </c>
      <c r="W240" s="7">
        <v>29241.17</v>
      </c>
      <c r="X240" s="14">
        <f t="shared" si="1"/>
        <v>6.1075886015853927E-5</v>
      </c>
      <c r="Y240" s="20">
        <f t="shared" si="2"/>
        <v>496.5</v>
      </c>
      <c r="Z240" s="20">
        <f t="shared" si="3"/>
        <v>10</v>
      </c>
      <c r="AA240" s="20">
        <f t="shared" si="28"/>
        <v>49.65</v>
      </c>
      <c r="AB240" s="20">
        <f t="shared" si="4"/>
        <v>8</v>
      </c>
      <c r="AC240" s="20">
        <f t="shared" si="27"/>
        <v>62.0625</v>
      </c>
      <c r="AD240" s="3">
        <f t="shared" si="6"/>
        <v>0.99993892411398411</v>
      </c>
      <c r="AE240" s="20">
        <f t="shared" si="29"/>
        <v>27371.148922558925</v>
      </c>
      <c r="AF240" s="20">
        <f t="shared" si="30"/>
        <v>166.20202020202021</v>
      </c>
      <c r="AG240" s="20">
        <f t="shared" si="31"/>
        <v>164.6860181921316</v>
      </c>
      <c r="AH240" s="20">
        <f t="shared" si="32"/>
        <v>149.18855218855219</v>
      </c>
      <c r="AI240" s="20">
        <f t="shared" si="33"/>
        <v>183.46681780225236</v>
      </c>
    </row>
    <row r="241" spans="1:35" x14ac:dyDescent="0.2">
      <c r="A241" s="7">
        <f t="shared" si="0"/>
        <v>951184402</v>
      </c>
      <c r="B241" s="7" t="s">
        <v>1137</v>
      </c>
      <c r="C241" s="7">
        <v>10451184411</v>
      </c>
      <c r="D241" s="7" t="s">
        <v>1849</v>
      </c>
      <c r="E241" s="7">
        <v>951184402</v>
      </c>
      <c r="F241" s="7">
        <v>5651</v>
      </c>
      <c r="G241" s="7" t="s">
        <v>180</v>
      </c>
      <c r="H241" s="2" t="s">
        <v>823</v>
      </c>
      <c r="I241" s="2" t="s">
        <v>823</v>
      </c>
      <c r="J241" s="2" t="s">
        <v>823</v>
      </c>
      <c r="K241" s="2" t="s">
        <v>1046</v>
      </c>
      <c r="L241" s="7">
        <v>3</v>
      </c>
      <c r="M241" s="7">
        <v>3</v>
      </c>
      <c r="N241" s="7">
        <v>115</v>
      </c>
      <c r="O241" s="7">
        <v>0</v>
      </c>
      <c r="P241" s="7">
        <v>190</v>
      </c>
      <c r="Q241" s="7">
        <v>576797.76</v>
      </c>
      <c r="R241" s="7">
        <v>4043</v>
      </c>
      <c r="S241" s="7">
        <v>145</v>
      </c>
      <c r="T241" s="7">
        <v>47315</v>
      </c>
      <c r="U241" s="7">
        <v>53904</v>
      </c>
      <c r="V241" s="7">
        <v>7953967.4199999999</v>
      </c>
      <c r="W241" s="7">
        <v>52817.27</v>
      </c>
      <c r="X241" s="14">
        <f t="shared" si="1"/>
        <v>1.4458193493581093E-5</v>
      </c>
      <c r="Y241" s="20">
        <f t="shared" si="2"/>
        <v>115</v>
      </c>
      <c r="Z241" s="20">
        <f t="shared" si="3"/>
        <v>3</v>
      </c>
      <c r="AA241" s="20">
        <f t="shared" si="28"/>
        <v>38.333333333333336</v>
      </c>
      <c r="AB241" s="20">
        <f t="shared" si="4"/>
        <v>3</v>
      </c>
      <c r="AC241" s="20">
        <f t="shared" si="27"/>
        <v>38.333333333333336</v>
      </c>
      <c r="AD241" s="3">
        <f t="shared" si="6"/>
        <v>0.99998554180650645</v>
      </c>
      <c r="AE241" s="20">
        <f t="shared" si="29"/>
        <v>54854.947724137928</v>
      </c>
      <c r="AF241" s="20">
        <f t="shared" si="30"/>
        <v>371.75172413793103</v>
      </c>
      <c r="AG241" s="20">
        <f t="shared" si="31"/>
        <v>147.55801832888096</v>
      </c>
      <c r="AH241" s="20">
        <f t="shared" si="32"/>
        <v>326.31034482758622</v>
      </c>
      <c r="AI241" s="20">
        <f t="shared" si="33"/>
        <v>168.10667695234071</v>
      </c>
    </row>
    <row r="242" spans="1:35" x14ac:dyDescent="0.2">
      <c r="A242" s="7">
        <f t="shared" si="0"/>
        <v>910421702</v>
      </c>
      <c r="B242" s="7" t="s">
        <v>1137</v>
      </c>
      <c r="C242" s="7">
        <v>10410421769</v>
      </c>
      <c r="D242" s="7" t="s">
        <v>2183</v>
      </c>
      <c r="E242" s="7">
        <v>910421702</v>
      </c>
      <c r="F242" s="7">
        <v>5499</v>
      </c>
      <c r="G242" s="7" t="s">
        <v>594</v>
      </c>
      <c r="H242" s="2" t="s">
        <v>823</v>
      </c>
      <c r="I242" s="2" t="s">
        <v>823</v>
      </c>
      <c r="J242" s="2" t="s">
        <v>1750</v>
      </c>
      <c r="K242" s="2" t="s">
        <v>695</v>
      </c>
      <c r="L242" s="7">
        <v>0</v>
      </c>
      <c r="M242" s="7">
        <v>0</v>
      </c>
      <c r="N242" s="7">
        <v>0</v>
      </c>
      <c r="O242" s="7">
        <v>0</v>
      </c>
      <c r="P242" s="7">
        <v>61</v>
      </c>
      <c r="Q242" s="7">
        <v>53694.43</v>
      </c>
      <c r="R242" s="7">
        <v>954</v>
      </c>
      <c r="S242" s="7">
        <v>39</v>
      </c>
      <c r="T242" s="7">
        <v>3698</v>
      </c>
      <c r="U242" s="7">
        <v>7862</v>
      </c>
      <c r="V242" s="7">
        <v>384093.95</v>
      </c>
      <c r="W242" s="7">
        <v>202.5</v>
      </c>
      <c r="X242" s="14">
        <f t="shared" si="1"/>
        <v>0</v>
      </c>
      <c r="Y242" s="20">
        <f t="shared" si="2"/>
        <v>0</v>
      </c>
      <c r="Z242" s="20">
        <f t="shared" si="3"/>
        <v>0</v>
      </c>
      <c r="AA242" s="20" t="e">
        <f t="shared" si="28"/>
        <v>#DIV/0!</v>
      </c>
      <c r="AB242" s="20">
        <f t="shared" si="4"/>
        <v>0</v>
      </c>
      <c r="AC242" s="20" t="e">
        <f t="shared" si="27"/>
        <v>#DIV/0!</v>
      </c>
      <c r="AD242" s="3">
        <f t="shared" si="6"/>
        <v>1</v>
      </c>
      <c r="AE242" s="20">
        <f t="shared" si="29"/>
        <v>9848.5628205128214</v>
      </c>
      <c r="AF242" s="20">
        <f t="shared" si="30"/>
        <v>201.58974358974359</v>
      </c>
      <c r="AG242" s="20">
        <f t="shared" si="31"/>
        <v>48.854483591961333</v>
      </c>
      <c r="AH242" s="20">
        <f t="shared" si="32"/>
        <v>94.820512820512818</v>
      </c>
      <c r="AI242" s="20">
        <f t="shared" si="33"/>
        <v>103.86531909140076</v>
      </c>
    </row>
    <row r="243" spans="1:35" x14ac:dyDescent="0.2">
      <c r="A243" s="7">
        <f t="shared" si="0"/>
        <v>910332901</v>
      </c>
      <c r="B243" s="7" t="s">
        <v>1137</v>
      </c>
      <c r="C243" s="7">
        <v>10410332995</v>
      </c>
      <c r="D243" s="7" t="s">
        <v>2139</v>
      </c>
      <c r="E243" s="7">
        <v>910332901</v>
      </c>
      <c r="F243" s="7">
        <v>5499</v>
      </c>
      <c r="G243" s="7" t="s">
        <v>594</v>
      </c>
      <c r="H243" s="2" t="s">
        <v>823</v>
      </c>
      <c r="I243" s="2" t="s">
        <v>823</v>
      </c>
      <c r="J243" s="2" t="s">
        <v>460</v>
      </c>
      <c r="K243" s="2" t="s">
        <v>958</v>
      </c>
      <c r="L243" s="7">
        <v>18</v>
      </c>
      <c r="M243" s="7">
        <v>22</v>
      </c>
      <c r="N243" s="7">
        <v>1206.29</v>
      </c>
      <c r="O243" s="7">
        <v>0</v>
      </c>
      <c r="P243" s="7">
        <v>54</v>
      </c>
      <c r="Q243" s="7">
        <v>26409.64</v>
      </c>
      <c r="R243" s="7">
        <v>472</v>
      </c>
      <c r="S243" s="7">
        <v>32</v>
      </c>
      <c r="T243" s="7">
        <v>1389</v>
      </c>
      <c r="U243" s="7">
        <v>2660</v>
      </c>
      <c r="V243" s="7">
        <v>111252.87</v>
      </c>
      <c r="W243" s="7">
        <v>52</v>
      </c>
      <c r="X243" s="14">
        <f t="shared" si="1"/>
        <v>1.084277646050839E-2</v>
      </c>
      <c r="Y243" s="20">
        <f t="shared" si="2"/>
        <v>1206.29</v>
      </c>
      <c r="Z243" s="20">
        <f t="shared" si="3"/>
        <v>22</v>
      </c>
      <c r="AA243" s="20">
        <f t="shared" si="28"/>
        <v>54.831363636363633</v>
      </c>
      <c r="AB243" s="20">
        <f t="shared" si="4"/>
        <v>18</v>
      </c>
      <c r="AC243" s="20">
        <f t="shared" si="27"/>
        <v>67.016111111111115</v>
      </c>
      <c r="AD243" s="3">
        <f t="shared" si="6"/>
        <v>0.98915722353949165</v>
      </c>
      <c r="AE243" s="20">
        <f t="shared" si="29"/>
        <v>3476.6521874999999</v>
      </c>
      <c r="AF243" s="20">
        <f t="shared" si="30"/>
        <v>83.125</v>
      </c>
      <c r="AG243" s="20">
        <f t="shared" si="31"/>
        <v>41.824387218045111</v>
      </c>
      <c r="AH243" s="20">
        <f t="shared" si="32"/>
        <v>43.40625</v>
      </c>
      <c r="AI243" s="20">
        <f t="shared" si="33"/>
        <v>80.095658747300206</v>
      </c>
    </row>
    <row r="244" spans="1:35" x14ac:dyDescent="0.2">
      <c r="A244" s="7">
        <f t="shared" si="0"/>
        <v>917844002</v>
      </c>
      <c r="B244" s="7" t="s">
        <v>1137</v>
      </c>
      <c r="C244" s="7">
        <v>10417844037</v>
      </c>
      <c r="D244" s="7" t="s">
        <v>417</v>
      </c>
      <c r="E244" s="7">
        <v>917844002</v>
      </c>
      <c r="F244" s="7">
        <v>5655</v>
      </c>
      <c r="G244" s="7" t="s">
        <v>557</v>
      </c>
      <c r="H244" s="2" t="s">
        <v>823</v>
      </c>
      <c r="I244" s="2" t="s">
        <v>823</v>
      </c>
      <c r="J244" s="2" t="s">
        <v>823</v>
      </c>
      <c r="K244" s="2" t="s">
        <v>2036</v>
      </c>
      <c r="L244" s="7">
        <v>40</v>
      </c>
      <c r="M244" s="7">
        <v>47</v>
      </c>
      <c r="N244" s="7">
        <v>7616.5</v>
      </c>
      <c r="O244" s="7">
        <v>0</v>
      </c>
      <c r="P244" s="7">
        <v>115</v>
      </c>
      <c r="Q244" s="7">
        <v>247875.93</v>
      </c>
      <c r="R244" s="7">
        <v>1548</v>
      </c>
      <c r="S244" s="7">
        <v>102</v>
      </c>
      <c r="T244" s="7">
        <v>13544</v>
      </c>
      <c r="U244" s="7">
        <v>14604</v>
      </c>
      <c r="V244" s="7">
        <v>2227700.85</v>
      </c>
      <c r="W244" s="7">
        <v>7216.9</v>
      </c>
      <c r="X244" s="14">
        <f t="shared" si="1"/>
        <v>3.4189958674208879E-3</v>
      </c>
      <c r="Y244" s="20">
        <f t="shared" si="2"/>
        <v>7616.5</v>
      </c>
      <c r="Z244" s="20">
        <f t="shared" si="3"/>
        <v>47</v>
      </c>
      <c r="AA244" s="20">
        <f t="shared" si="28"/>
        <v>162.05319148936169</v>
      </c>
      <c r="AB244" s="20">
        <f t="shared" si="4"/>
        <v>40</v>
      </c>
      <c r="AC244" s="20">
        <f t="shared" si="27"/>
        <v>190.41249999999999</v>
      </c>
      <c r="AD244" s="3">
        <f t="shared" si="6"/>
        <v>0.99658100413257911</v>
      </c>
      <c r="AE244" s="20">
        <f t="shared" si="29"/>
        <v>21840.204411764706</v>
      </c>
      <c r="AF244" s="20">
        <f t="shared" si="30"/>
        <v>143.1764705882353</v>
      </c>
      <c r="AG244" s="20">
        <f t="shared" si="31"/>
        <v>152.54045809367298</v>
      </c>
      <c r="AH244" s="20">
        <f t="shared" si="32"/>
        <v>132.78431372549019</v>
      </c>
      <c r="AI244" s="20">
        <f t="shared" si="33"/>
        <v>164.47879873006497</v>
      </c>
    </row>
    <row r="245" spans="1:35" x14ac:dyDescent="0.2">
      <c r="A245" s="7">
        <f t="shared" si="0"/>
        <v>958434403</v>
      </c>
      <c r="B245" s="7" t="s">
        <v>1137</v>
      </c>
      <c r="C245" s="7">
        <v>10258434493</v>
      </c>
      <c r="D245" s="7" t="s">
        <v>1341</v>
      </c>
      <c r="E245" s="7">
        <v>958434403</v>
      </c>
      <c r="F245" s="7">
        <v>5661</v>
      </c>
      <c r="G245" s="7" t="s">
        <v>64</v>
      </c>
      <c r="H245" s="2" t="s">
        <v>823</v>
      </c>
      <c r="I245" s="2" t="s">
        <v>823</v>
      </c>
      <c r="J245" s="2" t="s">
        <v>1941</v>
      </c>
      <c r="K245" s="2" t="s">
        <v>1245</v>
      </c>
      <c r="L245" s="7">
        <v>8</v>
      </c>
      <c r="M245" s="7">
        <v>8</v>
      </c>
      <c r="N245" s="7">
        <v>1339</v>
      </c>
      <c r="O245" s="7">
        <v>0</v>
      </c>
      <c r="P245" s="7">
        <v>351</v>
      </c>
      <c r="Q245" s="7">
        <v>472000.86700000003</v>
      </c>
      <c r="R245" s="7">
        <v>3433</v>
      </c>
      <c r="S245" s="7">
        <v>304</v>
      </c>
      <c r="T245" s="7">
        <v>49621</v>
      </c>
      <c r="U245" s="7">
        <v>52441</v>
      </c>
      <c r="V245" s="7">
        <v>8535722.9800000004</v>
      </c>
      <c r="W245" s="7">
        <v>58450.6</v>
      </c>
      <c r="X245" s="14">
        <f t="shared" si="1"/>
        <v>1.5687013310265605E-4</v>
      </c>
      <c r="Y245" s="20">
        <f t="shared" si="2"/>
        <v>1339</v>
      </c>
      <c r="Z245" s="20">
        <f t="shared" si="3"/>
        <v>8</v>
      </c>
      <c r="AA245" s="20">
        <f t="shared" si="28"/>
        <v>167.375</v>
      </c>
      <c r="AB245" s="20">
        <f t="shared" si="4"/>
        <v>8</v>
      </c>
      <c r="AC245" s="20">
        <f t="shared" si="27"/>
        <v>167.375</v>
      </c>
      <c r="AD245" s="3">
        <f t="shared" si="6"/>
        <v>0.99984312986689738</v>
      </c>
      <c r="AE245" s="20">
        <f t="shared" si="29"/>
        <v>28078.036118421052</v>
      </c>
      <c r="AF245" s="20">
        <f t="shared" si="30"/>
        <v>172.50328947368422</v>
      </c>
      <c r="AG245" s="20">
        <f t="shared" si="31"/>
        <v>162.76811998245648</v>
      </c>
      <c r="AH245" s="20">
        <f t="shared" si="32"/>
        <v>163.22697368421052</v>
      </c>
      <c r="AI245" s="20">
        <f t="shared" si="33"/>
        <v>172.01835875939622</v>
      </c>
    </row>
    <row r="246" spans="1:35" x14ac:dyDescent="0.2">
      <c r="A246" s="7">
        <f t="shared" si="0"/>
        <v>922944101</v>
      </c>
      <c r="B246" s="7" t="s">
        <v>1137</v>
      </c>
      <c r="C246" s="7">
        <v>10422944163</v>
      </c>
      <c r="D246" s="7" t="s">
        <v>1640</v>
      </c>
      <c r="E246" s="7">
        <v>922944101</v>
      </c>
      <c r="F246" s="7">
        <v>5399</v>
      </c>
      <c r="G246" s="7" t="s">
        <v>533</v>
      </c>
      <c r="H246" s="2" t="s">
        <v>823</v>
      </c>
      <c r="I246" s="2" t="s">
        <v>823</v>
      </c>
      <c r="J246" s="2" t="s">
        <v>38</v>
      </c>
      <c r="K246" s="2" t="s">
        <v>437</v>
      </c>
      <c r="L246" s="7">
        <v>0</v>
      </c>
      <c r="M246" s="7">
        <v>0</v>
      </c>
      <c r="N246" s="7">
        <v>0</v>
      </c>
      <c r="O246" s="7">
        <v>0</v>
      </c>
      <c r="P246" s="7">
        <v>62</v>
      </c>
      <c r="Q246" s="7">
        <v>220374.85</v>
      </c>
      <c r="R246" s="7">
        <v>4129</v>
      </c>
      <c r="S246" s="7">
        <v>54</v>
      </c>
      <c r="T246" s="7">
        <v>28224</v>
      </c>
      <c r="U246" s="7">
        <v>32095</v>
      </c>
      <c r="V246" s="7">
        <v>2076051.29</v>
      </c>
      <c r="W246" s="7">
        <v>5157.8</v>
      </c>
      <c r="X246" s="14">
        <f t="shared" si="1"/>
        <v>0</v>
      </c>
      <c r="Y246" s="20">
        <f t="shared" si="2"/>
        <v>0</v>
      </c>
      <c r="Z246" s="20">
        <f t="shared" si="3"/>
        <v>0</v>
      </c>
      <c r="AA246" s="20" t="e">
        <f t="shared" si="28"/>
        <v>#DIV/0!</v>
      </c>
      <c r="AB246" s="20">
        <f t="shared" si="4"/>
        <v>0</v>
      </c>
      <c r="AC246" s="20" t="e">
        <f t="shared" si="27"/>
        <v>#DIV/0!</v>
      </c>
      <c r="AD246" s="3">
        <f t="shared" si="6"/>
        <v>1</v>
      </c>
      <c r="AE246" s="20">
        <f t="shared" si="29"/>
        <v>38445.394259259258</v>
      </c>
      <c r="AF246" s="20">
        <f t="shared" si="30"/>
        <v>594.35185185185185</v>
      </c>
      <c r="AG246" s="20">
        <f t="shared" si="31"/>
        <v>64.684570493846394</v>
      </c>
      <c r="AH246" s="20">
        <f t="shared" si="32"/>
        <v>522.66666666666663</v>
      </c>
      <c r="AI246" s="20">
        <f t="shared" si="33"/>
        <v>73.556239016439918</v>
      </c>
    </row>
    <row r="247" spans="1:35" x14ac:dyDescent="0.2">
      <c r="A247" s="7">
        <f t="shared" si="0"/>
        <v>919893001</v>
      </c>
      <c r="B247" s="7" t="s">
        <v>1137</v>
      </c>
      <c r="C247" s="7">
        <v>10419893001</v>
      </c>
      <c r="D247" s="7" t="s">
        <v>334</v>
      </c>
      <c r="E247" s="7">
        <v>919893001</v>
      </c>
      <c r="F247" s="7">
        <v>5611</v>
      </c>
      <c r="G247" s="7" t="s">
        <v>486</v>
      </c>
      <c r="H247" s="2" t="s">
        <v>823</v>
      </c>
      <c r="I247" s="2" t="s">
        <v>823</v>
      </c>
      <c r="J247" s="2" t="s">
        <v>1941</v>
      </c>
      <c r="K247" s="2" t="s">
        <v>327</v>
      </c>
      <c r="L247" s="7">
        <v>64</v>
      </c>
      <c r="M247" s="7">
        <v>64</v>
      </c>
      <c r="N247" s="7">
        <v>4914</v>
      </c>
      <c r="O247" s="7">
        <v>140</v>
      </c>
      <c r="P247" s="7">
        <v>495</v>
      </c>
      <c r="Q247" s="7">
        <v>549609.06999999995</v>
      </c>
      <c r="R247" s="7">
        <v>4261</v>
      </c>
      <c r="S247" s="7">
        <v>436</v>
      </c>
      <c r="T247" s="7">
        <v>56659</v>
      </c>
      <c r="U247" s="7">
        <v>61195</v>
      </c>
      <c r="V247" s="7">
        <v>8582813.4800000004</v>
      </c>
      <c r="W247" s="7">
        <v>220928.57</v>
      </c>
      <c r="X247" s="14">
        <f t="shared" si="1"/>
        <v>5.7253953047573392E-4</v>
      </c>
      <c r="Y247" s="20">
        <f t="shared" si="2"/>
        <v>4914</v>
      </c>
      <c r="Z247" s="20">
        <f t="shared" si="3"/>
        <v>64</v>
      </c>
      <c r="AA247" s="20">
        <f t="shared" si="28"/>
        <v>76.78125</v>
      </c>
      <c r="AB247" s="20">
        <f t="shared" si="4"/>
        <v>64</v>
      </c>
      <c r="AC247" s="20">
        <f t="shared" si="27"/>
        <v>76.78125</v>
      </c>
      <c r="AD247" s="3">
        <f t="shared" si="6"/>
        <v>0.99942746046952424</v>
      </c>
      <c r="AE247" s="20">
        <f t="shared" si="29"/>
        <v>19685.352018348625</v>
      </c>
      <c r="AF247" s="20">
        <f t="shared" si="30"/>
        <v>140.35550458715596</v>
      </c>
      <c r="AG247" s="20">
        <f t="shared" si="31"/>
        <v>140.25350894680938</v>
      </c>
      <c r="AH247" s="20">
        <f t="shared" si="32"/>
        <v>129.95183486238531</v>
      </c>
      <c r="AI247" s="20">
        <f t="shared" si="33"/>
        <v>151.48190896415397</v>
      </c>
    </row>
    <row r="248" spans="1:35" x14ac:dyDescent="0.2">
      <c r="A248" s="7">
        <f t="shared" si="0"/>
        <v>600964604</v>
      </c>
      <c r="B248" s="7" t="s">
        <v>1137</v>
      </c>
      <c r="C248" s="7">
        <v>20600964624</v>
      </c>
      <c r="D248" s="7" t="s">
        <v>762</v>
      </c>
      <c r="E248" s="7">
        <v>600964604</v>
      </c>
      <c r="F248" s="7">
        <v>5411</v>
      </c>
      <c r="G248" s="7" t="s">
        <v>1780</v>
      </c>
      <c r="H248" s="2" t="s">
        <v>823</v>
      </c>
      <c r="I248" s="2" t="s">
        <v>823</v>
      </c>
      <c r="J248" s="2" t="s">
        <v>1810</v>
      </c>
      <c r="K248" s="2" t="s">
        <v>2108</v>
      </c>
      <c r="L248" s="7">
        <v>0</v>
      </c>
      <c r="M248" s="7">
        <v>0</v>
      </c>
      <c r="N248" s="7">
        <v>0</v>
      </c>
      <c r="O248" s="7">
        <v>0</v>
      </c>
      <c r="P248" s="7">
        <v>11</v>
      </c>
      <c r="Q248" s="7">
        <v>78849.320000000007</v>
      </c>
      <c r="R248" s="7">
        <v>1458</v>
      </c>
      <c r="S248" s="7">
        <v>10</v>
      </c>
      <c r="T248" s="7">
        <v>8280</v>
      </c>
      <c r="U248" s="7">
        <v>15287</v>
      </c>
      <c r="V248" s="7">
        <v>861798.05</v>
      </c>
      <c r="W248" s="7">
        <v>29.7</v>
      </c>
      <c r="X248" s="14">
        <f t="shared" si="1"/>
        <v>0</v>
      </c>
      <c r="Y248" s="20">
        <f t="shared" si="2"/>
        <v>0</v>
      </c>
      <c r="Z248" s="20">
        <f t="shared" si="3"/>
        <v>0</v>
      </c>
      <c r="AA248" s="20" t="e">
        <f t="shared" si="28"/>
        <v>#DIV/0!</v>
      </c>
      <c r="AB248" s="20">
        <f t="shared" si="4"/>
        <v>0</v>
      </c>
      <c r="AC248" s="20" t="e">
        <f t="shared" si="27"/>
        <v>#DIV/0!</v>
      </c>
      <c r="AD248" s="3">
        <f t="shared" si="6"/>
        <v>1</v>
      </c>
      <c r="AE248" s="20">
        <f t="shared" si="29"/>
        <v>86179.805000000008</v>
      </c>
      <c r="AF248" s="20">
        <f t="shared" si="30"/>
        <v>1528.7</v>
      </c>
      <c r="AG248" s="20">
        <f t="shared" si="31"/>
        <v>56.374569895990057</v>
      </c>
      <c r="AH248" s="20">
        <f t="shared" si="32"/>
        <v>828</v>
      </c>
      <c r="AI248" s="20">
        <f t="shared" si="33"/>
        <v>104.08189009661837</v>
      </c>
    </row>
    <row r="249" spans="1:35" x14ac:dyDescent="0.2">
      <c r="A249" s="7">
        <f t="shared" si="0"/>
        <v>603128601</v>
      </c>
      <c r="B249" s="7" t="s">
        <v>1137</v>
      </c>
      <c r="C249" s="7">
        <v>20603128649</v>
      </c>
      <c r="D249" s="7" t="s">
        <v>711</v>
      </c>
      <c r="E249" s="7">
        <v>603128601</v>
      </c>
      <c r="F249" s="7">
        <v>5812</v>
      </c>
      <c r="G249" s="7" t="s">
        <v>670</v>
      </c>
      <c r="H249" s="2" t="s">
        <v>823</v>
      </c>
      <c r="I249" s="2" t="s">
        <v>823</v>
      </c>
      <c r="J249" s="2" t="s">
        <v>485</v>
      </c>
      <c r="K249" s="2" t="s">
        <v>421</v>
      </c>
      <c r="L249" s="7">
        <v>8570</v>
      </c>
      <c r="M249" s="7">
        <v>8805</v>
      </c>
      <c r="N249" s="7">
        <v>984196.24</v>
      </c>
      <c r="O249" s="7">
        <v>7633.4</v>
      </c>
      <c r="P249" s="7">
        <v>594</v>
      </c>
      <c r="Q249" s="7">
        <v>12272364.76</v>
      </c>
      <c r="R249" s="7">
        <v>236055</v>
      </c>
      <c r="S249" s="7">
        <v>546</v>
      </c>
      <c r="T249" s="7">
        <v>1450779</v>
      </c>
      <c r="U249" s="7">
        <v>2430027</v>
      </c>
      <c r="V249" s="7">
        <v>124308404.43000001</v>
      </c>
      <c r="W249" s="7">
        <v>1897287.84</v>
      </c>
      <c r="X249" s="14">
        <f t="shared" si="1"/>
        <v>7.9173748912062993E-3</v>
      </c>
      <c r="Y249" s="20">
        <f t="shared" si="2"/>
        <v>984196.24</v>
      </c>
      <c r="Z249" s="20">
        <f t="shared" si="3"/>
        <v>8805</v>
      </c>
      <c r="AA249" s="20">
        <f t="shared" si="28"/>
        <v>111.77697217490062</v>
      </c>
      <c r="AB249" s="20">
        <f t="shared" si="4"/>
        <v>8570</v>
      </c>
      <c r="AC249" s="20">
        <f t="shared" si="27"/>
        <v>114.8420350058343</v>
      </c>
      <c r="AD249" s="3">
        <f t="shared" si="6"/>
        <v>0.99208262510879375</v>
      </c>
      <c r="AE249" s="20">
        <f t="shared" si="29"/>
        <v>227671.07038461539</v>
      </c>
      <c r="AF249" s="20">
        <f t="shared" si="30"/>
        <v>4450.5989010989015</v>
      </c>
      <c r="AG249" s="20">
        <f t="shared" si="31"/>
        <v>51.155153597058799</v>
      </c>
      <c r="AH249" s="20">
        <f t="shared" si="32"/>
        <v>2657.1043956043954</v>
      </c>
      <c r="AI249" s="20">
        <f t="shared" si="33"/>
        <v>85.683901152415359</v>
      </c>
    </row>
    <row r="250" spans="1:35" x14ac:dyDescent="0.2">
      <c r="A250" s="7">
        <f t="shared" si="0"/>
        <v>921932802</v>
      </c>
      <c r="B250" s="7" t="s">
        <v>1137</v>
      </c>
      <c r="C250" s="7">
        <v>10421932862</v>
      </c>
      <c r="D250" s="7" t="s">
        <v>335</v>
      </c>
      <c r="E250" s="7">
        <v>921932802</v>
      </c>
      <c r="F250" s="7">
        <v>5812</v>
      </c>
      <c r="G250" s="7" t="s">
        <v>670</v>
      </c>
      <c r="H250" s="2" t="s">
        <v>823</v>
      </c>
      <c r="I250" s="2" t="s">
        <v>823</v>
      </c>
      <c r="J250" s="2" t="s">
        <v>256</v>
      </c>
      <c r="K250" s="2" t="s">
        <v>2094</v>
      </c>
      <c r="L250" s="7">
        <v>901</v>
      </c>
      <c r="M250" s="7">
        <v>1266</v>
      </c>
      <c r="N250" s="7">
        <v>94094.8</v>
      </c>
      <c r="O250" s="7">
        <v>2116.5</v>
      </c>
      <c r="P250" s="7">
        <v>730</v>
      </c>
      <c r="Q250" s="7">
        <v>3135857.92</v>
      </c>
      <c r="R250" s="7">
        <v>61011</v>
      </c>
      <c r="S250" s="7">
        <v>624</v>
      </c>
      <c r="T250" s="7">
        <v>431771</v>
      </c>
      <c r="U250" s="7">
        <v>638154</v>
      </c>
      <c r="V250" s="7">
        <v>31933137.809999999</v>
      </c>
      <c r="W250" s="7">
        <v>87824.9</v>
      </c>
      <c r="X250" s="14">
        <f t="shared" si="1"/>
        <v>2.9466192943473852E-3</v>
      </c>
      <c r="Y250" s="20">
        <f t="shared" si="2"/>
        <v>94094.8</v>
      </c>
      <c r="Z250" s="20">
        <f t="shared" si="3"/>
        <v>1266</v>
      </c>
      <c r="AA250" s="20">
        <f t="shared" si="28"/>
        <v>74.324486571879945</v>
      </c>
      <c r="AB250" s="20">
        <f t="shared" si="4"/>
        <v>901</v>
      </c>
      <c r="AC250" s="20">
        <f t="shared" si="27"/>
        <v>104.43374028856826</v>
      </c>
      <c r="AD250" s="3">
        <f t="shared" si="6"/>
        <v>0.99705338070565264</v>
      </c>
      <c r="AE250" s="20">
        <f t="shared" si="29"/>
        <v>51174.900336538456</v>
      </c>
      <c r="AF250" s="20">
        <f t="shared" si="30"/>
        <v>1022.6826923076923</v>
      </c>
      <c r="AG250" s="20">
        <f t="shared" si="31"/>
        <v>50.039861553794225</v>
      </c>
      <c r="AH250" s="20">
        <f t="shared" si="32"/>
        <v>691.94070512820508</v>
      </c>
      <c r="AI250" s="20">
        <f t="shared" si="33"/>
        <v>73.95850534195209</v>
      </c>
    </row>
    <row r="251" spans="1:35" x14ac:dyDescent="0.2">
      <c r="A251" s="7">
        <f t="shared" si="0"/>
        <v>970251401</v>
      </c>
      <c r="B251" s="7" t="s">
        <v>1137</v>
      </c>
      <c r="C251" s="7">
        <v>10470251421</v>
      </c>
      <c r="D251" s="7" t="s">
        <v>1814</v>
      </c>
      <c r="E251" s="7">
        <v>970251401</v>
      </c>
      <c r="F251" s="7">
        <v>5331</v>
      </c>
      <c r="G251" s="7" t="s">
        <v>2138</v>
      </c>
      <c r="H251" s="2" t="s">
        <v>823</v>
      </c>
      <c r="I251" s="2" t="s">
        <v>823</v>
      </c>
      <c r="J251" s="2" t="s">
        <v>823</v>
      </c>
      <c r="K251" s="2" t="s">
        <v>614</v>
      </c>
      <c r="L251" s="7">
        <v>6</v>
      </c>
      <c r="M251" s="7">
        <v>6</v>
      </c>
      <c r="N251" s="7">
        <v>670.3</v>
      </c>
      <c r="O251" s="7">
        <v>0</v>
      </c>
      <c r="P251" s="7">
        <v>79</v>
      </c>
      <c r="Q251" s="7">
        <v>124063.33</v>
      </c>
      <c r="R251" s="7">
        <v>645</v>
      </c>
      <c r="S251" s="7">
        <v>59</v>
      </c>
      <c r="T251" s="7">
        <v>4902</v>
      </c>
      <c r="U251" s="7">
        <v>5896</v>
      </c>
      <c r="V251" s="7">
        <v>1131760.2</v>
      </c>
      <c r="W251" s="7">
        <v>317.8</v>
      </c>
      <c r="X251" s="14">
        <f t="shared" si="1"/>
        <v>5.9226327273215651E-4</v>
      </c>
      <c r="Y251" s="20">
        <f t="shared" si="2"/>
        <v>670.3</v>
      </c>
      <c r="Z251" s="20">
        <f t="shared" si="3"/>
        <v>6</v>
      </c>
      <c r="AA251" s="20">
        <f t="shared" si="28"/>
        <v>111.71666666666665</v>
      </c>
      <c r="AB251" s="20">
        <f t="shared" si="4"/>
        <v>6</v>
      </c>
      <c r="AC251" s="20">
        <f t="shared" si="27"/>
        <v>111.71666666666665</v>
      </c>
      <c r="AD251" s="3">
        <f t="shared" si="6"/>
        <v>0.99940773672726779</v>
      </c>
      <c r="AE251" s="20">
        <f t="shared" si="29"/>
        <v>19182.37627118644</v>
      </c>
      <c r="AF251" s="20">
        <f t="shared" si="30"/>
        <v>99.932203389830505</v>
      </c>
      <c r="AG251" s="20">
        <f t="shared" si="31"/>
        <v>191.95390094979646</v>
      </c>
      <c r="AH251" s="20">
        <f t="shared" si="32"/>
        <v>83.084745762711862</v>
      </c>
      <c r="AI251" s="20">
        <f t="shared" si="33"/>
        <v>230.87723378212974</v>
      </c>
    </row>
    <row r="252" spans="1:35" x14ac:dyDescent="0.2">
      <c r="A252" s="7">
        <f t="shared" si="0"/>
        <v>600406102</v>
      </c>
      <c r="B252" s="7" t="s">
        <v>1137</v>
      </c>
      <c r="C252" s="7">
        <v>20600406176</v>
      </c>
      <c r="D252" s="7" t="s">
        <v>484</v>
      </c>
      <c r="E252" s="7">
        <v>600406102</v>
      </c>
      <c r="F252" s="7">
        <v>5045</v>
      </c>
      <c r="G252" s="7" t="s">
        <v>748</v>
      </c>
      <c r="H252" s="2" t="s">
        <v>823</v>
      </c>
      <c r="I252" s="2" t="s">
        <v>823</v>
      </c>
      <c r="J252" s="2" t="s">
        <v>485</v>
      </c>
      <c r="K252" s="2" t="s">
        <v>1374</v>
      </c>
      <c r="L252" s="7">
        <v>1</v>
      </c>
      <c r="M252" s="7">
        <v>1</v>
      </c>
      <c r="N252" s="7">
        <v>11466</v>
      </c>
      <c r="O252" s="7">
        <v>0</v>
      </c>
      <c r="P252" s="7">
        <v>84</v>
      </c>
      <c r="Q252" s="7">
        <v>537185.52500000002</v>
      </c>
      <c r="R252" s="7">
        <v>2077</v>
      </c>
      <c r="S252" s="7">
        <v>76</v>
      </c>
      <c r="T252" s="7">
        <v>24268</v>
      </c>
      <c r="U252" s="7">
        <v>26591</v>
      </c>
      <c r="V252" s="7">
        <v>8392196.2100000009</v>
      </c>
      <c r="W252" s="7">
        <v>69606.149999999994</v>
      </c>
      <c r="X252" s="14">
        <f t="shared" si="1"/>
        <v>1.3662692950788384E-3</v>
      </c>
      <c r="Y252" s="20">
        <f t="shared" si="2"/>
        <v>11466</v>
      </c>
      <c r="Z252" s="20">
        <f t="shared" si="3"/>
        <v>1</v>
      </c>
      <c r="AA252" s="20">
        <f t="shared" si="28"/>
        <v>11466</v>
      </c>
      <c r="AB252" s="20">
        <f t="shared" si="4"/>
        <v>1</v>
      </c>
      <c r="AC252" s="20">
        <f t="shared" si="27"/>
        <v>11466</v>
      </c>
      <c r="AD252" s="3">
        <f t="shared" si="6"/>
        <v>0.99863373070492112</v>
      </c>
      <c r="AE252" s="20">
        <f t="shared" si="29"/>
        <v>110423.63434210527</v>
      </c>
      <c r="AF252" s="20">
        <f t="shared" si="30"/>
        <v>349.88157894736844</v>
      </c>
      <c r="AG252" s="20">
        <f t="shared" si="31"/>
        <v>315.60288104997937</v>
      </c>
      <c r="AH252" s="20">
        <f t="shared" si="32"/>
        <v>319.31578947368422</v>
      </c>
      <c r="AI252" s="20">
        <f t="shared" si="33"/>
        <v>345.81326067249057</v>
      </c>
    </row>
    <row r="253" spans="1:35" x14ac:dyDescent="0.2">
      <c r="A253" s="7">
        <f t="shared" si="0"/>
        <v>919294902</v>
      </c>
      <c r="B253" s="7" t="s">
        <v>1137</v>
      </c>
      <c r="C253" s="7">
        <v>10419294981</v>
      </c>
      <c r="D253" s="7" t="s">
        <v>863</v>
      </c>
      <c r="E253" s="7">
        <v>919294902</v>
      </c>
      <c r="F253" s="7">
        <v>7372</v>
      </c>
      <c r="G253" s="7" t="s">
        <v>458</v>
      </c>
      <c r="H253" s="2" t="s">
        <v>823</v>
      </c>
      <c r="I253" s="2" t="s">
        <v>823</v>
      </c>
      <c r="J253" s="2" t="s">
        <v>823</v>
      </c>
      <c r="K253" s="2" t="s">
        <v>1902</v>
      </c>
      <c r="L253" s="7">
        <v>19</v>
      </c>
      <c r="M253" s="7">
        <v>22</v>
      </c>
      <c r="N253" s="7">
        <v>6568.2</v>
      </c>
      <c r="O253" s="7">
        <v>0</v>
      </c>
      <c r="P253" s="7">
        <v>22</v>
      </c>
      <c r="Q253" s="7">
        <v>26014.58</v>
      </c>
      <c r="R253" s="7">
        <v>113</v>
      </c>
      <c r="S253" s="7">
        <v>21</v>
      </c>
      <c r="T253" s="7">
        <v>1218</v>
      </c>
      <c r="U253" s="7">
        <v>1342</v>
      </c>
      <c r="V253" s="7">
        <v>426189.98</v>
      </c>
      <c r="W253" s="7">
        <v>1479.55</v>
      </c>
      <c r="X253" s="14">
        <f t="shared" si="1"/>
        <v>1.541143693711429E-2</v>
      </c>
      <c r="Y253" s="20">
        <f t="shared" si="2"/>
        <v>6568.2</v>
      </c>
      <c r="Z253" s="20">
        <f t="shared" si="3"/>
        <v>22</v>
      </c>
      <c r="AA253" s="20">
        <f t="shared" si="28"/>
        <v>298.55454545454546</v>
      </c>
      <c r="AB253" s="20">
        <f t="shared" si="4"/>
        <v>19</v>
      </c>
      <c r="AC253" s="20">
        <f t="shared" si="27"/>
        <v>345.69473684210527</v>
      </c>
      <c r="AD253" s="3">
        <f t="shared" si="6"/>
        <v>0.98458856306288567</v>
      </c>
      <c r="AE253" s="20">
        <f t="shared" si="29"/>
        <v>20294.760952380951</v>
      </c>
      <c r="AF253" s="20">
        <f t="shared" si="30"/>
        <v>63.904761904761905</v>
      </c>
      <c r="AG253" s="20">
        <f t="shared" si="31"/>
        <v>317.57822652757079</v>
      </c>
      <c r="AH253" s="20">
        <f t="shared" si="32"/>
        <v>58</v>
      </c>
      <c r="AI253" s="20">
        <f t="shared" si="33"/>
        <v>349.909671592775</v>
      </c>
    </row>
    <row r="254" spans="1:35" x14ac:dyDescent="0.2">
      <c r="A254" s="7">
        <f t="shared" si="0"/>
        <v>563785801</v>
      </c>
      <c r="B254" s="7" t="s">
        <v>1137</v>
      </c>
      <c r="C254" s="7">
        <v>20563785889</v>
      </c>
      <c r="D254" s="7" t="s">
        <v>693</v>
      </c>
      <c r="E254" s="7">
        <v>563785801</v>
      </c>
      <c r="F254" s="7">
        <v>5942</v>
      </c>
      <c r="G254" s="7" t="s">
        <v>1624</v>
      </c>
      <c r="H254" s="2" t="s">
        <v>823</v>
      </c>
      <c r="I254" s="2" t="s">
        <v>823</v>
      </c>
      <c r="J254" s="2" t="s">
        <v>1127</v>
      </c>
      <c r="K254" s="2" t="s">
        <v>707</v>
      </c>
      <c r="L254" s="7">
        <v>735</v>
      </c>
      <c r="M254" s="7">
        <v>747</v>
      </c>
      <c r="N254" s="7">
        <v>38487.949999999997</v>
      </c>
      <c r="O254" s="7">
        <v>0</v>
      </c>
      <c r="P254" s="7">
        <v>27</v>
      </c>
      <c r="Q254" s="7">
        <v>110505.9</v>
      </c>
      <c r="R254" s="7">
        <v>1038</v>
      </c>
      <c r="S254" s="7">
        <v>24</v>
      </c>
      <c r="T254" s="7">
        <v>11587</v>
      </c>
      <c r="U254" s="7">
        <v>13887</v>
      </c>
      <c r="V254" s="7">
        <v>1462363.28</v>
      </c>
      <c r="W254" s="7">
        <v>6663.7</v>
      </c>
      <c r="X254" s="14">
        <f t="shared" si="1"/>
        <v>2.6319007408337002E-2</v>
      </c>
      <c r="Y254" s="20">
        <f t="shared" si="2"/>
        <v>38487.949999999997</v>
      </c>
      <c r="Z254" s="20">
        <f t="shared" si="3"/>
        <v>747</v>
      </c>
      <c r="AA254" s="20">
        <f t="shared" si="28"/>
        <v>51.523360107095044</v>
      </c>
      <c r="AB254" s="20">
        <f t="shared" si="4"/>
        <v>735</v>
      </c>
      <c r="AC254" s="20">
        <f t="shared" si="27"/>
        <v>52.364557823129246</v>
      </c>
      <c r="AD254" s="3">
        <f t="shared" si="6"/>
        <v>0.97368099259166296</v>
      </c>
      <c r="AE254" s="20">
        <f t="shared" si="29"/>
        <v>60931.803333333337</v>
      </c>
      <c r="AF254" s="20">
        <f t="shared" si="30"/>
        <v>578.625</v>
      </c>
      <c r="AG254" s="20">
        <f t="shared" si="31"/>
        <v>105.30447756894938</v>
      </c>
      <c r="AH254" s="20">
        <f t="shared" si="32"/>
        <v>482.79166666666669</v>
      </c>
      <c r="AI254" s="20">
        <f t="shared" si="33"/>
        <v>126.20723914732028</v>
      </c>
    </row>
    <row r="255" spans="1:35" x14ac:dyDescent="0.2">
      <c r="A255" s="7">
        <f t="shared" si="0"/>
        <v>977493701</v>
      </c>
      <c r="B255" s="7" t="s">
        <v>1137</v>
      </c>
      <c r="C255" s="7">
        <v>10077493773</v>
      </c>
      <c r="D255" s="7" t="s">
        <v>1289</v>
      </c>
      <c r="E255" s="7">
        <v>977493701</v>
      </c>
      <c r="F255" s="7">
        <v>5814</v>
      </c>
      <c r="G255" s="7" t="s">
        <v>1951</v>
      </c>
      <c r="H255" s="2" t="s">
        <v>823</v>
      </c>
      <c r="I255" s="2" t="s">
        <v>823</v>
      </c>
      <c r="J255" s="2" t="s">
        <v>1544</v>
      </c>
      <c r="K255" s="2" t="s">
        <v>345</v>
      </c>
      <c r="L255" s="7">
        <v>1729</v>
      </c>
      <c r="M255" s="7">
        <v>5388</v>
      </c>
      <c r="N255" s="7">
        <v>91524.3</v>
      </c>
      <c r="O255" s="7">
        <v>190.3</v>
      </c>
      <c r="P255" s="7">
        <v>50</v>
      </c>
      <c r="Q255" s="7">
        <v>354897.95</v>
      </c>
      <c r="R255" s="7">
        <v>15940</v>
      </c>
      <c r="S255" s="7">
        <v>48</v>
      </c>
      <c r="T255" s="7">
        <v>76551</v>
      </c>
      <c r="U255" s="7">
        <v>145833</v>
      </c>
      <c r="V255" s="7">
        <v>3911781.07</v>
      </c>
      <c r="W255" s="7">
        <v>7657.4</v>
      </c>
      <c r="X255" s="14">
        <f t="shared" si="1"/>
        <v>2.3397091596437426E-2</v>
      </c>
      <c r="Y255" s="20">
        <f t="shared" si="2"/>
        <v>91524.3</v>
      </c>
      <c r="Z255" s="20">
        <f t="shared" si="3"/>
        <v>5388</v>
      </c>
      <c r="AA255" s="20">
        <f t="shared" si="28"/>
        <v>16.986692650334078</v>
      </c>
      <c r="AB255" s="20">
        <f t="shared" si="4"/>
        <v>1729</v>
      </c>
      <c r="AC255" s="20">
        <f t="shared" si="27"/>
        <v>52.934817813765186</v>
      </c>
      <c r="AD255" s="3">
        <f t="shared" si="6"/>
        <v>0.97660290840356256</v>
      </c>
      <c r="AE255" s="20">
        <f t="shared" si="29"/>
        <v>81495.438958333325</v>
      </c>
      <c r="AF255" s="20">
        <f t="shared" si="30"/>
        <v>3038.1875</v>
      </c>
      <c r="AG255" s="20">
        <f t="shared" si="31"/>
        <v>26.823702934178133</v>
      </c>
      <c r="AH255" s="20">
        <f t="shared" si="32"/>
        <v>1594.8125</v>
      </c>
      <c r="AI255" s="20">
        <f t="shared" si="33"/>
        <v>51.100326187770243</v>
      </c>
    </row>
    <row r="256" spans="1:35" x14ac:dyDescent="0.2">
      <c r="A256" s="7">
        <f t="shared" si="0"/>
        <v>543544001</v>
      </c>
      <c r="B256" s="7" t="s">
        <v>1137</v>
      </c>
      <c r="C256" s="7">
        <v>20543544010</v>
      </c>
      <c r="D256" s="7" t="s">
        <v>1705</v>
      </c>
      <c r="E256" s="7">
        <v>543544001</v>
      </c>
      <c r="F256" s="7">
        <v>8021</v>
      </c>
      <c r="G256" s="7" t="s">
        <v>1313</v>
      </c>
      <c r="H256" s="2" t="s">
        <v>823</v>
      </c>
      <c r="I256" s="2" t="s">
        <v>823</v>
      </c>
      <c r="J256" s="2" t="s">
        <v>648</v>
      </c>
      <c r="K256" s="2" t="s">
        <v>308</v>
      </c>
      <c r="L256" s="7">
        <v>85</v>
      </c>
      <c r="M256" s="7">
        <v>150</v>
      </c>
      <c r="N256" s="7">
        <v>68324.5</v>
      </c>
      <c r="O256" s="7">
        <v>0</v>
      </c>
      <c r="P256" s="7">
        <v>318</v>
      </c>
      <c r="Q256" s="7">
        <v>2239693.9909999999</v>
      </c>
      <c r="R256" s="7">
        <v>5351</v>
      </c>
      <c r="S256" s="7">
        <v>307</v>
      </c>
      <c r="T256" s="7">
        <v>35513</v>
      </c>
      <c r="U256" s="7">
        <v>61271</v>
      </c>
      <c r="V256" s="7">
        <v>27341163.030000001</v>
      </c>
      <c r="W256" s="7">
        <v>260217.96</v>
      </c>
      <c r="X256" s="14">
        <f t="shared" si="1"/>
        <v>2.4989609961006839E-3</v>
      </c>
      <c r="Y256" s="20">
        <f t="shared" si="2"/>
        <v>68324.5</v>
      </c>
      <c r="Z256" s="20">
        <f t="shared" si="3"/>
        <v>150</v>
      </c>
      <c r="AA256" s="20">
        <f t="shared" si="28"/>
        <v>455.49666666666667</v>
      </c>
      <c r="AB256" s="20">
        <f t="shared" si="4"/>
        <v>85</v>
      </c>
      <c r="AC256" s="20">
        <f t="shared" si="27"/>
        <v>803.81764705882358</v>
      </c>
      <c r="AD256" s="3">
        <f t="shared" si="6"/>
        <v>0.9975010390038993</v>
      </c>
      <c r="AE256" s="20">
        <f t="shared" si="29"/>
        <v>89059.162964169387</v>
      </c>
      <c r="AF256" s="20">
        <f t="shared" si="30"/>
        <v>199.57980456026058</v>
      </c>
      <c r="AG256" s="20">
        <f t="shared" si="31"/>
        <v>446.2333408953665</v>
      </c>
      <c r="AH256" s="20">
        <f t="shared" si="32"/>
        <v>115.67752442996742</v>
      </c>
      <c r="AI256" s="20">
        <f t="shared" si="33"/>
        <v>769.89167431644751</v>
      </c>
    </row>
    <row r="257" spans="1:35" x14ac:dyDescent="0.2">
      <c r="A257" s="7">
        <f t="shared" ref="A257:A511" si="34">E257</f>
        <v>600360501</v>
      </c>
      <c r="B257" s="7" t="s">
        <v>1137</v>
      </c>
      <c r="C257" s="7">
        <v>20600360541</v>
      </c>
      <c r="D257" s="7" t="s">
        <v>401</v>
      </c>
      <c r="E257" s="7">
        <v>600360501</v>
      </c>
      <c r="F257" s="7">
        <v>5655</v>
      </c>
      <c r="G257" s="7" t="s">
        <v>557</v>
      </c>
      <c r="H257" s="2" t="s">
        <v>823</v>
      </c>
      <c r="I257" s="2" t="s">
        <v>823</v>
      </c>
      <c r="J257" s="2" t="s">
        <v>823</v>
      </c>
      <c r="K257" s="2" t="s">
        <v>1881</v>
      </c>
      <c r="L257" s="7">
        <v>15</v>
      </c>
      <c r="M257" s="7">
        <v>15</v>
      </c>
      <c r="N257" s="7">
        <v>1069.5</v>
      </c>
      <c r="O257" s="7">
        <v>0</v>
      </c>
      <c r="P257" s="7">
        <v>115</v>
      </c>
      <c r="Q257" s="7">
        <v>247875.93</v>
      </c>
      <c r="R257" s="7">
        <v>1548</v>
      </c>
      <c r="S257" s="7">
        <v>102</v>
      </c>
      <c r="T257" s="7">
        <v>13544</v>
      </c>
      <c r="U257" s="7">
        <v>14604</v>
      </c>
      <c r="V257" s="7">
        <v>2227700.85</v>
      </c>
      <c r="W257" s="7">
        <v>7216.9</v>
      </c>
      <c r="X257" s="14">
        <f t="shared" ref="X257:X511" si="35">N257/V257</f>
        <v>4.8009139108601588E-4</v>
      </c>
      <c r="Y257" s="20">
        <f t="shared" ref="Y257:Y511" si="36">N257</f>
        <v>1069.5</v>
      </c>
      <c r="Z257" s="20">
        <f t="shared" ref="Z257:Z511" si="37">M257</f>
        <v>15</v>
      </c>
      <c r="AA257" s="20">
        <f t="shared" si="28"/>
        <v>71.3</v>
      </c>
      <c r="AB257" s="20">
        <f t="shared" ref="AB257:AB511" si="38">L257</f>
        <v>15</v>
      </c>
      <c r="AC257" s="20">
        <f t="shared" si="27"/>
        <v>71.3</v>
      </c>
      <c r="AD257" s="3">
        <f t="shared" ref="AD257:AD511" si="39">1-X257</f>
        <v>0.99951990860891393</v>
      </c>
      <c r="AE257" s="20">
        <f t="shared" si="29"/>
        <v>21840.204411764706</v>
      </c>
      <c r="AF257" s="20">
        <f t="shared" si="30"/>
        <v>143.1764705882353</v>
      </c>
      <c r="AG257" s="20">
        <f t="shared" si="31"/>
        <v>152.54045809367298</v>
      </c>
      <c r="AH257" s="20">
        <f t="shared" si="32"/>
        <v>132.78431372549019</v>
      </c>
      <c r="AI257" s="20">
        <f t="shared" si="33"/>
        <v>164.47879873006497</v>
      </c>
    </row>
    <row r="258" spans="1:35" x14ac:dyDescent="0.2">
      <c r="A258" s="7">
        <f t="shared" si="34"/>
        <v>922672401</v>
      </c>
      <c r="B258" s="7" t="s">
        <v>1137</v>
      </c>
      <c r="C258" s="7">
        <v>10422672481</v>
      </c>
      <c r="D258" s="7" t="s">
        <v>1047</v>
      </c>
      <c r="E258" s="7">
        <v>922672401</v>
      </c>
      <c r="F258" s="7">
        <v>8043</v>
      </c>
      <c r="G258" s="7" t="s">
        <v>1782</v>
      </c>
      <c r="H258" s="2" t="s">
        <v>823</v>
      </c>
      <c r="I258" s="2" t="s">
        <v>823</v>
      </c>
      <c r="J258" s="2" t="s">
        <v>1127</v>
      </c>
      <c r="K258" s="2" t="s">
        <v>1472</v>
      </c>
      <c r="L258" s="7">
        <v>836</v>
      </c>
      <c r="M258" s="7">
        <v>1024</v>
      </c>
      <c r="N258" s="7">
        <v>212163.4</v>
      </c>
      <c r="O258" s="7">
        <v>2050</v>
      </c>
      <c r="P258" s="7">
        <v>104</v>
      </c>
      <c r="Q258" s="7">
        <v>762724.15</v>
      </c>
      <c r="R258" s="7">
        <v>2808</v>
      </c>
      <c r="S258" s="7">
        <v>101</v>
      </c>
      <c r="T258" s="7">
        <v>22822</v>
      </c>
      <c r="U258" s="7">
        <v>26880</v>
      </c>
      <c r="V258" s="7">
        <v>6928218.8700000001</v>
      </c>
      <c r="W258" s="7">
        <v>27557</v>
      </c>
      <c r="X258" s="14">
        <f t="shared" si="35"/>
        <v>3.0623079897012549E-2</v>
      </c>
      <c r="Y258" s="20">
        <f t="shared" si="36"/>
        <v>212163.4</v>
      </c>
      <c r="Z258" s="20">
        <f t="shared" si="37"/>
        <v>1024</v>
      </c>
      <c r="AA258" s="20">
        <f t="shared" si="28"/>
        <v>207.19082031249999</v>
      </c>
      <c r="AB258" s="20">
        <f t="shared" si="38"/>
        <v>836</v>
      </c>
      <c r="AC258" s="20">
        <f t="shared" ref="AC258:AC321" si="40">N258/L258</f>
        <v>253.78397129186601</v>
      </c>
      <c r="AD258" s="3">
        <f t="shared" si="39"/>
        <v>0.96937692010298748</v>
      </c>
      <c r="AE258" s="20">
        <f t="shared" si="29"/>
        <v>68596.226435643563</v>
      </c>
      <c r="AF258" s="20">
        <f t="shared" si="30"/>
        <v>266.13861386138615</v>
      </c>
      <c r="AG258" s="20">
        <f t="shared" si="31"/>
        <v>257.74623772321428</v>
      </c>
      <c r="AH258" s="20">
        <f t="shared" si="32"/>
        <v>225.96039603960395</v>
      </c>
      <c r="AI258" s="20">
        <f t="shared" si="33"/>
        <v>303.5763241608974</v>
      </c>
    </row>
    <row r="259" spans="1:35" x14ac:dyDescent="0.2">
      <c r="A259" s="7">
        <f t="shared" si="34"/>
        <v>915194601</v>
      </c>
      <c r="B259" s="7" t="s">
        <v>1137</v>
      </c>
      <c r="C259" s="7">
        <v>10215194685</v>
      </c>
      <c r="D259" s="7" t="s">
        <v>470</v>
      </c>
      <c r="E259" s="7">
        <v>915194601</v>
      </c>
      <c r="F259" s="7">
        <v>8021</v>
      </c>
      <c r="G259" s="7" t="s">
        <v>1313</v>
      </c>
      <c r="H259" s="2" t="s">
        <v>823</v>
      </c>
      <c r="I259" s="2" t="s">
        <v>823</v>
      </c>
      <c r="J259" s="2" t="s">
        <v>2077</v>
      </c>
      <c r="K259" s="2" t="s">
        <v>1112</v>
      </c>
      <c r="L259" s="7">
        <v>73</v>
      </c>
      <c r="M259" s="7">
        <v>91</v>
      </c>
      <c r="N259" s="7">
        <v>64350</v>
      </c>
      <c r="O259" s="7">
        <v>0</v>
      </c>
      <c r="P259" s="7">
        <v>165</v>
      </c>
      <c r="Q259" s="7">
        <v>710560.97199999995</v>
      </c>
      <c r="R259" s="7">
        <v>2435</v>
      </c>
      <c r="S259" s="7">
        <v>157</v>
      </c>
      <c r="T259" s="7">
        <v>15897</v>
      </c>
      <c r="U259" s="7">
        <v>28581</v>
      </c>
      <c r="V259" s="7">
        <v>9038645.5399999991</v>
      </c>
      <c r="W259" s="7">
        <v>78703.19</v>
      </c>
      <c r="X259" s="14">
        <f t="shared" si="35"/>
        <v>7.1194295334652546E-3</v>
      </c>
      <c r="Y259" s="20">
        <f t="shared" si="36"/>
        <v>64350</v>
      </c>
      <c r="Z259" s="20">
        <f t="shared" si="37"/>
        <v>91</v>
      </c>
      <c r="AA259" s="20">
        <f t="shared" ref="AA259:AA322" si="41">Y259/Z259</f>
        <v>707.14285714285711</v>
      </c>
      <c r="AB259" s="20">
        <f t="shared" si="38"/>
        <v>73</v>
      </c>
      <c r="AC259" s="20">
        <f t="shared" si="40"/>
        <v>881.50684931506851</v>
      </c>
      <c r="AD259" s="3">
        <f t="shared" si="39"/>
        <v>0.99288057046653477</v>
      </c>
      <c r="AE259" s="20">
        <f t="shared" ref="AE259:AE322" si="42">V259/S259</f>
        <v>57570.990700636939</v>
      </c>
      <c r="AF259" s="20">
        <f t="shared" ref="AF259:AF322" si="43">U259/S259</f>
        <v>182.04458598726114</v>
      </c>
      <c r="AG259" s="20">
        <f t="shared" ref="AG259:AG322" si="44">V259/U259</f>
        <v>316.24665127182391</v>
      </c>
      <c r="AH259" s="20">
        <f t="shared" ref="AH259:AH322" si="45">T259/S259</f>
        <v>101.2547770700637</v>
      </c>
      <c r="AI259" s="20">
        <f t="shared" ref="AI259:AI322" si="46">V259/T259</f>
        <v>568.57555136189217</v>
      </c>
    </row>
    <row r="260" spans="1:35" x14ac:dyDescent="0.2">
      <c r="A260" s="7">
        <f t="shared" si="34"/>
        <v>915763801</v>
      </c>
      <c r="B260" s="7" t="s">
        <v>1137</v>
      </c>
      <c r="C260" s="7">
        <v>10215763825</v>
      </c>
      <c r="D260" s="7" t="s">
        <v>737</v>
      </c>
      <c r="E260" s="7">
        <v>915763801</v>
      </c>
      <c r="F260" s="7">
        <v>8021</v>
      </c>
      <c r="G260" s="7" t="s">
        <v>1313</v>
      </c>
      <c r="H260" s="2" t="s">
        <v>823</v>
      </c>
      <c r="I260" s="2" t="s">
        <v>823</v>
      </c>
      <c r="J260" s="2" t="s">
        <v>1941</v>
      </c>
      <c r="K260" s="2" t="s">
        <v>35</v>
      </c>
      <c r="L260" s="7">
        <v>127</v>
      </c>
      <c r="M260" s="7">
        <v>242</v>
      </c>
      <c r="N260" s="7">
        <v>52986</v>
      </c>
      <c r="O260" s="7">
        <v>0</v>
      </c>
      <c r="P260" s="7">
        <v>47</v>
      </c>
      <c r="Q260" s="7">
        <v>55797.45</v>
      </c>
      <c r="R260" s="7">
        <v>242</v>
      </c>
      <c r="S260" s="7">
        <v>45</v>
      </c>
      <c r="T260" s="7">
        <v>2061</v>
      </c>
      <c r="U260" s="7">
        <v>3170</v>
      </c>
      <c r="V260" s="7">
        <v>831093.68</v>
      </c>
      <c r="W260" s="7">
        <v>730</v>
      </c>
      <c r="X260" s="14">
        <f t="shared" si="35"/>
        <v>6.3754545696942361E-2</v>
      </c>
      <c r="Y260" s="20">
        <f t="shared" si="36"/>
        <v>52986</v>
      </c>
      <c r="Z260" s="20">
        <f t="shared" si="37"/>
        <v>242</v>
      </c>
      <c r="AA260" s="20">
        <f t="shared" si="41"/>
        <v>218.95041322314049</v>
      </c>
      <c r="AB260" s="20">
        <f t="shared" si="38"/>
        <v>127</v>
      </c>
      <c r="AC260" s="20">
        <f t="shared" si="40"/>
        <v>417.21259842519686</v>
      </c>
      <c r="AD260" s="3">
        <f t="shared" si="39"/>
        <v>0.93624545430305761</v>
      </c>
      <c r="AE260" s="20">
        <f t="shared" si="42"/>
        <v>18468.748444444445</v>
      </c>
      <c r="AF260" s="20">
        <f t="shared" si="43"/>
        <v>70.444444444444443</v>
      </c>
      <c r="AG260" s="20">
        <f t="shared" si="44"/>
        <v>262.17466246056784</v>
      </c>
      <c r="AH260" s="20">
        <f t="shared" si="45"/>
        <v>45.8</v>
      </c>
      <c r="AI260" s="20">
        <f t="shared" si="46"/>
        <v>403.2477826297914</v>
      </c>
    </row>
    <row r="261" spans="1:35" x14ac:dyDescent="0.2">
      <c r="A261" s="7">
        <f t="shared" si="34"/>
        <v>601191101</v>
      </c>
      <c r="B261" s="7" t="s">
        <v>1137</v>
      </c>
      <c r="C261" s="7">
        <v>20601191122</v>
      </c>
      <c r="D261" s="7" t="s">
        <v>491</v>
      </c>
      <c r="E261" s="7">
        <v>601191101</v>
      </c>
      <c r="F261" s="7">
        <v>8021</v>
      </c>
      <c r="G261" s="7" t="s">
        <v>1313</v>
      </c>
      <c r="H261" s="2" t="s">
        <v>823</v>
      </c>
      <c r="I261" s="2" t="s">
        <v>823</v>
      </c>
      <c r="J261" s="2" t="s">
        <v>648</v>
      </c>
      <c r="K261" s="2" t="s">
        <v>19</v>
      </c>
      <c r="L261" s="7">
        <v>112</v>
      </c>
      <c r="M261" s="7">
        <v>154</v>
      </c>
      <c r="N261" s="7">
        <v>23503.82</v>
      </c>
      <c r="O261" s="7">
        <v>0</v>
      </c>
      <c r="P261" s="7">
        <v>318</v>
      </c>
      <c r="Q261" s="7">
        <v>2239693.9909999999</v>
      </c>
      <c r="R261" s="7">
        <v>5351</v>
      </c>
      <c r="S261" s="7">
        <v>307</v>
      </c>
      <c r="T261" s="7">
        <v>35513</v>
      </c>
      <c r="U261" s="7">
        <v>61271</v>
      </c>
      <c r="V261" s="7">
        <v>27341163.030000001</v>
      </c>
      <c r="W261" s="7">
        <v>260217.96</v>
      </c>
      <c r="X261" s="14">
        <f t="shared" si="35"/>
        <v>8.5964960503730258E-4</v>
      </c>
      <c r="Y261" s="20">
        <f t="shared" si="36"/>
        <v>23503.82</v>
      </c>
      <c r="Z261" s="20">
        <f t="shared" si="37"/>
        <v>154</v>
      </c>
      <c r="AA261" s="20">
        <f t="shared" si="41"/>
        <v>152.6222077922078</v>
      </c>
      <c r="AB261" s="20">
        <f t="shared" si="38"/>
        <v>112</v>
      </c>
      <c r="AC261" s="20">
        <f t="shared" si="40"/>
        <v>209.85553571428571</v>
      </c>
      <c r="AD261" s="3">
        <f t="shared" si="39"/>
        <v>0.99914035039496274</v>
      </c>
      <c r="AE261" s="20">
        <f t="shared" si="42"/>
        <v>89059.162964169387</v>
      </c>
      <c r="AF261" s="20">
        <f t="shared" si="43"/>
        <v>199.57980456026058</v>
      </c>
      <c r="AG261" s="20">
        <f t="shared" si="44"/>
        <v>446.2333408953665</v>
      </c>
      <c r="AH261" s="20">
        <f t="shared" si="45"/>
        <v>115.67752442996742</v>
      </c>
      <c r="AI261" s="20">
        <f t="shared" si="46"/>
        <v>769.89167431644751</v>
      </c>
    </row>
    <row r="262" spans="1:35" x14ac:dyDescent="0.2">
      <c r="A262" s="7">
        <f t="shared" si="34"/>
        <v>601890201</v>
      </c>
      <c r="B262" s="7" t="s">
        <v>1137</v>
      </c>
      <c r="C262" s="7">
        <v>20601890241</v>
      </c>
      <c r="D262" s="7" t="s">
        <v>280</v>
      </c>
      <c r="E262" s="7">
        <v>601890201</v>
      </c>
      <c r="F262" s="7">
        <v>5691</v>
      </c>
      <c r="G262" s="7" t="s">
        <v>916</v>
      </c>
      <c r="H262" s="2" t="s">
        <v>823</v>
      </c>
      <c r="I262" s="2" t="s">
        <v>823</v>
      </c>
      <c r="J262" s="2" t="s">
        <v>1941</v>
      </c>
      <c r="K262" s="2" t="s">
        <v>1762</v>
      </c>
      <c r="L262" s="7">
        <v>113</v>
      </c>
      <c r="M262" s="7">
        <v>121</v>
      </c>
      <c r="N262" s="7">
        <v>19914</v>
      </c>
      <c r="O262" s="7">
        <v>150</v>
      </c>
      <c r="P262" s="7">
        <v>238</v>
      </c>
      <c r="Q262" s="7">
        <v>323111.3</v>
      </c>
      <c r="R262" s="7">
        <v>2819</v>
      </c>
      <c r="S262" s="7">
        <v>193</v>
      </c>
      <c r="T262" s="7">
        <v>26888</v>
      </c>
      <c r="U262" s="7">
        <v>29578</v>
      </c>
      <c r="V262" s="7">
        <v>3739438.97</v>
      </c>
      <c r="W262" s="7">
        <v>115943.49</v>
      </c>
      <c r="X262" s="14">
        <f t="shared" si="35"/>
        <v>5.3253977828658077E-3</v>
      </c>
      <c r="Y262" s="20">
        <f t="shared" si="36"/>
        <v>19914</v>
      </c>
      <c r="Z262" s="20">
        <f t="shared" si="37"/>
        <v>121</v>
      </c>
      <c r="AA262" s="20">
        <f t="shared" si="41"/>
        <v>164.57851239669421</v>
      </c>
      <c r="AB262" s="20">
        <f t="shared" si="38"/>
        <v>113</v>
      </c>
      <c r="AC262" s="20">
        <f t="shared" si="40"/>
        <v>176.23008849557522</v>
      </c>
      <c r="AD262" s="3">
        <f t="shared" si="39"/>
        <v>0.99467460221713422</v>
      </c>
      <c r="AE262" s="20">
        <f t="shared" si="42"/>
        <v>19375.331450777205</v>
      </c>
      <c r="AF262" s="20">
        <f t="shared" si="43"/>
        <v>153.25388601036269</v>
      </c>
      <c r="AG262" s="20">
        <f t="shared" si="44"/>
        <v>126.42636317533302</v>
      </c>
      <c r="AH262" s="20">
        <f t="shared" si="45"/>
        <v>139.31606217616581</v>
      </c>
      <c r="AI262" s="20">
        <f t="shared" si="46"/>
        <v>139.0746418476644</v>
      </c>
    </row>
    <row r="263" spans="1:35" x14ac:dyDescent="0.2">
      <c r="A263" s="7">
        <f t="shared" si="34"/>
        <v>513284801</v>
      </c>
      <c r="B263" s="7" t="s">
        <v>1137</v>
      </c>
      <c r="C263" s="7">
        <v>20513284854</v>
      </c>
      <c r="D263" s="7" t="s">
        <v>1878</v>
      </c>
      <c r="E263" s="7">
        <v>513284801</v>
      </c>
      <c r="F263" s="7">
        <v>5661</v>
      </c>
      <c r="G263" s="7" t="s">
        <v>64</v>
      </c>
      <c r="H263" s="2" t="s">
        <v>823</v>
      </c>
      <c r="I263" s="2" t="s">
        <v>823</v>
      </c>
      <c r="J263" s="2" t="s">
        <v>823</v>
      </c>
      <c r="K263" s="2" t="s">
        <v>1455</v>
      </c>
      <c r="L263" s="7">
        <v>105</v>
      </c>
      <c r="M263" s="7">
        <v>109</v>
      </c>
      <c r="N263" s="7">
        <v>32121</v>
      </c>
      <c r="O263" s="7">
        <v>173.25</v>
      </c>
      <c r="P263" s="7">
        <v>532</v>
      </c>
      <c r="Q263" s="7">
        <v>1030653.29</v>
      </c>
      <c r="R263" s="7">
        <v>8259</v>
      </c>
      <c r="S263" s="7">
        <v>449</v>
      </c>
      <c r="T263" s="7">
        <v>88204</v>
      </c>
      <c r="U263" s="7">
        <v>93997</v>
      </c>
      <c r="V263" s="7">
        <v>13181985.029999999</v>
      </c>
      <c r="W263" s="7">
        <v>39172.21</v>
      </c>
      <c r="X263" s="14">
        <f t="shared" si="35"/>
        <v>2.4367346743982762E-3</v>
      </c>
      <c r="Y263" s="20">
        <f t="shared" si="36"/>
        <v>32121</v>
      </c>
      <c r="Z263" s="20">
        <f t="shared" si="37"/>
        <v>109</v>
      </c>
      <c r="AA263" s="20">
        <f t="shared" si="41"/>
        <v>294.6880733944954</v>
      </c>
      <c r="AB263" s="20">
        <f t="shared" si="38"/>
        <v>105</v>
      </c>
      <c r="AC263" s="20">
        <f t="shared" si="40"/>
        <v>305.91428571428571</v>
      </c>
      <c r="AD263" s="3">
        <f t="shared" si="39"/>
        <v>0.99756326532560169</v>
      </c>
      <c r="AE263" s="20">
        <f t="shared" si="42"/>
        <v>29358.541269487749</v>
      </c>
      <c r="AF263" s="20">
        <f t="shared" si="43"/>
        <v>209.34743875278397</v>
      </c>
      <c r="AG263" s="20">
        <f t="shared" si="44"/>
        <v>140.23835899018053</v>
      </c>
      <c r="AH263" s="20">
        <f t="shared" si="45"/>
        <v>196.44543429844097</v>
      </c>
      <c r="AI263" s="20">
        <f t="shared" si="46"/>
        <v>149.44883486009704</v>
      </c>
    </row>
    <row r="264" spans="1:35" x14ac:dyDescent="0.2">
      <c r="A264" s="7">
        <f t="shared" si="34"/>
        <v>600090706</v>
      </c>
      <c r="B264" s="7" t="s">
        <v>1137</v>
      </c>
      <c r="C264" s="7">
        <v>20600090764</v>
      </c>
      <c r="D264" s="7" t="s">
        <v>1797</v>
      </c>
      <c r="E264" s="7">
        <v>600090706</v>
      </c>
      <c r="F264" s="7">
        <v>5912</v>
      </c>
      <c r="G264" s="7" t="s">
        <v>476</v>
      </c>
      <c r="H264" s="2" t="s">
        <v>823</v>
      </c>
      <c r="I264" s="2" t="s">
        <v>823</v>
      </c>
      <c r="J264" s="2" t="s">
        <v>1937</v>
      </c>
      <c r="K264" s="2" t="s">
        <v>1755</v>
      </c>
      <c r="L264" s="7">
        <v>0</v>
      </c>
      <c r="M264" s="7">
        <v>0</v>
      </c>
      <c r="N264" s="7">
        <v>0</v>
      </c>
      <c r="O264" s="7">
        <v>0</v>
      </c>
      <c r="P264" s="7">
        <v>34</v>
      </c>
      <c r="Q264" s="7">
        <v>293260.65000000002</v>
      </c>
      <c r="R264" s="7">
        <v>5304</v>
      </c>
      <c r="S264" s="7">
        <v>32</v>
      </c>
      <c r="T264" s="7">
        <v>39095</v>
      </c>
      <c r="U264" s="7">
        <v>54799</v>
      </c>
      <c r="V264" s="7">
        <v>3119117.57</v>
      </c>
      <c r="W264" s="7">
        <v>12076.8</v>
      </c>
      <c r="X264" s="14">
        <f t="shared" si="35"/>
        <v>0</v>
      </c>
      <c r="Y264" s="20">
        <f t="shared" si="36"/>
        <v>0</v>
      </c>
      <c r="Z264" s="20">
        <f t="shared" si="37"/>
        <v>0</v>
      </c>
      <c r="AA264" s="20" t="e">
        <f t="shared" si="41"/>
        <v>#DIV/0!</v>
      </c>
      <c r="AB264" s="20">
        <f t="shared" si="38"/>
        <v>0</v>
      </c>
      <c r="AC264" s="20" t="e">
        <f t="shared" si="40"/>
        <v>#DIV/0!</v>
      </c>
      <c r="AD264" s="3">
        <f t="shared" si="39"/>
        <v>1</v>
      </c>
      <c r="AE264" s="20">
        <f t="shared" si="42"/>
        <v>97472.424062499995</v>
      </c>
      <c r="AF264" s="20">
        <f t="shared" si="43"/>
        <v>1712.46875</v>
      </c>
      <c r="AG264" s="20">
        <f t="shared" si="44"/>
        <v>56.919242504425263</v>
      </c>
      <c r="AH264" s="20">
        <f t="shared" si="45"/>
        <v>1221.71875</v>
      </c>
      <c r="AI264" s="20">
        <f t="shared" si="46"/>
        <v>79.783030310781427</v>
      </c>
    </row>
    <row r="265" spans="1:35" x14ac:dyDescent="0.2">
      <c r="A265" s="7">
        <f t="shared" si="34"/>
        <v>600620403</v>
      </c>
      <c r="B265" s="7" t="s">
        <v>1137</v>
      </c>
      <c r="C265" s="7">
        <v>20600620402</v>
      </c>
      <c r="D265" s="7" t="s">
        <v>1371</v>
      </c>
      <c r="E265" s="7">
        <v>600620403</v>
      </c>
      <c r="F265" s="7">
        <v>5812</v>
      </c>
      <c r="G265" s="7" t="s">
        <v>670</v>
      </c>
      <c r="H265" s="2" t="s">
        <v>823</v>
      </c>
      <c r="I265" s="2" t="s">
        <v>823</v>
      </c>
      <c r="J265" s="2" t="s">
        <v>1710</v>
      </c>
      <c r="K265" s="2" t="s">
        <v>679</v>
      </c>
      <c r="L265" s="7">
        <v>299</v>
      </c>
      <c r="M265" s="7">
        <v>691</v>
      </c>
      <c r="N265" s="7">
        <v>7324.25</v>
      </c>
      <c r="O265" s="7">
        <v>0</v>
      </c>
      <c r="P265" s="7">
        <v>321</v>
      </c>
      <c r="Q265" s="7">
        <v>7069835.7000000002</v>
      </c>
      <c r="R265" s="7">
        <v>157876</v>
      </c>
      <c r="S265" s="7">
        <v>306</v>
      </c>
      <c r="T265" s="7">
        <v>841372</v>
      </c>
      <c r="U265" s="7">
        <v>1755524</v>
      </c>
      <c r="V265" s="7">
        <v>80063952.219999999</v>
      </c>
      <c r="W265" s="7">
        <v>750913.44</v>
      </c>
      <c r="X265" s="14">
        <f t="shared" si="35"/>
        <v>9.1479995639915466E-5</v>
      </c>
      <c r="Y265" s="20">
        <f t="shared" si="36"/>
        <v>7324.25</v>
      </c>
      <c r="Z265" s="20">
        <f t="shared" si="37"/>
        <v>691</v>
      </c>
      <c r="AA265" s="20">
        <f t="shared" si="41"/>
        <v>10.599493487698988</v>
      </c>
      <c r="AB265" s="20">
        <f t="shared" si="38"/>
        <v>299</v>
      </c>
      <c r="AC265" s="20">
        <f t="shared" si="40"/>
        <v>24.495819397993312</v>
      </c>
      <c r="AD265" s="3">
        <f t="shared" si="39"/>
        <v>0.99990852000436004</v>
      </c>
      <c r="AE265" s="20">
        <f t="shared" si="42"/>
        <v>261646.90267973856</v>
      </c>
      <c r="AF265" s="20">
        <f t="shared" si="43"/>
        <v>5737.0065359477121</v>
      </c>
      <c r="AG265" s="20">
        <f t="shared" si="44"/>
        <v>45.606868501940163</v>
      </c>
      <c r="AH265" s="20">
        <f t="shared" si="45"/>
        <v>2749.581699346405</v>
      </c>
      <c r="AI265" s="20">
        <f t="shared" si="46"/>
        <v>95.158802788778331</v>
      </c>
    </row>
    <row r="266" spans="1:35" x14ac:dyDescent="0.2">
      <c r="A266" s="7">
        <f t="shared" si="34"/>
        <v>942597501</v>
      </c>
      <c r="B266" s="7" t="s">
        <v>1137</v>
      </c>
      <c r="C266" s="7">
        <v>10442597516</v>
      </c>
      <c r="D266" s="7" t="s">
        <v>1866</v>
      </c>
      <c r="E266" s="7">
        <v>942597501</v>
      </c>
      <c r="F266" s="7">
        <v>8043</v>
      </c>
      <c r="G266" s="7" t="s">
        <v>1782</v>
      </c>
      <c r="H266" s="2" t="s">
        <v>823</v>
      </c>
      <c r="I266" s="2" t="s">
        <v>823</v>
      </c>
      <c r="J266" s="2" t="s">
        <v>823</v>
      </c>
      <c r="K266" s="2" t="s">
        <v>11</v>
      </c>
      <c r="L266" s="7">
        <v>163</v>
      </c>
      <c r="M266" s="7">
        <v>198</v>
      </c>
      <c r="N266" s="7">
        <v>39998.5</v>
      </c>
      <c r="O266" s="7">
        <v>0</v>
      </c>
      <c r="P266" s="7">
        <v>340</v>
      </c>
      <c r="Q266" s="7">
        <v>1481981.89</v>
      </c>
      <c r="R266" s="7">
        <v>6153</v>
      </c>
      <c r="S266" s="7">
        <v>320</v>
      </c>
      <c r="T266" s="7">
        <v>57527</v>
      </c>
      <c r="U266" s="7">
        <v>65748</v>
      </c>
      <c r="V266" s="7">
        <v>15313031.939999999</v>
      </c>
      <c r="W266" s="7">
        <v>89988.55</v>
      </c>
      <c r="X266" s="14">
        <f t="shared" si="35"/>
        <v>2.6120561987151448E-3</v>
      </c>
      <c r="Y266" s="20">
        <f t="shared" si="36"/>
        <v>39998.5</v>
      </c>
      <c r="Z266" s="20">
        <f t="shared" si="37"/>
        <v>198</v>
      </c>
      <c r="AA266" s="20">
        <f t="shared" si="41"/>
        <v>202.01262626262627</v>
      </c>
      <c r="AB266" s="20">
        <f t="shared" si="38"/>
        <v>163</v>
      </c>
      <c r="AC266" s="20">
        <f t="shared" si="40"/>
        <v>245.38957055214723</v>
      </c>
      <c r="AD266" s="3">
        <f t="shared" si="39"/>
        <v>0.99738794380128482</v>
      </c>
      <c r="AE266" s="20">
        <f t="shared" si="42"/>
        <v>47853.224812499997</v>
      </c>
      <c r="AF266" s="20">
        <f t="shared" si="43"/>
        <v>205.46250000000001</v>
      </c>
      <c r="AG266" s="20">
        <f t="shared" si="44"/>
        <v>232.90490874247124</v>
      </c>
      <c r="AH266" s="20">
        <f t="shared" si="45"/>
        <v>179.77187499999999</v>
      </c>
      <c r="AI266" s="20">
        <f t="shared" si="46"/>
        <v>266.18860604585672</v>
      </c>
    </row>
    <row r="267" spans="1:35" x14ac:dyDescent="0.2">
      <c r="A267" s="7">
        <f t="shared" si="34"/>
        <v>551123601</v>
      </c>
      <c r="B267" s="7" t="s">
        <v>1137</v>
      </c>
      <c r="C267" s="7">
        <v>20551123635</v>
      </c>
      <c r="D267" s="7" t="s">
        <v>666</v>
      </c>
      <c r="E267" s="7">
        <v>551123601</v>
      </c>
      <c r="F267" s="7">
        <v>5621</v>
      </c>
      <c r="G267" s="7" t="s">
        <v>1776</v>
      </c>
      <c r="H267" s="2" t="s">
        <v>823</v>
      </c>
      <c r="I267" s="2" t="s">
        <v>823</v>
      </c>
      <c r="J267" s="2" t="s">
        <v>1941</v>
      </c>
      <c r="K267" s="2" t="s">
        <v>1452</v>
      </c>
      <c r="L267" s="7">
        <v>47</v>
      </c>
      <c r="M267" s="7">
        <v>48</v>
      </c>
      <c r="N267" s="7">
        <v>7989.1</v>
      </c>
      <c r="O267" s="7">
        <v>0</v>
      </c>
      <c r="P267" s="7">
        <v>1281</v>
      </c>
      <c r="Q267" s="7">
        <v>1603222.67</v>
      </c>
      <c r="R267" s="7">
        <v>14704</v>
      </c>
      <c r="S267" s="7">
        <v>1133</v>
      </c>
      <c r="T267" s="7">
        <v>183605</v>
      </c>
      <c r="U267" s="7">
        <v>199426</v>
      </c>
      <c r="V267" s="7">
        <v>23938282.960000001</v>
      </c>
      <c r="W267" s="7">
        <v>168319.42</v>
      </c>
      <c r="X267" s="14">
        <f t="shared" si="35"/>
        <v>3.3373738681882471E-4</v>
      </c>
      <c r="Y267" s="20">
        <f t="shared" si="36"/>
        <v>7989.1</v>
      </c>
      <c r="Z267" s="20">
        <f t="shared" si="37"/>
        <v>48</v>
      </c>
      <c r="AA267" s="20">
        <f t="shared" si="41"/>
        <v>166.43958333333333</v>
      </c>
      <c r="AB267" s="20">
        <f t="shared" si="38"/>
        <v>47</v>
      </c>
      <c r="AC267" s="20">
        <f t="shared" si="40"/>
        <v>169.98085106382979</v>
      </c>
      <c r="AD267" s="3">
        <f t="shared" si="39"/>
        <v>0.99966626261318114</v>
      </c>
      <c r="AE267" s="20">
        <f t="shared" si="42"/>
        <v>21128.228561341573</v>
      </c>
      <c r="AF267" s="20">
        <f t="shared" si="43"/>
        <v>176.01588702559576</v>
      </c>
      <c r="AG267" s="20">
        <f t="shared" si="44"/>
        <v>120.03591788432803</v>
      </c>
      <c r="AH267" s="20">
        <f t="shared" si="45"/>
        <v>162.05207413945277</v>
      </c>
      <c r="AI267" s="20">
        <f t="shared" si="46"/>
        <v>130.3792541597451</v>
      </c>
    </row>
    <row r="268" spans="1:35" x14ac:dyDescent="0.2">
      <c r="A268" s="7">
        <f t="shared" si="34"/>
        <v>600181601</v>
      </c>
      <c r="B268" s="7" t="s">
        <v>1137</v>
      </c>
      <c r="C268" s="7">
        <v>20600181638</v>
      </c>
      <c r="D268" s="7" t="s">
        <v>1265</v>
      </c>
      <c r="E268" s="7">
        <v>600181601</v>
      </c>
      <c r="F268" s="7">
        <v>5949</v>
      </c>
      <c r="G268" s="7" t="s">
        <v>46</v>
      </c>
      <c r="H268" s="2" t="s">
        <v>823</v>
      </c>
      <c r="I268" s="2" t="s">
        <v>823</v>
      </c>
      <c r="J268" s="2" t="s">
        <v>1941</v>
      </c>
      <c r="K268" s="2" t="s">
        <v>990</v>
      </c>
      <c r="L268" s="7">
        <v>107</v>
      </c>
      <c r="M268" s="7">
        <v>153</v>
      </c>
      <c r="N268" s="7">
        <v>95416.02</v>
      </c>
      <c r="O268" s="7">
        <v>0</v>
      </c>
      <c r="P268" s="7">
        <v>85</v>
      </c>
      <c r="Q268" s="7">
        <v>275869.28999999998</v>
      </c>
      <c r="R268" s="7">
        <v>1064</v>
      </c>
      <c r="S268" s="7">
        <v>76</v>
      </c>
      <c r="T268" s="7">
        <v>10009</v>
      </c>
      <c r="U268" s="7">
        <v>14082</v>
      </c>
      <c r="V268" s="7">
        <v>3548366.41</v>
      </c>
      <c r="W268" s="7">
        <v>4694.3999999999996</v>
      </c>
      <c r="X268" s="14">
        <f t="shared" si="35"/>
        <v>2.6890126039717528E-2</v>
      </c>
      <c r="Y268" s="20">
        <f t="shared" si="36"/>
        <v>95416.02</v>
      </c>
      <c r="Z268" s="20">
        <f t="shared" si="37"/>
        <v>153</v>
      </c>
      <c r="AA268" s="20">
        <f t="shared" si="41"/>
        <v>623.63411764705882</v>
      </c>
      <c r="AB268" s="20">
        <f t="shared" si="38"/>
        <v>107</v>
      </c>
      <c r="AC268" s="20">
        <f t="shared" si="40"/>
        <v>891.73850467289719</v>
      </c>
      <c r="AD268" s="3">
        <f t="shared" si="39"/>
        <v>0.97310987396028248</v>
      </c>
      <c r="AE268" s="20">
        <f t="shared" si="42"/>
        <v>46689.031710526317</v>
      </c>
      <c r="AF268" s="20">
        <f t="shared" si="43"/>
        <v>185.28947368421052</v>
      </c>
      <c r="AG268" s="20">
        <f t="shared" si="44"/>
        <v>251.97886734838804</v>
      </c>
      <c r="AH268" s="20">
        <f t="shared" si="45"/>
        <v>131.69736842105263</v>
      </c>
      <c r="AI268" s="20">
        <f t="shared" si="46"/>
        <v>354.51757518233592</v>
      </c>
    </row>
    <row r="269" spans="1:35" x14ac:dyDescent="0.2">
      <c r="A269" s="7">
        <f t="shared" si="34"/>
        <v>911328502</v>
      </c>
      <c r="B269" s="7" t="s">
        <v>1137</v>
      </c>
      <c r="C269" s="7">
        <v>10011328542</v>
      </c>
      <c r="D269" s="7" t="s">
        <v>1337</v>
      </c>
      <c r="E269" s="7">
        <v>911328502</v>
      </c>
      <c r="F269" s="7">
        <v>5047</v>
      </c>
      <c r="G269" s="7" t="s">
        <v>1609</v>
      </c>
      <c r="H269" s="2" t="s">
        <v>823</v>
      </c>
      <c r="I269" s="2" t="s">
        <v>823</v>
      </c>
      <c r="J269" s="2" t="s">
        <v>823</v>
      </c>
      <c r="K269" s="2" t="s">
        <v>321</v>
      </c>
      <c r="L269" s="7">
        <v>0</v>
      </c>
      <c r="M269" s="7">
        <v>0</v>
      </c>
      <c r="N269" s="7">
        <v>0</v>
      </c>
      <c r="O269" s="7">
        <v>0</v>
      </c>
      <c r="P269" s="7">
        <v>188</v>
      </c>
      <c r="Q269" s="7">
        <v>764305.51</v>
      </c>
      <c r="R269" s="7">
        <v>2524</v>
      </c>
      <c r="S269" s="7">
        <v>175</v>
      </c>
      <c r="T269" s="7">
        <v>24321</v>
      </c>
      <c r="U269" s="7">
        <v>29127</v>
      </c>
      <c r="V269" s="7">
        <v>9324480.3699999992</v>
      </c>
      <c r="W269" s="7">
        <v>50555.21</v>
      </c>
      <c r="X269" s="14">
        <f t="shared" si="35"/>
        <v>0</v>
      </c>
      <c r="Y269" s="20">
        <f t="shared" si="36"/>
        <v>0</v>
      </c>
      <c r="Z269" s="20">
        <f t="shared" si="37"/>
        <v>0</v>
      </c>
      <c r="AA269" s="20" t="e">
        <f t="shared" si="41"/>
        <v>#DIV/0!</v>
      </c>
      <c r="AB269" s="20">
        <f t="shared" si="38"/>
        <v>0</v>
      </c>
      <c r="AC269" s="20" t="e">
        <f t="shared" si="40"/>
        <v>#DIV/0!</v>
      </c>
      <c r="AD269" s="3">
        <f t="shared" si="39"/>
        <v>1</v>
      </c>
      <c r="AE269" s="20">
        <f t="shared" si="42"/>
        <v>53282.744971428569</v>
      </c>
      <c r="AF269" s="20">
        <f t="shared" si="43"/>
        <v>166.44</v>
      </c>
      <c r="AG269" s="20">
        <f t="shared" si="44"/>
        <v>320.13184914340644</v>
      </c>
      <c r="AH269" s="20">
        <f t="shared" si="45"/>
        <v>138.97714285714287</v>
      </c>
      <c r="AI269" s="20">
        <f t="shared" si="46"/>
        <v>383.39214547099209</v>
      </c>
    </row>
    <row r="270" spans="1:35" x14ac:dyDescent="0.2">
      <c r="A270" s="7">
        <f t="shared" si="34"/>
        <v>518656601</v>
      </c>
      <c r="B270" s="7" t="s">
        <v>1137</v>
      </c>
      <c r="C270" s="7">
        <v>20518656695</v>
      </c>
      <c r="D270" s="7" t="s">
        <v>1537</v>
      </c>
      <c r="E270" s="7">
        <v>518656601</v>
      </c>
      <c r="F270" s="7">
        <v>5691</v>
      </c>
      <c r="G270" s="7" t="s">
        <v>916</v>
      </c>
      <c r="H270" s="2" t="s">
        <v>823</v>
      </c>
      <c r="I270" s="2" t="s">
        <v>823</v>
      </c>
      <c r="J270" s="2" t="s">
        <v>1439</v>
      </c>
      <c r="K270" s="2" t="s">
        <v>1030</v>
      </c>
      <c r="L270" s="7">
        <v>161</v>
      </c>
      <c r="M270" s="7">
        <v>179</v>
      </c>
      <c r="N270" s="7">
        <v>24091.88</v>
      </c>
      <c r="O270" s="7">
        <v>0</v>
      </c>
      <c r="P270" s="7">
        <v>29</v>
      </c>
      <c r="Q270" s="7">
        <v>139945.18</v>
      </c>
      <c r="R270" s="7">
        <v>1087</v>
      </c>
      <c r="S270" s="7">
        <v>24</v>
      </c>
      <c r="T270" s="7">
        <v>8105</v>
      </c>
      <c r="U270" s="7">
        <v>9572</v>
      </c>
      <c r="V270" s="7">
        <v>941601.7</v>
      </c>
      <c r="W270" s="7">
        <v>4457.82</v>
      </c>
      <c r="X270" s="14">
        <f t="shared" si="35"/>
        <v>2.5586062557023847E-2</v>
      </c>
      <c r="Y270" s="20">
        <f t="shared" si="36"/>
        <v>24091.88</v>
      </c>
      <c r="Z270" s="20">
        <f t="shared" si="37"/>
        <v>179</v>
      </c>
      <c r="AA270" s="20">
        <f t="shared" si="41"/>
        <v>134.59150837988827</v>
      </c>
      <c r="AB270" s="20">
        <f t="shared" si="38"/>
        <v>161</v>
      </c>
      <c r="AC270" s="20">
        <f t="shared" si="40"/>
        <v>149.63900621118012</v>
      </c>
      <c r="AD270" s="3">
        <f t="shared" si="39"/>
        <v>0.97441393744297611</v>
      </c>
      <c r="AE270" s="20">
        <f t="shared" si="42"/>
        <v>39233.404166666667</v>
      </c>
      <c r="AF270" s="20">
        <f t="shared" si="43"/>
        <v>398.83333333333331</v>
      </c>
      <c r="AG270" s="20">
        <f t="shared" si="44"/>
        <v>98.370424153781855</v>
      </c>
      <c r="AH270" s="20">
        <f t="shared" si="45"/>
        <v>337.70833333333331</v>
      </c>
      <c r="AI270" s="20">
        <f t="shared" si="46"/>
        <v>116.17541024059223</v>
      </c>
    </row>
    <row r="271" spans="1:35" x14ac:dyDescent="0.2">
      <c r="A271" s="7">
        <f t="shared" si="34"/>
        <v>904771401</v>
      </c>
      <c r="B271" s="7" t="s">
        <v>1137</v>
      </c>
      <c r="C271" s="7">
        <v>10104771497</v>
      </c>
      <c r="D271" s="7" t="s">
        <v>819</v>
      </c>
      <c r="E271" s="7">
        <v>904771401</v>
      </c>
      <c r="F271" s="7">
        <v>5611</v>
      </c>
      <c r="G271" s="7" t="s">
        <v>486</v>
      </c>
      <c r="H271" s="2" t="s">
        <v>823</v>
      </c>
      <c r="I271" s="2" t="s">
        <v>823</v>
      </c>
      <c r="J271" s="2" t="s">
        <v>1941</v>
      </c>
      <c r="K271" s="2" t="s">
        <v>1379</v>
      </c>
      <c r="L271" s="7">
        <v>280</v>
      </c>
      <c r="M271" s="7">
        <v>285</v>
      </c>
      <c r="N271" s="7">
        <v>70580.429999999993</v>
      </c>
      <c r="O271" s="7">
        <v>540</v>
      </c>
      <c r="P271" s="7">
        <v>495</v>
      </c>
      <c r="Q271" s="7">
        <v>549609.06999999995</v>
      </c>
      <c r="R271" s="7">
        <v>4261</v>
      </c>
      <c r="S271" s="7">
        <v>436</v>
      </c>
      <c r="T271" s="7">
        <v>56659</v>
      </c>
      <c r="U271" s="7">
        <v>61195</v>
      </c>
      <c r="V271" s="7">
        <v>8582813.4800000004</v>
      </c>
      <c r="W271" s="7">
        <v>220928.57</v>
      </c>
      <c r="X271" s="14">
        <f t="shared" si="35"/>
        <v>8.2234607759412697E-3</v>
      </c>
      <c r="Y271" s="20">
        <f t="shared" si="36"/>
        <v>70580.429999999993</v>
      </c>
      <c r="Z271" s="20">
        <f t="shared" si="37"/>
        <v>285</v>
      </c>
      <c r="AA271" s="20">
        <f t="shared" si="41"/>
        <v>247.65063157894735</v>
      </c>
      <c r="AB271" s="20">
        <f t="shared" si="38"/>
        <v>280</v>
      </c>
      <c r="AC271" s="20">
        <f t="shared" si="40"/>
        <v>252.07296428571425</v>
      </c>
      <c r="AD271" s="3">
        <f t="shared" si="39"/>
        <v>0.99177653922405873</v>
      </c>
      <c r="AE271" s="20">
        <f t="shared" si="42"/>
        <v>19685.352018348625</v>
      </c>
      <c r="AF271" s="20">
        <f t="shared" si="43"/>
        <v>140.35550458715596</v>
      </c>
      <c r="AG271" s="20">
        <f t="shared" si="44"/>
        <v>140.25350894680938</v>
      </c>
      <c r="AH271" s="20">
        <f t="shared" si="45"/>
        <v>129.95183486238531</v>
      </c>
      <c r="AI271" s="20">
        <f t="shared" si="46"/>
        <v>151.48190896415397</v>
      </c>
    </row>
    <row r="272" spans="1:35" x14ac:dyDescent="0.2">
      <c r="A272" s="7">
        <f t="shared" si="34"/>
        <v>346307002</v>
      </c>
      <c r="B272" s="7" t="s">
        <v>1137</v>
      </c>
      <c r="C272" s="7">
        <v>20346307049</v>
      </c>
      <c r="D272" s="7" t="s">
        <v>1097</v>
      </c>
      <c r="E272" s="7">
        <v>346307002</v>
      </c>
      <c r="F272" s="7">
        <v>5661</v>
      </c>
      <c r="G272" s="7" t="s">
        <v>64</v>
      </c>
      <c r="H272" s="2" t="s">
        <v>823</v>
      </c>
      <c r="I272" s="2" t="s">
        <v>823</v>
      </c>
      <c r="J272" s="2" t="s">
        <v>1941</v>
      </c>
      <c r="K272" s="2" t="s">
        <v>289</v>
      </c>
      <c r="L272" s="7">
        <v>168</v>
      </c>
      <c r="M272" s="7">
        <v>171</v>
      </c>
      <c r="N272" s="7">
        <v>10519</v>
      </c>
      <c r="O272" s="7">
        <v>0</v>
      </c>
      <c r="P272" s="7">
        <v>351</v>
      </c>
      <c r="Q272" s="7">
        <v>472000.86700000003</v>
      </c>
      <c r="R272" s="7">
        <v>3433</v>
      </c>
      <c r="S272" s="7">
        <v>304</v>
      </c>
      <c r="T272" s="7">
        <v>49621</v>
      </c>
      <c r="U272" s="7">
        <v>52441</v>
      </c>
      <c r="V272" s="7">
        <v>8535722.9800000004</v>
      </c>
      <c r="W272" s="7">
        <v>58450.6</v>
      </c>
      <c r="X272" s="14">
        <f t="shared" si="35"/>
        <v>1.2323502091910671E-3</v>
      </c>
      <c r="Y272" s="20">
        <f t="shared" si="36"/>
        <v>10519</v>
      </c>
      <c r="Z272" s="20">
        <f t="shared" si="37"/>
        <v>171</v>
      </c>
      <c r="AA272" s="20">
        <f t="shared" si="41"/>
        <v>61.514619883040936</v>
      </c>
      <c r="AB272" s="20">
        <f t="shared" si="38"/>
        <v>168</v>
      </c>
      <c r="AC272" s="20">
        <f t="shared" si="40"/>
        <v>62.613095238095241</v>
      </c>
      <c r="AD272" s="3">
        <f t="shared" si="39"/>
        <v>0.9987676497908089</v>
      </c>
      <c r="AE272" s="20">
        <f t="shared" si="42"/>
        <v>28078.036118421052</v>
      </c>
      <c r="AF272" s="20">
        <f t="shared" si="43"/>
        <v>172.50328947368422</v>
      </c>
      <c r="AG272" s="20">
        <f t="shared" si="44"/>
        <v>162.76811998245648</v>
      </c>
      <c r="AH272" s="20">
        <f t="shared" si="45"/>
        <v>163.22697368421052</v>
      </c>
      <c r="AI272" s="20">
        <f t="shared" si="46"/>
        <v>172.01835875939622</v>
      </c>
    </row>
    <row r="273" spans="1:35" x14ac:dyDescent="0.2">
      <c r="A273" s="7">
        <f t="shared" si="34"/>
        <v>997419402</v>
      </c>
      <c r="B273" s="7" t="s">
        <v>1137</v>
      </c>
      <c r="C273" s="7">
        <v>10097419499</v>
      </c>
      <c r="D273" s="7" t="s">
        <v>1547</v>
      </c>
      <c r="E273" s="7">
        <v>997419402</v>
      </c>
      <c r="F273" s="7">
        <v>5651</v>
      </c>
      <c r="G273" s="7" t="s">
        <v>180</v>
      </c>
      <c r="H273" s="2" t="s">
        <v>823</v>
      </c>
      <c r="I273" s="2" t="s">
        <v>823</v>
      </c>
      <c r="J273" s="2" t="s">
        <v>1750</v>
      </c>
      <c r="K273" s="2" t="s">
        <v>1652</v>
      </c>
      <c r="L273" s="7">
        <v>18</v>
      </c>
      <c r="M273" s="7">
        <v>20</v>
      </c>
      <c r="N273" s="7">
        <v>904</v>
      </c>
      <c r="O273" s="7">
        <v>0</v>
      </c>
      <c r="P273" s="7">
        <v>66</v>
      </c>
      <c r="Q273" s="7">
        <v>65486.49</v>
      </c>
      <c r="R273" s="7">
        <v>929</v>
      </c>
      <c r="S273" s="7">
        <v>49</v>
      </c>
      <c r="T273" s="7">
        <v>12283</v>
      </c>
      <c r="U273" s="7">
        <v>13227</v>
      </c>
      <c r="V273" s="7">
        <v>1031265.66</v>
      </c>
      <c r="W273" s="7">
        <v>3722</v>
      </c>
      <c r="X273" s="14">
        <f t="shared" si="35"/>
        <v>8.7659274914671356E-4</v>
      </c>
      <c r="Y273" s="20">
        <f t="shared" si="36"/>
        <v>904</v>
      </c>
      <c r="Z273" s="20">
        <f t="shared" si="37"/>
        <v>20</v>
      </c>
      <c r="AA273" s="20">
        <f t="shared" si="41"/>
        <v>45.2</v>
      </c>
      <c r="AB273" s="20">
        <f t="shared" si="38"/>
        <v>18</v>
      </c>
      <c r="AC273" s="20">
        <f t="shared" si="40"/>
        <v>50.222222222222221</v>
      </c>
      <c r="AD273" s="3">
        <f t="shared" si="39"/>
        <v>0.99912340725085325</v>
      </c>
      <c r="AE273" s="20">
        <f t="shared" si="42"/>
        <v>21046.237959183673</v>
      </c>
      <c r="AF273" s="20">
        <f t="shared" si="43"/>
        <v>269.9387755102041</v>
      </c>
      <c r="AG273" s="20">
        <f t="shared" si="44"/>
        <v>77.966709004309365</v>
      </c>
      <c r="AH273" s="20">
        <f t="shared" si="45"/>
        <v>250.67346938775509</v>
      </c>
      <c r="AI273" s="20">
        <f t="shared" si="46"/>
        <v>83.958777171700731</v>
      </c>
    </row>
    <row r="274" spans="1:35" x14ac:dyDescent="0.2">
      <c r="A274" s="7">
        <f t="shared" si="34"/>
        <v>976552004</v>
      </c>
      <c r="B274" s="7" t="s">
        <v>1137</v>
      </c>
      <c r="C274" s="7">
        <v>10476552091</v>
      </c>
      <c r="D274" s="7" t="s">
        <v>16</v>
      </c>
      <c r="E274" s="7">
        <v>976552004</v>
      </c>
      <c r="F274" s="7">
        <v>5661</v>
      </c>
      <c r="G274" s="7" t="s">
        <v>64</v>
      </c>
      <c r="H274" s="2" t="s">
        <v>823</v>
      </c>
      <c r="I274" s="2" t="s">
        <v>823</v>
      </c>
      <c r="J274" s="2" t="s">
        <v>178</v>
      </c>
      <c r="K274" s="2" t="s">
        <v>1498</v>
      </c>
      <c r="L274" s="7">
        <v>0</v>
      </c>
      <c r="M274" s="7">
        <v>0</v>
      </c>
      <c r="N274" s="7">
        <v>0</v>
      </c>
      <c r="O274" s="7">
        <v>0</v>
      </c>
      <c r="P274" s="7">
        <v>91</v>
      </c>
      <c r="Q274" s="7">
        <v>125379.66</v>
      </c>
      <c r="R274" s="7">
        <v>1177</v>
      </c>
      <c r="S274" s="7">
        <v>74</v>
      </c>
      <c r="T274" s="7">
        <v>12782</v>
      </c>
      <c r="U274" s="7">
        <v>14525</v>
      </c>
      <c r="V274" s="7">
        <v>1729111.02</v>
      </c>
      <c r="W274" s="7">
        <v>2213</v>
      </c>
      <c r="X274" s="14">
        <f t="shared" si="35"/>
        <v>0</v>
      </c>
      <c r="Y274" s="20">
        <f t="shared" si="36"/>
        <v>0</v>
      </c>
      <c r="Z274" s="20">
        <f t="shared" si="37"/>
        <v>0</v>
      </c>
      <c r="AA274" s="20" t="e">
        <f t="shared" si="41"/>
        <v>#DIV/0!</v>
      </c>
      <c r="AB274" s="20">
        <f t="shared" si="38"/>
        <v>0</v>
      </c>
      <c r="AC274" s="20" t="e">
        <f t="shared" si="40"/>
        <v>#DIV/0!</v>
      </c>
      <c r="AD274" s="3">
        <f t="shared" si="39"/>
        <v>1</v>
      </c>
      <c r="AE274" s="20">
        <f t="shared" si="42"/>
        <v>23366.365135135136</v>
      </c>
      <c r="AF274" s="20">
        <f t="shared" si="43"/>
        <v>196.28378378378378</v>
      </c>
      <c r="AG274" s="20">
        <f t="shared" si="44"/>
        <v>119.04378795180723</v>
      </c>
      <c r="AH274" s="20">
        <f t="shared" si="45"/>
        <v>172.72972972972974</v>
      </c>
      <c r="AI274" s="20">
        <f t="shared" si="46"/>
        <v>135.27703176341731</v>
      </c>
    </row>
    <row r="275" spans="1:35" x14ac:dyDescent="0.2">
      <c r="A275" s="7">
        <f t="shared" si="34"/>
        <v>974799701</v>
      </c>
      <c r="B275" s="7" t="s">
        <v>1137</v>
      </c>
      <c r="C275" s="7">
        <v>10074799774</v>
      </c>
      <c r="D275" s="7" t="s">
        <v>201</v>
      </c>
      <c r="E275" s="7">
        <v>974799701</v>
      </c>
      <c r="F275" s="7">
        <v>7230</v>
      </c>
      <c r="G275" s="7" t="s">
        <v>103</v>
      </c>
      <c r="H275" s="2" t="s">
        <v>823</v>
      </c>
      <c r="I275" s="2" t="s">
        <v>823</v>
      </c>
      <c r="J275" s="2" t="s">
        <v>648</v>
      </c>
      <c r="K275" s="2" t="s">
        <v>1220</v>
      </c>
      <c r="L275" s="7">
        <v>203</v>
      </c>
      <c r="M275" s="7">
        <v>694</v>
      </c>
      <c r="N275" s="7">
        <v>63450.1</v>
      </c>
      <c r="O275" s="7">
        <v>0</v>
      </c>
      <c r="P275" s="7">
        <v>767</v>
      </c>
      <c r="Q275" s="7">
        <v>4294503.6100000003</v>
      </c>
      <c r="R275" s="7">
        <v>47182</v>
      </c>
      <c r="S275" s="7">
        <v>732</v>
      </c>
      <c r="T275" s="7">
        <v>304657</v>
      </c>
      <c r="U275" s="7">
        <v>583217</v>
      </c>
      <c r="V275" s="7">
        <v>54114730.670000002</v>
      </c>
      <c r="W275" s="7">
        <v>184932.95</v>
      </c>
      <c r="X275" s="14">
        <f t="shared" si="35"/>
        <v>1.1725106863587388E-3</v>
      </c>
      <c r="Y275" s="20">
        <f t="shared" si="36"/>
        <v>63450.1</v>
      </c>
      <c r="Z275" s="20">
        <f t="shared" si="37"/>
        <v>694</v>
      </c>
      <c r="AA275" s="20">
        <f t="shared" si="41"/>
        <v>91.426657060518735</v>
      </c>
      <c r="AB275" s="20">
        <f t="shared" si="38"/>
        <v>203</v>
      </c>
      <c r="AC275" s="20">
        <f t="shared" si="40"/>
        <v>312.56206896551726</v>
      </c>
      <c r="AD275" s="3">
        <f t="shared" si="39"/>
        <v>0.99882748931364129</v>
      </c>
      <c r="AE275" s="20">
        <f t="shared" si="42"/>
        <v>73927.227691256834</v>
      </c>
      <c r="AF275" s="20">
        <f t="shared" si="43"/>
        <v>796.74453551912563</v>
      </c>
      <c r="AG275" s="20">
        <f t="shared" si="44"/>
        <v>92.786614021882087</v>
      </c>
      <c r="AH275" s="20">
        <f t="shared" si="45"/>
        <v>416.19808743169398</v>
      </c>
      <c r="AI275" s="20">
        <f t="shared" si="46"/>
        <v>177.62510190148265</v>
      </c>
    </row>
    <row r="276" spans="1:35" x14ac:dyDescent="0.2">
      <c r="A276" s="7">
        <f t="shared" si="34"/>
        <v>906530901</v>
      </c>
      <c r="B276" s="7" t="s">
        <v>1137</v>
      </c>
      <c r="C276" s="7">
        <v>10106530934</v>
      </c>
      <c r="D276" s="7" t="s">
        <v>22</v>
      </c>
      <c r="E276" s="7">
        <v>906530901</v>
      </c>
      <c r="F276" s="7">
        <v>4812</v>
      </c>
      <c r="G276" s="7" t="s">
        <v>1964</v>
      </c>
      <c r="H276" s="2" t="s">
        <v>823</v>
      </c>
      <c r="I276" s="2" t="s">
        <v>823</v>
      </c>
      <c r="J276" s="2" t="s">
        <v>178</v>
      </c>
      <c r="K276" s="2" t="s">
        <v>31</v>
      </c>
      <c r="L276" s="7">
        <v>0</v>
      </c>
      <c r="M276" s="7">
        <v>0</v>
      </c>
      <c r="N276" s="7">
        <v>0</v>
      </c>
      <c r="O276" s="7">
        <v>0</v>
      </c>
      <c r="P276" s="7">
        <v>49</v>
      </c>
      <c r="Q276" s="7">
        <v>131815.1</v>
      </c>
      <c r="R276" s="7">
        <v>1201</v>
      </c>
      <c r="S276" s="7">
        <v>38</v>
      </c>
      <c r="T276" s="7">
        <v>10492</v>
      </c>
      <c r="U276" s="7">
        <v>12267</v>
      </c>
      <c r="V276" s="7">
        <v>1110193.58</v>
      </c>
      <c r="W276" s="7">
        <v>1880.8</v>
      </c>
      <c r="X276" s="14">
        <f t="shared" si="35"/>
        <v>0</v>
      </c>
      <c r="Y276" s="20">
        <f t="shared" si="36"/>
        <v>0</v>
      </c>
      <c r="Z276" s="20">
        <f t="shared" si="37"/>
        <v>0</v>
      </c>
      <c r="AA276" s="20" t="e">
        <f t="shared" si="41"/>
        <v>#DIV/0!</v>
      </c>
      <c r="AB276" s="20">
        <f t="shared" si="38"/>
        <v>0</v>
      </c>
      <c r="AC276" s="20" t="e">
        <f t="shared" si="40"/>
        <v>#DIV/0!</v>
      </c>
      <c r="AD276" s="3">
        <f t="shared" si="39"/>
        <v>1</v>
      </c>
      <c r="AE276" s="20">
        <f t="shared" si="42"/>
        <v>29215.62052631579</v>
      </c>
      <c r="AF276" s="20">
        <f t="shared" si="43"/>
        <v>322.81578947368422</v>
      </c>
      <c r="AG276" s="20">
        <f t="shared" si="44"/>
        <v>90.502452107279694</v>
      </c>
      <c r="AH276" s="20">
        <f t="shared" si="45"/>
        <v>276.10526315789474</v>
      </c>
      <c r="AI276" s="20">
        <f t="shared" si="46"/>
        <v>105.81334159359513</v>
      </c>
    </row>
    <row r="277" spans="1:35" x14ac:dyDescent="0.2">
      <c r="A277" s="7">
        <f t="shared" si="34"/>
        <v>914007802</v>
      </c>
      <c r="B277" s="7" t="s">
        <v>1137</v>
      </c>
      <c r="C277" s="7">
        <v>10414007851</v>
      </c>
      <c r="D277" s="7" t="s">
        <v>1684</v>
      </c>
      <c r="E277" s="7">
        <v>914007802</v>
      </c>
      <c r="F277" s="7">
        <v>7298</v>
      </c>
      <c r="G277" s="7" t="s">
        <v>317</v>
      </c>
      <c r="H277" s="2" t="s">
        <v>823</v>
      </c>
      <c r="I277" s="2" t="s">
        <v>823</v>
      </c>
      <c r="J277" s="2" t="s">
        <v>1937</v>
      </c>
      <c r="K277" s="2" t="s">
        <v>1723</v>
      </c>
      <c r="L277" s="7">
        <v>1107</v>
      </c>
      <c r="M277" s="7">
        <v>2042</v>
      </c>
      <c r="N277" s="7">
        <v>95554</v>
      </c>
      <c r="O277" s="7">
        <v>360</v>
      </c>
      <c r="P277" s="7">
        <v>38</v>
      </c>
      <c r="Q277" s="7">
        <v>222295.4</v>
      </c>
      <c r="R277" s="7">
        <v>1525</v>
      </c>
      <c r="S277" s="7">
        <v>38</v>
      </c>
      <c r="T277" s="7">
        <v>8698</v>
      </c>
      <c r="U277" s="7">
        <v>15701</v>
      </c>
      <c r="V277" s="7">
        <v>2313968.2400000002</v>
      </c>
      <c r="W277" s="7">
        <v>8167</v>
      </c>
      <c r="X277" s="14">
        <f t="shared" si="35"/>
        <v>4.1294430212231434E-2</v>
      </c>
      <c r="Y277" s="20">
        <f t="shared" si="36"/>
        <v>95554</v>
      </c>
      <c r="Z277" s="20">
        <f t="shared" si="37"/>
        <v>2042</v>
      </c>
      <c r="AA277" s="20">
        <f t="shared" si="41"/>
        <v>46.794319294809014</v>
      </c>
      <c r="AB277" s="20">
        <f t="shared" si="38"/>
        <v>1107</v>
      </c>
      <c r="AC277" s="20">
        <f t="shared" si="40"/>
        <v>86.317976513098458</v>
      </c>
      <c r="AD277" s="3">
        <f t="shared" si="39"/>
        <v>0.95870556978776855</v>
      </c>
      <c r="AE277" s="20">
        <f t="shared" si="42"/>
        <v>60893.901052631583</v>
      </c>
      <c r="AF277" s="20">
        <f t="shared" si="43"/>
        <v>413.18421052631578</v>
      </c>
      <c r="AG277" s="20">
        <f t="shared" si="44"/>
        <v>147.37712502388385</v>
      </c>
      <c r="AH277" s="20">
        <f t="shared" si="45"/>
        <v>228.89473684210526</v>
      </c>
      <c r="AI277" s="20">
        <f t="shared" si="46"/>
        <v>266.03451828006439</v>
      </c>
    </row>
    <row r="278" spans="1:35" x14ac:dyDescent="0.2">
      <c r="A278" s="7">
        <f t="shared" si="34"/>
        <v>907002002</v>
      </c>
      <c r="B278" s="7" t="s">
        <v>1137</v>
      </c>
      <c r="C278" s="7">
        <v>10407002054</v>
      </c>
      <c r="D278" s="7" t="s">
        <v>854</v>
      </c>
      <c r="E278" s="7">
        <v>907002002</v>
      </c>
      <c r="F278" s="7">
        <v>8021</v>
      </c>
      <c r="G278" s="7" t="s">
        <v>1313</v>
      </c>
      <c r="H278" s="2" t="s">
        <v>823</v>
      </c>
      <c r="I278" s="2" t="s">
        <v>823</v>
      </c>
      <c r="J278" s="2" t="s">
        <v>384</v>
      </c>
      <c r="K278" s="2" t="s">
        <v>720</v>
      </c>
      <c r="L278" s="7">
        <v>37</v>
      </c>
      <c r="M278" s="7">
        <v>51</v>
      </c>
      <c r="N278" s="7">
        <v>6539.8</v>
      </c>
      <c r="O278" s="7">
        <v>0</v>
      </c>
      <c r="P278" s="7">
        <v>53</v>
      </c>
      <c r="Q278" s="7">
        <v>73818.7</v>
      </c>
      <c r="R278" s="7">
        <v>452</v>
      </c>
      <c r="S278" s="7">
        <v>51</v>
      </c>
      <c r="T278" s="7">
        <v>3073</v>
      </c>
      <c r="U278" s="7">
        <v>4741</v>
      </c>
      <c r="V278" s="7">
        <v>887832.94</v>
      </c>
      <c r="W278" s="7">
        <v>0</v>
      </c>
      <c r="X278" s="14">
        <f t="shared" si="35"/>
        <v>7.3660254146461386E-3</v>
      </c>
      <c r="Y278" s="20">
        <f t="shared" si="36"/>
        <v>6539.8</v>
      </c>
      <c r="Z278" s="20">
        <f t="shared" si="37"/>
        <v>51</v>
      </c>
      <c r="AA278" s="20">
        <f t="shared" si="41"/>
        <v>128.23137254901962</v>
      </c>
      <c r="AB278" s="20">
        <f t="shared" si="38"/>
        <v>37</v>
      </c>
      <c r="AC278" s="20">
        <f t="shared" si="40"/>
        <v>176.75135135135136</v>
      </c>
      <c r="AD278" s="3">
        <f t="shared" si="39"/>
        <v>0.99263397458535385</v>
      </c>
      <c r="AE278" s="20">
        <f t="shared" si="42"/>
        <v>17408.489019607841</v>
      </c>
      <c r="AF278" s="20">
        <f t="shared" si="43"/>
        <v>92.960784313725483</v>
      </c>
      <c r="AG278" s="20">
        <f t="shared" si="44"/>
        <v>187.26701961611474</v>
      </c>
      <c r="AH278" s="20">
        <f t="shared" si="45"/>
        <v>60.254901960784316</v>
      </c>
      <c r="AI278" s="20">
        <f t="shared" si="46"/>
        <v>288.91407094044905</v>
      </c>
    </row>
    <row r="279" spans="1:35" x14ac:dyDescent="0.2">
      <c r="A279" s="7">
        <f t="shared" si="34"/>
        <v>600579202</v>
      </c>
      <c r="B279" s="7" t="s">
        <v>1137</v>
      </c>
      <c r="C279" s="7">
        <v>20600579241</v>
      </c>
      <c r="D279" s="7" t="s">
        <v>98</v>
      </c>
      <c r="E279" s="7">
        <v>600579202</v>
      </c>
      <c r="F279" s="7">
        <v>5940</v>
      </c>
      <c r="G279" s="7" t="s">
        <v>1021</v>
      </c>
      <c r="H279" s="2" t="s">
        <v>823</v>
      </c>
      <c r="I279" s="2" t="s">
        <v>823</v>
      </c>
      <c r="J279" s="2" t="s">
        <v>485</v>
      </c>
      <c r="K279" s="2" t="s">
        <v>1907</v>
      </c>
      <c r="L279" s="7">
        <v>103</v>
      </c>
      <c r="M279" s="7">
        <v>112</v>
      </c>
      <c r="N279" s="7">
        <v>248941.5</v>
      </c>
      <c r="O279" s="7">
        <v>0</v>
      </c>
      <c r="P279" s="7">
        <v>19</v>
      </c>
      <c r="Q279" s="7">
        <v>537264.05299999996</v>
      </c>
      <c r="R279" s="7">
        <v>1412</v>
      </c>
      <c r="S279" s="7">
        <v>17</v>
      </c>
      <c r="T279" s="7">
        <v>9906</v>
      </c>
      <c r="U279" s="7">
        <v>12245</v>
      </c>
      <c r="V279" s="7">
        <v>3432826.3</v>
      </c>
      <c r="W279" s="7">
        <v>19444.09</v>
      </c>
      <c r="X279" s="14">
        <f t="shared" si="35"/>
        <v>7.251794243128469E-2</v>
      </c>
      <c r="Y279" s="20">
        <f t="shared" si="36"/>
        <v>248941.5</v>
      </c>
      <c r="Z279" s="20">
        <f t="shared" si="37"/>
        <v>112</v>
      </c>
      <c r="AA279" s="20">
        <f t="shared" si="41"/>
        <v>2222.6919642857142</v>
      </c>
      <c r="AB279" s="20">
        <f t="shared" si="38"/>
        <v>103</v>
      </c>
      <c r="AC279" s="20">
        <f t="shared" si="40"/>
        <v>2416.9077669902913</v>
      </c>
      <c r="AD279" s="3">
        <f t="shared" si="39"/>
        <v>0.92748205756871527</v>
      </c>
      <c r="AE279" s="20">
        <f t="shared" si="42"/>
        <v>201930.95882352939</v>
      </c>
      <c r="AF279" s="20">
        <f t="shared" si="43"/>
        <v>720.29411764705878</v>
      </c>
      <c r="AG279" s="20">
        <f t="shared" si="44"/>
        <v>280.34514495712534</v>
      </c>
      <c r="AH279" s="20">
        <f t="shared" si="45"/>
        <v>582.70588235294122</v>
      </c>
      <c r="AI279" s="20">
        <f t="shared" si="46"/>
        <v>346.54010700585502</v>
      </c>
    </row>
    <row r="280" spans="1:35" x14ac:dyDescent="0.2">
      <c r="A280" s="7">
        <f t="shared" si="34"/>
        <v>962848907</v>
      </c>
      <c r="B280" s="7" t="s">
        <v>1137</v>
      </c>
      <c r="C280" s="7">
        <v>10462848914</v>
      </c>
      <c r="D280" s="7" t="s">
        <v>9</v>
      </c>
      <c r="E280" s="7">
        <v>962848907</v>
      </c>
      <c r="F280" s="7">
        <v>5611</v>
      </c>
      <c r="G280" s="7" t="s">
        <v>486</v>
      </c>
      <c r="H280" s="2" t="s">
        <v>823</v>
      </c>
      <c r="I280" s="2" t="s">
        <v>823</v>
      </c>
      <c r="J280" s="2" t="s">
        <v>823</v>
      </c>
      <c r="K280" s="2" t="s">
        <v>1551</v>
      </c>
      <c r="L280" s="7">
        <v>1</v>
      </c>
      <c r="M280" s="7">
        <v>1</v>
      </c>
      <c r="N280" s="7">
        <v>0.11</v>
      </c>
      <c r="O280" s="7">
        <v>0</v>
      </c>
      <c r="P280" s="7">
        <v>191</v>
      </c>
      <c r="Q280" s="7">
        <v>170821.51</v>
      </c>
      <c r="R280" s="7">
        <v>1189</v>
      </c>
      <c r="S280" s="7">
        <v>154</v>
      </c>
      <c r="T280" s="7">
        <v>14898</v>
      </c>
      <c r="U280" s="7">
        <v>16439</v>
      </c>
      <c r="V280" s="7">
        <v>2312493.69</v>
      </c>
      <c r="W280" s="7">
        <v>10567.2</v>
      </c>
      <c r="X280" s="14">
        <f t="shared" si="35"/>
        <v>4.7567697363100696E-8</v>
      </c>
      <c r="Y280" s="20">
        <f t="shared" si="36"/>
        <v>0.11</v>
      </c>
      <c r="Z280" s="20">
        <f t="shared" si="37"/>
        <v>1</v>
      </c>
      <c r="AA280" s="20">
        <f t="shared" si="41"/>
        <v>0.11</v>
      </c>
      <c r="AB280" s="20">
        <f t="shared" si="38"/>
        <v>1</v>
      </c>
      <c r="AC280" s="20">
        <f t="shared" si="40"/>
        <v>0.11</v>
      </c>
      <c r="AD280" s="3">
        <f t="shared" si="39"/>
        <v>0.99999995243230266</v>
      </c>
      <c r="AE280" s="20">
        <f t="shared" si="42"/>
        <v>15016.192792207792</v>
      </c>
      <c r="AF280" s="20">
        <f t="shared" si="43"/>
        <v>106.74675324675324</v>
      </c>
      <c r="AG280" s="20">
        <f t="shared" si="44"/>
        <v>140.67118985339741</v>
      </c>
      <c r="AH280" s="20">
        <f t="shared" si="45"/>
        <v>96.740259740259745</v>
      </c>
      <c r="AI280" s="20">
        <f t="shared" si="46"/>
        <v>155.22175392670158</v>
      </c>
    </row>
    <row r="281" spans="1:35" x14ac:dyDescent="0.2">
      <c r="A281" s="7">
        <f t="shared" si="34"/>
        <v>928906903</v>
      </c>
      <c r="B281" s="7" t="s">
        <v>1137</v>
      </c>
      <c r="C281" s="7">
        <v>10428906972</v>
      </c>
      <c r="D281" s="7" t="s">
        <v>840</v>
      </c>
      <c r="E281" s="7">
        <v>928906903</v>
      </c>
      <c r="F281" s="7">
        <v>5399</v>
      </c>
      <c r="G281" s="7" t="s">
        <v>533</v>
      </c>
      <c r="H281" s="2" t="s">
        <v>823</v>
      </c>
      <c r="I281" s="2" t="s">
        <v>823</v>
      </c>
      <c r="J281" s="2" t="s">
        <v>1941</v>
      </c>
      <c r="K281" s="2" t="s">
        <v>111</v>
      </c>
      <c r="L281" s="7">
        <v>0</v>
      </c>
      <c r="M281" s="7">
        <v>0</v>
      </c>
      <c r="N281" s="7">
        <v>0</v>
      </c>
      <c r="O281" s="7">
        <v>0</v>
      </c>
      <c r="P281" s="7">
        <v>80</v>
      </c>
      <c r="Q281" s="7">
        <v>136239.01999999999</v>
      </c>
      <c r="R281" s="7">
        <v>762</v>
      </c>
      <c r="S281" s="7">
        <v>58</v>
      </c>
      <c r="T281" s="7">
        <v>7913</v>
      </c>
      <c r="U281" s="7">
        <v>8911</v>
      </c>
      <c r="V281" s="7">
        <v>1954468.49</v>
      </c>
      <c r="W281" s="7">
        <v>18307.23</v>
      </c>
      <c r="X281" s="14">
        <f t="shared" si="35"/>
        <v>0</v>
      </c>
      <c r="Y281" s="20">
        <f t="shared" si="36"/>
        <v>0</v>
      </c>
      <c r="Z281" s="20">
        <f t="shared" si="37"/>
        <v>0</v>
      </c>
      <c r="AA281" s="20" t="e">
        <f t="shared" si="41"/>
        <v>#DIV/0!</v>
      </c>
      <c r="AB281" s="20">
        <f t="shared" si="38"/>
        <v>0</v>
      </c>
      <c r="AC281" s="20" t="e">
        <f t="shared" si="40"/>
        <v>#DIV/0!</v>
      </c>
      <c r="AD281" s="3">
        <f t="shared" si="39"/>
        <v>1</v>
      </c>
      <c r="AE281" s="20">
        <f t="shared" si="42"/>
        <v>33697.732586206897</v>
      </c>
      <c r="AF281" s="20">
        <f t="shared" si="43"/>
        <v>153.63793103448276</v>
      </c>
      <c r="AG281" s="20">
        <f t="shared" si="44"/>
        <v>219.33211648524295</v>
      </c>
      <c r="AH281" s="20">
        <f t="shared" si="45"/>
        <v>136.43103448275863</v>
      </c>
      <c r="AI281" s="20">
        <f t="shared" si="46"/>
        <v>246.99462782762544</v>
      </c>
    </row>
    <row r="282" spans="1:35" x14ac:dyDescent="0.2">
      <c r="A282" s="7">
        <f t="shared" si="34"/>
        <v>932823604</v>
      </c>
      <c r="B282" s="7" t="s">
        <v>1137</v>
      </c>
      <c r="C282" s="7">
        <v>10432823607</v>
      </c>
      <c r="D282" s="7" t="s">
        <v>2022</v>
      </c>
      <c r="E282" s="7">
        <v>932823604</v>
      </c>
      <c r="F282" s="7">
        <v>5399</v>
      </c>
      <c r="G282" s="7" t="s">
        <v>533</v>
      </c>
      <c r="H282" s="2" t="s">
        <v>823</v>
      </c>
      <c r="I282" s="2" t="s">
        <v>823</v>
      </c>
      <c r="J282" s="2" t="s">
        <v>256</v>
      </c>
      <c r="K282" s="2" t="s">
        <v>222</v>
      </c>
      <c r="L282" s="7">
        <v>118</v>
      </c>
      <c r="M282" s="7">
        <v>126</v>
      </c>
      <c r="N282" s="7">
        <v>5554.29</v>
      </c>
      <c r="O282" s="7">
        <v>0</v>
      </c>
      <c r="P282" s="7">
        <v>117</v>
      </c>
      <c r="Q282" s="7">
        <v>72703.350000000006</v>
      </c>
      <c r="R282" s="7">
        <v>837</v>
      </c>
      <c r="S282" s="7">
        <v>75</v>
      </c>
      <c r="T282" s="7">
        <v>6493</v>
      </c>
      <c r="U282" s="7">
        <v>8483</v>
      </c>
      <c r="V282" s="7">
        <v>723474.21</v>
      </c>
      <c r="W282" s="7">
        <v>356.75</v>
      </c>
      <c r="X282" s="14">
        <f t="shared" si="35"/>
        <v>7.6772467120839044E-3</v>
      </c>
      <c r="Y282" s="20">
        <f t="shared" si="36"/>
        <v>5554.29</v>
      </c>
      <c r="Z282" s="20">
        <f t="shared" si="37"/>
        <v>126</v>
      </c>
      <c r="AA282" s="20">
        <f t="shared" si="41"/>
        <v>44.081666666666663</v>
      </c>
      <c r="AB282" s="20">
        <f t="shared" si="38"/>
        <v>118</v>
      </c>
      <c r="AC282" s="20">
        <f t="shared" si="40"/>
        <v>47.070254237288133</v>
      </c>
      <c r="AD282" s="3">
        <f t="shared" si="39"/>
        <v>0.99232275328791608</v>
      </c>
      <c r="AE282" s="20">
        <f t="shared" si="42"/>
        <v>9646.3227999999999</v>
      </c>
      <c r="AF282" s="20">
        <f t="shared" si="43"/>
        <v>113.10666666666667</v>
      </c>
      <c r="AG282" s="20">
        <f t="shared" si="44"/>
        <v>85.285183307792053</v>
      </c>
      <c r="AH282" s="20">
        <f t="shared" si="45"/>
        <v>86.573333333333338</v>
      </c>
      <c r="AI282" s="20">
        <f t="shared" si="46"/>
        <v>111.42371939011242</v>
      </c>
    </row>
    <row r="283" spans="1:35" x14ac:dyDescent="0.2">
      <c r="A283" s="7">
        <f t="shared" si="34"/>
        <v>915674702</v>
      </c>
      <c r="B283" s="7" t="s">
        <v>1137</v>
      </c>
      <c r="C283" s="7">
        <v>10415674711</v>
      </c>
      <c r="D283" s="7" t="s">
        <v>2137</v>
      </c>
      <c r="E283" s="7">
        <v>915674702</v>
      </c>
      <c r="F283" s="7">
        <v>5661</v>
      </c>
      <c r="G283" s="7" t="s">
        <v>64</v>
      </c>
      <c r="H283" s="2" t="s">
        <v>823</v>
      </c>
      <c r="I283" s="2" t="s">
        <v>823</v>
      </c>
      <c r="J283" s="2" t="s">
        <v>823</v>
      </c>
      <c r="K283" s="2" t="s">
        <v>770</v>
      </c>
      <c r="L283" s="7">
        <v>0</v>
      </c>
      <c r="M283" s="7">
        <v>0</v>
      </c>
      <c r="N283" s="7">
        <v>0</v>
      </c>
      <c r="O283" s="7">
        <v>0</v>
      </c>
      <c r="P283" s="7">
        <v>532</v>
      </c>
      <c r="Q283" s="7">
        <v>1030653.29</v>
      </c>
      <c r="R283" s="7">
        <v>8259</v>
      </c>
      <c r="S283" s="7">
        <v>449</v>
      </c>
      <c r="T283" s="7">
        <v>88204</v>
      </c>
      <c r="U283" s="7">
        <v>93997</v>
      </c>
      <c r="V283" s="7">
        <v>13181985.029999999</v>
      </c>
      <c r="W283" s="7">
        <v>39172.21</v>
      </c>
      <c r="X283" s="14">
        <f t="shared" si="35"/>
        <v>0</v>
      </c>
      <c r="Y283" s="20">
        <f t="shared" si="36"/>
        <v>0</v>
      </c>
      <c r="Z283" s="20">
        <f t="shared" si="37"/>
        <v>0</v>
      </c>
      <c r="AA283" s="20" t="e">
        <f t="shared" si="41"/>
        <v>#DIV/0!</v>
      </c>
      <c r="AB283" s="20">
        <f t="shared" si="38"/>
        <v>0</v>
      </c>
      <c r="AC283" s="20" t="e">
        <f t="shared" si="40"/>
        <v>#DIV/0!</v>
      </c>
      <c r="AD283" s="3">
        <f t="shared" si="39"/>
        <v>1</v>
      </c>
      <c r="AE283" s="20">
        <f t="shared" si="42"/>
        <v>29358.541269487749</v>
      </c>
      <c r="AF283" s="20">
        <f t="shared" si="43"/>
        <v>209.34743875278397</v>
      </c>
      <c r="AG283" s="20">
        <f t="shared" si="44"/>
        <v>140.23835899018053</v>
      </c>
      <c r="AH283" s="20">
        <f t="shared" si="45"/>
        <v>196.44543429844097</v>
      </c>
      <c r="AI283" s="20">
        <f t="shared" si="46"/>
        <v>149.44883486009704</v>
      </c>
    </row>
    <row r="284" spans="1:35" x14ac:dyDescent="0.2">
      <c r="A284" s="7">
        <f t="shared" si="34"/>
        <v>908958501</v>
      </c>
      <c r="B284" s="7" t="s">
        <v>1137</v>
      </c>
      <c r="C284" s="7">
        <v>10408958500</v>
      </c>
      <c r="D284" s="7" t="s">
        <v>132</v>
      </c>
      <c r="E284" s="7">
        <v>908958501</v>
      </c>
      <c r="F284" s="7">
        <v>5719</v>
      </c>
      <c r="G284" s="7" t="s">
        <v>1573</v>
      </c>
      <c r="H284" s="2" t="s">
        <v>823</v>
      </c>
      <c r="I284" s="2" t="s">
        <v>823</v>
      </c>
      <c r="J284" s="2" t="s">
        <v>648</v>
      </c>
      <c r="K284" s="2" t="s">
        <v>265</v>
      </c>
      <c r="L284" s="7">
        <v>35</v>
      </c>
      <c r="M284" s="7">
        <v>36</v>
      </c>
      <c r="N284" s="7">
        <v>19573.689999999999</v>
      </c>
      <c r="O284" s="7">
        <v>0</v>
      </c>
      <c r="P284" s="7">
        <v>40</v>
      </c>
      <c r="Q284" s="7">
        <v>398704.20199999999</v>
      </c>
      <c r="R284" s="7">
        <v>3330</v>
      </c>
      <c r="S284" s="7">
        <v>37</v>
      </c>
      <c r="T284" s="7">
        <v>46577</v>
      </c>
      <c r="U284" s="7">
        <v>56397</v>
      </c>
      <c r="V284" s="7">
        <v>6040942.6600000001</v>
      </c>
      <c r="W284" s="7">
        <v>25904.92</v>
      </c>
      <c r="X284" s="14">
        <f t="shared" si="35"/>
        <v>3.2401714602601438E-3</v>
      </c>
      <c r="Y284" s="20">
        <f t="shared" si="36"/>
        <v>19573.689999999999</v>
      </c>
      <c r="Z284" s="20">
        <f t="shared" si="37"/>
        <v>36</v>
      </c>
      <c r="AA284" s="20">
        <f t="shared" si="41"/>
        <v>543.71361111111105</v>
      </c>
      <c r="AB284" s="20">
        <f t="shared" si="38"/>
        <v>35</v>
      </c>
      <c r="AC284" s="20">
        <f t="shared" si="40"/>
        <v>559.24828571428566</v>
      </c>
      <c r="AD284" s="3">
        <f t="shared" si="39"/>
        <v>0.99675982853973988</v>
      </c>
      <c r="AE284" s="20">
        <f t="shared" si="42"/>
        <v>163268.72054054055</v>
      </c>
      <c r="AF284" s="20">
        <f t="shared" si="43"/>
        <v>1524.2432432432433</v>
      </c>
      <c r="AG284" s="20">
        <f t="shared" si="44"/>
        <v>107.11460999698566</v>
      </c>
      <c r="AH284" s="20">
        <f t="shared" si="45"/>
        <v>1258.8378378378379</v>
      </c>
      <c r="AI284" s="20">
        <f t="shared" si="46"/>
        <v>129.69797668377097</v>
      </c>
    </row>
    <row r="285" spans="1:35" x14ac:dyDescent="0.2">
      <c r="A285" s="7">
        <f t="shared" si="34"/>
        <v>968070203</v>
      </c>
      <c r="B285" s="7" t="s">
        <v>1137</v>
      </c>
      <c r="C285" s="7">
        <v>10768070216</v>
      </c>
      <c r="D285" s="7" t="s">
        <v>573</v>
      </c>
      <c r="E285" s="7">
        <v>968070203</v>
      </c>
      <c r="F285" s="7">
        <v>7230</v>
      </c>
      <c r="G285" s="7" t="s">
        <v>103</v>
      </c>
      <c r="H285" s="2" t="s">
        <v>823</v>
      </c>
      <c r="I285" s="2" t="s">
        <v>823</v>
      </c>
      <c r="J285" s="2" t="s">
        <v>262</v>
      </c>
      <c r="K285" s="2" t="s">
        <v>1001</v>
      </c>
      <c r="L285" s="7">
        <v>0</v>
      </c>
      <c r="M285" s="7">
        <v>0</v>
      </c>
      <c r="N285" s="7">
        <v>0</v>
      </c>
      <c r="O285" s="7">
        <v>0</v>
      </c>
      <c r="P285" s="7">
        <v>325</v>
      </c>
      <c r="Q285" s="7">
        <v>394962.82</v>
      </c>
      <c r="R285" s="7">
        <v>3926</v>
      </c>
      <c r="S285" s="7">
        <v>269</v>
      </c>
      <c r="T285" s="7">
        <v>31886</v>
      </c>
      <c r="U285" s="7">
        <v>47056</v>
      </c>
      <c r="V285" s="7">
        <v>4582432.38</v>
      </c>
      <c r="W285" s="7">
        <v>6830.8</v>
      </c>
      <c r="X285" s="14">
        <f t="shared" si="35"/>
        <v>0</v>
      </c>
      <c r="Y285" s="20">
        <f t="shared" si="36"/>
        <v>0</v>
      </c>
      <c r="Z285" s="20">
        <f t="shared" si="37"/>
        <v>0</v>
      </c>
      <c r="AA285" s="20" t="e">
        <f t="shared" si="41"/>
        <v>#DIV/0!</v>
      </c>
      <c r="AB285" s="20">
        <f t="shared" si="38"/>
        <v>0</v>
      </c>
      <c r="AC285" s="20" t="e">
        <f t="shared" si="40"/>
        <v>#DIV/0!</v>
      </c>
      <c r="AD285" s="3">
        <f t="shared" si="39"/>
        <v>1</v>
      </c>
      <c r="AE285" s="20">
        <f t="shared" si="42"/>
        <v>17035.064609665427</v>
      </c>
      <c r="AF285" s="20">
        <f t="shared" si="43"/>
        <v>174.92936802973978</v>
      </c>
      <c r="AG285" s="20">
        <f t="shared" si="44"/>
        <v>97.382531026861614</v>
      </c>
      <c r="AH285" s="20">
        <f t="shared" si="45"/>
        <v>118.53531598513011</v>
      </c>
      <c r="AI285" s="20">
        <f t="shared" si="46"/>
        <v>143.71298939973656</v>
      </c>
    </row>
    <row r="286" spans="1:35" x14ac:dyDescent="0.2">
      <c r="A286" s="7">
        <f t="shared" si="34"/>
        <v>948030102</v>
      </c>
      <c r="B286" s="7" t="s">
        <v>1137</v>
      </c>
      <c r="C286" s="7">
        <v>10448030194</v>
      </c>
      <c r="D286" s="7" t="s">
        <v>2008</v>
      </c>
      <c r="E286" s="7">
        <v>948030102</v>
      </c>
      <c r="F286" s="7">
        <v>5812</v>
      </c>
      <c r="G286" s="7" t="s">
        <v>670</v>
      </c>
      <c r="H286" s="2" t="s">
        <v>823</v>
      </c>
      <c r="I286" s="2" t="s">
        <v>823</v>
      </c>
      <c r="J286" s="2" t="s">
        <v>256</v>
      </c>
      <c r="K286" s="2" t="s">
        <v>565</v>
      </c>
      <c r="L286" s="7">
        <v>2</v>
      </c>
      <c r="M286" s="7">
        <v>2</v>
      </c>
      <c r="N286" s="7">
        <v>61</v>
      </c>
      <c r="O286" s="7">
        <v>0</v>
      </c>
      <c r="P286" s="7">
        <v>730</v>
      </c>
      <c r="Q286" s="7">
        <v>3135857.92</v>
      </c>
      <c r="R286" s="7">
        <v>61011</v>
      </c>
      <c r="S286" s="7">
        <v>624</v>
      </c>
      <c r="T286" s="7">
        <v>431771</v>
      </c>
      <c r="U286" s="7">
        <v>638154</v>
      </c>
      <c r="V286" s="7">
        <v>31933137.809999999</v>
      </c>
      <c r="W286" s="7">
        <v>87824.9</v>
      </c>
      <c r="X286" s="14">
        <f t="shared" si="35"/>
        <v>1.9102413412344836E-6</v>
      </c>
      <c r="Y286" s="20">
        <f t="shared" si="36"/>
        <v>61</v>
      </c>
      <c r="Z286" s="20">
        <f t="shared" si="37"/>
        <v>2</v>
      </c>
      <c r="AA286" s="20">
        <f t="shared" si="41"/>
        <v>30.5</v>
      </c>
      <c r="AB286" s="20">
        <f t="shared" si="38"/>
        <v>2</v>
      </c>
      <c r="AC286" s="20">
        <f t="shared" si="40"/>
        <v>30.5</v>
      </c>
      <c r="AD286" s="3">
        <f t="shared" si="39"/>
        <v>0.99999808975865878</v>
      </c>
      <c r="AE286" s="20">
        <f t="shared" si="42"/>
        <v>51174.900336538456</v>
      </c>
      <c r="AF286" s="20">
        <f t="shared" si="43"/>
        <v>1022.6826923076923</v>
      </c>
      <c r="AG286" s="20">
        <f t="shared" si="44"/>
        <v>50.039861553794225</v>
      </c>
      <c r="AH286" s="20">
        <f t="shared" si="45"/>
        <v>691.94070512820508</v>
      </c>
      <c r="AI286" s="20">
        <f t="shared" si="46"/>
        <v>73.95850534195209</v>
      </c>
    </row>
    <row r="287" spans="1:35" x14ac:dyDescent="0.2">
      <c r="A287" s="7">
        <f t="shared" si="34"/>
        <v>905340002</v>
      </c>
      <c r="B287" s="7" t="s">
        <v>1137</v>
      </c>
      <c r="C287" s="7">
        <v>10405340017</v>
      </c>
      <c r="D287" s="7" t="s">
        <v>785</v>
      </c>
      <c r="E287" s="7">
        <v>905340002</v>
      </c>
      <c r="F287" s="7">
        <v>5812</v>
      </c>
      <c r="G287" s="7" t="s">
        <v>670</v>
      </c>
      <c r="H287" s="2" t="s">
        <v>823</v>
      </c>
      <c r="I287" s="2" t="s">
        <v>823</v>
      </c>
      <c r="J287" s="2" t="s">
        <v>116</v>
      </c>
      <c r="K287" s="2" t="s">
        <v>445</v>
      </c>
      <c r="L287" s="7">
        <v>901</v>
      </c>
      <c r="M287" s="7">
        <v>1133</v>
      </c>
      <c r="N287" s="7">
        <v>38614.300000000003</v>
      </c>
      <c r="O287" s="7">
        <v>103</v>
      </c>
      <c r="P287" s="7">
        <v>203</v>
      </c>
      <c r="Q287" s="7">
        <v>1814802.53</v>
      </c>
      <c r="R287" s="7">
        <v>43023</v>
      </c>
      <c r="S287" s="7">
        <v>189</v>
      </c>
      <c r="T287" s="7">
        <v>307585</v>
      </c>
      <c r="U287" s="7">
        <v>496369</v>
      </c>
      <c r="V287" s="7">
        <v>21634317.399999999</v>
      </c>
      <c r="W287" s="7">
        <v>70940.84</v>
      </c>
      <c r="X287" s="14">
        <f t="shared" si="35"/>
        <v>1.7848633393905927E-3</v>
      </c>
      <c r="Y287" s="20">
        <f t="shared" si="36"/>
        <v>38614.300000000003</v>
      </c>
      <c r="Z287" s="20">
        <f t="shared" si="37"/>
        <v>1133</v>
      </c>
      <c r="AA287" s="20">
        <f t="shared" si="41"/>
        <v>34.081465136804944</v>
      </c>
      <c r="AB287" s="20">
        <f t="shared" si="38"/>
        <v>901</v>
      </c>
      <c r="AC287" s="20">
        <f t="shared" si="40"/>
        <v>42.857158712541626</v>
      </c>
      <c r="AD287" s="3">
        <f t="shared" si="39"/>
        <v>0.99821513666060946</v>
      </c>
      <c r="AE287" s="20">
        <f t="shared" si="42"/>
        <v>114467.28783068783</v>
      </c>
      <c r="AF287" s="20">
        <f t="shared" si="43"/>
        <v>2626.2910052910051</v>
      </c>
      <c r="AG287" s="20">
        <f t="shared" si="44"/>
        <v>43.585150160465297</v>
      </c>
      <c r="AH287" s="20">
        <f t="shared" si="45"/>
        <v>1627.4338624338625</v>
      </c>
      <c r="AI287" s="20">
        <f t="shared" si="46"/>
        <v>70.336061251361414</v>
      </c>
    </row>
    <row r="288" spans="1:35" x14ac:dyDescent="0.2">
      <c r="A288" s="7">
        <f t="shared" si="34"/>
        <v>956009403</v>
      </c>
      <c r="B288" s="7" t="s">
        <v>1137</v>
      </c>
      <c r="C288" s="7">
        <v>10456009421</v>
      </c>
      <c r="D288" s="7" t="s">
        <v>674</v>
      </c>
      <c r="E288" s="7">
        <v>956009403</v>
      </c>
      <c r="F288" s="7">
        <v>5814</v>
      </c>
      <c r="G288" s="7" t="s">
        <v>1951</v>
      </c>
      <c r="H288" s="2" t="s">
        <v>823</v>
      </c>
      <c r="I288" s="2" t="s">
        <v>823</v>
      </c>
      <c r="J288" s="2" t="s">
        <v>1810</v>
      </c>
      <c r="K288" s="2" t="s">
        <v>568</v>
      </c>
      <c r="L288" s="7">
        <v>0</v>
      </c>
      <c r="M288" s="7">
        <v>0</v>
      </c>
      <c r="N288" s="7">
        <v>0</v>
      </c>
      <c r="O288" s="7">
        <v>0</v>
      </c>
      <c r="P288" s="7">
        <v>30</v>
      </c>
      <c r="Q288" s="7">
        <v>104219.74</v>
      </c>
      <c r="R288" s="7">
        <v>3618</v>
      </c>
      <c r="S288" s="7">
        <v>22</v>
      </c>
      <c r="T288" s="7">
        <v>37404</v>
      </c>
      <c r="U288" s="7">
        <v>48256</v>
      </c>
      <c r="V288" s="7">
        <v>1352130.26</v>
      </c>
      <c r="W288" s="7">
        <v>1077.9000000000001</v>
      </c>
      <c r="X288" s="14">
        <f t="shared" si="35"/>
        <v>0</v>
      </c>
      <c r="Y288" s="20">
        <f t="shared" si="36"/>
        <v>0</v>
      </c>
      <c r="Z288" s="20">
        <f t="shared" si="37"/>
        <v>0</v>
      </c>
      <c r="AA288" s="20" t="e">
        <f t="shared" si="41"/>
        <v>#DIV/0!</v>
      </c>
      <c r="AB288" s="20">
        <f t="shared" si="38"/>
        <v>0</v>
      </c>
      <c r="AC288" s="20" t="e">
        <f t="shared" si="40"/>
        <v>#DIV/0!</v>
      </c>
      <c r="AD288" s="3">
        <f t="shared" si="39"/>
        <v>1</v>
      </c>
      <c r="AE288" s="20">
        <f t="shared" si="42"/>
        <v>61460.466363636362</v>
      </c>
      <c r="AF288" s="20">
        <f t="shared" si="43"/>
        <v>2193.4545454545455</v>
      </c>
      <c r="AG288" s="20">
        <f t="shared" si="44"/>
        <v>28.01994073275862</v>
      </c>
      <c r="AH288" s="20">
        <f t="shared" si="45"/>
        <v>1700.1818181818182</v>
      </c>
      <c r="AI288" s="20">
        <f t="shared" si="46"/>
        <v>36.149349267458028</v>
      </c>
    </row>
    <row r="289" spans="1:35" x14ac:dyDescent="0.2">
      <c r="A289" s="7">
        <f t="shared" si="34"/>
        <v>985160002</v>
      </c>
      <c r="B289" s="7" t="s">
        <v>1137</v>
      </c>
      <c r="C289" s="7">
        <v>10485160049</v>
      </c>
      <c r="D289" s="7" t="s">
        <v>432</v>
      </c>
      <c r="E289" s="7">
        <v>985160002</v>
      </c>
      <c r="F289" s="7">
        <v>5651</v>
      </c>
      <c r="G289" s="7" t="s">
        <v>180</v>
      </c>
      <c r="H289" s="2" t="s">
        <v>823</v>
      </c>
      <c r="I289" s="2" t="s">
        <v>823</v>
      </c>
      <c r="J289" s="2" t="s">
        <v>1283</v>
      </c>
      <c r="K289" s="2" t="s">
        <v>269</v>
      </c>
      <c r="L289" s="7">
        <v>3</v>
      </c>
      <c r="M289" s="7">
        <v>3</v>
      </c>
      <c r="N289" s="7">
        <v>232</v>
      </c>
      <c r="O289" s="7">
        <v>0</v>
      </c>
      <c r="P289" s="7">
        <v>73</v>
      </c>
      <c r="Q289" s="7">
        <v>55815.64</v>
      </c>
      <c r="R289" s="7">
        <v>701</v>
      </c>
      <c r="S289" s="7">
        <v>53</v>
      </c>
      <c r="T289" s="7">
        <v>6394</v>
      </c>
      <c r="U289" s="7">
        <v>7498</v>
      </c>
      <c r="V289" s="7">
        <v>611770.46</v>
      </c>
      <c r="W289" s="7">
        <v>729.48</v>
      </c>
      <c r="X289" s="14">
        <f t="shared" si="35"/>
        <v>3.7922720230721833E-4</v>
      </c>
      <c r="Y289" s="20">
        <f t="shared" si="36"/>
        <v>232</v>
      </c>
      <c r="Z289" s="20">
        <f t="shared" si="37"/>
        <v>3</v>
      </c>
      <c r="AA289" s="20">
        <f t="shared" si="41"/>
        <v>77.333333333333329</v>
      </c>
      <c r="AB289" s="20">
        <f t="shared" si="38"/>
        <v>3</v>
      </c>
      <c r="AC289" s="20">
        <f t="shared" si="40"/>
        <v>77.333333333333329</v>
      </c>
      <c r="AD289" s="3">
        <f t="shared" si="39"/>
        <v>0.99962077279769279</v>
      </c>
      <c r="AE289" s="20">
        <f t="shared" si="42"/>
        <v>11542.838867924527</v>
      </c>
      <c r="AF289" s="20">
        <f t="shared" si="43"/>
        <v>141.47169811320754</v>
      </c>
      <c r="AG289" s="20">
        <f t="shared" si="44"/>
        <v>81.591152307281931</v>
      </c>
      <c r="AH289" s="20">
        <f t="shared" si="45"/>
        <v>120.64150943396227</v>
      </c>
      <c r="AI289" s="20">
        <f t="shared" si="46"/>
        <v>95.678833281201122</v>
      </c>
    </row>
    <row r="290" spans="1:35" x14ac:dyDescent="0.2">
      <c r="A290" s="7">
        <f t="shared" si="34"/>
        <v>954863101</v>
      </c>
      <c r="B290" s="7" t="s">
        <v>1137</v>
      </c>
      <c r="C290" s="7">
        <v>10454863173</v>
      </c>
      <c r="D290" s="7" t="s">
        <v>179</v>
      </c>
      <c r="E290" s="7">
        <v>954863101</v>
      </c>
      <c r="F290" s="7">
        <v>5712</v>
      </c>
      <c r="G290" s="7" t="s">
        <v>1149</v>
      </c>
      <c r="H290" s="2" t="s">
        <v>823</v>
      </c>
      <c r="I290" s="2" t="s">
        <v>823</v>
      </c>
      <c r="J290" s="2" t="s">
        <v>1937</v>
      </c>
      <c r="K290" s="2" t="s">
        <v>569</v>
      </c>
      <c r="L290" s="7">
        <v>8</v>
      </c>
      <c r="M290" s="7">
        <v>8</v>
      </c>
      <c r="N290" s="7">
        <v>6557.5</v>
      </c>
      <c r="O290" s="7">
        <v>0</v>
      </c>
      <c r="P290" s="7">
        <v>297</v>
      </c>
      <c r="Q290" s="7">
        <v>1412375.22</v>
      </c>
      <c r="R290" s="7">
        <v>2039</v>
      </c>
      <c r="S290" s="7">
        <v>274</v>
      </c>
      <c r="T290" s="7">
        <v>20282</v>
      </c>
      <c r="U290" s="7">
        <v>23264</v>
      </c>
      <c r="V290" s="7">
        <v>16285896.15</v>
      </c>
      <c r="W290" s="7">
        <v>178286.9</v>
      </c>
      <c r="X290" s="14">
        <f t="shared" si="35"/>
        <v>4.0264901234802482E-4</v>
      </c>
      <c r="Y290" s="20">
        <f t="shared" si="36"/>
        <v>6557.5</v>
      </c>
      <c r="Z290" s="20">
        <f t="shared" si="37"/>
        <v>8</v>
      </c>
      <c r="AA290" s="20">
        <f t="shared" si="41"/>
        <v>819.6875</v>
      </c>
      <c r="AB290" s="20">
        <f t="shared" si="38"/>
        <v>8</v>
      </c>
      <c r="AC290" s="20">
        <f t="shared" si="40"/>
        <v>819.6875</v>
      </c>
      <c r="AD290" s="3">
        <f t="shared" si="39"/>
        <v>0.99959735098765201</v>
      </c>
      <c r="AE290" s="20">
        <f t="shared" si="42"/>
        <v>59437.577189781026</v>
      </c>
      <c r="AF290" s="20">
        <f t="shared" si="43"/>
        <v>84.9051094890511</v>
      </c>
      <c r="AG290" s="20">
        <f t="shared" si="44"/>
        <v>700.04711786451173</v>
      </c>
      <c r="AH290" s="20">
        <f t="shared" si="45"/>
        <v>74.021897810218974</v>
      </c>
      <c r="AI290" s="20">
        <f t="shared" si="46"/>
        <v>802.97288975446213</v>
      </c>
    </row>
    <row r="291" spans="1:35" x14ac:dyDescent="0.2">
      <c r="A291" s="7">
        <f t="shared" si="34"/>
        <v>968683201</v>
      </c>
      <c r="B291" s="7" t="s">
        <v>1137</v>
      </c>
      <c r="C291" s="7">
        <v>10068683292</v>
      </c>
      <c r="D291" s="7" t="s">
        <v>1698</v>
      </c>
      <c r="E291" s="7">
        <v>968683201</v>
      </c>
      <c r="F291" s="7">
        <v>5714</v>
      </c>
      <c r="G291" s="7" t="s">
        <v>1783</v>
      </c>
      <c r="H291" s="2" t="s">
        <v>823</v>
      </c>
      <c r="I291" s="2" t="s">
        <v>823</v>
      </c>
      <c r="J291" s="2" t="s">
        <v>1283</v>
      </c>
      <c r="K291" s="2" t="s">
        <v>1007</v>
      </c>
      <c r="L291" s="7">
        <v>16</v>
      </c>
      <c r="M291" s="7">
        <v>17</v>
      </c>
      <c r="N291" s="7">
        <v>2458</v>
      </c>
      <c r="O291" s="7">
        <v>0</v>
      </c>
      <c r="P291" s="7">
        <v>16</v>
      </c>
      <c r="Q291" s="7">
        <v>5617.6</v>
      </c>
      <c r="R291" s="7">
        <v>13</v>
      </c>
      <c r="S291" s="7">
        <v>9</v>
      </c>
      <c r="T291" s="7">
        <v>144</v>
      </c>
      <c r="U291" s="7">
        <v>168</v>
      </c>
      <c r="V291" s="7">
        <v>80462.59</v>
      </c>
      <c r="W291" s="7">
        <v>0</v>
      </c>
      <c r="X291" s="14">
        <f t="shared" si="35"/>
        <v>3.0548357938763843E-2</v>
      </c>
      <c r="Y291" s="20">
        <f t="shared" si="36"/>
        <v>2458</v>
      </c>
      <c r="Z291" s="20">
        <f t="shared" si="37"/>
        <v>17</v>
      </c>
      <c r="AA291" s="20">
        <f t="shared" si="41"/>
        <v>144.58823529411765</v>
      </c>
      <c r="AB291" s="20">
        <f t="shared" si="38"/>
        <v>16</v>
      </c>
      <c r="AC291" s="20">
        <f t="shared" si="40"/>
        <v>153.625</v>
      </c>
      <c r="AD291" s="3">
        <f t="shared" si="39"/>
        <v>0.96945164206123613</v>
      </c>
      <c r="AE291" s="20">
        <f t="shared" si="42"/>
        <v>8940.2877777777776</v>
      </c>
      <c r="AF291" s="20">
        <f t="shared" si="43"/>
        <v>18.666666666666668</v>
      </c>
      <c r="AG291" s="20">
        <f t="shared" si="44"/>
        <v>478.94398809523807</v>
      </c>
      <c r="AH291" s="20">
        <f t="shared" si="45"/>
        <v>16</v>
      </c>
      <c r="AI291" s="20">
        <f t="shared" si="46"/>
        <v>558.7679861111111</v>
      </c>
    </row>
    <row r="292" spans="1:35" x14ac:dyDescent="0.2">
      <c r="A292" s="7">
        <f t="shared" si="34"/>
        <v>522804101</v>
      </c>
      <c r="B292" s="7" t="s">
        <v>1137</v>
      </c>
      <c r="C292" s="7">
        <v>20522804194</v>
      </c>
      <c r="D292" s="7" t="s">
        <v>1167</v>
      </c>
      <c r="E292" s="7">
        <v>522804101</v>
      </c>
      <c r="F292" s="7">
        <v>5714</v>
      </c>
      <c r="G292" s="7" t="s">
        <v>1783</v>
      </c>
      <c r="H292" s="2" t="s">
        <v>823</v>
      </c>
      <c r="I292" s="2" t="s">
        <v>823</v>
      </c>
      <c r="J292" s="2" t="s">
        <v>2077</v>
      </c>
      <c r="K292" s="2" t="s">
        <v>1886</v>
      </c>
      <c r="L292" s="7">
        <v>14</v>
      </c>
      <c r="M292" s="7">
        <v>14</v>
      </c>
      <c r="N292" s="7">
        <v>15943</v>
      </c>
      <c r="O292" s="7">
        <v>0</v>
      </c>
      <c r="P292" s="7">
        <v>13</v>
      </c>
      <c r="Q292" s="7">
        <v>48833.8</v>
      </c>
      <c r="R292" s="7">
        <v>82</v>
      </c>
      <c r="S292" s="7">
        <v>13</v>
      </c>
      <c r="T292" s="7">
        <v>864</v>
      </c>
      <c r="U292" s="7">
        <v>1031</v>
      </c>
      <c r="V292" s="7">
        <v>790981.75</v>
      </c>
      <c r="W292" s="7">
        <v>14182.6</v>
      </c>
      <c r="X292" s="14">
        <f t="shared" si="35"/>
        <v>2.0155964407522677E-2</v>
      </c>
      <c r="Y292" s="20">
        <f t="shared" si="36"/>
        <v>15943</v>
      </c>
      <c r="Z292" s="20">
        <f t="shared" si="37"/>
        <v>14</v>
      </c>
      <c r="AA292" s="20">
        <f t="shared" si="41"/>
        <v>1138.7857142857142</v>
      </c>
      <c r="AB292" s="20">
        <f t="shared" si="38"/>
        <v>14</v>
      </c>
      <c r="AC292" s="20">
        <f t="shared" si="40"/>
        <v>1138.7857142857142</v>
      </c>
      <c r="AD292" s="3">
        <f t="shared" si="39"/>
        <v>0.97984403559247735</v>
      </c>
      <c r="AE292" s="20">
        <f t="shared" si="42"/>
        <v>60844.75</v>
      </c>
      <c r="AF292" s="20">
        <f t="shared" si="43"/>
        <v>79.307692307692307</v>
      </c>
      <c r="AG292" s="20">
        <f t="shared" si="44"/>
        <v>767.19859359844816</v>
      </c>
      <c r="AH292" s="20">
        <f t="shared" si="45"/>
        <v>66.461538461538467</v>
      </c>
      <c r="AI292" s="20">
        <f t="shared" si="46"/>
        <v>915.48813657407402</v>
      </c>
    </row>
    <row r="293" spans="1:35" x14ac:dyDescent="0.2">
      <c r="A293" s="7">
        <f t="shared" si="34"/>
        <v>548382401</v>
      </c>
      <c r="B293" s="7" t="s">
        <v>1137</v>
      </c>
      <c r="C293" s="7">
        <v>20548382476</v>
      </c>
      <c r="D293" s="7" t="s">
        <v>1118</v>
      </c>
      <c r="E293" s="7">
        <v>548382401</v>
      </c>
      <c r="F293" s="7">
        <v>7298</v>
      </c>
      <c r="G293" s="7" t="s">
        <v>317</v>
      </c>
      <c r="H293" s="2" t="s">
        <v>823</v>
      </c>
      <c r="I293" s="2" t="s">
        <v>823</v>
      </c>
      <c r="J293" s="2" t="s">
        <v>823</v>
      </c>
      <c r="K293" s="2" t="s">
        <v>2019</v>
      </c>
      <c r="L293" s="7">
        <v>2878</v>
      </c>
      <c r="M293" s="7">
        <v>8211</v>
      </c>
      <c r="N293" s="7">
        <v>580092.05000000005</v>
      </c>
      <c r="O293" s="7">
        <v>0</v>
      </c>
      <c r="P293" s="7">
        <v>79</v>
      </c>
      <c r="Q293" s="7">
        <v>217629.09</v>
      </c>
      <c r="R293" s="7">
        <v>2700</v>
      </c>
      <c r="S293" s="7">
        <v>68</v>
      </c>
      <c r="T293" s="7">
        <v>14531</v>
      </c>
      <c r="U293" s="7">
        <v>26784</v>
      </c>
      <c r="V293" s="7">
        <v>2376496.31</v>
      </c>
      <c r="W293" s="7">
        <v>15008.2</v>
      </c>
      <c r="X293" s="14">
        <f t="shared" si="35"/>
        <v>0.24409549788023868</v>
      </c>
      <c r="Y293" s="20">
        <f t="shared" si="36"/>
        <v>580092.05000000005</v>
      </c>
      <c r="Z293" s="20">
        <f t="shared" si="37"/>
        <v>8211</v>
      </c>
      <c r="AA293" s="20">
        <f t="shared" si="41"/>
        <v>70.648161003531854</v>
      </c>
      <c r="AB293" s="20">
        <f t="shared" si="38"/>
        <v>2878</v>
      </c>
      <c r="AC293" s="20">
        <f t="shared" si="40"/>
        <v>201.56082348853371</v>
      </c>
      <c r="AD293" s="3">
        <f t="shared" si="39"/>
        <v>0.75590450211976135</v>
      </c>
      <c r="AE293" s="20">
        <f t="shared" si="42"/>
        <v>34948.475147058823</v>
      </c>
      <c r="AF293" s="20">
        <f t="shared" si="43"/>
        <v>393.88235294117646</v>
      </c>
      <c r="AG293" s="20">
        <f t="shared" si="44"/>
        <v>88.728207511947431</v>
      </c>
      <c r="AH293" s="20">
        <f t="shared" si="45"/>
        <v>213.69117647058823</v>
      </c>
      <c r="AI293" s="20">
        <f t="shared" si="46"/>
        <v>163.54664579175557</v>
      </c>
    </row>
    <row r="294" spans="1:35" x14ac:dyDescent="0.2">
      <c r="A294" s="7">
        <f t="shared" si="34"/>
        <v>914468302</v>
      </c>
      <c r="B294" s="7" t="s">
        <v>1137</v>
      </c>
      <c r="C294" s="7">
        <v>10214468331</v>
      </c>
      <c r="D294" s="7" t="s">
        <v>380</v>
      </c>
      <c r="E294" s="7">
        <v>914468302</v>
      </c>
      <c r="F294" s="7">
        <v>8021</v>
      </c>
      <c r="G294" s="7" t="s">
        <v>1313</v>
      </c>
      <c r="H294" s="2" t="s">
        <v>823</v>
      </c>
      <c r="I294" s="2" t="s">
        <v>823</v>
      </c>
      <c r="J294" s="2" t="s">
        <v>262</v>
      </c>
      <c r="K294" s="2" t="s">
        <v>1244</v>
      </c>
      <c r="L294" s="7">
        <v>19</v>
      </c>
      <c r="M294" s="7">
        <v>25</v>
      </c>
      <c r="N294" s="7">
        <v>5508.2</v>
      </c>
      <c r="O294" s="7">
        <v>0</v>
      </c>
      <c r="P294" s="7">
        <v>185</v>
      </c>
      <c r="Q294" s="7">
        <v>250649</v>
      </c>
      <c r="R294" s="7">
        <v>1302</v>
      </c>
      <c r="S294" s="7">
        <v>169</v>
      </c>
      <c r="T294" s="7">
        <v>9677</v>
      </c>
      <c r="U294" s="7">
        <v>16032</v>
      </c>
      <c r="V294" s="7">
        <v>3040243.07</v>
      </c>
      <c r="W294" s="7">
        <v>8144</v>
      </c>
      <c r="X294" s="14">
        <f t="shared" si="35"/>
        <v>1.8117630311710569E-3</v>
      </c>
      <c r="Y294" s="20">
        <f t="shared" si="36"/>
        <v>5508.2</v>
      </c>
      <c r="Z294" s="20">
        <f t="shared" si="37"/>
        <v>25</v>
      </c>
      <c r="AA294" s="20">
        <f t="shared" si="41"/>
        <v>220.328</v>
      </c>
      <c r="AB294" s="20">
        <f t="shared" si="38"/>
        <v>19</v>
      </c>
      <c r="AC294" s="20">
        <f t="shared" si="40"/>
        <v>289.90526315789475</v>
      </c>
      <c r="AD294" s="3">
        <f t="shared" si="39"/>
        <v>0.99818823696882897</v>
      </c>
      <c r="AE294" s="20">
        <f t="shared" si="42"/>
        <v>17989.603964497041</v>
      </c>
      <c r="AF294" s="20">
        <f t="shared" si="43"/>
        <v>94.863905325443781</v>
      </c>
      <c r="AG294" s="20">
        <f t="shared" si="44"/>
        <v>189.63592003493014</v>
      </c>
      <c r="AH294" s="20">
        <f t="shared" si="45"/>
        <v>57.260355029585796</v>
      </c>
      <c r="AI294" s="20">
        <f t="shared" si="46"/>
        <v>314.17206468946983</v>
      </c>
    </row>
    <row r="295" spans="1:35" x14ac:dyDescent="0.2">
      <c r="A295" s="7">
        <f t="shared" si="34"/>
        <v>996273201</v>
      </c>
      <c r="B295" s="7" t="s">
        <v>1137</v>
      </c>
      <c r="C295" s="7">
        <v>10096273296</v>
      </c>
      <c r="D295" s="7" t="s">
        <v>466</v>
      </c>
      <c r="E295" s="7">
        <v>996273201</v>
      </c>
      <c r="F295" s="7">
        <v>8021</v>
      </c>
      <c r="G295" s="7" t="s">
        <v>1313</v>
      </c>
      <c r="H295" s="2" t="s">
        <v>823</v>
      </c>
      <c r="I295" s="2" t="s">
        <v>823</v>
      </c>
      <c r="J295" s="2" t="s">
        <v>38</v>
      </c>
      <c r="K295" s="2" t="s">
        <v>1104</v>
      </c>
      <c r="L295" s="7">
        <v>20</v>
      </c>
      <c r="M295" s="7">
        <v>31</v>
      </c>
      <c r="N295" s="7">
        <v>22690</v>
      </c>
      <c r="O295" s="7">
        <v>0</v>
      </c>
      <c r="P295" s="7">
        <v>123</v>
      </c>
      <c r="Q295" s="7">
        <v>460520.98</v>
      </c>
      <c r="R295" s="7">
        <v>1837</v>
      </c>
      <c r="S295" s="7">
        <v>121</v>
      </c>
      <c r="T295" s="7">
        <v>11409</v>
      </c>
      <c r="U295" s="7">
        <v>19495</v>
      </c>
      <c r="V295" s="7">
        <v>4988576.4000000004</v>
      </c>
      <c r="W295" s="7">
        <v>36214</v>
      </c>
      <c r="X295" s="14">
        <f t="shared" si="35"/>
        <v>4.5483918017172192E-3</v>
      </c>
      <c r="Y295" s="20">
        <f t="shared" si="36"/>
        <v>22690</v>
      </c>
      <c r="Z295" s="20">
        <f t="shared" si="37"/>
        <v>31</v>
      </c>
      <c r="AA295" s="20">
        <f t="shared" si="41"/>
        <v>731.93548387096769</v>
      </c>
      <c r="AB295" s="20">
        <f t="shared" si="38"/>
        <v>20</v>
      </c>
      <c r="AC295" s="20">
        <f t="shared" si="40"/>
        <v>1134.5</v>
      </c>
      <c r="AD295" s="3">
        <f t="shared" si="39"/>
        <v>0.99545160819828282</v>
      </c>
      <c r="AE295" s="20">
        <f t="shared" si="42"/>
        <v>41227.904132231408</v>
      </c>
      <c r="AF295" s="20">
        <f t="shared" si="43"/>
        <v>161.11570247933884</v>
      </c>
      <c r="AG295" s="20">
        <f t="shared" si="44"/>
        <v>255.89004360092332</v>
      </c>
      <c r="AH295" s="20">
        <f t="shared" si="45"/>
        <v>94.289256198347104</v>
      </c>
      <c r="AI295" s="20">
        <f t="shared" si="46"/>
        <v>437.24922429660796</v>
      </c>
    </row>
    <row r="296" spans="1:35" x14ac:dyDescent="0.2">
      <c r="A296" s="7">
        <f t="shared" si="34"/>
        <v>967336101</v>
      </c>
      <c r="B296" s="7" t="s">
        <v>1137</v>
      </c>
      <c r="C296" s="7">
        <v>10267336194</v>
      </c>
      <c r="D296" s="7" t="s">
        <v>158</v>
      </c>
      <c r="E296" s="7">
        <v>967336101</v>
      </c>
      <c r="F296" s="7">
        <v>8021</v>
      </c>
      <c r="G296" s="7" t="s">
        <v>1313</v>
      </c>
      <c r="H296" s="2" t="s">
        <v>823</v>
      </c>
      <c r="I296" s="2" t="s">
        <v>823</v>
      </c>
      <c r="J296" s="2" t="s">
        <v>1283</v>
      </c>
      <c r="K296" s="2" t="s">
        <v>574</v>
      </c>
      <c r="L296" s="7">
        <v>225</v>
      </c>
      <c r="M296" s="7">
        <v>446</v>
      </c>
      <c r="N296" s="7">
        <v>71774.66</v>
      </c>
      <c r="O296" s="7">
        <v>0</v>
      </c>
      <c r="P296" s="7">
        <v>260</v>
      </c>
      <c r="Q296" s="7">
        <v>631607.6</v>
      </c>
      <c r="R296" s="7">
        <v>2944</v>
      </c>
      <c r="S296" s="7">
        <v>231</v>
      </c>
      <c r="T296" s="7">
        <v>18522</v>
      </c>
      <c r="U296" s="7">
        <v>32019</v>
      </c>
      <c r="V296" s="7">
        <v>6708780.9199999999</v>
      </c>
      <c r="W296" s="7">
        <v>37251.35</v>
      </c>
      <c r="X296" s="14">
        <f t="shared" si="35"/>
        <v>1.0698614376574397E-2</v>
      </c>
      <c r="Y296" s="20">
        <f t="shared" si="36"/>
        <v>71774.66</v>
      </c>
      <c r="Z296" s="20">
        <f t="shared" si="37"/>
        <v>446</v>
      </c>
      <c r="AA296" s="20">
        <f t="shared" si="41"/>
        <v>160.92973094170404</v>
      </c>
      <c r="AB296" s="20">
        <f t="shared" si="38"/>
        <v>225</v>
      </c>
      <c r="AC296" s="20">
        <f t="shared" si="40"/>
        <v>318.99848888888891</v>
      </c>
      <c r="AD296" s="3">
        <f t="shared" si="39"/>
        <v>0.98930138562342562</v>
      </c>
      <c r="AE296" s="20">
        <f t="shared" si="42"/>
        <v>29042.341645021646</v>
      </c>
      <c r="AF296" s="20">
        <f t="shared" si="43"/>
        <v>138.6103896103896</v>
      </c>
      <c r="AG296" s="20">
        <f t="shared" si="44"/>
        <v>209.52499828226991</v>
      </c>
      <c r="AH296" s="20">
        <f t="shared" si="45"/>
        <v>80.181818181818187</v>
      </c>
      <c r="AI296" s="20">
        <f t="shared" si="46"/>
        <v>362.20607493791169</v>
      </c>
    </row>
    <row r="297" spans="1:35" x14ac:dyDescent="0.2">
      <c r="A297" s="7">
        <f t="shared" si="34"/>
        <v>906275101</v>
      </c>
      <c r="B297" s="7" t="s">
        <v>1137</v>
      </c>
      <c r="C297" s="7">
        <v>10106275144</v>
      </c>
      <c r="D297" s="7" t="s">
        <v>546</v>
      </c>
      <c r="E297" s="7">
        <v>906275101</v>
      </c>
      <c r="F297" s="7">
        <v>8021</v>
      </c>
      <c r="G297" s="7" t="s">
        <v>1313</v>
      </c>
      <c r="H297" s="2" t="s">
        <v>823</v>
      </c>
      <c r="I297" s="2" t="s">
        <v>823</v>
      </c>
      <c r="J297" s="2" t="s">
        <v>868</v>
      </c>
      <c r="K297" s="2" t="s">
        <v>667</v>
      </c>
      <c r="L297" s="7">
        <v>25</v>
      </c>
      <c r="M297" s="7">
        <v>32</v>
      </c>
      <c r="N297" s="7">
        <v>5781.1</v>
      </c>
      <c r="O297" s="7">
        <v>0</v>
      </c>
      <c r="P297" s="7">
        <v>219</v>
      </c>
      <c r="Q297" s="7">
        <v>235895.6</v>
      </c>
      <c r="R297" s="7">
        <v>1231</v>
      </c>
      <c r="S297" s="7">
        <v>197</v>
      </c>
      <c r="T297" s="7">
        <v>9134</v>
      </c>
      <c r="U297" s="7">
        <v>13306</v>
      </c>
      <c r="V297" s="7">
        <v>2777491.7</v>
      </c>
      <c r="W297" s="7">
        <v>7935</v>
      </c>
      <c r="X297" s="14">
        <f t="shared" si="35"/>
        <v>2.0814103602901854E-3</v>
      </c>
      <c r="Y297" s="20">
        <f t="shared" si="36"/>
        <v>5781.1</v>
      </c>
      <c r="Z297" s="20">
        <f t="shared" si="37"/>
        <v>32</v>
      </c>
      <c r="AA297" s="20">
        <f t="shared" si="41"/>
        <v>180.65937500000001</v>
      </c>
      <c r="AB297" s="20">
        <f t="shared" si="38"/>
        <v>25</v>
      </c>
      <c r="AC297" s="20">
        <f t="shared" si="40"/>
        <v>231.24400000000003</v>
      </c>
      <c r="AD297" s="3">
        <f t="shared" si="39"/>
        <v>0.99791858963970981</v>
      </c>
      <c r="AE297" s="20">
        <f t="shared" si="42"/>
        <v>14098.94263959391</v>
      </c>
      <c r="AF297" s="20">
        <f t="shared" si="43"/>
        <v>67.543147208121823</v>
      </c>
      <c r="AG297" s="20">
        <f t="shared" si="44"/>
        <v>208.73979407785961</v>
      </c>
      <c r="AH297" s="20">
        <f t="shared" si="45"/>
        <v>46.36548223350254</v>
      </c>
      <c r="AI297" s="20">
        <f t="shared" si="46"/>
        <v>304.08273483687321</v>
      </c>
    </row>
    <row r="298" spans="1:35" x14ac:dyDescent="0.2">
      <c r="A298" s="7">
        <f t="shared" si="34"/>
        <v>904917603</v>
      </c>
      <c r="B298" s="7" t="s">
        <v>1137</v>
      </c>
      <c r="C298" s="7">
        <v>10404917663</v>
      </c>
      <c r="D298" s="7" t="s">
        <v>469</v>
      </c>
      <c r="E298" s="7">
        <v>904917603</v>
      </c>
      <c r="F298" s="7">
        <v>8021</v>
      </c>
      <c r="G298" s="7" t="s">
        <v>1313</v>
      </c>
      <c r="H298" s="2" t="s">
        <v>823</v>
      </c>
      <c r="I298" s="2" t="s">
        <v>823</v>
      </c>
      <c r="J298" s="2" t="s">
        <v>262</v>
      </c>
      <c r="K298" s="2" t="s">
        <v>1401</v>
      </c>
      <c r="L298" s="7">
        <v>26</v>
      </c>
      <c r="M298" s="7">
        <v>41</v>
      </c>
      <c r="N298" s="7">
        <v>10100</v>
      </c>
      <c r="O298" s="7">
        <v>0</v>
      </c>
      <c r="P298" s="7">
        <v>185</v>
      </c>
      <c r="Q298" s="7">
        <v>250649</v>
      </c>
      <c r="R298" s="7">
        <v>1302</v>
      </c>
      <c r="S298" s="7">
        <v>169</v>
      </c>
      <c r="T298" s="7">
        <v>9677</v>
      </c>
      <c r="U298" s="7">
        <v>16032</v>
      </c>
      <c r="V298" s="7">
        <v>3040243.07</v>
      </c>
      <c r="W298" s="7">
        <v>8144</v>
      </c>
      <c r="X298" s="14">
        <f t="shared" si="35"/>
        <v>3.3221027948926469E-3</v>
      </c>
      <c r="Y298" s="20">
        <f t="shared" si="36"/>
        <v>10100</v>
      </c>
      <c r="Z298" s="20">
        <f t="shared" si="37"/>
        <v>41</v>
      </c>
      <c r="AA298" s="20">
        <f t="shared" si="41"/>
        <v>246.34146341463415</v>
      </c>
      <c r="AB298" s="20">
        <f t="shared" si="38"/>
        <v>26</v>
      </c>
      <c r="AC298" s="20">
        <f t="shared" si="40"/>
        <v>388.46153846153845</v>
      </c>
      <c r="AD298" s="3">
        <f t="shared" si="39"/>
        <v>0.99667789720510735</v>
      </c>
      <c r="AE298" s="20">
        <f t="shared" si="42"/>
        <v>17989.603964497041</v>
      </c>
      <c r="AF298" s="20">
        <f t="shared" si="43"/>
        <v>94.863905325443781</v>
      </c>
      <c r="AG298" s="20">
        <f t="shared" si="44"/>
        <v>189.63592003493014</v>
      </c>
      <c r="AH298" s="20">
        <f t="shared" si="45"/>
        <v>57.260355029585796</v>
      </c>
      <c r="AI298" s="20">
        <f t="shared" si="46"/>
        <v>314.17206468946983</v>
      </c>
    </row>
    <row r="299" spans="1:35" x14ac:dyDescent="0.2">
      <c r="A299" s="7">
        <f t="shared" si="34"/>
        <v>602335701</v>
      </c>
      <c r="B299" s="7" t="s">
        <v>1137</v>
      </c>
      <c r="C299" s="7">
        <v>20602335781</v>
      </c>
      <c r="D299" s="7" t="s">
        <v>82</v>
      </c>
      <c r="E299" s="7">
        <v>602335701</v>
      </c>
      <c r="F299" s="7">
        <v>8021</v>
      </c>
      <c r="G299" s="7" t="s">
        <v>1313</v>
      </c>
      <c r="H299" s="2" t="s">
        <v>823</v>
      </c>
      <c r="I299" s="2" t="s">
        <v>823</v>
      </c>
      <c r="J299" s="2" t="s">
        <v>2121</v>
      </c>
      <c r="K299" s="2" t="s">
        <v>760</v>
      </c>
      <c r="L299" s="7">
        <v>31</v>
      </c>
      <c r="M299" s="7">
        <v>52</v>
      </c>
      <c r="N299" s="7">
        <v>9670</v>
      </c>
      <c r="O299" s="7">
        <v>0</v>
      </c>
      <c r="P299" s="7">
        <v>50</v>
      </c>
      <c r="Q299" s="7">
        <v>218621.39</v>
      </c>
      <c r="R299" s="7">
        <v>1111</v>
      </c>
      <c r="S299" s="7">
        <v>44</v>
      </c>
      <c r="T299" s="7">
        <v>5861</v>
      </c>
      <c r="U299" s="7">
        <v>10200</v>
      </c>
      <c r="V299" s="7">
        <v>2012682.5</v>
      </c>
      <c r="W299" s="7">
        <v>3100</v>
      </c>
      <c r="X299" s="14">
        <f t="shared" si="35"/>
        <v>4.8045332535062036E-3</v>
      </c>
      <c r="Y299" s="20">
        <f t="shared" si="36"/>
        <v>9670</v>
      </c>
      <c r="Z299" s="20">
        <f t="shared" si="37"/>
        <v>52</v>
      </c>
      <c r="AA299" s="20">
        <f t="shared" si="41"/>
        <v>185.96153846153845</v>
      </c>
      <c r="AB299" s="20">
        <f t="shared" si="38"/>
        <v>31</v>
      </c>
      <c r="AC299" s="20">
        <f t="shared" si="40"/>
        <v>311.93548387096774</v>
      </c>
      <c r="AD299" s="3">
        <f t="shared" si="39"/>
        <v>0.99519546674649384</v>
      </c>
      <c r="AE299" s="20">
        <f t="shared" si="42"/>
        <v>45742.784090909088</v>
      </c>
      <c r="AF299" s="20">
        <f t="shared" si="43"/>
        <v>231.81818181818181</v>
      </c>
      <c r="AG299" s="20">
        <f t="shared" si="44"/>
        <v>197.32181372549019</v>
      </c>
      <c r="AH299" s="20">
        <f t="shared" si="45"/>
        <v>133.20454545454547</v>
      </c>
      <c r="AI299" s="20">
        <f t="shared" si="46"/>
        <v>343.40257635215835</v>
      </c>
    </row>
    <row r="300" spans="1:35" x14ac:dyDescent="0.2">
      <c r="A300" s="7">
        <f t="shared" si="34"/>
        <v>946056201</v>
      </c>
      <c r="B300" s="7" t="s">
        <v>1137</v>
      </c>
      <c r="C300" s="7">
        <v>10446056251</v>
      </c>
      <c r="D300" s="7" t="s">
        <v>304</v>
      </c>
      <c r="E300" s="7">
        <v>946056201</v>
      </c>
      <c r="F300" s="7">
        <v>8021</v>
      </c>
      <c r="G300" s="7" t="s">
        <v>1313</v>
      </c>
      <c r="H300" s="2" t="s">
        <v>823</v>
      </c>
      <c r="I300" s="2" t="s">
        <v>823</v>
      </c>
      <c r="J300" s="2" t="s">
        <v>1283</v>
      </c>
      <c r="K300" s="2" t="s">
        <v>403</v>
      </c>
      <c r="L300" s="7">
        <v>9</v>
      </c>
      <c r="M300" s="7">
        <v>12</v>
      </c>
      <c r="N300" s="7">
        <v>11650</v>
      </c>
      <c r="O300" s="7">
        <v>0</v>
      </c>
      <c r="P300" s="7">
        <v>260</v>
      </c>
      <c r="Q300" s="7">
        <v>631607.6</v>
      </c>
      <c r="R300" s="7">
        <v>2944</v>
      </c>
      <c r="S300" s="7">
        <v>231</v>
      </c>
      <c r="T300" s="7">
        <v>18522</v>
      </c>
      <c r="U300" s="7">
        <v>32019</v>
      </c>
      <c r="V300" s="7">
        <v>6708780.9199999999</v>
      </c>
      <c r="W300" s="7">
        <v>37251.35</v>
      </c>
      <c r="X300" s="14">
        <f t="shared" si="35"/>
        <v>1.7365300997189217E-3</v>
      </c>
      <c r="Y300" s="20">
        <f t="shared" si="36"/>
        <v>11650</v>
      </c>
      <c r="Z300" s="20">
        <f t="shared" si="37"/>
        <v>12</v>
      </c>
      <c r="AA300" s="20">
        <f t="shared" si="41"/>
        <v>970.83333333333337</v>
      </c>
      <c r="AB300" s="20">
        <f t="shared" si="38"/>
        <v>9</v>
      </c>
      <c r="AC300" s="20">
        <f t="shared" si="40"/>
        <v>1294.4444444444443</v>
      </c>
      <c r="AD300" s="3">
        <f t="shared" si="39"/>
        <v>0.99826346990028103</v>
      </c>
      <c r="AE300" s="20">
        <f t="shared" si="42"/>
        <v>29042.341645021646</v>
      </c>
      <c r="AF300" s="20">
        <f t="shared" si="43"/>
        <v>138.6103896103896</v>
      </c>
      <c r="AG300" s="20">
        <f t="shared" si="44"/>
        <v>209.52499828226991</v>
      </c>
      <c r="AH300" s="20">
        <f t="shared" si="45"/>
        <v>80.181818181818187</v>
      </c>
      <c r="AI300" s="20">
        <f t="shared" si="46"/>
        <v>362.20607493791169</v>
      </c>
    </row>
    <row r="301" spans="1:35" x14ac:dyDescent="0.2">
      <c r="A301" s="7">
        <f t="shared" si="34"/>
        <v>501431301</v>
      </c>
      <c r="B301" s="7" t="s">
        <v>1137</v>
      </c>
      <c r="C301" s="7">
        <v>20501431398</v>
      </c>
      <c r="D301" s="7" t="s">
        <v>634</v>
      </c>
      <c r="E301" s="7">
        <v>501431301</v>
      </c>
      <c r="F301" s="7">
        <v>5251</v>
      </c>
      <c r="G301" s="7" t="s">
        <v>1176</v>
      </c>
      <c r="H301" s="2" t="s">
        <v>823</v>
      </c>
      <c r="I301" s="2" t="s">
        <v>823</v>
      </c>
      <c r="J301" s="2" t="s">
        <v>648</v>
      </c>
      <c r="K301" s="2" t="s">
        <v>1868</v>
      </c>
      <c r="L301" s="7">
        <v>43</v>
      </c>
      <c r="M301" s="7">
        <v>62</v>
      </c>
      <c r="N301" s="7">
        <v>23978.7</v>
      </c>
      <c r="O301" s="7">
        <v>0</v>
      </c>
      <c r="P301" s="7">
        <v>28</v>
      </c>
      <c r="Q301" s="7">
        <v>191450.92</v>
      </c>
      <c r="R301" s="7">
        <v>2060</v>
      </c>
      <c r="S301" s="7">
        <v>26</v>
      </c>
      <c r="T301" s="7">
        <v>12593</v>
      </c>
      <c r="U301" s="7">
        <v>20738</v>
      </c>
      <c r="V301" s="7">
        <v>2096104.45</v>
      </c>
      <c r="W301" s="7">
        <v>925.09</v>
      </c>
      <c r="X301" s="14">
        <f t="shared" si="35"/>
        <v>1.1439649393425982E-2</v>
      </c>
      <c r="Y301" s="20">
        <f t="shared" si="36"/>
        <v>23978.7</v>
      </c>
      <c r="Z301" s="20">
        <f t="shared" si="37"/>
        <v>62</v>
      </c>
      <c r="AA301" s="20">
        <f t="shared" si="41"/>
        <v>386.75322580645161</v>
      </c>
      <c r="AB301" s="20">
        <f t="shared" si="38"/>
        <v>43</v>
      </c>
      <c r="AC301" s="20">
        <f t="shared" si="40"/>
        <v>557.64418604651166</v>
      </c>
      <c r="AD301" s="3">
        <f t="shared" si="39"/>
        <v>0.98856035060657399</v>
      </c>
      <c r="AE301" s="20">
        <f t="shared" si="42"/>
        <v>80619.401923076919</v>
      </c>
      <c r="AF301" s="20">
        <f t="shared" si="43"/>
        <v>797.61538461538464</v>
      </c>
      <c r="AG301" s="20">
        <f t="shared" si="44"/>
        <v>101.0755352493008</v>
      </c>
      <c r="AH301" s="20">
        <f t="shared" si="45"/>
        <v>484.34615384615387</v>
      </c>
      <c r="AI301" s="20">
        <f t="shared" si="46"/>
        <v>166.44996823632175</v>
      </c>
    </row>
    <row r="302" spans="1:35" x14ac:dyDescent="0.2">
      <c r="A302" s="7">
        <f t="shared" si="34"/>
        <v>544052105</v>
      </c>
      <c r="B302" s="7" t="s">
        <v>1137</v>
      </c>
      <c r="C302" s="7">
        <v>20544052196</v>
      </c>
      <c r="D302" s="7" t="s">
        <v>45</v>
      </c>
      <c r="E302" s="7">
        <v>544052105</v>
      </c>
      <c r="F302" s="7">
        <v>5691</v>
      </c>
      <c r="G302" s="7" t="s">
        <v>916</v>
      </c>
      <c r="H302" s="2" t="s">
        <v>823</v>
      </c>
      <c r="I302" s="2" t="s">
        <v>823</v>
      </c>
      <c r="J302" s="2" t="s">
        <v>262</v>
      </c>
      <c r="K302" s="2" t="s">
        <v>2163</v>
      </c>
      <c r="L302" s="7">
        <v>2</v>
      </c>
      <c r="M302" s="7">
        <v>12</v>
      </c>
      <c r="N302" s="7">
        <v>68600</v>
      </c>
      <c r="O302" s="7">
        <v>0</v>
      </c>
      <c r="P302" s="7">
        <v>32</v>
      </c>
      <c r="Q302" s="7">
        <v>53637.15</v>
      </c>
      <c r="R302" s="7">
        <v>464</v>
      </c>
      <c r="S302" s="7">
        <v>27</v>
      </c>
      <c r="T302" s="7">
        <v>5308</v>
      </c>
      <c r="U302" s="7">
        <v>6157</v>
      </c>
      <c r="V302" s="7">
        <v>979160.56</v>
      </c>
      <c r="W302" s="7">
        <v>1573.2</v>
      </c>
      <c r="X302" s="14">
        <f t="shared" si="35"/>
        <v>7.0060011404054101E-2</v>
      </c>
      <c r="Y302" s="20">
        <f t="shared" si="36"/>
        <v>68600</v>
      </c>
      <c r="Z302" s="20">
        <f t="shared" si="37"/>
        <v>12</v>
      </c>
      <c r="AA302" s="20">
        <f t="shared" si="41"/>
        <v>5716.666666666667</v>
      </c>
      <c r="AB302" s="20">
        <f t="shared" si="38"/>
        <v>2</v>
      </c>
      <c r="AC302" s="20">
        <f t="shared" si="40"/>
        <v>34300</v>
      </c>
      <c r="AD302" s="3">
        <f t="shared" si="39"/>
        <v>0.92993998859594584</v>
      </c>
      <c r="AE302" s="20">
        <f t="shared" si="42"/>
        <v>36265.205925925926</v>
      </c>
      <c r="AF302" s="20">
        <f t="shared" si="43"/>
        <v>228.03703703703704</v>
      </c>
      <c r="AG302" s="20">
        <f t="shared" si="44"/>
        <v>159.03208705538412</v>
      </c>
      <c r="AH302" s="20">
        <f t="shared" si="45"/>
        <v>196.59259259259258</v>
      </c>
      <c r="AI302" s="20">
        <f t="shared" si="46"/>
        <v>184.46883195177091</v>
      </c>
    </row>
    <row r="303" spans="1:35" x14ac:dyDescent="0.2">
      <c r="A303" s="7">
        <f t="shared" si="34"/>
        <v>514505403</v>
      </c>
      <c r="B303" s="7" t="s">
        <v>1137</v>
      </c>
      <c r="C303" s="7">
        <v>20514505404</v>
      </c>
      <c r="D303" s="7" t="s">
        <v>781</v>
      </c>
      <c r="E303" s="7">
        <v>514505403</v>
      </c>
      <c r="F303" s="7">
        <v>1520</v>
      </c>
      <c r="G303" s="7" t="s">
        <v>1844</v>
      </c>
      <c r="H303" s="2" t="s">
        <v>823</v>
      </c>
      <c r="I303" s="2" t="s">
        <v>823</v>
      </c>
      <c r="J303" s="2" t="s">
        <v>648</v>
      </c>
      <c r="K303" s="2" t="s">
        <v>157</v>
      </c>
      <c r="L303" s="7">
        <v>0</v>
      </c>
      <c r="M303" s="7">
        <v>0</v>
      </c>
      <c r="N303" s="7">
        <v>0</v>
      </c>
      <c r="O303" s="7">
        <v>0</v>
      </c>
      <c r="P303" s="7">
        <v>112</v>
      </c>
      <c r="Q303" s="7">
        <v>257215.51</v>
      </c>
      <c r="R303" s="7">
        <v>128</v>
      </c>
      <c r="S303" s="7">
        <v>56</v>
      </c>
      <c r="T303" s="7">
        <v>1312</v>
      </c>
      <c r="U303" s="7">
        <v>1564</v>
      </c>
      <c r="V303" s="7">
        <v>3880509.4</v>
      </c>
      <c r="W303" s="7">
        <v>6500</v>
      </c>
      <c r="X303" s="14">
        <f t="shared" si="35"/>
        <v>0</v>
      </c>
      <c r="Y303" s="20">
        <f t="shared" si="36"/>
        <v>0</v>
      </c>
      <c r="Z303" s="20">
        <f t="shared" si="37"/>
        <v>0</v>
      </c>
      <c r="AA303" s="20" t="e">
        <f t="shared" si="41"/>
        <v>#DIV/0!</v>
      </c>
      <c r="AB303" s="20">
        <f t="shared" si="38"/>
        <v>0</v>
      </c>
      <c r="AC303" s="20" t="e">
        <f t="shared" si="40"/>
        <v>#DIV/0!</v>
      </c>
      <c r="AD303" s="3">
        <f t="shared" si="39"/>
        <v>1</v>
      </c>
      <c r="AE303" s="20">
        <f t="shared" si="42"/>
        <v>69294.810714285719</v>
      </c>
      <c r="AF303" s="20">
        <f t="shared" si="43"/>
        <v>27.928571428571427</v>
      </c>
      <c r="AG303" s="20">
        <f t="shared" si="44"/>
        <v>2481.1441176470589</v>
      </c>
      <c r="AH303" s="20">
        <f t="shared" si="45"/>
        <v>23.428571428571427</v>
      </c>
      <c r="AI303" s="20">
        <f t="shared" si="46"/>
        <v>2957.7053353658534</v>
      </c>
    </row>
    <row r="304" spans="1:35" x14ac:dyDescent="0.2">
      <c r="A304" s="7">
        <f t="shared" si="34"/>
        <v>952764102</v>
      </c>
      <c r="B304" s="7" t="s">
        <v>1137</v>
      </c>
      <c r="C304" s="7">
        <v>10452764143</v>
      </c>
      <c r="D304" s="7" t="s">
        <v>2187</v>
      </c>
      <c r="E304" s="7">
        <v>952764102</v>
      </c>
      <c r="F304" s="7">
        <v>5411</v>
      </c>
      <c r="G304" s="7" t="s">
        <v>1780</v>
      </c>
      <c r="H304" s="2" t="s">
        <v>823</v>
      </c>
      <c r="I304" s="2" t="s">
        <v>823</v>
      </c>
      <c r="J304" s="2" t="s">
        <v>1937</v>
      </c>
      <c r="K304" s="2" t="s">
        <v>800</v>
      </c>
      <c r="L304" s="7">
        <v>159</v>
      </c>
      <c r="M304" s="7">
        <v>280</v>
      </c>
      <c r="N304" s="7">
        <v>6834.8</v>
      </c>
      <c r="O304" s="7">
        <v>0</v>
      </c>
      <c r="P304" s="7">
        <v>22</v>
      </c>
      <c r="Q304" s="7">
        <v>120867.86</v>
      </c>
      <c r="R304" s="7">
        <v>4183</v>
      </c>
      <c r="S304" s="7">
        <v>22</v>
      </c>
      <c r="T304" s="7">
        <v>21190</v>
      </c>
      <c r="U304" s="7">
        <v>42528</v>
      </c>
      <c r="V304" s="7">
        <v>1352138.27</v>
      </c>
      <c r="W304" s="7">
        <v>3483.35</v>
      </c>
      <c r="X304" s="14">
        <f t="shared" si="35"/>
        <v>5.0548084849340149E-3</v>
      </c>
      <c r="Y304" s="20">
        <f t="shared" si="36"/>
        <v>6834.8</v>
      </c>
      <c r="Z304" s="20">
        <f t="shared" si="37"/>
        <v>280</v>
      </c>
      <c r="AA304" s="20">
        <f t="shared" si="41"/>
        <v>24.41</v>
      </c>
      <c r="AB304" s="20">
        <f t="shared" si="38"/>
        <v>159</v>
      </c>
      <c r="AC304" s="20">
        <f t="shared" si="40"/>
        <v>42.986163522012582</v>
      </c>
      <c r="AD304" s="3">
        <f t="shared" si="39"/>
        <v>0.994945191515066</v>
      </c>
      <c r="AE304" s="20">
        <f t="shared" si="42"/>
        <v>61460.830454545452</v>
      </c>
      <c r="AF304" s="20">
        <f t="shared" si="43"/>
        <v>1933.090909090909</v>
      </c>
      <c r="AG304" s="20">
        <f t="shared" si="44"/>
        <v>31.794071435289691</v>
      </c>
      <c r="AH304" s="20">
        <f t="shared" si="45"/>
        <v>963.18181818181813</v>
      </c>
      <c r="AI304" s="20">
        <f t="shared" si="46"/>
        <v>63.810206229353469</v>
      </c>
    </row>
    <row r="305" spans="1:35" x14ac:dyDescent="0.2">
      <c r="A305" s="7">
        <f t="shared" si="34"/>
        <v>944154502</v>
      </c>
      <c r="B305" s="7" t="s">
        <v>1137</v>
      </c>
      <c r="C305" s="7">
        <v>10444154514</v>
      </c>
      <c r="D305" s="7" t="s">
        <v>1908</v>
      </c>
      <c r="E305" s="7">
        <v>944154502</v>
      </c>
      <c r="F305" s="7">
        <v>5812</v>
      </c>
      <c r="G305" s="7" t="s">
        <v>670</v>
      </c>
      <c r="H305" s="2" t="s">
        <v>823</v>
      </c>
      <c r="I305" s="2" t="s">
        <v>823</v>
      </c>
      <c r="J305" s="2" t="s">
        <v>1439</v>
      </c>
      <c r="K305" s="2" t="s">
        <v>894</v>
      </c>
      <c r="L305" s="7">
        <v>225</v>
      </c>
      <c r="M305" s="7">
        <v>283</v>
      </c>
      <c r="N305" s="7">
        <v>10904.5</v>
      </c>
      <c r="O305" s="7">
        <v>0</v>
      </c>
      <c r="P305" s="7">
        <v>762</v>
      </c>
      <c r="Q305" s="7">
        <v>3021509.91</v>
      </c>
      <c r="R305" s="7">
        <v>79524</v>
      </c>
      <c r="S305" s="7">
        <v>666</v>
      </c>
      <c r="T305" s="7">
        <v>462978</v>
      </c>
      <c r="U305" s="7">
        <v>850014</v>
      </c>
      <c r="V305" s="7">
        <v>31392559.5</v>
      </c>
      <c r="W305" s="7">
        <v>62328.06</v>
      </c>
      <c r="X305" s="14">
        <f t="shared" si="35"/>
        <v>3.4735937985559922E-4</v>
      </c>
      <c r="Y305" s="20">
        <f t="shared" si="36"/>
        <v>10904.5</v>
      </c>
      <c r="Z305" s="20">
        <f t="shared" si="37"/>
        <v>283</v>
      </c>
      <c r="AA305" s="20">
        <f t="shared" si="41"/>
        <v>38.531802120141343</v>
      </c>
      <c r="AB305" s="20">
        <f t="shared" si="38"/>
        <v>225</v>
      </c>
      <c r="AC305" s="20">
        <f t="shared" si="40"/>
        <v>48.464444444444446</v>
      </c>
      <c r="AD305" s="3">
        <f t="shared" si="39"/>
        <v>0.99965264062014436</v>
      </c>
      <c r="AE305" s="20">
        <f t="shared" si="42"/>
        <v>47135.975225225222</v>
      </c>
      <c r="AF305" s="20">
        <f t="shared" si="43"/>
        <v>1276.2972972972973</v>
      </c>
      <c r="AG305" s="20">
        <f t="shared" si="44"/>
        <v>36.931814652464546</v>
      </c>
      <c r="AH305" s="20">
        <f t="shared" si="45"/>
        <v>695.16216216216219</v>
      </c>
      <c r="AI305" s="20">
        <f t="shared" si="46"/>
        <v>67.805726190013345</v>
      </c>
    </row>
    <row r="306" spans="1:35" x14ac:dyDescent="0.2">
      <c r="A306" s="7">
        <f t="shared" si="34"/>
        <v>911167901</v>
      </c>
      <c r="B306" s="7" t="s">
        <v>1137</v>
      </c>
      <c r="C306" s="7">
        <v>10611167976</v>
      </c>
      <c r="D306" s="7" t="s">
        <v>2129</v>
      </c>
      <c r="E306" s="7">
        <v>911167901</v>
      </c>
      <c r="F306" s="7">
        <v>5995</v>
      </c>
      <c r="G306" s="7" t="s">
        <v>1471</v>
      </c>
      <c r="H306" s="2" t="s">
        <v>823</v>
      </c>
      <c r="I306" s="2" t="s">
        <v>823</v>
      </c>
      <c r="J306" s="2" t="s">
        <v>648</v>
      </c>
      <c r="K306" s="2" t="s">
        <v>1734</v>
      </c>
      <c r="L306" s="7">
        <v>725</v>
      </c>
      <c r="M306" s="7">
        <v>939</v>
      </c>
      <c r="N306" s="7">
        <v>76911.3</v>
      </c>
      <c r="O306" s="7">
        <v>325</v>
      </c>
      <c r="P306" s="7">
        <v>30</v>
      </c>
      <c r="Q306" s="7">
        <v>358274.79</v>
      </c>
      <c r="R306" s="7">
        <v>2553</v>
      </c>
      <c r="S306" s="7">
        <v>28</v>
      </c>
      <c r="T306" s="7">
        <v>18325</v>
      </c>
      <c r="U306" s="7">
        <v>31625</v>
      </c>
      <c r="V306" s="7">
        <v>4421745.5999999996</v>
      </c>
      <c r="W306" s="7">
        <v>4703</v>
      </c>
      <c r="X306" s="14">
        <f t="shared" si="35"/>
        <v>1.7393877205418604E-2</v>
      </c>
      <c r="Y306" s="20">
        <f t="shared" si="36"/>
        <v>76911.3</v>
      </c>
      <c r="Z306" s="20">
        <f t="shared" si="37"/>
        <v>939</v>
      </c>
      <c r="AA306" s="20">
        <f t="shared" si="41"/>
        <v>81.907667731629402</v>
      </c>
      <c r="AB306" s="20">
        <f t="shared" si="38"/>
        <v>725</v>
      </c>
      <c r="AC306" s="20">
        <f t="shared" si="40"/>
        <v>106.08455172413794</v>
      </c>
      <c r="AD306" s="3">
        <f t="shared" si="39"/>
        <v>0.98260612279458137</v>
      </c>
      <c r="AE306" s="20">
        <f t="shared" si="42"/>
        <v>157919.48571428569</v>
      </c>
      <c r="AF306" s="20">
        <f t="shared" si="43"/>
        <v>1129.4642857142858</v>
      </c>
      <c r="AG306" s="20">
        <f t="shared" si="44"/>
        <v>139.81804268774701</v>
      </c>
      <c r="AH306" s="20">
        <f t="shared" si="45"/>
        <v>654.46428571428567</v>
      </c>
      <c r="AI306" s="20">
        <f t="shared" si="46"/>
        <v>241.29580354706684</v>
      </c>
    </row>
    <row r="307" spans="1:35" x14ac:dyDescent="0.2">
      <c r="A307" s="7">
        <f t="shared" si="34"/>
        <v>930717801</v>
      </c>
      <c r="B307" s="7" t="s">
        <v>1137</v>
      </c>
      <c r="C307" s="7">
        <v>10430717885</v>
      </c>
      <c r="D307" s="7" t="s">
        <v>1828</v>
      </c>
      <c r="E307" s="7">
        <v>930717801</v>
      </c>
      <c r="F307" s="7">
        <v>5045</v>
      </c>
      <c r="G307" s="7" t="s">
        <v>748</v>
      </c>
      <c r="H307" s="2" t="s">
        <v>823</v>
      </c>
      <c r="I307" s="2" t="s">
        <v>823</v>
      </c>
      <c r="J307" s="2" t="s">
        <v>1283</v>
      </c>
      <c r="K307" s="2" t="s">
        <v>1540</v>
      </c>
      <c r="L307" s="7">
        <v>8</v>
      </c>
      <c r="M307" s="7">
        <v>11</v>
      </c>
      <c r="N307" s="7">
        <v>1042</v>
      </c>
      <c r="O307" s="7">
        <v>0</v>
      </c>
      <c r="P307" s="7">
        <v>20</v>
      </c>
      <c r="Q307" s="7">
        <v>6289.6</v>
      </c>
      <c r="R307" s="7">
        <v>29</v>
      </c>
      <c r="S307" s="7">
        <v>14</v>
      </c>
      <c r="T307" s="7">
        <v>246</v>
      </c>
      <c r="U307" s="7">
        <v>286</v>
      </c>
      <c r="V307" s="7">
        <v>56724.35</v>
      </c>
      <c r="W307" s="7">
        <v>0</v>
      </c>
      <c r="X307" s="14">
        <f t="shared" si="35"/>
        <v>1.8369536186840396E-2</v>
      </c>
      <c r="Y307" s="20">
        <f t="shared" si="36"/>
        <v>1042</v>
      </c>
      <c r="Z307" s="20">
        <f t="shared" si="37"/>
        <v>11</v>
      </c>
      <c r="AA307" s="20">
        <f t="shared" si="41"/>
        <v>94.727272727272734</v>
      </c>
      <c r="AB307" s="20">
        <f t="shared" si="38"/>
        <v>8</v>
      </c>
      <c r="AC307" s="20">
        <f t="shared" si="40"/>
        <v>130.25</v>
      </c>
      <c r="AD307" s="3">
        <f t="shared" si="39"/>
        <v>0.98163046381315966</v>
      </c>
      <c r="AE307" s="20">
        <f t="shared" si="42"/>
        <v>4051.7392857142854</v>
      </c>
      <c r="AF307" s="20">
        <f t="shared" si="43"/>
        <v>20.428571428571427</v>
      </c>
      <c r="AG307" s="20">
        <f t="shared" si="44"/>
        <v>198.3368881118881</v>
      </c>
      <c r="AH307" s="20">
        <f t="shared" si="45"/>
        <v>17.571428571428573</v>
      </c>
      <c r="AI307" s="20">
        <f t="shared" si="46"/>
        <v>230.58678861788619</v>
      </c>
    </row>
    <row r="308" spans="1:35" x14ac:dyDescent="0.2">
      <c r="A308" s="7">
        <f t="shared" si="34"/>
        <v>928841602</v>
      </c>
      <c r="B308" s="7" t="s">
        <v>1137</v>
      </c>
      <c r="C308" s="7">
        <v>10428841668</v>
      </c>
      <c r="D308" s="7" t="s">
        <v>1320</v>
      </c>
      <c r="E308" s="7">
        <v>928841602</v>
      </c>
      <c r="F308" s="7">
        <v>4812</v>
      </c>
      <c r="G308" s="7" t="s">
        <v>1964</v>
      </c>
      <c r="H308" s="2" t="s">
        <v>823</v>
      </c>
      <c r="I308" s="2" t="s">
        <v>823</v>
      </c>
      <c r="J308" s="2" t="s">
        <v>823</v>
      </c>
      <c r="K308" s="2" t="s">
        <v>1180</v>
      </c>
      <c r="L308" s="7">
        <v>18</v>
      </c>
      <c r="M308" s="7">
        <v>23</v>
      </c>
      <c r="N308" s="7">
        <v>1378</v>
      </c>
      <c r="O308" s="7">
        <v>0</v>
      </c>
      <c r="P308" s="7">
        <v>419</v>
      </c>
      <c r="Q308" s="7">
        <v>1450950.22</v>
      </c>
      <c r="R308" s="7">
        <v>6311</v>
      </c>
      <c r="S308" s="7">
        <v>342</v>
      </c>
      <c r="T308" s="7">
        <v>55205</v>
      </c>
      <c r="U308" s="7">
        <v>60736</v>
      </c>
      <c r="V308" s="7">
        <v>14092412.68</v>
      </c>
      <c r="W308" s="7">
        <v>53504.82</v>
      </c>
      <c r="X308" s="14">
        <f t="shared" si="35"/>
        <v>9.778311431055822E-5</v>
      </c>
      <c r="Y308" s="20">
        <f t="shared" si="36"/>
        <v>1378</v>
      </c>
      <c r="Z308" s="20">
        <f t="shared" si="37"/>
        <v>23</v>
      </c>
      <c r="AA308" s="20">
        <f t="shared" si="41"/>
        <v>59.913043478260867</v>
      </c>
      <c r="AB308" s="20">
        <f t="shared" si="38"/>
        <v>18</v>
      </c>
      <c r="AC308" s="20">
        <f t="shared" si="40"/>
        <v>76.555555555555557</v>
      </c>
      <c r="AD308" s="3">
        <f t="shared" si="39"/>
        <v>0.99990221688568948</v>
      </c>
      <c r="AE308" s="20">
        <f t="shared" si="42"/>
        <v>41205.885029239762</v>
      </c>
      <c r="AF308" s="20">
        <f t="shared" si="43"/>
        <v>177.59064327485379</v>
      </c>
      <c r="AG308" s="20">
        <f t="shared" si="44"/>
        <v>232.02734259747101</v>
      </c>
      <c r="AH308" s="20">
        <f t="shared" si="45"/>
        <v>161.41812865497076</v>
      </c>
      <c r="AI308" s="20">
        <f t="shared" si="46"/>
        <v>255.27420849560727</v>
      </c>
    </row>
    <row r="309" spans="1:35" x14ac:dyDescent="0.2">
      <c r="A309" s="7">
        <f t="shared" si="34"/>
        <v>919677607</v>
      </c>
      <c r="B309" s="7" t="s">
        <v>1137</v>
      </c>
      <c r="C309" s="7">
        <v>10419677669</v>
      </c>
      <c r="D309" s="7" t="s">
        <v>112</v>
      </c>
      <c r="E309" s="7">
        <v>919677607</v>
      </c>
      <c r="F309" s="7">
        <v>8021</v>
      </c>
      <c r="G309" s="7" t="s">
        <v>1313</v>
      </c>
      <c r="H309" s="2" t="s">
        <v>823</v>
      </c>
      <c r="I309" s="2" t="s">
        <v>823</v>
      </c>
      <c r="J309" s="2" t="s">
        <v>868</v>
      </c>
      <c r="K309" s="2" t="s">
        <v>434</v>
      </c>
      <c r="L309" s="7">
        <v>17</v>
      </c>
      <c r="M309" s="7">
        <v>20</v>
      </c>
      <c r="N309" s="7">
        <v>3501.5</v>
      </c>
      <c r="O309" s="7">
        <v>0</v>
      </c>
      <c r="P309" s="7">
        <v>219</v>
      </c>
      <c r="Q309" s="7">
        <v>235895.6</v>
      </c>
      <c r="R309" s="7">
        <v>1231</v>
      </c>
      <c r="S309" s="7">
        <v>197</v>
      </c>
      <c r="T309" s="7">
        <v>9134</v>
      </c>
      <c r="U309" s="7">
        <v>13306</v>
      </c>
      <c r="V309" s="7">
        <v>2777491.7</v>
      </c>
      <c r="W309" s="7">
        <v>7935</v>
      </c>
      <c r="X309" s="14">
        <f t="shared" si="35"/>
        <v>1.2606698338648501E-3</v>
      </c>
      <c r="Y309" s="20">
        <f t="shared" si="36"/>
        <v>3501.5</v>
      </c>
      <c r="Z309" s="20">
        <f t="shared" si="37"/>
        <v>20</v>
      </c>
      <c r="AA309" s="20">
        <f t="shared" si="41"/>
        <v>175.07499999999999</v>
      </c>
      <c r="AB309" s="20">
        <f t="shared" si="38"/>
        <v>17</v>
      </c>
      <c r="AC309" s="20">
        <f t="shared" si="40"/>
        <v>205.97058823529412</v>
      </c>
      <c r="AD309" s="3">
        <f t="shared" si="39"/>
        <v>0.99873933016613514</v>
      </c>
      <c r="AE309" s="20">
        <f t="shared" si="42"/>
        <v>14098.94263959391</v>
      </c>
      <c r="AF309" s="20">
        <f t="shared" si="43"/>
        <v>67.543147208121823</v>
      </c>
      <c r="AG309" s="20">
        <f t="shared" si="44"/>
        <v>208.73979407785961</v>
      </c>
      <c r="AH309" s="20">
        <f t="shared" si="45"/>
        <v>46.36548223350254</v>
      </c>
      <c r="AI309" s="20">
        <f t="shared" si="46"/>
        <v>304.08273483687321</v>
      </c>
    </row>
    <row r="310" spans="1:35" x14ac:dyDescent="0.2">
      <c r="A310" s="7">
        <f t="shared" si="34"/>
        <v>949598601</v>
      </c>
      <c r="B310" s="7" t="s">
        <v>1137</v>
      </c>
      <c r="C310" s="7">
        <v>10449598631</v>
      </c>
      <c r="D310" s="7" t="s">
        <v>2101</v>
      </c>
      <c r="E310" s="7">
        <v>949598601</v>
      </c>
      <c r="F310" s="7">
        <v>4816</v>
      </c>
      <c r="G310" s="7" t="s">
        <v>95</v>
      </c>
      <c r="H310" s="2" t="s">
        <v>823</v>
      </c>
      <c r="I310" s="2" t="s">
        <v>823</v>
      </c>
      <c r="J310" s="2" t="s">
        <v>823</v>
      </c>
      <c r="K310" s="2" t="s">
        <v>1460</v>
      </c>
      <c r="L310" s="7">
        <v>0</v>
      </c>
      <c r="M310" s="7">
        <v>0</v>
      </c>
      <c r="N310" s="7">
        <v>0</v>
      </c>
      <c r="O310" s="7">
        <v>0</v>
      </c>
      <c r="P310" s="7">
        <v>136</v>
      </c>
      <c r="Q310" s="7">
        <v>309119.5</v>
      </c>
      <c r="R310" s="7">
        <v>762</v>
      </c>
      <c r="S310" s="7">
        <v>124</v>
      </c>
      <c r="T310" s="7">
        <v>7809</v>
      </c>
      <c r="U310" s="7">
        <v>8679</v>
      </c>
      <c r="V310" s="7">
        <v>3613466.94</v>
      </c>
      <c r="W310" s="7">
        <v>6587.9</v>
      </c>
      <c r="X310" s="14">
        <f t="shared" si="35"/>
        <v>0</v>
      </c>
      <c r="Y310" s="20">
        <f t="shared" si="36"/>
        <v>0</v>
      </c>
      <c r="Z310" s="20">
        <f t="shared" si="37"/>
        <v>0</v>
      </c>
      <c r="AA310" s="20" t="e">
        <f t="shared" si="41"/>
        <v>#DIV/0!</v>
      </c>
      <c r="AB310" s="20">
        <f t="shared" si="38"/>
        <v>0</v>
      </c>
      <c r="AC310" s="20" t="e">
        <f t="shared" si="40"/>
        <v>#DIV/0!</v>
      </c>
      <c r="AD310" s="3">
        <f t="shared" si="39"/>
        <v>1</v>
      </c>
      <c r="AE310" s="20">
        <f t="shared" si="42"/>
        <v>29140.862419354838</v>
      </c>
      <c r="AF310" s="20">
        <f t="shared" si="43"/>
        <v>69.991935483870961</v>
      </c>
      <c r="AG310" s="20">
        <f t="shared" si="44"/>
        <v>416.34600069132387</v>
      </c>
      <c r="AH310" s="20">
        <f t="shared" si="45"/>
        <v>62.975806451612904</v>
      </c>
      <c r="AI310" s="20">
        <f t="shared" si="46"/>
        <v>462.73107184018437</v>
      </c>
    </row>
    <row r="311" spans="1:35" x14ac:dyDescent="0.2">
      <c r="A311" s="7">
        <f t="shared" si="34"/>
        <v>983312702</v>
      </c>
      <c r="B311" s="7" t="s">
        <v>1137</v>
      </c>
      <c r="C311" s="7">
        <v>10083312772</v>
      </c>
      <c r="D311" s="7" t="s">
        <v>1425</v>
      </c>
      <c r="E311" s="7">
        <v>983312702</v>
      </c>
      <c r="F311" s="7">
        <v>5813</v>
      </c>
      <c r="G311" s="7" t="s">
        <v>851</v>
      </c>
      <c r="H311" s="2" t="s">
        <v>823</v>
      </c>
      <c r="I311" s="2" t="s">
        <v>823</v>
      </c>
      <c r="J311" s="2" t="s">
        <v>262</v>
      </c>
      <c r="K311" s="2" t="s">
        <v>1701</v>
      </c>
      <c r="L311" s="7">
        <v>4</v>
      </c>
      <c r="M311" s="7">
        <v>10</v>
      </c>
      <c r="N311" s="7">
        <v>157</v>
      </c>
      <c r="O311" s="7">
        <v>0</v>
      </c>
      <c r="P311" s="7">
        <v>190</v>
      </c>
      <c r="Q311" s="7">
        <v>1001699.78</v>
      </c>
      <c r="R311" s="7">
        <v>21038</v>
      </c>
      <c r="S311" s="7">
        <v>168</v>
      </c>
      <c r="T311" s="7">
        <v>104881</v>
      </c>
      <c r="U311" s="7">
        <v>237747</v>
      </c>
      <c r="V311" s="7">
        <v>11615035.869999999</v>
      </c>
      <c r="W311" s="7">
        <v>26175.599999999999</v>
      </c>
      <c r="X311" s="14">
        <f t="shared" si="35"/>
        <v>1.3516962130569814E-5</v>
      </c>
      <c r="Y311" s="20">
        <f t="shared" si="36"/>
        <v>157</v>
      </c>
      <c r="Z311" s="20">
        <f t="shared" si="37"/>
        <v>10</v>
      </c>
      <c r="AA311" s="20">
        <f t="shared" si="41"/>
        <v>15.7</v>
      </c>
      <c r="AB311" s="20">
        <f t="shared" si="38"/>
        <v>4</v>
      </c>
      <c r="AC311" s="20">
        <f t="shared" si="40"/>
        <v>39.25</v>
      </c>
      <c r="AD311" s="3">
        <f t="shared" si="39"/>
        <v>0.99998648303786941</v>
      </c>
      <c r="AE311" s="20">
        <f t="shared" si="42"/>
        <v>69137.118273809523</v>
      </c>
      <c r="AF311" s="20">
        <f t="shared" si="43"/>
        <v>1415.1607142857142</v>
      </c>
      <c r="AG311" s="20">
        <f t="shared" si="44"/>
        <v>48.854605399857832</v>
      </c>
      <c r="AH311" s="20">
        <f t="shared" si="45"/>
        <v>624.29166666666663</v>
      </c>
      <c r="AI311" s="20">
        <f t="shared" si="46"/>
        <v>110.74490012490345</v>
      </c>
    </row>
    <row r="312" spans="1:35" x14ac:dyDescent="0.2">
      <c r="A312" s="7">
        <f t="shared" si="34"/>
        <v>547708601</v>
      </c>
      <c r="B312" s="7" t="s">
        <v>1137</v>
      </c>
      <c r="C312" s="7">
        <v>20547708637</v>
      </c>
      <c r="D312" s="7" t="s">
        <v>1138</v>
      </c>
      <c r="E312" s="7">
        <v>547708601</v>
      </c>
      <c r="F312" s="7">
        <v>5812</v>
      </c>
      <c r="G312" s="7" t="s">
        <v>670</v>
      </c>
      <c r="H312" s="2" t="s">
        <v>823</v>
      </c>
      <c r="I312" s="2" t="s">
        <v>823</v>
      </c>
      <c r="J312" s="2" t="s">
        <v>1937</v>
      </c>
      <c r="K312" s="2" t="s">
        <v>250</v>
      </c>
      <c r="L312" s="7">
        <v>0</v>
      </c>
      <c r="M312" s="7">
        <v>0</v>
      </c>
      <c r="N312" s="7">
        <v>0</v>
      </c>
      <c r="O312" s="7">
        <v>0</v>
      </c>
      <c r="P312" s="7">
        <v>393</v>
      </c>
      <c r="Q312" s="7">
        <v>3454102.82</v>
      </c>
      <c r="R312" s="7">
        <v>81002</v>
      </c>
      <c r="S312" s="7">
        <v>367</v>
      </c>
      <c r="T312" s="7">
        <v>510560</v>
      </c>
      <c r="U312" s="7">
        <v>899683</v>
      </c>
      <c r="V312" s="7">
        <v>37516639.270000003</v>
      </c>
      <c r="W312" s="7">
        <v>157721.72</v>
      </c>
      <c r="X312" s="14">
        <f t="shared" si="35"/>
        <v>0</v>
      </c>
      <c r="Y312" s="20">
        <f t="shared" si="36"/>
        <v>0</v>
      </c>
      <c r="Z312" s="20">
        <f t="shared" si="37"/>
        <v>0</v>
      </c>
      <c r="AA312" s="20" t="e">
        <f t="shared" si="41"/>
        <v>#DIV/0!</v>
      </c>
      <c r="AB312" s="20">
        <f t="shared" si="38"/>
        <v>0</v>
      </c>
      <c r="AC312" s="20" t="e">
        <f t="shared" si="40"/>
        <v>#DIV/0!</v>
      </c>
      <c r="AD312" s="3">
        <f t="shared" si="39"/>
        <v>1</v>
      </c>
      <c r="AE312" s="20">
        <f t="shared" si="42"/>
        <v>102225.17512261581</v>
      </c>
      <c r="AF312" s="20">
        <f t="shared" si="43"/>
        <v>2451.4523160762942</v>
      </c>
      <c r="AG312" s="20">
        <f t="shared" si="44"/>
        <v>41.699842355585247</v>
      </c>
      <c r="AH312" s="20">
        <f t="shared" si="45"/>
        <v>1391.1716621253406</v>
      </c>
      <c r="AI312" s="20">
        <f t="shared" si="46"/>
        <v>73.481352377781263</v>
      </c>
    </row>
    <row r="313" spans="1:35" x14ac:dyDescent="0.2">
      <c r="A313" s="7">
        <f t="shared" si="34"/>
        <v>375761704</v>
      </c>
      <c r="B313" s="7" t="s">
        <v>1137</v>
      </c>
      <c r="C313" s="7">
        <v>20375761743</v>
      </c>
      <c r="D313" s="7" t="s">
        <v>1998</v>
      </c>
      <c r="E313" s="7">
        <v>375761704</v>
      </c>
      <c r="F313" s="7">
        <v>5631</v>
      </c>
      <c r="G313" s="7" t="s">
        <v>1253</v>
      </c>
      <c r="H313" s="2" t="s">
        <v>823</v>
      </c>
      <c r="I313" s="2" t="s">
        <v>823</v>
      </c>
      <c r="J313" s="2" t="s">
        <v>1283</v>
      </c>
      <c r="K313" s="2" t="s">
        <v>790</v>
      </c>
      <c r="L313" s="7">
        <v>332</v>
      </c>
      <c r="M313" s="7">
        <v>349</v>
      </c>
      <c r="N313" s="7">
        <v>19895</v>
      </c>
      <c r="O313" s="7">
        <v>0</v>
      </c>
      <c r="P313" s="7">
        <v>32</v>
      </c>
      <c r="Q313" s="7">
        <v>95911.59</v>
      </c>
      <c r="R313" s="7">
        <v>1232</v>
      </c>
      <c r="S313" s="7">
        <v>26</v>
      </c>
      <c r="T313" s="7">
        <v>14410</v>
      </c>
      <c r="U313" s="7">
        <v>17803</v>
      </c>
      <c r="V313" s="7">
        <v>1428621.75</v>
      </c>
      <c r="W313" s="7">
        <v>3420</v>
      </c>
      <c r="X313" s="14">
        <f t="shared" si="35"/>
        <v>1.3926009456316901E-2</v>
      </c>
      <c r="Y313" s="20">
        <f t="shared" si="36"/>
        <v>19895</v>
      </c>
      <c r="Z313" s="20">
        <f t="shared" si="37"/>
        <v>349</v>
      </c>
      <c r="AA313" s="20">
        <f t="shared" si="41"/>
        <v>57.005730659025787</v>
      </c>
      <c r="AB313" s="20">
        <f t="shared" si="38"/>
        <v>332</v>
      </c>
      <c r="AC313" s="20">
        <f t="shared" si="40"/>
        <v>59.924698795180724</v>
      </c>
      <c r="AD313" s="3">
        <f t="shared" si="39"/>
        <v>0.98607399054368305</v>
      </c>
      <c r="AE313" s="20">
        <f t="shared" si="42"/>
        <v>54946.990384615383</v>
      </c>
      <c r="AF313" s="20">
        <f t="shared" si="43"/>
        <v>684.73076923076928</v>
      </c>
      <c r="AG313" s="20">
        <f t="shared" si="44"/>
        <v>80.246124248722126</v>
      </c>
      <c r="AH313" s="20">
        <f t="shared" si="45"/>
        <v>554.23076923076928</v>
      </c>
      <c r="AI313" s="20">
        <f t="shared" si="46"/>
        <v>99.140995836224846</v>
      </c>
    </row>
    <row r="314" spans="1:35" x14ac:dyDescent="0.2">
      <c r="A314" s="7">
        <f t="shared" si="34"/>
        <v>601622903</v>
      </c>
      <c r="B314" s="7" t="s">
        <v>1137</v>
      </c>
      <c r="C314" s="7">
        <v>20601622948</v>
      </c>
      <c r="D314" s="7" t="s">
        <v>1731</v>
      </c>
      <c r="E314" s="7">
        <v>601622903</v>
      </c>
      <c r="F314" s="7">
        <v>5611</v>
      </c>
      <c r="G314" s="7" t="s">
        <v>486</v>
      </c>
      <c r="H314" s="2" t="s">
        <v>823</v>
      </c>
      <c r="I314" s="2" t="s">
        <v>823</v>
      </c>
      <c r="J314" s="2" t="s">
        <v>1941</v>
      </c>
      <c r="K314" s="2" t="s">
        <v>442</v>
      </c>
      <c r="L314" s="7">
        <v>353</v>
      </c>
      <c r="M314" s="7">
        <v>375</v>
      </c>
      <c r="N314" s="7">
        <v>21192</v>
      </c>
      <c r="O314" s="7">
        <v>0</v>
      </c>
      <c r="P314" s="7">
        <v>495</v>
      </c>
      <c r="Q314" s="7">
        <v>549609.06999999995</v>
      </c>
      <c r="R314" s="7">
        <v>4261</v>
      </c>
      <c r="S314" s="7">
        <v>436</v>
      </c>
      <c r="T314" s="7">
        <v>56659</v>
      </c>
      <c r="U314" s="7">
        <v>61195</v>
      </c>
      <c r="V314" s="7">
        <v>8582813.4800000004</v>
      </c>
      <c r="W314" s="7">
        <v>220928.57</v>
      </c>
      <c r="X314" s="14">
        <f t="shared" si="35"/>
        <v>2.4691204171432141E-3</v>
      </c>
      <c r="Y314" s="20">
        <f t="shared" si="36"/>
        <v>21192</v>
      </c>
      <c r="Z314" s="20">
        <f t="shared" si="37"/>
        <v>375</v>
      </c>
      <c r="AA314" s="20">
        <f t="shared" si="41"/>
        <v>56.512</v>
      </c>
      <c r="AB314" s="20">
        <f t="shared" si="38"/>
        <v>353</v>
      </c>
      <c r="AC314" s="20">
        <f t="shared" si="40"/>
        <v>60.033994334277622</v>
      </c>
      <c r="AD314" s="3">
        <f t="shared" si="39"/>
        <v>0.9975308795828568</v>
      </c>
      <c r="AE314" s="20">
        <f t="shared" si="42"/>
        <v>19685.352018348625</v>
      </c>
      <c r="AF314" s="20">
        <f t="shared" si="43"/>
        <v>140.35550458715596</v>
      </c>
      <c r="AG314" s="20">
        <f t="shared" si="44"/>
        <v>140.25350894680938</v>
      </c>
      <c r="AH314" s="20">
        <f t="shared" si="45"/>
        <v>129.95183486238531</v>
      </c>
      <c r="AI314" s="20">
        <f t="shared" si="46"/>
        <v>151.48190896415397</v>
      </c>
    </row>
    <row r="315" spans="1:35" x14ac:dyDescent="0.2">
      <c r="A315" s="7">
        <f t="shared" si="34"/>
        <v>926971702</v>
      </c>
      <c r="B315" s="7" t="s">
        <v>1137</v>
      </c>
      <c r="C315" s="7">
        <v>10426971718</v>
      </c>
      <c r="D315" s="7" t="s">
        <v>2006</v>
      </c>
      <c r="E315" s="7">
        <v>926971702</v>
      </c>
      <c r="F315" s="7">
        <v>5942</v>
      </c>
      <c r="G315" s="7" t="s">
        <v>1624</v>
      </c>
      <c r="H315" s="2" t="s">
        <v>823</v>
      </c>
      <c r="I315" s="2" t="s">
        <v>823</v>
      </c>
      <c r="J315" s="2" t="s">
        <v>178</v>
      </c>
      <c r="K315" s="2" t="s">
        <v>2078</v>
      </c>
      <c r="L315" s="7">
        <v>26</v>
      </c>
      <c r="M315" s="7">
        <v>27</v>
      </c>
      <c r="N315" s="7">
        <v>4900</v>
      </c>
      <c r="O315" s="7">
        <v>0</v>
      </c>
      <c r="P315" s="7">
        <v>48</v>
      </c>
      <c r="Q315" s="7">
        <v>16475.900000000001</v>
      </c>
      <c r="R315" s="7">
        <v>122</v>
      </c>
      <c r="S315" s="7">
        <v>39</v>
      </c>
      <c r="T315" s="7">
        <v>2183</v>
      </c>
      <c r="U315" s="7">
        <v>2462</v>
      </c>
      <c r="V315" s="7">
        <v>292839.39</v>
      </c>
      <c r="W315" s="7">
        <v>311.5</v>
      </c>
      <c r="X315" s="14">
        <f t="shared" si="35"/>
        <v>1.6732721646497077E-2</v>
      </c>
      <c r="Y315" s="20">
        <f t="shared" si="36"/>
        <v>4900</v>
      </c>
      <c r="Z315" s="20">
        <f t="shared" si="37"/>
        <v>27</v>
      </c>
      <c r="AA315" s="20">
        <f t="shared" si="41"/>
        <v>181.4814814814815</v>
      </c>
      <c r="AB315" s="20">
        <f t="shared" si="38"/>
        <v>26</v>
      </c>
      <c r="AC315" s="20">
        <f t="shared" si="40"/>
        <v>188.46153846153845</v>
      </c>
      <c r="AD315" s="3">
        <f t="shared" si="39"/>
        <v>0.98326727835350292</v>
      </c>
      <c r="AE315" s="20">
        <f t="shared" si="42"/>
        <v>7508.7023076923078</v>
      </c>
      <c r="AF315" s="20">
        <f t="shared" si="43"/>
        <v>63.128205128205131</v>
      </c>
      <c r="AG315" s="20">
        <f t="shared" si="44"/>
        <v>118.94370024370431</v>
      </c>
      <c r="AH315" s="20">
        <f t="shared" si="45"/>
        <v>55.974358974358971</v>
      </c>
      <c r="AI315" s="20">
        <f t="shared" si="46"/>
        <v>134.14539166284931</v>
      </c>
    </row>
    <row r="316" spans="1:35" x14ac:dyDescent="0.2">
      <c r="A316" s="7">
        <f t="shared" si="34"/>
        <v>976775101</v>
      </c>
      <c r="B316" s="7" t="s">
        <v>1137</v>
      </c>
      <c r="C316" s="7">
        <v>10076775139</v>
      </c>
      <c r="D316" s="7" t="s">
        <v>1583</v>
      </c>
      <c r="E316" s="7">
        <v>976775101</v>
      </c>
      <c r="F316" s="7">
        <v>8021</v>
      </c>
      <c r="G316" s="7" t="s">
        <v>1313</v>
      </c>
      <c r="H316" s="2" t="s">
        <v>823</v>
      </c>
      <c r="I316" s="2" t="s">
        <v>823</v>
      </c>
      <c r="J316" s="2" t="s">
        <v>1395</v>
      </c>
      <c r="K316" s="2" t="s">
        <v>2181</v>
      </c>
      <c r="L316" s="7">
        <v>15</v>
      </c>
      <c r="M316" s="7">
        <v>29</v>
      </c>
      <c r="N316" s="7">
        <v>31826</v>
      </c>
      <c r="O316" s="7">
        <v>0</v>
      </c>
      <c r="P316" s="7">
        <v>19</v>
      </c>
      <c r="Q316" s="7">
        <v>16198.4</v>
      </c>
      <c r="R316" s="7">
        <v>75</v>
      </c>
      <c r="S316" s="7">
        <v>19</v>
      </c>
      <c r="T316" s="7">
        <v>544</v>
      </c>
      <c r="U316" s="7">
        <v>741</v>
      </c>
      <c r="V316" s="7">
        <v>168261.46</v>
      </c>
      <c r="W316" s="7">
        <v>710</v>
      </c>
      <c r="X316" s="14">
        <f t="shared" si="35"/>
        <v>0.18914610630384404</v>
      </c>
      <c r="Y316" s="20">
        <f t="shared" si="36"/>
        <v>31826</v>
      </c>
      <c r="Z316" s="20">
        <f t="shared" si="37"/>
        <v>29</v>
      </c>
      <c r="AA316" s="20">
        <f t="shared" si="41"/>
        <v>1097.4482758620691</v>
      </c>
      <c r="AB316" s="20">
        <f t="shared" si="38"/>
        <v>15</v>
      </c>
      <c r="AC316" s="20">
        <f t="shared" si="40"/>
        <v>2121.7333333333331</v>
      </c>
      <c r="AD316" s="3">
        <f t="shared" si="39"/>
        <v>0.81085389369615601</v>
      </c>
      <c r="AE316" s="20">
        <f t="shared" si="42"/>
        <v>8855.8663157894734</v>
      </c>
      <c r="AF316" s="20">
        <f t="shared" si="43"/>
        <v>39</v>
      </c>
      <c r="AG316" s="20">
        <f t="shared" si="44"/>
        <v>227.07349527665315</v>
      </c>
      <c r="AH316" s="20">
        <f t="shared" si="45"/>
        <v>28.631578947368421</v>
      </c>
      <c r="AI316" s="20">
        <f t="shared" si="46"/>
        <v>309.30415441176467</v>
      </c>
    </row>
    <row r="317" spans="1:35" x14ac:dyDescent="0.2">
      <c r="A317" s="7">
        <f t="shared" si="34"/>
        <v>967582201</v>
      </c>
      <c r="B317" s="7" t="s">
        <v>1137</v>
      </c>
      <c r="C317" s="7">
        <v>10467582271</v>
      </c>
      <c r="D317" s="7" t="s">
        <v>735</v>
      </c>
      <c r="E317" s="7">
        <v>967582201</v>
      </c>
      <c r="F317" s="7">
        <v>7230</v>
      </c>
      <c r="G317" s="7" t="s">
        <v>103</v>
      </c>
      <c r="H317" s="2" t="s">
        <v>823</v>
      </c>
      <c r="I317" s="2" t="s">
        <v>823</v>
      </c>
      <c r="J317" s="2" t="s">
        <v>1283</v>
      </c>
      <c r="K317" s="2" t="s">
        <v>602</v>
      </c>
      <c r="L317" s="7">
        <v>18</v>
      </c>
      <c r="M317" s="7">
        <v>20</v>
      </c>
      <c r="N317" s="7">
        <v>751</v>
      </c>
      <c r="O317" s="7">
        <v>0</v>
      </c>
      <c r="P317" s="7">
        <v>453</v>
      </c>
      <c r="Q317" s="7">
        <v>804214.06</v>
      </c>
      <c r="R317" s="7">
        <v>7407</v>
      </c>
      <c r="S317" s="7">
        <v>397</v>
      </c>
      <c r="T317" s="7">
        <v>58577</v>
      </c>
      <c r="U317" s="7">
        <v>88390</v>
      </c>
      <c r="V317" s="7">
        <v>10274116.59</v>
      </c>
      <c r="W317" s="7">
        <v>20596.8</v>
      </c>
      <c r="X317" s="14">
        <f t="shared" si="35"/>
        <v>7.3096308906107134E-5</v>
      </c>
      <c r="Y317" s="20">
        <f t="shared" si="36"/>
        <v>751</v>
      </c>
      <c r="Z317" s="20">
        <f t="shared" si="37"/>
        <v>20</v>
      </c>
      <c r="AA317" s="20">
        <f t="shared" si="41"/>
        <v>37.549999999999997</v>
      </c>
      <c r="AB317" s="20">
        <f t="shared" si="38"/>
        <v>18</v>
      </c>
      <c r="AC317" s="20">
        <f t="shared" si="40"/>
        <v>41.722222222222221</v>
      </c>
      <c r="AD317" s="3">
        <f t="shared" si="39"/>
        <v>0.99992690369109394</v>
      </c>
      <c r="AE317" s="20">
        <f t="shared" si="42"/>
        <v>25879.386876574306</v>
      </c>
      <c r="AF317" s="20">
        <f t="shared" si="43"/>
        <v>222.64483627204029</v>
      </c>
      <c r="AG317" s="20">
        <f t="shared" si="44"/>
        <v>116.23618723837538</v>
      </c>
      <c r="AH317" s="20">
        <f t="shared" si="45"/>
        <v>147.54911838790932</v>
      </c>
      <c r="AI317" s="20">
        <f t="shared" si="46"/>
        <v>175.39506273793469</v>
      </c>
    </row>
    <row r="318" spans="1:35" x14ac:dyDescent="0.2">
      <c r="A318" s="7">
        <f t="shared" si="34"/>
        <v>510078901</v>
      </c>
      <c r="B318" s="7" t="s">
        <v>1137</v>
      </c>
      <c r="C318" s="7">
        <v>20510078919</v>
      </c>
      <c r="D318" s="7" t="s">
        <v>1718</v>
      </c>
      <c r="E318" s="7">
        <v>510078901</v>
      </c>
      <c r="F318" s="7">
        <v>742</v>
      </c>
      <c r="G318" s="7" t="s">
        <v>1246</v>
      </c>
      <c r="H318" s="2" t="s">
        <v>823</v>
      </c>
      <c r="I318" s="2" t="s">
        <v>823</v>
      </c>
      <c r="J318" s="2" t="s">
        <v>648</v>
      </c>
      <c r="K318" s="2" t="s">
        <v>880</v>
      </c>
      <c r="L318" s="7">
        <v>341</v>
      </c>
      <c r="M318" s="7">
        <v>710</v>
      </c>
      <c r="N318" s="7">
        <v>59118.2</v>
      </c>
      <c r="O318" s="7">
        <v>0</v>
      </c>
      <c r="P318" s="7">
        <v>130</v>
      </c>
      <c r="Q318" s="7">
        <v>1472968.03</v>
      </c>
      <c r="R318" s="7">
        <v>12645</v>
      </c>
      <c r="S318" s="7">
        <v>123</v>
      </c>
      <c r="T318" s="7">
        <v>71606</v>
      </c>
      <c r="U318" s="7">
        <v>137798</v>
      </c>
      <c r="V318" s="7">
        <v>15819108.41</v>
      </c>
      <c r="W318" s="7">
        <v>20143.650000000001</v>
      </c>
      <c r="X318" s="14">
        <f t="shared" si="35"/>
        <v>3.7371385584935124E-3</v>
      </c>
      <c r="Y318" s="20">
        <f t="shared" si="36"/>
        <v>59118.2</v>
      </c>
      <c r="Z318" s="20">
        <f t="shared" si="37"/>
        <v>710</v>
      </c>
      <c r="AA318" s="20">
        <f t="shared" si="41"/>
        <v>83.265070422535203</v>
      </c>
      <c r="AB318" s="20">
        <f t="shared" si="38"/>
        <v>341</v>
      </c>
      <c r="AC318" s="20">
        <f t="shared" si="40"/>
        <v>173.36715542521992</v>
      </c>
      <c r="AD318" s="3">
        <f t="shared" si="39"/>
        <v>0.99626286144150644</v>
      </c>
      <c r="AE318" s="20">
        <f t="shared" si="42"/>
        <v>128610.6374796748</v>
      </c>
      <c r="AF318" s="20">
        <f t="shared" si="43"/>
        <v>1120.3089430894308</v>
      </c>
      <c r="AG318" s="20">
        <f t="shared" si="44"/>
        <v>114.79925985863365</v>
      </c>
      <c r="AH318" s="20">
        <f t="shared" si="45"/>
        <v>582.16260162601623</v>
      </c>
      <c r="AI318" s="20">
        <f t="shared" si="46"/>
        <v>220.91875555121081</v>
      </c>
    </row>
    <row r="319" spans="1:35" x14ac:dyDescent="0.2">
      <c r="A319" s="7">
        <f t="shared" si="34"/>
        <v>983341701</v>
      </c>
      <c r="B319" s="7" t="s">
        <v>1137</v>
      </c>
      <c r="C319" s="7">
        <v>10483341712</v>
      </c>
      <c r="D319" s="7" t="s">
        <v>1629</v>
      </c>
      <c r="E319" s="7">
        <v>983341701</v>
      </c>
      <c r="F319" s="7">
        <v>742</v>
      </c>
      <c r="G319" s="7" t="s">
        <v>1246</v>
      </c>
      <c r="H319" s="2" t="s">
        <v>823</v>
      </c>
      <c r="I319" s="2" t="s">
        <v>823</v>
      </c>
      <c r="J319" s="2" t="s">
        <v>178</v>
      </c>
      <c r="K319" s="2" t="s">
        <v>1259</v>
      </c>
      <c r="L319" s="7">
        <v>23</v>
      </c>
      <c r="M319" s="7">
        <v>34</v>
      </c>
      <c r="N319" s="7">
        <v>1858.7</v>
      </c>
      <c r="O319" s="7">
        <v>0</v>
      </c>
      <c r="P319" s="7">
        <v>47</v>
      </c>
      <c r="Q319" s="7">
        <v>125967.79</v>
      </c>
      <c r="R319" s="7">
        <v>1878</v>
      </c>
      <c r="S319" s="7">
        <v>44</v>
      </c>
      <c r="T319" s="7">
        <v>10736</v>
      </c>
      <c r="U319" s="7">
        <v>18914</v>
      </c>
      <c r="V319" s="7">
        <v>1219955.96</v>
      </c>
      <c r="W319" s="7">
        <v>2013</v>
      </c>
      <c r="X319" s="14">
        <f t="shared" si="35"/>
        <v>1.523579588889422E-3</v>
      </c>
      <c r="Y319" s="20">
        <f t="shared" si="36"/>
        <v>1858.7</v>
      </c>
      <c r="Z319" s="20">
        <f t="shared" si="37"/>
        <v>34</v>
      </c>
      <c r="AA319" s="20">
        <f t="shared" si="41"/>
        <v>54.667647058823533</v>
      </c>
      <c r="AB319" s="20">
        <f t="shared" si="38"/>
        <v>23</v>
      </c>
      <c r="AC319" s="20">
        <f t="shared" si="40"/>
        <v>80.813043478260866</v>
      </c>
      <c r="AD319" s="3">
        <f t="shared" si="39"/>
        <v>0.99847642041111062</v>
      </c>
      <c r="AE319" s="20">
        <f t="shared" si="42"/>
        <v>27726.271818181816</v>
      </c>
      <c r="AF319" s="20">
        <f t="shared" si="43"/>
        <v>429.86363636363637</v>
      </c>
      <c r="AG319" s="20">
        <f t="shared" si="44"/>
        <v>64.500156497832293</v>
      </c>
      <c r="AH319" s="20">
        <f t="shared" si="45"/>
        <v>244</v>
      </c>
      <c r="AI319" s="20">
        <f t="shared" si="46"/>
        <v>113.63226154992547</v>
      </c>
    </row>
    <row r="320" spans="1:35" x14ac:dyDescent="0.2">
      <c r="A320" s="7">
        <f t="shared" si="34"/>
        <v>909923601</v>
      </c>
      <c r="B320" s="7" t="s">
        <v>1137</v>
      </c>
      <c r="C320" s="7">
        <v>10409923611</v>
      </c>
      <c r="D320" s="7" t="s">
        <v>1546</v>
      </c>
      <c r="E320" s="7">
        <v>909923601</v>
      </c>
      <c r="F320" s="7">
        <v>5499</v>
      </c>
      <c r="G320" s="7" t="s">
        <v>594</v>
      </c>
      <c r="H320" s="2" t="s">
        <v>823</v>
      </c>
      <c r="I320" s="2" t="s">
        <v>823</v>
      </c>
      <c r="J320" s="2" t="s">
        <v>648</v>
      </c>
      <c r="K320" s="2" t="s">
        <v>2033</v>
      </c>
      <c r="L320" s="7">
        <v>0</v>
      </c>
      <c r="M320" s="7">
        <v>0</v>
      </c>
      <c r="N320" s="7">
        <v>0</v>
      </c>
      <c r="O320" s="7">
        <v>0</v>
      </c>
      <c r="P320" s="7">
        <v>145</v>
      </c>
      <c r="Q320" s="7">
        <v>1025885.008</v>
      </c>
      <c r="R320" s="7">
        <v>24610</v>
      </c>
      <c r="S320" s="7">
        <v>126</v>
      </c>
      <c r="T320" s="7">
        <v>83203</v>
      </c>
      <c r="U320" s="7">
        <v>182896</v>
      </c>
      <c r="V320" s="7">
        <v>7541936.21</v>
      </c>
      <c r="W320" s="7">
        <v>17831.02</v>
      </c>
      <c r="X320" s="14">
        <f t="shared" si="35"/>
        <v>0</v>
      </c>
      <c r="Y320" s="20">
        <f t="shared" si="36"/>
        <v>0</v>
      </c>
      <c r="Z320" s="20">
        <f t="shared" si="37"/>
        <v>0</v>
      </c>
      <c r="AA320" s="20" t="e">
        <f t="shared" si="41"/>
        <v>#DIV/0!</v>
      </c>
      <c r="AB320" s="20">
        <f t="shared" si="38"/>
        <v>0</v>
      </c>
      <c r="AC320" s="20" t="e">
        <f t="shared" si="40"/>
        <v>#DIV/0!</v>
      </c>
      <c r="AD320" s="3">
        <f t="shared" si="39"/>
        <v>1</v>
      </c>
      <c r="AE320" s="20">
        <f t="shared" si="42"/>
        <v>59856.636587301589</v>
      </c>
      <c r="AF320" s="20">
        <f t="shared" si="43"/>
        <v>1451.5555555555557</v>
      </c>
      <c r="AG320" s="20">
        <f t="shared" si="44"/>
        <v>41.236200955734404</v>
      </c>
      <c r="AH320" s="20">
        <f t="shared" si="45"/>
        <v>660.34126984126988</v>
      </c>
      <c r="AI320" s="20">
        <f t="shared" si="46"/>
        <v>90.645003305169283</v>
      </c>
    </row>
    <row r="321" spans="1:35" x14ac:dyDescent="0.2">
      <c r="A321" s="7">
        <f t="shared" si="34"/>
        <v>521182702</v>
      </c>
      <c r="B321" s="7" t="s">
        <v>1137</v>
      </c>
      <c r="C321" s="7">
        <v>20521182718</v>
      </c>
      <c r="D321" s="7" t="s">
        <v>218</v>
      </c>
      <c r="E321" s="7">
        <v>521182702</v>
      </c>
      <c r="F321" s="7">
        <v>5921</v>
      </c>
      <c r="G321" s="7" t="s">
        <v>786</v>
      </c>
      <c r="H321" s="2" t="s">
        <v>823</v>
      </c>
      <c r="I321" s="2" t="s">
        <v>823</v>
      </c>
      <c r="J321" s="2" t="s">
        <v>648</v>
      </c>
      <c r="K321" s="2" t="s">
        <v>1662</v>
      </c>
      <c r="L321" s="7">
        <v>330</v>
      </c>
      <c r="M321" s="7">
        <v>648</v>
      </c>
      <c r="N321" s="7">
        <v>28761.5</v>
      </c>
      <c r="O321" s="7">
        <v>178</v>
      </c>
      <c r="P321" s="7">
        <v>62</v>
      </c>
      <c r="Q321" s="7">
        <v>276573.65000000002</v>
      </c>
      <c r="R321" s="7">
        <v>4391</v>
      </c>
      <c r="S321" s="7">
        <v>58</v>
      </c>
      <c r="T321" s="7">
        <v>35934</v>
      </c>
      <c r="U321" s="7">
        <v>60362</v>
      </c>
      <c r="V321" s="7">
        <v>4018489.93</v>
      </c>
      <c r="W321" s="7">
        <v>40975.72</v>
      </c>
      <c r="X321" s="14">
        <f t="shared" si="35"/>
        <v>7.1572905496866575E-3</v>
      </c>
      <c r="Y321" s="20">
        <f t="shared" si="36"/>
        <v>28761.5</v>
      </c>
      <c r="Z321" s="20">
        <f t="shared" si="37"/>
        <v>648</v>
      </c>
      <c r="AA321" s="20">
        <f t="shared" si="41"/>
        <v>44.385030864197532</v>
      </c>
      <c r="AB321" s="20">
        <f t="shared" si="38"/>
        <v>330</v>
      </c>
      <c r="AC321" s="20">
        <f t="shared" si="40"/>
        <v>87.156060606060606</v>
      </c>
      <c r="AD321" s="3">
        <f t="shared" si="39"/>
        <v>0.99284270945031339</v>
      </c>
      <c r="AE321" s="20">
        <f t="shared" si="42"/>
        <v>69284.309137931035</v>
      </c>
      <c r="AF321" s="20">
        <f t="shared" si="43"/>
        <v>1040.7241379310344</v>
      </c>
      <c r="AG321" s="20">
        <f t="shared" si="44"/>
        <v>66.57317401676552</v>
      </c>
      <c r="AH321" s="20">
        <f t="shared" si="45"/>
        <v>619.55172413793105</v>
      </c>
      <c r="AI321" s="20">
        <f t="shared" si="46"/>
        <v>111.82974147047365</v>
      </c>
    </row>
    <row r="322" spans="1:35" x14ac:dyDescent="0.2">
      <c r="A322" s="7">
        <f t="shared" si="34"/>
        <v>603007802</v>
      </c>
      <c r="B322" s="7" t="s">
        <v>1137</v>
      </c>
      <c r="C322" s="7">
        <v>20603007833</v>
      </c>
      <c r="D322" s="7" t="s">
        <v>544</v>
      </c>
      <c r="E322" s="7">
        <v>603007802</v>
      </c>
      <c r="F322" s="7">
        <v>5251</v>
      </c>
      <c r="G322" s="7" t="s">
        <v>1176</v>
      </c>
      <c r="H322" s="2" t="s">
        <v>823</v>
      </c>
      <c r="I322" s="2" t="s">
        <v>823</v>
      </c>
      <c r="J322" s="2" t="s">
        <v>256</v>
      </c>
      <c r="K322" s="2" t="s">
        <v>842</v>
      </c>
      <c r="L322" s="7">
        <v>1</v>
      </c>
      <c r="M322" s="7">
        <v>1</v>
      </c>
      <c r="N322" s="7">
        <v>1350</v>
      </c>
      <c r="O322" s="7">
        <v>0</v>
      </c>
      <c r="P322" s="7">
        <v>80</v>
      </c>
      <c r="Q322" s="7">
        <v>421426.66</v>
      </c>
      <c r="R322" s="7">
        <v>1733</v>
      </c>
      <c r="S322" s="7">
        <v>69</v>
      </c>
      <c r="T322" s="7">
        <v>10491</v>
      </c>
      <c r="U322" s="7">
        <v>18145</v>
      </c>
      <c r="V322" s="7">
        <v>4259125.5999999996</v>
      </c>
      <c r="W322" s="7">
        <v>4366.26</v>
      </c>
      <c r="X322" s="14">
        <f t="shared" si="35"/>
        <v>3.169664684225326E-4</v>
      </c>
      <c r="Y322" s="20">
        <f t="shared" si="36"/>
        <v>1350</v>
      </c>
      <c r="Z322" s="20">
        <f t="shared" si="37"/>
        <v>1</v>
      </c>
      <c r="AA322" s="20">
        <f t="shared" si="41"/>
        <v>1350</v>
      </c>
      <c r="AB322" s="20">
        <f t="shared" si="38"/>
        <v>1</v>
      </c>
      <c r="AC322" s="20">
        <f t="shared" ref="AC322:AC385" si="47">N322/L322</f>
        <v>1350</v>
      </c>
      <c r="AD322" s="3">
        <f t="shared" si="39"/>
        <v>0.9996830335315775</v>
      </c>
      <c r="AE322" s="20">
        <f t="shared" si="42"/>
        <v>61726.45797101449</v>
      </c>
      <c r="AF322" s="20">
        <f t="shared" si="43"/>
        <v>262.97101449275362</v>
      </c>
      <c r="AG322" s="20">
        <f t="shared" si="44"/>
        <v>234.72723064205013</v>
      </c>
      <c r="AH322" s="20">
        <f t="shared" si="45"/>
        <v>152.04347826086956</v>
      </c>
      <c r="AI322" s="20">
        <f t="shared" si="46"/>
        <v>405.97899151653797</v>
      </c>
    </row>
    <row r="323" spans="1:35" x14ac:dyDescent="0.2">
      <c r="A323" s="7">
        <f t="shared" si="34"/>
        <v>903324804</v>
      </c>
      <c r="B323" s="7" t="s">
        <v>1137</v>
      </c>
      <c r="C323" s="7">
        <v>10403324863</v>
      </c>
      <c r="D323" s="7" t="s">
        <v>949</v>
      </c>
      <c r="E323" s="7">
        <v>903324804</v>
      </c>
      <c r="F323" s="7">
        <v>5812</v>
      </c>
      <c r="G323" s="7" t="s">
        <v>670</v>
      </c>
      <c r="H323" s="2" t="s">
        <v>823</v>
      </c>
      <c r="I323" s="2" t="s">
        <v>823</v>
      </c>
      <c r="J323" s="2" t="s">
        <v>1439</v>
      </c>
      <c r="K323" s="2" t="s">
        <v>1060</v>
      </c>
      <c r="L323" s="7">
        <v>981</v>
      </c>
      <c r="M323" s="7">
        <v>1122</v>
      </c>
      <c r="N323" s="7">
        <v>96544.91</v>
      </c>
      <c r="O323" s="7">
        <v>125</v>
      </c>
      <c r="P323" s="7">
        <v>762</v>
      </c>
      <c r="Q323" s="7">
        <v>3021509.91</v>
      </c>
      <c r="R323" s="7">
        <v>79524</v>
      </c>
      <c r="S323" s="7">
        <v>666</v>
      </c>
      <c r="T323" s="7">
        <v>462978</v>
      </c>
      <c r="U323" s="7">
        <v>850014</v>
      </c>
      <c r="V323" s="7">
        <v>31392559.5</v>
      </c>
      <c r="W323" s="7">
        <v>62328.06</v>
      </c>
      <c r="X323" s="14">
        <f t="shared" si="35"/>
        <v>3.0754074066499742E-3</v>
      </c>
      <c r="Y323" s="20">
        <f t="shared" si="36"/>
        <v>96544.91</v>
      </c>
      <c r="Z323" s="20">
        <f t="shared" si="37"/>
        <v>1122</v>
      </c>
      <c r="AA323" s="20">
        <f t="shared" ref="AA323:AA386" si="48">Y323/Z323</f>
        <v>86.047156862745098</v>
      </c>
      <c r="AB323" s="20">
        <f t="shared" si="38"/>
        <v>981</v>
      </c>
      <c r="AC323" s="20">
        <f t="shared" si="47"/>
        <v>98.41479102956167</v>
      </c>
      <c r="AD323" s="3">
        <f t="shared" si="39"/>
        <v>0.99692459259334998</v>
      </c>
      <c r="AE323" s="20">
        <f t="shared" ref="AE323:AE386" si="49">V323/S323</f>
        <v>47135.975225225222</v>
      </c>
      <c r="AF323" s="20">
        <f t="shared" ref="AF323:AF386" si="50">U323/S323</f>
        <v>1276.2972972972973</v>
      </c>
      <c r="AG323" s="20">
        <f t="shared" ref="AG323:AG386" si="51">V323/U323</f>
        <v>36.931814652464546</v>
      </c>
      <c r="AH323" s="20">
        <f t="shared" ref="AH323:AH386" si="52">T323/S323</f>
        <v>695.16216216216219</v>
      </c>
      <c r="AI323" s="20">
        <f t="shared" ref="AI323:AI386" si="53">V323/T323</f>
        <v>67.805726190013345</v>
      </c>
    </row>
    <row r="324" spans="1:35" x14ac:dyDescent="0.2">
      <c r="A324" s="7">
        <f t="shared" si="34"/>
        <v>958872001</v>
      </c>
      <c r="B324" s="7" t="s">
        <v>1137</v>
      </c>
      <c r="C324" s="7">
        <v>10458872011</v>
      </c>
      <c r="D324" s="7" t="s">
        <v>1151</v>
      </c>
      <c r="E324" s="7">
        <v>958872001</v>
      </c>
      <c r="F324" s="7">
        <v>5812</v>
      </c>
      <c r="G324" s="7" t="s">
        <v>670</v>
      </c>
      <c r="H324" s="2" t="s">
        <v>823</v>
      </c>
      <c r="I324" s="2" t="s">
        <v>823</v>
      </c>
      <c r="J324" s="2" t="s">
        <v>178</v>
      </c>
      <c r="K324" s="2" t="s">
        <v>324</v>
      </c>
      <c r="L324" s="7">
        <v>444</v>
      </c>
      <c r="M324" s="7">
        <v>742</v>
      </c>
      <c r="N324" s="7">
        <v>21258.74</v>
      </c>
      <c r="O324" s="7">
        <v>0</v>
      </c>
      <c r="P324" s="7">
        <v>560</v>
      </c>
      <c r="Q324" s="7">
        <v>2456558.36</v>
      </c>
      <c r="R324" s="7">
        <v>56062</v>
      </c>
      <c r="S324" s="7">
        <v>484</v>
      </c>
      <c r="T324" s="7">
        <v>404782</v>
      </c>
      <c r="U324" s="7">
        <v>595552</v>
      </c>
      <c r="V324" s="7">
        <v>26071388.280000001</v>
      </c>
      <c r="W324" s="7">
        <v>55496.25</v>
      </c>
      <c r="X324" s="14">
        <f t="shared" si="35"/>
        <v>8.1540498617436877E-4</v>
      </c>
      <c r="Y324" s="20">
        <f t="shared" si="36"/>
        <v>21258.74</v>
      </c>
      <c r="Z324" s="20">
        <f t="shared" si="37"/>
        <v>742</v>
      </c>
      <c r="AA324" s="20">
        <f t="shared" si="48"/>
        <v>28.650592991913747</v>
      </c>
      <c r="AB324" s="20">
        <f t="shared" si="38"/>
        <v>444</v>
      </c>
      <c r="AC324" s="20">
        <f t="shared" si="47"/>
        <v>47.880045045045051</v>
      </c>
      <c r="AD324" s="3">
        <f t="shared" si="39"/>
        <v>0.99918459501382562</v>
      </c>
      <c r="AE324" s="20">
        <f t="shared" si="49"/>
        <v>53866.504710743808</v>
      </c>
      <c r="AF324" s="20">
        <f t="shared" si="50"/>
        <v>1230.4793388429753</v>
      </c>
      <c r="AG324" s="20">
        <f t="shared" si="51"/>
        <v>43.776846152812851</v>
      </c>
      <c r="AH324" s="20">
        <f t="shared" si="52"/>
        <v>836.32644628099172</v>
      </c>
      <c r="AI324" s="20">
        <f t="shared" si="53"/>
        <v>64.408467471379666</v>
      </c>
    </row>
    <row r="325" spans="1:35" x14ac:dyDescent="0.2">
      <c r="A325" s="7">
        <f t="shared" si="34"/>
        <v>985492501</v>
      </c>
      <c r="B325" s="7" t="s">
        <v>1137</v>
      </c>
      <c r="C325" s="7">
        <v>10085492522</v>
      </c>
      <c r="D325" s="7" t="s">
        <v>1747</v>
      </c>
      <c r="E325" s="7">
        <v>985492501</v>
      </c>
      <c r="F325" s="7">
        <v>5812</v>
      </c>
      <c r="G325" s="7" t="s">
        <v>670</v>
      </c>
      <c r="H325" s="2" t="s">
        <v>823</v>
      </c>
      <c r="I325" s="2" t="s">
        <v>823</v>
      </c>
      <c r="J325" s="2" t="s">
        <v>384</v>
      </c>
      <c r="K325" s="2" t="s">
        <v>199</v>
      </c>
      <c r="L325" s="7">
        <v>400</v>
      </c>
      <c r="M325" s="7">
        <v>973</v>
      </c>
      <c r="N325" s="7">
        <v>15488.7</v>
      </c>
      <c r="O325" s="7">
        <v>0</v>
      </c>
      <c r="P325" s="7">
        <v>360</v>
      </c>
      <c r="Q325" s="7">
        <v>1099515.6200000001</v>
      </c>
      <c r="R325" s="7">
        <v>28868</v>
      </c>
      <c r="S325" s="7">
        <v>321</v>
      </c>
      <c r="T325" s="7">
        <v>196662</v>
      </c>
      <c r="U325" s="7">
        <v>306867</v>
      </c>
      <c r="V325" s="7">
        <v>11752595.960000001</v>
      </c>
      <c r="W325" s="7">
        <v>19815.599999999999</v>
      </c>
      <c r="X325" s="14">
        <f t="shared" si="35"/>
        <v>1.3178960676190896E-3</v>
      </c>
      <c r="Y325" s="20">
        <f t="shared" si="36"/>
        <v>15488.7</v>
      </c>
      <c r="Z325" s="20">
        <f t="shared" si="37"/>
        <v>973</v>
      </c>
      <c r="AA325" s="20">
        <f t="shared" si="48"/>
        <v>15.918499486125386</v>
      </c>
      <c r="AB325" s="20">
        <f t="shared" si="38"/>
        <v>400</v>
      </c>
      <c r="AC325" s="20">
        <f t="shared" si="47"/>
        <v>38.72175</v>
      </c>
      <c r="AD325" s="3">
        <f t="shared" si="39"/>
        <v>0.99868210393238088</v>
      </c>
      <c r="AE325" s="20">
        <f t="shared" si="49"/>
        <v>36612.44847352025</v>
      </c>
      <c r="AF325" s="20">
        <f t="shared" si="50"/>
        <v>955.97196261682245</v>
      </c>
      <c r="AG325" s="20">
        <f t="shared" si="51"/>
        <v>38.298663460065761</v>
      </c>
      <c r="AH325" s="20">
        <f t="shared" si="52"/>
        <v>612.65420560747668</v>
      </c>
      <c r="AI325" s="20">
        <f t="shared" si="53"/>
        <v>59.760380551402918</v>
      </c>
    </row>
    <row r="326" spans="1:35" x14ac:dyDescent="0.2">
      <c r="A326" s="7">
        <f t="shared" si="34"/>
        <v>900287603</v>
      </c>
      <c r="B326" s="7" t="s">
        <v>1137</v>
      </c>
      <c r="C326" s="7">
        <v>10700287641</v>
      </c>
      <c r="D326" s="7" t="s">
        <v>391</v>
      </c>
      <c r="E326" s="7">
        <v>900287603</v>
      </c>
      <c r="F326" s="7">
        <v>5651</v>
      </c>
      <c r="G326" s="7" t="s">
        <v>180</v>
      </c>
      <c r="H326" s="2" t="s">
        <v>823</v>
      </c>
      <c r="I326" s="2" t="s">
        <v>823</v>
      </c>
      <c r="J326" s="2" t="s">
        <v>1937</v>
      </c>
      <c r="K326" s="2" t="s">
        <v>97</v>
      </c>
      <c r="L326" s="7">
        <v>25</v>
      </c>
      <c r="M326" s="7">
        <v>30</v>
      </c>
      <c r="N326" s="7">
        <v>1956</v>
      </c>
      <c r="O326" s="7">
        <v>0</v>
      </c>
      <c r="P326" s="7">
        <v>19</v>
      </c>
      <c r="Q326" s="7">
        <v>46098.95</v>
      </c>
      <c r="R326" s="7">
        <v>224</v>
      </c>
      <c r="S326" s="7">
        <v>18</v>
      </c>
      <c r="T326" s="7">
        <v>1735</v>
      </c>
      <c r="U326" s="7">
        <v>2107</v>
      </c>
      <c r="V326" s="7">
        <v>573448.22</v>
      </c>
      <c r="W326" s="7">
        <v>20115.5</v>
      </c>
      <c r="X326" s="14">
        <f t="shared" si="35"/>
        <v>3.4109444092441338E-3</v>
      </c>
      <c r="Y326" s="20">
        <f t="shared" si="36"/>
        <v>1956</v>
      </c>
      <c r="Z326" s="20">
        <f t="shared" si="37"/>
        <v>30</v>
      </c>
      <c r="AA326" s="20">
        <f t="shared" si="48"/>
        <v>65.2</v>
      </c>
      <c r="AB326" s="20">
        <f t="shared" si="38"/>
        <v>25</v>
      </c>
      <c r="AC326" s="20">
        <f t="shared" si="47"/>
        <v>78.239999999999995</v>
      </c>
      <c r="AD326" s="3">
        <f t="shared" si="39"/>
        <v>0.99658905559075583</v>
      </c>
      <c r="AE326" s="20">
        <f t="shared" si="49"/>
        <v>31858.234444444442</v>
      </c>
      <c r="AF326" s="20">
        <f t="shared" si="50"/>
        <v>117.05555555555556</v>
      </c>
      <c r="AG326" s="20">
        <f t="shared" si="51"/>
        <v>272.16336971998101</v>
      </c>
      <c r="AH326" s="20">
        <f t="shared" si="52"/>
        <v>96.388888888888886</v>
      </c>
      <c r="AI326" s="20">
        <f t="shared" si="53"/>
        <v>330.51770605187318</v>
      </c>
    </row>
    <row r="327" spans="1:35" x14ac:dyDescent="0.2">
      <c r="A327" s="7">
        <f t="shared" si="34"/>
        <v>962887401</v>
      </c>
      <c r="B327" s="7" t="s">
        <v>1137</v>
      </c>
      <c r="C327" s="7">
        <v>10062887481</v>
      </c>
      <c r="D327" s="7" t="s">
        <v>502</v>
      </c>
      <c r="E327" s="7">
        <v>962887401</v>
      </c>
      <c r="F327" s="7">
        <v>8011</v>
      </c>
      <c r="G327" s="7" t="s">
        <v>1904</v>
      </c>
      <c r="H327" s="2" t="s">
        <v>823</v>
      </c>
      <c r="I327" s="2" t="s">
        <v>823</v>
      </c>
      <c r="J327" s="2" t="s">
        <v>1710</v>
      </c>
      <c r="K327" s="2" t="s">
        <v>1185</v>
      </c>
      <c r="L327" s="7">
        <v>0</v>
      </c>
      <c r="M327" s="7">
        <v>0</v>
      </c>
      <c r="N327" s="7">
        <v>0</v>
      </c>
      <c r="O327" s="7">
        <v>0</v>
      </c>
      <c r="P327" s="7">
        <v>102</v>
      </c>
      <c r="Q327" s="7">
        <v>943943.88</v>
      </c>
      <c r="R327" s="7">
        <v>2144</v>
      </c>
      <c r="S327" s="7">
        <v>97</v>
      </c>
      <c r="T327" s="7">
        <v>21867</v>
      </c>
      <c r="U327" s="7">
        <v>28020</v>
      </c>
      <c r="V327" s="7">
        <v>11253883.279999999</v>
      </c>
      <c r="W327" s="7">
        <v>77140.740000000005</v>
      </c>
      <c r="X327" s="14">
        <f t="shared" si="35"/>
        <v>0</v>
      </c>
      <c r="Y327" s="20">
        <f t="shared" si="36"/>
        <v>0</v>
      </c>
      <c r="Z327" s="20">
        <f t="shared" si="37"/>
        <v>0</v>
      </c>
      <c r="AA327" s="20" t="e">
        <f t="shared" si="48"/>
        <v>#DIV/0!</v>
      </c>
      <c r="AB327" s="20">
        <f t="shared" si="38"/>
        <v>0</v>
      </c>
      <c r="AC327" s="20" t="e">
        <f t="shared" si="47"/>
        <v>#DIV/0!</v>
      </c>
      <c r="AD327" s="3">
        <f t="shared" si="39"/>
        <v>1</v>
      </c>
      <c r="AE327" s="20">
        <f t="shared" si="49"/>
        <v>116019.41525773195</v>
      </c>
      <c r="AF327" s="20">
        <f t="shared" si="50"/>
        <v>288.86597938144331</v>
      </c>
      <c r="AG327" s="20">
        <f t="shared" si="51"/>
        <v>401.63751891506064</v>
      </c>
      <c r="AH327" s="20">
        <f t="shared" si="52"/>
        <v>225.43298969072166</v>
      </c>
      <c r="AI327" s="20">
        <f t="shared" si="53"/>
        <v>514.65145104495355</v>
      </c>
    </row>
    <row r="328" spans="1:35" x14ac:dyDescent="0.2">
      <c r="A328" s="7">
        <f t="shared" si="34"/>
        <v>991491302</v>
      </c>
      <c r="B328" s="7" t="s">
        <v>1137</v>
      </c>
      <c r="C328" s="7">
        <v>10091491317</v>
      </c>
      <c r="D328" s="7" t="s">
        <v>1427</v>
      </c>
      <c r="E328" s="7">
        <v>991491302</v>
      </c>
      <c r="F328" s="7">
        <v>8021</v>
      </c>
      <c r="G328" s="7" t="s">
        <v>1313</v>
      </c>
      <c r="H328" s="2" t="s">
        <v>823</v>
      </c>
      <c r="I328" s="2" t="s">
        <v>823</v>
      </c>
      <c r="J328" s="2" t="s">
        <v>485</v>
      </c>
      <c r="K328" s="2" t="s">
        <v>359</v>
      </c>
      <c r="L328" s="7">
        <v>5</v>
      </c>
      <c r="M328" s="7">
        <v>5</v>
      </c>
      <c r="N328" s="7">
        <v>2379.5</v>
      </c>
      <c r="O328" s="7">
        <v>0</v>
      </c>
      <c r="P328" s="7">
        <v>260</v>
      </c>
      <c r="Q328" s="7">
        <v>1790293.7879999999</v>
      </c>
      <c r="R328" s="7">
        <v>5050</v>
      </c>
      <c r="S328" s="7">
        <v>247</v>
      </c>
      <c r="T328" s="7">
        <v>33170</v>
      </c>
      <c r="U328" s="7">
        <v>58612</v>
      </c>
      <c r="V328" s="7">
        <v>21499112.68</v>
      </c>
      <c r="W328" s="7">
        <v>353606.87</v>
      </c>
      <c r="X328" s="14">
        <f t="shared" si="35"/>
        <v>1.1067898640363794E-4</v>
      </c>
      <c r="Y328" s="20">
        <f t="shared" si="36"/>
        <v>2379.5</v>
      </c>
      <c r="Z328" s="20">
        <f t="shared" si="37"/>
        <v>5</v>
      </c>
      <c r="AA328" s="20">
        <f t="shared" si="48"/>
        <v>475.9</v>
      </c>
      <c r="AB328" s="20">
        <f t="shared" si="38"/>
        <v>5</v>
      </c>
      <c r="AC328" s="20">
        <f t="shared" si="47"/>
        <v>475.9</v>
      </c>
      <c r="AD328" s="3">
        <f t="shared" si="39"/>
        <v>0.9998893210135964</v>
      </c>
      <c r="AE328" s="20">
        <f t="shared" si="49"/>
        <v>87040.942024291493</v>
      </c>
      <c r="AF328" s="20">
        <f t="shared" si="50"/>
        <v>237.29554655870444</v>
      </c>
      <c r="AG328" s="20">
        <f t="shared" si="51"/>
        <v>366.80394253736438</v>
      </c>
      <c r="AH328" s="20">
        <f t="shared" si="52"/>
        <v>134.2914979757085</v>
      </c>
      <c r="AI328" s="20">
        <f t="shared" si="53"/>
        <v>648.14931202894184</v>
      </c>
    </row>
    <row r="329" spans="1:35" x14ac:dyDescent="0.2">
      <c r="A329" s="7">
        <f t="shared" si="34"/>
        <v>603635401</v>
      </c>
      <c r="B329" s="7" t="s">
        <v>1137</v>
      </c>
      <c r="C329" s="7">
        <v>20603635486</v>
      </c>
      <c r="D329" s="7" t="s">
        <v>1349</v>
      </c>
      <c r="E329" s="7">
        <v>603635401</v>
      </c>
      <c r="F329" s="7">
        <v>742</v>
      </c>
      <c r="G329" s="7" t="s">
        <v>1246</v>
      </c>
      <c r="H329" s="2" t="s">
        <v>823</v>
      </c>
      <c r="I329" s="2" t="s">
        <v>823</v>
      </c>
      <c r="J329" s="2" t="s">
        <v>262</v>
      </c>
      <c r="K329" s="2" t="s">
        <v>1987</v>
      </c>
      <c r="L329" s="7">
        <v>422</v>
      </c>
      <c r="M329" s="7">
        <v>763</v>
      </c>
      <c r="N329" s="7">
        <v>61741.58</v>
      </c>
      <c r="O329" s="7">
        <v>0</v>
      </c>
      <c r="P329" s="7">
        <v>101</v>
      </c>
      <c r="Q329" s="7">
        <v>440640.83</v>
      </c>
      <c r="R329" s="7">
        <v>5150</v>
      </c>
      <c r="S329" s="7">
        <v>97</v>
      </c>
      <c r="T329" s="7">
        <v>30180</v>
      </c>
      <c r="U329" s="7">
        <v>53911</v>
      </c>
      <c r="V329" s="7">
        <v>4756585.18</v>
      </c>
      <c r="W329" s="7">
        <v>1134</v>
      </c>
      <c r="X329" s="14">
        <f t="shared" si="35"/>
        <v>1.2980232175722334E-2</v>
      </c>
      <c r="Y329" s="20">
        <f t="shared" si="36"/>
        <v>61741.58</v>
      </c>
      <c r="Z329" s="20">
        <f t="shared" si="37"/>
        <v>763</v>
      </c>
      <c r="AA329" s="20">
        <f t="shared" si="48"/>
        <v>80.919501965923985</v>
      </c>
      <c r="AB329" s="20">
        <f t="shared" si="38"/>
        <v>422</v>
      </c>
      <c r="AC329" s="20">
        <f t="shared" si="47"/>
        <v>146.30706161137442</v>
      </c>
      <c r="AD329" s="3">
        <f t="shared" si="39"/>
        <v>0.98701976782427769</v>
      </c>
      <c r="AE329" s="20">
        <f t="shared" si="49"/>
        <v>49036.960618556695</v>
      </c>
      <c r="AF329" s="20">
        <f t="shared" si="50"/>
        <v>555.78350515463922</v>
      </c>
      <c r="AG329" s="20">
        <f t="shared" si="51"/>
        <v>88.230327391441449</v>
      </c>
      <c r="AH329" s="20">
        <f t="shared" si="52"/>
        <v>311.13402061855669</v>
      </c>
      <c r="AI329" s="20">
        <f t="shared" si="53"/>
        <v>157.60719615639496</v>
      </c>
    </row>
    <row r="330" spans="1:35" x14ac:dyDescent="0.2">
      <c r="A330" s="7">
        <f t="shared" si="34"/>
        <v>601771001</v>
      </c>
      <c r="B330" s="7" t="s">
        <v>1137</v>
      </c>
      <c r="C330" s="7">
        <v>20601771064</v>
      </c>
      <c r="D330" s="7" t="s">
        <v>1659</v>
      </c>
      <c r="E330" s="7">
        <v>601771001</v>
      </c>
      <c r="F330" s="7">
        <v>4812</v>
      </c>
      <c r="G330" s="7" t="s">
        <v>1964</v>
      </c>
      <c r="H330" s="2" t="s">
        <v>823</v>
      </c>
      <c r="I330" s="2" t="s">
        <v>823</v>
      </c>
      <c r="J330" s="2" t="s">
        <v>1750</v>
      </c>
      <c r="K330" s="2" t="s">
        <v>1316</v>
      </c>
      <c r="L330" s="7">
        <v>150</v>
      </c>
      <c r="M330" s="7">
        <v>156</v>
      </c>
      <c r="N330" s="7">
        <v>7913</v>
      </c>
      <c r="O330" s="7">
        <v>0</v>
      </c>
      <c r="P330" s="7">
        <v>78</v>
      </c>
      <c r="Q330" s="7">
        <v>226219.8</v>
      </c>
      <c r="R330" s="7">
        <v>2972</v>
      </c>
      <c r="S330" s="7">
        <v>66</v>
      </c>
      <c r="T330" s="7">
        <v>33479</v>
      </c>
      <c r="U330" s="7">
        <v>36223</v>
      </c>
      <c r="V330" s="7">
        <v>2769296.88</v>
      </c>
      <c r="W330" s="7">
        <v>4331.3</v>
      </c>
      <c r="X330" s="14">
        <f t="shared" si="35"/>
        <v>2.857404006463908E-3</v>
      </c>
      <c r="Y330" s="20">
        <f t="shared" si="36"/>
        <v>7913</v>
      </c>
      <c r="Z330" s="20">
        <f t="shared" si="37"/>
        <v>156</v>
      </c>
      <c r="AA330" s="20">
        <f t="shared" si="48"/>
        <v>50.724358974358971</v>
      </c>
      <c r="AB330" s="20">
        <f t="shared" si="38"/>
        <v>150</v>
      </c>
      <c r="AC330" s="20">
        <f t="shared" si="47"/>
        <v>52.75333333333333</v>
      </c>
      <c r="AD330" s="3">
        <f t="shared" si="39"/>
        <v>0.99714259599353605</v>
      </c>
      <c r="AE330" s="20">
        <f t="shared" si="49"/>
        <v>41959.043636363633</v>
      </c>
      <c r="AF330" s="20">
        <f t="shared" si="50"/>
        <v>548.83333333333337</v>
      </c>
      <c r="AG330" s="20">
        <f t="shared" si="51"/>
        <v>76.45133975650829</v>
      </c>
      <c r="AH330" s="20">
        <f t="shared" si="52"/>
        <v>507.25757575757575</v>
      </c>
      <c r="AI330" s="20">
        <f t="shared" si="53"/>
        <v>82.717431225544374</v>
      </c>
    </row>
    <row r="331" spans="1:35" x14ac:dyDescent="0.2">
      <c r="A331" s="7">
        <f t="shared" si="34"/>
        <v>603680202</v>
      </c>
      <c r="B331" s="7" t="s">
        <v>1137</v>
      </c>
      <c r="C331" s="7">
        <v>20603680228</v>
      </c>
      <c r="D331" s="7" t="s">
        <v>393</v>
      </c>
      <c r="E331" s="7">
        <v>603680202</v>
      </c>
      <c r="F331" s="7">
        <v>5813</v>
      </c>
      <c r="G331" s="7" t="s">
        <v>851</v>
      </c>
      <c r="H331" s="2" t="s">
        <v>823</v>
      </c>
      <c r="I331" s="2" t="s">
        <v>823</v>
      </c>
      <c r="J331" s="2" t="s">
        <v>1730</v>
      </c>
      <c r="K331" s="2" t="s">
        <v>2128</v>
      </c>
      <c r="L331" s="7">
        <v>199</v>
      </c>
      <c r="M331" s="7">
        <v>295</v>
      </c>
      <c r="N331" s="7">
        <v>12452.06</v>
      </c>
      <c r="O331" s="7">
        <v>406</v>
      </c>
      <c r="P331" s="7">
        <v>131</v>
      </c>
      <c r="Q331" s="7">
        <v>2370566.41</v>
      </c>
      <c r="R331" s="7">
        <v>45663</v>
      </c>
      <c r="S331" s="7">
        <v>123</v>
      </c>
      <c r="T331" s="7">
        <v>299909</v>
      </c>
      <c r="U331" s="7">
        <v>485995</v>
      </c>
      <c r="V331" s="7">
        <v>22499596.77</v>
      </c>
      <c r="W331" s="7">
        <v>176544.86</v>
      </c>
      <c r="X331" s="14">
        <f t="shared" si="35"/>
        <v>5.5343480717854655E-4</v>
      </c>
      <c r="Y331" s="20">
        <f t="shared" si="36"/>
        <v>12452.06</v>
      </c>
      <c r="Z331" s="20">
        <f t="shared" si="37"/>
        <v>295</v>
      </c>
      <c r="AA331" s="20">
        <f t="shared" si="48"/>
        <v>42.21037288135593</v>
      </c>
      <c r="AB331" s="20">
        <f t="shared" si="38"/>
        <v>199</v>
      </c>
      <c r="AC331" s="20">
        <f t="shared" si="47"/>
        <v>62.573165829145729</v>
      </c>
      <c r="AD331" s="3">
        <f t="shared" si="39"/>
        <v>0.99944656519282149</v>
      </c>
      <c r="AE331" s="20">
        <f t="shared" si="49"/>
        <v>182923.55097560975</v>
      </c>
      <c r="AF331" s="20">
        <f t="shared" si="50"/>
        <v>3951.1788617886177</v>
      </c>
      <c r="AG331" s="20">
        <f t="shared" si="51"/>
        <v>46.295942900647127</v>
      </c>
      <c r="AH331" s="20">
        <f t="shared" si="52"/>
        <v>2438.2845528455287</v>
      </c>
      <c r="AI331" s="20">
        <f t="shared" si="53"/>
        <v>75.021412395093179</v>
      </c>
    </row>
    <row r="332" spans="1:35" x14ac:dyDescent="0.2">
      <c r="A332" s="7">
        <f t="shared" si="34"/>
        <v>960192203</v>
      </c>
      <c r="B332" s="7" t="s">
        <v>1137</v>
      </c>
      <c r="C332" s="7">
        <v>10460192213</v>
      </c>
      <c r="D332" s="7" t="s">
        <v>1297</v>
      </c>
      <c r="E332" s="7">
        <v>960192203</v>
      </c>
      <c r="F332" s="7">
        <v>5462</v>
      </c>
      <c r="G332" s="7" t="s">
        <v>1548</v>
      </c>
      <c r="H332" s="2" t="s">
        <v>823</v>
      </c>
      <c r="I332" s="2" t="s">
        <v>823</v>
      </c>
      <c r="J332" s="2" t="s">
        <v>868</v>
      </c>
      <c r="K332" s="2" t="s">
        <v>1824</v>
      </c>
      <c r="L332" s="7">
        <v>134</v>
      </c>
      <c r="M332" s="7">
        <v>151</v>
      </c>
      <c r="N332" s="7">
        <v>4308.5</v>
      </c>
      <c r="O332" s="7">
        <v>0</v>
      </c>
      <c r="P332" s="7">
        <v>57</v>
      </c>
      <c r="Q332" s="7">
        <v>118733.47</v>
      </c>
      <c r="R332" s="7">
        <v>3256</v>
      </c>
      <c r="S332" s="7">
        <v>46</v>
      </c>
      <c r="T332" s="7">
        <v>29318</v>
      </c>
      <c r="U332" s="7">
        <v>38127</v>
      </c>
      <c r="V332" s="7">
        <v>1394637</v>
      </c>
      <c r="W332" s="7">
        <v>2037.8</v>
      </c>
      <c r="X332" s="14">
        <f t="shared" si="35"/>
        <v>3.0893343572556873E-3</v>
      </c>
      <c r="Y332" s="20">
        <f t="shared" si="36"/>
        <v>4308.5</v>
      </c>
      <c r="Z332" s="20">
        <f t="shared" si="37"/>
        <v>151</v>
      </c>
      <c r="AA332" s="20">
        <f t="shared" si="48"/>
        <v>28.533112582781456</v>
      </c>
      <c r="AB332" s="20">
        <f t="shared" si="38"/>
        <v>134</v>
      </c>
      <c r="AC332" s="20">
        <f t="shared" si="47"/>
        <v>32.152985074626862</v>
      </c>
      <c r="AD332" s="3">
        <f t="shared" si="39"/>
        <v>0.99691066564274433</v>
      </c>
      <c r="AE332" s="20">
        <f t="shared" si="49"/>
        <v>30318.195652173912</v>
      </c>
      <c r="AF332" s="20">
        <f t="shared" si="50"/>
        <v>828.8478260869565</v>
      </c>
      <c r="AG332" s="20">
        <f t="shared" si="51"/>
        <v>36.578723739082541</v>
      </c>
      <c r="AH332" s="20">
        <f t="shared" si="52"/>
        <v>637.3478260869565</v>
      </c>
      <c r="AI332" s="20">
        <f t="shared" si="53"/>
        <v>47.569308956954771</v>
      </c>
    </row>
    <row r="333" spans="1:35" x14ac:dyDescent="0.2">
      <c r="A333" s="7">
        <f t="shared" si="34"/>
        <v>995790602</v>
      </c>
      <c r="B333" s="7" t="s">
        <v>1137</v>
      </c>
      <c r="C333" s="7">
        <v>10095790661</v>
      </c>
      <c r="D333" s="7" t="s">
        <v>1410</v>
      </c>
      <c r="E333" s="7">
        <v>995790602</v>
      </c>
      <c r="F333" s="7">
        <v>5631</v>
      </c>
      <c r="G333" s="7" t="s">
        <v>1253</v>
      </c>
      <c r="H333" s="2" t="s">
        <v>823</v>
      </c>
      <c r="I333" s="2" t="s">
        <v>823</v>
      </c>
      <c r="J333" s="2" t="s">
        <v>823</v>
      </c>
      <c r="K333" s="2" t="s">
        <v>260</v>
      </c>
      <c r="L333" s="7">
        <v>212</v>
      </c>
      <c r="M333" s="7">
        <v>242</v>
      </c>
      <c r="N333" s="7">
        <v>28952.55</v>
      </c>
      <c r="O333" s="7">
        <v>0</v>
      </c>
      <c r="P333" s="7">
        <v>102</v>
      </c>
      <c r="Q333" s="7">
        <v>320188.40000000002</v>
      </c>
      <c r="R333" s="7">
        <v>3313</v>
      </c>
      <c r="S333" s="7">
        <v>93</v>
      </c>
      <c r="T333" s="7">
        <v>40415</v>
      </c>
      <c r="U333" s="7">
        <v>46473</v>
      </c>
      <c r="V333" s="7">
        <v>4357473.5</v>
      </c>
      <c r="W333" s="7">
        <v>18079.23</v>
      </c>
      <c r="X333" s="14">
        <f t="shared" si="35"/>
        <v>6.6443433333558998E-3</v>
      </c>
      <c r="Y333" s="20">
        <f t="shared" si="36"/>
        <v>28952.55</v>
      </c>
      <c r="Z333" s="20">
        <f t="shared" si="37"/>
        <v>242</v>
      </c>
      <c r="AA333" s="20">
        <f t="shared" si="48"/>
        <v>119.63863636363637</v>
      </c>
      <c r="AB333" s="20">
        <f t="shared" si="38"/>
        <v>212</v>
      </c>
      <c r="AC333" s="20">
        <f t="shared" si="47"/>
        <v>136.5686320754717</v>
      </c>
      <c r="AD333" s="3">
        <f t="shared" si="39"/>
        <v>0.99335565666664405</v>
      </c>
      <c r="AE333" s="20">
        <f t="shared" si="49"/>
        <v>46854.553763440861</v>
      </c>
      <c r="AF333" s="20">
        <f t="shared" si="50"/>
        <v>499.70967741935482</v>
      </c>
      <c r="AG333" s="20">
        <f t="shared" si="51"/>
        <v>93.76355087900501</v>
      </c>
      <c r="AH333" s="20">
        <f t="shared" si="52"/>
        <v>434.56989247311827</v>
      </c>
      <c r="AI333" s="20">
        <f t="shared" si="53"/>
        <v>107.8182234318941</v>
      </c>
    </row>
    <row r="334" spans="1:35" x14ac:dyDescent="0.2">
      <c r="A334" s="7">
        <f t="shared" si="34"/>
        <v>916483403</v>
      </c>
      <c r="B334" s="7" t="s">
        <v>1137</v>
      </c>
      <c r="C334" s="7">
        <v>10416483472</v>
      </c>
      <c r="D334" s="7" t="s">
        <v>205</v>
      </c>
      <c r="E334" s="7">
        <v>916483403</v>
      </c>
      <c r="F334" s="7">
        <v>4812</v>
      </c>
      <c r="G334" s="7" t="s">
        <v>1964</v>
      </c>
      <c r="H334" s="2" t="s">
        <v>823</v>
      </c>
      <c r="I334" s="2" t="s">
        <v>823</v>
      </c>
      <c r="J334" s="2" t="s">
        <v>823</v>
      </c>
      <c r="K334" s="2" t="s">
        <v>583</v>
      </c>
      <c r="L334" s="7">
        <v>10</v>
      </c>
      <c r="M334" s="7">
        <v>10</v>
      </c>
      <c r="N334" s="7">
        <v>2091.1</v>
      </c>
      <c r="O334" s="7">
        <v>0</v>
      </c>
      <c r="P334" s="7">
        <v>419</v>
      </c>
      <c r="Q334" s="7">
        <v>1450950.22</v>
      </c>
      <c r="R334" s="7">
        <v>6311</v>
      </c>
      <c r="S334" s="7">
        <v>342</v>
      </c>
      <c r="T334" s="7">
        <v>55205</v>
      </c>
      <c r="U334" s="7">
        <v>60736</v>
      </c>
      <c r="V334" s="7">
        <v>14092412.68</v>
      </c>
      <c r="W334" s="7">
        <v>53504.82</v>
      </c>
      <c r="X334" s="14">
        <f t="shared" si="35"/>
        <v>1.4838481156372152E-4</v>
      </c>
      <c r="Y334" s="20">
        <f t="shared" si="36"/>
        <v>2091.1</v>
      </c>
      <c r="Z334" s="20">
        <f t="shared" si="37"/>
        <v>10</v>
      </c>
      <c r="AA334" s="20">
        <f t="shared" si="48"/>
        <v>209.10999999999999</v>
      </c>
      <c r="AB334" s="20">
        <f t="shared" si="38"/>
        <v>10</v>
      </c>
      <c r="AC334" s="20">
        <f t="shared" si="47"/>
        <v>209.10999999999999</v>
      </c>
      <c r="AD334" s="3">
        <f t="shared" si="39"/>
        <v>0.99985161518843624</v>
      </c>
      <c r="AE334" s="20">
        <f t="shared" si="49"/>
        <v>41205.885029239762</v>
      </c>
      <c r="AF334" s="20">
        <f t="shared" si="50"/>
        <v>177.59064327485379</v>
      </c>
      <c r="AG334" s="20">
        <f t="shared" si="51"/>
        <v>232.02734259747101</v>
      </c>
      <c r="AH334" s="20">
        <f t="shared" si="52"/>
        <v>161.41812865497076</v>
      </c>
      <c r="AI334" s="20">
        <f t="shared" si="53"/>
        <v>255.27420849560727</v>
      </c>
    </row>
    <row r="335" spans="1:35" x14ac:dyDescent="0.2">
      <c r="A335" s="7">
        <f t="shared" si="34"/>
        <v>506241602</v>
      </c>
      <c r="B335" s="7" t="s">
        <v>1137</v>
      </c>
      <c r="C335" s="7">
        <v>20506241619</v>
      </c>
      <c r="D335" s="7" t="s">
        <v>1125</v>
      </c>
      <c r="E335" s="7">
        <v>506241602</v>
      </c>
      <c r="F335" s="7">
        <v>5045</v>
      </c>
      <c r="G335" s="7" t="s">
        <v>748</v>
      </c>
      <c r="H335" s="2" t="s">
        <v>823</v>
      </c>
      <c r="I335" s="2" t="s">
        <v>823</v>
      </c>
      <c r="J335" s="2" t="s">
        <v>868</v>
      </c>
      <c r="K335" s="2" t="s">
        <v>581</v>
      </c>
      <c r="L335" s="7">
        <v>5</v>
      </c>
      <c r="M335" s="7">
        <v>5</v>
      </c>
      <c r="N335" s="7">
        <v>821</v>
      </c>
      <c r="O335" s="7">
        <v>0</v>
      </c>
      <c r="P335" s="7">
        <v>16</v>
      </c>
      <c r="Q335" s="7">
        <v>61026.1</v>
      </c>
      <c r="R335" s="7">
        <v>140</v>
      </c>
      <c r="S335" s="7">
        <v>13</v>
      </c>
      <c r="T335" s="7">
        <v>1450</v>
      </c>
      <c r="U335" s="7">
        <v>1995</v>
      </c>
      <c r="V335" s="7">
        <v>1513097.74</v>
      </c>
      <c r="W335" s="7">
        <v>126397.62</v>
      </c>
      <c r="X335" s="14">
        <f t="shared" si="35"/>
        <v>5.4259548362024519E-4</v>
      </c>
      <c r="Y335" s="20">
        <f t="shared" si="36"/>
        <v>821</v>
      </c>
      <c r="Z335" s="20">
        <f t="shared" si="37"/>
        <v>5</v>
      </c>
      <c r="AA335" s="20">
        <f t="shared" si="48"/>
        <v>164.2</v>
      </c>
      <c r="AB335" s="20">
        <f t="shared" si="38"/>
        <v>5</v>
      </c>
      <c r="AC335" s="20">
        <f t="shared" si="47"/>
        <v>164.2</v>
      </c>
      <c r="AD335" s="3">
        <f t="shared" si="39"/>
        <v>0.99945740451637977</v>
      </c>
      <c r="AE335" s="20">
        <f t="shared" si="49"/>
        <v>116392.13384615384</v>
      </c>
      <c r="AF335" s="20">
        <f t="shared" si="50"/>
        <v>153.46153846153845</v>
      </c>
      <c r="AG335" s="20">
        <f t="shared" si="51"/>
        <v>758.44498245614034</v>
      </c>
      <c r="AH335" s="20">
        <f t="shared" si="52"/>
        <v>111.53846153846153</v>
      </c>
      <c r="AI335" s="20">
        <f t="shared" si="53"/>
        <v>1043.5156827586206</v>
      </c>
    </row>
    <row r="336" spans="1:35" x14ac:dyDescent="0.2">
      <c r="A336" s="7">
        <f t="shared" si="34"/>
        <v>207470905</v>
      </c>
      <c r="B336" s="7" t="s">
        <v>1137</v>
      </c>
      <c r="C336" s="7">
        <v>20207470997</v>
      </c>
      <c r="D336" s="7" t="s">
        <v>212</v>
      </c>
      <c r="E336" s="7">
        <v>207470905</v>
      </c>
      <c r="F336" s="7">
        <v>5942</v>
      </c>
      <c r="G336" s="7" t="s">
        <v>1624</v>
      </c>
      <c r="H336" s="2" t="s">
        <v>823</v>
      </c>
      <c r="I336" s="2" t="s">
        <v>823</v>
      </c>
      <c r="J336" s="2" t="s">
        <v>648</v>
      </c>
      <c r="K336" s="2" t="s">
        <v>2102</v>
      </c>
      <c r="L336" s="7">
        <v>490</v>
      </c>
      <c r="M336" s="7">
        <v>514</v>
      </c>
      <c r="N336" s="7">
        <v>39364.050000000003</v>
      </c>
      <c r="O336" s="7">
        <v>190</v>
      </c>
      <c r="P336" s="7">
        <v>78</v>
      </c>
      <c r="Q336" s="7">
        <v>202510.79500000001</v>
      </c>
      <c r="R336" s="7">
        <v>2689</v>
      </c>
      <c r="S336" s="7">
        <v>67</v>
      </c>
      <c r="T336" s="7">
        <v>40363</v>
      </c>
      <c r="U336" s="7">
        <v>60791</v>
      </c>
      <c r="V336" s="7">
        <v>3837826.81</v>
      </c>
      <c r="W336" s="7">
        <v>12553.38</v>
      </c>
      <c r="X336" s="14">
        <f t="shared" si="35"/>
        <v>1.0256859402157337E-2</v>
      </c>
      <c r="Y336" s="20">
        <f t="shared" si="36"/>
        <v>39364.050000000003</v>
      </c>
      <c r="Z336" s="20">
        <f t="shared" si="37"/>
        <v>514</v>
      </c>
      <c r="AA336" s="20">
        <f t="shared" si="48"/>
        <v>76.58375486381324</v>
      </c>
      <c r="AB336" s="20">
        <f t="shared" si="38"/>
        <v>490</v>
      </c>
      <c r="AC336" s="20">
        <f t="shared" si="47"/>
        <v>80.334795918367348</v>
      </c>
      <c r="AD336" s="3">
        <f t="shared" si="39"/>
        <v>0.98974314059784263</v>
      </c>
      <c r="AE336" s="20">
        <f t="shared" si="49"/>
        <v>57280.997164179105</v>
      </c>
      <c r="AF336" s="20">
        <f t="shared" si="50"/>
        <v>907.32835820895525</v>
      </c>
      <c r="AG336" s="20">
        <f t="shared" si="51"/>
        <v>63.131496603115593</v>
      </c>
      <c r="AH336" s="20">
        <f t="shared" si="52"/>
        <v>602.43283582089555</v>
      </c>
      <c r="AI336" s="20">
        <f t="shared" si="53"/>
        <v>95.082793895399249</v>
      </c>
    </row>
    <row r="337" spans="1:35" x14ac:dyDescent="0.2">
      <c r="A337" s="7">
        <f t="shared" si="34"/>
        <v>600594701</v>
      </c>
      <c r="B337" s="7" t="s">
        <v>1137</v>
      </c>
      <c r="C337" s="7">
        <v>20600594703</v>
      </c>
      <c r="D337" s="7" t="s">
        <v>1288</v>
      </c>
      <c r="E337" s="7">
        <v>600594701</v>
      </c>
      <c r="F337" s="7">
        <v>7392</v>
      </c>
      <c r="G337" s="7" t="s">
        <v>1367</v>
      </c>
      <c r="H337" s="2" t="s">
        <v>823</v>
      </c>
      <c r="I337" s="2" t="s">
        <v>823</v>
      </c>
      <c r="J337" s="2" t="s">
        <v>1710</v>
      </c>
      <c r="K337" s="2" t="s">
        <v>1961</v>
      </c>
      <c r="L337" s="7">
        <v>152</v>
      </c>
      <c r="M337" s="7">
        <v>187</v>
      </c>
      <c r="N337" s="7">
        <v>122758.91</v>
      </c>
      <c r="O337" s="7">
        <v>0</v>
      </c>
      <c r="P337" s="7">
        <v>22</v>
      </c>
      <c r="Q337" s="7">
        <v>201739.73</v>
      </c>
      <c r="R337" s="7">
        <v>470</v>
      </c>
      <c r="S337" s="7">
        <v>19</v>
      </c>
      <c r="T337" s="7">
        <v>3469</v>
      </c>
      <c r="U337" s="7">
        <v>4185</v>
      </c>
      <c r="V337" s="7">
        <v>2487357.7200000002</v>
      </c>
      <c r="W337" s="7">
        <v>6930.88</v>
      </c>
      <c r="X337" s="14">
        <f t="shared" si="35"/>
        <v>4.935313847820811E-2</v>
      </c>
      <c r="Y337" s="20">
        <f t="shared" si="36"/>
        <v>122758.91</v>
      </c>
      <c r="Z337" s="20">
        <f t="shared" si="37"/>
        <v>187</v>
      </c>
      <c r="AA337" s="20">
        <f t="shared" si="48"/>
        <v>656.4647593582888</v>
      </c>
      <c r="AB337" s="20">
        <f t="shared" si="38"/>
        <v>152</v>
      </c>
      <c r="AC337" s="20">
        <f t="shared" si="47"/>
        <v>807.62440789473692</v>
      </c>
      <c r="AD337" s="3">
        <f t="shared" si="39"/>
        <v>0.9506468615217919</v>
      </c>
      <c r="AE337" s="20">
        <f t="shared" si="49"/>
        <v>130913.56421052633</v>
      </c>
      <c r="AF337" s="20">
        <f t="shared" si="50"/>
        <v>220.26315789473685</v>
      </c>
      <c r="AG337" s="20">
        <f t="shared" si="51"/>
        <v>594.35070967741945</v>
      </c>
      <c r="AH337" s="20">
        <f t="shared" si="52"/>
        <v>182.57894736842104</v>
      </c>
      <c r="AI337" s="20">
        <f t="shared" si="53"/>
        <v>717.02442202363795</v>
      </c>
    </row>
    <row r="338" spans="1:35" x14ac:dyDescent="0.2">
      <c r="A338" s="7">
        <f t="shared" si="34"/>
        <v>601495004</v>
      </c>
      <c r="B338" s="7" t="s">
        <v>1137</v>
      </c>
      <c r="C338" s="7">
        <v>20601495016</v>
      </c>
      <c r="D338" s="7" t="s">
        <v>876</v>
      </c>
      <c r="E338" s="7">
        <v>601495004</v>
      </c>
      <c r="F338" s="7">
        <v>7230</v>
      </c>
      <c r="G338" s="7" t="s">
        <v>103</v>
      </c>
      <c r="H338" s="2" t="s">
        <v>823</v>
      </c>
      <c r="I338" s="2" t="s">
        <v>823</v>
      </c>
      <c r="J338" s="2" t="s">
        <v>648</v>
      </c>
      <c r="K338" s="2" t="s">
        <v>176</v>
      </c>
      <c r="L338" s="7">
        <v>62</v>
      </c>
      <c r="M338" s="7">
        <v>75</v>
      </c>
      <c r="N338" s="7">
        <v>5970</v>
      </c>
      <c r="O338" s="7">
        <v>0</v>
      </c>
      <c r="P338" s="7">
        <v>767</v>
      </c>
      <c r="Q338" s="7">
        <v>4294503.6100000003</v>
      </c>
      <c r="R338" s="7">
        <v>47182</v>
      </c>
      <c r="S338" s="7">
        <v>732</v>
      </c>
      <c r="T338" s="7">
        <v>304657</v>
      </c>
      <c r="U338" s="7">
        <v>583217</v>
      </c>
      <c r="V338" s="7">
        <v>54114730.670000002</v>
      </c>
      <c r="W338" s="7">
        <v>184932.95</v>
      </c>
      <c r="X338" s="14">
        <f t="shared" si="35"/>
        <v>1.1032116257597184E-4</v>
      </c>
      <c r="Y338" s="20">
        <f t="shared" si="36"/>
        <v>5970</v>
      </c>
      <c r="Z338" s="20">
        <f t="shared" si="37"/>
        <v>75</v>
      </c>
      <c r="AA338" s="20">
        <f t="shared" si="48"/>
        <v>79.599999999999994</v>
      </c>
      <c r="AB338" s="20">
        <f t="shared" si="38"/>
        <v>62</v>
      </c>
      <c r="AC338" s="20">
        <f t="shared" si="47"/>
        <v>96.290322580645167</v>
      </c>
      <c r="AD338" s="3">
        <f t="shared" si="39"/>
        <v>0.99988967883742408</v>
      </c>
      <c r="AE338" s="20">
        <f t="shared" si="49"/>
        <v>73927.227691256834</v>
      </c>
      <c r="AF338" s="20">
        <f t="shared" si="50"/>
        <v>796.74453551912563</v>
      </c>
      <c r="AG338" s="20">
        <f t="shared" si="51"/>
        <v>92.786614021882087</v>
      </c>
      <c r="AH338" s="20">
        <f t="shared" si="52"/>
        <v>416.19808743169398</v>
      </c>
      <c r="AI338" s="20">
        <f t="shared" si="53"/>
        <v>177.62510190148265</v>
      </c>
    </row>
    <row r="339" spans="1:35" x14ac:dyDescent="0.2">
      <c r="A339" s="7">
        <f t="shared" si="34"/>
        <v>504493201</v>
      </c>
      <c r="B339" s="7" t="s">
        <v>1137</v>
      </c>
      <c r="C339" s="7">
        <v>20504493271</v>
      </c>
      <c r="D339" s="7" t="s">
        <v>527</v>
      </c>
      <c r="E339" s="7">
        <v>504493201</v>
      </c>
      <c r="F339" s="7">
        <v>5251</v>
      </c>
      <c r="G339" s="7" t="s">
        <v>1176</v>
      </c>
      <c r="H339" s="2" t="s">
        <v>823</v>
      </c>
      <c r="I339" s="2" t="s">
        <v>823</v>
      </c>
      <c r="J339" s="2" t="s">
        <v>823</v>
      </c>
      <c r="K339" s="2" t="s">
        <v>1333</v>
      </c>
      <c r="L339" s="7">
        <v>20</v>
      </c>
      <c r="M339" s="7">
        <v>28</v>
      </c>
      <c r="N339" s="7">
        <v>21463.8</v>
      </c>
      <c r="O339" s="7">
        <v>0</v>
      </c>
      <c r="P339" s="7">
        <v>387</v>
      </c>
      <c r="Q339" s="7">
        <v>1150368.568</v>
      </c>
      <c r="R339" s="7">
        <v>2315</v>
      </c>
      <c r="S339" s="7">
        <v>319</v>
      </c>
      <c r="T339" s="7">
        <v>17236</v>
      </c>
      <c r="U339" s="7">
        <v>21734</v>
      </c>
      <c r="V339" s="7">
        <v>11099445.5</v>
      </c>
      <c r="W339" s="7">
        <v>32081.45</v>
      </c>
      <c r="X339" s="14">
        <f t="shared" si="35"/>
        <v>1.9337722771826755E-3</v>
      </c>
      <c r="Y339" s="20">
        <f t="shared" si="36"/>
        <v>21463.8</v>
      </c>
      <c r="Z339" s="20">
        <f t="shared" si="37"/>
        <v>28</v>
      </c>
      <c r="AA339" s="20">
        <f t="shared" si="48"/>
        <v>766.56428571428569</v>
      </c>
      <c r="AB339" s="20">
        <f t="shared" si="38"/>
        <v>20</v>
      </c>
      <c r="AC339" s="20">
        <f t="shared" si="47"/>
        <v>1073.19</v>
      </c>
      <c r="AD339" s="3">
        <f t="shared" si="39"/>
        <v>0.99806622772281728</v>
      </c>
      <c r="AE339" s="20">
        <f t="shared" si="49"/>
        <v>34794.5</v>
      </c>
      <c r="AF339" s="20">
        <f t="shared" si="50"/>
        <v>68.131661442006276</v>
      </c>
      <c r="AG339" s="20">
        <f t="shared" si="51"/>
        <v>510.69501702401766</v>
      </c>
      <c r="AH339" s="20">
        <f t="shared" si="52"/>
        <v>54.031347962382448</v>
      </c>
      <c r="AI339" s="20">
        <f t="shared" si="53"/>
        <v>643.96875725226266</v>
      </c>
    </row>
    <row r="340" spans="1:35" x14ac:dyDescent="0.2">
      <c r="A340" s="7">
        <f t="shared" si="34"/>
        <v>975669401</v>
      </c>
      <c r="B340" s="7" t="s">
        <v>1137</v>
      </c>
      <c r="C340" s="7">
        <v>10075669408</v>
      </c>
      <c r="D340" s="7" t="s">
        <v>609</v>
      </c>
      <c r="E340" s="7">
        <v>975669401</v>
      </c>
      <c r="F340" s="7">
        <v>5651</v>
      </c>
      <c r="G340" s="7" t="s">
        <v>180</v>
      </c>
      <c r="H340" s="2" t="s">
        <v>823</v>
      </c>
      <c r="I340" s="2" t="s">
        <v>823</v>
      </c>
      <c r="J340" s="2" t="s">
        <v>1937</v>
      </c>
      <c r="K340" s="2" t="s">
        <v>1781</v>
      </c>
      <c r="L340" s="7">
        <v>106</v>
      </c>
      <c r="M340" s="7">
        <v>111</v>
      </c>
      <c r="N340" s="7">
        <v>10252</v>
      </c>
      <c r="O340" s="7">
        <v>180</v>
      </c>
      <c r="P340" s="7">
        <v>19</v>
      </c>
      <c r="Q340" s="7">
        <v>46098.95</v>
      </c>
      <c r="R340" s="7">
        <v>224</v>
      </c>
      <c r="S340" s="7">
        <v>18</v>
      </c>
      <c r="T340" s="7">
        <v>1735</v>
      </c>
      <c r="U340" s="7">
        <v>2107</v>
      </c>
      <c r="V340" s="7">
        <v>573448.22</v>
      </c>
      <c r="W340" s="7">
        <v>20115.5</v>
      </c>
      <c r="X340" s="14">
        <f t="shared" si="35"/>
        <v>1.7877812926160971E-2</v>
      </c>
      <c r="Y340" s="20">
        <f t="shared" si="36"/>
        <v>10252</v>
      </c>
      <c r="Z340" s="20">
        <f t="shared" si="37"/>
        <v>111</v>
      </c>
      <c r="AA340" s="20">
        <f t="shared" si="48"/>
        <v>92.36036036036036</v>
      </c>
      <c r="AB340" s="20">
        <f t="shared" si="38"/>
        <v>106</v>
      </c>
      <c r="AC340" s="20">
        <f t="shared" si="47"/>
        <v>96.716981132075475</v>
      </c>
      <c r="AD340" s="3">
        <f t="shared" si="39"/>
        <v>0.98212218707383903</v>
      </c>
      <c r="AE340" s="20">
        <f t="shared" si="49"/>
        <v>31858.234444444442</v>
      </c>
      <c r="AF340" s="20">
        <f t="shared" si="50"/>
        <v>117.05555555555556</v>
      </c>
      <c r="AG340" s="20">
        <f t="shared" si="51"/>
        <v>272.16336971998101</v>
      </c>
      <c r="AH340" s="20">
        <f t="shared" si="52"/>
        <v>96.388888888888886</v>
      </c>
      <c r="AI340" s="20">
        <f t="shared" si="53"/>
        <v>330.51770605187318</v>
      </c>
    </row>
    <row r="341" spans="1:35" x14ac:dyDescent="0.2">
      <c r="A341" s="7">
        <f t="shared" si="34"/>
        <v>969126302</v>
      </c>
      <c r="B341" s="7" t="s">
        <v>1137</v>
      </c>
      <c r="C341" s="7">
        <v>10069126311</v>
      </c>
      <c r="D341" s="7" t="s">
        <v>2135</v>
      </c>
      <c r="E341" s="7">
        <v>969126302</v>
      </c>
      <c r="F341" s="7">
        <v>5812</v>
      </c>
      <c r="G341" s="7" t="s">
        <v>670</v>
      </c>
      <c r="H341" s="2" t="s">
        <v>823</v>
      </c>
      <c r="I341" s="2" t="s">
        <v>823</v>
      </c>
      <c r="J341" s="2" t="s">
        <v>256</v>
      </c>
      <c r="K341" s="2" t="s">
        <v>982</v>
      </c>
      <c r="L341" s="7">
        <v>255</v>
      </c>
      <c r="M341" s="7">
        <v>271</v>
      </c>
      <c r="N341" s="7">
        <v>27731.7</v>
      </c>
      <c r="O341" s="7">
        <v>215.5</v>
      </c>
      <c r="P341" s="7">
        <v>730</v>
      </c>
      <c r="Q341" s="7">
        <v>3135857.92</v>
      </c>
      <c r="R341" s="7">
        <v>61011</v>
      </c>
      <c r="S341" s="7">
        <v>624</v>
      </c>
      <c r="T341" s="7">
        <v>431771</v>
      </c>
      <c r="U341" s="7">
        <v>638154</v>
      </c>
      <c r="V341" s="7">
        <v>31933137.809999999</v>
      </c>
      <c r="W341" s="7">
        <v>87824.9</v>
      </c>
      <c r="X341" s="14">
        <f t="shared" si="35"/>
        <v>8.6843016070020217E-4</v>
      </c>
      <c r="Y341" s="20">
        <f t="shared" si="36"/>
        <v>27731.7</v>
      </c>
      <c r="Z341" s="20">
        <f t="shared" si="37"/>
        <v>271</v>
      </c>
      <c r="AA341" s="20">
        <f t="shared" si="48"/>
        <v>102.3309963099631</v>
      </c>
      <c r="AB341" s="20">
        <f t="shared" si="38"/>
        <v>255</v>
      </c>
      <c r="AC341" s="20">
        <f t="shared" si="47"/>
        <v>108.75176470588235</v>
      </c>
      <c r="AD341" s="3">
        <f t="shared" si="39"/>
        <v>0.99913156983929985</v>
      </c>
      <c r="AE341" s="20">
        <f t="shared" si="49"/>
        <v>51174.900336538456</v>
      </c>
      <c r="AF341" s="20">
        <f t="shared" si="50"/>
        <v>1022.6826923076923</v>
      </c>
      <c r="AG341" s="20">
        <f t="shared" si="51"/>
        <v>50.039861553794225</v>
      </c>
      <c r="AH341" s="20">
        <f t="shared" si="52"/>
        <v>691.94070512820508</v>
      </c>
      <c r="AI341" s="20">
        <f t="shared" si="53"/>
        <v>73.95850534195209</v>
      </c>
    </row>
    <row r="342" spans="1:35" x14ac:dyDescent="0.2">
      <c r="A342" s="7">
        <f t="shared" si="34"/>
        <v>908827001</v>
      </c>
      <c r="B342" s="7" t="s">
        <v>1137</v>
      </c>
      <c r="C342" s="7">
        <v>10108827071</v>
      </c>
      <c r="D342" s="7" t="s">
        <v>2152</v>
      </c>
      <c r="E342" s="7">
        <v>908827001</v>
      </c>
      <c r="F342" s="7">
        <v>5812</v>
      </c>
      <c r="G342" s="7" t="s">
        <v>670</v>
      </c>
      <c r="H342" s="2" t="s">
        <v>823</v>
      </c>
      <c r="I342" s="2" t="s">
        <v>823</v>
      </c>
      <c r="J342" s="2" t="s">
        <v>256</v>
      </c>
      <c r="K342" s="2" t="s">
        <v>1478</v>
      </c>
      <c r="L342" s="7">
        <v>550</v>
      </c>
      <c r="M342" s="7">
        <v>678</v>
      </c>
      <c r="N342" s="7">
        <v>70640.5</v>
      </c>
      <c r="O342" s="7">
        <v>0</v>
      </c>
      <c r="P342" s="7">
        <v>730</v>
      </c>
      <c r="Q342" s="7">
        <v>3135857.92</v>
      </c>
      <c r="R342" s="7">
        <v>61011</v>
      </c>
      <c r="S342" s="7">
        <v>624</v>
      </c>
      <c r="T342" s="7">
        <v>431771</v>
      </c>
      <c r="U342" s="7">
        <v>638154</v>
      </c>
      <c r="V342" s="7">
        <v>31933137.809999999</v>
      </c>
      <c r="W342" s="7">
        <v>87824.9</v>
      </c>
      <c r="X342" s="14">
        <f t="shared" si="35"/>
        <v>2.2121377617290907E-3</v>
      </c>
      <c r="Y342" s="20">
        <f t="shared" si="36"/>
        <v>70640.5</v>
      </c>
      <c r="Z342" s="20">
        <f t="shared" si="37"/>
        <v>678</v>
      </c>
      <c r="AA342" s="20">
        <f t="shared" si="48"/>
        <v>104.18952802359883</v>
      </c>
      <c r="AB342" s="20">
        <f t="shared" si="38"/>
        <v>550</v>
      </c>
      <c r="AC342" s="20">
        <f t="shared" si="47"/>
        <v>128.43727272727273</v>
      </c>
      <c r="AD342" s="3">
        <f t="shared" si="39"/>
        <v>0.99778786223827087</v>
      </c>
      <c r="AE342" s="20">
        <f t="shared" si="49"/>
        <v>51174.900336538456</v>
      </c>
      <c r="AF342" s="20">
        <f t="shared" si="50"/>
        <v>1022.6826923076923</v>
      </c>
      <c r="AG342" s="20">
        <f t="shared" si="51"/>
        <v>50.039861553794225</v>
      </c>
      <c r="AH342" s="20">
        <f t="shared" si="52"/>
        <v>691.94070512820508</v>
      </c>
      <c r="AI342" s="20">
        <f t="shared" si="53"/>
        <v>73.95850534195209</v>
      </c>
    </row>
    <row r="343" spans="1:35" x14ac:dyDescent="0.2">
      <c r="A343" s="7">
        <f t="shared" si="34"/>
        <v>997401503</v>
      </c>
      <c r="B343" s="7" t="s">
        <v>1137</v>
      </c>
      <c r="C343" s="7">
        <v>10097401581</v>
      </c>
      <c r="D343" s="7" t="s">
        <v>1631</v>
      </c>
      <c r="E343" s="7">
        <v>997401503</v>
      </c>
      <c r="F343" s="7">
        <v>5812</v>
      </c>
      <c r="G343" s="7" t="s">
        <v>670</v>
      </c>
      <c r="H343" s="2" t="s">
        <v>823</v>
      </c>
      <c r="I343" s="2" t="s">
        <v>823</v>
      </c>
      <c r="J343" s="2" t="s">
        <v>1283</v>
      </c>
      <c r="K343" s="2" t="s">
        <v>631</v>
      </c>
      <c r="L343" s="7">
        <v>0</v>
      </c>
      <c r="M343" s="7">
        <v>0</v>
      </c>
      <c r="N343" s="7">
        <v>0</v>
      </c>
      <c r="O343" s="7">
        <v>0</v>
      </c>
      <c r="P343" s="7">
        <v>1021</v>
      </c>
      <c r="Q343" s="7">
        <v>4963869.0599999996</v>
      </c>
      <c r="R343" s="7">
        <v>99439</v>
      </c>
      <c r="S343" s="7">
        <v>904</v>
      </c>
      <c r="T343" s="7">
        <v>739414</v>
      </c>
      <c r="U343" s="7">
        <v>1084396</v>
      </c>
      <c r="V343" s="7">
        <v>54397710.880000003</v>
      </c>
      <c r="W343" s="7">
        <v>144855.71</v>
      </c>
      <c r="X343" s="14">
        <f t="shared" si="35"/>
        <v>0</v>
      </c>
      <c r="Y343" s="20">
        <f t="shared" si="36"/>
        <v>0</v>
      </c>
      <c r="Z343" s="20">
        <f t="shared" si="37"/>
        <v>0</v>
      </c>
      <c r="AA343" s="20" t="e">
        <f t="shared" si="48"/>
        <v>#DIV/0!</v>
      </c>
      <c r="AB343" s="20">
        <f t="shared" si="38"/>
        <v>0</v>
      </c>
      <c r="AC343" s="20" t="e">
        <f t="shared" si="47"/>
        <v>#DIV/0!</v>
      </c>
      <c r="AD343" s="3">
        <f t="shared" si="39"/>
        <v>1</v>
      </c>
      <c r="AE343" s="20">
        <f t="shared" si="49"/>
        <v>60174.458938053103</v>
      </c>
      <c r="AF343" s="20">
        <f t="shared" si="50"/>
        <v>1199.5530973451328</v>
      </c>
      <c r="AG343" s="20">
        <f t="shared" si="51"/>
        <v>50.164064493044975</v>
      </c>
      <c r="AH343" s="20">
        <f t="shared" si="52"/>
        <v>817.93584070796464</v>
      </c>
      <c r="AI343" s="20">
        <f t="shared" si="53"/>
        <v>73.568678548147588</v>
      </c>
    </row>
    <row r="344" spans="1:35" x14ac:dyDescent="0.2">
      <c r="A344" s="7">
        <f t="shared" si="34"/>
        <v>981266209</v>
      </c>
      <c r="B344" s="7" t="s">
        <v>1137</v>
      </c>
      <c r="C344" s="7">
        <v>10081266285</v>
      </c>
      <c r="D344" s="7" t="s">
        <v>248</v>
      </c>
      <c r="E344" s="7">
        <v>981266209</v>
      </c>
      <c r="F344" s="7">
        <v>5812</v>
      </c>
      <c r="G344" s="7" t="s">
        <v>670</v>
      </c>
      <c r="H344" s="2" t="s">
        <v>823</v>
      </c>
      <c r="I344" s="2" t="s">
        <v>823</v>
      </c>
      <c r="J344" s="2" t="s">
        <v>823</v>
      </c>
      <c r="K344" s="2" t="s">
        <v>3</v>
      </c>
      <c r="L344" s="7">
        <v>166</v>
      </c>
      <c r="M344" s="7">
        <v>180</v>
      </c>
      <c r="N344" s="7">
        <v>5491.9</v>
      </c>
      <c r="O344" s="7">
        <v>0</v>
      </c>
      <c r="P344" s="7">
        <v>972</v>
      </c>
      <c r="Q344" s="7">
        <v>6513770.9100000001</v>
      </c>
      <c r="R344" s="7">
        <v>183810</v>
      </c>
      <c r="S344" s="7">
        <v>865</v>
      </c>
      <c r="T344" s="7">
        <v>1223103</v>
      </c>
      <c r="U344" s="7">
        <v>2075066</v>
      </c>
      <c r="V344" s="7">
        <v>74546019.769999996</v>
      </c>
      <c r="W344" s="7">
        <v>474985.44</v>
      </c>
      <c r="X344" s="14">
        <f t="shared" si="35"/>
        <v>7.367127067205456E-5</v>
      </c>
      <c r="Y344" s="20">
        <f t="shared" si="36"/>
        <v>5491.9</v>
      </c>
      <c r="Z344" s="20">
        <f t="shared" si="37"/>
        <v>180</v>
      </c>
      <c r="AA344" s="20">
        <f t="shared" si="48"/>
        <v>30.510555555555552</v>
      </c>
      <c r="AB344" s="20">
        <f t="shared" si="38"/>
        <v>166</v>
      </c>
      <c r="AC344" s="20">
        <f t="shared" si="47"/>
        <v>33.083734939759033</v>
      </c>
      <c r="AD344" s="3">
        <f t="shared" si="39"/>
        <v>0.99992632872932796</v>
      </c>
      <c r="AE344" s="20">
        <f t="shared" si="49"/>
        <v>86180.369676300572</v>
      </c>
      <c r="AF344" s="20">
        <f t="shared" si="50"/>
        <v>2398.9202312138727</v>
      </c>
      <c r="AG344" s="20">
        <f t="shared" si="51"/>
        <v>35.924649996674802</v>
      </c>
      <c r="AH344" s="20">
        <f t="shared" si="52"/>
        <v>1413.9919075144508</v>
      </c>
      <c r="AI344" s="20">
        <f t="shared" si="53"/>
        <v>60.948276449326016</v>
      </c>
    </row>
    <row r="345" spans="1:35" x14ac:dyDescent="0.2">
      <c r="A345" s="7">
        <f t="shared" si="34"/>
        <v>510821603</v>
      </c>
      <c r="B345" s="7" t="s">
        <v>1137</v>
      </c>
      <c r="C345" s="7">
        <v>20510821689</v>
      </c>
      <c r="D345" s="7" t="s">
        <v>392</v>
      </c>
      <c r="E345" s="7">
        <v>510821603</v>
      </c>
      <c r="F345" s="7">
        <v>5399</v>
      </c>
      <c r="G345" s="7" t="s">
        <v>533</v>
      </c>
      <c r="H345" s="2" t="s">
        <v>823</v>
      </c>
      <c r="I345" s="2" t="s">
        <v>823</v>
      </c>
      <c r="J345" s="2" t="s">
        <v>648</v>
      </c>
      <c r="K345" s="2" t="s">
        <v>1315</v>
      </c>
      <c r="L345" s="7">
        <v>239</v>
      </c>
      <c r="M345" s="7">
        <v>264</v>
      </c>
      <c r="N345" s="7">
        <v>31034</v>
      </c>
      <c r="O345" s="7">
        <v>0</v>
      </c>
      <c r="P345" s="7">
        <v>164</v>
      </c>
      <c r="Q345" s="7">
        <v>716214.14</v>
      </c>
      <c r="R345" s="7">
        <v>10273</v>
      </c>
      <c r="S345" s="7">
        <v>149</v>
      </c>
      <c r="T345" s="7">
        <v>87537</v>
      </c>
      <c r="U345" s="7">
        <v>108076</v>
      </c>
      <c r="V345" s="7">
        <v>8942717.8900000006</v>
      </c>
      <c r="W345" s="7">
        <v>29956.7</v>
      </c>
      <c r="X345" s="14">
        <f t="shared" si="35"/>
        <v>3.4703096286536213E-3</v>
      </c>
      <c r="Y345" s="20">
        <f t="shared" si="36"/>
        <v>31034</v>
      </c>
      <c r="Z345" s="20">
        <f t="shared" si="37"/>
        <v>264</v>
      </c>
      <c r="AA345" s="20">
        <f t="shared" si="48"/>
        <v>117.5530303030303</v>
      </c>
      <c r="AB345" s="20">
        <f t="shared" si="38"/>
        <v>239</v>
      </c>
      <c r="AC345" s="20">
        <f t="shared" si="47"/>
        <v>129.84937238493723</v>
      </c>
      <c r="AD345" s="3">
        <f t="shared" si="39"/>
        <v>0.99652969037134642</v>
      </c>
      <c r="AE345" s="20">
        <f t="shared" si="49"/>
        <v>60018.240872483228</v>
      </c>
      <c r="AF345" s="20">
        <f t="shared" si="50"/>
        <v>725.34228187919462</v>
      </c>
      <c r="AG345" s="20">
        <f t="shared" si="51"/>
        <v>82.744715663051934</v>
      </c>
      <c r="AH345" s="20">
        <f t="shared" si="52"/>
        <v>587.49664429530196</v>
      </c>
      <c r="AI345" s="20">
        <f t="shared" si="53"/>
        <v>102.15929138535705</v>
      </c>
    </row>
    <row r="346" spans="1:35" x14ac:dyDescent="0.2">
      <c r="A346" s="7">
        <f t="shared" si="34"/>
        <v>987395901</v>
      </c>
      <c r="B346" s="7" t="s">
        <v>1137</v>
      </c>
      <c r="C346" s="7">
        <v>10087395982</v>
      </c>
      <c r="D346" s="7" t="s">
        <v>2147</v>
      </c>
      <c r="E346" s="7">
        <v>987395901</v>
      </c>
      <c r="F346" s="7">
        <v>5947</v>
      </c>
      <c r="G346" s="7" t="s">
        <v>1345</v>
      </c>
      <c r="H346" s="2" t="s">
        <v>823</v>
      </c>
      <c r="I346" s="2" t="s">
        <v>823</v>
      </c>
      <c r="J346" s="2" t="s">
        <v>485</v>
      </c>
      <c r="K346" s="2" t="s">
        <v>1272</v>
      </c>
      <c r="L346" s="7">
        <v>114</v>
      </c>
      <c r="M346" s="7">
        <v>117</v>
      </c>
      <c r="N346" s="7">
        <v>11925</v>
      </c>
      <c r="O346" s="7">
        <v>0</v>
      </c>
      <c r="P346" s="7">
        <v>317</v>
      </c>
      <c r="Q346" s="7">
        <v>639365.70200000005</v>
      </c>
      <c r="R346" s="7">
        <v>4411</v>
      </c>
      <c r="S346" s="7">
        <v>290</v>
      </c>
      <c r="T346" s="7">
        <v>61452</v>
      </c>
      <c r="U346" s="7">
        <v>67160</v>
      </c>
      <c r="V346" s="7">
        <v>10114379.32</v>
      </c>
      <c r="W346" s="7">
        <v>1391852.56</v>
      </c>
      <c r="X346" s="14">
        <f t="shared" si="35"/>
        <v>1.1790145121826417E-3</v>
      </c>
      <c r="Y346" s="20">
        <f t="shared" si="36"/>
        <v>11925</v>
      </c>
      <c r="Z346" s="20">
        <f t="shared" si="37"/>
        <v>117</v>
      </c>
      <c r="AA346" s="20">
        <f t="shared" si="48"/>
        <v>101.92307692307692</v>
      </c>
      <c r="AB346" s="20">
        <f t="shared" si="38"/>
        <v>114</v>
      </c>
      <c r="AC346" s="20">
        <f t="shared" si="47"/>
        <v>104.60526315789474</v>
      </c>
      <c r="AD346" s="3">
        <f t="shared" si="39"/>
        <v>0.99882098548781739</v>
      </c>
      <c r="AE346" s="20">
        <f t="shared" si="49"/>
        <v>34877.170068965519</v>
      </c>
      <c r="AF346" s="20">
        <f t="shared" si="50"/>
        <v>231.58620689655172</v>
      </c>
      <c r="AG346" s="20">
        <f t="shared" si="51"/>
        <v>150.60124061941633</v>
      </c>
      <c r="AH346" s="20">
        <f t="shared" si="52"/>
        <v>211.90344827586208</v>
      </c>
      <c r="AI346" s="20">
        <f t="shared" si="53"/>
        <v>164.58991277745233</v>
      </c>
    </row>
    <row r="347" spans="1:35" x14ac:dyDescent="0.2">
      <c r="A347" s="7">
        <f t="shared" si="34"/>
        <v>600258501</v>
      </c>
      <c r="B347" s="7" t="s">
        <v>1137</v>
      </c>
      <c r="C347" s="7">
        <v>20600258550</v>
      </c>
      <c r="D347" s="7" t="s">
        <v>793</v>
      </c>
      <c r="E347" s="7">
        <v>600258501</v>
      </c>
      <c r="F347" s="7">
        <v>5814</v>
      </c>
      <c r="G347" s="7" t="s">
        <v>1951</v>
      </c>
      <c r="H347" s="2" t="s">
        <v>823</v>
      </c>
      <c r="I347" s="2" t="s">
        <v>823</v>
      </c>
      <c r="J347" s="2" t="s">
        <v>1127</v>
      </c>
      <c r="K347" s="2" t="s">
        <v>29</v>
      </c>
      <c r="L347" s="7">
        <v>323</v>
      </c>
      <c r="M347" s="7">
        <v>735</v>
      </c>
      <c r="N347" s="7">
        <v>262665.7</v>
      </c>
      <c r="O347" s="7">
        <v>75</v>
      </c>
      <c r="P347" s="7">
        <v>59</v>
      </c>
      <c r="Q347" s="7">
        <v>223219.19</v>
      </c>
      <c r="R347" s="7">
        <v>9382</v>
      </c>
      <c r="S347" s="7">
        <v>59</v>
      </c>
      <c r="T347" s="7">
        <v>57563</v>
      </c>
      <c r="U347" s="7">
        <v>106080</v>
      </c>
      <c r="V347" s="7">
        <v>2870749.94</v>
      </c>
      <c r="W347" s="7">
        <v>11339</v>
      </c>
      <c r="X347" s="14">
        <f t="shared" si="35"/>
        <v>9.1497241309704602E-2</v>
      </c>
      <c r="Y347" s="20">
        <f t="shared" si="36"/>
        <v>262665.7</v>
      </c>
      <c r="Z347" s="20">
        <f t="shared" si="37"/>
        <v>735</v>
      </c>
      <c r="AA347" s="20">
        <f t="shared" si="48"/>
        <v>357.3682993197279</v>
      </c>
      <c r="AB347" s="20">
        <f t="shared" si="38"/>
        <v>323</v>
      </c>
      <c r="AC347" s="20">
        <f t="shared" si="47"/>
        <v>813.20650154798761</v>
      </c>
      <c r="AD347" s="3">
        <f t="shared" si="39"/>
        <v>0.9085027586902954</v>
      </c>
      <c r="AE347" s="20">
        <f t="shared" si="49"/>
        <v>48656.778644067796</v>
      </c>
      <c r="AF347" s="20">
        <f t="shared" si="50"/>
        <v>1797.9661016949153</v>
      </c>
      <c r="AG347" s="20">
        <f t="shared" si="51"/>
        <v>27.062122360482654</v>
      </c>
      <c r="AH347" s="20">
        <f t="shared" si="52"/>
        <v>975.64406779661022</v>
      </c>
      <c r="AI347" s="20">
        <f t="shared" si="53"/>
        <v>49.871444156836858</v>
      </c>
    </row>
    <row r="348" spans="1:35" x14ac:dyDescent="0.2">
      <c r="A348" s="7">
        <f t="shared" si="34"/>
        <v>949082801</v>
      </c>
      <c r="B348" s="7" t="s">
        <v>1137</v>
      </c>
      <c r="C348" s="7">
        <v>10449082848</v>
      </c>
      <c r="D348" s="7" t="s">
        <v>315</v>
      </c>
      <c r="E348" s="7">
        <v>949082801</v>
      </c>
      <c r="F348" s="7">
        <v>5812</v>
      </c>
      <c r="G348" s="7" t="s">
        <v>670</v>
      </c>
      <c r="H348" s="2" t="s">
        <v>823</v>
      </c>
      <c r="I348" s="2" t="s">
        <v>823</v>
      </c>
      <c r="J348" s="2" t="s">
        <v>262</v>
      </c>
      <c r="K348" s="2" t="s">
        <v>535</v>
      </c>
      <c r="L348" s="7">
        <v>77</v>
      </c>
      <c r="M348" s="7">
        <v>100</v>
      </c>
      <c r="N348" s="7">
        <v>8817.1299999999992</v>
      </c>
      <c r="O348" s="7">
        <v>0</v>
      </c>
      <c r="P348" s="7">
        <v>805</v>
      </c>
      <c r="Q348" s="7">
        <v>3341785.32</v>
      </c>
      <c r="R348" s="7">
        <v>74469</v>
      </c>
      <c r="S348" s="7">
        <v>712</v>
      </c>
      <c r="T348" s="7">
        <v>534549</v>
      </c>
      <c r="U348" s="7">
        <v>797964</v>
      </c>
      <c r="V348" s="7">
        <v>35959776.149999999</v>
      </c>
      <c r="W348" s="7">
        <v>62895.44</v>
      </c>
      <c r="X348" s="14">
        <f t="shared" si="35"/>
        <v>2.4519424045413583E-4</v>
      </c>
      <c r="Y348" s="20">
        <f t="shared" si="36"/>
        <v>8817.1299999999992</v>
      </c>
      <c r="Z348" s="20">
        <f t="shared" si="37"/>
        <v>100</v>
      </c>
      <c r="AA348" s="20">
        <f t="shared" si="48"/>
        <v>88.171299999999988</v>
      </c>
      <c r="AB348" s="20">
        <f t="shared" si="38"/>
        <v>77</v>
      </c>
      <c r="AC348" s="20">
        <f t="shared" si="47"/>
        <v>114.50818181818181</v>
      </c>
      <c r="AD348" s="3">
        <f t="shared" si="39"/>
        <v>0.99975480575954589</v>
      </c>
      <c r="AE348" s="20">
        <f t="shared" si="49"/>
        <v>50505.30358146067</v>
      </c>
      <c r="AF348" s="20">
        <f t="shared" si="50"/>
        <v>1120.7359550561798</v>
      </c>
      <c r="AG348" s="20">
        <f t="shared" si="51"/>
        <v>45.064409108681595</v>
      </c>
      <c r="AH348" s="20">
        <f t="shared" si="52"/>
        <v>750.77106741573039</v>
      </c>
      <c r="AI348" s="20">
        <f t="shared" si="53"/>
        <v>67.271243889708899</v>
      </c>
    </row>
    <row r="349" spans="1:35" x14ac:dyDescent="0.2">
      <c r="A349" s="7">
        <f t="shared" si="34"/>
        <v>513108001</v>
      </c>
      <c r="B349" s="7" t="s">
        <v>1137</v>
      </c>
      <c r="C349" s="7">
        <v>20513108029</v>
      </c>
      <c r="D349" s="7" t="s">
        <v>548</v>
      </c>
      <c r="E349" s="7">
        <v>513108001</v>
      </c>
      <c r="F349" s="7">
        <v>5812</v>
      </c>
      <c r="G349" s="7" t="s">
        <v>670</v>
      </c>
      <c r="H349" s="2" t="s">
        <v>823</v>
      </c>
      <c r="I349" s="2" t="s">
        <v>823</v>
      </c>
      <c r="J349" s="2" t="s">
        <v>384</v>
      </c>
      <c r="K349" s="2" t="s">
        <v>1309</v>
      </c>
      <c r="L349" s="7">
        <v>2911</v>
      </c>
      <c r="M349" s="7">
        <v>5782</v>
      </c>
      <c r="N349" s="7">
        <v>194978.64</v>
      </c>
      <c r="O349" s="7">
        <v>64</v>
      </c>
      <c r="P349" s="7">
        <v>360</v>
      </c>
      <c r="Q349" s="7">
        <v>1099515.6200000001</v>
      </c>
      <c r="R349" s="7">
        <v>28868</v>
      </c>
      <c r="S349" s="7">
        <v>321</v>
      </c>
      <c r="T349" s="7">
        <v>196662</v>
      </c>
      <c r="U349" s="7">
        <v>306867</v>
      </c>
      <c r="V349" s="7">
        <v>11752595.960000001</v>
      </c>
      <c r="W349" s="7">
        <v>19815.599999999999</v>
      </c>
      <c r="X349" s="14">
        <f t="shared" si="35"/>
        <v>1.6590261476154753E-2</v>
      </c>
      <c r="Y349" s="20">
        <f t="shared" si="36"/>
        <v>194978.64</v>
      </c>
      <c r="Z349" s="20">
        <f t="shared" si="37"/>
        <v>5782</v>
      </c>
      <c r="AA349" s="20">
        <f t="shared" si="48"/>
        <v>33.721660325147013</v>
      </c>
      <c r="AB349" s="20">
        <f t="shared" si="38"/>
        <v>2911</v>
      </c>
      <c r="AC349" s="20">
        <f t="shared" si="47"/>
        <v>66.979951906561325</v>
      </c>
      <c r="AD349" s="3">
        <f t="shared" si="39"/>
        <v>0.98340973852384528</v>
      </c>
      <c r="AE349" s="20">
        <f t="shared" si="49"/>
        <v>36612.44847352025</v>
      </c>
      <c r="AF349" s="20">
        <f t="shared" si="50"/>
        <v>955.97196261682245</v>
      </c>
      <c r="AG349" s="20">
        <f t="shared" si="51"/>
        <v>38.298663460065761</v>
      </c>
      <c r="AH349" s="20">
        <f t="shared" si="52"/>
        <v>612.65420560747668</v>
      </c>
      <c r="AI349" s="20">
        <f t="shared" si="53"/>
        <v>59.760380551402918</v>
      </c>
    </row>
    <row r="350" spans="1:35" x14ac:dyDescent="0.2">
      <c r="A350" s="7">
        <f t="shared" si="34"/>
        <v>392970101</v>
      </c>
      <c r="B350" s="7" t="s">
        <v>1137</v>
      </c>
      <c r="C350" s="7">
        <v>20392970194</v>
      </c>
      <c r="D350" s="7" t="s">
        <v>1955</v>
      </c>
      <c r="E350" s="7">
        <v>392970101</v>
      </c>
      <c r="F350" s="7">
        <v>5812</v>
      </c>
      <c r="G350" s="7" t="s">
        <v>670</v>
      </c>
      <c r="H350" s="2" t="s">
        <v>823</v>
      </c>
      <c r="I350" s="2" t="s">
        <v>823</v>
      </c>
      <c r="J350" s="2" t="s">
        <v>1219</v>
      </c>
      <c r="K350" s="2" t="s">
        <v>620</v>
      </c>
      <c r="L350" s="7">
        <v>3635</v>
      </c>
      <c r="M350" s="7">
        <v>4676</v>
      </c>
      <c r="N350" s="7">
        <v>374809.92</v>
      </c>
      <c r="O350" s="7">
        <v>1614</v>
      </c>
      <c r="P350" s="7">
        <v>239</v>
      </c>
      <c r="Q350" s="7">
        <v>1571733.94</v>
      </c>
      <c r="R350" s="7">
        <v>33443</v>
      </c>
      <c r="S350" s="7">
        <v>214</v>
      </c>
      <c r="T350" s="7">
        <v>251881</v>
      </c>
      <c r="U350" s="7">
        <v>384360</v>
      </c>
      <c r="V350" s="7">
        <v>17871801.609999999</v>
      </c>
      <c r="W350" s="7">
        <v>122208.36</v>
      </c>
      <c r="X350" s="14">
        <f t="shared" si="35"/>
        <v>2.0972139696888679E-2</v>
      </c>
      <c r="Y350" s="20">
        <f t="shared" si="36"/>
        <v>374809.92</v>
      </c>
      <c r="Z350" s="20">
        <f t="shared" si="37"/>
        <v>4676</v>
      </c>
      <c r="AA350" s="20">
        <f t="shared" si="48"/>
        <v>80.156099230111209</v>
      </c>
      <c r="AB350" s="20">
        <f t="shared" si="38"/>
        <v>3635</v>
      </c>
      <c r="AC350" s="20">
        <f t="shared" si="47"/>
        <v>103.11139477303989</v>
      </c>
      <c r="AD350" s="3">
        <f t="shared" si="39"/>
        <v>0.97902786030311129</v>
      </c>
      <c r="AE350" s="20">
        <f t="shared" si="49"/>
        <v>83513.091635514022</v>
      </c>
      <c r="AF350" s="20">
        <f t="shared" si="50"/>
        <v>1796.0747663551401</v>
      </c>
      <c r="AG350" s="20">
        <f t="shared" si="51"/>
        <v>46.497558564887086</v>
      </c>
      <c r="AH350" s="20">
        <f t="shared" si="52"/>
        <v>1177.0140186915887</v>
      </c>
      <c r="AI350" s="20">
        <f t="shared" si="53"/>
        <v>70.953353408951045</v>
      </c>
    </row>
    <row r="351" spans="1:35" x14ac:dyDescent="0.2">
      <c r="A351" s="7">
        <f t="shared" si="34"/>
        <v>601357912</v>
      </c>
      <c r="B351" s="7" t="s">
        <v>1137</v>
      </c>
      <c r="C351" s="7">
        <v>20601357969</v>
      </c>
      <c r="D351" s="7" t="s">
        <v>1254</v>
      </c>
      <c r="E351" s="7">
        <v>601357912</v>
      </c>
      <c r="F351" s="7">
        <v>5812</v>
      </c>
      <c r="G351" s="7" t="s">
        <v>670</v>
      </c>
      <c r="H351" s="2" t="s">
        <v>823</v>
      </c>
      <c r="I351" s="2" t="s">
        <v>823</v>
      </c>
      <c r="J351" s="2" t="s">
        <v>384</v>
      </c>
      <c r="K351" s="2" t="s">
        <v>643</v>
      </c>
      <c r="L351" s="7">
        <v>459</v>
      </c>
      <c r="M351" s="7">
        <v>534</v>
      </c>
      <c r="N351" s="7">
        <v>19887.8</v>
      </c>
      <c r="O351" s="7">
        <v>0</v>
      </c>
      <c r="P351" s="7">
        <v>360</v>
      </c>
      <c r="Q351" s="7">
        <v>1099515.6200000001</v>
      </c>
      <c r="R351" s="7">
        <v>28868</v>
      </c>
      <c r="S351" s="7">
        <v>321</v>
      </c>
      <c r="T351" s="7">
        <v>196662</v>
      </c>
      <c r="U351" s="7">
        <v>306867</v>
      </c>
      <c r="V351" s="7">
        <v>11752595.960000001</v>
      </c>
      <c r="W351" s="7">
        <v>19815.599999999999</v>
      </c>
      <c r="X351" s="14">
        <f t="shared" si="35"/>
        <v>1.6922048599039899E-3</v>
      </c>
      <c r="Y351" s="20">
        <f t="shared" si="36"/>
        <v>19887.8</v>
      </c>
      <c r="Z351" s="20">
        <f t="shared" si="37"/>
        <v>534</v>
      </c>
      <c r="AA351" s="20">
        <f t="shared" si="48"/>
        <v>37.24307116104869</v>
      </c>
      <c r="AB351" s="20">
        <f t="shared" si="38"/>
        <v>459</v>
      </c>
      <c r="AC351" s="20">
        <f t="shared" si="47"/>
        <v>43.32854030501089</v>
      </c>
      <c r="AD351" s="3">
        <f t="shared" si="39"/>
        <v>0.99830779514009604</v>
      </c>
      <c r="AE351" s="20">
        <f t="shared" si="49"/>
        <v>36612.44847352025</v>
      </c>
      <c r="AF351" s="20">
        <f t="shared" si="50"/>
        <v>955.97196261682245</v>
      </c>
      <c r="AG351" s="20">
        <f t="shared" si="51"/>
        <v>38.298663460065761</v>
      </c>
      <c r="AH351" s="20">
        <f t="shared" si="52"/>
        <v>612.65420560747668</v>
      </c>
      <c r="AI351" s="20">
        <f t="shared" si="53"/>
        <v>59.760380551402918</v>
      </c>
    </row>
    <row r="352" spans="1:35" x14ac:dyDescent="0.2">
      <c r="A352" s="7">
        <f t="shared" si="34"/>
        <v>975661901</v>
      </c>
      <c r="B352" s="7" t="s">
        <v>1137</v>
      </c>
      <c r="C352" s="7">
        <v>10475661996</v>
      </c>
      <c r="D352" s="7" t="s">
        <v>1368</v>
      </c>
      <c r="E352" s="7">
        <v>975661901</v>
      </c>
      <c r="F352" s="7">
        <v>5812</v>
      </c>
      <c r="G352" s="7" t="s">
        <v>670</v>
      </c>
      <c r="H352" s="2" t="s">
        <v>823</v>
      </c>
      <c r="I352" s="2" t="s">
        <v>823</v>
      </c>
      <c r="J352" s="2" t="s">
        <v>802</v>
      </c>
      <c r="K352" s="2" t="s">
        <v>232</v>
      </c>
      <c r="L352" s="7">
        <v>19</v>
      </c>
      <c r="M352" s="7">
        <v>23</v>
      </c>
      <c r="N352" s="7">
        <v>360.5</v>
      </c>
      <c r="O352" s="7">
        <v>0</v>
      </c>
      <c r="P352" s="7">
        <v>632</v>
      </c>
      <c r="Q352" s="7">
        <v>4048707.48</v>
      </c>
      <c r="R352" s="7">
        <v>86277</v>
      </c>
      <c r="S352" s="7">
        <v>584</v>
      </c>
      <c r="T352" s="7">
        <v>556796</v>
      </c>
      <c r="U352" s="7">
        <v>914097</v>
      </c>
      <c r="V352" s="7">
        <v>41882874.909999996</v>
      </c>
      <c r="W352" s="7">
        <v>145639.79</v>
      </c>
      <c r="X352" s="14">
        <f t="shared" si="35"/>
        <v>8.607336549237852E-6</v>
      </c>
      <c r="Y352" s="20">
        <f t="shared" si="36"/>
        <v>360.5</v>
      </c>
      <c r="Z352" s="20">
        <f t="shared" si="37"/>
        <v>23</v>
      </c>
      <c r="AA352" s="20">
        <f t="shared" si="48"/>
        <v>15.673913043478262</v>
      </c>
      <c r="AB352" s="20">
        <f t="shared" si="38"/>
        <v>19</v>
      </c>
      <c r="AC352" s="20">
        <f t="shared" si="47"/>
        <v>18.973684210526315</v>
      </c>
      <c r="AD352" s="3">
        <f t="shared" si="39"/>
        <v>0.99999139266345072</v>
      </c>
      <c r="AE352" s="20">
        <f t="shared" si="49"/>
        <v>71717.25155821917</v>
      </c>
      <c r="AF352" s="20">
        <f t="shared" si="50"/>
        <v>1565.2345890410959</v>
      </c>
      <c r="AG352" s="20">
        <f t="shared" si="51"/>
        <v>45.818851730177428</v>
      </c>
      <c r="AH352" s="20">
        <f t="shared" si="52"/>
        <v>953.41780821917803</v>
      </c>
      <c r="AI352" s="20">
        <f t="shared" si="53"/>
        <v>75.221220895983436</v>
      </c>
    </row>
    <row r="353" spans="1:35" x14ac:dyDescent="0.2">
      <c r="A353" s="7">
        <f t="shared" si="34"/>
        <v>555417504</v>
      </c>
      <c r="B353" s="7" t="s">
        <v>1137</v>
      </c>
      <c r="C353" s="7">
        <v>15555417524</v>
      </c>
      <c r="D353" s="7" t="s">
        <v>1743</v>
      </c>
      <c r="E353" s="7">
        <v>555417504</v>
      </c>
      <c r="F353" s="7">
        <v>5812</v>
      </c>
      <c r="G353" s="7" t="s">
        <v>670</v>
      </c>
      <c r="H353" s="2" t="s">
        <v>823</v>
      </c>
      <c r="I353" s="2" t="s">
        <v>823</v>
      </c>
      <c r="J353" s="2" t="s">
        <v>38</v>
      </c>
      <c r="K353" s="2" t="s">
        <v>211</v>
      </c>
      <c r="L353" s="7">
        <v>125</v>
      </c>
      <c r="M353" s="7">
        <v>157</v>
      </c>
      <c r="N353" s="7">
        <v>4815.5</v>
      </c>
      <c r="O353" s="7">
        <v>65</v>
      </c>
      <c r="P353" s="7">
        <v>366</v>
      </c>
      <c r="Q353" s="7">
        <v>3935667.6</v>
      </c>
      <c r="R353" s="7">
        <v>95624</v>
      </c>
      <c r="S353" s="7">
        <v>329</v>
      </c>
      <c r="T353" s="7">
        <v>670454</v>
      </c>
      <c r="U353" s="7">
        <v>1100540</v>
      </c>
      <c r="V353" s="7">
        <v>44648432.869999997</v>
      </c>
      <c r="W353" s="7">
        <v>159239.46</v>
      </c>
      <c r="X353" s="14">
        <f t="shared" si="35"/>
        <v>1.0785372946954231E-4</v>
      </c>
      <c r="Y353" s="20">
        <f t="shared" si="36"/>
        <v>4815.5</v>
      </c>
      <c r="Z353" s="20">
        <f t="shared" si="37"/>
        <v>157</v>
      </c>
      <c r="AA353" s="20">
        <f t="shared" si="48"/>
        <v>30.671974522292995</v>
      </c>
      <c r="AB353" s="20">
        <f t="shared" si="38"/>
        <v>125</v>
      </c>
      <c r="AC353" s="20">
        <f t="shared" si="47"/>
        <v>38.524000000000001</v>
      </c>
      <c r="AD353" s="3">
        <f t="shared" si="39"/>
        <v>0.99989214627053047</v>
      </c>
      <c r="AE353" s="20">
        <f t="shared" si="49"/>
        <v>135709.5224012158</v>
      </c>
      <c r="AF353" s="20">
        <f t="shared" si="50"/>
        <v>3345.1063829787236</v>
      </c>
      <c r="AG353" s="20">
        <f t="shared" si="51"/>
        <v>40.569568457302779</v>
      </c>
      <c r="AH353" s="20">
        <f t="shared" si="52"/>
        <v>2037.8541033434651</v>
      </c>
      <c r="AI353" s="20">
        <f t="shared" si="53"/>
        <v>66.5943269336897</v>
      </c>
    </row>
    <row r="354" spans="1:35" x14ac:dyDescent="0.2">
      <c r="A354" s="7">
        <f t="shared" si="34"/>
        <v>920052404</v>
      </c>
      <c r="B354" s="7" t="s">
        <v>1137</v>
      </c>
      <c r="C354" s="7">
        <v>10420052478</v>
      </c>
      <c r="D354" s="7" t="s">
        <v>1071</v>
      </c>
      <c r="E354" s="7">
        <v>920052404</v>
      </c>
      <c r="F354" s="7">
        <v>5812</v>
      </c>
      <c r="G354" s="7" t="s">
        <v>670</v>
      </c>
      <c r="H354" s="2" t="s">
        <v>823</v>
      </c>
      <c r="I354" s="2" t="s">
        <v>823</v>
      </c>
      <c r="J354" s="2" t="s">
        <v>384</v>
      </c>
      <c r="K354" s="2" t="s">
        <v>2045</v>
      </c>
      <c r="L354" s="7">
        <v>63</v>
      </c>
      <c r="M354" s="7">
        <v>86</v>
      </c>
      <c r="N354" s="7">
        <v>4732</v>
      </c>
      <c r="O354" s="7">
        <v>0</v>
      </c>
      <c r="P354" s="7">
        <v>360</v>
      </c>
      <c r="Q354" s="7">
        <v>1099515.6200000001</v>
      </c>
      <c r="R354" s="7">
        <v>28868</v>
      </c>
      <c r="S354" s="7">
        <v>321</v>
      </c>
      <c r="T354" s="7">
        <v>196662</v>
      </c>
      <c r="U354" s="7">
        <v>306867</v>
      </c>
      <c r="V354" s="7">
        <v>11752595.960000001</v>
      </c>
      <c r="W354" s="7">
        <v>19815.599999999999</v>
      </c>
      <c r="X354" s="14">
        <f t="shared" si="35"/>
        <v>4.0263444911280686E-4</v>
      </c>
      <c r="Y354" s="20">
        <f t="shared" si="36"/>
        <v>4732</v>
      </c>
      <c r="Z354" s="20">
        <f t="shared" si="37"/>
        <v>86</v>
      </c>
      <c r="AA354" s="20">
        <f t="shared" si="48"/>
        <v>55.02325581395349</v>
      </c>
      <c r="AB354" s="20">
        <f t="shared" si="38"/>
        <v>63</v>
      </c>
      <c r="AC354" s="20">
        <f t="shared" si="47"/>
        <v>75.111111111111114</v>
      </c>
      <c r="AD354" s="3">
        <f t="shared" si="39"/>
        <v>0.99959736555088718</v>
      </c>
      <c r="AE354" s="20">
        <f t="shared" si="49"/>
        <v>36612.44847352025</v>
      </c>
      <c r="AF354" s="20">
        <f t="shared" si="50"/>
        <v>955.97196261682245</v>
      </c>
      <c r="AG354" s="20">
        <f t="shared" si="51"/>
        <v>38.298663460065761</v>
      </c>
      <c r="AH354" s="20">
        <f t="shared" si="52"/>
        <v>612.65420560747668</v>
      </c>
      <c r="AI354" s="20">
        <f t="shared" si="53"/>
        <v>59.760380551402918</v>
      </c>
    </row>
    <row r="355" spans="1:35" x14ac:dyDescent="0.2">
      <c r="A355" s="7">
        <f t="shared" si="34"/>
        <v>922913002</v>
      </c>
      <c r="B355" s="7" t="s">
        <v>1137</v>
      </c>
      <c r="C355" s="7">
        <v>10422913063</v>
      </c>
      <c r="D355" s="7" t="s">
        <v>1334</v>
      </c>
      <c r="E355" s="7">
        <v>922913002</v>
      </c>
      <c r="F355" s="7">
        <v>5661</v>
      </c>
      <c r="G355" s="7" t="s">
        <v>64</v>
      </c>
      <c r="H355" s="2" t="s">
        <v>823</v>
      </c>
      <c r="I355" s="2" t="s">
        <v>823</v>
      </c>
      <c r="J355" s="2" t="s">
        <v>1941</v>
      </c>
      <c r="K355" s="2" t="s">
        <v>1090</v>
      </c>
      <c r="L355" s="7">
        <v>591</v>
      </c>
      <c r="M355" s="7">
        <v>604</v>
      </c>
      <c r="N355" s="7">
        <v>150449.42000000001</v>
      </c>
      <c r="O355" s="7">
        <v>5874</v>
      </c>
      <c r="P355" s="7">
        <v>351</v>
      </c>
      <c r="Q355" s="7">
        <v>472000.86700000003</v>
      </c>
      <c r="R355" s="7">
        <v>3433</v>
      </c>
      <c r="S355" s="7">
        <v>304</v>
      </c>
      <c r="T355" s="7">
        <v>49621</v>
      </c>
      <c r="U355" s="7">
        <v>52441</v>
      </c>
      <c r="V355" s="7">
        <v>8535722.9800000004</v>
      </c>
      <c r="W355" s="7">
        <v>58450.6</v>
      </c>
      <c r="X355" s="14">
        <f t="shared" si="35"/>
        <v>1.7625855519505157E-2</v>
      </c>
      <c r="Y355" s="20">
        <f t="shared" si="36"/>
        <v>150449.42000000001</v>
      </c>
      <c r="Z355" s="20">
        <f t="shared" si="37"/>
        <v>604</v>
      </c>
      <c r="AA355" s="20">
        <f t="shared" si="48"/>
        <v>249.0884437086093</v>
      </c>
      <c r="AB355" s="20">
        <f t="shared" si="38"/>
        <v>591</v>
      </c>
      <c r="AC355" s="20">
        <f t="shared" si="47"/>
        <v>254.5675465313029</v>
      </c>
      <c r="AD355" s="3">
        <f t="shared" si="39"/>
        <v>0.98237414448049487</v>
      </c>
      <c r="AE355" s="20">
        <f t="shared" si="49"/>
        <v>28078.036118421052</v>
      </c>
      <c r="AF355" s="20">
        <f t="shared" si="50"/>
        <v>172.50328947368422</v>
      </c>
      <c r="AG355" s="20">
        <f t="shared" si="51"/>
        <v>162.76811998245648</v>
      </c>
      <c r="AH355" s="20">
        <f t="shared" si="52"/>
        <v>163.22697368421052</v>
      </c>
      <c r="AI355" s="20">
        <f t="shared" si="53"/>
        <v>172.01835875939622</v>
      </c>
    </row>
    <row r="356" spans="1:35" x14ac:dyDescent="0.2">
      <c r="A356" s="7">
        <f t="shared" si="34"/>
        <v>948664803</v>
      </c>
      <c r="B356" s="7" t="s">
        <v>1137</v>
      </c>
      <c r="C356" s="7">
        <v>10448664819</v>
      </c>
      <c r="D356" s="7" t="s">
        <v>1901</v>
      </c>
      <c r="E356" s="7">
        <v>948664803</v>
      </c>
      <c r="F356" s="7">
        <v>5812</v>
      </c>
      <c r="G356" s="7" t="s">
        <v>670</v>
      </c>
      <c r="H356" s="2" t="s">
        <v>823</v>
      </c>
      <c r="I356" s="2" t="s">
        <v>823</v>
      </c>
      <c r="J356" s="2" t="s">
        <v>823</v>
      </c>
      <c r="K356" s="2" t="s">
        <v>1202</v>
      </c>
      <c r="L356" s="7">
        <v>3598</v>
      </c>
      <c r="M356" s="7">
        <v>12944</v>
      </c>
      <c r="N356" s="7">
        <v>157376.82</v>
      </c>
      <c r="O356" s="7">
        <v>16</v>
      </c>
      <c r="P356" s="7">
        <v>972</v>
      </c>
      <c r="Q356" s="7">
        <v>6513770.9100000001</v>
      </c>
      <c r="R356" s="7">
        <v>183810</v>
      </c>
      <c r="S356" s="7">
        <v>865</v>
      </c>
      <c r="T356" s="7">
        <v>1223103</v>
      </c>
      <c r="U356" s="7">
        <v>2075066</v>
      </c>
      <c r="V356" s="7">
        <v>74546019.769999996</v>
      </c>
      <c r="W356" s="7">
        <v>474985.44</v>
      </c>
      <c r="X356" s="14">
        <f t="shared" si="35"/>
        <v>2.1111364561858755E-3</v>
      </c>
      <c r="Y356" s="20">
        <f t="shared" si="36"/>
        <v>157376.82</v>
      </c>
      <c r="Z356" s="20">
        <f t="shared" si="37"/>
        <v>12944</v>
      </c>
      <c r="AA356" s="20">
        <f t="shared" si="48"/>
        <v>12.158283374536465</v>
      </c>
      <c r="AB356" s="20">
        <f t="shared" si="38"/>
        <v>3598</v>
      </c>
      <c r="AC356" s="20">
        <f t="shared" si="47"/>
        <v>43.740083379655367</v>
      </c>
      <c r="AD356" s="3">
        <f t="shared" si="39"/>
        <v>0.99788886354381412</v>
      </c>
      <c r="AE356" s="20">
        <f t="shared" si="49"/>
        <v>86180.369676300572</v>
      </c>
      <c r="AF356" s="20">
        <f t="shared" si="50"/>
        <v>2398.9202312138727</v>
      </c>
      <c r="AG356" s="20">
        <f t="shared" si="51"/>
        <v>35.924649996674802</v>
      </c>
      <c r="AH356" s="20">
        <f t="shared" si="52"/>
        <v>1413.9919075144508</v>
      </c>
      <c r="AI356" s="20">
        <f t="shared" si="53"/>
        <v>60.948276449326016</v>
      </c>
    </row>
    <row r="357" spans="1:35" x14ac:dyDescent="0.2">
      <c r="A357" s="7">
        <f t="shared" si="34"/>
        <v>995465202</v>
      </c>
      <c r="B357" s="7" t="s">
        <v>1137</v>
      </c>
      <c r="C357" s="7">
        <v>10095465264</v>
      </c>
      <c r="D357" s="7" t="s">
        <v>147</v>
      </c>
      <c r="E357" s="7">
        <v>995465202</v>
      </c>
      <c r="F357" s="7">
        <v>5813</v>
      </c>
      <c r="G357" s="7" t="s">
        <v>851</v>
      </c>
      <c r="H357" s="2" t="s">
        <v>823</v>
      </c>
      <c r="I357" s="2" t="s">
        <v>823</v>
      </c>
      <c r="J357" s="2" t="s">
        <v>2121</v>
      </c>
      <c r="K357" s="2" t="s">
        <v>838</v>
      </c>
      <c r="L357" s="7">
        <v>949</v>
      </c>
      <c r="M357" s="7">
        <v>1765</v>
      </c>
      <c r="N357" s="7">
        <v>66382.929999999993</v>
      </c>
      <c r="O357" s="7">
        <v>596</v>
      </c>
      <c r="P357" s="7">
        <v>65</v>
      </c>
      <c r="Q357" s="7">
        <v>761531.66</v>
      </c>
      <c r="R357" s="7">
        <v>15712</v>
      </c>
      <c r="S357" s="7">
        <v>60</v>
      </c>
      <c r="T357" s="7">
        <v>39538</v>
      </c>
      <c r="U357" s="7">
        <v>85879</v>
      </c>
      <c r="V357" s="7">
        <v>3275957.22</v>
      </c>
      <c r="W357" s="7">
        <v>8069.9</v>
      </c>
      <c r="X357" s="14">
        <f t="shared" si="35"/>
        <v>2.0263674261289649E-2</v>
      </c>
      <c r="Y357" s="20">
        <f t="shared" si="36"/>
        <v>66382.929999999993</v>
      </c>
      <c r="Z357" s="20">
        <f t="shared" si="37"/>
        <v>1765</v>
      </c>
      <c r="AA357" s="20">
        <f t="shared" si="48"/>
        <v>37.610725212464587</v>
      </c>
      <c r="AB357" s="20">
        <f t="shared" si="38"/>
        <v>949</v>
      </c>
      <c r="AC357" s="20">
        <f t="shared" si="47"/>
        <v>69.950400421496298</v>
      </c>
      <c r="AD357" s="3">
        <f t="shared" si="39"/>
        <v>0.97973632573871039</v>
      </c>
      <c r="AE357" s="20">
        <f t="shared" si="49"/>
        <v>54599.287000000004</v>
      </c>
      <c r="AF357" s="20">
        <f t="shared" si="50"/>
        <v>1431.3166666666666</v>
      </c>
      <c r="AG357" s="20">
        <f t="shared" si="51"/>
        <v>38.146196625484698</v>
      </c>
      <c r="AH357" s="20">
        <f t="shared" si="52"/>
        <v>658.9666666666667</v>
      </c>
      <c r="AI357" s="20">
        <f t="shared" si="53"/>
        <v>82.85591633365371</v>
      </c>
    </row>
    <row r="358" spans="1:35" x14ac:dyDescent="0.2">
      <c r="A358" s="7">
        <f t="shared" si="34"/>
        <v>903086901</v>
      </c>
      <c r="B358" s="7" t="s">
        <v>1137</v>
      </c>
      <c r="C358" s="7">
        <v>10403086989</v>
      </c>
      <c r="D358" s="7" t="s">
        <v>1424</v>
      </c>
      <c r="E358" s="7">
        <v>903086901</v>
      </c>
      <c r="F358" s="7">
        <v>5814</v>
      </c>
      <c r="G358" s="7" t="s">
        <v>1951</v>
      </c>
      <c r="H358" s="2" t="s">
        <v>823</v>
      </c>
      <c r="I358" s="2" t="s">
        <v>823</v>
      </c>
      <c r="J358" s="2" t="s">
        <v>1283</v>
      </c>
      <c r="K358" s="2" t="s">
        <v>846</v>
      </c>
      <c r="L358" s="7">
        <v>15</v>
      </c>
      <c r="M358" s="7">
        <v>113</v>
      </c>
      <c r="N358" s="7">
        <v>20512.88</v>
      </c>
      <c r="O358" s="7">
        <v>0</v>
      </c>
      <c r="P358" s="7">
        <v>98</v>
      </c>
      <c r="Q358" s="7">
        <v>177334.68</v>
      </c>
      <c r="R358" s="7">
        <v>6985</v>
      </c>
      <c r="S358" s="7">
        <v>92</v>
      </c>
      <c r="T358" s="7">
        <v>46487</v>
      </c>
      <c r="U358" s="7">
        <v>86020</v>
      </c>
      <c r="V358" s="7">
        <v>2064127.86</v>
      </c>
      <c r="W358" s="7">
        <v>4633.1499999999996</v>
      </c>
      <c r="X358" s="14">
        <f t="shared" si="35"/>
        <v>9.9377952294098688E-3</v>
      </c>
      <c r="Y358" s="20">
        <f t="shared" si="36"/>
        <v>20512.88</v>
      </c>
      <c r="Z358" s="20">
        <f t="shared" si="37"/>
        <v>113</v>
      </c>
      <c r="AA358" s="20">
        <f t="shared" si="48"/>
        <v>181.52991150442477</v>
      </c>
      <c r="AB358" s="20">
        <f t="shared" si="38"/>
        <v>15</v>
      </c>
      <c r="AC358" s="20">
        <f t="shared" si="47"/>
        <v>1367.5253333333335</v>
      </c>
      <c r="AD358" s="3">
        <f t="shared" si="39"/>
        <v>0.99006220477059015</v>
      </c>
      <c r="AE358" s="20">
        <f t="shared" si="49"/>
        <v>22436.17239130435</v>
      </c>
      <c r="AF358" s="20">
        <f t="shared" si="50"/>
        <v>935</v>
      </c>
      <c r="AG358" s="20">
        <f t="shared" si="51"/>
        <v>23.995906300860266</v>
      </c>
      <c r="AH358" s="20">
        <f t="shared" si="52"/>
        <v>505.29347826086956</v>
      </c>
      <c r="AI358" s="20">
        <f t="shared" si="53"/>
        <v>44.402259986662941</v>
      </c>
    </row>
    <row r="359" spans="1:35" x14ac:dyDescent="0.2">
      <c r="A359" s="7">
        <f t="shared" si="34"/>
        <v>600947507</v>
      </c>
      <c r="B359" s="7" t="s">
        <v>1137</v>
      </c>
      <c r="C359" s="7">
        <v>20600947576</v>
      </c>
      <c r="D359" s="7" t="s">
        <v>1607</v>
      </c>
      <c r="E359" s="7">
        <v>600947507</v>
      </c>
      <c r="F359" s="7">
        <v>5812</v>
      </c>
      <c r="G359" s="7" t="s">
        <v>670</v>
      </c>
      <c r="H359" s="2" t="s">
        <v>823</v>
      </c>
      <c r="I359" s="2" t="s">
        <v>823</v>
      </c>
      <c r="J359" s="2" t="s">
        <v>822</v>
      </c>
      <c r="K359" s="2" t="s">
        <v>117</v>
      </c>
      <c r="L359" s="7">
        <v>419</v>
      </c>
      <c r="M359" s="7">
        <v>548</v>
      </c>
      <c r="N359" s="7">
        <v>37390.550000000003</v>
      </c>
      <c r="O359" s="7">
        <v>0</v>
      </c>
      <c r="P359" s="7">
        <v>74</v>
      </c>
      <c r="Q359" s="7">
        <v>438112.91</v>
      </c>
      <c r="R359" s="7">
        <v>5997</v>
      </c>
      <c r="S359" s="7">
        <v>63</v>
      </c>
      <c r="T359" s="7">
        <v>17680</v>
      </c>
      <c r="U359" s="7">
        <v>25292</v>
      </c>
      <c r="V359" s="7">
        <v>1724020.13</v>
      </c>
      <c r="W359" s="7">
        <v>7142</v>
      </c>
      <c r="X359" s="14">
        <f t="shared" si="35"/>
        <v>2.1688000823981101E-2</v>
      </c>
      <c r="Y359" s="20">
        <f t="shared" si="36"/>
        <v>37390.550000000003</v>
      </c>
      <c r="Z359" s="20">
        <f t="shared" si="37"/>
        <v>548</v>
      </c>
      <c r="AA359" s="20">
        <f t="shared" si="48"/>
        <v>68.230930656934305</v>
      </c>
      <c r="AB359" s="20">
        <f t="shared" si="38"/>
        <v>419</v>
      </c>
      <c r="AC359" s="20">
        <f t="shared" si="47"/>
        <v>89.237589498806685</v>
      </c>
      <c r="AD359" s="3">
        <f t="shared" si="39"/>
        <v>0.97831199917601885</v>
      </c>
      <c r="AE359" s="20">
        <f t="shared" si="49"/>
        <v>27365.398888888889</v>
      </c>
      <c r="AF359" s="20">
        <f t="shared" si="50"/>
        <v>401.46031746031747</v>
      </c>
      <c r="AG359" s="20">
        <f t="shared" si="51"/>
        <v>68.164642179345236</v>
      </c>
      <c r="AH359" s="20">
        <f t="shared" si="52"/>
        <v>280.63492063492066</v>
      </c>
      <c r="AI359" s="20">
        <f t="shared" si="53"/>
        <v>97.512450791855201</v>
      </c>
    </row>
    <row r="360" spans="1:35" x14ac:dyDescent="0.2">
      <c r="A360" s="7">
        <f t="shared" si="34"/>
        <v>901645802</v>
      </c>
      <c r="B360" s="7" t="s">
        <v>1137</v>
      </c>
      <c r="C360" s="7">
        <v>10401645867</v>
      </c>
      <c r="D360" s="7" t="s">
        <v>1832</v>
      </c>
      <c r="E360" s="7">
        <v>901645802</v>
      </c>
      <c r="F360" s="7">
        <v>5813</v>
      </c>
      <c r="G360" s="7" t="s">
        <v>851</v>
      </c>
      <c r="H360" s="2" t="s">
        <v>823</v>
      </c>
      <c r="I360" s="2" t="s">
        <v>823</v>
      </c>
      <c r="J360" s="2" t="s">
        <v>256</v>
      </c>
      <c r="K360" s="2" t="s">
        <v>383</v>
      </c>
      <c r="L360" s="7">
        <v>13</v>
      </c>
      <c r="M360" s="7">
        <v>15</v>
      </c>
      <c r="N360" s="7">
        <v>1822.3</v>
      </c>
      <c r="O360" s="7">
        <v>0</v>
      </c>
      <c r="P360" s="7">
        <v>74</v>
      </c>
      <c r="Q360" s="7">
        <v>446243.56</v>
      </c>
      <c r="R360" s="7">
        <v>3336</v>
      </c>
      <c r="S360" s="7">
        <v>66</v>
      </c>
      <c r="T360" s="7">
        <v>17514</v>
      </c>
      <c r="U360" s="7">
        <v>36928</v>
      </c>
      <c r="V360" s="7">
        <v>2691197.91</v>
      </c>
      <c r="W360" s="7">
        <v>6083.8</v>
      </c>
      <c r="X360" s="14">
        <f t="shared" si="35"/>
        <v>6.7713340339209751E-4</v>
      </c>
      <c r="Y360" s="20">
        <f t="shared" si="36"/>
        <v>1822.3</v>
      </c>
      <c r="Z360" s="20">
        <f t="shared" si="37"/>
        <v>15</v>
      </c>
      <c r="AA360" s="20">
        <f t="shared" si="48"/>
        <v>121.48666666666666</v>
      </c>
      <c r="AB360" s="20">
        <f t="shared" si="38"/>
        <v>13</v>
      </c>
      <c r="AC360" s="20">
        <f t="shared" si="47"/>
        <v>140.17692307692306</v>
      </c>
      <c r="AD360" s="3">
        <f t="shared" si="39"/>
        <v>0.99932286659660785</v>
      </c>
      <c r="AE360" s="20">
        <f t="shared" si="49"/>
        <v>40775.725909090914</v>
      </c>
      <c r="AF360" s="20">
        <f t="shared" si="50"/>
        <v>559.5151515151515</v>
      </c>
      <c r="AG360" s="20">
        <f t="shared" si="51"/>
        <v>72.876893143414222</v>
      </c>
      <c r="AH360" s="20">
        <f t="shared" si="52"/>
        <v>265.36363636363637</v>
      </c>
      <c r="AI360" s="20">
        <f t="shared" si="53"/>
        <v>153.65980986639261</v>
      </c>
    </row>
    <row r="361" spans="1:35" x14ac:dyDescent="0.2">
      <c r="A361" s="7">
        <f t="shared" si="34"/>
        <v>967171701</v>
      </c>
      <c r="B361" s="7" t="s">
        <v>1137</v>
      </c>
      <c r="C361" s="7">
        <v>10167171759</v>
      </c>
      <c r="D361" s="7" t="s">
        <v>1122</v>
      </c>
      <c r="E361" s="7">
        <v>967171701</v>
      </c>
      <c r="F361" s="7">
        <v>5812</v>
      </c>
      <c r="G361" s="7" t="s">
        <v>670</v>
      </c>
      <c r="H361" s="2" t="s">
        <v>823</v>
      </c>
      <c r="I361" s="2" t="s">
        <v>823</v>
      </c>
      <c r="J361" s="2" t="s">
        <v>868</v>
      </c>
      <c r="K361" s="2" t="s">
        <v>767</v>
      </c>
      <c r="L361" s="7">
        <v>40</v>
      </c>
      <c r="M361" s="7">
        <v>55</v>
      </c>
      <c r="N361" s="7">
        <v>3738.7</v>
      </c>
      <c r="O361" s="7">
        <v>0</v>
      </c>
      <c r="P361" s="7">
        <v>983</v>
      </c>
      <c r="Q361" s="7">
        <v>3192622</v>
      </c>
      <c r="R361" s="7">
        <v>75018</v>
      </c>
      <c r="S361" s="7">
        <v>850</v>
      </c>
      <c r="T361" s="7">
        <v>531376</v>
      </c>
      <c r="U361" s="7">
        <v>822657</v>
      </c>
      <c r="V361" s="7">
        <v>34848929.159999996</v>
      </c>
      <c r="W361" s="7">
        <v>93358.24</v>
      </c>
      <c r="X361" s="14">
        <f t="shared" si="35"/>
        <v>1.0728306694402889E-4</v>
      </c>
      <c r="Y361" s="20">
        <f t="shared" si="36"/>
        <v>3738.7</v>
      </c>
      <c r="Z361" s="20">
        <f t="shared" si="37"/>
        <v>55</v>
      </c>
      <c r="AA361" s="20">
        <f t="shared" si="48"/>
        <v>67.976363636363629</v>
      </c>
      <c r="AB361" s="20">
        <f t="shared" si="38"/>
        <v>40</v>
      </c>
      <c r="AC361" s="20">
        <f t="shared" si="47"/>
        <v>93.467500000000001</v>
      </c>
      <c r="AD361" s="3">
        <f t="shared" si="39"/>
        <v>0.99989271693305593</v>
      </c>
      <c r="AE361" s="20">
        <f t="shared" si="49"/>
        <v>40998.740188235293</v>
      </c>
      <c r="AF361" s="20">
        <f t="shared" si="50"/>
        <v>967.83176470588239</v>
      </c>
      <c r="AG361" s="20">
        <f t="shared" si="51"/>
        <v>42.361432723480135</v>
      </c>
      <c r="AH361" s="20">
        <f t="shared" si="52"/>
        <v>625.14823529411763</v>
      </c>
      <c r="AI361" s="20">
        <f t="shared" si="53"/>
        <v>65.582429691969523</v>
      </c>
    </row>
    <row r="362" spans="1:35" x14ac:dyDescent="0.2">
      <c r="A362" s="7">
        <f t="shared" si="34"/>
        <v>995479301</v>
      </c>
      <c r="B362" s="7" t="s">
        <v>1137</v>
      </c>
      <c r="C362" s="7">
        <v>10095479389</v>
      </c>
      <c r="D362" s="7" t="s">
        <v>1515</v>
      </c>
      <c r="E362" s="7">
        <v>995479301</v>
      </c>
      <c r="F362" s="7">
        <v>5812</v>
      </c>
      <c r="G362" s="7" t="s">
        <v>670</v>
      </c>
      <c r="H362" s="2" t="s">
        <v>823</v>
      </c>
      <c r="I362" s="2" t="s">
        <v>823</v>
      </c>
      <c r="J362" s="2" t="s">
        <v>772</v>
      </c>
      <c r="K362" s="2" t="s">
        <v>1141</v>
      </c>
      <c r="L362" s="7">
        <v>77</v>
      </c>
      <c r="M362" s="7">
        <v>103</v>
      </c>
      <c r="N362" s="7">
        <v>7976.7</v>
      </c>
      <c r="O362" s="7">
        <v>0</v>
      </c>
      <c r="P362" s="7">
        <v>243</v>
      </c>
      <c r="Q362" s="7">
        <v>720590.49</v>
      </c>
      <c r="R362" s="7">
        <v>15506</v>
      </c>
      <c r="S362" s="7">
        <v>205</v>
      </c>
      <c r="T362" s="7">
        <v>105326</v>
      </c>
      <c r="U362" s="7">
        <v>160084</v>
      </c>
      <c r="V362" s="7">
        <v>7508341.46</v>
      </c>
      <c r="W362" s="7">
        <v>12694.5</v>
      </c>
      <c r="X362" s="14">
        <f t="shared" si="35"/>
        <v>1.0623784283779762E-3</v>
      </c>
      <c r="Y362" s="20">
        <f t="shared" si="36"/>
        <v>7976.7</v>
      </c>
      <c r="Z362" s="20">
        <f t="shared" si="37"/>
        <v>103</v>
      </c>
      <c r="AA362" s="20">
        <f t="shared" si="48"/>
        <v>77.443689320388344</v>
      </c>
      <c r="AB362" s="20">
        <f t="shared" si="38"/>
        <v>77</v>
      </c>
      <c r="AC362" s="20">
        <f t="shared" si="47"/>
        <v>103.5935064935065</v>
      </c>
      <c r="AD362" s="3">
        <f t="shared" si="39"/>
        <v>0.99893762157162203</v>
      </c>
      <c r="AE362" s="20">
        <f t="shared" si="49"/>
        <v>36626.055902439024</v>
      </c>
      <c r="AF362" s="20">
        <f t="shared" si="50"/>
        <v>780.89756097560974</v>
      </c>
      <c r="AG362" s="20">
        <f t="shared" si="51"/>
        <v>46.902510307088775</v>
      </c>
      <c r="AH362" s="20">
        <f t="shared" si="52"/>
        <v>513.7853658536585</v>
      </c>
      <c r="AI362" s="20">
        <f t="shared" si="53"/>
        <v>71.286685718625975</v>
      </c>
    </row>
    <row r="363" spans="1:35" x14ac:dyDescent="0.2">
      <c r="A363" s="7">
        <f t="shared" si="34"/>
        <v>904892304</v>
      </c>
      <c r="B363" s="7" t="s">
        <v>1137</v>
      </c>
      <c r="C363" s="7">
        <v>10404892318</v>
      </c>
      <c r="D363" s="7" t="s">
        <v>1174</v>
      </c>
      <c r="E363" s="7">
        <v>904892304</v>
      </c>
      <c r="F363" s="7">
        <v>5812</v>
      </c>
      <c r="G363" s="7" t="s">
        <v>670</v>
      </c>
      <c r="H363" s="2" t="s">
        <v>823</v>
      </c>
      <c r="I363" s="2" t="s">
        <v>823</v>
      </c>
      <c r="J363" s="2" t="s">
        <v>2001</v>
      </c>
      <c r="K363" s="2" t="s">
        <v>2026</v>
      </c>
      <c r="L363" s="7">
        <v>42</v>
      </c>
      <c r="M363" s="7">
        <v>62</v>
      </c>
      <c r="N363" s="7">
        <v>1681</v>
      </c>
      <c r="O363" s="7">
        <v>0</v>
      </c>
      <c r="P363" s="7">
        <v>82</v>
      </c>
      <c r="Q363" s="7">
        <v>876202.76</v>
      </c>
      <c r="R363" s="7">
        <v>10980</v>
      </c>
      <c r="S363" s="7">
        <v>70</v>
      </c>
      <c r="T363" s="7">
        <v>37956</v>
      </c>
      <c r="U363" s="7">
        <v>49610</v>
      </c>
      <c r="V363" s="7">
        <v>4027858.37</v>
      </c>
      <c r="W363" s="7">
        <v>34584.47</v>
      </c>
      <c r="X363" s="14">
        <f t="shared" si="35"/>
        <v>4.1734337347119779E-4</v>
      </c>
      <c r="Y363" s="20">
        <f t="shared" si="36"/>
        <v>1681</v>
      </c>
      <c r="Z363" s="20">
        <f t="shared" si="37"/>
        <v>62</v>
      </c>
      <c r="AA363" s="20">
        <f t="shared" si="48"/>
        <v>27.112903225806452</v>
      </c>
      <c r="AB363" s="20">
        <f t="shared" si="38"/>
        <v>42</v>
      </c>
      <c r="AC363" s="20">
        <f t="shared" si="47"/>
        <v>40.023809523809526</v>
      </c>
      <c r="AD363" s="3">
        <f t="shared" si="39"/>
        <v>0.99958265662652879</v>
      </c>
      <c r="AE363" s="20">
        <f t="shared" si="49"/>
        <v>57540.833857142861</v>
      </c>
      <c r="AF363" s="20">
        <f t="shared" si="50"/>
        <v>708.71428571428567</v>
      </c>
      <c r="AG363" s="20">
        <f t="shared" si="51"/>
        <v>81.19045293287644</v>
      </c>
      <c r="AH363" s="20">
        <f t="shared" si="52"/>
        <v>542.2285714285714</v>
      </c>
      <c r="AI363" s="20">
        <f t="shared" si="53"/>
        <v>106.11914769733376</v>
      </c>
    </row>
    <row r="364" spans="1:35" x14ac:dyDescent="0.2">
      <c r="A364" s="7">
        <f t="shared" si="34"/>
        <v>948039002</v>
      </c>
      <c r="B364" s="7" t="s">
        <v>1137</v>
      </c>
      <c r="C364" s="7">
        <v>10448039043</v>
      </c>
      <c r="D364" s="7" t="s">
        <v>1233</v>
      </c>
      <c r="E364" s="7">
        <v>948039002</v>
      </c>
      <c r="F364" s="7">
        <v>5812</v>
      </c>
      <c r="G364" s="7" t="s">
        <v>670</v>
      </c>
      <c r="H364" s="2" t="s">
        <v>823</v>
      </c>
      <c r="I364" s="2" t="s">
        <v>823</v>
      </c>
      <c r="J364" s="2" t="s">
        <v>868</v>
      </c>
      <c r="K364" s="2" t="s">
        <v>282</v>
      </c>
      <c r="L364" s="7">
        <v>1158</v>
      </c>
      <c r="M364" s="7">
        <v>2317</v>
      </c>
      <c r="N364" s="7">
        <v>80144.929999999993</v>
      </c>
      <c r="O364" s="7">
        <v>0</v>
      </c>
      <c r="P364" s="7">
        <v>983</v>
      </c>
      <c r="Q364" s="7">
        <v>3192622</v>
      </c>
      <c r="R364" s="7">
        <v>75018</v>
      </c>
      <c r="S364" s="7">
        <v>850</v>
      </c>
      <c r="T364" s="7">
        <v>531376</v>
      </c>
      <c r="U364" s="7">
        <v>822657</v>
      </c>
      <c r="V364" s="7">
        <v>34848929.159999996</v>
      </c>
      <c r="W364" s="7">
        <v>93358.24</v>
      </c>
      <c r="X364" s="14">
        <f t="shared" si="35"/>
        <v>2.2997817130057259E-3</v>
      </c>
      <c r="Y364" s="20">
        <f t="shared" si="36"/>
        <v>80144.929999999993</v>
      </c>
      <c r="Z364" s="20">
        <f t="shared" si="37"/>
        <v>2317</v>
      </c>
      <c r="AA364" s="20">
        <f t="shared" si="48"/>
        <v>34.589956840742339</v>
      </c>
      <c r="AB364" s="20">
        <f t="shared" si="38"/>
        <v>1158</v>
      </c>
      <c r="AC364" s="20">
        <f t="shared" si="47"/>
        <v>69.209784110535395</v>
      </c>
      <c r="AD364" s="3">
        <f t="shared" si="39"/>
        <v>0.99770021828699429</v>
      </c>
      <c r="AE364" s="20">
        <f t="shared" si="49"/>
        <v>40998.740188235293</v>
      </c>
      <c r="AF364" s="20">
        <f t="shared" si="50"/>
        <v>967.83176470588239</v>
      </c>
      <c r="AG364" s="20">
        <f t="shared" si="51"/>
        <v>42.361432723480135</v>
      </c>
      <c r="AH364" s="20">
        <f t="shared" si="52"/>
        <v>625.14823529411763</v>
      </c>
      <c r="AI364" s="20">
        <f t="shared" si="53"/>
        <v>65.582429691969523</v>
      </c>
    </row>
    <row r="365" spans="1:35" x14ac:dyDescent="0.2">
      <c r="A365" s="7">
        <f t="shared" si="34"/>
        <v>977062602</v>
      </c>
      <c r="B365" s="7" t="s">
        <v>1137</v>
      </c>
      <c r="C365" s="7">
        <v>10477062640</v>
      </c>
      <c r="D365" s="7" t="s">
        <v>1388</v>
      </c>
      <c r="E365" s="7">
        <v>977062602</v>
      </c>
      <c r="F365" s="7">
        <v>5912</v>
      </c>
      <c r="G365" s="7" t="s">
        <v>476</v>
      </c>
      <c r="H365" s="2" t="s">
        <v>823</v>
      </c>
      <c r="I365" s="2" t="s">
        <v>823</v>
      </c>
      <c r="J365" s="2" t="s">
        <v>1894</v>
      </c>
      <c r="K365" s="2" t="s">
        <v>511</v>
      </c>
      <c r="L365" s="7">
        <v>3</v>
      </c>
      <c r="M365" s="7">
        <v>3</v>
      </c>
      <c r="N365" s="7">
        <v>81</v>
      </c>
      <c r="O365" s="7">
        <v>0</v>
      </c>
      <c r="P365" s="7">
        <v>26</v>
      </c>
      <c r="Q365" s="7">
        <v>58686.68</v>
      </c>
      <c r="R365" s="7">
        <v>1249</v>
      </c>
      <c r="S365" s="7">
        <v>25</v>
      </c>
      <c r="T365" s="7">
        <v>10699</v>
      </c>
      <c r="U365" s="7">
        <v>14916</v>
      </c>
      <c r="V365" s="7">
        <v>738532.49</v>
      </c>
      <c r="W365" s="7">
        <v>1261.2</v>
      </c>
      <c r="X365" s="14">
        <f t="shared" si="35"/>
        <v>1.0967696221462105E-4</v>
      </c>
      <c r="Y365" s="20">
        <f t="shared" si="36"/>
        <v>81</v>
      </c>
      <c r="Z365" s="20">
        <f t="shared" si="37"/>
        <v>3</v>
      </c>
      <c r="AA365" s="20">
        <f t="shared" si="48"/>
        <v>27</v>
      </c>
      <c r="AB365" s="20">
        <f t="shared" si="38"/>
        <v>3</v>
      </c>
      <c r="AC365" s="20">
        <f t="shared" si="47"/>
        <v>27</v>
      </c>
      <c r="AD365" s="3">
        <f t="shared" si="39"/>
        <v>0.99989032303778536</v>
      </c>
      <c r="AE365" s="20">
        <f t="shared" si="49"/>
        <v>29541.299599999998</v>
      </c>
      <c r="AF365" s="20">
        <f t="shared" si="50"/>
        <v>596.64</v>
      </c>
      <c r="AG365" s="20">
        <f t="shared" si="51"/>
        <v>49.512770850093858</v>
      </c>
      <c r="AH365" s="20">
        <f t="shared" si="52"/>
        <v>427.96</v>
      </c>
      <c r="AI365" s="20">
        <f t="shared" si="53"/>
        <v>69.028179269090572</v>
      </c>
    </row>
    <row r="366" spans="1:35" x14ac:dyDescent="0.2">
      <c r="A366" s="7">
        <f t="shared" si="34"/>
        <v>901026304</v>
      </c>
      <c r="B366" s="7" t="s">
        <v>1137</v>
      </c>
      <c r="C366" s="7">
        <v>10801026392</v>
      </c>
      <c r="D366" s="7" t="s">
        <v>702</v>
      </c>
      <c r="E366" s="7">
        <v>901026304</v>
      </c>
      <c r="F366" s="7">
        <v>7011</v>
      </c>
      <c r="G366" s="7" t="s">
        <v>285</v>
      </c>
      <c r="H366" s="2" t="s">
        <v>823</v>
      </c>
      <c r="I366" s="2" t="s">
        <v>823</v>
      </c>
      <c r="J366" s="2" t="s">
        <v>1283</v>
      </c>
      <c r="K366" s="2" t="s">
        <v>1562</v>
      </c>
      <c r="L366" s="7">
        <v>272</v>
      </c>
      <c r="M366" s="7">
        <v>294</v>
      </c>
      <c r="N366" s="7">
        <v>11997.5</v>
      </c>
      <c r="O366" s="7">
        <v>0</v>
      </c>
      <c r="P366" s="7">
        <v>139</v>
      </c>
      <c r="Q366" s="7">
        <v>859227.04299999995</v>
      </c>
      <c r="R366" s="7">
        <v>14913</v>
      </c>
      <c r="S366" s="7">
        <v>135</v>
      </c>
      <c r="T366" s="7">
        <v>90574</v>
      </c>
      <c r="U366" s="7">
        <v>152890</v>
      </c>
      <c r="V366" s="7">
        <v>8410733.4800000004</v>
      </c>
      <c r="W366" s="7">
        <v>68241.7</v>
      </c>
      <c r="X366" s="14">
        <f t="shared" si="35"/>
        <v>1.4264510971045536E-3</v>
      </c>
      <c r="Y366" s="20">
        <f t="shared" si="36"/>
        <v>11997.5</v>
      </c>
      <c r="Z366" s="20">
        <f t="shared" si="37"/>
        <v>294</v>
      </c>
      <c r="AA366" s="20">
        <f t="shared" si="48"/>
        <v>40.807823129251702</v>
      </c>
      <c r="AB366" s="20">
        <f t="shared" si="38"/>
        <v>272</v>
      </c>
      <c r="AC366" s="20">
        <f t="shared" si="47"/>
        <v>44.108455882352942</v>
      </c>
      <c r="AD366" s="3">
        <f t="shared" si="39"/>
        <v>0.9985735489028954</v>
      </c>
      <c r="AE366" s="20">
        <f t="shared" si="49"/>
        <v>62301.729481481481</v>
      </c>
      <c r="AF366" s="20">
        <f t="shared" si="50"/>
        <v>1132.5185185185185</v>
      </c>
      <c r="AG366" s="20">
        <f t="shared" si="51"/>
        <v>55.011665118712806</v>
      </c>
      <c r="AH366" s="20">
        <f t="shared" si="52"/>
        <v>670.91851851851857</v>
      </c>
      <c r="AI366" s="20">
        <f t="shared" si="53"/>
        <v>92.860351535760813</v>
      </c>
    </row>
    <row r="367" spans="1:35" x14ac:dyDescent="0.2">
      <c r="A367" s="7">
        <f t="shared" si="34"/>
        <v>517807801</v>
      </c>
      <c r="B367" s="7" t="s">
        <v>1137</v>
      </c>
      <c r="C367" s="7">
        <v>20517807878</v>
      </c>
      <c r="D367" s="7" t="s">
        <v>257</v>
      </c>
      <c r="E367" s="7">
        <v>517807801</v>
      </c>
      <c r="F367" s="7">
        <v>5812</v>
      </c>
      <c r="G367" s="7" t="s">
        <v>670</v>
      </c>
      <c r="H367" s="2" t="s">
        <v>823</v>
      </c>
      <c r="I367" s="2" t="s">
        <v>823</v>
      </c>
      <c r="J367" s="2" t="s">
        <v>823</v>
      </c>
      <c r="K367" s="2" t="s">
        <v>473</v>
      </c>
      <c r="L367" s="7">
        <v>720</v>
      </c>
      <c r="M367" s="7">
        <v>775</v>
      </c>
      <c r="N367" s="7">
        <v>68227.59</v>
      </c>
      <c r="O367" s="7">
        <v>601</v>
      </c>
      <c r="P367" s="7">
        <v>972</v>
      </c>
      <c r="Q367" s="7">
        <v>6513770.9100000001</v>
      </c>
      <c r="R367" s="7">
        <v>183810</v>
      </c>
      <c r="S367" s="7">
        <v>865</v>
      </c>
      <c r="T367" s="7">
        <v>1223103</v>
      </c>
      <c r="U367" s="7">
        <v>2075066</v>
      </c>
      <c r="V367" s="7">
        <v>74546019.769999996</v>
      </c>
      <c r="W367" s="7">
        <v>474985.44</v>
      </c>
      <c r="X367" s="14">
        <f t="shared" si="35"/>
        <v>9.1524121892094953E-4</v>
      </c>
      <c r="Y367" s="20">
        <f t="shared" si="36"/>
        <v>68227.59</v>
      </c>
      <c r="Z367" s="20">
        <f t="shared" si="37"/>
        <v>775</v>
      </c>
      <c r="AA367" s="20">
        <f t="shared" si="48"/>
        <v>88.035600000000002</v>
      </c>
      <c r="AB367" s="20">
        <f t="shared" si="38"/>
        <v>720</v>
      </c>
      <c r="AC367" s="20">
        <f t="shared" si="47"/>
        <v>94.760541666666668</v>
      </c>
      <c r="AD367" s="3">
        <f t="shared" si="39"/>
        <v>0.99908475878107905</v>
      </c>
      <c r="AE367" s="20">
        <f t="shared" si="49"/>
        <v>86180.369676300572</v>
      </c>
      <c r="AF367" s="20">
        <f t="shared" si="50"/>
        <v>2398.9202312138727</v>
      </c>
      <c r="AG367" s="20">
        <f t="shared" si="51"/>
        <v>35.924649996674802</v>
      </c>
      <c r="AH367" s="20">
        <f t="shared" si="52"/>
        <v>1413.9919075144508</v>
      </c>
      <c r="AI367" s="20">
        <f t="shared" si="53"/>
        <v>60.948276449326016</v>
      </c>
    </row>
    <row r="368" spans="1:35" x14ac:dyDescent="0.2">
      <c r="A368" s="7">
        <f t="shared" si="34"/>
        <v>937908801</v>
      </c>
      <c r="B368" s="7" t="s">
        <v>1137</v>
      </c>
      <c r="C368" s="7">
        <v>10437908813</v>
      </c>
      <c r="D368" s="7" t="s">
        <v>2133</v>
      </c>
      <c r="E368" s="7">
        <v>937908801</v>
      </c>
      <c r="F368" s="7">
        <v>5251</v>
      </c>
      <c r="G368" s="7" t="s">
        <v>1176</v>
      </c>
      <c r="H368" s="2" t="s">
        <v>823</v>
      </c>
      <c r="I368" s="2" t="s">
        <v>823</v>
      </c>
      <c r="J368" s="2" t="s">
        <v>823</v>
      </c>
      <c r="K368" s="2" t="s">
        <v>352</v>
      </c>
      <c r="L368" s="7">
        <v>3</v>
      </c>
      <c r="M368" s="7">
        <v>3</v>
      </c>
      <c r="N368" s="7">
        <v>364.5</v>
      </c>
      <c r="O368" s="7">
        <v>0</v>
      </c>
      <c r="P368" s="7">
        <v>387</v>
      </c>
      <c r="Q368" s="7">
        <v>1150368.568</v>
      </c>
      <c r="R368" s="7">
        <v>2315</v>
      </c>
      <c r="S368" s="7">
        <v>319</v>
      </c>
      <c r="T368" s="7">
        <v>17236</v>
      </c>
      <c r="U368" s="7">
        <v>21734</v>
      </c>
      <c r="V368" s="7">
        <v>11099445.5</v>
      </c>
      <c r="W368" s="7">
        <v>32081.45</v>
      </c>
      <c r="X368" s="14">
        <f t="shared" si="35"/>
        <v>3.283947833249868E-5</v>
      </c>
      <c r="Y368" s="20">
        <f t="shared" si="36"/>
        <v>364.5</v>
      </c>
      <c r="Z368" s="20">
        <f t="shared" si="37"/>
        <v>3</v>
      </c>
      <c r="AA368" s="20">
        <f t="shared" si="48"/>
        <v>121.5</v>
      </c>
      <c r="AB368" s="20">
        <f t="shared" si="38"/>
        <v>3</v>
      </c>
      <c r="AC368" s="20">
        <f t="shared" si="47"/>
        <v>121.5</v>
      </c>
      <c r="AD368" s="3">
        <f t="shared" si="39"/>
        <v>0.99996716052166745</v>
      </c>
      <c r="AE368" s="20">
        <f t="shared" si="49"/>
        <v>34794.5</v>
      </c>
      <c r="AF368" s="20">
        <f t="shared" si="50"/>
        <v>68.131661442006276</v>
      </c>
      <c r="AG368" s="20">
        <f t="shared" si="51"/>
        <v>510.69501702401766</v>
      </c>
      <c r="AH368" s="20">
        <f t="shared" si="52"/>
        <v>54.031347962382448</v>
      </c>
      <c r="AI368" s="20">
        <f t="shared" si="53"/>
        <v>643.96875725226266</v>
      </c>
    </row>
    <row r="369" spans="1:35" x14ac:dyDescent="0.2">
      <c r="A369" s="7">
        <f t="shared" si="34"/>
        <v>970913001</v>
      </c>
      <c r="B369" s="7" t="s">
        <v>1137</v>
      </c>
      <c r="C369" s="7">
        <v>10470913075</v>
      </c>
      <c r="D369" s="7" t="s">
        <v>66</v>
      </c>
      <c r="E369" s="7">
        <v>970913001</v>
      </c>
      <c r="F369" s="7">
        <v>5732</v>
      </c>
      <c r="G369" s="7" t="s">
        <v>295</v>
      </c>
      <c r="H369" s="2" t="s">
        <v>823</v>
      </c>
      <c r="I369" s="2" t="s">
        <v>823</v>
      </c>
      <c r="J369" s="2" t="s">
        <v>823</v>
      </c>
      <c r="K369" s="2" t="s">
        <v>1499</v>
      </c>
      <c r="L369" s="7">
        <v>61</v>
      </c>
      <c r="M369" s="7">
        <v>66</v>
      </c>
      <c r="N369" s="7">
        <v>29224.959999999999</v>
      </c>
      <c r="O369" s="7">
        <v>0</v>
      </c>
      <c r="P369" s="7">
        <v>259</v>
      </c>
      <c r="Q369" s="7">
        <v>951882.66899999999</v>
      </c>
      <c r="R369" s="7">
        <v>2004</v>
      </c>
      <c r="S369" s="7">
        <v>240</v>
      </c>
      <c r="T369" s="7">
        <v>20618</v>
      </c>
      <c r="U369" s="7">
        <v>23342</v>
      </c>
      <c r="V369" s="7">
        <v>11487745.560000001</v>
      </c>
      <c r="W369" s="7">
        <v>18596.759999999998</v>
      </c>
      <c r="X369" s="14">
        <f t="shared" si="35"/>
        <v>2.5440117773639129E-3</v>
      </c>
      <c r="Y369" s="20">
        <f t="shared" si="36"/>
        <v>29224.959999999999</v>
      </c>
      <c r="Z369" s="20">
        <f t="shared" si="37"/>
        <v>66</v>
      </c>
      <c r="AA369" s="20">
        <f t="shared" si="48"/>
        <v>442.80242424242425</v>
      </c>
      <c r="AB369" s="20">
        <f t="shared" si="38"/>
        <v>61</v>
      </c>
      <c r="AC369" s="20">
        <f t="shared" si="47"/>
        <v>479.09770491803278</v>
      </c>
      <c r="AD369" s="3">
        <f t="shared" si="39"/>
        <v>0.99745598822263604</v>
      </c>
      <c r="AE369" s="20">
        <f t="shared" si="49"/>
        <v>47865.606500000002</v>
      </c>
      <c r="AF369" s="20">
        <f t="shared" si="50"/>
        <v>97.25833333333334</v>
      </c>
      <c r="AG369" s="20">
        <f t="shared" si="51"/>
        <v>492.14915431411191</v>
      </c>
      <c r="AH369" s="20">
        <f t="shared" si="52"/>
        <v>85.908333333333331</v>
      </c>
      <c r="AI369" s="20">
        <f t="shared" si="53"/>
        <v>557.17070326898829</v>
      </c>
    </row>
    <row r="370" spans="1:35" x14ac:dyDescent="0.2">
      <c r="A370" s="7">
        <f t="shared" si="34"/>
        <v>966612901</v>
      </c>
      <c r="B370" s="7" t="s">
        <v>1137</v>
      </c>
      <c r="C370" s="7">
        <v>10466612958</v>
      </c>
      <c r="D370" s="7" t="s">
        <v>521</v>
      </c>
      <c r="E370" s="7">
        <v>966612901</v>
      </c>
      <c r="F370" s="7">
        <v>5251</v>
      </c>
      <c r="G370" s="7" t="s">
        <v>1176</v>
      </c>
      <c r="H370" s="2" t="s">
        <v>823</v>
      </c>
      <c r="I370" s="2" t="s">
        <v>823</v>
      </c>
      <c r="J370" s="2" t="s">
        <v>262</v>
      </c>
      <c r="K370" s="2" t="s">
        <v>115</v>
      </c>
      <c r="L370" s="7">
        <v>17</v>
      </c>
      <c r="M370" s="7">
        <v>22</v>
      </c>
      <c r="N370" s="7">
        <v>4901</v>
      </c>
      <c r="O370" s="7">
        <v>0</v>
      </c>
      <c r="P370" s="7">
        <v>123</v>
      </c>
      <c r="Q370" s="7">
        <v>280624.94</v>
      </c>
      <c r="R370" s="7">
        <v>1052</v>
      </c>
      <c r="S370" s="7">
        <v>95</v>
      </c>
      <c r="T370" s="7">
        <v>7163</v>
      </c>
      <c r="U370" s="7">
        <v>10093</v>
      </c>
      <c r="V370" s="7">
        <v>2645457.9199999999</v>
      </c>
      <c r="W370" s="7">
        <v>21820.65</v>
      </c>
      <c r="X370" s="14">
        <f t="shared" si="35"/>
        <v>1.8526093206578014E-3</v>
      </c>
      <c r="Y370" s="20">
        <f t="shared" si="36"/>
        <v>4901</v>
      </c>
      <c r="Z370" s="20">
        <f t="shared" si="37"/>
        <v>22</v>
      </c>
      <c r="AA370" s="20">
        <f t="shared" si="48"/>
        <v>222.77272727272728</v>
      </c>
      <c r="AB370" s="20">
        <f t="shared" si="38"/>
        <v>17</v>
      </c>
      <c r="AC370" s="20">
        <f t="shared" si="47"/>
        <v>288.29411764705884</v>
      </c>
      <c r="AD370" s="3">
        <f t="shared" si="39"/>
        <v>0.99814739067934222</v>
      </c>
      <c r="AE370" s="20">
        <f t="shared" si="49"/>
        <v>27846.925473684209</v>
      </c>
      <c r="AF370" s="20">
        <f t="shared" si="50"/>
        <v>106.2421052631579</v>
      </c>
      <c r="AG370" s="20">
        <f t="shared" si="51"/>
        <v>262.10818587139602</v>
      </c>
      <c r="AH370" s="20">
        <f t="shared" si="52"/>
        <v>75.400000000000006</v>
      </c>
      <c r="AI370" s="20">
        <f t="shared" si="53"/>
        <v>369.32261901437943</v>
      </c>
    </row>
    <row r="371" spans="1:35" x14ac:dyDescent="0.2">
      <c r="A371" s="7">
        <f t="shared" si="34"/>
        <v>600068001</v>
      </c>
      <c r="B371" s="7" t="s">
        <v>1137</v>
      </c>
      <c r="C371" s="7">
        <v>20600068041</v>
      </c>
      <c r="D371" s="7" t="s">
        <v>2071</v>
      </c>
      <c r="E371" s="7">
        <v>600068001</v>
      </c>
      <c r="F371" s="7">
        <v>5533</v>
      </c>
      <c r="G371" s="7" t="s">
        <v>1805</v>
      </c>
      <c r="H371" s="2" t="s">
        <v>823</v>
      </c>
      <c r="I371" s="2" t="s">
        <v>823</v>
      </c>
      <c r="J371" s="2" t="s">
        <v>1941</v>
      </c>
      <c r="K371" s="2" t="s">
        <v>1088</v>
      </c>
      <c r="L371" s="7">
        <v>186</v>
      </c>
      <c r="M371" s="7">
        <v>194</v>
      </c>
      <c r="N371" s="7">
        <v>50300.79</v>
      </c>
      <c r="O371" s="7">
        <v>1640</v>
      </c>
      <c r="P371" s="7">
        <v>425</v>
      </c>
      <c r="Q371" s="7">
        <v>2965789.642</v>
      </c>
      <c r="R371" s="7">
        <v>9056</v>
      </c>
      <c r="S371" s="7">
        <v>402</v>
      </c>
      <c r="T371" s="7">
        <v>80221</v>
      </c>
      <c r="U371" s="7">
        <v>98883</v>
      </c>
      <c r="V371" s="7">
        <v>32970903.07</v>
      </c>
      <c r="W371" s="7">
        <v>24622.85</v>
      </c>
      <c r="X371" s="14">
        <f t="shared" si="35"/>
        <v>1.525611533697066E-3</v>
      </c>
      <c r="Y371" s="20">
        <f t="shared" si="36"/>
        <v>50300.79</v>
      </c>
      <c r="Z371" s="20">
        <f t="shared" si="37"/>
        <v>194</v>
      </c>
      <c r="AA371" s="20">
        <f t="shared" si="48"/>
        <v>259.28242268041237</v>
      </c>
      <c r="AB371" s="20">
        <f t="shared" si="38"/>
        <v>186</v>
      </c>
      <c r="AC371" s="20">
        <f t="shared" si="47"/>
        <v>270.43435483870968</v>
      </c>
      <c r="AD371" s="3">
        <f t="shared" si="39"/>
        <v>0.99847438846630299</v>
      </c>
      <c r="AE371" s="20">
        <f t="shared" si="49"/>
        <v>82017.171815920403</v>
      </c>
      <c r="AF371" s="20">
        <f t="shared" si="50"/>
        <v>245.97761194029852</v>
      </c>
      <c r="AG371" s="20">
        <f t="shared" si="51"/>
        <v>333.43348270177887</v>
      </c>
      <c r="AH371" s="20">
        <f t="shared" si="52"/>
        <v>199.55472636815921</v>
      </c>
      <c r="AI371" s="20">
        <f t="shared" si="53"/>
        <v>411.00089839318883</v>
      </c>
    </row>
    <row r="372" spans="1:35" x14ac:dyDescent="0.2">
      <c r="A372" s="7">
        <f t="shared" si="34"/>
        <v>478076101</v>
      </c>
      <c r="B372" s="7" t="s">
        <v>1137</v>
      </c>
      <c r="C372" s="7">
        <v>20478076119</v>
      </c>
      <c r="D372" s="7" t="s">
        <v>1163</v>
      </c>
      <c r="E372" s="7">
        <v>478076101</v>
      </c>
      <c r="F372" s="7">
        <v>5732</v>
      </c>
      <c r="G372" s="7" t="s">
        <v>295</v>
      </c>
      <c r="H372" s="2" t="s">
        <v>823</v>
      </c>
      <c r="I372" s="2" t="s">
        <v>823</v>
      </c>
      <c r="J372" s="2" t="s">
        <v>823</v>
      </c>
      <c r="K372" s="2" t="s">
        <v>1467</v>
      </c>
      <c r="L372" s="7">
        <v>69</v>
      </c>
      <c r="M372" s="7">
        <v>92</v>
      </c>
      <c r="N372" s="7">
        <v>63486</v>
      </c>
      <c r="O372" s="7">
        <v>0</v>
      </c>
      <c r="P372" s="7">
        <v>259</v>
      </c>
      <c r="Q372" s="7">
        <v>951882.66899999999</v>
      </c>
      <c r="R372" s="7">
        <v>2004</v>
      </c>
      <c r="S372" s="7">
        <v>240</v>
      </c>
      <c r="T372" s="7">
        <v>20618</v>
      </c>
      <c r="U372" s="7">
        <v>23342</v>
      </c>
      <c r="V372" s="7">
        <v>11487745.560000001</v>
      </c>
      <c r="W372" s="7">
        <v>18596.759999999998</v>
      </c>
      <c r="X372" s="14">
        <f t="shared" si="35"/>
        <v>5.5264107015963538E-3</v>
      </c>
      <c r="Y372" s="20">
        <f t="shared" si="36"/>
        <v>63486</v>
      </c>
      <c r="Z372" s="20">
        <f t="shared" si="37"/>
        <v>92</v>
      </c>
      <c r="AA372" s="20">
        <f t="shared" si="48"/>
        <v>690.06521739130437</v>
      </c>
      <c r="AB372" s="20">
        <f t="shared" si="38"/>
        <v>69</v>
      </c>
      <c r="AC372" s="20">
        <f t="shared" si="47"/>
        <v>920.08695652173913</v>
      </c>
      <c r="AD372" s="3">
        <f t="shared" si="39"/>
        <v>0.99447358929840368</v>
      </c>
      <c r="AE372" s="20">
        <f t="shared" si="49"/>
        <v>47865.606500000002</v>
      </c>
      <c r="AF372" s="20">
        <f t="shared" si="50"/>
        <v>97.25833333333334</v>
      </c>
      <c r="AG372" s="20">
        <f t="shared" si="51"/>
        <v>492.14915431411191</v>
      </c>
      <c r="AH372" s="20">
        <f t="shared" si="52"/>
        <v>85.908333333333331</v>
      </c>
      <c r="AI372" s="20">
        <f t="shared" si="53"/>
        <v>557.17070326898829</v>
      </c>
    </row>
    <row r="373" spans="1:35" x14ac:dyDescent="0.2">
      <c r="A373" s="7">
        <f t="shared" si="34"/>
        <v>908899001</v>
      </c>
      <c r="B373" s="7" t="s">
        <v>1137</v>
      </c>
      <c r="C373" s="7">
        <v>10408899058</v>
      </c>
      <c r="D373" s="7" t="s">
        <v>1969</v>
      </c>
      <c r="E373" s="7">
        <v>908899001</v>
      </c>
      <c r="F373" s="7">
        <v>4812</v>
      </c>
      <c r="G373" s="7" t="s">
        <v>1964</v>
      </c>
      <c r="H373" s="2" t="s">
        <v>823</v>
      </c>
      <c r="I373" s="2" t="s">
        <v>823</v>
      </c>
      <c r="J373" s="2" t="s">
        <v>1941</v>
      </c>
      <c r="K373" s="2" t="s">
        <v>1015</v>
      </c>
      <c r="L373" s="7">
        <v>21</v>
      </c>
      <c r="M373" s="7">
        <v>23</v>
      </c>
      <c r="N373" s="7">
        <v>6245.5</v>
      </c>
      <c r="O373" s="7">
        <v>0</v>
      </c>
      <c r="P373" s="7">
        <v>129</v>
      </c>
      <c r="Q373" s="7">
        <v>178760.53</v>
      </c>
      <c r="R373" s="7">
        <v>992</v>
      </c>
      <c r="S373" s="7">
        <v>119</v>
      </c>
      <c r="T373" s="7">
        <v>12426</v>
      </c>
      <c r="U373" s="7">
        <v>13244</v>
      </c>
      <c r="V373" s="7">
        <v>3253567.4</v>
      </c>
      <c r="W373" s="7">
        <v>45912.14</v>
      </c>
      <c r="X373" s="14">
        <f t="shared" si="35"/>
        <v>1.9195852527905217E-3</v>
      </c>
      <c r="Y373" s="20">
        <f t="shared" si="36"/>
        <v>6245.5</v>
      </c>
      <c r="Z373" s="20">
        <f t="shared" si="37"/>
        <v>23</v>
      </c>
      <c r="AA373" s="20">
        <f t="shared" si="48"/>
        <v>271.54347826086956</v>
      </c>
      <c r="AB373" s="20">
        <f t="shared" si="38"/>
        <v>21</v>
      </c>
      <c r="AC373" s="20">
        <f t="shared" si="47"/>
        <v>297.40476190476193</v>
      </c>
      <c r="AD373" s="3">
        <f t="shared" si="39"/>
        <v>0.99808041474720943</v>
      </c>
      <c r="AE373" s="20">
        <f t="shared" si="49"/>
        <v>27340.902521008404</v>
      </c>
      <c r="AF373" s="20">
        <f t="shared" si="50"/>
        <v>111.29411764705883</v>
      </c>
      <c r="AG373" s="20">
        <f t="shared" si="51"/>
        <v>245.66350045303534</v>
      </c>
      <c r="AH373" s="20">
        <f t="shared" si="52"/>
        <v>104.4201680672269</v>
      </c>
      <c r="AI373" s="20">
        <f t="shared" si="53"/>
        <v>261.83545791083213</v>
      </c>
    </row>
    <row r="374" spans="1:35" x14ac:dyDescent="0.2">
      <c r="A374" s="7">
        <f t="shared" si="34"/>
        <v>932515402</v>
      </c>
      <c r="B374" s="7" t="s">
        <v>1137</v>
      </c>
      <c r="C374" s="7">
        <v>10432515431</v>
      </c>
      <c r="D374" s="7" t="s">
        <v>1074</v>
      </c>
      <c r="E374" s="7">
        <v>932515402</v>
      </c>
      <c r="F374" s="7">
        <v>5399</v>
      </c>
      <c r="G374" s="7" t="s">
        <v>533</v>
      </c>
      <c r="H374" s="2" t="s">
        <v>823</v>
      </c>
      <c r="I374" s="2" t="s">
        <v>823</v>
      </c>
      <c r="J374" s="2" t="s">
        <v>1941</v>
      </c>
      <c r="K374" s="2" t="s">
        <v>777</v>
      </c>
      <c r="L374" s="7">
        <v>3</v>
      </c>
      <c r="M374" s="7">
        <v>3</v>
      </c>
      <c r="N374" s="7">
        <v>230.5</v>
      </c>
      <c r="O374" s="7">
        <v>0</v>
      </c>
      <c r="P374" s="7">
        <v>80</v>
      </c>
      <c r="Q374" s="7">
        <v>136239.01999999999</v>
      </c>
      <c r="R374" s="7">
        <v>762</v>
      </c>
      <c r="S374" s="7">
        <v>58</v>
      </c>
      <c r="T374" s="7">
        <v>7913</v>
      </c>
      <c r="U374" s="7">
        <v>8911</v>
      </c>
      <c r="V374" s="7">
        <v>1954468.49</v>
      </c>
      <c r="W374" s="7">
        <v>18307.23</v>
      </c>
      <c r="X374" s="14">
        <f t="shared" si="35"/>
        <v>1.179348765044557E-4</v>
      </c>
      <c r="Y374" s="20">
        <f t="shared" si="36"/>
        <v>230.5</v>
      </c>
      <c r="Z374" s="20">
        <f t="shared" si="37"/>
        <v>3</v>
      </c>
      <c r="AA374" s="20">
        <f t="shared" si="48"/>
        <v>76.833333333333329</v>
      </c>
      <c r="AB374" s="20">
        <f t="shared" si="38"/>
        <v>3</v>
      </c>
      <c r="AC374" s="20">
        <f t="shared" si="47"/>
        <v>76.833333333333329</v>
      </c>
      <c r="AD374" s="3">
        <f t="shared" si="39"/>
        <v>0.99988206512349553</v>
      </c>
      <c r="AE374" s="20">
        <f t="shared" si="49"/>
        <v>33697.732586206897</v>
      </c>
      <c r="AF374" s="20">
        <f t="shared" si="50"/>
        <v>153.63793103448276</v>
      </c>
      <c r="AG374" s="20">
        <f t="shared" si="51"/>
        <v>219.33211648524295</v>
      </c>
      <c r="AH374" s="20">
        <f t="shared" si="52"/>
        <v>136.43103448275863</v>
      </c>
      <c r="AI374" s="20">
        <f t="shared" si="53"/>
        <v>246.99462782762544</v>
      </c>
    </row>
    <row r="375" spans="1:35" x14ac:dyDescent="0.2">
      <c r="A375" s="7">
        <f t="shared" si="34"/>
        <v>416970003</v>
      </c>
      <c r="B375" s="7" t="s">
        <v>1137</v>
      </c>
      <c r="C375" s="7">
        <v>20416970085</v>
      </c>
      <c r="D375" s="7" t="s">
        <v>1503</v>
      </c>
      <c r="E375" s="7">
        <v>416970003</v>
      </c>
      <c r="F375" s="7">
        <v>7399</v>
      </c>
      <c r="G375" s="7" t="s">
        <v>1859</v>
      </c>
      <c r="H375" s="2" t="s">
        <v>823</v>
      </c>
      <c r="I375" s="2" t="s">
        <v>823</v>
      </c>
      <c r="J375" s="2" t="s">
        <v>1283</v>
      </c>
      <c r="K375" s="2" t="s">
        <v>1160</v>
      </c>
      <c r="L375" s="7">
        <v>1</v>
      </c>
      <c r="M375" s="7">
        <v>1</v>
      </c>
      <c r="N375" s="7">
        <v>200</v>
      </c>
      <c r="O375" s="7">
        <v>0</v>
      </c>
      <c r="P375" s="7">
        <v>14</v>
      </c>
      <c r="Q375" s="7">
        <v>1772</v>
      </c>
      <c r="R375" s="7">
        <v>13</v>
      </c>
      <c r="S375" s="7">
        <v>10</v>
      </c>
      <c r="T375" s="7">
        <v>730</v>
      </c>
      <c r="U375" s="7">
        <v>1124</v>
      </c>
      <c r="V375" s="7">
        <v>164941.43</v>
      </c>
      <c r="W375" s="7">
        <v>925</v>
      </c>
      <c r="X375" s="14">
        <f t="shared" si="35"/>
        <v>1.2125516312063015E-3</v>
      </c>
      <c r="Y375" s="20">
        <f t="shared" si="36"/>
        <v>200</v>
      </c>
      <c r="Z375" s="20">
        <f t="shared" si="37"/>
        <v>1</v>
      </c>
      <c r="AA375" s="20">
        <f t="shared" si="48"/>
        <v>200</v>
      </c>
      <c r="AB375" s="20">
        <f t="shared" si="38"/>
        <v>1</v>
      </c>
      <c r="AC375" s="20">
        <f t="shared" si="47"/>
        <v>200</v>
      </c>
      <c r="AD375" s="3">
        <f t="shared" si="39"/>
        <v>0.99878744836879374</v>
      </c>
      <c r="AE375" s="20">
        <f t="shared" si="49"/>
        <v>16494.143</v>
      </c>
      <c r="AF375" s="20">
        <f t="shared" si="50"/>
        <v>112.4</v>
      </c>
      <c r="AG375" s="20">
        <f t="shared" si="51"/>
        <v>146.74504448398577</v>
      </c>
      <c r="AH375" s="20">
        <f t="shared" si="52"/>
        <v>73</v>
      </c>
      <c r="AI375" s="20">
        <f t="shared" si="53"/>
        <v>225.94716438356164</v>
      </c>
    </row>
    <row r="376" spans="1:35" x14ac:dyDescent="0.2">
      <c r="A376" s="7">
        <f t="shared" si="34"/>
        <v>958484101</v>
      </c>
      <c r="B376" s="7" t="s">
        <v>1137</v>
      </c>
      <c r="C376" s="7">
        <v>10258484121</v>
      </c>
      <c r="D376" s="7" t="s">
        <v>2056</v>
      </c>
      <c r="E376" s="7">
        <v>958484101</v>
      </c>
      <c r="F376" s="7">
        <v>5712</v>
      </c>
      <c r="G376" s="7" t="s">
        <v>1149</v>
      </c>
      <c r="H376" s="2" t="s">
        <v>823</v>
      </c>
      <c r="I376" s="2" t="s">
        <v>823</v>
      </c>
      <c r="J376" s="2" t="s">
        <v>868</v>
      </c>
      <c r="K376" s="2" t="s">
        <v>1347</v>
      </c>
      <c r="L376" s="7">
        <v>1</v>
      </c>
      <c r="M376" s="7">
        <v>2</v>
      </c>
      <c r="N376" s="7">
        <v>0.4</v>
      </c>
      <c r="O376" s="7">
        <v>0</v>
      </c>
      <c r="P376" s="7">
        <v>78</v>
      </c>
      <c r="Q376" s="7">
        <v>187210.53</v>
      </c>
      <c r="R376" s="7">
        <v>287</v>
      </c>
      <c r="S376" s="7">
        <v>66</v>
      </c>
      <c r="T376" s="7">
        <v>2874</v>
      </c>
      <c r="U376" s="7">
        <v>3059</v>
      </c>
      <c r="V376" s="7">
        <v>1995732.13</v>
      </c>
      <c r="W376" s="7">
        <v>2370</v>
      </c>
      <c r="X376" s="14">
        <f t="shared" si="35"/>
        <v>2.0042769968332376E-7</v>
      </c>
      <c r="Y376" s="20">
        <f t="shared" si="36"/>
        <v>0.4</v>
      </c>
      <c r="Z376" s="20">
        <f t="shared" si="37"/>
        <v>2</v>
      </c>
      <c r="AA376" s="20">
        <f t="shared" si="48"/>
        <v>0.2</v>
      </c>
      <c r="AB376" s="20">
        <f t="shared" si="38"/>
        <v>1</v>
      </c>
      <c r="AC376" s="20">
        <f t="shared" si="47"/>
        <v>0.4</v>
      </c>
      <c r="AD376" s="3">
        <f t="shared" si="39"/>
        <v>0.99999979957230034</v>
      </c>
      <c r="AE376" s="20">
        <f t="shared" si="49"/>
        <v>30238.365606060604</v>
      </c>
      <c r="AF376" s="20">
        <f t="shared" si="50"/>
        <v>46.348484848484851</v>
      </c>
      <c r="AG376" s="20">
        <f t="shared" si="51"/>
        <v>652.41324942791755</v>
      </c>
      <c r="AH376" s="20">
        <f t="shared" si="52"/>
        <v>43.545454545454547</v>
      </c>
      <c r="AI376" s="20">
        <f t="shared" si="53"/>
        <v>694.40923103688237</v>
      </c>
    </row>
    <row r="377" spans="1:35" x14ac:dyDescent="0.2">
      <c r="A377" s="7">
        <f t="shared" si="34"/>
        <v>923396401</v>
      </c>
      <c r="B377" s="7" t="s">
        <v>1137</v>
      </c>
      <c r="C377" s="7">
        <v>10423396411</v>
      </c>
      <c r="D377" s="7" t="s">
        <v>1983</v>
      </c>
      <c r="E377" s="7">
        <v>923396401</v>
      </c>
      <c r="F377" s="7">
        <v>7230</v>
      </c>
      <c r="G377" s="7" t="s">
        <v>103</v>
      </c>
      <c r="H377" s="2" t="s">
        <v>823</v>
      </c>
      <c r="I377" s="2" t="s">
        <v>823</v>
      </c>
      <c r="J377" s="2" t="s">
        <v>1378</v>
      </c>
      <c r="K377" s="2" t="s">
        <v>1101</v>
      </c>
      <c r="L377" s="7">
        <v>887</v>
      </c>
      <c r="M377" s="7">
        <v>2183</v>
      </c>
      <c r="N377" s="7">
        <v>106920.5</v>
      </c>
      <c r="O377" s="7">
        <v>0</v>
      </c>
      <c r="P377" s="7">
        <v>215</v>
      </c>
      <c r="Q377" s="7">
        <v>885100.93</v>
      </c>
      <c r="R377" s="7">
        <v>9853</v>
      </c>
      <c r="S377" s="7">
        <v>199</v>
      </c>
      <c r="T377" s="7">
        <v>73830</v>
      </c>
      <c r="U377" s="7">
        <v>122159</v>
      </c>
      <c r="V377" s="7">
        <v>11716122.699999999</v>
      </c>
      <c r="W377" s="7">
        <v>58054.879999999997</v>
      </c>
      <c r="X377" s="14">
        <f t="shared" si="35"/>
        <v>9.1259286658034074E-3</v>
      </c>
      <c r="Y377" s="20">
        <f t="shared" si="36"/>
        <v>106920.5</v>
      </c>
      <c r="Z377" s="20">
        <f t="shared" si="37"/>
        <v>2183</v>
      </c>
      <c r="AA377" s="20">
        <f t="shared" si="48"/>
        <v>48.97869903802107</v>
      </c>
      <c r="AB377" s="20">
        <f t="shared" si="38"/>
        <v>887</v>
      </c>
      <c r="AC377" s="20">
        <f t="shared" si="47"/>
        <v>120.54171364148816</v>
      </c>
      <c r="AD377" s="3">
        <f t="shared" si="39"/>
        <v>0.99087407133419658</v>
      </c>
      <c r="AE377" s="20">
        <f t="shared" si="49"/>
        <v>58874.988442211048</v>
      </c>
      <c r="AF377" s="20">
        <f t="shared" si="50"/>
        <v>613.8643216080402</v>
      </c>
      <c r="AG377" s="20">
        <f t="shared" si="51"/>
        <v>95.908796732127797</v>
      </c>
      <c r="AH377" s="20">
        <f t="shared" si="52"/>
        <v>371.00502512562815</v>
      </c>
      <c r="AI377" s="20">
        <f t="shared" si="53"/>
        <v>158.69054178518218</v>
      </c>
    </row>
    <row r="378" spans="1:35" x14ac:dyDescent="0.2">
      <c r="A378" s="7">
        <f t="shared" si="34"/>
        <v>923172402</v>
      </c>
      <c r="B378" s="7" t="s">
        <v>1137</v>
      </c>
      <c r="C378" s="7">
        <v>10423172466</v>
      </c>
      <c r="D378" s="7" t="s">
        <v>310</v>
      </c>
      <c r="E378" s="7">
        <v>923172402</v>
      </c>
      <c r="F378" s="7">
        <v>742</v>
      </c>
      <c r="G378" s="7" t="s">
        <v>1246</v>
      </c>
      <c r="H378" s="2" t="s">
        <v>823</v>
      </c>
      <c r="I378" s="2" t="s">
        <v>823</v>
      </c>
      <c r="J378" s="2" t="s">
        <v>2190</v>
      </c>
      <c r="K378" s="2" t="s">
        <v>328</v>
      </c>
      <c r="L378" s="7">
        <v>43</v>
      </c>
      <c r="M378" s="7">
        <v>67</v>
      </c>
      <c r="N378" s="7">
        <v>5118.5</v>
      </c>
      <c r="O378" s="7">
        <v>0</v>
      </c>
      <c r="P378" s="7">
        <v>28</v>
      </c>
      <c r="Q378" s="7">
        <v>274966.81</v>
      </c>
      <c r="R378" s="7">
        <v>2177</v>
      </c>
      <c r="S378" s="7">
        <v>26</v>
      </c>
      <c r="T378" s="7">
        <v>12151</v>
      </c>
      <c r="U378" s="7">
        <v>20427</v>
      </c>
      <c r="V378" s="7">
        <v>2484973.11</v>
      </c>
      <c r="W378" s="7">
        <v>2675</v>
      </c>
      <c r="X378" s="14">
        <f t="shared" si="35"/>
        <v>2.0597808400429733E-3</v>
      </c>
      <c r="Y378" s="20">
        <f t="shared" si="36"/>
        <v>5118.5</v>
      </c>
      <c r="Z378" s="20">
        <f t="shared" si="37"/>
        <v>67</v>
      </c>
      <c r="AA378" s="20">
        <f t="shared" si="48"/>
        <v>76.395522388059703</v>
      </c>
      <c r="AB378" s="20">
        <f t="shared" si="38"/>
        <v>43</v>
      </c>
      <c r="AC378" s="20">
        <f t="shared" si="47"/>
        <v>119.03488372093024</v>
      </c>
      <c r="AD378" s="3">
        <f t="shared" si="39"/>
        <v>0.99794021915995701</v>
      </c>
      <c r="AE378" s="20">
        <f t="shared" si="49"/>
        <v>95575.888846153844</v>
      </c>
      <c r="AF378" s="20">
        <f t="shared" si="50"/>
        <v>785.65384615384619</v>
      </c>
      <c r="AG378" s="20">
        <f t="shared" si="51"/>
        <v>121.651398149508</v>
      </c>
      <c r="AH378" s="20">
        <f t="shared" si="52"/>
        <v>467.34615384615387</v>
      </c>
      <c r="AI378" s="20">
        <f t="shared" si="53"/>
        <v>204.50770389268371</v>
      </c>
    </row>
    <row r="379" spans="1:35" x14ac:dyDescent="0.2">
      <c r="A379" s="7">
        <f t="shared" si="34"/>
        <v>999642501</v>
      </c>
      <c r="B379" s="7" t="s">
        <v>1137</v>
      </c>
      <c r="C379" s="7">
        <v>10099642551</v>
      </c>
      <c r="D379" s="7" t="s">
        <v>611</v>
      </c>
      <c r="E379" s="7">
        <v>999642501</v>
      </c>
      <c r="F379" s="7">
        <v>8299</v>
      </c>
      <c r="G379" s="7" t="s">
        <v>1704</v>
      </c>
      <c r="H379" s="2" t="s">
        <v>823</v>
      </c>
      <c r="I379" s="2" t="s">
        <v>823</v>
      </c>
      <c r="J379" s="2" t="s">
        <v>256</v>
      </c>
      <c r="K379" s="2" t="s">
        <v>1484</v>
      </c>
      <c r="L379" s="7">
        <v>61</v>
      </c>
      <c r="M379" s="7">
        <v>86</v>
      </c>
      <c r="N379" s="7">
        <v>8872.32</v>
      </c>
      <c r="O379" s="7">
        <v>0</v>
      </c>
      <c r="P379" s="7">
        <v>28</v>
      </c>
      <c r="Q379" s="7">
        <v>28442.52</v>
      </c>
      <c r="R379" s="7">
        <v>227</v>
      </c>
      <c r="S379" s="7">
        <v>23</v>
      </c>
      <c r="T379" s="7">
        <v>1112</v>
      </c>
      <c r="U379" s="7">
        <v>1349</v>
      </c>
      <c r="V379" s="7">
        <v>233584.41</v>
      </c>
      <c r="W379" s="7">
        <v>900</v>
      </c>
      <c r="X379" s="14">
        <f t="shared" si="35"/>
        <v>3.79833568515981E-2</v>
      </c>
      <c r="Y379" s="20">
        <f t="shared" si="36"/>
        <v>8872.32</v>
      </c>
      <c r="Z379" s="20">
        <f t="shared" si="37"/>
        <v>86</v>
      </c>
      <c r="AA379" s="20">
        <f t="shared" si="48"/>
        <v>103.16651162790697</v>
      </c>
      <c r="AB379" s="20">
        <f t="shared" si="38"/>
        <v>61</v>
      </c>
      <c r="AC379" s="20">
        <f t="shared" si="47"/>
        <v>145.44786885245901</v>
      </c>
      <c r="AD379" s="3">
        <f t="shared" si="39"/>
        <v>0.96201664314840185</v>
      </c>
      <c r="AE379" s="20">
        <f t="shared" si="49"/>
        <v>10155.843913043478</v>
      </c>
      <c r="AF379" s="20">
        <f t="shared" si="50"/>
        <v>58.652173913043477</v>
      </c>
      <c r="AG379" s="20">
        <f t="shared" si="51"/>
        <v>173.1537509266123</v>
      </c>
      <c r="AH379" s="20">
        <f t="shared" si="52"/>
        <v>48.347826086956523</v>
      </c>
      <c r="AI379" s="20">
        <f t="shared" si="53"/>
        <v>210.05792266187052</v>
      </c>
    </row>
    <row r="380" spans="1:35" x14ac:dyDescent="0.2">
      <c r="A380" s="7">
        <f t="shared" si="34"/>
        <v>601002402</v>
      </c>
      <c r="B380" s="7" t="s">
        <v>1137</v>
      </c>
      <c r="C380" s="7">
        <v>20601002443</v>
      </c>
      <c r="D380" s="7" t="s">
        <v>1634</v>
      </c>
      <c r="E380" s="7">
        <v>601002402</v>
      </c>
      <c r="F380" s="7">
        <v>8220</v>
      </c>
      <c r="G380" s="7" t="s">
        <v>871</v>
      </c>
      <c r="H380" s="2" t="s">
        <v>823</v>
      </c>
      <c r="I380" s="2" t="s">
        <v>823</v>
      </c>
      <c r="J380" s="2" t="s">
        <v>1283</v>
      </c>
      <c r="K380" s="2" t="s">
        <v>1967</v>
      </c>
      <c r="L380" s="7">
        <v>150</v>
      </c>
      <c r="M380" s="7">
        <v>280</v>
      </c>
      <c r="N380" s="7">
        <v>48689.4</v>
      </c>
      <c r="O380" s="7">
        <v>0</v>
      </c>
      <c r="P380" s="7">
        <v>16</v>
      </c>
      <c r="Q380" s="7">
        <v>362036.9</v>
      </c>
      <c r="R380" s="7">
        <v>844</v>
      </c>
      <c r="S380" s="7">
        <v>15</v>
      </c>
      <c r="T380" s="7">
        <v>4171</v>
      </c>
      <c r="U380" s="7">
        <v>8015</v>
      </c>
      <c r="V380" s="7">
        <v>3151589.79</v>
      </c>
      <c r="W380" s="7">
        <v>537.5</v>
      </c>
      <c r="X380" s="14">
        <f t="shared" si="35"/>
        <v>1.544915526585711E-2</v>
      </c>
      <c r="Y380" s="20">
        <f t="shared" si="36"/>
        <v>48689.4</v>
      </c>
      <c r="Z380" s="20">
        <f t="shared" si="37"/>
        <v>280</v>
      </c>
      <c r="AA380" s="20">
        <f t="shared" si="48"/>
        <v>173.8907142857143</v>
      </c>
      <c r="AB380" s="20">
        <f t="shared" si="38"/>
        <v>150</v>
      </c>
      <c r="AC380" s="20">
        <f t="shared" si="47"/>
        <v>324.596</v>
      </c>
      <c r="AD380" s="3">
        <f t="shared" si="39"/>
        <v>0.98455084473414289</v>
      </c>
      <c r="AE380" s="20">
        <f t="shared" si="49"/>
        <v>210105.986</v>
      </c>
      <c r="AF380" s="20">
        <f t="shared" si="50"/>
        <v>534.33333333333337</v>
      </c>
      <c r="AG380" s="20">
        <f t="shared" si="51"/>
        <v>393.21145227698065</v>
      </c>
      <c r="AH380" s="20">
        <f t="shared" si="52"/>
        <v>278.06666666666666</v>
      </c>
      <c r="AI380" s="20">
        <f t="shared" si="53"/>
        <v>755.59573004075764</v>
      </c>
    </row>
    <row r="381" spans="1:35" x14ac:dyDescent="0.2">
      <c r="A381" s="7">
        <f t="shared" si="34"/>
        <v>601542901</v>
      </c>
      <c r="B381" s="7" t="s">
        <v>1137</v>
      </c>
      <c r="C381" s="7">
        <v>20601542901</v>
      </c>
      <c r="D381" s="7" t="s">
        <v>965</v>
      </c>
      <c r="E381" s="7">
        <v>601542901</v>
      </c>
      <c r="F381" s="7">
        <v>8041</v>
      </c>
      <c r="G381" s="7" t="s">
        <v>336</v>
      </c>
      <c r="H381" s="2" t="s">
        <v>823</v>
      </c>
      <c r="I381" s="2" t="s">
        <v>823</v>
      </c>
      <c r="J381" s="2" t="s">
        <v>1946</v>
      </c>
      <c r="K381" s="2" t="s">
        <v>373</v>
      </c>
      <c r="L381" s="7">
        <v>47</v>
      </c>
      <c r="M381" s="7">
        <v>105</v>
      </c>
      <c r="N381" s="7">
        <v>29040</v>
      </c>
      <c r="O381" s="7">
        <v>0</v>
      </c>
      <c r="P381" s="7">
        <v>12</v>
      </c>
      <c r="Q381" s="7">
        <v>56716.480000000003</v>
      </c>
      <c r="R381" s="7">
        <v>230</v>
      </c>
      <c r="S381" s="7">
        <v>11</v>
      </c>
      <c r="T381" s="7">
        <v>970</v>
      </c>
      <c r="U381" s="7">
        <v>1619</v>
      </c>
      <c r="V381" s="7">
        <v>401833.42</v>
      </c>
      <c r="W381" s="7">
        <v>145</v>
      </c>
      <c r="X381" s="14">
        <f t="shared" si="35"/>
        <v>7.2268752559207255E-2</v>
      </c>
      <c r="Y381" s="20">
        <f t="shared" si="36"/>
        <v>29040</v>
      </c>
      <c r="Z381" s="20">
        <f t="shared" si="37"/>
        <v>105</v>
      </c>
      <c r="AA381" s="20">
        <f t="shared" si="48"/>
        <v>276.57142857142856</v>
      </c>
      <c r="AB381" s="20">
        <f t="shared" si="38"/>
        <v>47</v>
      </c>
      <c r="AC381" s="20">
        <f t="shared" si="47"/>
        <v>617.87234042553189</v>
      </c>
      <c r="AD381" s="3">
        <f t="shared" si="39"/>
        <v>0.92773124744079272</v>
      </c>
      <c r="AE381" s="20">
        <f t="shared" si="49"/>
        <v>36530.310909090906</v>
      </c>
      <c r="AF381" s="20">
        <f t="shared" si="50"/>
        <v>147.18181818181819</v>
      </c>
      <c r="AG381" s="20">
        <f t="shared" si="51"/>
        <v>248.19852995676342</v>
      </c>
      <c r="AH381" s="20">
        <f t="shared" si="52"/>
        <v>88.181818181818187</v>
      </c>
      <c r="AI381" s="20">
        <f t="shared" si="53"/>
        <v>414.26125773195872</v>
      </c>
    </row>
    <row r="382" spans="1:35" x14ac:dyDescent="0.2">
      <c r="A382" s="7">
        <f t="shared" si="34"/>
        <v>565685602</v>
      </c>
      <c r="B382" s="7" t="s">
        <v>1137</v>
      </c>
      <c r="C382" s="7">
        <v>20565685652</v>
      </c>
      <c r="D382" s="7" t="s">
        <v>1280</v>
      </c>
      <c r="E382" s="7">
        <v>565685602</v>
      </c>
      <c r="F382" s="7">
        <v>5541</v>
      </c>
      <c r="G382" s="7" t="s">
        <v>729</v>
      </c>
      <c r="H382" s="2" t="s">
        <v>823</v>
      </c>
      <c r="I382" s="2" t="s">
        <v>823</v>
      </c>
      <c r="J382" s="2" t="s">
        <v>262</v>
      </c>
      <c r="K382" s="2" t="s">
        <v>1997</v>
      </c>
      <c r="L382" s="7">
        <v>364</v>
      </c>
      <c r="M382" s="7">
        <v>789</v>
      </c>
      <c r="N382" s="7">
        <v>65847.039999999994</v>
      </c>
      <c r="O382" s="7">
        <v>0</v>
      </c>
      <c r="P382" s="7">
        <v>16</v>
      </c>
      <c r="Q382" s="7">
        <v>887154.05</v>
      </c>
      <c r="R382" s="7">
        <v>12843</v>
      </c>
      <c r="S382" s="7">
        <v>15</v>
      </c>
      <c r="T382" s="7">
        <v>55198</v>
      </c>
      <c r="U382" s="7">
        <v>139188</v>
      </c>
      <c r="V382" s="7">
        <v>10442867.02</v>
      </c>
      <c r="W382" s="7">
        <v>4282.2299999999996</v>
      </c>
      <c r="X382" s="14">
        <f t="shared" si="35"/>
        <v>6.3054561428284852E-3</v>
      </c>
      <c r="Y382" s="20">
        <f t="shared" si="36"/>
        <v>65847.039999999994</v>
      </c>
      <c r="Z382" s="20">
        <f t="shared" si="37"/>
        <v>789</v>
      </c>
      <c r="AA382" s="20">
        <f t="shared" si="48"/>
        <v>83.45632446134347</v>
      </c>
      <c r="AB382" s="20">
        <f t="shared" si="38"/>
        <v>364</v>
      </c>
      <c r="AC382" s="20">
        <f t="shared" si="47"/>
        <v>180.89846153846153</v>
      </c>
      <c r="AD382" s="3">
        <f t="shared" si="39"/>
        <v>0.99369454385717149</v>
      </c>
      <c r="AE382" s="20">
        <f t="shared" si="49"/>
        <v>696191.13466666662</v>
      </c>
      <c r="AF382" s="20">
        <f t="shared" si="50"/>
        <v>9279.2000000000007</v>
      </c>
      <c r="AG382" s="20">
        <f t="shared" si="51"/>
        <v>75.027064258413077</v>
      </c>
      <c r="AH382" s="20">
        <f t="shared" si="52"/>
        <v>3679.8666666666668</v>
      </c>
      <c r="AI382" s="20">
        <f t="shared" si="53"/>
        <v>189.18922823290697</v>
      </c>
    </row>
    <row r="383" spans="1:35" x14ac:dyDescent="0.2">
      <c r="A383" s="7">
        <f t="shared" si="34"/>
        <v>999439802</v>
      </c>
      <c r="B383" s="7" t="s">
        <v>1137</v>
      </c>
      <c r="C383" s="7">
        <v>10099439837</v>
      </c>
      <c r="D383" s="7" t="s">
        <v>1217</v>
      </c>
      <c r="E383" s="7">
        <v>999439802</v>
      </c>
      <c r="F383" s="7">
        <v>7298</v>
      </c>
      <c r="G383" s="7" t="s">
        <v>317</v>
      </c>
      <c r="H383" s="2" t="s">
        <v>823</v>
      </c>
      <c r="I383" s="2" t="s">
        <v>823</v>
      </c>
      <c r="J383" s="2" t="s">
        <v>1283</v>
      </c>
      <c r="K383" s="2" t="s">
        <v>750</v>
      </c>
      <c r="L383" s="7">
        <v>0</v>
      </c>
      <c r="M383" s="7">
        <v>0</v>
      </c>
      <c r="N383" s="7">
        <v>0</v>
      </c>
      <c r="O383" s="7">
        <v>0</v>
      </c>
      <c r="P383" s="7">
        <v>119</v>
      </c>
      <c r="Q383" s="7">
        <v>621064.18200000003</v>
      </c>
      <c r="R383" s="7">
        <v>3137</v>
      </c>
      <c r="S383" s="7">
        <v>106</v>
      </c>
      <c r="T383" s="7">
        <v>20040</v>
      </c>
      <c r="U383" s="7">
        <v>25818</v>
      </c>
      <c r="V383" s="7">
        <v>5173726.58</v>
      </c>
      <c r="W383" s="7">
        <v>6318</v>
      </c>
      <c r="X383" s="14">
        <f t="shared" si="35"/>
        <v>0</v>
      </c>
      <c r="Y383" s="20">
        <f t="shared" si="36"/>
        <v>0</v>
      </c>
      <c r="Z383" s="20">
        <f t="shared" si="37"/>
        <v>0</v>
      </c>
      <c r="AA383" s="20" t="e">
        <f t="shared" si="48"/>
        <v>#DIV/0!</v>
      </c>
      <c r="AB383" s="20">
        <f t="shared" si="38"/>
        <v>0</v>
      </c>
      <c r="AC383" s="20" t="e">
        <f t="shared" si="47"/>
        <v>#DIV/0!</v>
      </c>
      <c r="AD383" s="3">
        <f t="shared" si="39"/>
        <v>1</v>
      </c>
      <c r="AE383" s="20">
        <f t="shared" si="49"/>
        <v>48808.741320754714</v>
      </c>
      <c r="AF383" s="20">
        <f t="shared" si="50"/>
        <v>243.56603773584905</v>
      </c>
      <c r="AG383" s="20">
        <f t="shared" si="51"/>
        <v>200.39222945232009</v>
      </c>
      <c r="AH383" s="20">
        <f t="shared" si="52"/>
        <v>189.0566037735849</v>
      </c>
      <c r="AI383" s="20">
        <f t="shared" si="53"/>
        <v>258.1699890219561</v>
      </c>
    </row>
    <row r="384" spans="1:35" x14ac:dyDescent="0.2">
      <c r="A384" s="7">
        <f t="shared" si="34"/>
        <v>938638201</v>
      </c>
      <c r="B384" s="7" t="s">
        <v>1137</v>
      </c>
      <c r="C384" s="7">
        <v>10438638283</v>
      </c>
      <c r="D384" s="7" t="s">
        <v>1079</v>
      </c>
      <c r="E384" s="7">
        <v>938638201</v>
      </c>
      <c r="F384" s="7">
        <v>7230</v>
      </c>
      <c r="G384" s="7" t="s">
        <v>103</v>
      </c>
      <c r="H384" s="2" t="s">
        <v>823</v>
      </c>
      <c r="I384" s="2" t="s">
        <v>823</v>
      </c>
      <c r="J384" s="2" t="s">
        <v>1219</v>
      </c>
      <c r="K384" s="2" t="s">
        <v>1597</v>
      </c>
      <c r="L384" s="7">
        <v>0</v>
      </c>
      <c r="M384" s="7">
        <v>0</v>
      </c>
      <c r="N384" s="7">
        <v>0</v>
      </c>
      <c r="O384" s="7">
        <v>0</v>
      </c>
      <c r="P384" s="7">
        <v>80</v>
      </c>
      <c r="Q384" s="7">
        <v>103329.42</v>
      </c>
      <c r="R384" s="7">
        <v>1480</v>
      </c>
      <c r="S384" s="7">
        <v>69</v>
      </c>
      <c r="T384" s="7">
        <v>11539</v>
      </c>
      <c r="U384" s="7">
        <v>17242</v>
      </c>
      <c r="V384" s="7">
        <v>1287593.1399999999</v>
      </c>
      <c r="W384" s="7">
        <v>1542.7</v>
      </c>
      <c r="X384" s="14">
        <f t="shared" si="35"/>
        <v>0</v>
      </c>
      <c r="Y384" s="20">
        <f t="shared" si="36"/>
        <v>0</v>
      </c>
      <c r="Z384" s="20">
        <f t="shared" si="37"/>
        <v>0</v>
      </c>
      <c r="AA384" s="20" t="e">
        <f t="shared" si="48"/>
        <v>#DIV/0!</v>
      </c>
      <c r="AB384" s="20">
        <f t="shared" si="38"/>
        <v>0</v>
      </c>
      <c r="AC384" s="20" t="e">
        <f t="shared" si="47"/>
        <v>#DIV/0!</v>
      </c>
      <c r="AD384" s="3">
        <f t="shared" si="39"/>
        <v>1</v>
      </c>
      <c r="AE384" s="20">
        <f t="shared" si="49"/>
        <v>18660.770144927534</v>
      </c>
      <c r="AF384" s="20">
        <f t="shared" si="50"/>
        <v>249.8840579710145</v>
      </c>
      <c r="AG384" s="20">
        <f t="shared" si="51"/>
        <v>74.677713722305995</v>
      </c>
      <c r="AH384" s="20">
        <f t="shared" si="52"/>
        <v>167.231884057971</v>
      </c>
      <c r="AI384" s="20">
        <f t="shared" si="53"/>
        <v>111.58619811075482</v>
      </c>
    </row>
    <row r="385" spans="1:35" x14ac:dyDescent="0.2">
      <c r="A385" s="7">
        <f t="shared" si="34"/>
        <v>997254803</v>
      </c>
      <c r="B385" s="7" t="s">
        <v>1137</v>
      </c>
      <c r="C385" s="7">
        <v>10097254864</v>
      </c>
      <c r="D385" s="7" t="s">
        <v>1788</v>
      </c>
      <c r="E385" s="7">
        <v>997254803</v>
      </c>
      <c r="F385" s="7">
        <v>7230</v>
      </c>
      <c r="G385" s="7" t="s">
        <v>103</v>
      </c>
      <c r="H385" s="2" t="s">
        <v>823</v>
      </c>
      <c r="I385" s="2" t="s">
        <v>823</v>
      </c>
      <c r="J385" s="2" t="s">
        <v>1937</v>
      </c>
      <c r="K385" s="2" t="s">
        <v>165</v>
      </c>
      <c r="L385" s="7">
        <v>0</v>
      </c>
      <c r="M385" s="7">
        <v>0</v>
      </c>
      <c r="N385" s="7">
        <v>0</v>
      </c>
      <c r="O385" s="7">
        <v>0</v>
      </c>
      <c r="P385" s="7">
        <v>148</v>
      </c>
      <c r="Q385" s="7">
        <v>457959.32</v>
      </c>
      <c r="R385" s="7">
        <v>5770</v>
      </c>
      <c r="S385" s="7">
        <v>138</v>
      </c>
      <c r="T385" s="7">
        <v>37890</v>
      </c>
      <c r="U385" s="7">
        <v>67080</v>
      </c>
      <c r="V385" s="7">
        <v>5222797.5999999996</v>
      </c>
      <c r="W385" s="7">
        <v>24840.400000000001</v>
      </c>
      <c r="X385" s="14">
        <f t="shared" si="35"/>
        <v>0</v>
      </c>
      <c r="Y385" s="20">
        <f t="shared" si="36"/>
        <v>0</v>
      </c>
      <c r="Z385" s="20">
        <f t="shared" si="37"/>
        <v>0</v>
      </c>
      <c r="AA385" s="20" t="e">
        <f t="shared" si="48"/>
        <v>#DIV/0!</v>
      </c>
      <c r="AB385" s="20">
        <f t="shared" si="38"/>
        <v>0</v>
      </c>
      <c r="AC385" s="20" t="e">
        <f t="shared" si="47"/>
        <v>#DIV/0!</v>
      </c>
      <c r="AD385" s="3">
        <f t="shared" si="39"/>
        <v>1</v>
      </c>
      <c r="AE385" s="20">
        <f t="shared" si="49"/>
        <v>37846.359420289853</v>
      </c>
      <c r="AF385" s="20">
        <f t="shared" si="50"/>
        <v>486.08695652173913</v>
      </c>
      <c r="AG385" s="20">
        <f t="shared" si="51"/>
        <v>77.859236732259987</v>
      </c>
      <c r="AH385" s="20">
        <f t="shared" si="52"/>
        <v>274.56521739130437</v>
      </c>
      <c r="AI385" s="20">
        <f t="shared" si="53"/>
        <v>137.84105568751647</v>
      </c>
    </row>
    <row r="386" spans="1:35" x14ac:dyDescent="0.2">
      <c r="A386" s="7">
        <f t="shared" si="34"/>
        <v>978099401</v>
      </c>
      <c r="B386" s="7" t="s">
        <v>1137</v>
      </c>
      <c r="C386" s="7">
        <v>10078099491</v>
      </c>
      <c r="D386" s="7" t="s">
        <v>1925</v>
      </c>
      <c r="E386" s="7">
        <v>978099401</v>
      </c>
      <c r="F386" s="7">
        <v>5697</v>
      </c>
      <c r="G386" s="7" t="s">
        <v>1808</v>
      </c>
      <c r="H386" s="2" t="s">
        <v>823</v>
      </c>
      <c r="I386" s="2" t="s">
        <v>823</v>
      </c>
      <c r="J386" s="2" t="s">
        <v>648</v>
      </c>
      <c r="K386" s="2" t="s">
        <v>355</v>
      </c>
      <c r="L386" s="7">
        <v>0</v>
      </c>
      <c r="M386" s="7">
        <v>0</v>
      </c>
      <c r="N386" s="7">
        <v>0</v>
      </c>
      <c r="O386" s="7">
        <v>0</v>
      </c>
      <c r="P386" s="7">
        <v>23</v>
      </c>
      <c r="Q386" s="7">
        <v>92954.6</v>
      </c>
      <c r="R386" s="7">
        <v>386</v>
      </c>
      <c r="S386" s="7">
        <v>19</v>
      </c>
      <c r="T386" s="7">
        <v>3996</v>
      </c>
      <c r="U386" s="7">
        <v>5229</v>
      </c>
      <c r="V386" s="7">
        <v>1196676.42</v>
      </c>
      <c r="W386" s="7">
        <v>1923.5</v>
      </c>
      <c r="X386" s="14">
        <f t="shared" si="35"/>
        <v>0</v>
      </c>
      <c r="Y386" s="20">
        <f t="shared" si="36"/>
        <v>0</v>
      </c>
      <c r="Z386" s="20">
        <f t="shared" si="37"/>
        <v>0</v>
      </c>
      <c r="AA386" s="20" t="e">
        <f t="shared" si="48"/>
        <v>#DIV/0!</v>
      </c>
      <c r="AB386" s="20">
        <f t="shared" si="38"/>
        <v>0</v>
      </c>
      <c r="AC386" s="20" t="e">
        <f t="shared" ref="AC386:AC449" si="54">N386/L386</f>
        <v>#DIV/0!</v>
      </c>
      <c r="AD386" s="3">
        <f t="shared" si="39"/>
        <v>1</v>
      </c>
      <c r="AE386" s="20">
        <f t="shared" si="49"/>
        <v>62982.969473684207</v>
      </c>
      <c r="AF386" s="20">
        <f t="shared" si="50"/>
        <v>275.21052631578948</v>
      </c>
      <c r="AG386" s="20">
        <f t="shared" si="51"/>
        <v>228.85378083763624</v>
      </c>
      <c r="AH386" s="20">
        <f t="shared" si="52"/>
        <v>210.31578947368422</v>
      </c>
      <c r="AI386" s="20">
        <f t="shared" si="53"/>
        <v>299.46857357357356</v>
      </c>
    </row>
    <row r="387" spans="1:35" x14ac:dyDescent="0.2">
      <c r="A387" s="7">
        <f t="shared" si="34"/>
        <v>981458401</v>
      </c>
      <c r="B387" s="7" t="s">
        <v>1137</v>
      </c>
      <c r="C387" s="7">
        <v>10081458419</v>
      </c>
      <c r="D387" s="7" t="s">
        <v>1186</v>
      </c>
      <c r="E387" s="7">
        <v>981458401</v>
      </c>
      <c r="F387" s="7">
        <v>5811</v>
      </c>
      <c r="G387" s="7" t="s">
        <v>1181</v>
      </c>
      <c r="H387" s="2" t="s">
        <v>823</v>
      </c>
      <c r="I387" s="2" t="s">
        <v>823</v>
      </c>
      <c r="J387" s="2" t="s">
        <v>813</v>
      </c>
      <c r="K387" s="2" t="s">
        <v>1663</v>
      </c>
      <c r="L387" s="7">
        <v>19</v>
      </c>
      <c r="M387" s="7">
        <v>55</v>
      </c>
      <c r="N387" s="7">
        <v>67065</v>
      </c>
      <c r="O387" s="7">
        <v>0</v>
      </c>
      <c r="P387" s="7">
        <v>20</v>
      </c>
      <c r="Q387" s="7">
        <v>6526.5</v>
      </c>
      <c r="R387" s="7">
        <v>27</v>
      </c>
      <c r="S387" s="7">
        <v>12</v>
      </c>
      <c r="T387" s="7">
        <v>206</v>
      </c>
      <c r="U387" s="7">
        <v>286</v>
      </c>
      <c r="V387" s="7">
        <v>173688.95999999999</v>
      </c>
      <c r="W387" s="7">
        <v>0</v>
      </c>
      <c r="X387" s="14">
        <f t="shared" si="35"/>
        <v>0.38612125952046694</v>
      </c>
      <c r="Y387" s="20">
        <f t="shared" si="36"/>
        <v>67065</v>
      </c>
      <c r="Z387" s="20">
        <f t="shared" si="37"/>
        <v>55</v>
      </c>
      <c r="AA387" s="20">
        <f t="shared" ref="AA387:AA450" si="55">Y387/Z387</f>
        <v>1219.3636363636363</v>
      </c>
      <c r="AB387" s="20">
        <f t="shared" si="38"/>
        <v>19</v>
      </c>
      <c r="AC387" s="20">
        <f t="shared" si="54"/>
        <v>3529.7368421052633</v>
      </c>
      <c r="AD387" s="3">
        <f t="shared" si="39"/>
        <v>0.61387874047953306</v>
      </c>
      <c r="AE387" s="20">
        <f t="shared" ref="AE387:AE450" si="56">V387/S387</f>
        <v>14474.08</v>
      </c>
      <c r="AF387" s="20">
        <f t="shared" ref="AF387:AF450" si="57">U387/S387</f>
        <v>23.833333333333332</v>
      </c>
      <c r="AG387" s="20">
        <f t="shared" ref="AG387:AG450" si="58">V387/U387</f>
        <v>607.3040559440559</v>
      </c>
      <c r="AH387" s="20">
        <f t="shared" ref="AH387:AH450" si="59">T387/S387</f>
        <v>17.166666666666668</v>
      </c>
      <c r="AI387" s="20">
        <f t="shared" ref="AI387:AI450" si="60">V387/T387</f>
        <v>843.15029126213585</v>
      </c>
    </row>
    <row r="388" spans="1:35" x14ac:dyDescent="0.2">
      <c r="A388" s="7">
        <f t="shared" si="34"/>
        <v>961878201</v>
      </c>
      <c r="B388" s="7" t="s">
        <v>1137</v>
      </c>
      <c r="C388" s="7">
        <v>10461878283</v>
      </c>
      <c r="D388" s="7" t="s">
        <v>293</v>
      </c>
      <c r="E388" s="7">
        <v>961878201</v>
      </c>
      <c r="F388" s="7">
        <v>5811</v>
      </c>
      <c r="G388" s="7" t="s">
        <v>1181</v>
      </c>
      <c r="H388" s="2" t="s">
        <v>823</v>
      </c>
      <c r="I388" s="2" t="s">
        <v>823</v>
      </c>
      <c r="J388" s="2" t="s">
        <v>868</v>
      </c>
      <c r="K388" s="2" t="s">
        <v>411</v>
      </c>
      <c r="L388" s="7">
        <v>14</v>
      </c>
      <c r="M388" s="7">
        <v>19</v>
      </c>
      <c r="N388" s="7">
        <v>7746</v>
      </c>
      <c r="O388" s="7">
        <v>0</v>
      </c>
      <c r="P388" s="7">
        <v>64</v>
      </c>
      <c r="Q388" s="7">
        <v>3789.5</v>
      </c>
      <c r="R388" s="7">
        <v>29</v>
      </c>
      <c r="S388" s="7">
        <v>32</v>
      </c>
      <c r="T388" s="7">
        <v>687</v>
      </c>
      <c r="U388" s="7">
        <v>810</v>
      </c>
      <c r="V388" s="7">
        <v>119402.21</v>
      </c>
      <c r="W388" s="7">
        <v>100</v>
      </c>
      <c r="X388" s="14">
        <f t="shared" si="35"/>
        <v>6.4873171107971958E-2</v>
      </c>
      <c r="Y388" s="20">
        <f t="shared" si="36"/>
        <v>7746</v>
      </c>
      <c r="Z388" s="20">
        <f t="shared" si="37"/>
        <v>19</v>
      </c>
      <c r="AA388" s="20">
        <f t="shared" si="55"/>
        <v>407.68421052631578</v>
      </c>
      <c r="AB388" s="20">
        <f t="shared" si="38"/>
        <v>14</v>
      </c>
      <c r="AC388" s="20">
        <f t="shared" si="54"/>
        <v>553.28571428571433</v>
      </c>
      <c r="AD388" s="3">
        <f t="shared" si="39"/>
        <v>0.93512682889202803</v>
      </c>
      <c r="AE388" s="20">
        <f t="shared" si="56"/>
        <v>3731.3190625000002</v>
      </c>
      <c r="AF388" s="20">
        <f t="shared" si="57"/>
        <v>25.3125</v>
      </c>
      <c r="AG388" s="20">
        <f t="shared" si="58"/>
        <v>147.41013580246914</v>
      </c>
      <c r="AH388" s="20">
        <f t="shared" si="59"/>
        <v>21.46875</v>
      </c>
      <c r="AI388" s="20">
        <f t="shared" si="60"/>
        <v>173.80234352256187</v>
      </c>
    </row>
    <row r="389" spans="1:35" x14ac:dyDescent="0.2">
      <c r="A389" s="7">
        <f t="shared" si="34"/>
        <v>556109102</v>
      </c>
      <c r="B389" s="7" t="s">
        <v>1137</v>
      </c>
      <c r="C389" s="7">
        <v>20556109169</v>
      </c>
      <c r="D389" s="7" t="s">
        <v>208</v>
      </c>
      <c r="E389" s="7">
        <v>556109102</v>
      </c>
      <c r="F389" s="7">
        <v>5331</v>
      </c>
      <c r="G389" s="7" t="s">
        <v>2138</v>
      </c>
      <c r="H389" s="2" t="s">
        <v>823</v>
      </c>
      <c r="I389" s="2" t="s">
        <v>823</v>
      </c>
      <c r="J389" s="2" t="s">
        <v>262</v>
      </c>
      <c r="K389" s="2" t="s">
        <v>2164</v>
      </c>
      <c r="L389" s="7">
        <v>0</v>
      </c>
      <c r="M389" s="7">
        <v>0</v>
      </c>
      <c r="N389" s="7">
        <v>0</v>
      </c>
      <c r="O389" s="7">
        <v>0</v>
      </c>
      <c r="P389" s="7">
        <v>38</v>
      </c>
      <c r="Q389" s="7">
        <v>62587.93</v>
      </c>
      <c r="R389" s="7">
        <v>337</v>
      </c>
      <c r="S389" s="7">
        <v>26</v>
      </c>
      <c r="T389" s="7">
        <v>1958</v>
      </c>
      <c r="U389" s="7">
        <v>2599</v>
      </c>
      <c r="V389" s="7">
        <v>396975.25</v>
      </c>
      <c r="W389" s="7">
        <v>88.5</v>
      </c>
      <c r="X389" s="14">
        <f t="shared" si="35"/>
        <v>0</v>
      </c>
      <c r="Y389" s="20">
        <f t="shared" si="36"/>
        <v>0</v>
      </c>
      <c r="Z389" s="20">
        <f t="shared" si="37"/>
        <v>0</v>
      </c>
      <c r="AA389" s="20" t="e">
        <f t="shared" si="55"/>
        <v>#DIV/0!</v>
      </c>
      <c r="AB389" s="20">
        <f t="shared" si="38"/>
        <v>0</v>
      </c>
      <c r="AC389" s="20" t="e">
        <f t="shared" si="54"/>
        <v>#DIV/0!</v>
      </c>
      <c r="AD389" s="3">
        <f t="shared" si="39"/>
        <v>1</v>
      </c>
      <c r="AE389" s="20">
        <f t="shared" si="56"/>
        <v>15268.278846153846</v>
      </c>
      <c r="AF389" s="20">
        <f t="shared" si="57"/>
        <v>99.961538461538467</v>
      </c>
      <c r="AG389" s="20">
        <f t="shared" si="58"/>
        <v>152.74153520584841</v>
      </c>
      <c r="AH389" s="20">
        <f t="shared" si="59"/>
        <v>75.307692307692307</v>
      </c>
      <c r="AI389" s="20">
        <f t="shared" si="60"/>
        <v>202.7452757916241</v>
      </c>
    </row>
    <row r="390" spans="1:35" x14ac:dyDescent="0.2">
      <c r="A390" s="7">
        <f t="shared" si="34"/>
        <v>523085301</v>
      </c>
      <c r="B390" s="7" t="s">
        <v>1137</v>
      </c>
      <c r="C390" s="7">
        <v>20523085345</v>
      </c>
      <c r="D390" s="7" t="s">
        <v>2180</v>
      </c>
      <c r="E390" s="7">
        <v>523085301</v>
      </c>
      <c r="F390" s="7">
        <v>5942</v>
      </c>
      <c r="G390" s="7" t="s">
        <v>1624</v>
      </c>
      <c r="H390" s="2" t="s">
        <v>823</v>
      </c>
      <c r="I390" s="2" t="s">
        <v>823</v>
      </c>
      <c r="J390" s="2" t="s">
        <v>823</v>
      </c>
      <c r="K390" s="2" t="s">
        <v>995</v>
      </c>
      <c r="L390" s="7">
        <v>73</v>
      </c>
      <c r="M390" s="7">
        <v>110</v>
      </c>
      <c r="N390" s="7">
        <v>44718.95</v>
      </c>
      <c r="O390" s="7">
        <v>0</v>
      </c>
      <c r="P390" s="7">
        <v>327</v>
      </c>
      <c r="Q390" s="7">
        <v>458681.17</v>
      </c>
      <c r="R390" s="7">
        <v>2489</v>
      </c>
      <c r="S390" s="7">
        <v>266</v>
      </c>
      <c r="T390" s="7">
        <v>27843</v>
      </c>
      <c r="U390" s="7">
        <v>32571</v>
      </c>
      <c r="V390" s="7">
        <v>4742301.5599999996</v>
      </c>
      <c r="W390" s="7">
        <v>54426.54</v>
      </c>
      <c r="X390" s="14">
        <f t="shared" si="35"/>
        <v>9.4297988928397046E-3</v>
      </c>
      <c r="Y390" s="20">
        <f t="shared" si="36"/>
        <v>44718.95</v>
      </c>
      <c r="Z390" s="20">
        <f t="shared" si="37"/>
        <v>110</v>
      </c>
      <c r="AA390" s="20">
        <f t="shared" si="55"/>
        <v>406.53590909090906</v>
      </c>
      <c r="AB390" s="20">
        <f t="shared" si="38"/>
        <v>73</v>
      </c>
      <c r="AC390" s="20">
        <f t="shared" si="54"/>
        <v>612.58835616438353</v>
      </c>
      <c r="AD390" s="3">
        <f t="shared" si="39"/>
        <v>0.99057020110716032</v>
      </c>
      <c r="AE390" s="20">
        <f t="shared" si="56"/>
        <v>17828.201353383458</v>
      </c>
      <c r="AF390" s="20">
        <f t="shared" si="57"/>
        <v>122.44736842105263</v>
      </c>
      <c r="AG390" s="20">
        <f t="shared" si="58"/>
        <v>145.59889349421263</v>
      </c>
      <c r="AH390" s="20">
        <f t="shared" si="59"/>
        <v>104.67293233082707</v>
      </c>
      <c r="AI390" s="20">
        <f t="shared" si="60"/>
        <v>170.32293790180654</v>
      </c>
    </row>
    <row r="391" spans="1:35" x14ac:dyDescent="0.2">
      <c r="A391" s="7">
        <f t="shared" si="34"/>
        <v>974861801</v>
      </c>
      <c r="B391" s="7" t="s">
        <v>1137</v>
      </c>
      <c r="C391" s="7">
        <v>10074861836</v>
      </c>
      <c r="D391" s="7" t="s">
        <v>2084</v>
      </c>
      <c r="E391" s="7">
        <v>974861801</v>
      </c>
      <c r="F391" s="7">
        <v>8999</v>
      </c>
      <c r="G391" s="7" t="s">
        <v>821</v>
      </c>
      <c r="H391" s="2" t="s">
        <v>823</v>
      </c>
      <c r="I391" s="2" t="s">
        <v>823</v>
      </c>
      <c r="J391" s="2" t="s">
        <v>1941</v>
      </c>
      <c r="K391" s="2" t="s">
        <v>1959</v>
      </c>
      <c r="L391" s="7">
        <v>0</v>
      </c>
      <c r="M391" s="7">
        <v>0</v>
      </c>
      <c r="N391" s="7">
        <v>0</v>
      </c>
      <c r="O391" s="7">
        <v>0</v>
      </c>
      <c r="P391" s="7">
        <v>16</v>
      </c>
      <c r="Q391" s="7">
        <v>17353.57</v>
      </c>
      <c r="R391" s="7">
        <v>65</v>
      </c>
      <c r="S391" s="7">
        <v>11</v>
      </c>
      <c r="T391" s="7">
        <v>487</v>
      </c>
      <c r="U391" s="7">
        <v>578</v>
      </c>
      <c r="V391" s="7">
        <v>169583.64</v>
      </c>
      <c r="W391" s="7">
        <v>2041.5</v>
      </c>
      <c r="X391" s="14">
        <f t="shared" si="35"/>
        <v>0</v>
      </c>
      <c r="Y391" s="20">
        <f t="shared" si="36"/>
        <v>0</v>
      </c>
      <c r="Z391" s="20">
        <f t="shared" si="37"/>
        <v>0</v>
      </c>
      <c r="AA391" s="20" t="e">
        <f t="shared" si="55"/>
        <v>#DIV/0!</v>
      </c>
      <c r="AB391" s="20">
        <f t="shared" si="38"/>
        <v>0</v>
      </c>
      <c r="AC391" s="20" t="e">
        <f t="shared" si="54"/>
        <v>#DIV/0!</v>
      </c>
      <c r="AD391" s="3">
        <f t="shared" si="39"/>
        <v>1</v>
      </c>
      <c r="AE391" s="20">
        <f t="shared" si="56"/>
        <v>15416.694545454548</v>
      </c>
      <c r="AF391" s="20">
        <f t="shared" si="57"/>
        <v>52.545454545454547</v>
      </c>
      <c r="AG391" s="20">
        <f t="shared" si="58"/>
        <v>293.39730103806232</v>
      </c>
      <c r="AH391" s="20">
        <f t="shared" si="59"/>
        <v>44.272727272727273</v>
      </c>
      <c r="AI391" s="20">
        <f t="shared" si="60"/>
        <v>348.22102669404518</v>
      </c>
    </row>
    <row r="392" spans="1:35" x14ac:dyDescent="0.2">
      <c r="A392" s="7">
        <f t="shared" si="34"/>
        <v>563034301</v>
      </c>
      <c r="B392" s="7" t="s">
        <v>1137</v>
      </c>
      <c r="C392" s="7">
        <v>20563034301</v>
      </c>
      <c r="D392" s="7" t="s">
        <v>725</v>
      </c>
      <c r="E392" s="7">
        <v>563034301</v>
      </c>
      <c r="F392" s="7">
        <v>5533</v>
      </c>
      <c r="G392" s="7" t="s">
        <v>1805</v>
      </c>
      <c r="H392" s="2" t="s">
        <v>823</v>
      </c>
      <c r="I392" s="2" t="s">
        <v>823</v>
      </c>
      <c r="J392" s="2" t="s">
        <v>1730</v>
      </c>
      <c r="K392" s="2" t="s">
        <v>1294</v>
      </c>
      <c r="L392" s="7">
        <v>413</v>
      </c>
      <c r="M392" s="7">
        <v>974</v>
      </c>
      <c r="N392" s="7">
        <v>146598.22</v>
      </c>
      <c r="O392" s="7">
        <v>238</v>
      </c>
      <c r="P392" s="7">
        <v>17</v>
      </c>
      <c r="Q392" s="7">
        <v>148120.842</v>
      </c>
      <c r="R392" s="7">
        <v>606</v>
      </c>
      <c r="S392" s="7">
        <v>16</v>
      </c>
      <c r="T392" s="7">
        <v>4146</v>
      </c>
      <c r="U392" s="7">
        <v>5739</v>
      </c>
      <c r="V392" s="7">
        <v>1734740.12</v>
      </c>
      <c r="W392" s="7">
        <v>1658</v>
      </c>
      <c r="X392" s="14">
        <f t="shared" si="35"/>
        <v>8.4507309371504011E-2</v>
      </c>
      <c r="Y392" s="20">
        <f t="shared" si="36"/>
        <v>146598.22</v>
      </c>
      <c r="Z392" s="20">
        <f t="shared" si="37"/>
        <v>974</v>
      </c>
      <c r="AA392" s="20">
        <f t="shared" si="55"/>
        <v>150.51151950718685</v>
      </c>
      <c r="AB392" s="20">
        <f t="shared" si="38"/>
        <v>413</v>
      </c>
      <c r="AC392" s="20">
        <f t="shared" si="54"/>
        <v>354.95937046004843</v>
      </c>
      <c r="AD392" s="3">
        <f t="shared" si="39"/>
        <v>0.91549269062849603</v>
      </c>
      <c r="AE392" s="20">
        <f t="shared" si="56"/>
        <v>108421.25750000001</v>
      </c>
      <c r="AF392" s="20">
        <f t="shared" si="57"/>
        <v>358.6875</v>
      </c>
      <c r="AG392" s="20">
        <f t="shared" si="58"/>
        <v>302.27219376197945</v>
      </c>
      <c r="AH392" s="20">
        <f t="shared" si="59"/>
        <v>259.125</v>
      </c>
      <c r="AI392" s="20">
        <f t="shared" si="60"/>
        <v>418.41295706705262</v>
      </c>
    </row>
    <row r="393" spans="1:35" x14ac:dyDescent="0.2">
      <c r="A393" s="7">
        <f t="shared" si="34"/>
        <v>959856402</v>
      </c>
      <c r="B393" s="7" t="s">
        <v>1137</v>
      </c>
      <c r="C393" s="7">
        <v>10459856400</v>
      </c>
      <c r="D393" s="7" t="s">
        <v>1921</v>
      </c>
      <c r="E393" s="7">
        <v>959856402</v>
      </c>
      <c r="F393" s="7">
        <v>8043</v>
      </c>
      <c r="G393" s="7" t="s">
        <v>1782</v>
      </c>
      <c r="H393" s="2" t="s">
        <v>823</v>
      </c>
      <c r="I393" s="2" t="s">
        <v>823</v>
      </c>
      <c r="J393" s="2" t="s">
        <v>802</v>
      </c>
      <c r="K393" s="2" t="s">
        <v>187</v>
      </c>
      <c r="L393" s="7">
        <v>241</v>
      </c>
      <c r="M393" s="7">
        <v>277</v>
      </c>
      <c r="N393" s="7">
        <v>35648</v>
      </c>
      <c r="O393" s="7">
        <v>350</v>
      </c>
      <c r="P393" s="7">
        <v>29</v>
      </c>
      <c r="Q393" s="7">
        <v>53188</v>
      </c>
      <c r="R393" s="7">
        <v>294</v>
      </c>
      <c r="S393" s="7">
        <v>25</v>
      </c>
      <c r="T393" s="7">
        <v>3030</v>
      </c>
      <c r="U393" s="7">
        <v>3465</v>
      </c>
      <c r="V393" s="7">
        <v>582628.23</v>
      </c>
      <c r="W393" s="7">
        <v>810</v>
      </c>
      <c r="X393" s="14">
        <f t="shared" si="35"/>
        <v>6.1184814199614052E-2</v>
      </c>
      <c r="Y393" s="20">
        <f t="shared" si="36"/>
        <v>35648</v>
      </c>
      <c r="Z393" s="20">
        <f t="shared" si="37"/>
        <v>277</v>
      </c>
      <c r="AA393" s="20">
        <f t="shared" si="55"/>
        <v>128.69314079422384</v>
      </c>
      <c r="AB393" s="20">
        <f t="shared" si="38"/>
        <v>241</v>
      </c>
      <c r="AC393" s="20">
        <f t="shared" si="54"/>
        <v>147.91701244813277</v>
      </c>
      <c r="AD393" s="3">
        <f t="shared" si="39"/>
        <v>0.93881518580038592</v>
      </c>
      <c r="AE393" s="20">
        <f t="shared" si="56"/>
        <v>23305.129199999999</v>
      </c>
      <c r="AF393" s="20">
        <f t="shared" si="57"/>
        <v>138.6</v>
      </c>
      <c r="AG393" s="20">
        <f t="shared" si="58"/>
        <v>168.14667532467533</v>
      </c>
      <c r="AH393" s="20">
        <f t="shared" si="59"/>
        <v>121.2</v>
      </c>
      <c r="AI393" s="20">
        <f t="shared" si="60"/>
        <v>192.28654455445545</v>
      </c>
    </row>
    <row r="394" spans="1:35" x14ac:dyDescent="0.2">
      <c r="A394" s="7">
        <f t="shared" si="34"/>
        <v>991283303</v>
      </c>
      <c r="B394" s="7" t="s">
        <v>1137</v>
      </c>
      <c r="C394" s="7">
        <v>10091283366</v>
      </c>
      <c r="D394" s="7" t="s">
        <v>135</v>
      </c>
      <c r="E394" s="7">
        <v>991283303</v>
      </c>
      <c r="F394" s="7">
        <v>7230</v>
      </c>
      <c r="G394" s="7" t="s">
        <v>103</v>
      </c>
      <c r="H394" s="2" t="s">
        <v>823</v>
      </c>
      <c r="I394" s="2" t="s">
        <v>823</v>
      </c>
      <c r="J394" s="2" t="s">
        <v>648</v>
      </c>
      <c r="K394" s="2" t="s">
        <v>2131</v>
      </c>
      <c r="L394" s="7">
        <v>157</v>
      </c>
      <c r="M394" s="7">
        <v>367</v>
      </c>
      <c r="N394" s="7">
        <v>51277</v>
      </c>
      <c r="O394" s="7">
        <v>0</v>
      </c>
      <c r="P394" s="7">
        <v>767</v>
      </c>
      <c r="Q394" s="7">
        <v>4294503.6100000003</v>
      </c>
      <c r="R394" s="7">
        <v>47182</v>
      </c>
      <c r="S394" s="7">
        <v>732</v>
      </c>
      <c r="T394" s="7">
        <v>304657</v>
      </c>
      <c r="U394" s="7">
        <v>583217</v>
      </c>
      <c r="V394" s="7">
        <v>54114730.670000002</v>
      </c>
      <c r="W394" s="7">
        <v>184932.95</v>
      </c>
      <c r="X394" s="14">
        <f t="shared" si="35"/>
        <v>9.4756084646701981E-4</v>
      </c>
      <c r="Y394" s="20">
        <f t="shared" si="36"/>
        <v>51277</v>
      </c>
      <c r="Z394" s="20">
        <f t="shared" si="37"/>
        <v>367</v>
      </c>
      <c r="AA394" s="20">
        <f t="shared" si="55"/>
        <v>139.71934604904632</v>
      </c>
      <c r="AB394" s="20">
        <f t="shared" si="38"/>
        <v>157</v>
      </c>
      <c r="AC394" s="20">
        <f t="shared" si="54"/>
        <v>326.60509554140128</v>
      </c>
      <c r="AD394" s="3">
        <f t="shared" si="39"/>
        <v>0.99905243915353303</v>
      </c>
      <c r="AE394" s="20">
        <f t="shared" si="56"/>
        <v>73927.227691256834</v>
      </c>
      <c r="AF394" s="20">
        <f t="shared" si="57"/>
        <v>796.74453551912563</v>
      </c>
      <c r="AG394" s="20">
        <f t="shared" si="58"/>
        <v>92.786614021882087</v>
      </c>
      <c r="AH394" s="20">
        <f t="shared" si="59"/>
        <v>416.19808743169398</v>
      </c>
      <c r="AI394" s="20">
        <f t="shared" si="60"/>
        <v>177.62510190148265</v>
      </c>
    </row>
    <row r="395" spans="1:35" x14ac:dyDescent="0.2">
      <c r="A395" s="7">
        <f t="shared" si="34"/>
        <v>957748402</v>
      </c>
      <c r="B395" s="7" t="s">
        <v>1137</v>
      </c>
      <c r="C395" s="7">
        <v>10257748435</v>
      </c>
      <c r="D395" s="7" t="s">
        <v>1462</v>
      </c>
      <c r="E395" s="7">
        <v>957748402</v>
      </c>
      <c r="F395" s="7">
        <v>5719</v>
      </c>
      <c r="G395" s="7" t="s">
        <v>1573</v>
      </c>
      <c r="H395" s="2" t="s">
        <v>823</v>
      </c>
      <c r="I395" s="2" t="s">
        <v>823</v>
      </c>
      <c r="J395" s="2" t="s">
        <v>1283</v>
      </c>
      <c r="K395" s="2" t="s">
        <v>562</v>
      </c>
      <c r="L395" s="7">
        <v>6</v>
      </c>
      <c r="M395" s="7">
        <v>6</v>
      </c>
      <c r="N395" s="7">
        <v>1532.9</v>
      </c>
      <c r="O395" s="7">
        <v>0</v>
      </c>
      <c r="P395" s="7">
        <v>18</v>
      </c>
      <c r="Q395" s="7">
        <v>20191</v>
      </c>
      <c r="R395" s="7">
        <v>42</v>
      </c>
      <c r="S395" s="7">
        <v>17</v>
      </c>
      <c r="T395" s="7">
        <v>475</v>
      </c>
      <c r="U395" s="7">
        <v>577</v>
      </c>
      <c r="V395" s="7">
        <v>427040.88</v>
      </c>
      <c r="W395" s="7">
        <v>0</v>
      </c>
      <c r="X395" s="14">
        <f t="shared" si="35"/>
        <v>3.589586083655504E-3</v>
      </c>
      <c r="Y395" s="20">
        <f t="shared" si="36"/>
        <v>1532.9</v>
      </c>
      <c r="Z395" s="20">
        <f t="shared" si="37"/>
        <v>6</v>
      </c>
      <c r="AA395" s="20">
        <f t="shared" si="55"/>
        <v>255.48333333333335</v>
      </c>
      <c r="AB395" s="20">
        <f t="shared" si="38"/>
        <v>6</v>
      </c>
      <c r="AC395" s="20">
        <f t="shared" si="54"/>
        <v>255.48333333333335</v>
      </c>
      <c r="AD395" s="3">
        <f t="shared" si="39"/>
        <v>0.99641041391634455</v>
      </c>
      <c r="AE395" s="20">
        <f t="shared" si="56"/>
        <v>25120.051764705884</v>
      </c>
      <c r="AF395" s="20">
        <f t="shared" si="57"/>
        <v>33.941176470588232</v>
      </c>
      <c r="AG395" s="20">
        <f t="shared" si="58"/>
        <v>740.10551126516464</v>
      </c>
      <c r="AH395" s="20">
        <f t="shared" si="59"/>
        <v>27.941176470588236</v>
      </c>
      <c r="AI395" s="20">
        <f t="shared" si="60"/>
        <v>899.03343157894733</v>
      </c>
    </row>
    <row r="396" spans="1:35" x14ac:dyDescent="0.2">
      <c r="A396" s="7">
        <f t="shared" si="34"/>
        <v>545199606</v>
      </c>
      <c r="B396" s="7" t="s">
        <v>1137</v>
      </c>
      <c r="C396" s="7">
        <v>20545199662</v>
      </c>
      <c r="D396" s="7" t="s">
        <v>587</v>
      </c>
      <c r="E396" s="7">
        <v>545199606</v>
      </c>
      <c r="F396" s="7">
        <v>5812</v>
      </c>
      <c r="G396" s="7" t="s">
        <v>670</v>
      </c>
      <c r="H396" s="2" t="s">
        <v>823</v>
      </c>
      <c r="I396" s="2" t="s">
        <v>823</v>
      </c>
      <c r="J396" s="2" t="s">
        <v>1941</v>
      </c>
      <c r="K396" s="2" t="s">
        <v>515</v>
      </c>
      <c r="L396" s="7">
        <v>778</v>
      </c>
      <c r="M396" s="7">
        <v>937</v>
      </c>
      <c r="N396" s="7">
        <v>92862.61</v>
      </c>
      <c r="O396" s="7">
        <v>1985.4</v>
      </c>
      <c r="P396" s="7">
        <v>446</v>
      </c>
      <c r="Q396" s="7">
        <v>2879467.88</v>
      </c>
      <c r="R396" s="7">
        <v>68057</v>
      </c>
      <c r="S396" s="7">
        <v>393</v>
      </c>
      <c r="T396" s="7">
        <v>436912</v>
      </c>
      <c r="U396" s="7">
        <v>756845</v>
      </c>
      <c r="V396" s="7">
        <v>31971109.739999998</v>
      </c>
      <c r="W396" s="7">
        <v>123416.71</v>
      </c>
      <c r="X396" s="14">
        <f t="shared" si="35"/>
        <v>2.9045788762163877E-3</v>
      </c>
      <c r="Y396" s="20">
        <f t="shared" si="36"/>
        <v>92862.61</v>
      </c>
      <c r="Z396" s="20">
        <f t="shared" si="37"/>
        <v>937</v>
      </c>
      <c r="AA396" s="20">
        <f t="shared" si="55"/>
        <v>99.106307363927428</v>
      </c>
      <c r="AB396" s="20">
        <f t="shared" si="38"/>
        <v>778</v>
      </c>
      <c r="AC396" s="20">
        <f t="shared" si="54"/>
        <v>119.36068123393316</v>
      </c>
      <c r="AD396" s="3">
        <f t="shared" si="39"/>
        <v>0.99709542112378358</v>
      </c>
      <c r="AE396" s="20">
        <f t="shared" si="56"/>
        <v>81351.424274809149</v>
      </c>
      <c r="AF396" s="20">
        <f t="shared" si="57"/>
        <v>1925.8142493638677</v>
      </c>
      <c r="AG396" s="20">
        <f t="shared" si="58"/>
        <v>42.242612080412762</v>
      </c>
      <c r="AH396" s="20">
        <f t="shared" si="59"/>
        <v>1111.7353689567431</v>
      </c>
      <c r="AI396" s="20">
        <f t="shared" si="60"/>
        <v>73.175169690921734</v>
      </c>
    </row>
    <row r="397" spans="1:35" x14ac:dyDescent="0.2">
      <c r="A397" s="7">
        <f t="shared" si="34"/>
        <v>545673901</v>
      </c>
      <c r="B397" s="7" t="s">
        <v>1137</v>
      </c>
      <c r="C397" s="7">
        <v>20545673917</v>
      </c>
      <c r="D397" s="7" t="s">
        <v>1026</v>
      </c>
      <c r="E397" s="7">
        <v>545673901</v>
      </c>
      <c r="F397" s="7">
        <v>5631</v>
      </c>
      <c r="G397" s="7" t="s">
        <v>1253</v>
      </c>
      <c r="H397" s="2" t="s">
        <v>823</v>
      </c>
      <c r="I397" s="2" t="s">
        <v>823</v>
      </c>
      <c r="J397" s="2" t="s">
        <v>485</v>
      </c>
      <c r="K397" s="2" t="s">
        <v>1895</v>
      </c>
      <c r="L397" s="7">
        <v>57</v>
      </c>
      <c r="M397" s="7">
        <v>63</v>
      </c>
      <c r="N397" s="7">
        <v>13481</v>
      </c>
      <c r="O397" s="7">
        <v>0</v>
      </c>
      <c r="P397" s="7">
        <v>32</v>
      </c>
      <c r="Q397" s="7">
        <v>123456.58</v>
      </c>
      <c r="R397" s="7">
        <v>1063</v>
      </c>
      <c r="S397" s="7">
        <v>32</v>
      </c>
      <c r="T397" s="7">
        <v>13126</v>
      </c>
      <c r="U397" s="7">
        <v>14875</v>
      </c>
      <c r="V397" s="7">
        <v>1548487.08</v>
      </c>
      <c r="W397" s="7">
        <v>11105.47</v>
      </c>
      <c r="X397" s="14">
        <f t="shared" si="35"/>
        <v>8.705917003840935E-3</v>
      </c>
      <c r="Y397" s="20">
        <f t="shared" si="36"/>
        <v>13481</v>
      </c>
      <c r="Z397" s="20">
        <f t="shared" si="37"/>
        <v>63</v>
      </c>
      <c r="AA397" s="20">
        <f t="shared" si="55"/>
        <v>213.98412698412699</v>
      </c>
      <c r="AB397" s="20">
        <f t="shared" si="38"/>
        <v>57</v>
      </c>
      <c r="AC397" s="20">
        <f t="shared" si="54"/>
        <v>236.50877192982455</v>
      </c>
      <c r="AD397" s="3">
        <f t="shared" si="39"/>
        <v>0.99129408299615906</v>
      </c>
      <c r="AE397" s="20">
        <f t="shared" si="56"/>
        <v>48390.221250000002</v>
      </c>
      <c r="AF397" s="20">
        <f t="shared" si="57"/>
        <v>464.84375</v>
      </c>
      <c r="AG397" s="20">
        <f t="shared" si="58"/>
        <v>104.09997176470588</v>
      </c>
      <c r="AH397" s="20">
        <f t="shared" si="59"/>
        <v>410.1875</v>
      </c>
      <c r="AI397" s="20">
        <f t="shared" si="60"/>
        <v>117.97097973487735</v>
      </c>
    </row>
    <row r="398" spans="1:35" x14ac:dyDescent="0.2">
      <c r="A398" s="7">
        <f t="shared" si="34"/>
        <v>504088501</v>
      </c>
      <c r="B398" s="7" t="s">
        <v>1137</v>
      </c>
      <c r="C398" s="7">
        <v>20504088503</v>
      </c>
      <c r="D398" s="7" t="s">
        <v>940</v>
      </c>
      <c r="E398" s="7">
        <v>504088501</v>
      </c>
      <c r="F398" s="7">
        <v>5251</v>
      </c>
      <c r="G398" s="7" t="s">
        <v>1176</v>
      </c>
      <c r="H398" s="2" t="s">
        <v>823</v>
      </c>
      <c r="I398" s="2" t="s">
        <v>823</v>
      </c>
      <c r="J398" s="2" t="s">
        <v>823</v>
      </c>
      <c r="K398" s="2" t="s">
        <v>1064</v>
      </c>
      <c r="L398" s="7">
        <v>513</v>
      </c>
      <c r="M398" s="7">
        <v>886</v>
      </c>
      <c r="N398" s="7">
        <v>306110.40999999997</v>
      </c>
      <c r="O398" s="7">
        <v>0</v>
      </c>
      <c r="P398" s="7">
        <v>387</v>
      </c>
      <c r="Q398" s="7">
        <v>1150368.568</v>
      </c>
      <c r="R398" s="7">
        <v>2315</v>
      </c>
      <c r="S398" s="7">
        <v>319</v>
      </c>
      <c r="T398" s="7">
        <v>17236</v>
      </c>
      <c r="U398" s="7">
        <v>21734</v>
      </c>
      <c r="V398" s="7">
        <v>11099445.5</v>
      </c>
      <c r="W398" s="7">
        <v>32081.45</v>
      </c>
      <c r="X398" s="14">
        <f t="shared" si="35"/>
        <v>2.7578892116727812E-2</v>
      </c>
      <c r="Y398" s="20">
        <f t="shared" si="36"/>
        <v>306110.40999999997</v>
      </c>
      <c r="Z398" s="20">
        <f t="shared" si="37"/>
        <v>886</v>
      </c>
      <c r="AA398" s="20">
        <f t="shared" si="55"/>
        <v>345.49707674943562</v>
      </c>
      <c r="AB398" s="20">
        <f t="shared" si="38"/>
        <v>513</v>
      </c>
      <c r="AC398" s="20">
        <f t="shared" si="54"/>
        <v>596.7064522417154</v>
      </c>
      <c r="AD398" s="3">
        <f t="shared" si="39"/>
        <v>0.97242110788327218</v>
      </c>
      <c r="AE398" s="20">
        <f t="shared" si="56"/>
        <v>34794.5</v>
      </c>
      <c r="AF398" s="20">
        <f t="shared" si="57"/>
        <v>68.131661442006276</v>
      </c>
      <c r="AG398" s="20">
        <f t="shared" si="58"/>
        <v>510.69501702401766</v>
      </c>
      <c r="AH398" s="20">
        <f t="shared" si="59"/>
        <v>54.031347962382448</v>
      </c>
      <c r="AI398" s="20">
        <f t="shared" si="60"/>
        <v>643.96875725226266</v>
      </c>
    </row>
    <row r="399" spans="1:35" x14ac:dyDescent="0.2">
      <c r="A399" s="7">
        <f t="shared" si="34"/>
        <v>927697702</v>
      </c>
      <c r="B399" s="7" t="s">
        <v>1137</v>
      </c>
      <c r="C399" s="7">
        <v>10427697792</v>
      </c>
      <c r="D399" s="7" t="s">
        <v>1533</v>
      </c>
      <c r="E399" s="7">
        <v>927697702</v>
      </c>
      <c r="F399" s="7">
        <v>5912</v>
      </c>
      <c r="G399" s="7" t="s">
        <v>476</v>
      </c>
      <c r="H399" s="2" t="s">
        <v>823</v>
      </c>
      <c r="I399" s="2" t="s">
        <v>823</v>
      </c>
      <c r="J399" s="2" t="s">
        <v>2121</v>
      </c>
      <c r="K399" s="2" t="s">
        <v>1672</v>
      </c>
      <c r="L399" s="7">
        <v>23</v>
      </c>
      <c r="M399" s="7">
        <v>30</v>
      </c>
      <c r="N399" s="7">
        <v>1992.4</v>
      </c>
      <c r="O399" s="7">
        <v>0</v>
      </c>
      <c r="P399" s="7">
        <v>85</v>
      </c>
      <c r="Q399" s="7">
        <v>134718.32999999999</v>
      </c>
      <c r="R399" s="7">
        <v>2340</v>
      </c>
      <c r="S399" s="7">
        <v>77</v>
      </c>
      <c r="T399" s="7">
        <v>23693</v>
      </c>
      <c r="U399" s="7">
        <v>34420</v>
      </c>
      <c r="V399" s="7">
        <v>2001379.83</v>
      </c>
      <c r="W399" s="7">
        <v>1328.7</v>
      </c>
      <c r="X399" s="14">
        <f t="shared" si="35"/>
        <v>9.9551318052405876E-4</v>
      </c>
      <c r="Y399" s="20">
        <f t="shared" si="36"/>
        <v>1992.4</v>
      </c>
      <c r="Z399" s="20">
        <f t="shared" si="37"/>
        <v>30</v>
      </c>
      <c r="AA399" s="20">
        <f t="shared" si="55"/>
        <v>66.413333333333341</v>
      </c>
      <c r="AB399" s="20">
        <f t="shared" si="38"/>
        <v>23</v>
      </c>
      <c r="AC399" s="20">
        <f t="shared" si="54"/>
        <v>86.626086956521746</v>
      </c>
      <c r="AD399" s="3">
        <f t="shared" si="39"/>
        <v>0.99900448681947596</v>
      </c>
      <c r="AE399" s="20">
        <f t="shared" si="56"/>
        <v>25991.945844155845</v>
      </c>
      <c r="AF399" s="20">
        <f t="shared" si="57"/>
        <v>447.01298701298703</v>
      </c>
      <c r="AG399" s="20">
        <f t="shared" si="58"/>
        <v>58.145840499709472</v>
      </c>
      <c r="AH399" s="20">
        <f t="shared" si="59"/>
        <v>307.7012987012987</v>
      </c>
      <c r="AI399" s="20">
        <f t="shared" si="60"/>
        <v>84.471355674671841</v>
      </c>
    </row>
    <row r="400" spans="1:35" x14ac:dyDescent="0.2">
      <c r="A400" s="7">
        <f t="shared" si="34"/>
        <v>537661901</v>
      </c>
      <c r="B400" s="7" t="s">
        <v>1137</v>
      </c>
      <c r="C400" s="7">
        <v>20537661969</v>
      </c>
      <c r="D400" s="7" t="s">
        <v>1207</v>
      </c>
      <c r="E400" s="7">
        <v>537661901</v>
      </c>
      <c r="F400" s="7">
        <v>5251</v>
      </c>
      <c r="G400" s="7" t="s">
        <v>1176</v>
      </c>
      <c r="H400" s="2" t="s">
        <v>823</v>
      </c>
      <c r="I400" s="2" t="s">
        <v>823</v>
      </c>
      <c r="J400" s="2" t="s">
        <v>262</v>
      </c>
      <c r="K400" s="2" t="s">
        <v>1914</v>
      </c>
      <c r="L400" s="7">
        <v>147</v>
      </c>
      <c r="M400" s="7">
        <v>359</v>
      </c>
      <c r="N400" s="7">
        <v>38272.04</v>
      </c>
      <c r="O400" s="7">
        <v>0</v>
      </c>
      <c r="P400" s="7">
        <v>123</v>
      </c>
      <c r="Q400" s="7">
        <v>280624.94</v>
      </c>
      <c r="R400" s="7">
        <v>1052</v>
      </c>
      <c r="S400" s="7">
        <v>95</v>
      </c>
      <c r="T400" s="7">
        <v>7163</v>
      </c>
      <c r="U400" s="7">
        <v>10093</v>
      </c>
      <c r="V400" s="7">
        <v>2645457.9199999999</v>
      </c>
      <c r="W400" s="7">
        <v>21820.65</v>
      </c>
      <c r="X400" s="14">
        <f t="shared" si="35"/>
        <v>1.4467075703853948E-2</v>
      </c>
      <c r="Y400" s="20">
        <f t="shared" si="36"/>
        <v>38272.04</v>
      </c>
      <c r="Z400" s="20">
        <f t="shared" si="37"/>
        <v>359</v>
      </c>
      <c r="AA400" s="20">
        <f t="shared" si="55"/>
        <v>106.60735376044569</v>
      </c>
      <c r="AB400" s="20">
        <f t="shared" si="38"/>
        <v>147</v>
      </c>
      <c r="AC400" s="20">
        <f t="shared" si="54"/>
        <v>260.35401360544216</v>
      </c>
      <c r="AD400" s="3">
        <f t="shared" si="39"/>
        <v>0.98553292429614603</v>
      </c>
      <c r="AE400" s="20">
        <f t="shared" si="56"/>
        <v>27846.925473684209</v>
      </c>
      <c r="AF400" s="20">
        <f t="shared" si="57"/>
        <v>106.2421052631579</v>
      </c>
      <c r="AG400" s="20">
        <f t="shared" si="58"/>
        <v>262.10818587139602</v>
      </c>
      <c r="AH400" s="20">
        <f t="shared" si="59"/>
        <v>75.400000000000006</v>
      </c>
      <c r="AI400" s="20">
        <f t="shared" si="60"/>
        <v>369.32261901437943</v>
      </c>
    </row>
    <row r="401" spans="1:35" x14ac:dyDescent="0.2">
      <c r="A401" s="7">
        <f t="shared" si="34"/>
        <v>983419205</v>
      </c>
      <c r="B401" s="7" t="s">
        <v>1137</v>
      </c>
      <c r="C401" s="7">
        <v>10083419291</v>
      </c>
      <c r="D401" s="7" t="s">
        <v>1622</v>
      </c>
      <c r="E401" s="7">
        <v>983419205</v>
      </c>
      <c r="F401" s="7">
        <v>5251</v>
      </c>
      <c r="G401" s="7" t="s">
        <v>1176</v>
      </c>
      <c r="H401" s="2" t="s">
        <v>823</v>
      </c>
      <c r="I401" s="2" t="s">
        <v>823</v>
      </c>
      <c r="J401" s="2" t="s">
        <v>262</v>
      </c>
      <c r="K401" s="2" t="s">
        <v>221</v>
      </c>
      <c r="L401" s="7">
        <v>13</v>
      </c>
      <c r="M401" s="7">
        <v>17</v>
      </c>
      <c r="N401" s="7">
        <v>10246.049999999999</v>
      </c>
      <c r="O401" s="7">
        <v>0</v>
      </c>
      <c r="P401" s="7">
        <v>123</v>
      </c>
      <c r="Q401" s="7">
        <v>280624.94</v>
      </c>
      <c r="R401" s="7">
        <v>1052</v>
      </c>
      <c r="S401" s="7">
        <v>95</v>
      </c>
      <c r="T401" s="7">
        <v>7163</v>
      </c>
      <c r="U401" s="7">
        <v>10093</v>
      </c>
      <c r="V401" s="7">
        <v>2645457.9199999999</v>
      </c>
      <c r="W401" s="7">
        <v>21820.65</v>
      </c>
      <c r="X401" s="14">
        <f t="shared" si="35"/>
        <v>3.8730723790911781E-3</v>
      </c>
      <c r="Y401" s="20">
        <f t="shared" si="36"/>
        <v>10246.049999999999</v>
      </c>
      <c r="Z401" s="20">
        <f t="shared" si="37"/>
        <v>17</v>
      </c>
      <c r="AA401" s="20">
        <f t="shared" si="55"/>
        <v>602.70882352941169</v>
      </c>
      <c r="AB401" s="20">
        <f t="shared" si="38"/>
        <v>13</v>
      </c>
      <c r="AC401" s="20">
        <f t="shared" si="54"/>
        <v>788.15769230769229</v>
      </c>
      <c r="AD401" s="3">
        <f t="shared" si="39"/>
        <v>0.99612692762090882</v>
      </c>
      <c r="AE401" s="20">
        <f t="shared" si="56"/>
        <v>27846.925473684209</v>
      </c>
      <c r="AF401" s="20">
        <f t="shared" si="57"/>
        <v>106.2421052631579</v>
      </c>
      <c r="AG401" s="20">
        <f t="shared" si="58"/>
        <v>262.10818587139602</v>
      </c>
      <c r="AH401" s="20">
        <f t="shared" si="59"/>
        <v>75.400000000000006</v>
      </c>
      <c r="AI401" s="20">
        <f t="shared" si="60"/>
        <v>369.32261901437943</v>
      </c>
    </row>
    <row r="402" spans="1:35" x14ac:dyDescent="0.2">
      <c r="A402" s="7">
        <f t="shared" si="34"/>
        <v>981451301</v>
      </c>
      <c r="B402" s="7" t="s">
        <v>1137</v>
      </c>
      <c r="C402" s="7">
        <v>10081451384</v>
      </c>
      <c r="D402" s="7" t="s">
        <v>2007</v>
      </c>
      <c r="E402" s="7">
        <v>981451301</v>
      </c>
      <c r="F402" s="7">
        <v>5251</v>
      </c>
      <c r="G402" s="7" t="s">
        <v>1176</v>
      </c>
      <c r="H402" s="2" t="s">
        <v>823</v>
      </c>
      <c r="I402" s="2" t="s">
        <v>823</v>
      </c>
      <c r="J402" s="2" t="s">
        <v>384</v>
      </c>
      <c r="K402" s="2" t="s">
        <v>603</v>
      </c>
      <c r="L402" s="7">
        <v>72</v>
      </c>
      <c r="M402" s="7">
        <v>118</v>
      </c>
      <c r="N402" s="7">
        <v>35606.99</v>
      </c>
      <c r="O402" s="7">
        <v>0</v>
      </c>
      <c r="P402" s="7">
        <v>38</v>
      </c>
      <c r="Q402" s="7">
        <v>118478.21</v>
      </c>
      <c r="R402" s="7">
        <v>424</v>
      </c>
      <c r="S402" s="7">
        <v>35</v>
      </c>
      <c r="T402" s="7">
        <v>3496</v>
      </c>
      <c r="U402" s="7">
        <v>4634</v>
      </c>
      <c r="V402" s="7">
        <v>1260012.6399999999</v>
      </c>
      <c r="W402" s="7">
        <v>1690</v>
      </c>
      <c r="X402" s="14">
        <f t="shared" si="35"/>
        <v>2.825923238357355E-2</v>
      </c>
      <c r="Y402" s="20">
        <f t="shared" si="36"/>
        <v>35606.99</v>
      </c>
      <c r="Z402" s="20">
        <f t="shared" si="37"/>
        <v>118</v>
      </c>
      <c r="AA402" s="20">
        <f t="shared" si="55"/>
        <v>301.75415254237288</v>
      </c>
      <c r="AB402" s="20">
        <f t="shared" si="38"/>
        <v>72</v>
      </c>
      <c r="AC402" s="20">
        <f t="shared" si="54"/>
        <v>494.54152777777773</v>
      </c>
      <c r="AD402" s="3">
        <f t="shared" si="39"/>
        <v>0.97174076761642647</v>
      </c>
      <c r="AE402" s="20">
        <f t="shared" si="56"/>
        <v>36000.361142857138</v>
      </c>
      <c r="AF402" s="20">
        <f t="shared" si="57"/>
        <v>132.4</v>
      </c>
      <c r="AG402" s="20">
        <f t="shared" si="58"/>
        <v>271.90605092792401</v>
      </c>
      <c r="AH402" s="20">
        <f t="shared" si="59"/>
        <v>99.885714285714286</v>
      </c>
      <c r="AI402" s="20">
        <f t="shared" si="60"/>
        <v>360.41551487414182</v>
      </c>
    </row>
    <row r="403" spans="1:35" x14ac:dyDescent="0.2">
      <c r="A403" s="7">
        <f t="shared" si="34"/>
        <v>969440202</v>
      </c>
      <c r="B403" s="7" t="s">
        <v>1137</v>
      </c>
      <c r="C403" s="7">
        <v>10069440261</v>
      </c>
      <c r="D403" s="7" t="s">
        <v>463</v>
      </c>
      <c r="E403" s="7">
        <v>969440202</v>
      </c>
      <c r="F403" s="7">
        <v>5251</v>
      </c>
      <c r="G403" s="7" t="s">
        <v>1176</v>
      </c>
      <c r="H403" s="2" t="s">
        <v>823</v>
      </c>
      <c r="I403" s="2" t="s">
        <v>823</v>
      </c>
      <c r="J403" s="2" t="s">
        <v>460</v>
      </c>
      <c r="K403" s="2" t="s">
        <v>63</v>
      </c>
      <c r="L403" s="7">
        <v>27</v>
      </c>
      <c r="M403" s="7">
        <v>39</v>
      </c>
      <c r="N403" s="7">
        <v>19061.34</v>
      </c>
      <c r="O403" s="7">
        <v>0</v>
      </c>
      <c r="P403" s="7">
        <v>73</v>
      </c>
      <c r="Q403" s="7">
        <v>65394.39</v>
      </c>
      <c r="R403" s="7">
        <v>201</v>
      </c>
      <c r="S403" s="7">
        <v>46</v>
      </c>
      <c r="T403" s="7">
        <v>1568</v>
      </c>
      <c r="U403" s="7">
        <v>2040</v>
      </c>
      <c r="V403" s="7">
        <v>766388.3</v>
      </c>
      <c r="W403" s="7">
        <v>326</v>
      </c>
      <c r="X403" s="14">
        <f t="shared" si="35"/>
        <v>2.4871647962266645E-2</v>
      </c>
      <c r="Y403" s="20">
        <f t="shared" si="36"/>
        <v>19061.34</v>
      </c>
      <c r="Z403" s="20">
        <f t="shared" si="37"/>
        <v>39</v>
      </c>
      <c r="AA403" s="20">
        <f t="shared" si="55"/>
        <v>488.75230769230768</v>
      </c>
      <c r="AB403" s="20">
        <f t="shared" si="38"/>
        <v>27</v>
      </c>
      <c r="AC403" s="20">
        <f t="shared" si="54"/>
        <v>705.97555555555562</v>
      </c>
      <c r="AD403" s="3">
        <f t="shared" si="39"/>
        <v>0.9751283520377334</v>
      </c>
      <c r="AE403" s="20">
        <f t="shared" si="56"/>
        <v>16660.615217391307</v>
      </c>
      <c r="AF403" s="20">
        <f t="shared" si="57"/>
        <v>44.347826086956523</v>
      </c>
      <c r="AG403" s="20">
        <f t="shared" si="58"/>
        <v>375.68053921568628</v>
      </c>
      <c r="AH403" s="20">
        <f t="shared" si="59"/>
        <v>34.086956521739133</v>
      </c>
      <c r="AI403" s="20">
        <f t="shared" si="60"/>
        <v>488.76804846938779</v>
      </c>
    </row>
    <row r="404" spans="1:35" x14ac:dyDescent="0.2">
      <c r="A404" s="7">
        <f t="shared" si="34"/>
        <v>908933405</v>
      </c>
      <c r="B404" s="7" t="s">
        <v>1137</v>
      </c>
      <c r="C404" s="7">
        <v>10408933434</v>
      </c>
      <c r="D404" s="7" t="s">
        <v>742</v>
      </c>
      <c r="E404" s="7">
        <v>908933405</v>
      </c>
      <c r="F404" s="7">
        <v>5251</v>
      </c>
      <c r="G404" s="7" t="s">
        <v>1176</v>
      </c>
      <c r="H404" s="2" t="s">
        <v>823</v>
      </c>
      <c r="I404" s="2" t="s">
        <v>823</v>
      </c>
      <c r="J404" s="2" t="s">
        <v>262</v>
      </c>
      <c r="K404" s="2" t="s">
        <v>2073</v>
      </c>
      <c r="L404" s="7">
        <v>0</v>
      </c>
      <c r="M404" s="7">
        <v>0</v>
      </c>
      <c r="N404" s="7">
        <v>0</v>
      </c>
      <c r="O404" s="7">
        <v>0</v>
      </c>
      <c r="P404" s="7">
        <v>123</v>
      </c>
      <c r="Q404" s="7">
        <v>280624.94</v>
      </c>
      <c r="R404" s="7">
        <v>1052</v>
      </c>
      <c r="S404" s="7">
        <v>95</v>
      </c>
      <c r="T404" s="7">
        <v>7163</v>
      </c>
      <c r="U404" s="7">
        <v>10093</v>
      </c>
      <c r="V404" s="7">
        <v>2645457.9199999999</v>
      </c>
      <c r="W404" s="7">
        <v>21820.65</v>
      </c>
      <c r="X404" s="14">
        <f t="shared" si="35"/>
        <v>0</v>
      </c>
      <c r="Y404" s="20">
        <f t="shared" si="36"/>
        <v>0</v>
      </c>
      <c r="Z404" s="20">
        <f t="shared" si="37"/>
        <v>0</v>
      </c>
      <c r="AA404" s="20" t="e">
        <f t="shared" si="55"/>
        <v>#DIV/0!</v>
      </c>
      <c r="AB404" s="20">
        <f t="shared" si="38"/>
        <v>0</v>
      </c>
      <c r="AC404" s="20" t="e">
        <f t="shared" si="54"/>
        <v>#DIV/0!</v>
      </c>
      <c r="AD404" s="3">
        <f t="shared" si="39"/>
        <v>1</v>
      </c>
      <c r="AE404" s="20">
        <f t="shared" si="56"/>
        <v>27846.925473684209</v>
      </c>
      <c r="AF404" s="20">
        <f t="shared" si="57"/>
        <v>106.2421052631579</v>
      </c>
      <c r="AG404" s="20">
        <f t="shared" si="58"/>
        <v>262.10818587139602</v>
      </c>
      <c r="AH404" s="20">
        <f t="shared" si="59"/>
        <v>75.400000000000006</v>
      </c>
      <c r="AI404" s="20">
        <f t="shared" si="60"/>
        <v>369.32261901437943</v>
      </c>
    </row>
    <row r="405" spans="1:35" x14ac:dyDescent="0.2">
      <c r="A405" s="7">
        <f t="shared" si="34"/>
        <v>902063501</v>
      </c>
      <c r="B405" s="7" t="s">
        <v>1137</v>
      </c>
      <c r="C405" s="7">
        <v>10102063517</v>
      </c>
      <c r="D405" s="7" t="s">
        <v>228</v>
      </c>
      <c r="E405" s="7">
        <v>902063501</v>
      </c>
      <c r="F405" s="7">
        <v>5571</v>
      </c>
      <c r="G405" s="7" t="s">
        <v>1198</v>
      </c>
      <c r="H405" s="2" t="s">
        <v>823</v>
      </c>
      <c r="I405" s="2" t="s">
        <v>823</v>
      </c>
      <c r="J405" s="2" t="s">
        <v>1283</v>
      </c>
      <c r="K405" s="2" t="s">
        <v>1225</v>
      </c>
      <c r="L405" s="7">
        <v>3</v>
      </c>
      <c r="M405" s="7">
        <v>3</v>
      </c>
      <c r="N405" s="7">
        <v>1252</v>
      </c>
      <c r="O405" s="7">
        <v>0</v>
      </c>
      <c r="P405" s="7">
        <v>19</v>
      </c>
      <c r="Q405" s="7">
        <v>80267.25</v>
      </c>
      <c r="R405" s="7">
        <v>238</v>
      </c>
      <c r="S405" s="7">
        <v>16</v>
      </c>
      <c r="T405" s="7">
        <v>2008</v>
      </c>
      <c r="U405" s="7">
        <v>3036</v>
      </c>
      <c r="V405" s="7">
        <v>778028.6</v>
      </c>
      <c r="W405" s="7">
        <v>10</v>
      </c>
      <c r="X405" s="14">
        <f t="shared" si="35"/>
        <v>1.6091953432046072E-3</v>
      </c>
      <c r="Y405" s="20">
        <f t="shared" si="36"/>
        <v>1252</v>
      </c>
      <c r="Z405" s="20">
        <f t="shared" si="37"/>
        <v>3</v>
      </c>
      <c r="AA405" s="20">
        <f t="shared" si="55"/>
        <v>417.33333333333331</v>
      </c>
      <c r="AB405" s="20">
        <f t="shared" si="38"/>
        <v>3</v>
      </c>
      <c r="AC405" s="20">
        <f t="shared" si="54"/>
        <v>417.33333333333331</v>
      </c>
      <c r="AD405" s="3">
        <f t="shared" si="39"/>
        <v>0.99839080465679542</v>
      </c>
      <c r="AE405" s="20">
        <f t="shared" si="56"/>
        <v>48626.787499999999</v>
      </c>
      <c r="AF405" s="20">
        <f t="shared" si="57"/>
        <v>189.75</v>
      </c>
      <c r="AG405" s="20">
        <f t="shared" si="58"/>
        <v>256.26765480895915</v>
      </c>
      <c r="AH405" s="20">
        <f t="shared" si="59"/>
        <v>125.5</v>
      </c>
      <c r="AI405" s="20">
        <f t="shared" si="60"/>
        <v>387.46444223107568</v>
      </c>
    </row>
    <row r="406" spans="1:35" x14ac:dyDescent="0.2">
      <c r="A406" s="7">
        <f t="shared" si="34"/>
        <v>601406408</v>
      </c>
      <c r="B406" s="7" t="s">
        <v>1137</v>
      </c>
      <c r="C406" s="7">
        <v>20601406498</v>
      </c>
      <c r="D406" s="7" t="s">
        <v>57</v>
      </c>
      <c r="E406" s="7">
        <v>601406408</v>
      </c>
      <c r="F406" s="7">
        <v>5621</v>
      </c>
      <c r="G406" s="7" t="s">
        <v>1776</v>
      </c>
      <c r="H406" s="2" t="s">
        <v>823</v>
      </c>
      <c r="I406" s="2" t="s">
        <v>823</v>
      </c>
      <c r="J406" s="2" t="s">
        <v>1941</v>
      </c>
      <c r="K406" s="2" t="s">
        <v>229</v>
      </c>
      <c r="L406" s="7">
        <v>277</v>
      </c>
      <c r="M406" s="7">
        <v>288</v>
      </c>
      <c r="N406" s="7">
        <v>106602.4</v>
      </c>
      <c r="O406" s="7">
        <v>0</v>
      </c>
      <c r="P406" s="7">
        <v>1281</v>
      </c>
      <c r="Q406" s="7">
        <v>1603222.67</v>
      </c>
      <c r="R406" s="7">
        <v>14704</v>
      </c>
      <c r="S406" s="7">
        <v>1133</v>
      </c>
      <c r="T406" s="7">
        <v>183605</v>
      </c>
      <c r="U406" s="7">
        <v>199426</v>
      </c>
      <c r="V406" s="7">
        <v>23938282.960000001</v>
      </c>
      <c r="W406" s="7">
        <v>168319.42</v>
      </c>
      <c r="X406" s="14">
        <f t="shared" si="35"/>
        <v>4.4532183105249748E-3</v>
      </c>
      <c r="Y406" s="20">
        <f t="shared" si="36"/>
        <v>106602.4</v>
      </c>
      <c r="Z406" s="20">
        <f t="shared" si="37"/>
        <v>288</v>
      </c>
      <c r="AA406" s="20">
        <f t="shared" si="55"/>
        <v>370.14722222222218</v>
      </c>
      <c r="AB406" s="20">
        <f t="shared" si="38"/>
        <v>277</v>
      </c>
      <c r="AC406" s="20">
        <f t="shared" si="54"/>
        <v>384.84620938628154</v>
      </c>
      <c r="AD406" s="3">
        <f t="shared" si="39"/>
        <v>0.99554678168947508</v>
      </c>
      <c r="AE406" s="20">
        <f t="shared" si="56"/>
        <v>21128.228561341573</v>
      </c>
      <c r="AF406" s="20">
        <f t="shared" si="57"/>
        <v>176.01588702559576</v>
      </c>
      <c r="AG406" s="20">
        <f t="shared" si="58"/>
        <v>120.03591788432803</v>
      </c>
      <c r="AH406" s="20">
        <f t="shared" si="59"/>
        <v>162.05207413945277</v>
      </c>
      <c r="AI406" s="20">
        <f t="shared" si="60"/>
        <v>130.3792541597451</v>
      </c>
    </row>
    <row r="407" spans="1:35" x14ac:dyDescent="0.2">
      <c r="A407" s="7">
        <f t="shared" si="34"/>
        <v>953027101</v>
      </c>
      <c r="B407" s="7" t="s">
        <v>1137</v>
      </c>
      <c r="C407" s="7">
        <v>10453027185</v>
      </c>
      <c r="D407" s="7" t="s">
        <v>861</v>
      </c>
      <c r="E407" s="7">
        <v>953027101</v>
      </c>
      <c r="F407" s="7">
        <v>7297</v>
      </c>
      <c r="G407" s="7" t="s">
        <v>1594</v>
      </c>
      <c r="H407" s="2" t="s">
        <v>823</v>
      </c>
      <c r="I407" s="2" t="s">
        <v>823</v>
      </c>
      <c r="J407" s="2" t="s">
        <v>256</v>
      </c>
      <c r="K407" s="2" t="s">
        <v>536</v>
      </c>
      <c r="L407" s="7">
        <v>25</v>
      </c>
      <c r="M407" s="7">
        <v>29</v>
      </c>
      <c r="N407" s="7">
        <v>2385.1999999999998</v>
      </c>
      <c r="O407" s="7">
        <v>0</v>
      </c>
      <c r="P407" s="7">
        <v>16</v>
      </c>
      <c r="Q407" s="7">
        <v>65400.4</v>
      </c>
      <c r="R407" s="7">
        <v>985</v>
      </c>
      <c r="S407" s="7">
        <v>10</v>
      </c>
      <c r="T407" s="7">
        <v>2576</v>
      </c>
      <c r="U407" s="7">
        <v>4255</v>
      </c>
      <c r="V407" s="7">
        <v>275394.5</v>
      </c>
      <c r="W407" s="7">
        <v>155.5</v>
      </c>
      <c r="X407" s="14">
        <f t="shared" si="35"/>
        <v>8.6610299043735437E-3</v>
      </c>
      <c r="Y407" s="20">
        <f t="shared" si="36"/>
        <v>2385.1999999999998</v>
      </c>
      <c r="Z407" s="20">
        <f t="shared" si="37"/>
        <v>29</v>
      </c>
      <c r="AA407" s="20">
        <f t="shared" si="55"/>
        <v>82.248275862068965</v>
      </c>
      <c r="AB407" s="20">
        <f t="shared" si="38"/>
        <v>25</v>
      </c>
      <c r="AC407" s="20">
        <f t="shared" si="54"/>
        <v>95.407999999999987</v>
      </c>
      <c r="AD407" s="3">
        <f t="shared" si="39"/>
        <v>0.99133897009562644</v>
      </c>
      <c r="AE407" s="20">
        <f t="shared" si="56"/>
        <v>27539.45</v>
      </c>
      <c r="AF407" s="20">
        <f t="shared" si="57"/>
        <v>425.5</v>
      </c>
      <c r="AG407" s="20">
        <f t="shared" si="58"/>
        <v>64.722561692126916</v>
      </c>
      <c r="AH407" s="20">
        <f t="shared" si="59"/>
        <v>257.60000000000002</v>
      </c>
      <c r="AI407" s="20">
        <f t="shared" si="60"/>
        <v>106.90780279503106</v>
      </c>
    </row>
    <row r="408" spans="1:35" x14ac:dyDescent="0.2">
      <c r="A408" s="7">
        <f t="shared" si="34"/>
        <v>553452701</v>
      </c>
      <c r="B408" s="7" t="s">
        <v>1137</v>
      </c>
      <c r="C408" s="7">
        <v>20553452792</v>
      </c>
      <c r="D408" s="7" t="s">
        <v>680</v>
      </c>
      <c r="E408" s="7">
        <v>553452701</v>
      </c>
      <c r="F408" s="7">
        <v>6513</v>
      </c>
      <c r="G408" s="7" t="s">
        <v>1359</v>
      </c>
      <c r="H408" s="2" t="s">
        <v>823</v>
      </c>
      <c r="I408" s="2" t="s">
        <v>823</v>
      </c>
      <c r="J408" s="2" t="s">
        <v>1710</v>
      </c>
      <c r="K408" s="2" t="s">
        <v>612</v>
      </c>
      <c r="L408" s="7">
        <v>12</v>
      </c>
      <c r="M408" s="7">
        <v>13</v>
      </c>
      <c r="N408" s="7">
        <v>24000</v>
      </c>
      <c r="O408" s="7">
        <v>0</v>
      </c>
      <c r="P408" s="7">
        <v>34</v>
      </c>
      <c r="Q408" s="7">
        <v>151257.462</v>
      </c>
      <c r="R408" s="7">
        <v>93</v>
      </c>
      <c r="S408" s="7">
        <v>31</v>
      </c>
      <c r="T408" s="7">
        <v>1206</v>
      </c>
      <c r="U408" s="7">
        <v>1808</v>
      </c>
      <c r="V408" s="7">
        <v>2720749.65</v>
      </c>
      <c r="W408" s="7">
        <v>167209.20000000001</v>
      </c>
      <c r="X408" s="14">
        <f t="shared" si="35"/>
        <v>8.8210982587096903E-3</v>
      </c>
      <c r="Y408" s="20">
        <f t="shared" si="36"/>
        <v>24000</v>
      </c>
      <c r="Z408" s="20">
        <f t="shared" si="37"/>
        <v>13</v>
      </c>
      <c r="AA408" s="20">
        <f t="shared" si="55"/>
        <v>1846.1538461538462</v>
      </c>
      <c r="AB408" s="20">
        <f t="shared" si="38"/>
        <v>12</v>
      </c>
      <c r="AC408" s="20">
        <f t="shared" si="54"/>
        <v>2000</v>
      </c>
      <c r="AD408" s="3">
        <f t="shared" si="39"/>
        <v>0.99117890174129031</v>
      </c>
      <c r="AE408" s="20">
        <f t="shared" si="56"/>
        <v>87766.117741935479</v>
      </c>
      <c r="AF408" s="20">
        <f t="shared" si="57"/>
        <v>58.322580645161288</v>
      </c>
      <c r="AG408" s="20">
        <f t="shared" si="58"/>
        <v>1504.8394081858407</v>
      </c>
      <c r="AH408" s="20">
        <f t="shared" si="59"/>
        <v>38.903225806451616</v>
      </c>
      <c r="AI408" s="20">
        <f t="shared" si="60"/>
        <v>2256.0113184079601</v>
      </c>
    </row>
    <row r="409" spans="1:35" x14ac:dyDescent="0.2">
      <c r="A409" s="7">
        <f t="shared" si="34"/>
        <v>963628701</v>
      </c>
      <c r="B409" s="7" t="s">
        <v>1137</v>
      </c>
      <c r="C409" s="7">
        <v>10763628731</v>
      </c>
      <c r="D409" s="7" t="s">
        <v>1443</v>
      </c>
      <c r="E409" s="7">
        <v>963628701</v>
      </c>
      <c r="F409" s="7">
        <v>5983</v>
      </c>
      <c r="G409" s="7" t="s">
        <v>322</v>
      </c>
      <c r="H409" s="2" t="s">
        <v>823</v>
      </c>
      <c r="I409" s="2" t="s">
        <v>823</v>
      </c>
      <c r="J409" s="2" t="s">
        <v>1378</v>
      </c>
      <c r="K409" s="2" t="s">
        <v>1940</v>
      </c>
      <c r="L409" s="7">
        <v>89</v>
      </c>
      <c r="M409" s="7">
        <v>92</v>
      </c>
      <c r="N409" s="7">
        <v>3663.36</v>
      </c>
      <c r="O409" s="7">
        <v>0</v>
      </c>
      <c r="P409" s="7">
        <v>19</v>
      </c>
      <c r="Q409" s="7">
        <v>94550.82</v>
      </c>
      <c r="R409" s="7">
        <v>880</v>
      </c>
      <c r="S409" s="7">
        <v>17</v>
      </c>
      <c r="T409" s="7">
        <v>5348</v>
      </c>
      <c r="U409" s="7">
        <v>7794</v>
      </c>
      <c r="V409" s="7">
        <v>864150.25</v>
      </c>
      <c r="W409" s="7">
        <v>2232.5</v>
      </c>
      <c r="X409" s="14">
        <f t="shared" si="35"/>
        <v>4.2392627902381559E-3</v>
      </c>
      <c r="Y409" s="20">
        <f t="shared" si="36"/>
        <v>3663.36</v>
      </c>
      <c r="Z409" s="20">
        <f t="shared" si="37"/>
        <v>92</v>
      </c>
      <c r="AA409" s="20">
        <f t="shared" si="55"/>
        <v>39.819130434782608</v>
      </c>
      <c r="AB409" s="20">
        <f t="shared" si="38"/>
        <v>89</v>
      </c>
      <c r="AC409" s="20">
        <f t="shared" si="54"/>
        <v>41.161348314606741</v>
      </c>
      <c r="AD409" s="3">
        <f t="shared" si="39"/>
        <v>0.99576073720976188</v>
      </c>
      <c r="AE409" s="20">
        <f t="shared" si="56"/>
        <v>50832.367647058825</v>
      </c>
      <c r="AF409" s="20">
        <f t="shared" si="57"/>
        <v>458.47058823529414</v>
      </c>
      <c r="AG409" s="20">
        <f t="shared" si="58"/>
        <v>110.87378111367718</v>
      </c>
      <c r="AH409" s="20">
        <f t="shared" si="59"/>
        <v>314.58823529411762</v>
      </c>
      <c r="AI409" s="20">
        <f t="shared" si="60"/>
        <v>161.58381637995512</v>
      </c>
    </row>
    <row r="410" spans="1:35" x14ac:dyDescent="0.2">
      <c r="A410" s="7">
        <f t="shared" si="34"/>
        <v>954795103</v>
      </c>
      <c r="B410" s="7" t="s">
        <v>1137</v>
      </c>
      <c r="C410" s="7">
        <v>10454795151</v>
      </c>
      <c r="D410" s="7" t="s">
        <v>1037</v>
      </c>
      <c r="E410" s="7">
        <v>954795103</v>
      </c>
      <c r="F410" s="7">
        <v>5992</v>
      </c>
      <c r="G410" s="7" t="s">
        <v>239</v>
      </c>
      <c r="H410" s="2" t="s">
        <v>823</v>
      </c>
      <c r="I410" s="2" t="s">
        <v>823</v>
      </c>
      <c r="J410" s="2" t="s">
        <v>178</v>
      </c>
      <c r="K410" s="2" t="s">
        <v>247</v>
      </c>
      <c r="L410" s="7">
        <v>4</v>
      </c>
      <c r="M410" s="7">
        <v>4</v>
      </c>
      <c r="N410" s="7">
        <v>202</v>
      </c>
      <c r="O410" s="7">
        <v>0</v>
      </c>
      <c r="P410" s="7">
        <v>22</v>
      </c>
      <c r="Q410" s="7">
        <v>40882.9</v>
      </c>
      <c r="R410" s="7">
        <v>337</v>
      </c>
      <c r="S410" s="7">
        <v>19</v>
      </c>
      <c r="T410" s="7">
        <v>3383</v>
      </c>
      <c r="U410" s="7">
        <v>3970</v>
      </c>
      <c r="V410" s="7">
        <v>564897.49</v>
      </c>
      <c r="W410" s="7">
        <v>10966.9</v>
      </c>
      <c r="X410" s="14">
        <f t="shared" si="35"/>
        <v>3.575870022010542E-4</v>
      </c>
      <c r="Y410" s="20">
        <f t="shared" si="36"/>
        <v>202</v>
      </c>
      <c r="Z410" s="20">
        <f t="shared" si="37"/>
        <v>4</v>
      </c>
      <c r="AA410" s="20">
        <f t="shared" si="55"/>
        <v>50.5</v>
      </c>
      <c r="AB410" s="20">
        <f t="shared" si="38"/>
        <v>4</v>
      </c>
      <c r="AC410" s="20">
        <f t="shared" si="54"/>
        <v>50.5</v>
      </c>
      <c r="AD410" s="3">
        <f t="shared" si="39"/>
        <v>0.99964241299779899</v>
      </c>
      <c r="AE410" s="20">
        <f t="shared" si="56"/>
        <v>29731.446842105262</v>
      </c>
      <c r="AF410" s="20">
        <f t="shared" si="57"/>
        <v>208.94736842105263</v>
      </c>
      <c r="AG410" s="20">
        <f t="shared" si="58"/>
        <v>142.29155919395467</v>
      </c>
      <c r="AH410" s="20">
        <f t="shared" si="59"/>
        <v>178.05263157894737</v>
      </c>
      <c r="AI410" s="20">
        <f t="shared" si="60"/>
        <v>166.98122672184451</v>
      </c>
    </row>
    <row r="411" spans="1:35" x14ac:dyDescent="0.2">
      <c r="A411" s="7">
        <f t="shared" si="34"/>
        <v>551343301</v>
      </c>
      <c r="B411" s="7" t="s">
        <v>1137</v>
      </c>
      <c r="C411" s="7">
        <v>20551343325</v>
      </c>
      <c r="D411" s="7" t="s">
        <v>1733</v>
      </c>
      <c r="E411" s="7">
        <v>551343301</v>
      </c>
      <c r="F411" s="7">
        <v>5992</v>
      </c>
      <c r="G411" s="7" t="s">
        <v>239</v>
      </c>
      <c r="H411" s="2" t="s">
        <v>823</v>
      </c>
      <c r="I411" s="2" t="s">
        <v>823</v>
      </c>
      <c r="J411" s="2" t="s">
        <v>178</v>
      </c>
      <c r="K411" s="2" t="s">
        <v>807</v>
      </c>
      <c r="L411" s="7">
        <v>28</v>
      </c>
      <c r="M411" s="7">
        <v>30</v>
      </c>
      <c r="N411" s="7">
        <v>1496</v>
      </c>
      <c r="O411" s="7">
        <v>0</v>
      </c>
      <c r="P411" s="7">
        <v>22</v>
      </c>
      <c r="Q411" s="7">
        <v>40882.9</v>
      </c>
      <c r="R411" s="7">
        <v>337</v>
      </c>
      <c r="S411" s="7">
        <v>19</v>
      </c>
      <c r="T411" s="7">
        <v>3383</v>
      </c>
      <c r="U411" s="7">
        <v>3970</v>
      </c>
      <c r="V411" s="7">
        <v>564897.49</v>
      </c>
      <c r="W411" s="7">
        <v>10966.9</v>
      </c>
      <c r="X411" s="14">
        <f t="shared" si="35"/>
        <v>2.6482680955087975E-3</v>
      </c>
      <c r="Y411" s="20">
        <f t="shared" si="36"/>
        <v>1496</v>
      </c>
      <c r="Z411" s="20">
        <f t="shared" si="37"/>
        <v>30</v>
      </c>
      <c r="AA411" s="20">
        <f t="shared" si="55"/>
        <v>49.866666666666667</v>
      </c>
      <c r="AB411" s="20">
        <f t="shared" si="38"/>
        <v>28</v>
      </c>
      <c r="AC411" s="20">
        <f t="shared" si="54"/>
        <v>53.428571428571431</v>
      </c>
      <c r="AD411" s="3">
        <f t="shared" si="39"/>
        <v>0.99735173190449122</v>
      </c>
      <c r="AE411" s="20">
        <f t="shared" si="56"/>
        <v>29731.446842105262</v>
      </c>
      <c r="AF411" s="20">
        <f t="shared" si="57"/>
        <v>208.94736842105263</v>
      </c>
      <c r="AG411" s="20">
        <f t="shared" si="58"/>
        <v>142.29155919395467</v>
      </c>
      <c r="AH411" s="20">
        <f t="shared" si="59"/>
        <v>178.05263157894737</v>
      </c>
      <c r="AI411" s="20">
        <f t="shared" si="60"/>
        <v>166.98122672184451</v>
      </c>
    </row>
    <row r="412" spans="1:35" x14ac:dyDescent="0.2">
      <c r="A412" s="7">
        <f t="shared" si="34"/>
        <v>999435801</v>
      </c>
      <c r="B412" s="7" t="s">
        <v>1137</v>
      </c>
      <c r="C412" s="7">
        <v>10099435823</v>
      </c>
      <c r="D412" s="7" t="s">
        <v>300</v>
      </c>
      <c r="E412" s="7">
        <v>999435801</v>
      </c>
      <c r="F412" s="7">
        <v>7230</v>
      </c>
      <c r="G412" s="7" t="s">
        <v>103</v>
      </c>
      <c r="H412" s="2" t="s">
        <v>823</v>
      </c>
      <c r="I412" s="2" t="s">
        <v>823</v>
      </c>
      <c r="J412" s="2" t="s">
        <v>868</v>
      </c>
      <c r="K412" s="2" t="s">
        <v>479</v>
      </c>
      <c r="L412" s="7">
        <v>69</v>
      </c>
      <c r="M412" s="7">
        <v>100</v>
      </c>
      <c r="N412" s="7">
        <v>2519.34</v>
      </c>
      <c r="O412" s="7">
        <v>0</v>
      </c>
      <c r="P412" s="7">
        <v>331</v>
      </c>
      <c r="Q412" s="7">
        <v>197588.47</v>
      </c>
      <c r="R412" s="7">
        <v>2724</v>
      </c>
      <c r="S412" s="7">
        <v>272</v>
      </c>
      <c r="T412" s="7">
        <v>20803</v>
      </c>
      <c r="U412" s="7">
        <v>31873</v>
      </c>
      <c r="V412" s="7">
        <v>2728168</v>
      </c>
      <c r="W412" s="7">
        <v>30122.75</v>
      </c>
      <c r="X412" s="14">
        <f t="shared" si="35"/>
        <v>9.2345486055110985E-4</v>
      </c>
      <c r="Y412" s="20">
        <f t="shared" si="36"/>
        <v>2519.34</v>
      </c>
      <c r="Z412" s="20">
        <f t="shared" si="37"/>
        <v>100</v>
      </c>
      <c r="AA412" s="20">
        <f t="shared" si="55"/>
        <v>25.1934</v>
      </c>
      <c r="AB412" s="20">
        <f t="shared" si="38"/>
        <v>69</v>
      </c>
      <c r="AC412" s="20">
        <f t="shared" si="54"/>
        <v>36.512173913043483</v>
      </c>
      <c r="AD412" s="3">
        <f t="shared" si="39"/>
        <v>0.99907654513944888</v>
      </c>
      <c r="AE412" s="20">
        <f t="shared" si="56"/>
        <v>10030.029411764706</v>
      </c>
      <c r="AF412" s="20">
        <f t="shared" si="57"/>
        <v>117.18014705882354</v>
      </c>
      <c r="AG412" s="20">
        <f t="shared" si="58"/>
        <v>85.594954977567227</v>
      </c>
      <c r="AH412" s="20">
        <f t="shared" si="59"/>
        <v>76.481617647058826</v>
      </c>
      <c r="AI412" s="20">
        <f t="shared" si="60"/>
        <v>131.14300821996827</v>
      </c>
    </row>
    <row r="413" spans="1:35" x14ac:dyDescent="0.2">
      <c r="A413" s="7">
        <f t="shared" si="34"/>
        <v>924993102</v>
      </c>
      <c r="B413" s="7" t="s">
        <v>1137</v>
      </c>
      <c r="C413" s="7">
        <v>10424993129</v>
      </c>
      <c r="D413" s="7" t="s">
        <v>1664</v>
      </c>
      <c r="E413" s="7">
        <v>924993102</v>
      </c>
      <c r="F413" s="7">
        <v>5712</v>
      </c>
      <c r="G413" s="7" t="s">
        <v>1149</v>
      </c>
      <c r="H413" s="2" t="s">
        <v>823</v>
      </c>
      <c r="I413" s="2" t="s">
        <v>823</v>
      </c>
      <c r="J413" s="2" t="s">
        <v>262</v>
      </c>
      <c r="K413" s="2" t="s">
        <v>1952</v>
      </c>
      <c r="L413" s="7">
        <v>5</v>
      </c>
      <c r="M413" s="7">
        <v>6</v>
      </c>
      <c r="N413" s="7">
        <v>8971</v>
      </c>
      <c r="O413" s="7">
        <v>0</v>
      </c>
      <c r="P413" s="7">
        <v>251</v>
      </c>
      <c r="Q413" s="7">
        <v>594724.9</v>
      </c>
      <c r="R413" s="7">
        <v>840</v>
      </c>
      <c r="S413" s="7">
        <v>232</v>
      </c>
      <c r="T413" s="7">
        <v>11090</v>
      </c>
      <c r="U413" s="7">
        <v>11776</v>
      </c>
      <c r="V413" s="7">
        <v>8357691.3099999996</v>
      </c>
      <c r="W413" s="7">
        <v>4830</v>
      </c>
      <c r="X413" s="14">
        <f t="shared" si="35"/>
        <v>1.0733825487507745E-3</v>
      </c>
      <c r="Y413" s="20">
        <f t="shared" si="36"/>
        <v>8971</v>
      </c>
      <c r="Z413" s="20">
        <f t="shared" si="37"/>
        <v>6</v>
      </c>
      <c r="AA413" s="20">
        <f t="shared" si="55"/>
        <v>1495.1666666666667</v>
      </c>
      <c r="AB413" s="20">
        <f t="shared" si="38"/>
        <v>5</v>
      </c>
      <c r="AC413" s="20">
        <f t="shared" si="54"/>
        <v>1794.2</v>
      </c>
      <c r="AD413" s="3">
        <f t="shared" si="39"/>
        <v>0.99892661745124922</v>
      </c>
      <c r="AE413" s="20">
        <f t="shared" si="56"/>
        <v>36024.53150862069</v>
      </c>
      <c r="AF413" s="20">
        <f t="shared" si="57"/>
        <v>50.758620689655174</v>
      </c>
      <c r="AG413" s="20">
        <f t="shared" si="58"/>
        <v>709.72242781929344</v>
      </c>
      <c r="AH413" s="20">
        <f t="shared" si="59"/>
        <v>47.801724137931032</v>
      </c>
      <c r="AI413" s="20">
        <f t="shared" si="60"/>
        <v>753.62410369702434</v>
      </c>
    </row>
    <row r="414" spans="1:35" x14ac:dyDescent="0.2">
      <c r="A414" s="7">
        <f t="shared" si="34"/>
        <v>966816801</v>
      </c>
      <c r="B414" s="7" t="s">
        <v>1137</v>
      </c>
      <c r="C414" s="7">
        <v>10166816837</v>
      </c>
      <c r="D414" s="7" t="s">
        <v>133</v>
      </c>
      <c r="E414" s="7">
        <v>966816801</v>
      </c>
      <c r="F414" s="7">
        <v>5399</v>
      </c>
      <c r="G414" s="7" t="s">
        <v>533</v>
      </c>
      <c r="H414" s="2" t="s">
        <v>823</v>
      </c>
      <c r="I414" s="2" t="s">
        <v>823</v>
      </c>
      <c r="J414" s="2" t="s">
        <v>384</v>
      </c>
      <c r="K414" s="2" t="s">
        <v>1267</v>
      </c>
      <c r="L414" s="7">
        <v>27</v>
      </c>
      <c r="M414" s="7">
        <v>29</v>
      </c>
      <c r="N414" s="7">
        <v>732.86</v>
      </c>
      <c r="O414" s="7">
        <v>0</v>
      </c>
      <c r="P414" s="7">
        <v>54</v>
      </c>
      <c r="Q414" s="7">
        <v>51551.28</v>
      </c>
      <c r="R414" s="7">
        <v>1088</v>
      </c>
      <c r="S414" s="7">
        <v>46</v>
      </c>
      <c r="T414" s="7">
        <v>5081</v>
      </c>
      <c r="U414" s="7">
        <v>6467</v>
      </c>
      <c r="V414" s="7">
        <v>366129.28</v>
      </c>
      <c r="W414" s="7">
        <v>0</v>
      </c>
      <c r="X414" s="14">
        <f t="shared" si="35"/>
        <v>2.0016426984479363E-3</v>
      </c>
      <c r="Y414" s="20">
        <f t="shared" si="36"/>
        <v>732.86</v>
      </c>
      <c r="Z414" s="20">
        <f t="shared" si="37"/>
        <v>29</v>
      </c>
      <c r="AA414" s="20">
        <f t="shared" si="55"/>
        <v>25.271034482758623</v>
      </c>
      <c r="AB414" s="20">
        <f t="shared" si="38"/>
        <v>27</v>
      </c>
      <c r="AC414" s="20">
        <f t="shared" si="54"/>
        <v>27.142962962962965</v>
      </c>
      <c r="AD414" s="3">
        <f t="shared" si="39"/>
        <v>0.99799835730155206</v>
      </c>
      <c r="AE414" s="20">
        <f t="shared" si="56"/>
        <v>7959.3321739130442</v>
      </c>
      <c r="AF414" s="20">
        <f t="shared" si="57"/>
        <v>140.58695652173913</v>
      </c>
      <c r="AG414" s="20">
        <f t="shared" si="58"/>
        <v>56.615011597340349</v>
      </c>
      <c r="AH414" s="20">
        <f t="shared" si="59"/>
        <v>110.45652173913044</v>
      </c>
      <c r="AI414" s="20">
        <f t="shared" si="60"/>
        <v>72.058508167683527</v>
      </c>
    </row>
    <row r="415" spans="1:35" x14ac:dyDescent="0.2">
      <c r="A415" s="7">
        <f t="shared" si="34"/>
        <v>978211801</v>
      </c>
      <c r="B415" s="7" t="s">
        <v>1137</v>
      </c>
      <c r="C415" s="7">
        <v>10078211852</v>
      </c>
      <c r="D415" s="7" t="s">
        <v>1477</v>
      </c>
      <c r="E415" s="7">
        <v>978211801</v>
      </c>
      <c r="F415" s="7">
        <v>8011</v>
      </c>
      <c r="G415" s="7" t="s">
        <v>1904</v>
      </c>
      <c r="H415" s="2" t="s">
        <v>823</v>
      </c>
      <c r="I415" s="2" t="s">
        <v>823</v>
      </c>
      <c r="J415" s="2" t="s">
        <v>1710</v>
      </c>
      <c r="K415" s="2" t="s">
        <v>2148</v>
      </c>
      <c r="L415" s="7">
        <v>759</v>
      </c>
      <c r="M415" s="7">
        <v>984</v>
      </c>
      <c r="N415" s="7">
        <v>274132</v>
      </c>
      <c r="O415" s="7">
        <v>0</v>
      </c>
      <c r="P415" s="7">
        <v>102</v>
      </c>
      <c r="Q415" s="7">
        <v>943943.88</v>
      </c>
      <c r="R415" s="7">
        <v>2144</v>
      </c>
      <c r="S415" s="7">
        <v>97</v>
      </c>
      <c r="T415" s="7">
        <v>21867</v>
      </c>
      <c r="U415" s="7">
        <v>28020</v>
      </c>
      <c r="V415" s="7">
        <v>11253883.279999999</v>
      </c>
      <c r="W415" s="7">
        <v>77140.740000000005</v>
      </c>
      <c r="X415" s="14">
        <f t="shared" si="35"/>
        <v>2.4358880679629727E-2</v>
      </c>
      <c r="Y415" s="20">
        <f t="shared" si="36"/>
        <v>274132</v>
      </c>
      <c r="Z415" s="20">
        <f t="shared" si="37"/>
        <v>984</v>
      </c>
      <c r="AA415" s="20">
        <f t="shared" si="55"/>
        <v>278.58943089430892</v>
      </c>
      <c r="AB415" s="20">
        <f t="shared" si="38"/>
        <v>759</v>
      </c>
      <c r="AC415" s="20">
        <f t="shared" si="54"/>
        <v>361.17523056653494</v>
      </c>
      <c r="AD415" s="3">
        <f t="shared" si="39"/>
        <v>0.97564111932037023</v>
      </c>
      <c r="AE415" s="20">
        <f t="shared" si="56"/>
        <v>116019.41525773195</v>
      </c>
      <c r="AF415" s="20">
        <f t="shared" si="57"/>
        <v>288.86597938144331</v>
      </c>
      <c r="AG415" s="20">
        <f t="shared" si="58"/>
        <v>401.63751891506064</v>
      </c>
      <c r="AH415" s="20">
        <f t="shared" si="59"/>
        <v>225.43298969072166</v>
      </c>
      <c r="AI415" s="20">
        <f t="shared" si="60"/>
        <v>514.65145104495355</v>
      </c>
    </row>
    <row r="416" spans="1:35" x14ac:dyDescent="0.2">
      <c r="A416" s="7">
        <f t="shared" si="34"/>
        <v>902071207</v>
      </c>
      <c r="B416" s="7" t="s">
        <v>1137</v>
      </c>
      <c r="C416" s="7">
        <v>10602071265</v>
      </c>
      <c r="D416" s="7" t="s">
        <v>1256</v>
      </c>
      <c r="E416" s="7">
        <v>902071207</v>
      </c>
      <c r="F416" s="7">
        <v>5697</v>
      </c>
      <c r="G416" s="7" t="s">
        <v>1808</v>
      </c>
      <c r="H416" s="2" t="s">
        <v>823</v>
      </c>
      <c r="I416" s="2" t="s">
        <v>823</v>
      </c>
      <c r="J416" s="2" t="s">
        <v>823</v>
      </c>
      <c r="K416" s="2" t="s">
        <v>214</v>
      </c>
      <c r="L416" s="7">
        <v>44</v>
      </c>
      <c r="M416" s="7">
        <v>49</v>
      </c>
      <c r="N416" s="7">
        <v>23632.5</v>
      </c>
      <c r="O416" s="7">
        <v>480</v>
      </c>
      <c r="P416" s="7">
        <v>36</v>
      </c>
      <c r="Q416" s="7">
        <v>110593.7</v>
      </c>
      <c r="R416" s="7">
        <v>337</v>
      </c>
      <c r="S416" s="7">
        <v>28</v>
      </c>
      <c r="T416" s="7">
        <v>3747</v>
      </c>
      <c r="U416" s="7">
        <v>5072</v>
      </c>
      <c r="V416" s="7">
        <v>1473538.38</v>
      </c>
      <c r="W416" s="7">
        <v>5693.9</v>
      </c>
      <c r="X416" s="14">
        <f t="shared" si="35"/>
        <v>1.6037926341626745E-2</v>
      </c>
      <c r="Y416" s="20">
        <f t="shared" si="36"/>
        <v>23632.5</v>
      </c>
      <c r="Z416" s="20">
        <f t="shared" si="37"/>
        <v>49</v>
      </c>
      <c r="AA416" s="20">
        <f t="shared" si="55"/>
        <v>482.29591836734693</v>
      </c>
      <c r="AB416" s="20">
        <f t="shared" si="38"/>
        <v>44</v>
      </c>
      <c r="AC416" s="20">
        <f t="shared" si="54"/>
        <v>537.10227272727275</v>
      </c>
      <c r="AD416" s="3">
        <f t="shared" si="39"/>
        <v>0.98396207365837329</v>
      </c>
      <c r="AE416" s="20">
        <f t="shared" si="56"/>
        <v>52626.370714285709</v>
      </c>
      <c r="AF416" s="20">
        <f t="shared" si="57"/>
        <v>181.14285714285714</v>
      </c>
      <c r="AG416" s="20">
        <f t="shared" si="58"/>
        <v>290.52412854889587</v>
      </c>
      <c r="AH416" s="20">
        <f t="shared" si="59"/>
        <v>133.82142857142858</v>
      </c>
      <c r="AI416" s="20">
        <f t="shared" si="60"/>
        <v>393.25817453963168</v>
      </c>
    </row>
    <row r="417" spans="1:35" x14ac:dyDescent="0.2">
      <c r="A417" s="7">
        <f t="shared" si="34"/>
        <v>509285701</v>
      </c>
      <c r="B417" s="7" t="s">
        <v>1137</v>
      </c>
      <c r="C417" s="7">
        <v>20509285781</v>
      </c>
      <c r="D417" s="7" t="s">
        <v>796</v>
      </c>
      <c r="E417" s="7">
        <v>509285701</v>
      </c>
      <c r="F417" s="7">
        <v>5983</v>
      </c>
      <c r="G417" s="7" t="s">
        <v>322</v>
      </c>
      <c r="H417" s="2" t="s">
        <v>823</v>
      </c>
      <c r="I417" s="2" t="s">
        <v>823</v>
      </c>
      <c r="J417" s="2" t="s">
        <v>1941</v>
      </c>
      <c r="K417" s="2" t="s">
        <v>2175</v>
      </c>
      <c r="L417" s="7">
        <v>44</v>
      </c>
      <c r="M417" s="7">
        <v>67</v>
      </c>
      <c r="N417" s="7">
        <v>30576.13</v>
      </c>
      <c r="O417" s="7">
        <v>0</v>
      </c>
      <c r="P417" s="7">
        <v>46</v>
      </c>
      <c r="Q417" s="7">
        <v>367993.98</v>
      </c>
      <c r="R417" s="7">
        <v>1999</v>
      </c>
      <c r="S417" s="7">
        <v>40</v>
      </c>
      <c r="T417" s="7">
        <v>19823</v>
      </c>
      <c r="U417" s="7">
        <v>22597</v>
      </c>
      <c r="V417" s="7">
        <v>3291862.19</v>
      </c>
      <c r="W417" s="7">
        <v>2791</v>
      </c>
      <c r="X417" s="14">
        <f t="shared" si="35"/>
        <v>9.2883991598688414E-3</v>
      </c>
      <c r="Y417" s="20">
        <f t="shared" si="36"/>
        <v>30576.13</v>
      </c>
      <c r="Z417" s="20">
        <f t="shared" si="37"/>
        <v>67</v>
      </c>
      <c r="AA417" s="20">
        <f t="shared" si="55"/>
        <v>456.36014925373138</v>
      </c>
      <c r="AB417" s="20">
        <f t="shared" si="38"/>
        <v>44</v>
      </c>
      <c r="AC417" s="20">
        <f t="shared" si="54"/>
        <v>694.91204545454548</v>
      </c>
      <c r="AD417" s="3">
        <f t="shared" si="39"/>
        <v>0.99071160084013121</v>
      </c>
      <c r="AE417" s="20">
        <f t="shared" si="56"/>
        <v>82296.554749999996</v>
      </c>
      <c r="AF417" s="20">
        <f t="shared" si="57"/>
        <v>564.92499999999995</v>
      </c>
      <c r="AG417" s="20">
        <f t="shared" si="58"/>
        <v>145.67695667566491</v>
      </c>
      <c r="AH417" s="20">
        <f t="shared" si="59"/>
        <v>495.57499999999999</v>
      </c>
      <c r="AI417" s="20">
        <f t="shared" si="60"/>
        <v>166.06276496998436</v>
      </c>
    </row>
    <row r="418" spans="1:35" x14ac:dyDescent="0.2">
      <c r="A418" s="7">
        <f t="shared" si="34"/>
        <v>336070901</v>
      </c>
      <c r="B418" s="7" t="s">
        <v>1137</v>
      </c>
      <c r="C418" s="7">
        <v>15336070918</v>
      </c>
      <c r="D418" s="7" t="s">
        <v>1799</v>
      </c>
      <c r="E418" s="7">
        <v>336070901</v>
      </c>
      <c r="F418" s="7">
        <v>5983</v>
      </c>
      <c r="G418" s="7" t="s">
        <v>322</v>
      </c>
      <c r="H418" s="2" t="s">
        <v>823</v>
      </c>
      <c r="I418" s="2" t="s">
        <v>823</v>
      </c>
      <c r="J418" s="2" t="s">
        <v>262</v>
      </c>
      <c r="K418" s="2" t="s">
        <v>2000</v>
      </c>
      <c r="L418" s="7">
        <v>3</v>
      </c>
      <c r="M418" s="7">
        <v>3</v>
      </c>
      <c r="N418" s="7">
        <v>545</v>
      </c>
      <c r="O418" s="7">
        <v>0</v>
      </c>
      <c r="P418" s="7">
        <v>69</v>
      </c>
      <c r="Q418" s="7">
        <v>88748.45</v>
      </c>
      <c r="R418" s="7">
        <v>509</v>
      </c>
      <c r="S418" s="7">
        <v>55</v>
      </c>
      <c r="T418" s="7">
        <v>4547</v>
      </c>
      <c r="U418" s="7">
        <v>6156</v>
      </c>
      <c r="V418" s="7">
        <v>1045761.51</v>
      </c>
      <c r="W418" s="7">
        <v>3487.8</v>
      </c>
      <c r="X418" s="14">
        <f t="shared" si="35"/>
        <v>5.211513282794277E-4</v>
      </c>
      <c r="Y418" s="20">
        <f t="shared" si="36"/>
        <v>545</v>
      </c>
      <c r="Z418" s="20">
        <f t="shared" si="37"/>
        <v>3</v>
      </c>
      <c r="AA418" s="20">
        <f t="shared" si="55"/>
        <v>181.66666666666666</v>
      </c>
      <c r="AB418" s="20">
        <f t="shared" si="38"/>
        <v>3</v>
      </c>
      <c r="AC418" s="20">
        <f t="shared" si="54"/>
        <v>181.66666666666666</v>
      </c>
      <c r="AD418" s="3">
        <f t="shared" si="39"/>
        <v>0.99947884867172054</v>
      </c>
      <c r="AE418" s="20">
        <f t="shared" si="56"/>
        <v>19013.845636363636</v>
      </c>
      <c r="AF418" s="20">
        <f t="shared" si="57"/>
        <v>111.92727272727272</v>
      </c>
      <c r="AG418" s="20">
        <f t="shared" si="58"/>
        <v>169.87678849902534</v>
      </c>
      <c r="AH418" s="20">
        <f t="shared" si="59"/>
        <v>82.672727272727272</v>
      </c>
      <c r="AI418" s="20">
        <f t="shared" si="60"/>
        <v>229.98933582581921</v>
      </c>
    </row>
    <row r="419" spans="1:35" x14ac:dyDescent="0.2">
      <c r="A419" s="7">
        <f t="shared" si="34"/>
        <v>906470101</v>
      </c>
      <c r="B419" s="7" t="s">
        <v>1137</v>
      </c>
      <c r="C419" s="7">
        <v>10806470151</v>
      </c>
      <c r="D419" s="7" t="s">
        <v>332</v>
      </c>
      <c r="E419" s="7">
        <v>906470101</v>
      </c>
      <c r="F419" s="7">
        <v>5812</v>
      </c>
      <c r="G419" s="7" t="s">
        <v>670</v>
      </c>
      <c r="H419" s="2" t="s">
        <v>823</v>
      </c>
      <c r="I419" s="2" t="s">
        <v>823</v>
      </c>
      <c r="J419" s="2" t="s">
        <v>802</v>
      </c>
      <c r="K419" s="2" t="s">
        <v>806</v>
      </c>
      <c r="L419" s="7">
        <v>0</v>
      </c>
      <c r="M419" s="7">
        <v>0</v>
      </c>
      <c r="N419" s="7">
        <v>0</v>
      </c>
      <c r="O419" s="7">
        <v>0</v>
      </c>
      <c r="P419" s="7">
        <v>632</v>
      </c>
      <c r="Q419" s="7">
        <v>4048707.48</v>
      </c>
      <c r="R419" s="7">
        <v>86277</v>
      </c>
      <c r="S419" s="7">
        <v>584</v>
      </c>
      <c r="T419" s="7">
        <v>556796</v>
      </c>
      <c r="U419" s="7">
        <v>914097</v>
      </c>
      <c r="V419" s="7">
        <v>41882874.909999996</v>
      </c>
      <c r="W419" s="7">
        <v>145639.79</v>
      </c>
      <c r="X419" s="14">
        <f t="shared" si="35"/>
        <v>0</v>
      </c>
      <c r="Y419" s="20">
        <f t="shared" si="36"/>
        <v>0</v>
      </c>
      <c r="Z419" s="20">
        <f t="shared" si="37"/>
        <v>0</v>
      </c>
      <c r="AA419" s="20" t="e">
        <f t="shared" si="55"/>
        <v>#DIV/0!</v>
      </c>
      <c r="AB419" s="20">
        <f t="shared" si="38"/>
        <v>0</v>
      </c>
      <c r="AC419" s="20" t="e">
        <f t="shared" si="54"/>
        <v>#DIV/0!</v>
      </c>
      <c r="AD419" s="3">
        <f t="shared" si="39"/>
        <v>1</v>
      </c>
      <c r="AE419" s="20">
        <f t="shared" si="56"/>
        <v>71717.25155821917</v>
      </c>
      <c r="AF419" s="20">
        <f t="shared" si="57"/>
        <v>1565.2345890410959</v>
      </c>
      <c r="AG419" s="20">
        <f t="shared" si="58"/>
        <v>45.818851730177428</v>
      </c>
      <c r="AH419" s="20">
        <f t="shared" si="59"/>
        <v>953.41780821917803</v>
      </c>
      <c r="AI419" s="20">
        <f t="shared" si="60"/>
        <v>75.221220895983436</v>
      </c>
    </row>
    <row r="420" spans="1:35" x14ac:dyDescent="0.2">
      <c r="A420" s="7">
        <f t="shared" si="34"/>
        <v>979602102</v>
      </c>
      <c r="B420" s="7" t="s">
        <v>1137</v>
      </c>
      <c r="C420" s="7">
        <v>10479602188</v>
      </c>
      <c r="D420" s="7" t="s">
        <v>1593</v>
      </c>
      <c r="E420" s="7">
        <v>979602102</v>
      </c>
      <c r="F420" s="7">
        <v>5812</v>
      </c>
      <c r="G420" s="7" t="s">
        <v>670</v>
      </c>
      <c r="H420" s="2" t="s">
        <v>823</v>
      </c>
      <c r="I420" s="2" t="s">
        <v>823</v>
      </c>
      <c r="J420" s="2" t="s">
        <v>2190</v>
      </c>
      <c r="K420" s="2" t="s">
        <v>2173</v>
      </c>
      <c r="L420" s="7">
        <v>13</v>
      </c>
      <c r="M420" s="7">
        <v>14</v>
      </c>
      <c r="N420" s="7">
        <v>495.5</v>
      </c>
      <c r="O420" s="7">
        <v>0</v>
      </c>
      <c r="P420" s="7">
        <v>160</v>
      </c>
      <c r="Q420" s="7">
        <v>1273775.52</v>
      </c>
      <c r="R420" s="7">
        <v>22359</v>
      </c>
      <c r="S420" s="7">
        <v>147</v>
      </c>
      <c r="T420" s="7">
        <v>138222</v>
      </c>
      <c r="U420" s="7">
        <v>213286</v>
      </c>
      <c r="V420" s="7">
        <v>12103877.300000001</v>
      </c>
      <c r="W420" s="7">
        <v>37933.75</v>
      </c>
      <c r="X420" s="14">
        <f t="shared" si="35"/>
        <v>4.0937295357414102E-5</v>
      </c>
      <c r="Y420" s="20">
        <f t="shared" si="36"/>
        <v>495.5</v>
      </c>
      <c r="Z420" s="20">
        <f t="shared" si="37"/>
        <v>14</v>
      </c>
      <c r="AA420" s="20">
        <f t="shared" si="55"/>
        <v>35.392857142857146</v>
      </c>
      <c r="AB420" s="20">
        <f t="shared" si="38"/>
        <v>13</v>
      </c>
      <c r="AC420" s="20">
        <f t="shared" si="54"/>
        <v>38.115384615384613</v>
      </c>
      <c r="AD420" s="3">
        <f t="shared" si="39"/>
        <v>0.99995906270464263</v>
      </c>
      <c r="AE420" s="20">
        <f t="shared" si="56"/>
        <v>82339.301360544225</v>
      </c>
      <c r="AF420" s="20">
        <f t="shared" si="57"/>
        <v>1450.9251700680272</v>
      </c>
      <c r="AG420" s="20">
        <f t="shared" si="58"/>
        <v>56.749516142644154</v>
      </c>
      <c r="AH420" s="20">
        <f t="shared" si="59"/>
        <v>940.28571428571433</v>
      </c>
      <c r="AI420" s="20">
        <f t="shared" si="60"/>
        <v>87.568384917017553</v>
      </c>
    </row>
    <row r="421" spans="1:35" x14ac:dyDescent="0.2">
      <c r="A421" s="7">
        <f t="shared" si="34"/>
        <v>975262505</v>
      </c>
      <c r="B421" s="7" t="s">
        <v>1137</v>
      </c>
      <c r="C421" s="7">
        <v>10075262596</v>
      </c>
      <c r="D421" s="7" t="s">
        <v>2168</v>
      </c>
      <c r="E421" s="7">
        <v>975262505</v>
      </c>
      <c r="F421" s="7">
        <v>5533</v>
      </c>
      <c r="G421" s="7" t="s">
        <v>1805</v>
      </c>
      <c r="H421" s="2" t="s">
        <v>823</v>
      </c>
      <c r="I421" s="2" t="s">
        <v>823</v>
      </c>
      <c r="J421" s="2" t="s">
        <v>1941</v>
      </c>
      <c r="K421" s="2" t="s">
        <v>911</v>
      </c>
      <c r="L421" s="7">
        <v>3</v>
      </c>
      <c r="M421" s="7">
        <v>4</v>
      </c>
      <c r="N421" s="7">
        <v>295</v>
      </c>
      <c r="O421" s="7">
        <v>0</v>
      </c>
      <c r="P421" s="7">
        <v>425</v>
      </c>
      <c r="Q421" s="7">
        <v>2965789.642</v>
      </c>
      <c r="R421" s="7">
        <v>9056</v>
      </c>
      <c r="S421" s="7">
        <v>402</v>
      </c>
      <c r="T421" s="7">
        <v>80221</v>
      </c>
      <c r="U421" s="7">
        <v>98883</v>
      </c>
      <c r="V421" s="7">
        <v>32970903.07</v>
      </c>
      <c r="W421" s="7">
        <v>24622.85</v>
      </c>
      <c r="X421" s="14">
        <f t="shared" si="35"/>
        <v>8.9472829838385131E-6</v>
      </c>
      <c r="Y421" s="20">
        <f t="shared" si="36"/>
        <v>295</v>
      </c>
      <c r="Z421" s="20">
        <f t="shared" si="37"/>
        <v>4</v>
      </c>
      <c r="AA421" s="20">
        <f t="shared" si="55"/>
        <v>73.75</v>
      </c>
      <c r="AB421" s="20">
        <f t="shared" si="38"/>
        <v>3</v>
      </c>
      <c r="AC421" s="20">
        <f t="shared" si="54"/>
        <v>98.333333333333329</v>
      </c>
      <c r="AD421" s="3">
        <f t="shared" si="39"/>
        <v>0.99999105271701616</v>
      </c>
      <c r="AE421" s="20">
        <f t="shared" si="56"/>
        <v>82017.171815920403</v>
      </c>
      <c r="AF421" s="20">
        <f t="shared" si="57"/>
        <v>245.97761194029852</v>
      </c>
      <c r="AG421" s="20">
        <f t="shared" si="58"/>
        <v>333.43348270177887</v>
      </c>
      <c r="AH421" s="20">
        <f t="shared" si="59"/>
        <v>199.55472636815921</v>
      </c>
      <c r="AI421" s="20">
        <f t="shared" si="60"/>
        <v>411.00089839318883</v>
      </c>
    </row>
    <row r="422" spans="1:35" x14ac:dyDescent="0.2">
      <c r="A422" s="7">
        <f t="shared" si="34"/>
        <v>933071802</v>
      </c>
      <c r="B422" s="7" t="s">
        <v>1137</v>
      </c>
      <c r="C422" s="7">
        <v>10433071803</v>
      </c>
      <c r="D422" s="7" t="s">
        <v>5</v>
      </c>
      <c r="E422" s="7">
        <v>933071802</v>
      </c>
      <c r="F422" s="7">
        <v>5814</v>
      </c>
      <c r="G422" s="7" t="s">
        <v>1951</v>
      </c>
      <c r="H422" s="2" t="s">
        <v>823</v>
      </c>
      <c r="I422" s="2" t="s">
        <v>823</v>
      </c>
      <c r="J422" s="2" t="s">
        <v>116</v>
      </c>
      <c r="K422" s="2" t="s">
        <v>2169</v>
      </c>
      <c r="L422" s="7">
        <v>139</v>
      </c>
      <c r="M422" s="7">
        <v>197</v>
      </c>
      <c r="N422" s="7">
        <v>4501.8</v>
      </c>
      <c r="O422" s="7">
        <v>0</v>
      </c>
      <c r="P422" s="7">
        <v>59</v>
      </c>
      <c r="Q422" s="7">
        <v>365605.63</v>
      </c>
      <c r="R422" s="7">
        <v>11909</v>
      </c>
      <c r="S422" s="7">
        <v>55</v>
      </c>
      <c r="T422" s="7">
        <v>96922</v>
      </c>
      <c r="U422" s="7">
        <v>141345</v>
      </c>
      <c r="V422" s="7">
        <v>4670511.62</v>
      </c>
      <c r="W422" s="7">
        <v>13930.64</v>
      </c>
      <c r="X422" s="14">
        <f t="shared" si="35"/>
        <v>9.6387727218629642E-4</v>
      </c>
      <c r="Y422" s="20">
        <f t="shared" si="36"/>
        <v>4501.8</v>
      </c>
      <c r="Z422" s="20">
        <f t="shared" si="37"/>
        <v>197</v>
      </c>
      <c r="AA422" s="20">
        <f t="shared" si="55"/>
        <v>22.851776649746192</v>
      </c>
      <c r="AB422" s="20">
        <f t="shared" si="38"/>
        <v>139</v>
      </c>
      <c r="AC422" s="20">
        <f t="shared" si="54"/>
        <v>32.387050359712234</v>
      </c>
      <c r="AD422" s="3">
        <f t="shared" si="39"/>
        <v>0.99903612272781372</v>
      </c>
      <c r="AE422" s="20">
        <f t="shared" si="56"/>
        <v>84918.3930909091</v>
      </c>
      <c r="AF422" s="20">
        <f t="shared" si="57"/>
        <v>2569.909090909091</v>
      </c>
      <c r="AG422" s="20">
        <f t="shared" si="58"/>
        <v>33.043345148395773</v>
      </c>
      <c r="AH422" s="20">
        <f t="shared" si="59"/>
        <v>1762.2181818181818</v>
      </c>
      <c r="AI422" s="20">
        <f t="shared" si="60"/>
        <v>48.18835372773983</v>
      </c>
    </row>
    <row r="423" spans="1:35" x14ac:dyDescent="0.2">
      <c r="A423" s="7">
        <f t="shared" si="34"/>
        <v>934308901</v>
      </c>
      <c r="B423" s="7" t="s">
        <v>1137</v>
      </c>
      <c r="C423" s="7">
        <v>10334308958</v>
      </c>
      <c r="D423" s="7" t="s">
        <v>477</v>
      </c>
      <c r="E423" s="7">
        <v>934308901</v>
      </c>
      <c r="F423" s="7">
        <v>5045</v>
      </c>
      <c r="G423" s="7" t="s">
        <v>748</v>
      </c>
      <c r="H423" s="2" t="s">
        <v>823</v>
      </c>
      <c r="I423" s="2" t="s">
        <v>823</v>
      </c>
      <c r="J423" s="2" t="s">
        <v>823</v>
      </c>
      <c r="K423" s="2" t="s">
        <v>198</v>
      </c>
      <c r="L423" s="7">
        <v>12</v>
      </c>
      <c r="M423" s="7">
        <v>21</v>
      </c>
      <c r="N423" s="7">
        <v>13287.5</v>
      </c>
      <c r="O423" s="7">
        <v>0</v>
      </c>
      <c r="P423" s="7">
        <v>309</v>
      </c>
      <c r="Q423" s="7">
        <v>1555362.43</v>
      </c>
      <c r="R423" s="7">
        <v>2911</v>
      </c>
      <c r="S423" s="7">
        <v>286</v>
      </c>
      <c r="T423" s="7">
        <v>32962</v>
      </c>
      <c r="U423" s="7">
        <v>36084</v>
      </c>
      <c r="V423" s="7">
        <v>19367309.18</v>
      </c>
      <c r="W423" s="7">
        <v>56363.71</v>
      </c>
      <c r="X423" s="14">
        <f t="shared" si="35"/>
        <v>6.8607878753345741E-4</v>
      </c>
      <c r="Y423" s="20">
        <f t="shared" si="36"/>
        <v>13287.5</v>
      </c>
      <c r="Z423" s="20">
        <f t="shared" si="37"/>
        <v>21</v>
      </c>
      <c r="AA423" s="20">
        <f t="shared" si="55"/>
        <v>632.73809523809518</v>
      </c>
      <c r="AB423" s="20">
        <f t="shared" si="38"/>
        <v>12</v>
      </c>
      <c r="AC423" s="20">
        <f t="shared" si="54"/>
        <v>1107.2916666666667</v>
      </c>
      <c r="AD423" s="3">
        <f t="shared" si="39"/>
        <v>0.99931392121246654</v>
      </c>
      <c r="AE423" s="20">
        <f t="shared" si="56"/>
        <v>67717.864265734272</v>
      </c>
      <c r="AF423" s="20">
        <f t="shared" si="57"/>
        <v>126.16783216783217</v>
      </c>
      <c r="AG423" s="20">
        <f t="shared" si="58"/>
        <v>536.7284441857887</v>
      </c>
      <c r="AH423" s="20">
        <f t="shared" si="59"/>
        <v>115.25174825174825</v>
      </c>
      <c r="AI423" s="20">
        <f t="shared" si="60"/>
        <v>587.56474667799284</v>
      </c>
    </row>
    <row r="424" spans="1:35" x14ac:dyDescent="0.2">
      <c r="A424" s="7">
        <f t="shared" si="34"/>
        <v>903632302</v>
      </c>
      <c r="B424" s="7" t="s">
        <v>1137</v>
      </c>
      <c r="C424" s="7">
        <v>10403632347</v>
      </c>
      <c r="D424" s="7" t="s">
        <v>1728</v>
      </c>
      <c r="E424" s="7">
        <v>903632302</v>
      </c>
      <c r="F424" s="7">
        <v>5621</v>
      </c>
      <c r="G424" s="7" t="s">
        <v>1776</v>
      </c>
      <c r="H424" s="2" t="s">
        <v>823</v>
      </c>
      <c r="I424" s="2" t="s">
        <v>823</v>
      </c>
      <c r="J424" s="2" t="s">
        <v>823</v>
      </c>
      <c r="K424" s="2" t="s">
        <v>1321</v>
      </c>
      <c r="L424" s="7">
        <v>35</v>
      </c>
      <c r="M424" s="7">
        <v>39</v>
      </c>
      <c r="N424" s="7">
        <v>19057</v>
      </c>
      <c r="O424" s="7">
        <v>0</v>
      </c>
      <c r="P424" s="7">
        <v>338</v>
      </c>
      <c r="Q424" s="7">
        <v>634066.64399999997</v>
      </c>
      <c r="R424" s="7">
        <v>4152</v>
      </c>
      <c r="S424" s="7">
        <v>297</v>
      </c>
      <c r="T424" s="7">
        <v>44309</v>
      </c>
      <c r="U424" s="7">
        <v>49362</v>
      </c>
      <c r="V424" s="7">
        <v>8129231.2300000004</v>
      </c>
      <c r="W424" s="7">
        <v>29241.17</v>
      </c>
      <c r="X424" s="14">
        <f t="shared" si="35"/>
        <v>2.3442561123950215E-3</v>
      </c>
      <c r="Y424" s="20">
        <f t="shared" si="36"/>
        <v>19057</v>
      </c>
      <c r="Z424" s="20">
        <f t="shared" si="37"/>
        <v>39</v>
      </c>
      <c r="AA424" s="20">
        <f t="shared" si="55"/>
        <v>488.64102564102564</v>
      </c>
      <c r="AB424" s="20">
        <f t="shared" si="38"/>
        <v>35</v>
      </c>
      <c r="AC424" s="20">
        <f t="shared" si="54"/>
        <v>544.48571428571427</v>
      </c>
      <c r="AD424" s="3">
        <f t="shared" si="39"/>
        <v>0.99765574388760503</v>
      </c>
      <c r="AE424" s="20">
        <f t="shared" si="56"/>
        <v>27371.148922558925</v>
      </c>
      <c r="AF424" s="20">
        <f t="shared" si="57"/>
        <v>166.20202020202021</v>
      </c>
      <c r="AG424" s="20">
        <f t="shared" si="58"/>
        <v>164.6860181921316</v>
      </c>
      <c r="AH424" s="20">
        <f t="shared" si="59"/>
        <v>149.18855218855219</v>
      </c>
      <c r="AI424" s="20">
        <f t="shared" si="60"/>
        <v>183.46681780225236</v>
      </c>
    </row>
    <row r="425" spans="1:35" x14ac:dyDescent="0.2">
      <c r="A425" s="7">
        <f t="shared" si="34"/>
        <v>520772601</v>
      </c>
      <c r="B425" s="7" t="s">
        <v>1137</v>
      </c>
      <c r="C425" s="7">
        <v>20520772651</v>
      </c>
      <c r="D425" s="7" t="s">
        <v>705</v>
      </c>
      <c r="E425" s="7">
        <v>520772601</v>
      </c>
      <c r="F425" s="7">
        <v>5533</v>
      </c>
      <c r="G425" s="7" t="s">
        <v>1805</v>
      </c>
      <c r="H425" s="2" t="s">
        <v>823</v>
      </c>
      <c r="I425" s="2" t="s">
        <v>823</v>
      </c>
      <c r="J425" s="2" t="s">
        <v>1810</v>
      </c>
      <c r="K425" s="2" t="s">
        <v>73</v>
      </c>
      <c r="L425" s="7">
        <v>21</v>
      </c>
      <c r="M425" s="7">
        <v>30</v>
      </c>
      <c r="N425" s="7">
        <v>11597.01</v>
      </c>
      <c r="O425" s="7">
        <v>0</v>
      </c>
      <c r="P425" s="7">
        <v>33</v>
      </c>
      <c r="Q425" s="7">
        <v>58094.05</v>
      </c>
      <c r="R425" s="7">
        <v>265</v>
      </c>
      <c r="S425" s="7">
        <v>27</v>
      </c>
      <c r="T425" s="7">
        <v>1585</v>
      </c>
      <c r="U425" s="7">
        <v>2375</v>
      </c>
      <c r="V425" s="7">
        <v>561325.79</v>
      </c>
      <c r="W425" s="7">
        <v>0</v>
      </c>
      <c r="X425" s="14">
        <f t="shared" si="35"/>
        <v>2.0660034166611156E-2</v>
      </c>
      <c r="Y425" s="20">
        <f t="shared" si="36"/>
        <v>11597.01</v>
      </c>
      <c r="Z425" s="20">
        <f t="shared" si="37"/>
        <v>30</v>
      </c>
      <c r="AA425" s="20">
        <f t="shared" si="55"/>
        <v>386.56700000000001</v>
      </c>
      <c r="AB425" s="20">
        <f t="shared" si="38"/>
        <v>21</v>
      </c>
      <c r="AC425" s="20">
        <f t="shared" si="54"/>
        <v>552.23857142857139</v>
      </c>
      <c r="AD425" s="3">
        <f t="shared" si="39"/>
        <v>0.97933996583338889</v>
      </c>
      <c r="AE425" s="20">
        <f t="shared" si="56"/>
        <v>20789.844074074077</v>
      </c>
      <c r="AF425" s="20">
        <f t="shared" si="57"/>
        <v>87.962962962962962</v>
      </c>
      <c r="AG425" s="20">
        <f t="shared" si="58"/>
        <v>236.34770105263161</v>
      </c>
      <c r="AH425" s="20">
        <f t="shared" si="59"/>
        <v>58.703703703703702</v>
      </c>
      <c r="AI425" s="20">
        <f t="shared" si="60"/>
        <v>354.14876340694008</v>
      </c>
    </row>
    <row r="426" spans="1:35" x14ac:dyDescent="0.2">
      <c r="A426" s="7">
        <f t="shared" si="34"/>
        <v>998990801</v>
      </c>
      <c r="B426" s="7" t="s">
        <v>1137</v>
      </c>
      <c r="C426" s="7">
        <v>10098990823</v>
      </c>
      <c r="D426" s="7" t="s">
        <v>350</v>
      </c>
      <c r="E426" s="7">
        <v>998990801</v>
      </c>
      <c r="F426" s="7">
        <v>5811</v>
      </c>
      <c r="G426" s="7" t="s">
        <v>1181</v>
      </c>
      <c r="H426" s="2" t="s">
        <v>823</v>
      </c>
      <c r="I426" s="2" t="s">
        <v>823</v>
      </c>
      <c r="J426" s="2" t="s">
        <v>868</v>
      </c>
      <c r="K426" s="2" t="s">
        <v>841</v>
      </c>
      <c r="L426" s="7">
        <v>1</v>
      </c>
      <c r="M426" s="7">
        <v>3</v>
      </c>
      <c r="N426" s="7">
        <v>20</v>
      </c>
      <c r="O426" s="7">
        <v>0</v>
      </c>
      <c r="P426" s="7">
        <v>64</v>
      </c>
      <c r="Q426" s="7">
        <v>3789.5</v>
      </c>
      <c r="R426" s="7">
        <v>29</v>
      </c>
      <c r="S426" s="7">
        <v>32</v>
      </c>
      <c r="T426" s="7">
        <v>687</v>
      </c>
      <c r="U426" s="7">
        <v>810</v>
      </c>
      <c r="V426" s="7">
        <v>119402.21</v>
      </c>
      <c r="W426" s="7">
        <v>100</v>
      </c>
      <c r="X426" s="14">
        <f t="shared" si="35"/>
        <v>1.6750108729143287E-4</v>
      </c>
      <c r="Y426" s="20">
        <f t="shared" si="36"/>
        <v>20</v>
      </c>
      <c r="Z426" s="20">
        <f t="shared" si="37"/>
        <v>3</v>
      </c>
      <c r="AA426" s="20">
        <f t="shared" si="55"/>
        <v>6.666666666666667</v>
      </c>
      <c r="AB426" s="20">
        <f t="shared" si="38"/>
        <v>1</v>
      </c>
      <c r="AC426" s="20">
        <f t="shared" si="54"/>
        <v>20</v>
      </c>
      <c r="AD426" s="3">
        <f t="shared" si="39"/>
        <v>0.99983249891270853</v>
      </c>
      <c r="AE426" s="20">
        <f t="shared" si="56"/>
        <v>3731.3190625000002</v>
      </c>
      <c r="AF426" s="20">
        <f t="shared" si="57"/>
        <v>25.3125</v>
      </c>
      <c r="AG426" s="20">
        <f t="shared" si="58"/>
        <v>147.41013580246914</v>
      </c>
      <c r="AH426" s="20">
        <f t="shared" si="59"/>
        <v>21.46875</v>
      </c>
      <c r="AI426" s="20">
        <f t="shared" si="60"/>
        <v>173.80234352256187</v>
      </c>
    </row>
    <row r="427" spans="1:35" x14ac:dyDescent="0.2">
      <c r="A427" s="7">
        <f t="shared" si="34"/>
        <v>958120301</v>
      </c>
      <c r="B427" s="7" t="s">
        <v>1137</v>
      </c>
      <c r="C427" s="7">
        <v>10458120337</v>
      </c>
      <c r="D427" s="7" t="s">
        <v>1632</v>
      </c>
      <c r="E427" s="7">
        <v>958120301</v>
      </c>
      <c r="F427" s="7">
        <v>7230</v>
      </c>
      <c r="G427" s="7" t="s">
        <v>103</v>
      </c>
      <c r="H427" s="2" t="s">
        <v>823</v>
      </c>
      <c r="I427" s="2" t="s">
        <v>823</v>
      </c>
      <c r="J427" s="2" t="s">
        <v>823</v>
      </c>
      <c r="K427" s="2" t="s">
        <v>2003</v>
      </c>
      <c r="L427" s="7">
        <v>34</v>
      </c>
      <c r="M427" s="7">
        <v>37</v>
      </c>
      <c r="N427" s="7">
        <v>3159.6</v>
      </c>
      <c r="O427" s="7">
        <v>0</v>
      </c>
      <c r="P427" s="7">
        <v>286</v>
      </c>
      <c r="Q427" s="7">
        <v>467206.16</v>
      </c>
      <c r="R427" s="7">
        <v>4939</v>
      </c>
      <c r="S427" s="7">
        <v>242</v>
      </c>
      <c r="T427" s="7">
        <v>43503</v>
      </c>
      <c r="U427" s="7">
        <v>60819</v>
      </c>
      <c r="V427" s="7">
        <v>5441377.4299999997</v>
      </c>
      <c r="W427" s="7">
        <v>34571.050000000003</v>
      </c>
      <c r="X427" s="14">
        <f t="shared" si="35"/>
        <v>5.8066179761399124E-4</v>
      </c>
      <c r="Y427" s="20">
        <f t="shared" si="36"/>
        <v>3159.6</v>
      </c>
      <c r="Z427" s="20">
        <f t="shared" si="37"/>
        <v>37</v>
      </c>
      <c r="AA427" s="20">
        <f t="shared" si="55"/>
        <v>85.394594594594594</v>
      </c>
      <c r="AB427" s="20">
        <f t="shared" si="38"/>
        <v>34</v>
      </c>
      <c r="AC427" s="20">
        <f t="shared" si="54"/>
        <v>92.929411764705875</v>
      </c>
      <c r="AD427" s="3">
        <f t="shared" si="39"/>
        <v>0.99941933820238604</v>
      </c>
      <c r="AE427" s="20">
        <f t="shared" si="56"/>
        <v>22485.030702479336</v>
      </c>
      <c r="AF427" s="20">
        <f t="shared" si="57"/>
        <v>251.31818181818181</v>
      </c>
      <c r="AG427" s="20">
        <f t="shared" si="58"/>
        <v>89.468380440322917</v>
      </c>
      <c r="AH427" s="20">
        <f t="shared" si="59"/>
        <v>179.76446280991735</v>
      </c>
      <c r="AI427" s="20">
        <f t="shared" si="60"/>
        <v>125.08051007976461</v>
      </c>
    </row>
    <row r="428" spans="1:35" x14ac:dyDescent="0.2">
      <c r="A428" s="7">
        <f t="shared" si="34"/>
        <v>940559101</v>
      </c>
      <c r="B428" s="7" t="s">
        <v>1137</v>
      </c>
      <c r="C428" s="7">
        <v>10040559138</v>
      </c>
      <c r="D428" s="7" t="s">
        <v>124</v>
      </c>
      <c r="E428" s="7">
        <v>940559101</v>
      </c>
      <c r="F428" s="7">
        <v>5541</v>
      </c>
      <c r="G428" s="7" t="s">
        <v>729</v>
      </c>
      <c r="H428" s="2" t="s">
        <v>823</v>
      </c>
      <c r="I428" s="2" t="s">
        <v>823</v>
      </c>
      <c r="J428" s="2" t="s">
        <v>1810</v>
      </c>
      <c r="K428" s="2" t="s">
        <v>989</v>
      </c>
      <c r="L428" s="7">
        <v>1971</v>
      </c>
      <c r="M428" s="7">
        <v>4375</v>
      </c>
      <c r="N428" s="7">
        <v>450217.66</v>
      </c>
      <c r="O428" s="7">
        <v>0</v>
      </c>
      <c r="P428" s="7">
        <v>15</v>
      </c>
      <c r="Q428" s="7">
        <v>505607.42</v>
      </c>
      <c r="R428" s="7">
        <v>6726</v>
      </c>
      <c r="S428" s="7">
        <v>15</v>
      </c>
      <c r="T428" s="7">
        <v>30743</v>
      </c>
      <c r="U428" s="7">
        <v>69612</v>
      </c>
      <c r="V428" s="7">
        <v>5474224.3300000001</v>
      </c>
      <c r="W428" s="7">
        <v>1424.66</v>
      </c>
      <c r="X428" s="14">
        <f t="shared" si="35"/>
        <v>8.2243187867311968E-2</v>
      </c>
      <c r="Y428" s="20">
        <f t="shared" si="36"/>
        <v>450217.66</v>
      </c>
      <c r="Z428" s="20">
        <f t="shared" si="37"/>
        <v>4375</v>
      </c>
      <c r="AA428" s="20">
        <f t="shared" si="55"/>
        <v>102.90689371428572</v>
      </c>
      <c r="AB428" s="20">
        <f t="shared" si="38"/>
        <v>1971</v>
      </c>
      <c r="AC428" s="20">
        <f t="shared" si="54"/>
        <v>228.42093353627598</v>
      </c>
      <c r="AD428" s="3">
        <f t="shared" si="39"/>
        <v>0.917756812132688</v>
      </c>
      <c r="AE428" s="20">
        <f t="shared" si="56"/>
        <v>364948.28866666666</v>
      </c>
      <c r="AF428" s="20">
        <f t="shared" si="57"/>
        <v>4640.8</v>
      </c>
      <c r="AG428" s="20">
        <f t="shared" si="58"/>
        <v>78.639089955754756</v>
      </c>
      <c r="AH428" s="20">
        <f t="shared" si="59"/>
        <v>2049.5333333333333</v>
      </c>
      <c r="AI428" s="20">
        <f t="shared" si="60"/>
        <v>178.06409036203362</v>
      </c>
    </row>
    <row r="429" spans="1:35" x14ac:dyDescent="0.2">
      <c r="A429" s="7">
        <f t="shared" si="34"/>
        <v>925689302</v>
      </c>
      <c r="B429" s="7" t="s">
        <v>1137</v>
      </c>
      <c r="C429" s="7">
        <v>10425689351</v>
      </c>
      <c r="D429" s="7" t="s">
        <v>2005</v>
      </c>
      <c r="E429" s="7">
        <v>925689302</v>
      </c>
      <c r="F429" s="7">
        <v>7298</v>
      </c>
      <c r="G429" s="7" t="s">
        <v>317</v>
      </c>
      <c r="H429" s="2" t="s">
        <v>823</v>
      </c>
      <c r="I429" s="2" t="s">
        <v>823</v>
      </c>
      <c r="J429" s="2" t="s">
        <v>1894</v>
      </c>
      <c r="K429" s="2" t="s">
        <v>1838</v>
      </c>
      <c r="L429" s="7">
        <v>3</v>
      </c>
      <c r="M429" s="7">
        <v>3</v>
      </c>
      <c r="N429" s="7">
        <v>122.6</v>
      </c>
      <c r="O429" s="7">
        <v>0</v>
      </c>
      <c r="P429" s="7">
        <v>19</v>
      </c>
      <c r="Q429" s="7">
        <v>44549.3</v>
      </c>
      <c r="R429" s="7">
        <v>391</v>
      </c>
      <c r="S429" s="7">
        <v>19</v>
      </c>
      <c r="T429" s="7">
        <v>2187</v>
      </c>
      <c r="U429" s="7">
        <v>3041</v>
      </c>
      <c r="V429" s="7">
        <v>326008.13</v>
      </c>
      <c r="W429" s="7">
        <v>181.25</v>
      </c>
      <c r="X429" s="14">
        <f t="shared" si="35"/>
        <v>3.7606424109730023E-4</v>
      </c>
      <c r="Y429" s="20">
        <f t="shared" si="36"/>
        <v>122.6</v>
      </c>
      <c r="Z429" s="20">
        <f t="shared" si="37"/>
        <v>3</v>
      </c>
      <c r="AA429" s="20">
        <f t="shared" si="55"/>
        <v>40.866666666666667</v>
      </c>
      <c r="AB429" s="20">
        <f t="shared" si="38"/>
        <v>3</v>
      </c>
      <c r="AC429" s="20">
        <f t="shared" si="54"/>
        <v>40.866666666666667</v>
      </c>
      <c r="AD429" s="3">
        <f t="shared" si="39"/>
        <v>0.99962393575890274</v>
      </c>
      <c r="AE429" s="20">
        <f t="shared" si="56"/>
        <v>17158.322631578947</v>
      </c>
      <c r="AF429" s="20">
        <f t="shared" si="57"/>
        <v>160.05263157894737</v>
      </c>
      <c r="AG429" s="20">
        <f t="shared" si="58"/>
        <v>107.20425189082539</v>
      </c>
      <c r="AH429" s="20">
        <f t="shared" si="59"/>
        <v>115.10526315789474</v>
      </c>
      <c r="AI429" s="20">
        <f t="shared" si="60"/>
        <v>149.06636031092822</v>
      </c>
    </row>
    <row r="430" spans="1:35" x14ac:dyDescent="0.2">
      <c r="A430" s="7">
        <f t="shared" si="34"/>
        <v>908066302</v>
      </c>
      <c r="B430" s="7" t="s">
        <v>1137</v>
      </c>
      <c r="C430" s="7">
        <v>10108066330</v>
      </c>
      <c r="D430" s="7" t="s">
        <v>1934</v>
      </c>
      <c r="E430" s="7">
        <v>908066302</v>
      </c>
      <c r="F430" s="7">
        <v>8021</v>
      </c>
      <c r="G430" s="7" t="s">
        <v>1313</v>
      </c>
      <c r="H430" s="2" t="s">
        <v>823</v>
      </c>
      <c r="I430" s="2" t="s">
        <v>823</v>
      </c>
      <c r="J430" s="2" t="s">
        <v>648</v>
      </c>
      <c r="K430" s="2" t="s">
        <v>1569</v>
      </c>
      <c r="L430" s="7">
        <v>99</v>
      </c>
      <c r="M430" s="7">
        <v>145</v>
      </c>
      <c r="N430" s="7">
        <v>49970</v>
      </c>
      <c r="O430" s="7">
        <v>0</v>
      </c>
      <c r="P430" s="7">
        <v>318</v>
      </c>
      <c r="Q430" s="7">
        <v>2239693.9909999999</v>
      </c>
      <c r="R430" s="7">
        <v>5351</v>
      </c>
      <c r="S430" s="7">
        <v>307</v>
      </c>
      <c r="T430" s="7">
        <v>35513</v>
      </c>
      <c r="U430" s="7">
        <v>61271</v>
      </c>
      <c r="V430" s="7">
        <v>27341163.030000001</v>
      </c>
      <c r="W430" s="7">
        <v>260217.96</v>
      </c>
      <c r="X430" s="14">
        <f t="shared" si="35"/>
        <v>1.8276471979326769E-3</v>
      </c>
      <c r="Y430" s="20">
        <f t="shared" si="36"/>
        <v>49970</v>
      </c>
      <c r="Z430" s="20">
        <f t="shared" si="37"/>
        <v>145</v>
      </c>
      <c r="AA430" s="20">
        <f t="shared" si="55"/>
        <v>344.62068965517244</v>
      </c>
      <c r="AB430" s="20">
        <f t="shared" si="38"/>
        <v>99</v>
      </c>
      <c r="AC430" s="20">
        <f t="shared" si="54"/>
        <v>504.74747474747477</v>
      </c>
      <c r="AD430" s="3">
        <f t="shared" si="39"/>
        <v>0.99817235280206729</v>
      </c>
      <c r="AE430" s="20">
        <f t="shared" si="56"/>
        <v>89059.162964169387</v>
      </c>
      <c r="AF430" s="20">
        <f t="shared" si="57"/>
        <v>199.57980456026058</v>
      </c>
      <c r="AG430" s="20">
        <f t="shared" si="58"/>
        <v>446.2333408953665</v>
      </c>
      <c r="AH430" s="20">
        <f t="shared" si="59"/>
        <v>115.67752442996742</v>
      </c>
      <c r="AI430" s="20">
        <f t="shared" si="60"/>
        <v>769.89167431644751</v>
      </c>
    </row>
    <row r="431" spans="1:35" x14ac:dyDescent="0.2">
      <c r="A431" s="7">
        <f t="shared" si="34"/>
        <v>955447601</v>
      </c>
      <c r="B431" s="7" t="s">
        <v>1137</v>
      </c>
      <c r="C431" s="7">
        <v>10755447647</v>
      </c>
      <c r="D431" s="7" t="s">
        <v>606</v>
      </c>
      <c r="E431" s="7">
        <v>955447601</v>
      </c>
      <c r="F431" s="7">
        <v>7230</v>
      </c>
      <c r="G431" s="7" t="s">
        <v>103</v>
      </c>
      <c r="H431" s="2" t="s">
        <v>823</v>
      </c>
      <c r="I431" s="2" t="s">
        <v>823</v>
      </c>
      <c r="J431" s="2" t="s">
        <v>1127</v>
      </c>
      <c r="K431" s="2" t="s">
        <v>1591</v>
      </c>
      <c r="L431" s="7">
        <v>261</v>
      </c>
      <c r="M431" s="7">
        <v>351</v>
      </c>
      <c r="N431" s="7">
        <v>29427.25</v>
      </c>
      <c r="O431" s="7">
        <v>0</v>
      </c>
      <c r="P431" s="7">
        <v>152</v>
      </c>
      <c r="Q431" s="7">
        <v>424844.93</v>
      </c>
      <c r="R431" s="7">
        <v>4907</v>
      </c>
      <c r="S431" s="7">
        <v>144</v>
      </c>
      <c r="T431" s="7">
        <v>34373</v>
      </c>
      <c r="U431" s="7">
        <v>57094</v>
      </c>
      <c r="V431" s="7">
        <v>5283371.03</v>
      </c>
      <c r="W431" s="7">
        <v>17400.04</v>
      </c>
      <c r="X431" s="14">
        <f t="shared" si="35"/>
        <v>5.5697867579063438E-3</v>
      </c>
      <c r="Y431" s="20">
        <f t="shared" si="36"/>
        <v>29427.25</v>
      </c>
      <c r="Z431" s="20">
        <f t="shared" si="37"/>
        <v>351</v>
      </c>
      <c r="AA431" s="20">
        <f t="shared" si="55"/>
        <v>83.838319088319082</v>
      </c>
      <c r="AB431" s="20">
        <f t="shared" si="38"/>
        <v>261</v>
      </c>
      <c r="AC431" s="20">
        <f t="shared" si="54"/>
        <v>112.74808429118774</v>
      </c>
      <c r="AD431" s="3">
        <f t="shared" si="39"/>
        <v>0.99443021324209369</v>
      </c>
      <c r="AE431" s="20">
        <f t="shared" si="56"/>
        <v>36690.076597222222</v>
      </c>
      <c r="AF431" s="20">
        <f t="shared" si="57"/>
        <v>396.48611111111109</v>
      </c>
      <c r="AG431" s="20">
        <f t="shared" si="58"/>
        <v>92.538113111710516</v>
      </c>
      <c r="AH431" s="20">
        <f t="shared" si="59"/>
        <v>238.70138888888889</v>
      </c>
      <c r="AI431" s="20">
        <f t="shared" si="60"/>
        <v>153.70700928053998</v>
      </c>
    </row>
    <row r="432" spans="1:35" x14ac:dyDescent="0.2">
      <c r="A432" s="7">
        <f t="shared" si="34"/>
        <v>967923103</v>
      </c>
      <c r="B432" s="7" t="s">
        <v>1137</v>
      </c>
      <c r="C432" s="7">
        <v>10067923168</v>
      </c>
      <c r="D432" s="7" t="s">
        <v>2027</v>
      </c>
      <c r="E432" s="7">
        <v>967923103</v>
      </c>
      <c r="F432" s="7">
        <v>7230</v>
      </c>
      <c r="G432" s="7" t="s">
        <v>103</v>
      </c>
      <c r="H432" s="2" t="s">
        <v>823</v>
      </c>
      <c r="I432" s="2" t="s">
        <v>823</v>
      </c>
      <c r="J432" s="2" t="s">
        <v>868</v>
      </c>
      <c r="K432" s="2" t="s">
        <v>2064</v>
      </c>
      <c r="L432" s="7">
        <v>2</v>
      </c>
      <c r="M432" s="7">
        <v>3</v>
      </c>
      <c r="N432" s="7">
        <v>1194</v>
      </c>
      <c r="O432" s="7">
        <v>0</v>
      </c>
      <c r="P432" s="7">
        <v>331</v>
      </c>
      <c r="Q432" s="7">
        <v>197588.47</v>
      </c>
      <c r="R432" s="7">
        <v>2724</v>
      </c>
      <c r="S432" s="7">
        <v>272</v>
      </c>
      <c r="T432" s="7">
        <v>20803</v>
      </c>
      <c r="U432" s="7">
        <v>31873</v>
      </c>
      <c r="V432" s="7">
        <v>2728168</v>
      </c>
      <c r="W432" s="7">
        <v>30122.75</v>
      </c>
      <c r="X432" s="14">
        <f t="shared" si="35"/>
        <v>4.3765633201474396E-4</v>
      </c>
      <c r="Y432" s="20">
        <f t="shared" si="36"/>
        <v>1194</v>
      </c>
      <c r="Z432" s="20">
        <f t="shared" si="37"/>
        <v>3</v>
      </c>
      <c r="AA432" s="20">
        <f t="shared" si="55"/>
        <v>398</v>
      </c>
      <c r="AB432" s="20">
        <f t="shared" si="38"/>
        <v>2</v>
      </c>
      <c r="AC432" s="20">
        <f t="shared" si="54"/>
        <v>597</v>
      </c>
      <c r="AD432" s="3">
        <f t="shared" si="39"/>
        <v>0.99956234366798524</v>
      </c>
      <c r="AE432" s="20">
        <f t="shared" si="56"/>
        <v>10030.029411764706</v>
      </c>
      <c r="AF432" s="20">
        <f t="shared" si="57"/>
        <v>117.18014705882354</v>
      </c>
      <c r="AG432" s="20">
        <f t="shared" si="58"/>
        <v>85.594954977567227</v>
      </c>
      <c r="AH432" s="20">
        <f t="shared" si="59"/>
        <v>76.481617647058826</v>
      </c>
      <c r="AI432" s="20">
        <f t="shared" si="60"/>
        <v>131.14300821996827</v>
      </c>
    </row>
    <row r="433" spans="1:35" x14ac:dyDescent="0.2">
      <c r="A433" s="7">
        <f t="shared" si="34"/>
        <v>905589903</v>
      </c>
      <c r="B433" s="7" t="s">
        <v>1137</v>
      </c>
      <c r="C433" s="7">
        <v>10405589970</v>
      </c>
      <c r="D433" s="7" t="s">
        <v>956</v>
      </c>
      <c r="E433" s="7">
        <v>905589903</v>
      </c>
      <c r="F433" s="7">
        <v>5812</v>
      </c>
      <c r="G433" s="7" t="s">
        <v>670</v>
      </c>
      <c r="H433" s="2" t="s">
        <v>823</v>
      </c>
      <c r="I433" s="2" t="s">
        <v>823</v>
      </c>
      <c r="J433" s="2" t="s">
        <v>1283</v>
      </c>
      <c r="K433" s="2" t="s">
        <v>1589</v>
      </c>
      <c r="L433" s="7">
        <v>220</v>
      </c>
      <c r="M433" s="7">
        <v>271</v>
      </c>
      <c r="N433" s="7">
        <v>8500.75</v>
      </c>
      <c r="O433" s="7">
        <v>26</v>
      </c>
      <c r="P433" s="7">
        <v>1021</v>
      </c>
      <c r="Q433" s="7">
        <v>4963869.0599999996</v>
      </c>
      <c r="R433" s="7">
        <v>99439</v>
      </c>
      <c r="S433" s="7">
        <v>904</v>
      </c>
      <c r="T433" s="7">
        <v>739414</v>
      </c>
      <c r="U433" s="7">
        <v>1084396</v>
      </c>
      <c r="V433" s="7">
        <v>54397710.880000003</v>
      </c>
      <c r="W433" s="7">
        <v>144855.71</v>
      </c>
      <c r="X433" s="14">
        <f t="shared" si="35"/>
        <v>1.5627036252963738E-4</v>
      </c>
      <c r="Y433" s="20">
        <f t="shared" si="36"/>
        <v>8500.75</v>
      </c>
      <c r="Z433" s="20">
        <f t="shared" si="37"/>
        <v>271</v>
      </c>
      <c r="AA433" s="20">
        <f t="shared" si="55"/>
        <v>31.368081180811807</v>
      </c>
      <c r="AB433" s="20">
        <f t="shared" si="38"/>
        <v>220</v>
      </c>
      <c r="AC433" s="20">
        <f t="shared" si="54"/>
        <v>38.639772727272728</v>
      </c>
      <c r="AD433" s="3">
        <f t="shared" si="39"/>
        <v>0.99984372963747037</v>
      </c>
      <c r="AE433" s="20">
        <f t="shared" si="56"/>
        <v>60174.458938053103</v>
      </c>
      <c r="AF433" s="20">
        <f t="shared" si="57"/>
        <v>1199.5530973451328</v>
      </c>
      <c r="AG433" s="20">
        <f t="shared" si="58"/>
        <v>50.164064493044975</v>
      </c>
      <c r="AH433" s="20">
        <f t="shared" si="59"/>
        <v>817.93584070796464</v>
      </c>
      <c r="AI433" s="20">
        <f t="shared" si="60"/>
        <v>73.568678548147588</v>
      </c>
    </row>
    <row r="434" spans="1:35" x14ac:dyDescent="0.2">
      <c r="A434" s="7">
        <f t="shared" si="34"/>
        <v>516974701</v>
      </c>
      <c r="B434" s="7" t="s">
        <v>1137</v>
      </c>
      <c r="C434" s="7">
        <v>20516974720</v>
      </c>
      <c r="D434" s="7" t="s">
        <v>1735</v>
      </c>
      <c r="E434" s="7">
        <v>516974701</v>
      </c>
      <c r="F434" s="7">
        <v>5949</v>
      </c>
      <c r="G434" s="7" t="s">
        <v>46</v>
      </c>
      <c r="H434" s="2" t="s">
        <v>823</v>
      </c>
      <c r="I434" s="2" t="s">
        <v>823</v>
      </c>
      <c r="J434" s="2" t="s">
        <v>485</v>
      </c>
      <c r="K434" s="2" t="s">
        <v>1080</v>
      </c>
      <c r="L434" s="7">
        <v>808</v>
      </c>
      <c r="M434" s="7">
        <v>965</v>
      </c>
      <c r="N434" s="7">
        <v>401532.35</v>
      </c>
      <c r="O434" s="7">
        <v>0</v>
      </c>
      <c r="P434" s="7">
        <v>13</v>
      </c>
      <c r="Q434" s="7">
        <v>213124.75700000001</v>
      </c>
      <c r="R434" s="7">
        <v>869</v>
      </c>
      <c r="S434" s="7">
        <v>12</v>
      </c>
      <c r="T434" s="7">
        <v>6311</v>
      </c>
      <c r="U434" s="7">
        <v>7643</v>
      </c>
      <c r="V434" s="7">
        <v>2336967.42</v>
      </c>
      <c r="W434" s="7">
        <v>38117.699999999997</v>
      </c>
      <c r="X434" s="14">
        <f t="shared" si="35"/>
        <v>0.17181769269166791</v>
      </c>
      <c r="Y434" s="20">
        <f t="shared" si="36"/>
        <v>401532.35</v>
      </c>
      <c r="Z434" s="20">
        <f t="shared" si="37"/>
        <v>965</v>
      </c>
      <c r="AA434" s="20">
        <f t="shared" si="55"/>
        <v>416.09569948186527</v>
      </c>
      <c r="AB434" s="20">
        <f t="shared" si="38"/>
        <v>808</v>
      </c>
      <c r="AC434" s="20">
        <f t="shared" si="54"/>
        <v>496.94597772277223</v>
      </c>
      <c r="AD434" s="3">
        <f t="shared" si="39"/>
        <v>0.82818230730833209</v>
      </c>
      <c r="AE434" s="20">
        <f t="shared" si="56"/>
        <v>194747.285</v>
      </c>
      <c r="AF434" s="20">
        <f t="shared" si="57"/>
        <v>636.91666666666663</v>
      </c>
      <c r="AG434" s="20">
        <f t="shared" si="58"/>
        <v>305.76572288368442</v>
      </c>
      <c r="AH434" s="20">
        <f t="shared" si="59"/>
        <v>525.91666666666663</v>
      </c>
      <c r="AI434" s="20">
        <f t="shared" si="60"/>
        <v>370.30065282839485</v>
      </c>
    </row>
    <row r="435" spans="1:35" x14ac:dyDescent="0.2">
      <c r="A435" s="7">
        <f t="shared" si="34"/>
        <v>603183402</v>
      </c>
      <c r="B435" s="7" t="s">
        <v>1137</v>
      </c>
      <c r="C435" s="7">
        <v>20603183429</v>
      </c>
      <c r="D435" s="7" t="s">
        <v>258</v>
      </c>
      <c r="E435" s="7">
        <v>603183402</v>
      </c>
      <c r="F435" s="7">
        <v>4812</v>
      </c>
      <c r="G435" s="7" t="s">
        <v>1964</v>
      </c>
      <c r="H435" s="2" t="s">
        <v>823</v>
      </c>
      <c r="I435" s="2" t="s">
        <v>823</v>
      </c>
      <c r="J435" s="2" t="s">
        <v>1750</v>
      </c>
      <c r="K435" s="2" t="s">
        <v>33</v>
      </c>
      <c r="L435" s="7">
        <v>147</v>
      </c>
      <c r="M435" s="7">
        <v>152</v>
      </c>
      <c r="N435" s="7">
        <v>26190.62</v>
      </c>
      <c r="O435" s="7">
        <v>663.1</v>
      </c>
      <c r="P435" s="7">
        <v>78</v>
      </c>
      <c r="Q435" s="7">
        <v>226219.8</v>
      </c>
      <c r="R435" s="7">
        <v>2972</v>
      </c>
      <c r="S435" s="7">
        <v>66</v>
      </c>
      <c r="T435" s="7">
        <v>33479</v>
      </c>
      <c r="U435" s="7">
        <v>36223</v>
      </c>
      <c r="V435" s="7">
        <v>2769296.88</v>
      </c>
      <c r="W435" s="7">
        <v>4331.3</v>
      </c>
      <c r="X435" s="14">
        <f t="shared" si="35"/>
        <v>9.4574981068840831E-3</v>
      </c>
      <c r="Y435" s="20">
        <f t="shared" si="36"/>
        <v>26190.62</v>
      </c>
      <c r="Z435" s="20">
        <f t="shared" si="37"/>
        <v>152</v>
      </c>
      <c r="AA435" s="20">
        <f t="shared" si="55"/>
        <v>172.30671052631578</v>
      </c>
      <c r="AB435" s="20">
        <f t="shared" si="38"/>
        <v>147</v>
      </c>
      <c r="AC435" s="20">
        <f t="shared" si="54"/>
        <v>178.16748299319727</v>
      </c>
      <c r="AD435" s="3">
        <f t="shared" si="39"/>
        <v>0.99054250189311588</v>
      </c>
      <c r="AE435" s="20">
        <f t="shared" si="56"/>
        <v>41959.043636363633</v>
      </c>
      <c r="AF435" s="20">
        <f t="shared" si="57"/>
        <v>548.83333333333337</v>
      </c>
      <c r="AG435" s="20">
        <f t="shared" si="58"/>
        <v>76.45133975650829</v>
      </c>
      <c r="AH435" s="20">
        <f t="shared" si="59"/>
        <v>507.25757575757575</v>
      </c>
      <c r="AI435" s="20">
        <f t="shared" si="60"/>
        <v>82.717431225544374</v>
      </c>
    </row>
    <row r="436" spans="1:35" x14ac:dyDescent="0.2">
      <c r="A436" s="7">
        <f t="shared" si="34"/>
        <v>960878001</v>
      </c>
      <c r="B436" s="7" t="s">
        <v>1137</v>
      </c>
      <c r="C436" s="7">
        <v>10460878018</v>
      </c>
      <c r="D436" s="7" t="s">
        <v>1307</v>
      </c>
      <c r="E436" s="7">
        <v>960878001</v>
      </c>
      <c r="F436" s="7">
        <v>8043</v>
      </c>
      <c r="G436" s="7" t="s">
        <v>1782</v>
      </c>
      <c r="H436" s="2" t="s">
        <v>823</v>
      </c>
      <c r="I436" s="2" t="s">
        <v>823</v>
      </c>
      <c r="J436" s="2" t="s">
        <v>262</v>
      </c>
      <c r="K436" s="2" t="s">
        <v>2081</v>
      </c>
      <c r="L436" s="7">
        <v>266</v>
      </c>
      <c r="M436" s="7">
        <v>326</v>
      </c>
      <c r="N436" s="7">
        <v>58638</v>
      </c>
      <c r="O436" s="7">
        <v>0</v>
      </c>
      <c r="P436" s="7">
        <v>81</v>
      </c>
      <c r="Q436" s="7">
        <v>167533.23000000001</v>
      </c>
      <c r="R436" s="7">
        <v>857</v>
      </c>
      <c r="S436" s="7">
        <v>71</v>
      </c>
      <c r="T436" s="7">
        <v>8409</v>
      </c>
      <c r="U436" s="7">
        <v>9712</v>
      </c>
      <c r="V436" s="7">
        <v>1812590.77</v>
      </c>
      <c r="W436" s="7">
        <v>4786</v>
      </c>
      <c r="X436" s="14">
        <f t="shared" si="35"/>
        <v>3.2350379892974956E-2</v>
      </c>
      <c r="Y436" s="20">
        <f t="shared" si="36"/>
        <v>58638</v>
      </c>
      <c r="Z436" s="20">
        <f t="shared" si="37"/>
        <v>326</v>
      </c>
      <c r="AA436" s="20">
        <f t="shared" si="55"/>
        <v>179.87116564417178</v>
      </c>
      <c r="AB436" s="20">
        <f t="shared" si="38"/>
        <v>266</v>
      </c>
      <c r="AC436" s="20">
        <f t="shared" si="54"/>
        <v>220.44360902255639</v>
      </c>
      <c r="AD436" s="3">
        <f t="shared" si="39"/>
        <v>0.96764962010702504</v>
      </c>
      <c r="AE436" s="20">
        <f t="shared" si="56"/>
        <v>25529.447464788733</v>
      </c>
      <c r="AF436" s="20">
        <f t="shared" si="57"/>
        <v>136.78873239436621</v>
      </c>
      <c r="AG436" s="20">
        <f t="shared" si="58"/>
        <v>186.63414023887975</v>
      </c>
      <c r="AH436" s="20">
        <f t="shared" si="59"/>
        <v>118.43661971830986</v>
      </c>
      <c r="AI436" s="20">
        <f t="shared" si="60"/>
        <v>215.55366512070401</v>
      </c>
    </row>
    <row r="437" spans="1:35" x14ac:dyDescent="0.2">
      <c r="A437" s="7">
        <f t="shared" si="34"/>
        <v>524736001</v>
      </c>
      <c r="B437" s="7" t="s">
        <v>1137</v>
      </c>
      <c r="C437" s="7">
        <v>20524736081</v>
      </c>
      <c r="D437" s="7" t="s">
        <v>338</v>
      </c>
      <c r="E437" s="7">
        <v>524736001</v>
      </c>
      <c r="F437" s="7">
        <v>5942</v>
      </c>
      <c r="G437" s="7" t="s">
        <v>1624</v>
      </c>
      <c r="H437" s="2" t="s">
        <v>823</v>
      </c>
      <c r="I437" s="2" t="s">
        <v>823</v>
      </c>
      <c r="J437" s="2" t="s">
        <v>823</v>
      </c>
      <c r="K437" s="2" t="s">
        <v>438</v>
      </c>
      <c r="L437" s="7">
        <v>4</v>
      </c>
      <c r="M437" s="7">
        <v>4</v>
      </c>
      <c r="N437" s="7">
        <v>1423.5</v>
      </c>
      <c r="O437" s="7">
        <v>0</v>
      </c>
      <c r="P437" s="7">
        <v>327</v>
      </c>
      <c r="Q437" s="7">
        <v>458681.17</v>
      </c>
      <c r="R437" s="7">
        <v>2489</v>
      </c>
      <c r="S437" s="7">
        <v>266</v>
      </c>
      <c r="T437" s="7">
        <v>27843</v>
      </c>
      <c r="U437" s="7">
        <v>32571</v>
      </c>
      <c r="V437" s="7">
        <v>4742301.5599999996</v>
      </c>
      <c r="W437" s="7">
        <v>54426.54</v>
      </c>
      <c r="X437" s="14">
        <f t="shared" si="35"/>
        <v>3.0017070445431568E-4</v>
      </c>
      <c r="Y437" s="20">
        <f t="shared" si="36"/>
        <v>1423.5</v>
      </c>
      <c r="Z437" s="20">
        <f t="shared" si="37"/>
        <v>4</v>
      </c>
      <c r="AA437" s="20">
        <f t="shared" si="55"/>
        <v>355.875</v>
      </c>
      <c r="AB437" s="20">
        <f t="shared" si="38"/>
        <v>4</v>
      </c>
      <c r="AC437" s="20">
        <f t="shared" si="54"/>
        <v>355.875</v>
      </c>
      <c r="AD437" s="3">
        <f t="shared" si="39"/>
        <v>0.99969982929554568</v>
      </c>
      <c r="AE437" s="20">
        <f t="shared" si="56"/>
        <v>17828.201353383458</v>
      </c>
      <c r="AF437" s="20">
        <f t="shared" si="57"/>
        <v>122.44736842105263</v>
      </c>
      <c r="AG437" s="20">
        <f t="shared" si="58"/>
        <v>145.59889349421263</v>
      </c>
      <c r="AH437" s="20">
        <f t="shared" si="59"/>
        <v>104.67293233082707</v>
      </c>
      <c r="AI437" s="20">
        <f t="shared" si="60"/>
        <v>170.32293790180654</v>
      </c>
    </row>
    <row r="438" spans="1:35" x14ac:dyDescent="0.2">
      <c r="A438" s="7">
        <f t="shared" si="34"/>
        <v>993507502</v>
      </c>
      <c r="B438" s="7" t="s">
        <v>1137</v>
      </c>
      <c r="C438" s="7">
        <v>10093507563</v>
      </c>
      <c r="D438" s="7" t="s">
        <v>252</v>
      </c>
      <c r="E438" s="7">
        <v>993507502</v>
      </c>
      <c r="F438" s="7">
        <v>5047</v>
      </c>
      <c r="G438" s="7" t="s">
        <v>1609</v>
      </c>
      <c r="H438" s="2" t="s">
        <v>823</v>
      </c>
      <c r="I438" s="2" t="s">
        <v>823</v>
      </c>
      <c r="J438" s="2" t="s">
        <v>823</v>
      </c>
      <c r="K438" s="2" t="s">
        <v>1564</v>
      </c>
      <c r="L438" s="7">
        <v>3</v>
      </c>
      <c r="M438" s="7">
        <v>4</v>
      </c>
      <c r="N438" s="7">
        <v>40</v>
      </c>
      <c r="O438" s="7">
        <v>0</v>
      </c>
      <c r="P438" s="7">
        <v>188</v>
      </c>
      <c r="Q438" s="7">
        <v>764305.51</v>
      </c>
      <c r="R438" s="7">
        <v>2524</v>
      </c>
      <c r="S438" s="7">
        <v>175</v>
      </c>
      <c r="T438" s="7">
        <v>24321</v>
      </c>
      <c r="U438" s="7">
        <v>29127</v>
      </c>
      <c r="V438" s="7">
        <v>9324480.3699999992</v>
      </c>
      <c r="W438" s="7">
        <v>50555.21</v>
      </c>
      <c r="X438" s="14">
        <f t="shared" si="35"/>
        <v>4.2897832815106243E-6</v>
      </c>
      <c r="Y438" s="20">
        <f t="shared" si="36"/>
        <v>40</v>
      </c>
      <c r="Z438" s="20">
        <f t="shared" si="37"/>
        <v>4</v>
      </c>
      <c r="AA438" s="20">
        <f t="shared" si="55"/>
        <v>10</v>
      </c>
      <c r="AB438" s="20">
        <f t="shared" si="38"/>
        <v>3</v>
      </c>
      <c r="AC438" s="20">
        <f t="shared" si="54"/>
        <v>13.333333333333334</v>
      </c>
      <c r="AD438" s="3">
        <f t="shared" si="39"/>
        <v>0.99999571021671851</v>
      </c>
      <c r="AE438" s="20">
        <f t="shared" si="56"/>
        <v>53282.744971428569</v>
      </c>
      <c r="AF438" s="20">
        <f t="shared" si="57"/>
        <v>166.44</v>
      </c>
      <c r="AG438" s="20">
        <f t="shared" si="58"/>
        <v>320.13184914340644</v>
      </c>
      <c r="AH438" s="20">
        <f t="shared" si="59"/>
        <v>138.97714285714287</v>
      </c>
      <c r="AI438" s="20">
        <f t="shared" si="60"/>
        <v>383.39214547099209</v>
      </c>
    </row>
    <row r="439" spans="1:35" x14ac:dyDescent="0.2">
      <c r="A439" s="7">
        <f t="shared" si="34"/>
        <v>946368604</v>
      </c>
      <c r="B439" s="7" t="s">
        <v>1137</v>
      </c>
      <c r="C439" s="7">
        <v>10446368651</v>
      </c>
      <c r="D439" s="7" t="s">
        <v>586</v>
      </c>
      <c r="E439" s="7">
        <v>946368604</v>
      </c>
      <c r="F439" s="7">
        <v>5940</v>
      </c>
      <c r="G439" s="7" t="s">
        <v>1021</v>
      </c>
      <c r="H439" s="2" t="s">
        <v>823</v>
      </c>
      <c r="I439" s="2" t="s">
        <v>823</v>
      </c>
      <c r="J439" s="2" t="s">
        <v>485</v>
      </c>
      <c r="K439" s="2" t="s">
        <v>326</v>
      </c>
      <c r="L439" s="7">
        <v>41</v>
      </c>
      <c r="M439" s="7">
        <v>51</v>
      </c>
      <c r="N439" s="7">
        <v>15200.1</v>
      </c>
      <c r="O439" s="7">
        <v>0</v>
      </c>
      <c r="P439" s="7">
        <v>19</v>
      </c>
      <c r="Q439" s="7">
        <v>537264.05299999996</v>
      </c>
      <c r="R439" s="7">
        <v>1412</v>
      </c>
      <c r="S439" s="7">
        <v>17</v>
      </c>
      <c r="T439" s="7">
        <v>9906</v>
      </c>
      <c r="U439" s="7">
        <v>12245</v>
      </c>
      <c r="V439" s="7">
        <v>3432826.3</v>
      </c>
      <c r="W439" s="7">
        <v>19444.09</v>
      </c>
      <c r="X439" s="14">
        <f t="shared" si="35"/>
        <v>4.4278674979855524E-3</v>
      </c>
      <c r="Y439" s="20">
        <f t="shared" si="36"/>
        <v>15200.1</v>
      </c>
      <c r="Z439" s="20">
        <f t="shared" si="37"/>
        <v>51</v>
      </c>
      <c r="AA439" s="20">
        <f t="shared" si="55"/>
        <v>298.04117647058825</v>
      </c>
      <c r="AB439" s="20">
        <f t="shared" si="38"/>
        <v>41</v>
      </c>
      <c r="AC439" s="20">
        <f t="shared" si="54"/>
        <v>370.73414634146343</v>
      </c>
      <c r="AD439" s="3">
        <f t="shared" si="39"/>
        <v>0.99557213250201448</v>
      </c>
      <c r="AE439" s="20">
        <f t="shared" si="56"/>
        <v>201930.95882352939</v>
      </c>
      <c r="AF439" s="20">
        <f t="shared" si="57"/>
        <v>720.29411764705878</v>
      </c>
      <c r="AG439" s="20">
        <f t="shared" si="58"/>
        <v>280.34514495712534</v>
      </c>
      <c r="AH439" s="20">
        <f t="shared" si="59"/>
        <v>582.70588235294122</v>
      </c>
      <c r="AI439" s="20">
        <f t="shared" si="60"/>
        <v>346.54010700585502</v>
      </c>
    </row>
    <row r="440" spans="1:35" x14ac:dyDescent="0.2">
      <c r="A440" s="7">
        <f t="shared" si="34"/>
        <v>916351806</v>
      </c>
      <c r="B440" s="7" t="s">
        <v>1137</v>
      </c>
      <c r="C440" s="7">
        <v>10316351838</v>
      </c>
      <c r="D440" s="7" t="s">
        <v>893</v>
      </c>
      <c r="E440" s="7">
        <v>916351806</v>
      </c>
      <c r="F440" s="7">
        <v>5999</v>
      </c>
      <c r="G440" s="7" t="s">
        <v>1834</v>
      </c>
      <c r="H440" s="2" t="s">
        <v>823</v>
      </c>
      <c r="I440" s="2" t="s">
        <v>823</v>
      </c>
      <c r="J440" s="2" t="s">
        <v>1127</v>
      </c>
      <c r="K440" s="2" t="s">
        <v>495</v>
      </c>
      <c r="L440" s="7">
        <v>59</v>
      </c>
      <c r="M440" s="7">
        <v>75</v>
      </c>
      <c r="N440" s="7">
        <v>6092.65</v>
      </c>
      <c r="O440" s="7">
        <v>0</v>
      </c>
      <c r="P440" s="7">
        <v>18</v>
      </c>
      <c r="Q440" s="7">
        <v>151357.96</v>
      </c>
      <c r="R440" s="7">
        <v>617</v>
      </c>
      <c r="S440" s="7">
        <v>17</v>
      </c>
      <c r="T440" s="7">
        <v>3947</v>
      </c>
      <c r="U440" s="7">
        <v>6353</v>
      </c>
      <c r="V440" s="7">
        <v>1628834.08</v>
      </c>
      <c r="W440" s="7">
        <v>4609</v>
      </c>
      <c r="X440" s="14">
        <f t="shared" si="35"/>
        <v>3.7404976202364327E-3</v>
      </c>
      <c r="Y440" s="20">
        <f t="shared" si="36"/>
        <v>6092.65</v>
      </c>
      <c r="Z440" s="20">
        <f t="shared" si="37"/>
        <v>75</v>
      </c>
      <c r="AA440" s="20">
        <f t="shared" si="55"/>
        <v>81.23533333333333</v>
      </c>
      <c r="AB440" s="20">
        <f t="shared" si="38"/>
        <v>59</v>
      </c>
      <c r="AC440" s="20">
        <f t="shared" si="54"/>
        <v>103.26525423728813</v>
      </c>
      <c r="AD440" s="3">
        <f t="shared" si="39"/>
        <v>0.99625950237976357</v>
      </c>
      <c r="AE440" s="20">
        <f t="shared" si="56"/>
        <v>95813.769411764704</v>
      </c>
      <c r="AF440" s="20">
        <f t="shared" si="57"/>
        <v>373.70588235294116</v>
      </c>
      <c r="AG440" s="20">
        <f t="shared" si="58"/>
        <v>256.38817566504014</v>
      </c>
      <c r="AH440" s="20">
        <f t="shared" si="59"/>
        <v>232.1764705882353</v>
      </c>
      <c r="AI440" s="20">
        <f t="shared" si="60"/>
        <v>412.67648340511784</v>
      </c>
    </row>
    <row r="441" spans="1:35" x14ac:dyDescent="0.2">
      <c r="A441" s="7">
        <f t="shared" si="34"/>
        <v>952834201</v>
      </c>
      <c r="B441" s="7" t="s">
        <v>1137</v>
      </c>
      <c r="C441" s="7">
        <v>10152834263</v>
      </c>
      <c r="D441" s="7" t="s">
        <v>1266</v>
      </c>
      <c r="E441" s="7">
        <v>952834201</v>
      </c>
      <c r="F441" s="7">
        <v>5399</v>
      </c>
      <c r="G441" s="7" t="s">
        <v>533</v>
      </c>
      <c r="H441" s="2" t="s">
        <v>823</v>
      </c>
      <c r="I441" s="2" t="s">
        <v>823</v>
      </c>
      <c r="J441" s="2" t="s">
        <v>38</v>
      </c>
      <c r="K441" s="2" t="s">
        <v>220</v>
      </c>
      <c r="L441" s="7">
        <v>9</v>
      </c>
      <c r="M441" s="7">
        <v>10</v>
      </c>
      <c r="N441" s="7">
        <v>1215</v>
      </c>
      <c r="O441" s="7">
        <v>0</v>
      </c>
      <c r="P441" s="7">
        <v>62</v>
      </c>
      <c r="Q441" s="7">
        <v>220374.85</v>
      </c>
      <c r="R441" s="7">
        <v>4129</v>
      </c>
      <c r="S441" s="7">
        <v>54</v>
      </c>
      <c r="T441" s="7">
        <v>28224</v>
      </c>
      <c r="U441" s="7">
        <v>32095</v>
      </c>
      <c r="V441" s="7">
        <v>2076051.29</v>
      </c>
      <c r="W441" s="7">
        <v>5157.8</v>
      </c>
      <c r="X441" s="14">
        <f t="shared" si="35"/>
        <v>5.8524565643077147E-4</v>
      </c>
      <c r="Y441" s="20">
        <f t="shared" si="36"/>
        <v>1215</v>
      </c>
      <c r="Z441" s="20">
        <f t="shared" si="37"/>
        <v>10</v>
      </c>
      <c r="AA441" s="20">
        <f t="shared" si="55"/>
        <v>121.5</v>
      </c>
      <c r="AB441" s="20">
        <f t="shared" si="38"/>
        <v>9</v>
      </c>
      <c r="AC441" s="20">
        <f t="shared" si="54"/>
        <v>135</v>
      </c>
      <c r="AD441" s="3">
        <f t="shared" si="39"/>
        <v>0.99941475434356919</v>
      </c>
      <c r="AE441" s="20">
        <f t="shared" si="56"/>
        <v>38445.394259259258</v>
      </c>
      <c r="AF441" s="20">
        <f t="shared" si="57"/>
        <v>594.35185185185185</v>
      </c>
      <c r="AG441" s="20">
        <f t="shared" si="58"/>
        <v>64.684570493846394</v>
      </c>
      <c r="AH441" s="20">
        <f t="shared" si="59"/>
        <v>522.66666666666663</v>
      </c>
      <c r="AI441" s="20">
        <f t="shared" si="60"/>
        <v>73.556239016439918</v>
      </c>
    </row>
    <row r="442" spans="1:35" x14ac:dyDescent="0.2">
      <c r="A442" s="7">
        <f t="shared" si="34"/>
        <v>603195501</v>
      </c>
      <c r="B442" s="7" t="s">
        <v>1137</v>
      </c>
      <c r="C442" s="7">
        <v>20603195583</v>
      </c>
      <c r="D442" s="7" t="s">
        <v>2060</v>
      </c>
      <c r="E442" s="7">
        <v>603195501</v>
      </c>
      <c r="F442" s="7">
        <v>5812</v>
      </c>
      <c r="G442" s="7" t="s">
        <v>670</v>
      </c>
      <c r="H442" s="2" t="s">
        <v>823</v>
      </c>
      <c r="I442" s="2" t="s">
        <v>823</v>
      </c>
      <c r="J442" s="2" t="s">
        <v>648</v>
      </c>
      <c r="K442" s="2" t="s">
        <v>1568</v>
      </c>
      <c r="L442" s="7">
        <v>1085</v>
      </c>
      <c r="M442" s="7">
        <v>2303</v>
      </c>
      <c r="N442" s="7">
        <v>517155.86</v>
      </c>
      <c r="O442" s="7">
        <v>12015</v>
      </c>
      <c r="P442" s="7">
        <v>834</v>
      </c>
      <c r="Q442" s="7">
        <v>10358957.614</v>
      </c>
      <c r="R442" s="7">
        <v>212415</v>
      </c>
      <c r="S442" s="7">
        <v>787</v>
      </c>
      <c r="T442" s="7">
        <v>1475849</v>
      </c>
      <c r="U442" s="7">
        <v>2448127</v>
      </c>
      <c r="V442" s="7">
        <v>121833369.47</v>
      </c>
      <c r="W442" s="7">
        <v>584936.73</v>
      </c>
      <c r="X442" s="14">
        <f t="shared" si="35"/>
        <v>4.2447800815961457E-3</v>
      </c>
      <c r="Y442" s="20">
        <f t="shared" si="36"/>
        <v>517155.86</v>
      </c>
      <c r="Z442" s="20">
        <f t="shared" si="37"/>
        <v>2303</v>
      </c>
      <c r="AA442" s="20">
        <f t="shared" si="55"/>
        <v>224.55747286148502</v>
      </c>
      <c r="AB442" s="20">
        <f t="shared" si="38"/>
        <v>1085</v>
      </c>
      <c r="AC442" s="20">
        <f t="shared" si="54"/>
        <v>476.64134562211979</v>
      </c>
      <c r="AD442" s="3">
        <f t="shared" si="39"/>
        <v>0.99575521991840388</v>
      </c>
      <c r="AE442" s="20">
        <f t="shared" si="56"/>
        <v>154807.3309656925</v>
      </c>
      <c r="AF442" s="20">
        <f t="shared" si="57"/>
        <v>3110.7077509529859</v>
      </c>
      <c r="AG442" s="20">
        <f t="shared" si="58"/>
        <v>49.765951468204058</v>
      </c>
      <c r="AH442" s="20">
        <f t="shared" si="59"/>
        <v>1875.284625158831</v>
      </c>
      <c r="AI442" s="20">
        <f t="shared" si="60"/>
        <v>82.551378542113724</v>
      </c>
    </row>
    <row r="443" spans="1:35" x14ac:dyDescent="0.2">
      <c r="A443" s="7">
        <f t="shared" si="34"/>
        <v>976304901</v>
      </c>
      <c r="B443" s="7" t="s">
        <v>1137</v>
      </c>
      <c r="C443" s="7">
        <v>10076304900</v>
      </c>
      <c r="D443" s="7" t="s">
        <v>109</v>
      </c>
      <c r="E443" s="7">
        <v>976304901</v>
      </c>
      <c r="F443" s="7">
        <v>5533</v>
      </c>
      <c r="G443" s="7" t="s">
        <v>1805</v>
      </c>
      <c r="H443" s="2" t="s">
        <v>823</v>
      </c>
      <c r="I443" s="2" t="s">
        <v>823</v>
      </c>
      <c r="J443" s="2" t="s">
        <v>1941</v>
      </c>
      <c r="K443" s="2" t="s">
        <v>1486</v>
      </c>
      <c r="L443" s="7">
        <v>26</v>
      </c>
      <c r="M443" s="7">
        <v>31</v>
      </c>
      <c r="N443" s="7">
        <v>17966.95</v>
      </c>
      <c r="O443" s="7">
        <v>0</v>
      </c>
      <c r="P443" s="7">
        <v>425</v>
      </c>
      <c r="Q443" s="7">
        <v>2965789.642</v>
      </c>
      <c r="R443" s="7">
        <v>9056</v>
      </c>
      <c r="S443" s="7">
        <v>402</v>
      </c>
      <c r="T443" s="7">
        <v>80221</v>
      </c>
      <c r="U443" s="7">
        <v>98883</v>
      </c>
      <c r="V443" s="7">
        <v>32970903.07</v>
      </c>
      <c r="W443" s="7">
        <v>24622.85</v>
      </c>
      <c r="X443" s="14">
        <f t="shared" si="35"/>
        <v>5.4493351188636397E-4</v>
      </c>
      <c r="Y443" s="20">
        <f t="shared" si="36"/>
        <v>17966.95</v>
      </c>
      <c r="Z443" s="20">
        <f t="shared" si="37"/>
        <v>31</v>
      </c>
      <c r="AA443" s="20">
        <f t="shared" si="55"/>
        <v>579.57903225806456</v>
      </c>
      <c r="AB443" s="20">
        <f t="shared" si="38"/>
        <v>26</v>
      </c>
      <c r="AC443" s="20">
        <f t="shared" si="54"/>
        <v>691.0365384615385</v>
      </c>
      <c r="AD443" s="3">
        <f t="shared" si="39"/>
        <v>0.99945506648811366</v>
      </c>
      <c r="AE443" s="20">
        <f t="shared" si="56"/>
        <v>82017.171815920403</v>
      </c>
      <c r="AF443" s="20">
        <f t="shared" si="57"/>
        <v>245.97761194029852</v>
      </c>
      <c r="AG443" s="20">
        <f t="shared" si="58"/>
        <v>333.43348270177887</v>
      </c>
      <c r="AH443" s="20">
        <f t="shared" si="59"/>
        <v>199.55472636815921</v>
      </c>
      <c r="AI443" s="20">
        <f t="shared" si="60"/>
        <v>411.00089839318883</v>
      </c>
    </row>
    <row r="444" spans="1:35" x14ac:dyDescent="0.2">
      <c r="A444" s="7">
        <f t="shared" si="34"/>
        <v>903457301</v>
      </c>
      <c r="B444" s="7" t="s">
        <v>1137</v>
      </c>
      <c r="C444" s="7">
        <v>10103457306</v>
      </c>
      <c r="D444" s="7" t="s">
        <v>1057</v>
      </c>
      <c r="E444" s="7">
        <v>903457301</v>
      </c>
      <c r="F444" s="7">
        <v>5812</v>
      </c>
      <c r="G444" s="7" t="s">
        <v>670</v>
      </c>
      <c r="H444" s="2" t="s">
        <v>823</v>
      </c>
      <c r="I444" s="2" t="s">
        <v>823</v>
      </c>
      <c r="J444" s="2" t="s">
        <v>2121</v>
      </c>
      <c r="K444" s="2" t="s">
        <v>2113</v>
      </c>
      <c r="L444" s="7">
        <v>2309</v>
      </c>
      <c r="M444" s="7">
        <v>3495</v>
      </c>
      <c r="N444" s="7">
        <v>68327.66</v>
      </c>
      <c r="O444" s="7">
        <v>24</v>
      </c>
      <c r="P444" s="7">
        <v>473</v>
      </c>
      <c r="Q444" s="7">
        <v>1754645</v>
      </c>
      <c r="R444" s="7">
        <v>39165</v>
      </c>
      <c r="S444" s="7">
        <v>422</v>
      </c>
      <c r="T444" s="7">
        <v>239297</v>
      </c>
      <c r="U444" s="7">
        <v>356445</v>
      </c>
      <c r="V444" s="7">
        <v>15868213.119999999</v>
      </c>
      <c r="W444" s="7">
        <v>27618.080000000002</v>
      </c>
      <c r="X444" s="14">
        <f t="shared" si="35"/>
        <v>4.3059454447256637E-3</v>
      </c>
      <c r="Y444" s="20">
        <f t="shared" si="36"/>
        <v>68327.66</v>
      </c>
      <c r="Z444" s="20">
        <f t="shared" si="37"/>
        <v>3495</v>
      </c>
      <c r="AA444" s="20">
        <f t="shared" si="55"/>
        <v>19.550117310443493</v>
      </c>
      <c r="AB444" s="20">
        <f t="shared" si="38"/>
        <v>2309</v>
      </c>
      <c r="AC444" s="20">
        <f t="shared" si="54"/>
        <v>29.591883932438286</v>
      </c>
      <c r="AD444" s="3">
        <f t="shared" si="39"/>
        <v>0.99569405455527438</v>
      </c>
      <c r="AE444" s="20">
        <f t="shared" si="56"/>
        <v>37602.400758293836</v>
      </c>
      <c r="AF444" s="20">
        <f t="shared" si="57"/>
        <v>844.65639810426535</v>
      </c>
      <c r="AG444" s="20">
        <f t="shared" si="58"/>
        <v>44.517984878452495</v>
      </c>
      <c r="AH444" s="20">
        <f t="shared" si="59"/>
        <v>567.05450236966828</v>
      </c>
      <c r="AI444" s="20">
        <f t="shared" si="60"/>
        <v>66.311792960212614</v>
      </c>
    </row>
    <row r="445" spans="1:35" x14ac:dyDescent="0.2">
      <c r="A445" s="7">
        <f t="shared" si="34"/>
        <v>910030720</v>
      </c>
      <c r="B445" s="7" t="s">
        <v>1137</v>
      </c>
      <c r="C445" s="7">
        <v>10410030735</v>
      </c>
      <c r="D445" s="7" t="s">
        <v>1809</v>
      </c>
      <c r="E445" s="7">
        <v>910030720</v>
      </c>
      <c r="F445" s="7">
        <v>5811</v>
      </c>
      <c r="G445" s="7" t="s">
        <v>1181</v>
      </c>
      <c r="H445" s="2" t="s">
        <v>823</v>
      </c>
      <c r="I445" s="2" t="s">
        <v>823</v>
      </c>
      <c r="J445" s="2" t="s">
        <v>1439</v>
      </c>
      <c r="K445" s="2" t="s">
        <v>1096</v>
      </c>
      <c r="L445" s="7">
        <v>0</v>
      </c>
      <c r="M445" s="7">
        <v>0</v>
      </c>
      <c r="N445" s="7">
        <v>0</v>
      </c>
      <c r="O445" s="7">
        <v>0</v>
      </c>
      <c r="P445" s="7">
        <v>34</v>
      </c>
      <c r="Q445" s="7">
        <v>10287</v>
      </c>
      <c r="R445" s="7">
        <v>137</v>
      </c>
      <c r="S445" s="7">
        <v>23</v>
      </c>
      <c r="T445" s="7">
        <v>1435</v>
      </c>
      <c r="U445" s="7">
        <v>2033</v>
      </c>
      <c r="V445" s="7">
        <v>123612.74</v>
      </c>
      <c r="W445" s="7">
        <v>0</v>
      </c>
      <c r="X445" s="14">
        <f t="shared" si="35"/>
        <v>0</v>
      </c>
      <c r="Y445" s="20">
        <f t="shared" si="36"/>
        <v>0</v>
      </c>
      <c r="Z445" s="20">
        <f t="shared" si="37"/>
        <v>0</v>
      </c>
      <c r="AA445" s="20" t="e">
        <f t="shared" si="55"/>
        <v>#DIV/0!</v>
      </c>
      <c r="AB445" s="20">
        <f t="shared" si="38"/>
        <v>0</v>
      </c>
      <c r="AC445" s="20" t="e">
        <f t="shared" si="54"/>
        <v>#DIV/0!</v>
      </c>
      <c r="AD445" s="3">
        <f t="shared" si="39"/>
        <v>1</v>
      </c>
      <c r="AE445" s="20">
        <f t="shared" si="56"/>
        <v>5374.4669565217391</v>
      </c>
      <c r="AF445" s="20">
        <f t="shared" si="57"/>
        <v>88.391304347826093</v>
      </c>
      <c r="AG445" s="20">
        <f t="shared" si="58"/>
        <v>60.803118544023611</v>
      </c>
      <c r="AH445" s="20">
        <f t="shared" si="59"/>
        <v>62.391304347826086</v>
      </c>
      <c r="AI445" s="20">
        <f t="shared" si="60"/>
        <v>86.141282229965157</v>
      </c>
    </row>
    <row r="446" spans="1:35" x14ac:dyDescent="0.2">
      <c r="A446" s="7">
        <f t="shared" si="34"/>
        <v>552137401</v>
      </c>
      <c r="B446" s="7" t="s">
        <v>1137</v>
      </c>
      <c r="C446" s="7">
        <v>20552137478</v>
      </c>
      <c r="D446" s="7" t="s">
        <v>1153</v>
      </c>
      <c r="E446" s="7">
        <v>552137401</v>
      </c>
      <c r="F446" s="7">
        <v>5462</v>
      </c>
      <c r="G446" s="7" t="s">
        <v>1548</v>
      </c>
      <c r="H446" s="2" t="s">
        <v>823</v>
      </c>
      <c r="I446" s="2" t="s">
        <v>823</v>
      </c>
      <c r="J446" s="2" t="s">
        <v>1283</v>
      </c>
      <c r="K446" s="2" t="s">
        <v>140</v>
      </c>
      <c r="L446" s="7">
        <v>1605</v>
      </c>
      <c r="M446" s="7">
        <v>2841</v>
      </c>
      <c r="N446" s="7">
        <v>64038.55</v>
      </c>
      <c r="O446" s="7">
        <v>230</v>
      </c>
      <c r="P446" s="7">
        <v>57</v>
      </c>
      <c r="Q446" s="7">
        <v>241770.55</v>
      </c>
      <c r="R446" s="7">
        <v>6435</v>
      </c>
      <c r="S446" s="7">
        <v>50</v>
      </c>
      <c r="T446" s="7">
        <v>49837</v>
      </c>
      <c r="U446" s="7">
        <v>65895</v>
      </c>
      <c r="V446" s="7">
        <v>2379862.85</v>
      </c>
      <c r="W446" s="7">
        <v>1670.83</v>
      </c>
      <c r="X446" s="14">
        <f t="shared" si="35"/>
        <v>2.6908504412344603E-2</v>
      </c>
      <c r="Y446" s="20">
        <f t="shared" si="36"/>
        <v>64038.55</v>
      </c>
      <c r="Z446" s="20">
        <f t="shared" si="37"/>
        <v>2841</v>
      </c>
      <c r="AA446" s="20">
        <f t="shared" si="55"/>
        <v>22.54084829285463</v>
      </c>
      <c r="AB446" s="20">
        <f t="shared" si="38"/>
        <v>1605</v>
      </c>
      <c r="AC446" s="20">
        <f t="shared" si="54"/>
        <v>39.899408099688472</v>
      </c>
      <c r="AD446" s="3">
        <f t="shared" si="39"/>
        <v>0.9730914955876554</v>
      </c>
      <c r="AE446" s="20">
        <f t="shared" si="56"/>
        <v>47597.257000000005</v>
      </c>
      <c r="AF446" s="20">
        <f t="shared" si="57"/>
        <v>1317.9</v>
      </c>
      <c r="AG446" s="20">
        <f t="shared" si="58"/>
        <v>36.115985279611508</v>
      </c>
      <c r="AH446" s="20">
        <f t="shared" si="59"/>
        <v>996.74</v>
      </c>
      <c r="AI446" s="20">
        <f t="shared" si="60"/>
        <v>47.752931556875417</v>
      </c>
    </row>
    <row r="447" spans="1:35" x14ac:dyDescent="0.2">
      <c r="A447" s="7">
        <f t="shared" si="34"/>
        <v>927569301</v>
      </c>
      <c r="B447" s="7" t="s">
        <v>1137</v>
      </c>
      <c r="C447" s="7">
        <v>10427569344</v>
      </c>
      <c r="D447" s="7" t="s">
        <v>1473</v>
      </c>
      <c r="E447" s="7">
        <v>927569301</v>
      </c>
      <c r="F447" s="7">
        <v>5661</v>
      </c>
      <c r="G447" s="7" t="s">
        <v>64</v>
      </c>
      <c r="H447" s="2" t="s">
        <v>823</v>
      </c>
      <c r="I447" s="2" t="s">
        <v>823</v>
      </c>
      <c r="J447" s="2" t="s">
        <v>2121</v>
      </c>
      <c r="K447" s="2" t="s">
        <v>589</v>
      </c>
      <c r="L447" s="7">
        <v>544</v>
      </c>
      <c r="M447" s="7">
        <v>569</v>
      </c>
      <c r="N447" s="7">
        <v>48888.55</v>
      </c>
      <c r="O447" s="7">
        <v>0</v>
      </c>
      <c r="P447" s="7">
        <v>118</v>
      </c>
      <c r="Q447" s="7">
        <v>148898.6</v>
      </c>
      <c r="R447" s="7">
        <v>1139</v>
      </c>
      <c r="S447" s="7">
        <v>103</v>
      </c>
      <c r="T447" s="7">
        <v>15624</v>
      </c>
      <c r="U447" s="7">
        <v>16835</v>
      </c>
      <c r="V447" s="7">
        <v>2250000.0499999998</v>
      </c>
      <c r="W447" s="7">
        <v>2206.5</v>
      </c>
      <c r="X447" s="14">
        <f t="shared" si="35"/>
        <v>2.1728243961594583E-2</v>
      </c>
      <c r="Y447" s="20">
        <f t="shared" si="36"/>
        <v>48888.55</v>
      </c>
      <c r="Z447" s="20">
        <f t="shared" si="37"/>
        <v>569</v>
      </c>
      <c r="AA447" s="20">
        <f t="shared" si="55"/>
        <v>85.920123022847108</v>
      </c>
      <c r="AB447" s="20">
        <f t="shared" si="38"/>
        <v>544</v>
      </c>
      <c r="AC447" s="20">
        <f t="shared" si="54"/>
        <v>89.868658088235293</v>
      </c>
      <c r="AD447" s="3">
        <f t="shared" si="39"/>
        <v>0.97827175603840544</v>
      </c>
      <c r="AE447" s="20">
        <f t="shared" si="56"/>
        <v>21844.66067961165</v>
      </c>
      <c r="AF447" s="20">
        <f t="shared" si="57"/>
        <v>163.44660194174756</v>
      </c>
      <c r="AG447" s="20">
        <f t="shared" si="58"/>
        <v>133.65013662013661</v>
      </c>
      <c r="AH447" s="20">
        <f t="shared" si="59"/>
        <v>151.6893203883495</v>
      </c>
      <c r="AI447" s="20">
        <f t="shared" si="60"/>
        <v>144.00921979006654</v>
      </c>
    </row>
    <row r="448" spans="1:35" x14ac:dyDescent="0.2">
      <c r="A448" s="7">
        <f t="shared" si="34"/>
        <v>910679201</v>
      </c>
      <c r="B448" s="7" t="s">
        <v>1137</v>
      </c>
      <c r="C448" s="7">
        <v>10410679286</v>
      </c>
      <c r="D448" s="7" t="s">
        <v>340</v>
      </c>
      <c r="E448" s="7">
        <v>910679201</v>
      </c>
      <c r="F448" s="7">
        <v>5621</v>
      </c>
      <c r="G448" s="7" t="s">
        <v>1776</v>
      </c>
      <c r="H448" s="2" t="s">
        <v>823</v>
      </c>
      <c r="I448" s="2" t="s">
        <v>823</v>
      </c>
      <c r="J448" s="2" t="s">
        <v>1941</v>
      </c>
      <c r="K448" s="2" t="s">
        <v>1159</v>
      </c>
      <c r="L448" s="7">
        <v>385</v>
      </c>
      <c r="M448" s="7">
        <v>390</v>
      </c>
      <c r="N448" s="7">
        <v>82829</v>
      </c>
      <c r="O448" s="7">
        <v>0</v>
      </c>
      <c r="P448" s="7">
        <v>1281</v>
      </c>
      <c r="Q448" s="7">
        <v>1603222.67</v>
      </c>
      <c r="R448" s="7">
        <v>14704</v>
      </c>
      <c r="S448" s="7">
        <v>1133</v>
      </c>
      <c r="T448" s="7">
        <v>183605</v>
      </c>
      <c r="U448" s="7">
        <v>199426</v>
      </c>
      <c r="V448" s="7">
        <v>23938282.960000001</v>
      </c>
      <c r="W448" s="7">
        <v>168319.42</v>
      </c>
      <c r="X448" s="14">
        <f t="shared" si="35"/>
        <v>3.4601061462262873E-3</v>
      </c>
      <c r="Y448" s="20">
        <f t="shared" si="36"/>
        <v>82829</v>
      </c>
      <c r="Z448" s="20">
        <f t="shared" si="37"/>
        <v>390</v>
      </c>
      <c r="AA448" s="20">
        <f t="shared" si="55"/>
        <v>212.38205128205129</v>
      </c>
      <c r="AB448" s="20">
        <f t="shared" si="38"/>
        <v>385</v>
      </c>
      <c r="AC448" s="20">
        <f t="shared" si="54"/>
        <v>215.14025974025975</v>
      </c>
      <c r="AD448" s="3">
        <f t="shared" si="39"/>
        <v>0.99653989385377373</v>
      </c>
      <c r="AE448" s="20">
        <f t="shared" si="56"/>
        <v>21128.228561341573</v>
      </c>
      <c r="AF448" s="20">
        <f t="shared" si="57"/>
        <v>176.01588702559576</v>
      </c>
      <c r="AG448" s="20">
        <f t="shared" si="58"/>
        <v>120.03591788432803</v>
      </c>
      <c r="AH448" s="20">
        <f t="shared" si="59"/>
        <v>162.05207413945277</v>
      </c>
      <c r="AI448" s="20">
        <f t="shared" si="60"/>
        <v>130.3792541597451</v>
      </c>
    </row>
    <row r="449" spans="1:35" x14ac:dyDescent="0.2">
      <c r="A449" s="7">
        <f t="shared" si="34"/>
        <v>961617804</v>
      </c>
      <c r="B449" s="7" t="s">
        <v>1137</v>
      </c>
      <c r="C449" s="7">
        <v>10061617898</v>
      </c>
      <c r="D449" s="7" t="s">
        <v>853</v>
      </c>
      <c r="E449" s="7">
        <v>961617804</v>
      </c>
      <c r="F449" s="7">
        <v>5691</v>
      </c>
      <c r="G449" s="7" t="s">
        <v>916</v>
      </c>
      <c r="H449" s="2" t="s">
        <v>823</v>
      </c>
      <c r="I449" s="2" t="s">
        <v>823</v>
      </c>
      <c r="J449" s="2" t="s">
        <v>1941</v>
      </c>
      <c r="K449" s="2" t="s">
        <v>935</v>
      </c>
      <c r="L449" s="7">
        <v>107</v>
      </c>
      <c r="M449" s="7">
        <v>107</v>
      </c>
      <c r="N449" s="7">
        <v>6935</v>
      </c>
      <c r="O449" s="7">
        <v>0</v>
      </c>
      <c r="P449" s="7">
        <v>238</v>
      </c>
      <c r="Q449" s="7">
        <v>323111.3</v>
      </c>
      <c r="R449" s="7">
        <v>2819</v>
      </c>
      <c r="S449" s="7">
        <v>193</v>
      </c>
      <c r="T449" s="7">
        <v>26888</v>
      </c>
      <c r="U449" s="7">
        <v>29578</v>
      </c>
      <c r="V449" s="7">
        <v>3739438.97</v>
      </c>
      <c r="W449" s="7">
        <v>115943.49</v>
      </c>
      <c r="X449" s="14">
        <f t="shared" si="35"/>
        <v>1.8545562731834074E-3</v>
      </c>
      <c r="Y449" s="20">
        <f t="shared" si="36"/>
        <v>6935</v>
      </c>
      <c r="Z449" s="20">
        <f t="shared" si="37"/>
        <v>107</v>
      </c>
      <c r="AA449" s="20">
        <f t="shared" si="55"/>
        <v>64.813084112149539</v>
      </c>
      <c r="AB449" s="20">
        <f t="shared" si="38"/>
        <v>107</v>
      </c>
      <c r="AC449" s="20">
        <f t="shared" si="54"/>
        <v>64.813084112149539</v>
      </c>
      <c r="AD449" s="3">
        <f t="shared" si="39"/>
        <v>0.99814544372681657</v>
      </c>
      <c r="AE449" s="20">
        <f t="shared" si="56"/>
        <v>19375.331450777205</v>
      </c>
      <c r="AF449" s="20">
        <f t="shared" si="57"/>
        <v>153.25388601036269</v>
      </c>
      <c r="AG449" s="20">
        <f t="shared" si="58"/>
        <v>126.42636317533302</v>
      </c>
      <c r="AH449" s="20">
        <f t="shared" si="59"/>
        <v>139.31606217616581</v>
      </c>
      <c r="AI449" s="20">
        <f t="shared" si="60"/>
        <v>139.0746418476644</v>
      </c>
    </row>
    <row r="450" spans="1:35" x14ac:dyDescent="0.2">
      <c r="A450" s="7">
        <f t="shared" si="34"/>
        <v>602139201</v>
      </c>
      <c r="B450" s="7" t="s">
        <v>1137</v>
      </c>
      <c r="C450" s="7">
        <v>20602139205</v>
      </c>
      <c r="D450" s="7" t="s">
        <v>730</v>
      </c>
      <c r="E450" s="7">
        <v>602139201</v>
      </c>
      <c r="F450" s="7">
        <v>5533</v>
      </c>
      <c r="G450" s="7" t="s">
        <v>1805</v>
      </c>
      <c r="H450" s="2" t="s">
        <v>823</v>
      </c>
      <c r="I450" s="2" t="s">
        <v>823</v>
      </c>
      <c r="J450" s="2" t="s">
        <v>1378</v>
      </c>
      <c r="K450" s="2" t="s">
        <v>1919</v>
      </c>
      <c r="L450" s="7">
        <v>66</v>
      </c>
      <c r="M450" s="7">
        <v>69</v>
      </c>
      <c r="N450" s="7">
        <v>69113.41</v>
      </c>
      <c r="O450" s="7">
        <v>0</v>
      </c>
      <c r="P450" s="7">
        <v>32</v>
      </c>
      <c r="Q450" s="7">
        <v>236249.598</v>
      </c>
      <c r="R450" s="7">
        <v>1050</v>
      </c>
      <c r="S450" s="7">
        <v>32</v>
      </c>
      <c r="T450" s="7">
        <v>10088</v>
      </c>
      <c r="U450" s="7">
        <v>12949</v>
      </c>
      <c r="V450" s="7">
        <v>2904799.7</v>
      </c>
      <c r="W450" s="7">
        <v>871</v>
      </c>
      <c r="X450" s="14">
        <f t="shared" si="35"/>
        <v>2.3792831567698111E-2</v>
      </c>
      <c r="Y450" s="20">
        <f t="shared" si="36"/>
        <v>69113.41</v>
      </c>
      <c r="Z450" s="20">
        <f t="shared" si="37"/>
        <v>69</v>
      </c>
      <c r="AA450" s="20">
        <f t="shared" si="55"/>
        <v>1001.6436231884059</v>
      </c>
      <c r="AB450" s="20">
        <f t="shared" si="38"/>
        <v>66</v>
      </c>
      <c r="AC450" s="20">
        <f t="shared" ref="AC450:AC513" si="61">N450/L450</f>
        <v>1047.1728787878787</v>
      </c>
      <c r="AD450" s="3">
        <f t="shared" si="39"/>
        <v>0.97620716843230193</v>
      </c>
      <c r="AE450" s="20">
        <f t="shared" si="56"/>
        <v>90774.990625000006</v>
      </c>
      <c r="AF450" s="20">
        <f t="shared" si="57"/>
        <v>404.65625</v>
      </c>
      <c r="AG450" s="20">
        <f t="shared" si="58"/>
        <v>224.3261796277705</v>
      </c>
      <c r="AH450" s="20">
        <f t="shared" si="59"/>
        <v>315.25</v>
      </c>
      <c r="AI450" s="20">
        <f t="shared" si="60"/>
        <v>287.94604480570979</v>
      </c>
    </row>
    <row r="451" spans="1:35" x14ac:dyDescent="0.2">
      <c r="A451" s="7">
        <f t="shared" si="34"/>
        <v>920573501</v>
      </c>
      <c r="B451" s="7" t="s">
        <v>1137</v>
      </c>
      <c r="C451" s="7">
        <v>10620573570</v>
      </c>
      <c r="D451" s="7" t="s">
        <v>1154</v>
      </c>
      <c r="E451" s="7">
        <v>920573501</v>
      </c>
      <c r="F451" s="7">
        <v>5499</v>
      </c>
      <c r="G451" s="7" t="s">
        <v>594</v>
      </c>
      <c r="H451" s="2" t="s">
        <v>823</v>
      </c>
      <c r="I451" s="2" t="s">
        <v>823</v>
      </c>
      <c r="J451" s="2" t="s">
        <v>1283</v>
      </c>
      <c r="K451" s="2" t="s">
        <v>1336</v>
      </c>
      <c r="L451" s="7">
        <v>79</v>
      </c>
      <c r="M451" s="7">
        <v>86</v>
      </c>
      <c r="N451" s="7">
        <v>4481</v>
      </c>
      <c r="O451" s="7">
        <v>0</v>
      </c>
      <c r="P451" s="7">
        <v>157</v>
      </c>
      <c r="Q451" s="7">
        <v>179170.12</v>
      </c>
      <c r="R451" s="7">
        <v>5285</v>
      </c>
      <c r="S451" s="7">
        <v>108</v>
      </c>
      <c r="T451" s="7">
        <v>15875</v>
      </c>
      <c r="U451" s="7">
        <v>32162</v>
      </c>
      <c r="V451" s="7">
        <v>1283791.1000000001</v>
      </c>
      <c r="W451" s="7">
        <v>1634.2</v>
      </c>
      <c r="X451" s="14">
        <f t="shared" si="35"/>
        <v>3.4904432660422709E-3</v>
      </c>
      <c r="Y451" s="20">
        <f t="shared" si="36"/>
        <v>4481</v>
      </c>
      <c r="Z451" s="20">
        <f t="shared" si="37"/>
        <v>86</v>
      </c>
      <c r="AA451" s="20">
        <f t="shared" ref="AA451:AA514" si="62">Y451/Z451</f>
        <v>52.104651162790695</v>
      </c>
      <c r="AB451" s="20">
        <f t="shared" si="38"/>
        <v>79</v>
      </c>
      <c r="AC451" s="20">
        <f t="shared" si="61"/>
        <v>56.721518987341774</v>
      </c>
      <c r="AD451" s="3">
        <f t="shared" si="39"/>
        <v>0.99650955673395769</v>
      </c>
      <c r="AE451" s="20">
        <f t="shared" ref="AE451:AE514" si="63">V451/S451</f>
        <v>11886.95462962963</v>
      </c>
      <c r="AF451" s="20">
        <f t="shared" ref="AF451:AF514" si="64">U451/S451</f>
        <v>297.7962962962963</v>
      </c>
      <c r="AG451" s="20">
        <f t="shared" ref="AG451:AG514" si="65">V451/U451</f>
        <v>39.916395124681301</v>
      </c>
      <c r="AH451" s="20">
        <f t="shared" ref="AH451:AH514" si="66">T451/S451</f>
        <v>146.99074074074073</v>
      </c>
      <c r="AI451" s="20">
        <f t="shared" ref="AI451:AI514" si="67">V451/T451</f>
        <v>80.868730708661417</v>
      </c>
    </row>
    <row r="452" spans="1:35" x14ac:dyDescent="0.2">
      <c r="A452" s="7">
        <f t="shared" si="34"/>
        <v>997228501</v>
      </c>
      <c r="B452" s="7" t="s">
        <v>1137</v>
      </c>
      <c r="C452" s="7">
        <v>10297228531</v>
      </c>
      <c r="D452" s="7" t="s">
        <v>727</v>
      </c>
      <c r="E452" s="7">
        <v>997228501</v>
      </c>
      <c r="F452" s="7">
        <v>5912</v>
      </c>
      <c r="G452" s="7" t="s">
        <v>476</v>
      </c>
      <c r="H452" s="2" t="s">
        <v>823</v>
      </c>
      <c r="I452" s="2" t="s">
        <v>823</v>
      </c>
      <c r="J452" s="2" t="s">
        <v>648</v>
      </c>
      <c r="K452" s="2" t="s">
        <v>1915</v>
      </c>
      <c r="L452" s="7">
        <v>129</v>
      </c>
      <c r="M452" s="7">
        <v>150</v>
      </c>
      <c r="N452" s="7">
        <v>19436.099999999999</v>
      </c>
      <c r="O452" s="7">
        <v>0</v>
      </c>
      <c r="P452" s="7">
        <v>112</v>
      </c>
      <c r="Q452" s="7">
        <v>878169.84</v>
      </c>
      <c r="R452" s="7">
        <v>12482</v>
      </c>
      <c r="S452" s="7">
        <v>109</v>
      </c>
      <c r="T452" s="7">
        <v>101295</v>
      </c>
      <c r="U452" s="7">
        <v>142844</v>
      </c>
      <c r="V452" s="7">
        <v>10511985.4</v>
      </c>
      <c r="W452" s="7">
        <v>48845.73</v>
      </c>
      <c r="X452" s="14">
        <f t="shared" si="35"/>
        <v>1.8489466319083737E-3</v>
      </c>
      <c r="Y452" s="20">
        <f t="shared" si="36"/>
        <v>19436.099999999999</v>
      </c>
      <c r="Z452" s="20">
        <f t="shared" si="37"/>
        <v>150</v>
      </c>
      <c r="AA452" s="20">
        <f t="shared" si="62"/>
        <v>129.57399999999998</v>
      </c>
      <c r="AB452" s="20">
        <f t="shared" si="38"/>
        <v>129</v>
      </c>
      <c r="AC452" s="20">
        <f t="shared" si="61"/>
        <v>150.66744186046512</v>
      </c>
      <c r="AD452" s="3">
        <f t="shared" si="39"/>
        <v>0.99815105336809162</v>
      </c>
      <c r="AE452" s="20">
        <f t="shared" si="63"/>
        <v>96440.233027522932</v>
      </c>
      <c r="AF452" s="20">
        <f t="shared" si="64"/>
        <v>1310.4954128440368</v>
      </c>
      <c r="AG452" s="20">
        <f t="shared" si="65"/>
        <v>73.590668141469024</v>
      </c>
      <c r="AH452" s="20">
        <f t="shared" si="66"/>
        <v>929.3119266055046</v>
      </c>
      <c r="AI452" s="20">
        <f t="shared" si="67"/>
        <v>103.77595537785676</v>
      </c>
    </row>
    <row r="453" spans="1:35" x14ac:dyDescent="0.2">
      <c r="A453" s="7">
        <f t="shared" si="34"/>
        <v>552093001</v>
      </c>
      <c r="B453" s="7" t="s">
        <v>1137</v>
      </c>
      <c r="C453" s="7">
        <v>20552093080</v>
      </c>
      <c r="D453" s="7" t="s">
        <v>68</v>
      </c>
      <c r="E453" s="7">
        <v>552093001</v>
      </c>
      <c r="F453" s="7">
        <v>8099</v>
      </c>
      <c r="G453" s="7" t="s">
        <v>159</v>
      </c>
      <c r="H453" s="2" t="s">
        <v>823</v>
      </c>
      <c r="I453" s="2" t="s">
        <v>823</v>
      </c>
      <c r="J453" s="2" t="s">
        <v>1127</v>
      </c>
      <c r="K453" s="2" t="s">
        <v>1124</v>
      </c>
      <c r="L453" s="7">
        <v>1245</v>
      </c>
      <c r="M453" s="7">
        <v>1300</v>
      </c>
      <c r="N453" s="7">
        <v>188770</v>
      </c>
      <c r="O453" s="7">
        <v>710</v>
      </c>
      <c r="P453" s="7">
        <v>13</v>
      </c>
      <c r="Q453" s="7">
        <v>99390.16</v>
      </c>
      <c r="R453" s="7">
        <v>684</v>
      </c>
      <c r="S453" s="7">
        <v>13</v>
      </c>
      <c r="T453" s="7">
        <v>4743</v>
      </c>
      <c r="U453" s="7">
        <v>7768</v>
      </c>
      <c r="V453" s="7">
        <v>1251485.6599999999</v>
      </c>
      <c r="W453" s="7">
        <v>1906</v>
      </c>
      <c r="X453" s="14">
        <f t="shared" si="35"/>
        <v>0.15083672632733164</v>
      </c>
      <c r="Y453" s="20">
        <f t="shared" si="36"/>
        <v>188770</v>
      </c>
      <c r="Z453" s="20">
        <f t="shared" si="37"/>
        <v>1300</v>
      </c>
      <c r="AA453" s="20">
        <f t="shared" si="62"/>
        <v>145.2076923076923</v>
      </c>
      <c r="AB453" s="20">
        <f t="shared" si="38"/>
        <v>1245</v>
      </c>
      <c r="AC453" s="20">
        <f t="shared" si="61"/>
        <v>151.62248995983936</v>
      </c>
      <c r="AD453" s="3">
        <f t="shared" si="39"/>
        <v>0.84916327367266842</v>
      </c>
      <c r="AE453" s="20">
        <f t="shared" si="63"/>
        <v>96268.12769230768</v>
      </c>
      <c r="AF453" s="20">
        <f t="shared" si="64"/>
        <v>597.53846153846155</v>
      </c>
      <c r="AG453" s="20">
        <f t="shared" si="65"/>
        <v>161.10783470648815</v>
      </c>
      <c r="AH453" s="20">
        <f t="shared" si="66"/>
        <v>364.84615384615387</v>
      </c>
      <c r="AI453" s="20">
        <f t="shared" si="67"/>
        <v>263.85951085810666</v>
      </c>
    </row>
    <row r="454" spans="1:35" x14ac:dyDescent="0.2">
      <c r="A454" s="7">
        <f t="shared" si="34"/>
        <v>600816801</v>
      </c>
      <c r="B454" s="7" t="s">
        <v>1137</v>
      </c>
      <c r="C454" s="7">
        <v>20600816846</v>
      </c>
      <c r="D454" s="7" t="s">
        <v>1067</v>
      </c>
      <c r="E454" s="7">
        <v>600816801</v>
      </c>
      <c r="F454" s="7">
        <v>4812</v>
      </c>
      <c r="G454" s="7" t="s">
        <v>1964</v>
      </c>
      <c r="H454" s="2" t="s">
        <v>823</v>
      </c>
      <c r="I454" s="2" t="s">
        <v>823</v>
      </c>
      <c r="J454" s="2" t="s">
        <v>262</v>
      </c>
      <c r="K454" s="2" t="s">
        <v>1801</v>
      </c>
      <c r="L454" s="7">
        <v>127</v>
      </c>
      <c r="M454" s="7">
        <v>147</v>
      </c>
      <c r="N454" s="7">
        <v>15963.75</v>
      </c>
      <c r="O454" s="7">
        <v>0</v>
      </c>
      <c r="P454" s="7">
        <v>85</v>
      </c>
      <c r="Q454" s="7">
        <v>128263.95</v>
      </c>
      <c r="R454" s="7">
        <v>707</v>
      </c>
      <c r="S454" s="7">
        <v>70</v>
      </c>
      <c r="T454" s="7">
        <v>5856</v>
      </c>
      <c r="U454" s="7">
        <v>6585</v>
      </c>
      <c r="V454" s="7">
        <v>1204068.8600000001</v>
      </c>
      <c r="W454" s="7">
        <v>409.9</v>
      </c>
      <c r="X454" s="14">
        <f t="shared" si="35"/>
        <v>1.3258170300990925E-2</v>
      </c>
      <c r="Y454" s="20">
        <f t="shared" si="36"/>
        <v>15963.75</v>
      </c>
      <c r="Z454" s="20">
        <f t="shared" si="37"/>
        <v>147</v>
      </c>
      <c r="AA454" s="20">
        <f t="shared" si="62"/>
        <v>108.59693877551021</v>
      </c>
      <c r="AB454" s="20">
        <f t="shared" si="38"/>
        <v>127</v>
      </c>
      <c r="AC454" s="20">
        <f t="shared" si="61"/>
        <v>125.69881889763779</v>
      </c>
      <c r="AD454" s="3">
        <f t="shared" si="39"/>
        <v>0.98674182969900903</v>
      </c>
      <c r="AE454" s="20">
        <f t="shared" si="63"/>
        <v>17200.983714285714</v>
      </c>
      <c r="AF454" s="20">
        <f t="shared" si="64"/>
        <v>94.071428571428569</v>
      </c>
      <c r="AG454" s="20">
        <f t="shared" si="65"/>
        <v>182.85024449506454</v>
      </c>
      <c r="AH454" s="20">
        <f t="shared" si="66"/>
        <v>83.657142857142858</v>
      </c>
      <c r="AI454" s="20">
        <f t="shared" si="67"/>
        <v>205.6128517759563</v>
      </c>
    </row>
    <row r="455" spans="1:35" x14ac:dyDescent="0.2">
      <c r="A455" s="7">
        <f t="shared" si="34"/>
        <v>947455001</v>
      </c>
      <c r="B455" s="7" t="s">
        <v>1137</v>
      </c>
      <c r="C455" s="7">
        <v>10447455035</v>
      </c>
      <c r="D455" s="7" t="s">
        <v>898</v>
      </c>
      <c r="E455" s="7">
        <v>947455001</v>
      </c>
      <c r="F455" s="7">
        <v>8021</v>
      </c>
      <c r="G455" s="7" t="s">
        <v>1313</v>
      </c>
      <c r="H455" s="2" t="s">
        <v>823</v>
      </c>
      <c r="I455" s="2" t="s">
        <v>823</v>
      </c>
      <c r="J455" s="2" t="s">
        <v>648</v>
      </c>
      <c r="K455" s="2" t="s">
        <v>921</v>
      </c>
      <c r="L455" s="7">
        <v>40</v>
      </c>
      <c r="M455" s="7">
        <v>44</v>
      </c>
      <c r="N455" s="7">
        <v>11245</v>
      </c>
      <c r="O455" s="7">
        <v>0</v>
      </c>
      <c r="P455" s="7">
        <v>318</v>
      </c>
      <c r="Q455" s="7">
        <v>2239693.9909999999</v>
      </c>
      <c r="R455" s="7">
        <v>5351</v>
      </c>
      <c r="S455" s="7">
        <v>307</v>
      </c>
      <c r="T455" s="7">
        <v>35513</v>
      </c>
      <c r="U455" s="7">
        <v>61271</v>
      </c>
      <c r="V455" s="7">
        <v>27341163.030000001</v>
      </c>
      <c r="W455" s="7">
        <v>260217.96</v>
      </c>
      <c r="X455" s="14">
        <f t="shared" si="35"/>
        <v>4.1128462559041328E-4</v>
      </c>
      <c r="Y455" s="20">
        <f t="shared" si="36"/>
        <v>11245</v>
      </c>
      <c r="Z455" s="20">
        <f t="shared" si="37"/>
        <v>44</v>
      </c>
      <c r="AA455" s="20">
        <f t="shared" si="62"/>
        <v>255.56818181818181</v>
      </c>
      <c r="AB455" s="20">
        <f t="shared" si="38"/>
        <v>40</v>
      </c>
      <c r="AC455" s="20">
        <f t="shared" si="61"/>
        <v>281.125</v>
      </c>
      <c r="AD455" s="3">
        <f t="shared" si="39"/>
        <v>0.99958871537440963</v>
      </c>
      <c r="AE455" s="20">
        <f t="shared" si="63"/>
        <v>89059.162964169387</v>
      </c>
      <c r="AF455" s="20">
        <f t="shared" si="64"/>
        <v>199.57980456026058</v>
      </c>
      <c r="AG455" s="20">
        <f t="shared" si="65"/>
        <v>446.2333408953665</v>
      </c>
      <c r="AH455" s="20">
        <f t="shared" si="66"/>
        <v>115.67752442996742</v>
      </c>
      <c r="AI455" s="20">
        <f t="shared" si="67"/>
        <v>769.89167431644751</v>
      </c>
    </row>
    <row r="456" spans="1:35" x14ac:dyDescent="0.2">
      <c r="A456" s="7">
        <f t="shared" si="34"/>
        <v>601586004</v>
      </c>
      <c r="B456" s="7" t="s">
        <v>1137</v>
      </c>
      <c r="C456" s="7">
        <v>15601586042</v>
      </c>
      <c r="D456" s="7" t="s">
        <v>2103</v>
      </c>
      <c r="E456" s="7">
        <v>601586004</v>
      </c>
      <c r="F456" s="7">
        <v>5812</v>
      </c>
      <c r="G456" s="7" t="s">
        <v>670</v>
      </c>
      <c r="H456" s="2" t="s">
        <v>823</v>
      </c>
      <c r="I456" s="2" t="s">
        <v>823</v>
      </c>
      <c r="J456" s="2" t="s">
        <v>485</v>
      </c>
      <c r="K456" s="2" t="s">
        <v>1579</v>
      </c>
      <c r="L456" s="7">
        <v>6003</v>
      </c>
      <c r="M456" s="7">
        <v>10087</v>
      </c>
      <c r="N456" s="7">
        <v>285426.42</v>
      </c>
      <c r="O456" s="7">
        <v>1906</v>
      </c>
      <c r="P456" s="7">
        <v>594</v>
      </c>
      <c r="Q456" s="7">
        <v>12272364.76</v>
      </c>
      <c r="R456" s="7">
        <v>236055</v>
      </c>
      <c r="S456" s="7">
        <v>546</v>
      </c>
      <c r="T456" s="7">
        <v>1450779</v>
      </c>
      <c r="U456" s="7">
        <v>2430027</v>
      </c>
      <c r="V456" s="7">
        <v>124308404.43000001</v>
      </c>
      <c r="W456" s="7">
        <v>1897287.84</v>
      </c>
      <c r="X456" s="14">
        <f t="shared" si="35"/>
        <v>2.2961152249422368E-3</v>
      </c>
      <c r="Y456" s="20">
        <f t="shared" si="36"/>
        <v>285426.42</v>
      </c>
      <c r="Z456" s="20">
        <f t="shared" si="37"/>
        <v>10087</v>
      </c>
      <c r="AA456" s="20">
        <f t="shared" si="62"/>
        <v>28.296462773867351</v>
      </c>
      <c r="AB456" s="20">
        <f t="shared" si="38"/>
        <v>6003</v>
      </c>
      <c r="AC456" s="20">
        <f t="shared" si="61"/>
        <v>47.547296351824087</v>
      </c>
      <c r="AD456" s="3">
        <f t="shared" si="39"/>
        <v>0.99770388477505778</v>
      </c>
      <c r="AE456" s="20">
        <f t="shared" si="63"/>
        <v>227671.07038461539</v>
      </c>
      <c r="AF456" s="20">
        <f t="shared" si="64"/>
        <v>4450.5989010989015</v>
      </c>
      <c r="AG456" s="20">
        <f t="shared" si="65"/>
        <v>51.155153597058799</v>
      </c>
      <c r="AH456" s="20">
        <f t="shared" si="66"/>
        <v>2657.1043956043954</v>
      </c>
      <c r="AI456" s="20">
        <f t="shared" si="67"/>
        <v>85.683901152415359</v>
      </c>
    </row>
    <row r="457" spans="1:35" x14ac:dyDescent="0.2">
      <c r="A457" s="7">
        <f t="shared" si="34"/>
        <v>966125302</v>
      </c>
      <c r="B457" s="7" t="s">
        <v>1137</v>
      </c>
      <c r="C457" s="7">
        <v>10766125391</v>
      </c>
      <c r="D457" s="7" t="s">
        <v>482</v>
      </c>
      <c r="E457" s="7">
        <v>966125302</v>
      </c>
      <c r="F457" s="7">
        <v>5947</v>
      </c>
      <c r="G457" s="7" t="s">
        <v>1345</v>
      </c>
      <c r="H457" s="2" t="s">
        <v>823</v>
      </c>
      <c r="I457" s="2" t="s">
        <v>823</v>
      </c>
      <c r="J457" s="2" t="s">
        <v>1750</v>
      </c>
      <c r="K457" s="2" t="s">
        <v>1290</v>
      </c>
      <c r="L457" s="7">
        <v>1</v>
      </c>
      <c r="M457" s="7">
        <v>1</v>
      </c>
      <c r="N457" s="7">
        <v>17.3</v>
      </c>
      <c r="O457" s="7">
        <v>0</v>
      </c>
      <c r="P457" s="7">
        <v>14</v>
      </c>
      <c r="Q457" s="7">
        <v>9060.4</v>
      </c>
      <c r="R457" s="7">
        <v>138</v>
      </c>
      <c r="S457" s="7">
        <v>13</v>
      </c>
      <c r="T457" s="7">
        <v>2167</v>
      </c>
      <c r="U457" s="7">
        <v>2258</v>
      </c>
      <c r="V457" s="7">
        <v>161101.54</v>
      </c>
      <c r="W457" s="7">
        <v>319</v>
      </c>
      <c r="X457" s="14">
        <f t="shared" si="35"/>
        <v>1.073856897953924E-4</v>
      </c>
      <c r="Y457" s="20">
        <f t="shared" si="36"/>
        <v>17.3</v>
      </c>
      <c r="Z457" s="20">
        <f t="shared" si="37"/>
        <v>1</v>
      </c>
      <c r="AA457" s="20">
        <f t="shared" si="62"/>
        <v>17.3</v>
      </c>
      <c r="AB457" s="20">
        <f t="shared" si="38"/>
        <v>1</v>
      </c>
      <c r="AC457" s="20">
        <f t="shared" si="61"/>
        <v>17.3</v>
      </c>
      <c r="AD457" s="3">
        <f t="shared" si="39"/>
        <v>0.9998926143102046</v>
      </c>
      <c r="AE457" s="20">
        <f t="shared" si="63"/>
        <v>12392.426153846154</v>
      </c>
      <c r="AF457" s="20">
        <f t="shared" si="64"/>
        <v>173.69230769230768</v>
      </c>
      <c r="AG457" s="20">
        <f t="shared" si="65"/>
        <v>71.347006200177148</v>
      </c>
      <c r="AH457" s="20">
        <f t="shared" si="66"/>
        <v>166.69230769230768</v>
      </c>
      <c r="AI457" s="20">
        <f t="shared" si="67"/>
        <v>74.343119520073841</v>
      </c>
    </row>
    <row r="458" spans="1:35" x14ac:dyDescent="0.2">
      <c r="A458" s="7">
        <f t="shared" si="34"/>
        <v>984242001</v>
      </c>
      <c r="B458" s="7" t="s">
        <v>1137</v>
      </c>
      <c r="C458" s="7">
        <v>10084242026</v>
      </c>
      <c r="D458" s="7" t="s">
        <v>1145</v>
      </c>
      <c r="E458" s="7">
        <v>984242001</v>
      </c>
      <c r="F458" s="7">
        <v>5499</v>
      </c>
      <c r="G458" s="7" t="s">
        <v>594</v>
      </c>
      <c r="H458" s="2" t="s">
        <v>823</v>
      </c>
      <c r="I458" s="2" t="s">
        <v>823</v>
      </c>
      <c r="J458" s="2" t="s">
        <v>2190</v>
      </c>
      <c r="K458" s="2" t="s">
        <v>270</v>
      </c>
      <c r="L458" s="7">
        <v>1</v>
      </c>
      <c r="M458" s="7">
        <v>1</v>
      </c>
      <c r="N458" s="7">
        <v>1</v>
      </c>
      <c r="O458" s="7">
        <v>0</v>
      </c>
      <c r="P458" s="7">
        <v>22</v>
      </c>
      <c r="Q458" s="7">
        <v>20923.86</v>
      </c>
      <c r="R458" s="7">
        <v>561</v>
      </c>
      <c r="S458" s="7">
        <v>22</v>
      </c>
      <c r="T458" s="7">
        <v>2167</v>
      </c>
      <c r="U458" s="7">
        <v>3514</v>
      </c>
      <c r="V458" s="7">
        <v>132784.81</v>
      </c>
      <c r="W458" s="7">
        <v>620.65</v>
      </c>
      <c r="X458" s="14">
        <f t="shared" si="35"/>
        <v>7.5309818946911172E-6</v>
      </c>
      <c r="Y458" s="20">
        <f t="shared" si="36"/>
        <v>1</v>
      </c>
      <c r="Z458" s="20">
        <f t="shared" si="37"/>
        <v>1</v>
      </c>
      <c r="AA458" s="20">
        <f t="shared" si="62"/>
        <v>1</v>
      </c>
      <c r="AB458" s="20">
        <f t="shared" si="38"/>
        <v>1</v>
      </c>
      <c r="AC458" s="20">
        <f t="shared" si="61"/>
        <v>1</v>
      </c>
      <c r="AD458" s="3">
        <f t="shared" si="39"/>
        <v>0.99999246901810535</v>
      </c>
      <c r="AE458" s="20">
        <f t="shared" si="63"/>
        <v>6035.6731818181815</v>
      </c>
      <c r="AF458" s="20">
        <f t="shared" si="64"/>
        <v>159.72727272727272</v>
      </c>
      <c r="AG458" s="20">
        <f t="shared" si="65"/>
        <v>37.787367672168472</v>
      </c>
      <c r="AH458" s="20">
        <f t="shared" si="66"/>
        <v>98.5</v>
      </c>
      <c r="AI458" s="20">
        <f t="shared" si="67"/>
        <v>61.275869866174432</v>
      </c>
    </row>
    <row r="459" spans="1:35" x14ac:dyDescent="0.2">
      <c r="A459" s="7">
        <f t="shared" si="34"/>
        <v>918833002</v>
      </c>
      <c r="B459" s="7" t="s">
        <v>1137</v>
      </c>
      <c r="C459" s="7">
        <v>10418833039</v>
      </c>
      <c r="D459" s="7" t="s">
        <v>1024</v>
      </c>
      <c r="E459" s="7">
        <v>918833002</v>
      </c>
      <c r="F459" s="7">
        <v>7011</v>
      </c>
      <c r="G459" s="7" t="s">
        <v>285</v>
      </c>
      <c r="H459" s="2" t="s">
        <v>823</v>
      </c>
      <c r="I459" s="2" t="s">
        <v>823</v>
      </c>
      <c r="J459" s="2" t="s">
        <v>868</v>
      </c>
      <c r="K459" s="2" t="s">
        <v>1291</v>
      </c>
      <c r="L459" s="7">
        <v>29</v>
      </c>
      <c r="M459" s="7">
        <v>88</v>
      </c>
      <c r="N459" s="7">
        <v>4310</v>
      </c>
      <c r="O459" s="7">
        <v>0</v>
      </c>
      <c r="P459" s="7">
        <v>235</v>
      </c>
      <c r="Q459" s="7">
        <v>600094.83900000004</v>
      </c>
      <c r="R459" s="7">
        <v>12858</v>
      </c>
      <c r="S459" s="7">
        <v>208</v>
      </c>
      <c r="T459" s="7">
        <v>73905</v>
      </c>
      <c r="U459" s="7">
        <v>130384</v>
      </c>
      <c r="V459" s="7">
        <v>6359970.8499999996</v>
      </c>
      <c r="W459" s="7">
        <v>56280.94</v>
      </c>
      <c r="X459" s="14">
        <f t="shared" si="35"/>
        <v>6.7767606199012689E-4</v>
      </c>
      <c r="Y459" s="20">
        <f t="shared" si="36"/>
        <v>4310</v>
      </c>
      <c r="Z459" s="20">
        <f t="shared" si="37"/>
        <v>88</v>
      </c>
      <c r="AA459" s="20">
        <f t="shared" si="62"/>
        <v>48.977272727272727</v>
      </c>
      <c r="AB459" s="20">
        <f t="shared" si="38"/>
        <v>29</v>
      </c>
      <c r="AC459" s="20">
        <f t="shared" si="61"/>
        <v>148.62068965517241</v>
      </c>
      <c r="AD459" s="3">
        <f t="shared" si="39"/>
        <v>0.9993223239380099</v>
      </c>
      <c r="AE459" s="20">
        <f t="shared" si="63"/>
        <v>30576.782932692306</v>
      </c>
      <c r="AF459" s="20">
        <f t="shared" si="64"/>
        <v>626.84615384615381</v>
      </c>
      <c r="AG459" s="20">
        <f t="shared" si="65"/>
        <v>48.778767716897775</v>
      </c>
      <c r="AH459" s="20">
        <f t="shared" si="66"/>
        <v>355.3125</v>
      </c>
      <c r="AI459" s="20">
        <f t="shared" si="67"/>
        <v>86.056029362018805</v>
      </c>
    </row>
    <row r="460" spans="1:35" x14ac:dyDescent="0.2">
      <c r="A460" s="7">
        <f t="shared" si="34"/>
        <v>951196701</v>
      </c>
      <c r="B460" s="7" t="s">
        <v>1137</v>
      </c>
      <c r="C460" s="7">
        <v>10451196753</v>
      </c>
      <c r="D460" s="7" t="s">
        <v>459</v>
      </c>
      <c r="E460" s="7">
        <v>951196701</v>
      </c>
      <c r="F460" s="7">
        <v>7011</v>
      </c>
      <c r="G460" s="7" t="s">
        <v>285</v>
      </c>
      <c r="H460" s="2" t="s">
        <v>823</v>
      </c>
      <c r="I460" s="2" t="s">
        <v>823</v>
      </c>
      <c r="J460" s="2" t="s">
        <v>460</v>
      </c>
      <c r="K460" s="2" t="s">
        <v>181</v>
      </c>
      <c r="L460" s="7">
        <v>11</v>
      </c>
      <c r="M460" s="7">
        <v>12</v>
      </c>
      <c r="N460" s="7">
        <v>408</v>
      </c>
      <c r="O460" s="7">
        <v>0</v>
      </c>
      <c r="P460" s="7">
        <v>27</v>
      </c>
      <c r="Q460" s="7">
        <v>18698.990000000002</v>
      </c>
      <c r="R460" s="7">
        <v>474</v>
      </c>
      <c r="S460" s="7">
        <v>23</v>
      </c>
      <c r="T460" s="7">
        <v>3234</v>
      </c>
      <c r="U460" s="7">
        <v>4690</v>
      </c>
      <c r="V460" s="7">
        <v>242797.64</v>
      </c>
      <c r="W460" s="7">
        <v>1657</v>
      </c>
      <c r="X460" s="14">
        <f t="shared" si="35"/>
        <v>1.6804117206411066E-3</v>
      </c>
      <c r="Y460" s="20">
        <f t="shared" si="36"/>
        <v>408</v>
      </c>
      <c r="Z460" s="20">
        <f t="shared" si="37"/>
        <v>12</v>
      </c>
      <c r="AA460" s="20">
        <f t="shared" si="62"/>
        <v>34</v>
      </c>
      <c r="AB460" s="20">
        <f t="shared" si="38"/>
        <v>11</v>
      </c>
      <c r="AC460" s="20">
        <f t="shared" si="61"/>
        <v>37.090909090909093</v>
      </c>
      <c r="AD460" s="3">
        <f t="shared" si="39"/>
        <v>0.99831958827935885</v>
      </c>
      <c r="AE460" s="20">
        <f t="shared" si="63"/>
        <v>10556.419130434782</v>
      </c>
      <c r="AF460" s="20">
        <f t="shared" si="64"/>
        <v>203.91304347826087</v>
      </c>
      <c r="AG460" s="20">
        <f t="shared" si="65"/>
        <v>51.769219616204694</v>
      </c>
      <c r="AH460" s="20">
        <f t="shared" si="66"/>
        <v>140.60869565217391</v>
      </c>
      <c r="AI460" s="20">
        <f t="shared" si="67"/>
        <v>75.076573902288189</v>
      </c>
    </row>
    <row r="461" spans="1:35" x14ac:dyDescent="0.2">
      <c r="A461" s="7">
        <f t="shared" si="34"/>
        <v>976224201</v>
      </c>
      <c r="B461" s="7" t="s">
        <v>1137</v>
      </c>
      <c r="C461" s="7">
        <v>10076224213</v>
      </c>
      <c r="D461" s="7" t="s">
        <v>1979</v>
      </c>
      <c r="E461" s="7">
        <v>976224201</v>
      </c>
      <c r="F461" s="7">
        <v>7011</v>
      </c>
      <c r="G461" s="7" t="s">
        <v>285</v>
      </c>
      <c r="H461" s="2" t="s">
        <v>823</v>
      </c>
      <c r="I461" s="2" t="s">
        <v>823</v>
      </c>
      <c r="J461" s="2" t="s">
        <v>868</v>
      </c>
      <c r="K461" s="2" t="s">
        <v>1714</v>
      </c>
      <c r="L461" s="7">
        <v>0</v>
      </c>
      <c r="M461" s="7">
        <v>0</v>
      </c>
      <c r="N461" s="7">
        <v>0</v>
      </c>
      <c r="O461" s="7">
        <v>0</v>
      </c>
      <c r="P461" s="7">
        <v>235</v>
      </c>
      <c r="Q461" s="7">
        <v>600094.83900000004</v>
      </c>
      <c r="R461" s="7">
        <v>12858</v>
      </c>
      <c r="S461" s="7">
        <v>208</v>
      </c>
      <c r="T461" s="7">
        <v>73905</v>
      </c>
      <c r="U461" s="7">
        <v>130384</v>
      </c>
      <c r="V461" s="7">
        <v>6359970.8499999996</v>
      </c>
      <c r="W461" s="7">
        <v>56280.94</v>
      </c>
      <c r="X461" s="14">
        <f t="shared" si="35"/>
        <v>0</v>
      </c>
      <c r="Y461" s="20">
        <f t="shared" si="36"/>
        <v>0</v>
      </c>
      <c r="Z461" s="20">
        <f t="shared" si="37"/>
        <v>0</v>
      </c>
      <c r="AA461" s="20" t="e">
        <f t="shared" si="62"/>
        <v>#DIV/0!</v>
      </c>
      <c r="AB461" s="20">
        <f t="shared" si="38"/>
        <v>0</v>
      </c>
      <c r="AC461" s="20" t="e">
        <f t="shared" si="61"/>
        <v>#DIV/0!</v>
      </c>
      <c r="AD461" s="3">
        <f t="shared" si="39"/>
        <v>1</v>
      </c>
      <c r="AE461" s="20">
        <f t="shared" si="63"/>
        <v>30576.782932692306</v>
      </c>
      <c r="AF461" s="20">
        <f t="shared" si="64"/>
        <v>626.84615384615381</v>
      </c>
      <c r="AG461" s="20">
        <f t="shared" si="65"/>
        <v>48.778767716897775</v>
      </c>
      <c r="AH461" s="20">
        <f t="shared" si="66"/>
        <v>355.3125</v>
      </c>
      <c r="AI461" s="20">
        <f t="shared" si="67"/>
        <v>86.056029362018805</v>
      </c>
    </row>
    <row r="462" spans="1:35" x14ac:dyDescent="0.2">
      <c r="A462" s="7">
        <f t="shared" si="34"/>
        <v>538599101</v>
      </c>
      <c r="B462" s="7" t="s">
        <v>1137</v>
      </c>
      <c r="C462" s="7">
        <v>20538599175</v>
      </c>
      <c r="D462" s="7" t="s">
        <v>1856</v>
      </c>
      <c r="E462" s="7">
        <v>538599101</v>
      </c>
      <c r="F462" s="7">
        <v>742</v>
      </c>
      <c r="G462" s="7" t="s">
        <v>1246</v>
      </c>
      <c r="H462" s="2" t="s">
        <v>823</v>
      </c>
      <c r="I462" s="2" t="s">
        <v>823</v>
      </c>
      <c r="J462" s="2" t="s">
        <v>384</v>
      </c>
      <c r="K462" s="2" t="s">
        <v>138</v>
      </c>
      <c r="L462" s="7">
        <v>411</v>
      </c>
      <c r="M462" s="7">
        <v>655</v>
      </c>
      <c r="N462" s="7">
        <v>73986.95</v>
      </c>
      <c r="O462" s="7">
        <v>0</v>
      </c>
      <c r="P462" s="7">
        <v>35</v>
      </c>
      <c r="Q462" s="7">
        <v>85286.02</v>
      </c>
      <c r="R462" s="7">
        <v>1281</v>
      </c>
      <c r="S462" s="7">
        <v>33</v>
      </c>
      <c r="T462" s="7">
        <v>7038</v>
      </c>
      <c r="U462" s="7">
        <v>11498</v>
      </c>
      <c r="V462" s="7">
        <v>795237.6</v>
      </c>
      <c r="W462" s="7">
        <v>860.85</v>
      </c>
      <c r="X462" s="14">
        <f t="shared" si="35"/>
        <v>9.3037539975473996E-2</v>
      </c>
      <c r="Y462" s="20">
        <f t="shared" si="36"/>
        <v>73986.95</v>
      </c>
      <c r="Z462" s="20">
        <f t="shared" si="37"/>
        <v>655</v>
      </c>
      <c r="AA462" s="20">
        <f t="shared" si="62"/>
        <v>112.95717557251908</v>
      </c>
      <c r="AB462" s="20">
        <f t="shared" si="38"/>
        <v>411</v>
      </c>
      <c r="AC462" s="20">
        <f t="shared" si="61"/>
        <v>180.01690997566908</v>
      </c>
      <c r="AD462" s="3">
        <f t="shared" si="39"/>
        <v>0.90696246002452596</v>
      </c>
      <c r="AE462" s="20">
        <f t="shared" si="63"/>
        <v>24098.109090909089</v>
      </c>
      <c r="AF462" s="20">
        <f t="shared" si="64"/>
        <v>348.42424242424244</v>
      </c>
      <c r="AG462" s="20">
        <f t="shared" si="65"/>
        <v>69.163124021568962</v>
      </c>
      <c r="AH462" s="20">
        <f t="shared" si="66"/>
        <v>213.27272727272728</v>
      </c>
      <c r="AI462" s="20">
        <f t="shared" si="67"/>
        <v>112.9919863597613</v>
      </c>
    </row>
    <row r="463" spans="1:35" x14ac:dyDescent="0.2">
      <c r="A463" s="7">
        <f t="shared" si="34"/>
        <v>962083301</v>
      </c>
      <c r="B463" s="7" t="s">
        <v>1137</v>
      </c>
      <c r="C463" s="7">
        <v>10462083306</v>
      </c>
      <c r="D463" s="7" t="s">
        <v>313</v>
      </c>
      <c r="E463" s="7">
        <v>962083301</v>
      </c>
      <c r="F463" s="7">
        <v>7011</v>
      </c>
      <c r="G463" s="7" t="s">
        <v>285</v>
      </c>
      <c r="H463" s="2" t="s">
        <v>823</v>
      </c>
      <c r="I463" s="2" t="s">
        <v>823</v>
      </c>
      <c r="J463" s="2" t="s">
        <v>1439</v>
      </c>
      <c r="K463" s="2" t="s">
        <v>104</v>
      </c>
      <c r="L463" s="7">
        <v>56</v>
      </c>
      <c r="M463" s="7">
        <v>77</v>
      </c>
      <c r="N463" s="7">
        <v>2182.3000000000002</v>
      </c>
      <c r="O463" s="7">
        <v>0</v>
      </c>
      <c r="P463" s="7">
        <v>80</v>
      </c>
      <c r="Q463" s="7">
        <v>337992.48</v>
      </c>
      <c r="R463" s="7">
        <v>4811</v>
      </c>
      <c r="S463" s="7">
        <v>71</v>
      </c>
      <c r="T463" s="7">
        <v>29078</v>
      </c>
      <c r="U463" s="7">
        <v>51693</v>
      </c>
      <c r="V463" s="7">
        <v>3925765.9</v>
      </c>
      <c r="W463" s="7">
        <v>18912.61</v>
      </c>
      <c r="X463" s="14">
        <f t="shared" si="35"/>
        <v>5.5589152679735702E-4</v>
      </c>
      <c r="Y463" s="20">
        <f t="shared" si="36"/>
        <v>2182.3000000000002</v>
      </c>
      <c r="Z463" s="20">
        <f t="shared" si="37"/>
        <v>77</v>
      </c>
      <c r="AA463" s="20">
        <f t="shared" si="62"/>
        <v>28.341558441558444</v>
      </c>
      <c r="AB463" s="20">
        <f t="shared" si="38"/>
        <v>56</v>
      </c>
      <c r="AC463" s="20">
        <f t="shared" si="61"/>
        <v>38.969642857142858</v>
      </c>
      <c r="AD463" s="3">
        <f t="shared" si="39"/>
        <v>0.99944410847320264</v>
      </c>
      <c r="AE463" s="20">
        <f t="shared" si="63"/>
        <v>55292.477464788732</v>
      </c>
      <c r="AF463" s="20">
        <f t="shared" si="64"/>
        <v>728.07042253521126</v>
      </c>
      <c r="AG463" s="20">
        <f t="shared" si="65"/>
        <v>75.943858936413051</v>
      </c>
      <c r="AH463" s="20">
        <f t="shared" si="66"/>
        <v>409.54929577464787</v>
      </c>
      <c r="AI463" s="20">
        <f t="shared" si="67"/>
        <v>135.00811266249397</v>
      </c>
    </row>
    <row r="464" spans="1:35" x14ac:dyDescent="0.2">
      <c r="A464" s="7">
        <f t="shared" si="34"/>
        <v>551340501</v>
      </c>
      <c r="B464" s="7" t="s">
        <v>1137</v>
      </c>
      <c r="C464" s="7">
        <v>20551340571</v>
      </c>
      <c r="D464" s="7" t="s">
        <v>1760</v>
      </c>
      <c r="E464" s="7">
        <v>551340501</v>
      </c>
      <c r="F464" s="7">
        <v>7011</v>
      </c>
      <c r="G464" s="7" t="s">
        <v>285</v>
      </c>
      <c r="H464" s="2" t="s">
        <v>823</v>
      </c>
      <c r="I464" s="2" t="s">
        <v>823</v>
      </c>
      <c r="J464" s="2" t="s">
        <v>1127</v>
      </c>
      <c r="K464" s="2" t="s">
        <v>2082</v>
      </c>
      <c r="L464" s="7">
        <v>1541</v>
      </c>
      <c r="M464" s="7">
        <v>2759</v>
      </c>
      <c r="N464" s="7">
        <v>125482</v>
      </c>
      <c r="O464" s="7">
        <v>284</v>
      </c>
      <c r="P464" s="7">
        <v>92</v>
      </c>
      <c r="Q464" s="7">
        <v>1888743.11</v>
      </c>
      <c r="R464" s="7">
        <v>23316</v>
      </c>
      <c r="S464" s="7">
        <v>92</v>
      </c>
      <c r="T464" s="7">
        <v>143523</v>
      </c>
      <c r="U464" s="7">
        <v>262299</v>
      </c>
      <c r="V464" s="7">
        <v>21288646.379999999</v>
      </c>
      <c r="W464" s="7">
        <v>206754.54</v>
      </c>
      <c r="X464" s="14">
        <f t="shared" si="35"/>
        <v>5.8943155783679289E-3</v>
      </c>
      <c r="Y464" s="20">
        <f t="shared" si="36"/>
        <v>125482</v>
      </c>
      <c r="Z464" s="20">
        <f t="shared" si="37"/>
        <v>2759</v>
      </c>
      <c r="AA464" s="20">
        <f t="shared" si="62"/>
        <v>45.480971366437117</v>
      </c>
      <c r="AB464" s="20">
        <f t="shared" si="38"/>
        <v>1541</v>
      </c>
      <c r="AC464" s="20">
        <f t="shared" si="61"/>
        <v>81.428942245295261</v>
      </c>
      <c r="AD464" s="3">
        <f t="shared" si="39"/>
        <v>0.99410568442163205</v>
      </c>
      <c r="AE464" s="20">
        <f t="shared" si="63"/>
        <v>231398.33021739128</v>
      </c>
      <c r="AF464" s="20">
        <f t="shared" si="64"/>
        <v>2851.0760869565215</v>
      </c>
      <c r="AG464" s="20">
        <f t="shared" si="65"/>
        <v>81.161751970079948</v>
      </c>
      <c r="AH464" s="20">
        <f t="shared" si="66"/>
        <v>1560.0326086956522</v>
      </c>
      <c r="AI464" s="20">
        <f t="shared" si="67"/>
        <v>148.32916243389562</v>
      </c>
    </row>
    <row r="465" spans="1:35" x14ac:dyDescent="0.2">
      <c r="A465" s="7">
        <f t="shared" si="34"/>
        <v>975290502</v>
      </c>
      <c r="B465" s="7" t="s">
        <v>1137</v>
      </c>
      <c r="C465" s="7">
        <v>10075290565</v>
      </c>
      <c r="D465" s="7" t="s">
        <v>671</v>
      </c>
      <c r="E465" s="7">
        <v>975290502</v>
      </c>
      <c r="F465" s="7">
        <v>7011</v>
      </c>
      <c r="G465" s="7" t="s">
        <v>285</v>
      </c>
      <c r="H465" s="2" t="s">
        <v>823</v>
      </c>
      <c r="I465" s="2" t="s">
        <v>823</v>
      </c>
      <c r="J465" s="2" t="s">
        <v>1395</v>
      </c>
      <c r="K465" s="2" t="s">
        <v>1507</v>
      </c>
      <c r="L465" s="7">
        <v>20</v>
      </c>
      <c r="M465" s="7">
        <v>30</v>
      </c>
      <c r="N465" s="7">
        <v>746</v>
      </c>
      <c r="O465" s="7">
        <v>0</v>
      </c>
      <c r="P465" s="7">
        <v>29</v>
      </c>
      <c r="Q465" s="7">
        <v>126970.284</v>
      </c>
      <c r="R465" s="7">
        <v>1129</v>
      </c>
      <c r="S465" s="7">
        <v>24</v>
      </c>
      <c r="T465" s="7">
        <v>6573</v>
      </c>
      <c r="U465" s="7">
        <v>9350</v>
      </c>
      <c r="V465" s="7">
        <v>1555947.11</v>
      </c>
      <c r="W465" s="7">
        <v>10003.469999999999</v>
      </c>
      <c r="X465" s="14">
        <f t="shared" si="35"/>
        <v>4.7945074431225362E-4</v>
      </c>
      <c r="Y465" s="20">
        <f t="shared" si="36"/>
        <v>746</v>
      </c>
      <c r="Z465" s="20">
        <f t="shared" si="37"/>
        <v>30</v>
      </c>
      <c r="AA465" s="20">
        <f t="shared" si="62"/>
        <v>24.866666666666667</v>
      </c>
      <c r="AB465" s="20">
        <f t="shared" si="38"/>
        <v>20</v>
      </c>
      <c r="AC465" s="20">
        <f t="shared" si="61"/>
        <v>37.299999999999997</v>
      </c>
      <c r="AD465" s="3">
        <f t="shared" si="39"/>
        <v>0.99952054925568778</v>
      </c>
      <c r="AE465" s="20">
        <f t="shared" si="63"/>
        <v>64831.129583333335</v>
      </c>
      <c r="AF465" s="20">
        <f t="shared" si="64"/>
        <v>389.58333333333331</v>
      </c>
      <c r="AG465" s="20">
        <f t="shared" si="65"/>
        <v>166.41145561497328</v>
      </c>
      <c r="AH465" s="20">
        <f t="shared" si="66"/>
        <v>273.875</v>
      </c>
      <c r="AI465" s="20">
        <f t="shared" si="67"/>
        <v>236.71795375019019</v>
      </c>
    </row>
    <row r="466" spans="1:35" x14ac:dyDescent="0.2">
      <c r="A466" s="7">
        <f t="shared" si="34"/>
        <v>506500401</v>
      </c>
      <c r="B466" s="7" t="s">
        <v>1137</v>
      </c>
      <c r="C466" s="7">
        <v>20506500495</v>
      </c>
      <c r="D466" s="7" t="s">
        <v>1325</v>
      </c>
      <c r="E466" s="7">
        <v>506500401</v>
      </c>
      <c r="F466" s="7">
        <v>7011</v>
      </c>
      <c r="G466" s="7" t="s">
        <v>285</v>
      </c>
      <c r="H466" s="2" t="s">
        <v>823</v>
      </c>
      <c r="I466" s="2" t="s">
        <v>823</v>
      </c>
      <c r="J466" s="2" t="s">
        <v>1710</v>
      </c>
      <c r="K466" s="2" t="s">
        <v>1221</v>
      </c>
      <c r="L466" s="7">
        <v>665</v>
      </c>
      <c r="M466" s="7">
        <v>1066</v>
      </c>
      <c r="N466" s="7">
        <v>290073.8</v>
      </c>
      <c r="O466" s="7">
        <v>5896.72</v>
      </c>
      <c r="P466" s="7">
        <v>93</v>
      </c>
      <c r="Q466" s="7">
        <v>2080790.33</v>
      </c>
      <c r="R466" s="7">
        <v>7031</v>
      </c>
      <c r="S466" s="7">
        <v>86</v>
      </c>
      <c r="T466" s="7">
        <v>42939</v>
      </c>
      <c r="U466" s="7">
        <v>62451</v>
      </c>
      <c r="V466" s="7">
        <v>22407458.84</v>
      </c>
      <c r="W466" s="7">
        <v>656664.32999999996</v>
      </c>
      <c r="X466" s="14">
        <f t="shared" si="35"/>
        <v>1.2945412599941208E-2</v>
      </c>
      <c r="Y466" s="20">
        <f t="shared" si="36"/>
        <v>290073.8</v>
      </c>
      <c r="Z466" s="20">
        <f t="shared" si="37"/>
        <v>1066</v>
      </c>
      <c r="AA466" s="20">
        <f t="shared" si="62"/>
        <v>272.11425891181989</v>
      </c>
      <c r="AB466" s="20">
        <f t="shared" si="38"/>
        <v>665</v>
      </c>
      <c r="AC466" s="20">
        <f t="shared" si="61"/>
        <v>436.20120300751876</v>
      </c>
      <c r="AD466" s="3">
        <f t="shared" si="39"/>
        <v>0.9870545874000588</v>
      </c>
      <c r="AE466" s="20">
        <f t="shared" si="63"/>
        <v>260551.84697674419</v>
      </c>
      <c r="AF466" s="20">
        <f t="shared" si="64"/>
        <v>726.17441860465112</v>
      </c>
      <c r="AG466" s="20">
        <f t="shared" si="65"/>
        <v>358.80064114265582</v>
      </c>
      <c r="AH466" s="20">
        <f t="shared" si="66"/>
        <v>499.2906976744186</v>
      </c>
      <c r="AI466" s="20">
        <f t="shared" si="67"/>
        <v>521.84398425673635</v>
      </c>
    </row>
    <row r="467" spans="1:35" x14ac:dyDescent="0.2">
      <c r="A467" s="7">
        <f t="shared" si="34"/>
        <v>524126901</v>
      </c>
      <c r="B467" s="7" t="s">
        <v>1137</v>
      </c>
      <c r="C467" s="7">
        <v>20524126924</v>
      </c>
      <c r="D467" s="7" t="s">
        <v>504</v>
      </c>
      <c r="E467" s="7">
        <v>524126901</v>
      </c>
      <c r="F467" s="7">
        <v>7011</v>
      </c>
      <c r="G467" s="7" t="s">
        <v>285</v>
      </c>
      <c r="H467" s="2" t="s">
        <v>823</v>
      </c>
      <c r="I467" s="2" t="s">
        <v>823</v>
      </c>
      <c r="J467" s="2" t="s">
        <v>823</v>
      </c>
      <c r="K467" s="2" t="s">
        <v>1164</v>
      </c>
      <c r="L467" s="7">
        <v>409</v>
      </c>
      <c r="M467" s="7">
        <v>532</v>
      </c>
      <c r="N467" s="7">
        <v>84154.2</v>
      </c>
      <c r="O467" s="7">
        <v>0</v>
      </c>
      <c r="P467" s="7">
        <v>96</v>
      </c>
      <c r="Q467" s="7">
        <v>666004.82200000004</v>
      </c>
      <c r="R467" s="7">
        <v>6900</v>
      </c>
      <c r="S467" s="7">
        <v>89</v>
      </c>
      <c r="T467" s="7">
        <v>44627</v>
      </c>
      <c r="U467" s="7">
        <v>72220</v>
      </c>
      <c r="V467" s="7">
        <v>7649308.0300000003</v>
      </c>
      <c r="W467" s="7">
        <v>219147.94</v>
      </c>
      <c r="X467" s="14">
        <f t="shared" si="35"/>
        <v>1.1001544148824137E-2</v>
      </c>
      <c r="Y467" s="20">
        <f t="shared" si="36"/>
        <v>84154.2</v>
      </c>
      <c r="Z467" s="20">
        <f t="shared" si="37"/>
        <v>532</v>
      </c>
      <c r="AA467" s="20">
        <f t="shared" si="62"/>
        <v>158.1845864661654</v>
      </c>
      <c r="AB467" s="20">
        <f t="shared" si="38"/>
        <v>409</v>
      </c>
      <c r="AC467" s="20">
        <f t="shared" si="61"/>
        <v>205.75599022004889</v>
      </c>
      <c r="AD467" s="3">
        <f t="shared" si="39"/>
        <v>0.98899845585117585</v>
      </c>
      <c r="AE467" s="20">
        <f t="shared" si="63"/>
        <v>85947.281235955059</v>
      </c>
      <c r="AF467" s="20">
        <f t="shared" si="64"/>
        <v>811.4606741573034</v>
      </c>
      <c r="AG467" s="20">
        <f t="shared" si="65"/>
        <v>105.91675477707007</v>
      </c>
      <c r="AH467" s="20">
        <f t="shared" si="66"/>
        <v>501.42696629213481</v>
      </c>
      <c r="AI467" s="20">
        <f t="shared" si="67"/>
        <v>171.40538306406435</v>
      </c>
    </row>
    <row r="468" spans="1:35" x14ac:dyDescent="0.2">
      <c r="A468" s="7">
        <f t="shared" si="34"/>
        <v>985959902</v>
      </c>
      <c r="B468" s="7" t="s">
        <v>1137</v>
      </c>
      <c r="C468" s="7">
        <v>10485959926</v>
      </c>
      <c r="D468" s="7" t="s">
        <v>1013</v>
      </c>
      <c r="E468" s="7">
        <v>985959902</v>
      </c>
      <c r="F468" s="7">
        <v>7011</v>
      </c>
      <c r="G468" s="7" t="s">
        <v>285</v>
      </c>
      <c r="H468" s="2" t="s">
        <v>823</v>
      </c>
      <c r="I468" s="2" t="s">
        <v>823</v>
      </c>
      <c r="J468" s="2" t="s">
        <v>178</v>
      </c>
      <c r="K468" s="2" t="s">
        <v>1732</v>
      </c>
      <c r="L468" s="7">
        <v>134</v>
      </c>
      <c r="M468" s="7">
        <v>202</v>
      </c>
      <c r="N468" s="7">
        <v>5206.22</v>
      </c>
      <c r="O468" s="7">
        <v>0</v>
      </c>
      <c r="P468" s="7">
        <v>97</v>
      </c>
      <c r="Q468" s="7">
        <v>395908.16</v>
      </c>
      <c r="R468" s="7">
        <v>9421</v>
      </c>
      <c r="S468" s="7">
        <v>90</v>
      </c>
      <c r="T468" s="7">
        <v>53512</v>
      </c>
      <c r="U468" s="7">
        <v>87181</v>
      </c>
      <c r="V468" s="7">
        <v>3621746.55</v>
      </c>
      <c r="W468" s="7">
        <v>2860.8</v>
      </c>
      <c r="X468" s="14">
        <f t="shared" si="35"/>
        <v>1.437488771819221E-3</v>
      </c>
      <c r="Y468" s="20">
        <f t="shared" si="36"/>
        <v>5206.22</v>
      </c>
      <c r="Z468" s="20">
        <f t="shared" si="37"/>
        <v>202</v>
      </c>
      <c r="AA468" s="20">
        <f t="shared" si="62"/>
        <v>25.773366336633664</v>
      </c>
      <c r="AB468" s="20">
        <f t="shared" si="38"/>
        <v>134</v>
      </c>
      <c r="AC468" s="20">
        <f t="shared" si="61"/>
        <v>38.852388059701497</v>
      </c>
      <c r="AD468" s="3">
        <f t="shared" si="39"/>
        <v>0.99856251122818074</v>
      </c>
      <c r="AE468" s="20">
        <f t="shared" si="63"/>
        <v>40241.628333333334</v>
      </c>
      <c r="AF468" s="20">
        <f t="shared" si="64"/>
        <v>968.67777777777781</v>
      </c>
      <c r="AG468" s="20">
        <f t="shared" si="65"/>
        <v>41.54284247714525</v>
      </c>
      <c r="AH468" s="20">
        <f t="shared" si="66"/>
        <v>594.57777777777778</v>
      </c>
      <c r="AI468" s="20">
        <f t="shared" si="67"/>
        <v>67.681016407534756</v>
      </c>
    </row>
    <row r="469" spans="1:35" x14ac:dyDescent="0.2">
      <c r="A469" s="7">
        <f t="shared" si="34"/>
        <v>600438501</v>
      </c>
      <c r="B469" s="7" t="s">
        <v>1137</v>
      </c>
      <c r="C469" s="7">
        <v>20600438515</v>
      </c>
      <c r="D469" s="7" t="s">
        <v>69</v>
      </c>
      <c r="E469" s="7">
        <v>600438501</v>
      </c>
      <c r="F469" s="7">
        <v>5814</v>
      </c>
      <c r="G469" s="7" t="s">
        <v>1951</v>
      </c>
      <c r="H469" s="2" t="s">
        <v>823</v>
      </c>
      <c r="I469" s="2" t="s">
        <v>823</v>
      </c>
      <c r="J469" s="2" t="s">
        <v>648</v>
      </c>
      <c r="K469" s="2" t="s">
        <v>2061</v>
      </c>
      <c r="L469" s="7">
        <v>240</v>
      </c>
      <c r="M469" s="7">
        <v>272</v>
      </c>
      <c r="N469" s="7">
        <v>2632.5</v>
      </c>
      <c r="O469" s="7">
        <v>0</v>
      </c>
      <c r="P469" s="7">
        <v>177</v>
      </c>
      <c r="Q469" s="7">
        <v>1367284.86</v>
      </c>
      <c r="R469" s="7">
        <v>52005</v>
      </c>
      <c r="S469" s="7">
        <v>167</v>
      </c>
      <c r="T469" s="7">
        <v>334103</v>
      </c>
      <c r="U469" s="7">
        <v>584786</v>
      </c>
      <c r="V469" s="7">
        <v>15802887.01</v>
      </c>
      <c r="W469" s="7">
        <v>42134.29</v>
      </c>
      <c r="X469" s="14">
        <f t="shared" si="35"/>
        <v>1.6658348555768102E-4</v>
      </c>
      <c r="Y469" s="20">
        <f t="shared" si="36"/>
        <v>2632.5</v>
      </c>
      <c r="Z469" s="20">
        <f t="shared" si="37"/>
        <v>272</v>
      </c>
      <c r="AA469" s="20">
        <f t="shared" si="62"/>
        <v>9.6783088235294112</v>
      </c>
      <c r="AB469" s="20">
        <f t="shared" si="38"/>
        <v>240</v>
      </c>
      <c r="AC469" s="20">
        <f t="shared" si="61"/>
        <v>10.96875</v>
      </c>
      <c r="AD469" s="3">
        <f t="shared" si="39"/>
        <v>0.99983341651444235</v>
      </c>
      <c r="AE469" s="20">
        <f t="shared" si="63"/>
        <v>94628.065928143711</v>
      </c>
      <c r="AF469" s="20">
        <f t="shared" si="64"/>
        <v>3501.7125748502995</v>
      </c>
      <c r="AG469" s="20">
        <f t="shared" si="65"/>
        <v>27.02336753957858</v>
      </c>
      <c r="AH469" s="20">
        <f t="shared" si="66"/>
        <v>2000.6167664670659</v>
      </c>
      <c r="AI469" s="20">
        <f t="shared" si="67"/>
        <v>47.299446607782627</v>
      </c>
    </row>
    <row r="470" spans="1:35" x14ac:dyDescent="0.2">
      <c r="A470" s="7">
        <f t="shared" si="34"/>
        <v>939616505</v>
      </c>
      <c r="B470" s="7" t="s">
        <v>1137</v>
      </c>
      <c r="C470" s="7">
        <v>10339616537</v>
      </c>
      <c r="D470" s="7" t="s">
        <v>865</v>
      </c>
      <c r="E470" s="7">
        <v>939616505</v>
      </c>
      <c r="F470" s="7">
        <v>7011</v>
      </c>
      <c r="G470" s="7" t="s">
        <v>285</v>
      </c>
      <c r="H470" s="2" t="s">
        <v>823</v>
      </c>
      <c r="I470" s="2" t="s">
        <v>823</v>
      </c>
      <c r="J470" s="2" t="s">
        <v>1810</v>
      </c>
      <c r="K470" s="2" t="s">
        <v>347</v>
      </c>
      <c r="L470" s="7">
        <v>35</v>
      </c>
      <c r="M470" s="7">
        <v>39</v>
      </c>
      <c r="N470" s="7">
        <v>1395</v>
      </c>
      <c r="O470" s="7">
        <v>0</v>
      </c>
      <c r="P470" s="7">
        <v>75</v>
      </c>
      <c r="Q470" s="7">
        <v>197827.9</v>
      </c>
      <c r="R470" s="7">
        <v>4709</v>
      </c>
      <c r="S470" s="7">
        <v>70</v>
      </c>
      <c r="T470" s="7">
        <v>24516</v>
      </c>
      <c r="U470" s="7">
        <v>35143</v>
      </c>
      <c r="V470" s="7">
        <v>1440709.38</v>
      </c>
      <c r="W470" s="7">
        <v>2700</v>
      </c>
      <c r="X470" s="14">
        <f t="shared" si="35"/>
        <v>9.6827300451115281E-4</v>
      </c>
      <c r="Y470" s="20">
        <f t="shared" si="36"/>
        <v>1395</v>
      </c>
      <c r="Z470" s="20">
        <f t="shared" si="37"/>
        <v>39</v>
      </c>
      <c r="AA470" s="20">
        <f t="shared" si="62"/>
        <v>35.769230769230766</v>
      </c>
      <c r="AB470" s="20">
        <f t="shared" si="38"/>
        <v>35</v>
      </c>
      <c r="AC470" s="20">
        <f t="shared" si="61"/>
        <v>39.857142857142854</v>
      </c>
      <c r="AD470" s="3">
        <f t="shared" si="39"/>
        <v>0.99903172699548881</v>
      </c>
      <c r="AE470" s="20">
        <f t="shared" si="63"/>
        <v>20581.562571428571</v>
      </c>
      <c r="AF470" s="20">
        <f t="shared" si="64"/>
        <v>502.04285714285714</v>
      </c>
      <c r="AG470" s="20">
        <f t="shared" si="65"/>
        <v>40.995628716956432</v>
      </c>
      <c r="AH470" s="20">
        <f t="shared" si="66"/>
        <v>350.22857142857146</v>
      </c>
      <c r="AI470" s="20">
        <f t="shared" si="67"/>
        <v>58.766086637298088</v>
      </c>
    </row>
    <row r="471" spans="1:35" x14ac:dyDescent="0.2">
      <c r="A471" s="7">
        <f t="shared" si="34"/>
        <v>948981202</v>
      </c>
      <c r="B471" s="7" t="s">
        <v>1137</v>
      </c>
      <c r="C471" s="7">
        <v>10448981245</v>
      </c>
      <c r="D471" s="7" t="s">
        <v>688</v>
      </c>
      <c r="E471" s="7">
        <v>948981202</v>
      </c>
      <c r="F471" s="7">
        <v>7011</v>
      </c>
      <c r="G471" s="7" t="s">
        <v>285</v>
      </c>
      <c r="H471" s="2" t="s">
        <v>823</v>
      </c>
      <c r="I471" s="2" t="s">
        <v>823</v>
      </c>
      <c r="J471" s="2" t="s">
        <v>1283</v>
      </c>
      <c r="K471" s="2" t="s">
        <v>1700</v>
      </c>
      <c r="L471" s="7">
        <v>461</v>
      </c>
      <c r="M471" s="7">
        <v>638</v>
      </c>
      <c r="N471" s="7">
        <v>49969</v>
      </c>
      <c r="O471" s="7">
        <v>670</v>
      </c>
      <c r="P471" s="7">
        <v>139</v>
      </c>
      <c r="Q471" s="7">
        <v>859227.04299999995</v>
      </c>
      <c r="R471" s="7">
        <v>14913</v>
      </c>
      <c r="S471" s="7">
        <v>135</v>
      </c>
      <c r="T471" s="7">
        <v>90574</v>
      </c>
      <c r="U471" s="7">
        <v>152890</v>
      </c>
      <c r="V471" s="7">
        <v>8410733.4800000004</v>
      </c>
      <c r="W471" s="7">
        <v>68241.7</v>
      </c>
      <c r="X471" s="14">
        <f t="shared" si="35"/>
        <v>5.9410989682198321E-3</v>
      </c>
      <c r="Y471" s="20">
        <f t="shared" si="36"/>
        <v>49969</v>
      </c>
      <c r="Z471" s="20">
        <f t="shared" si="37"/>
        <v>638</v>
      </c>
      <c r="AA471" s="20">
        <f t="shared" si="62"/>
        <v>78.321316614420056</v>
      </c>
      <c r="AB471" s="20">
        <f t="shared" si="38"/>
        <v>461</v>
      </c>
      <c r="AC471" s="20">
        <f t="shared" si="61"/>
        <v>108.39262472885032</v>
      </c>
      <c r="AD471" s="3">
        <f t="shared" si="39"/>
        <v>0.99405890103178018</v>
      </c>
      <c r="AE471" s="20">
        <f t="shared" si="63"/>
        <v>62301.729481481481</v>
      </c>
      <c r="AF471" s="20">
        <f t="shared" si="64"/>
        <v>1132.5185185185185</v>
      </c>
      <c r="AG471" s="20">
        <f t="shared" si="65"/>
        <v>55.011665118712806</v>
      </c>
      <c r="AH471" s="20">
        <f t="shared" si="66"/>
        <v>670.91851851851857</v>
      </c>
      <c r="AI471" s="20">
        <f t="shared" si="67"/>
        <v>92.860351535760813</v>
      </c>
    </row>
    <row r="472" spans="1:35" x14ac:dyDescent="0.2">
      <c r="A472" s="7">
        <f t="shared" si="34"/>
        <v>113004103</v>
      </c>
      <c r="B472" s="7" t="s">
        <v>1137</v>
      </c>
      <c r="C472" s="7">
        <v>20113004135</v>
      </c>
      <c r="D472" s="7" t="s">
        <v>1677</v>
      </c>
      <c r="E472" s="7">
        <v>113004103</v>
      </c>
      <c r="F472" s="7">
        <v>7011</v>
      </c>
      <c r="G472" s="7" t="s">
        <v>285</v>
      </c>
      <c r="H472" s="2" t="s">
        <v>823</v>
      </c>
      <c r="I472" s="2" t="s">
        <v>823</v>
      </c>
      <c r="J472" s="2" t="s">
        <v>485</v>
      </c>
      <c r="K472" s="2" t="s">
        <v>1654</v>
      </c>
      <c r="L472" s="7">
        <v>289</v>
      </c>
      <c r="M472" s="7">
        <v>364</v>
      </c>
      <c r="N472" s="7">
        <v>278799.14</v>
      </c>
      <c r="O472" s="7">
        <v>14859.57</v>
      </c>
      <c r="P472" s="7">
        <v>275</v>
      </c>
      <c r="Q472" s="7">
        <v>4222079.8600000003</v>
      </c>
      <c r="R472" s="7">
        <v>15084</v>
      </c>
      <c r="S472" s="7">
        <v>259</v>
      </c>
      <c r="T472" s="7">
        <v>123321</v>
      </c>
      <c r="U472" s="7">
        <v>171493</v>
      </c>
      <c r="V472" s="7">
        <v>51716179.409999996</v>
      </c>
      <c r="W472" s="7">
        <v>2809895.29</v>
      </c>
      <c r="X472" s="14">
        <f t="shared" si="35"/>
        <v>5.3909461831994996E-3</v>
      </c>
      <c r="Y472" s="20">
        <f t="shared" si="36"/>
        <v>278799.14</v>
      </c>
      <c r="Z472" s="20">
        <f t="shared" si="37"/>
        <v>364</v>
      </c>
      <c r="AA472" s="20">
        <f t="shared" si="62"/>
        <v>765.93170329670329</v>
      </c>
      <c r="AB472" s="20">
        <f t="shared" si="38"/>
        <v>289</v>
      </c>
      <c r="AC472" s="20">
        <f t="shared" si="61"/>
        <v>964.70290657439455</v>
      </c>
      <c r="AD472" s="3">
        <f t="shared" si="39"/>
        <v>0.99460905381680054</v>
      </c>
      <c r="AE472" s="20">
        <f t="shared" si="63"/>
        <v>199676.36837837836</v>
      </c>
      <c r="AF472" s="20">
        <f t="shared" si="64"/>
        <v>662.1351351351351</v>
      </c>
      <c r="AG472" s="20">
        <f t="shared" si="65"/>
        <v>301.56437528062366</v>
      </c>
      <c r="AH472" s="20">
        <f t="shared" si="66"/>
        <v>476.14285714285717</v>
      </c>
      <c r="AI472" s="20">
        <f t="shared" si="67"/>
        <v>419.36230982557714</v>
      </c>
    </row>
    <row r="473" spans="1:35" x14ac:dyDescent="0.2">
      <c r="A473" s="7">
        <f t="shared" si="34"/>
        <v>565258601</v>
      </c>
      <c r="B473" s="7" t="s">
        <v>1137</v>
      </c>
      <c r="C473" s="7">
        <v>20565258665</v>
      </c>
      <c r="D473" s="7" t="s">
        <v>2041</v>
      </c>
      <c r="E473" s="7">
        <v>565258601</v>
      </c>
      <c r="F473" s="7">
        <v>7011</v>
      </c>
      <c r="G473" s="7" t="s">
        <v>285</v>
      </c>
      <c r="H473" s="2" t="s">
        <v>823</v>
      </c>
      <c r="I473" s="2" t="s">
        <v>823</v>
      </c>
      <c r="J473" s="2" t="s">
        <v>868</v>
      </c>
      <c r="K473" s="2" t="s">
        <v>507</v>
      </c>
      <c r="L473" s="7">
        <v>1382</v>
      </c>
      <c r="M473" s="7">
        <v>2369</v>
      </c>
      <c r="N473" s="7">
        <v>308335.15000000002</v>
      </c>
      <c r="O473" s="7">
        <v>4702.5</v>
      </c>
      <c r="P473" s="7">
        <v>235</v>
      </c>
      <c r="Q473" s="7">
        <v>600094.83900000004</v>
      </c>
      <c r="R473" s="7">
        <v>12858</v>
      </c>
      <c r="S473" s="7">
        <v>208</v>
      </c>
      <c r="T473" s="7">
        <v>73905</v>
      </c>
      <c r="U473" s="7">
        <v>130384</v>
      </c>
      <c r="V473" s="7">
        <v>6359970.8499999996</v>
      </c>
      <c r="W473" s="7">
        <v>56280.94</v>
      </c>
      <c r="X473" s="14">
        <f t="shared" si="35"/>
        <v>4.848059169956731E-2</v>
      </c>
      <c r="Y473" s="20">
        <f t="shared" si="36"/>
        <v>308335.15000000002</v>
      </c>
      <c r="Z473" s="20">
        <f t="shared" si="37"/>
        <v>2369</v>
      </c>
      <c r="AA473" s="20">
        <f t="shared" si="62"/>
        <v>130.15413676656817</v>
      </c>
      <c r="AB473" s="20">
        <f t="shared" si="38"/>
        <v>1382</v>
      </c>
      <c r="AC473" s="20">
        <f t="shared" si="61"/>
        <v>223.10792329956587</v>
      </c>
      <c r="AD473" s="3">
        <f t="shared" si="39"/>
        <v>0.95151940830043269</v>
      </c>
      <c r="AE473" s="20">
        <f t="shared" si="63"/>
        <v>30576.782932692306</v>
      </c>
      <c r="AF473" s="20">
        <f t="shared" si="64"/>
        <v>626.84615384615381</v>
      </c>
      <c r="AG473" s="20">
        <f t="shared" si="65"/>
        <v>48.778767716897775</v>
      </c>
      <c r="AH473" s="20">
        <f t="shared" si="66"/>
        <v>355.3125</v>
      </c>
      <c r="AI473" s="20">
        <f t="shared" si="67"/>
        <v>86.056029362018805</v>
      </c>
    </row>
    <row r="474" spans="1:35" x14ac:dyDescent="0.2">
      <c r="A474" s="7">
        <f t="shared" si="34"/>
        <v>517777801</v>
      </c>
      <c r="B474" s="7" t="s">
        <v>1137</v>
      </c>
      <c r="C474" s="7">
        <v>20517777863</v>
      </c>
      <c r="D474" s="7" t="s">
        <v>655</v>
      </c>
      <c r="E474" s="7">
        <v>517777801</v>
      </c>
      <c r="F474" s="7">
        <v>7011</v>
      </c>
      <c r="G474" s="7" t="s">
        <v>285</v>
      </c>
      <c r="H474" s="2" t="s">
        <v>823</v>
      </c>
      <c r="I474" s="2" t="s">
        <v>823</v>
      </c>
      <c r="J474" s="2" t="s">
        <v>868</v>
      </c>
      <c r="K474" s="2" t="s">
        <v>855</v>
      </c>
      <c r="L474" s="7">
        <v>0</v>
      </c>
      <c r="M474" s="7">
        <v>0</v>
      </c>
      <c r="N474" s="7">
        <v>0</v>
      </c>
      <c r="O474" s="7">
        <v>0</v>
      </c>
      <c r="P474" s="7">
        <v>235</v>
      </c>
      <c r="Q474" s="7">
        <v>600094.83900000004</v>
      </c>
      <c r="R474" s="7">
        <v>12858</v>
      </c>
      <c r="S474" s="7">
        <v>208</v>
      </c>
      <c r="T474" s="7">
        <v>73905</v>
      </c>
      <c r="U474" s="7">
        <v>130384</v>
      </c>
      <c r="V474" s="7">
        <v>6359970.8499999996</v>
      </c>
      <c r="W474" s="7">
        <v>56280.94</v>
      </c>
      <c r="X474" s="14">
        <f t="shared" si="35"/>
        <v>0</v>
      </c>
      <c r="Y474" s="20">
        <f t="shared" si="36"/>
        <v>0</v>
      </c>
      <c r="Z474" s="20">
        <f t="shared" si="37"/>
        <v>0</v>
      </c>
      <c r="AA474" s="20" t="e">
        <f t="shared" si="62"/>
        <v>#DIV/0!</v>
      </c>
      <c r="AB474" s="20">
        <f t="shared" si="38"/>
        <v>0</v>
      </c>
      <c r="AC474" s="20" t="e">
        <f t="shared" si="61"/>
        <v>#DIV/0!</v>
      </c>
      <c r="AD474" s="3">
        <f t="shared" si="39"/>
        <v>1</v>
      </c>
      <c r="AE474" s="20">
        <f t="shared" si="63"/>
        <v>30576.782932692306</v>
      </c>
      <c r="AF474" s="20">
        <f t="shared" si="64"/>
        <v>626.84615384615381</v>
      </c>
      <c r="AG474" s="20">
        <f t="shared" si="65"/>
        <v>48.778767716897775</v>
      </c>
      <c r="AH474" s="20">
        <f t="shared" si="66"/>
        <v>355.3125</v>
      </c>
      <c r="AI474" s="20">
        <f t="shared" si="67"/>
        <v>86.056029362018805</v>
      </c>
    </row>
    <row r="475" spans="1:35" x14ac:dyDescent="0.2">
      <c r="A475" s="7">
        <f t="shared" si="34"/>
        <v>905448301</v>
      </c>
      <c r="B475" s="7" t="s">
        <v>1137</v>
      </c>
      <c r="C475" s="7">
        <v>10805448330</v>
      </c>
      <c r="D475" s="7" t="s">
        <v>344</v>
      </c>
      <c r="E475" s="7">
        <v>905448301</v>
      </c>
      <c r="F475" s="7">
        <v>5533</v>
      </c>
      <c r="G475" s="7" t="s">
        <v>1805</v>
      </c>
      <c r="H475" s="2" t="s">
        <v>823</v>
      </c>
      <c r="I475" s="2" t="s">
        <v>823</v>
      </c>
      <c r="J475" s="2" t="s">
        <v>1750</v>
      </c>
      <c r="K475" s="2" t="s">
        <v>2141</v>
      </c>
      <c r="L475" s="7">
        <v>28</v>
      </c>
      <c r="M475" s="7">
        <v>28</v>
      </c>
      <c r="N475" s="7">
        <v>4246.2</v>
      </c>
      <c r="O475" s="7">
        <v>0</v>
      </c>
      <c r="P475" s="7">
        <v>105</v>
      </c>
      <c r="Q475" s="7">
        <v>309162.94</v>
      </c>
      <c r="R475" s="7">
        <v>1333</v>
      </c>
      <c r="S475" s="7">
        <v>90</v>
      </c>
      <c r="T475" s="7">
        <v>10923</v>
      </c>
      <c r="U475" s="7">
        <v>12646</v>
      </c>
      <c r="V475" s="7">
        <v>3131779.15</v>
      </c>
      <c r="W475" s="7">
        <v>1851.94</v>
      </c>
      <c r="X475" s="14">
        <f t="shared" si="35"/>
        <v>1.3558427323970147E-3</v>
      </c>
      <c r="Y475" s="20">
        <f t="shared" si="36"/>
        <v>4246.2</v>
      </c>
      <c r="Z475" s="20">
        <f t="shared" si="37"/>
        <v>28</v>
      </c>
      <c r="AA475" s="20">
        <f t="shared" si="62"/>
        <v>151.65</v>
      </c>
      <c r="AB475" s="20">
        <f t="shared" si="38"/>
        <v>28</v>
      </c>
      <c r="AC475" s="20">
        <f t="shared" si="61"/>
        <v>151.65</v>
      </c>
      <c r="AD475" s="3">
        <f t="shared" si="39"/>
        <v>0.99864415726760303</v>
      </c>
      <c r="AE475" s="20">
        <f t="shared" si="63"/>
        <v>34797.546111111107</v>
      </c>
      <c r="AF475" s="20">
        <f t="shared" si="64"/>
        <v>140.51111111111112</v>
      </c>
      <c r="AG475" s="20">
        <f t="shared" si="65"/>
        <v>247.64978253993357</v>
      </c>
      <c r="AH475" s="20">
        <f t="shared" si="66"/>
        <v>121.36666666666666</v>
      </c>
      <c r="AI475" s="20">
        <f t="shared" si="67"/>
        <v>286.71419481827337</v>
      </c>
    </row>
    <row r="476" spans="1:35" x14ac:dyDescent="0.2">
      <c r="A476" s="7">
        <f t="shared" si="34"/>
        <v>914936801</v>
      </c>
      <c r="B476" s="7" t="s">
        <v>1137</v>
      </c>
      <c r="C476" s="7">
        <v>10414936887</v>
      </c>
      <c r="D476" s="7" t="s">
        <v>233</v>
      </c>
      <c r="E476" s="7">
        <v>914936801</v>
      </c>
      <c r="F476" s="7">
        <v>742</v>
      </c>
      <c r="G476" s="7" t="s">
        <v>1246</v>
      </c>
      <c r="H476" s="2" t="s">
        <v>823</v>
      </c>
      <c r="I476" s="2" t="s">
        <v>823</v>
      </c>
      <c r="J476" s="2" t="s">
        <v>648</v>
      </c>
      <c r="K476" s="2" t="s">
        <v>1984</v>
      </c>
      <c r="L476" s="7">
        <v>217</v>
      </c>
      <c r="M476" s="7">
        <v>319</v>
      </c>
      <c r="N476" s="7">
        <v>30201.75</v>
      </c>
      <c r="O476" s="7">
        <v>0</v>
      </c>
      <c r="P476" s="7">
        <v>130</v>
      </c>
      <c r="Q476" s="7">
        <v>1472968.03</v>
      </c>
      <c r="R476" s="7">
        <v>12645</v>
      </c>
      <c r="S476" s="7">
        <v>123</v>
      </c>
      <c r="T476" s="7">
        <v>71606</v>
      </c>
      <c r="U476" s="7">
        <v>137798</v>
      </c>
      <c r="V476" s="7">
        <v>15819108.41</v>
      </c>
      <c r="W476" s="7">
        <v>20143.650000000001</v>
      </c>
      <c r="X476" s="14">
        <f t="shared" si="35"/>
        <v>1.9091941983852931E-3</v>
      </c>
      <c r="Y476" s="20">
        <f t="shared" si="36"/>
        <v>30201.75</v>
      </c>
      <c r="Z476" s="20">
        <f t="shared" si="37"/>
        <v>319</v>
      </c>
      <c r="AA476" s="20">
        <f t="shared" si="62"/>
        <v>94.676332288401255</v>
      </c>
      <c r="AB476" s="20">
        <f t="shared" si="38"/>
        <v>217</v>
      </c>
      <c r="AC476" s="20">
        <f t="shared" si="61"/>
        <v>139.17857142857142</v>
      </c>
      <c r="AD476" s="3">
        <f t="shared" si="39"/>
        <v>0.99809080580161469</v>
      </c>
      <c r="AE476" s="20">
        <f t="shared" si="63"/>
        <v>128610.6374796748</v>
      </c>
      <c r="AF476" s="20">
        <f t="shared" si="64"/>
        <v>1120.3089430894308</v>
      </c>
      <c r="AG476" s="20">
        <f t="shared" si="65"/>
        <v>114.79925985863365</v>
      </c>
      <c r="AH476" s="20">
        <f t="shared" si="66"/>
        <v>582.16260162601623</v>
      </c>
      <c r="AI476" s="20">
        <f t="shared" si="67"/>
        <v>220.91875555121081</v>
      </c>
    </row>
    <row r="477" spans="1:35" x14ac:dyDescent="0.2">
      <c r="A477" s="7">
        <f t="shared" si="34"/>
        <v>602654901</v>
      </c>
      <c r="B477" s="7" t="s">
        <v>1137</v>
      </c>
      <c r="C477" s="7">
        <v>20602654924</v>
      </c>
      <c r="D477" s="7" t="s">
        <v>2145</v>
      </c>
      <c r="E477" s="7">
        <v>602654901</v>
      </c>
      <c r="F477" s="7">
        <v>5533</v>
      </c>
      <c r="G477" s="7" t="s">
        <v>1805</v>
      </c>
      <c r="H477" s="2" t="s">
        <v>823</v>
      </c>
      <c r="I477" s="2" t="s">
        <v>823</v>
      </c>
      <c r="J477" s="2" t="s">
        <v>1439</v>
      </c>
      <c r="K477" s="2" t="s">
        <v>1456</v>
      </c>
      <c r="L477" s="7">
        <v>77</v>
      </c>
      <c r="M477" s="7">
        <v>116</v>
      </c>
      <c r="N477" s="7">
        <v>113993</v>
      </c>
      <c r="O477" s="7">
        <v>0</v>
      </c>
      <c r="P477" s="7">
        <v>121</v>
      </c>
      <c r="Q477" s="7">
        <v>459716.15500000003</v>
      </c>
      <c r="R477" s="7">
        <v>1929</v>
      </c>
      <c r="S477" s="7">
        <v>109</v>
      </c>
      <c r="T477" s="7">
        <v>14561</v>
      </c>
      <c r="U477" s="7">
        <v>20204</v>
      </c>
      <c r="V477" s="7">
        <v>5829366.0899999999</v>
      </c>
      <c r="W477" s="7">
        <v>12975.8</v>
      </c>
      <c r="X477" s="14">
        <f t="shared" si="35"/>
        <v>1.955495644638781E-2</v>
      </c>
      <c r="Y477" s="20">
        <f t="shared" si="36"/>
        <v>113993</v>
      </c>
      <c r="Z477" s="20">
        <f t="shared" si="37"/>
        <v>116</v>
      </c>
      <c r="AA477" s="20">
        <f t="shared" si="62"/>
        <v>982.69827586206895</v>
      </c>
      <c r="AB477" s="20">
        <f t="shared" si="38"/>
        <v>77</v>
      </c>
      <c r="AC477" s="20">
        <f t="shared" si="61"/>
        <v>1480.4285714285713</v>
      </c>
      <c r="AD477" s="3">
        <f t="shared" si="39"/>
        <v>0.98044504355361217</v>
      </c>
      <c r="AE477" s="20">
        <f t="shared" si="63"/>
        <v>53480.422844036693</v>
      </c>
      <c r="AF477" s="20">
        <f t="shared" si="64"/>
        <v>185.35779816513761</v>
      </c>
      <c r="AG477" s="20">
        <f t="shared" si="65"/>
        <v>288.52534597109485</v>
      </c>
      <c r="AH477" s="20">
        <f t="shared" si="66"/>
        <v>133.58715596330276</v>
      </c>
      <c r="AI477" s="20">
        <f t="shared" si="67"/>
        <v>400.34105418583886</v>
      </c>
    </row>
    <row r="478" spans="1:35" x14ac:dyDescent="0.2">
      <c r="A478" s="7">
        <f t="shared" si="34"/>
        <v>601613601</v>
      </c>
      <c r="B478" s="7" t="s">
        <v>1137</v>
      </c>
      <c r="C478" s="7">
        <v>20601613621</v>
      </c>
      <c r="D478" s="7" t="s">
        <v>2095</v>
      </c>
      <c r="E478" s="7">
        <v>601613601</v>
      </c>
      <c r="F478" s="7">
        <v>8099</v>
      </c>
      <c r="G478" s="7" t="s">
        <v>159</v>
      </c>
      <c r="H478" s="2" t="s">
        <v>823</v>
      </c>
      <c r="I478" s="2" t="s">
        <v>823</v>
      </c>
      <c r="J478" s="2" t="s">
        <v>485</v>
      </c>
      <c r="K478" s="2" t="s">
        <v>698</v>
      </c>
      <c r="L478" s="7">
        <v>265</v>
      </c>
      <c r="M478" s="7">
        <v>408</v>
      </c>
      <c r="N478" s="7">
        <v>91557</v>
      </c>
      <c r="O478" s="7">
        <v>1130</v>
      </c>
      <c r="P478" s="7">
        <v>54</v>
      </c>
      <c r="Q478" s="7">
        <v>675400.94</v>
      </c>
      <c r="R478" s="7">
        <v>2845</v>
      </c>
      <c r="S478" s="7">
        <v>52</v>
      </c>
      <c r="T478" s="7">
        <v>17919</v>
      </c>
      <c r="U478" s="7">
        <v>37589</v>
      </c>
      <c r="V478" s="7">
        <v>8136660.6500000004</v>
      </c>
      <c r="W478" s="7">
        <v>30602.16</v>
      </c>
      <c r="X478" s="14">
        <f t="shared" si="35"/>
        <v>1.1252404879389924E-2</v>
      </c>
      <c r="Y478" s="20">
        <f t="shared" si="36"/>
        <v>91557</v>
      </c>
      <c r="Z478" s="20">
        <f t="shared" si="37"/>
        <v>408</v>
      </c>
      <c r="AA478" s="20">
        <f t="shared" si="62"/>
        <v>224.40441176470588</v>
      </c>
      <c r="AB478" s="20">
        <f t="shared" si="38"/>
        <v>265</v>
      </c>
      <c r="AC478" s="20">
        <f t="shared" si="61"/>
        <v>345.49811320754719</v>
      </c>
      <c r="AD478" s="3">
        <f t="shared" si="39"/>
        <v>0.98874759512061006</v>
      </c>
      <c r="AE478" s="20">
        <f t="shared" si="63"/>
        <v>156474.24326923076</v>
      </c>
      <c r="AF478" s="20">
        <f t="shared" si="64"/>
        <v>722.86538461538464</v>
      </c>
      <c r="AG478" s="20">
        <f t="shared" si="65"/>
        <v>216.46387640001066</v>
      </c>
      <c r="AH478" s="20">
        <f t="shared" si="66"/>
        <v>344.59615384615387</v>
      </c>
      <c r="AI478" s="20">
        <f t="shared" si="67"/>
        <v>454.08006306155477</v>
      </c>
    </row>
    <row r="479" spans="1:35" x14ac:dyDescent="0.2">
      <c r="A479" s="7">
        <f t="shared" si="34"/>
        <v>940338301</v>
      </c>
      <c r="B479" s="7" t="s">
        <v>1137</v>
      </c>
      <c r="C479" s="7">
        <v>10440338360</v>
      </c>
      <c r="D479" s="7" t="s">
        <v>1944</v>
      </c>
      <c r="E479" s="7">
        <v>940338301</v>
      </c>
      <c r="F479" s="7">
        <v>5046</v>
      </c>
      <c r="G479" s="7" t="s">
        <v>1147</v>
      </c>
      <c r="H479" s="2" t="s">
        <v>823</v>
      </c>
      <c r="I479" s="2" t="s">
        <v>823</v>
      </c>
      <c r="J479" s="2" t="s">
        <v>2121</v>
      </c>
      <c r="K479" s="2" t="s">
        <v>1845</v>
      </c>
      <c r="L479" s="7">
        <v>12</v>
      </c>
      <c r="M479" s="7">
        <v>13</v>
      </c>
      <c r="N479" s="7">
        <v>7508.5</v>
      </c>
      <c r="O479" s="7">
        <v>0</v>
      </c>
      <c r="P479" s="7">
        <v>15</v>
      </c>
      <c r="Q479" s="7">
        <v>12763.5</v>
      </c>
      <c r="R479" s="7">
        <v>29</v>
      </c>
      <c r="S479" s="7">
        <v>10</v>
      </c>
      <c r="T479" s="7">
        <v>210</v>
      </c>
      <c r="U479" s="7">
        <v>239</v>
      </c>
      <c r="V479" s="7">
        <v>213481.02</v>
      </c>
      <c r="W479" s="7">
        <v>0</v>
      </c>
      <c r="X479" s="14">
        <f t="shared" si="35"/>
        <v>3.5171745010399519E-2</v>
      </c>
      <c r="Y479" s="20">
        <f t="shared" si="36"/>
        <v>7508.5</v>
      </c>
      <c r="Z479" s="20">
        <f t="shared" si="37"/>
        <v>13</v>
      </c>
      <c r="AA479" s="20">
        <f t="shared" si="62"/>
        <v>577.57692307692309</v>
      </c>
      <c r="AB479" s="20">
        <f t="shared" si="38"/>
        <v>12</v>
      </c>
      <c r="AC479" s="20">
        <f t="shared" si="61"/>
        <v>625.70833333333337</v>
      </c>
      <c r="AD479" s="3">
        <f t="shared" si="39"/>
        <v>0.96482825498960045</v>
      </c>
      <c r="AE479" s="20">
        <f t="shared" si="63"/>
        <v>21348.101999999999</v>
      </c>
      <c r="AF479" s="20">
        <f t="shared" si="64"/>
        <v>23.9</v>
      </c>
      <c r="AG479" s="20">
        <f t="shared" si="65"/>
        <v>893.22602510460251</v>
      </c>
      <c r="AH479" s="20">
        <f t="shared" si="66"/>
        <v>21</v>
      </c>
      <c r="AI479" s="20">
        <f t="shared" si="67"/>
        <v>1016.5762857142856</v>
      </c>
    </row>
    <row r="480" spans="1:35" x14ac:dyDescent="0.2">
      <c r="A480" s="7">
        <f t="shared" si="34"/>
        <v>929550902</v>
      </c>
      <c r="B480" s="7" t="s">
        <v>1137</v>
      </c>
      <c r="C480" s="7">
        <v>10429550918</v>
      </c>
      <c r="D480" s="7" t="s">
        <v>2100</v>
      </c>
      <c r="E480" s="7">
        <v>929550902</v>
      </c>
      <c r="F480" s="7">
        <v>7297</v>
      </c>
      <c r="G480" s="7" t="s">
        <v>1594</v>
      </c>
      <c r="H480" s="2" t="s">
        <v>823</v>
      </c>
      <c r="I480" s="2" t="s">
        <v>823</v>
      </c>
      <c r="J480" s="2" t="s">
        <v>823</v>
      </c>
      <c r="K480" s="2" t="s">
        <v>471</v>
      </c>
      <c r="L480" s="7">
        <v>381</v>
      </c>
      <c r="M480" s="7">
        <v>480</v>
      </c>
      <c r="N480" s="7">
        <v>32748.99</v>
      </c>
      <c r="O480" s="7">
        <v>105</v>
      </c>
      <c r="P480" s="7">
        <v>30</v>
      </c>
      <c r="Q480" s="7">
        <v>93933.45</v>
      </c>
      <c r="R480" s="7">
        <v>2216</v>
      </c>
      <c r="S480" s="7">
        <v>21</v>
      </c>
      <c r="T480" s="7">
        <v>10696</v>
      </c>
      <c r="U480" s="7">
        <v>24211</v>
      </c>
      <c r="V480" s="7">
        <v>997858.9</v>
      </c>
      <c r="W480" s="7">
        <v>1391</v>
      </c>
      <c r="X480" s="14">
        <f t="shared" si="35"/>
        <v>3.281925931612175E-2</v>
      </c>
      <c r="Y480" s="20">
        <f t="shared" si="36"/>
        <v>32748.99</v>
      </c>
      <c r="Z480" s="20">
        <f t="shared" si="37"/>
        <v>480</v>
      </c>
      <c r="AA480" s="20">
        <f t="shared" si="62"/>
        <v>68.227062500000002</v>
      </c>
      <c r="AB480" s="20">
        <f t="shared" si="38"/>
        <v>381</v>
      </c>
      <c r="AC480" s="20">
        <f t="shared" si="61"/>
        <v>85.955354330708673</v>
      </c>
      <c r="AD480" s="3">
        <f t="shared" si="39"/>
        <v>0.96718074068387827</v>
      </c>
      <c r="AE480" s="20">
        <f t="shared" si="63"/>
        <v>47517.090476190475</v>
      </c>
      <c r="AF480" s="20">
        <f t="shared" si="64"/>
        <v>1152.9047619047619</v>
      </c>
      <c r="AG480" s="20">
        <f t="shared" si="65"/>
        <v>41.215104704473177</v>
      </c>
      <c r="AH480" s="20">
        <f t="shared" si="66"/>
        <v>509.33333333333331</v>
      </c>
      <c r="AI480" s="20">
        <f t="shared" si="67"/>
        <v>93.292716903515341</v>
      </c>
    </row>
    <row r="481" spans="1:35" x14ac:dyDescent="0.2">
      <c r="A481" s="7">
        <f t="shared" si="34"/>
        <v>993349901</v>
      </c>
      <c r="B481" s="7" t="s">
        <v>1137</v>
      </c>
      <c r="C481" s="7">
        <v>10093349976</v>
      </c>
      <c r="D481" s="7" t="s">
        <v>739</v>
      </c>
      <c r="E481" s="7">
        <v>993349901</v>
      </c>
      <c r="F481" s="7">
        <v>4812</v>
      </c>
      <c r="G481" s="7" t="s">
        <v>1964</v>
      </c>
      <c r="H481" s="2" t="s">
        <v>823</v>
      </c>
      <c r="I481" s="2" t="s">
        <v>823</v>
      </c>
      <c r="J481" s="2" t="s">
        <v>1941</v>
      </c>
      <c r="K481" s="2" t="s">
        <v>922</v>
      </c>
      <c r="L481" s="7">
        <v>341</v>
      </c>
      <c r="M481" s="7">
        <v>361</v>
      </c>
      <c r="N481" s="7">
        <v>28799.45</v>
      </c>
      <c r="O481" s="7">
        <v>1537</v>
      </c>
      <c r="P481" s="7">
        <v>129</v>
      </c>
      <c r="Q481" s="7">
        <v>178760.53</v>
      </c>
      <c r="R481" s="7">
        <v>992</v>
      </c>
      <c r="S481" s="7">
        <v>119</v>
      </c>
      <c r="T481" s="7">
        <v>12426</v>
      </c>
      <c r="U481" s="7">
        <v>13244</v>
      </c>
      <c r="V481" s="7">
        <v>3253567.4</v>
      </c>
      <c r="W481" s="7">
        <v>45912.14</v>
      </c>
      <c r="X481" s="14">
        <f t="shared" si="35"/>
        <v>8.8516531115968283E-3</v>
      </c>
      <c r="Y481" s="20">
        <f t="shared" si="36"/>
        <v>28799.45</v>
      </c>
      <c r="Z481" s="20">
        <f t="shared" si="37"/>
        <v>361</v>
      </c>
      <c r="AA481" s="20">
        <f t="shared" si="62"/>
        <v>79.776869806094183</v>
      </c>
      <c r="AB481" s="20">
        <f t="shared" si="38"/>
        <v>341</v>
      </c>
      <c r="AC481" s="20">
        <f t="shared" si="61"/>
        <v>84.455865102639294</v>
      </c>
      <c r="AD481" s="3">
        <f t="shared" si="39"/>
        <v>0.99114834688840314</v>
      </c>
      <c r="AE481" s="20">
        <f t="shared" si="63"/>
        <v>27340.902521008404</v>
      </c>
      <c r="AF481" s="20">
        <f t="shared" si="64"/>
        <v>111.29411764705883</v>
      </c>
      <c r="AG481" s="20">
        <f t="shared" si="65"/>
        <v>245.66350045303534</v>
      </c>
      <c r="AH481" s="20">
        <f t="shared" si="66"/>
        <v>104.4201680672269</v>
      </c>
      <c r="AI481" s="20">
        <f t="shared" si="67"/>
        <v>261.83545791083213</v>
      </c>
    </row>
    <row r="482" spans="1:35" x14ac:dyDescent="0.2">
      <c r="A482" s="7">
        <f t="shared" si="34"/>
        <v>602004402</v>
      </c>
      <c r="B482" s="7" t="s">
        <v>1137</v>
      </c>
      <c r="C482" s="7">
        <v>20602004491</v>
      </c>
      <c r="D482" s="7" t="s">
        <v>1156</v>
      </c>
      <c r="E482" s="7">
        <v>602004402</v>
      </c>
      <c r="F482" s="7">
        <v>5251</v>
      </c>
      <c r="G482" s="7" t="s">
        <v>1176</v>
      </c>
      <c r="H482" s="2" t="s">
        <v>823</v>
      </c>
      <c r="I482" s="2" t="s">
        <v>823</v>
      </c>
      <c r="J482" s="2" t="s">
        <v>1937</v>
      </c>
      <c r="K482" s="2" t="s">
        <v>2014</v>
      </c>
      <c r="L482" s="7">
        <v>61</v>
      </c>
      <c r="M482" s="7">
        <v>69</v>
      </c>
      <c r="N482" s="7">
        <v>15063.35</v>
      </c>
      <c r="O482" s="7">
        <v>0</v>
      </c>
      <c r="P482" s="7">
        <v>131</v>
      </c>
      <c r="Q482" s="7">
        <v>1751246.49</v>
      </c>
      <c r="R482" s="7">
        <v>7589</v>
      </c>
      <c r="S482" s="7">
        <v>125</v>
      </c>
      <c r="T482" s="7">
        <v>62107</v>
      </c>
      <c r="U482" s="7">
        <v>83337</v>
      </c>
      <c r="V482" s="7">
        <v>19585724.18</v>
      </c>
      <c r="W482" s="7">
        <v>33158.9</v>
      </c>
      <c r="X482" s="14">
        <f t="shared" si="35"/>
        <v>7.6909844443648248E-4</v>
      </c>
      <c r="Y482" s="20">
        <f t="shared" si="36"/>
        <v>15063.35</v>
      </c>
      <c r="Z482" s="20">
        <f t="shared" si="37"/>
        <v>69</v>
      </c>
      <c r="AA482" s="20">
        <f t="shared" si="62"/>
        <v>218.30942028985507</v>
      </c>
      <c r="AB482" s="20">
        <f t="shared" si="38"/>
        <v>61</v>
      </c>
      <c r="AC482" s="20">
        <f t="shared" si="61"/>
        <v>246.94016393442624</v>
      </c>
      <c r="AD482" s="3">
        <f t="shared" si="39"/>
        <v>0.99923090155556349</v>
      </c>
      <c r="AE482" s="20">
        <f t="shared" si="63"/>
        <v>156685.79344000001</v>
      </c>
      <c r="AF482" s="20">
        <f t="shared" si="64"/>
        <v>666.69600000000003</v>
      </c>
      <c r="AG482" s="20">
        <f t="shared" si="65"/>
        <v>235.01834935262849</v>
      </c>
      <c r="AH482" s="20">
        <f t="shared" si="66"/>
        <v>496.85599999999999</v>
      </c>
      <c r="AI482" s="20">
        <f t="shared" si="67"/>
        <v>315.35453620364854</v>
      </c>
    </row>
    <row r="483" spans="1:35" x14ac:dyDescent="0.2">
      <c r="A483" s="7">
        <f t="shared" si="34"/>
        <v>922704001</v>
      </c>
      <c r="B483" s="7" t="s">
        <v>1137</v>
      </c>
      <c r="C483" s="7">
        <v>10422704031</v>
      </c>
      <c r="D483" s="7" t="s">
        <v>1234</v>
      </c>
      <c r="E483" s="7">
        <v>922704001</v>
      </c>
      <c r="F483" s="7">
        <v>7338</v>
      </c>
      <c r="G483" s="7" t="s">
        <v>1630</v>
      </c>
      <c r="H483" s="2" t="s">
        <v>823</v>
      </c>
      <c r="I483" s="2" t="s">
        <v>823</v>
      </c>
      <c r="J483" s="2" t="s">
        <v>256</v>
      </c>
      <c r="K483" s="2" t="s">
        <v>954</v>
      </c>
      <c r="L483" s="7">
        <v>2</v>
      </c>
      <c r="M483" s="7">
        <v>4</v>
      </c>
      <c r="N483" s="7">
        <v>4</v>
      </c>
      <c r="O483" s="7">
        <v>0</v>
      </c>
      <c r="P483" s="7">
        <v>12</v>
      </c>
      <c r="Q483" s="7">
        <v>60</v>
      </c>
      <c r="R483" s="7">
        <v>9</v>
      </c>
      <c r="S483" s="7">
        <v>7</v>
      </c>
      <c r="T483" s="7">
        <v>30</v>
      </c>
      <c r="U483" s="7">
        <v>44</v>
      </c>
      <c r="V483" s="7">
        <v>1309.3699999999999</v>
      </c>
      <c r="W483" s="7">
        <v>0</v>
      </c>
      <c r="X483" s="14">
        <f t="shared" si="35"/>
        <v>3.0549042669375352E-3</v>
      </c>
      <c r="Y483" s="20">
        <f t="shared" si="36"/>
        <v>4</v>
      </c>
      <c r="Z483" s="20">
        <f t="shared" si="37"/>
        <v>4</v>
      </c>
      <c r="AA483" s="20">
        <f t="shared" si="62"/>
        <v>1</v>
      </c>
      <c r="AB483" s="20">
        <f t="shared" si="38"/>
        <v>2</v>
      </c>
      <c r="AC483" s="20">
        <f t="shared" si="61"/>
        <v>2</v>
      </c>
      <c r="AD483" s="3">
        <f t="shared" si="39"/>
        <v>0.99694509573306245</v>
      </c>
      <c r="AE483" s="20">
        <f t="shared" si="63"/>
        <v>187.05285714285714</v>
      </c>
      <c r="AF483" s="20">
        <f t="shared" si="64"/>
        <v>6.2857142857142856</v>
      </c>
      <c r="AG483" s="20">
        <f t="shared" si="65"/>
        <v>29.758409090909087</v>
      </c>
      <c r="AH483" s="20">
        <f t="shared" si="66"/>
        <v>4.2857142857142856</v>
      </c>
      <c r="AI483" s="20">
        <f t="shared" si="67"/>
        <v>43.645666666666664</v>
      </c>
    </row>
    <row r="484" spans="1:35" x14ac:dyDescent="0.2">
      <c r="A484" s="7">
        <f t="shared" si="34"/>
        <v>990162501</v>
      </c>
      <c r="B484" s="7" t="s">
        <v>1137</v>
      </c>
      <c r="C484" s="7">
        <v>10090162549</v>
      </c>
      <c r="D484" s="7" t="s">
        <v>873</v>
      </c>
      <c r="E484" s="7">
        <v>990162501</v>
      </c>
      <c r="F484" s="7">
        <v>5942</v>
      </c>
      <c r="G484" s="7" t="s">
        <v>1624</v>
      </c>
      <c r="H484" s="2" t="s">
        <v>823</v>
      </c>
      <c r="I484" s="2" t="s">
        <v>823</v>
      </c>
      <c r="J484" s="2" t="s">
        <v>256</v>
      </c>
      <c r="K484" s="2" t="s">
        <v>1252</v>
      </c>
      <c r="L484" s="7">
        <v>0</v>
      </c>
      <c r="M484" s="7">
        <v>0</v>
      </c>
      <c r="N484" s="7">
        <v>0</v>
      </c>
      <c r="O484" s="7">
        <v>0</v>
      </c>
      <c r="P484" s="7">
        <v>70</v>
      </c>
      <c r="Q484" s="7">
        <v>8393.77</v>
      </c>
      <c r="R484" s="7">
        <v>47</v>
      </c>
      <c r="S484" s="7">
        <v>43</v>
      </c>
      <c r="T484" s="7">
        <v>1934</v>
      </c>
      <c r="U484" s="7">
        <v>2509</v>
      </c>
      <c r="V484" s="7">
        <v>387329.34</v>
      </c>
      <c r="W484" s="7">
        <v>0</v>
      </c>
      <c r="X484" s="14">
        <f t="shared" si="35"/>
        <v>0</v>
      </c>
      <c r="Y484" s="20">
        <f t="shared" si="36"/>
        <v>0</v>
      </c>
      <c r="Z484" s="20">
        <f t="shared" si="37"/>
        <v>0</v>
      </c>
      <c r="AA484" s="20" t="e">
        <f t="shared" si="62"/>
        <v>#DIV/0!</v>
      </c>
      <c r="AB484" s="20">
        <f t="shared" si="38"/>
        <v>0</v>
      </c>
      <c r="AC484" s="20" t="e">
        <f t="shared" si="61"/>
        <v>#DIV/0!</v>
      </c>
      <c r="AD484" s="3">
        <f t="shared" si="39"/>
        <v>1</v>
      </c>
      <c r="AE484" s="20">
        <f t="shared" si="63"/>
        <v>9007.6590697674419</v>
      </c>
      <c r="AF484" s="20">
        <f t="shared" si="64"/>
        <v>58.348837209302324</v>
      </c>
      <c r="AG484" s="20">
        <f t="shared" si="65"/>
        <v>154.37598246313274</v>
      </c>
      <c r="AH484" s="20">
        <f t="shared" si="66"/>
        <v>44.97674418604651</v>
      </c>
      <c r="AI484" s="20">
        <f t="shared" si="67"/>
        <v>200.27370217166495</v>
      </c>
    </row>
    <row r="485" spans="1:35" x14ac:dyDescent="0.2">
      <c r="A485" s="7">
        <f t="shared" si="34"/>
        <v>506010903</v>
      </c>
      <c r="B485" s="7" t="s">
        <v>1137</v>
      </c>
      <c r="C485" s="7">
        <v>20506010994</v>
      </c>
      <c r="D485" s="7" t="s">
        <v>84</v>
      </c>
      <c r="E485" s="7">
        <v>506010903</v>
      </c>
      <c r="F485" s="7">
        <v>5712</v>
      </c>
      <c r="G485" s="7" t="s">
        <v>1149</v>
      </c>
      <c r="H485" s="2" t="s">
        <v>823</v>
      </c>
      <c r="I485" s="2" t="s">
        <v>823</v>
      </c>
      <c r="J485" s="2" t="s">
        <v>262</v>
      </c>
      <c r="K485" s="2" t="s">
        <v>597</v>
      </c>
      <c r="L485" s="7">
        <v>10</v>
      </c>
      <c r="M485" s="7">
        <v>11</v>
      </c>
      <c r="N485" s="7">
        <v>3110</v>
      </c>
      <c r="O485" s="7">
        <v>0</v>
      </c>
      <c r="P485" s="7">
        <v>251</v>
      </c>
      <c r="Q485" s="7">
        <v>594724.9</v>
      </c>
      <c r="R485" s="7">
        <v>840</v>
      </c>
      <c r="S485" s="7">
        <v>232</v>
      </c>
      <c r="T485" s="7">
        <v>11090</v>
      </c>
      <c r="U485" s="7">
        <v>11776</v>
      </c>
      <c r="V485" s="7">
        <v>8357691.3099999996</v>
      </c>
      <c r="W485" s="7">
        <v>4830</v>
      </c>
      <c r="X485" s="14">
        <f t="shared" si="35"/>
        <v>3.7211233158119595E-4</v>
      </c>
      <c r="Y485" s="20">
        <f t="shared" si="36"/>
        <v>3110</v>
      </c>
      <c r="Z485" s="20">
        <f t="shared" si="37"/>
        <v>11</v>
      </c>
      <c r="AA485" s="20">
        <f t="shared" si="62"/>
        <v>282.72727272727275</v>
      </c>
      <c r="AB485" s="20">
        <f t="shared" si="38"/>
        <v>10</v>
      </c>
      <c r="AC485" s="20">
        <f t="shared" si="61"/>
        <v>311</v>
      </c>
      <c r="AD485" s="3">
        <f t="shared" si="39"/>
        <v>0.99962788766841881</v>
      </c>
      <c r="AE485" s="20">
        <f t="shared" si="63"/>
        <v>36024.53150862069</v>
      </c>
      <c r="AF485" s="20">
        <f t="shared" si="64"/>
        <v>50.758620689655174</v>
      </c>
      <c r="AG485" s="20">
        <f t="shared" si="65"/>
        <v>709.72242781929344</v>
      </c>
      <c r="AH485" s="20">
        <f t="shared" si="66"/>
        <v>47.801724137931032</v>
      </c>
      <c r="AI485" s="20">
        <f t="shared" si="67"/>
        <v>753.62410369702434</v>
      </c>
    </row>
    <row r="486" spans="1:35" x14ac:dyDescent="0.2">
      <c r="A486" s="7">
        <f t="shared" si="34"/>
        <v>552286302</v>
      </c>
      <c r="B486" s="7" t="s">
        <v>1137</v>
      </c>
      <c r="C486" s="7">
        <v>20552286392</v>
      </c>
      <c r="D486" s="7" t="s">
        <v>619</v>
      </c>
      <c r="E486" s="7">
        <v>552286302</v>
      </c>
      <c r="F486" s="7">
        <v>7311</v>
      </c>
      <c r="G486" s="7" t="s">
        <v>1576</v>
      </c>
      <c r="H486" s="2" t="s">
        <v>823</v>
      </c>
      <c r="I486" s="2" t="s">
        <v>823</v>
      </c>
      <c r="J486" s="2" t="s">
        <v>823</v>
      </c>
      <c r="K486" s="2" t="s">
        <v>1615</v>
      </c>
      <c r="L486" s="7">
        <v>4</v>
      </c>
      <c r="M486" s="7">
        <v>6</v>
      </c>
      <c r="N486" s="7">
        <v>40</v>
      </c>
      <c r="O486" s="7">
        <v>0</v>
      </c>
      <c r="P486" s="7">
        <v>42</v>
      </c>
      <c r="Q486" s="7">
        <v>40484.400000000001</v>
      </c>
      <c r="R486" s="7">
        <v>100</v>
      </c>
      <c r="S486" s="7">
        <v>34</v>
      </c>
      <c r="T486" s="7">
        <v>789</v>
      </c>
      <c r="U486" s="7">
        <v>1044</v>
      </c>
      <c r="V486" s="7">
        <v>524789.98</v>
      </c>
      <c r="W486" s="7">
        <v>1679.8</v>
      </c>
      <c r="X486" s="14">
        <f t="shared" si="35"/>
        <v>7.622096748112455E-5</v>
      </c>
      <c r="Y486" s="20">
        <f t="shared" si="36"/>
        <v>40</v>
      </c>
      <c r="Z486" s="20">
        <f t="shared" si="37"/>
        <v>6</v>
      </c>
      <c r="AA486" s="20">
        <f t="shared" si="62"/>
        <v>6.666666666666667</v>
      </c>
      <c r="AB486" s="20">
        <f t="shared" si="38"/>
        <v>4</v>
      </c>
      <c r="AC486" s="20">
        <f t="shared" si="61"/>
        <v>10</v>
      </c>
      <c r="AD486" s="3">
        <f t="shared" si="39"/>
        <v>0.99992377903251883</v>
      </c>
      <c r="AE486" s="20">
        <f t="shared" si="63"/>
        <v>15434.999411764706</v>
      </c>
      <c r="AF486" s="20">
        <f t="shared" si="64"/>
        <v>30.705882352941178</v>
      </c>
      <c r="AG486" s="20">
        <f t="shared" si="65"/>
        <v>502.67239463601533</v>
      </c>
      <c r="AH486" s="20">
        <f t="shared" si="66"/>
        <v>23.205882352941178</v>
      </c>
      <c r="AI486" s="20">
        <f t="shared" si="67"/>
        <v>665.13305449936627</v>
      </c>
    </row>
    <row r="487" spans="1:35" x14ac:dyDescent="0.2">
      <c r="A487" s="7">
        <f t="shared" si="34"/>
        <v>602349701</v>
      </c>
      <c r="B487" s="7" t="s">
        <v>1137</v>
      </c>
      <c r="C487" s="7">
        <v>20602349714</v>
      </c>
      <c r="D487" s="7" t="s">
        <v>1687</v>
      </c>
      <c r="E487" s="7">
        <v>602349701</v>
      </c>
      <c r="F487" s="7">
        <v>7230</v>
      </c>
      <c r="G487" s="7" t="s">
        <v>103</v>
      </c>
      <c r="H487" s="2" t="s">
        <v>823</v>
      </c>
      <c r="I487" s="2" t="s">
        <v>823</v>
      </c>
      <c r="J487" s="2" t="s">
        <v>485</v>
      </c>
      <c r="K487" s="2" t="s">
        <v>623</v>
      </c>
      <c r="L487" s="7">
        <v>110</v>
      </c>
      <c r="M487" s="7">
        <v>133</v>
      </c>
      <c r="N487" s="7">
        <v>23425.8</v>
      </c>
      <c r="O487" s="7">
        <v>0</v>
      </c>
      <c r="P487" s="7">
        <v>388</v>
      </c>
      <c r="Q487" s="7">
        <v>3537280.97</v>
      </c>
      <c r="R487" s="7">
        <v>34330</v>
      </c>
      <c r="S487" s="7">
        <v>379</v>
      </c>
      <c r="T487" s="7">
        <v>228252</v>
      </c>
      <c r="U487" s="7">
        <v>419757</v>
      </c>
      <c r="V487" s="7">
        <v>44983922.850000001</v>
      </c>
      <c r="W487" s="7">
        <v>257477.9</v>
      </c>
      <c r="X487" s="14">
        <f t="shared" si="35"/>
        <v>5.2075938503882611E-4</v>
      </c>
      <c r="Y487" s="20">
        <f t="shared" si="36"/>
        <v>23425.8</v>
      </c>
      <c r="Z487" s="20">
        <f t="shared" si="37"/>
        <v>133</v>
      </c>
      <c r="AA487" s="20">
        <f t="shared" si="62"/>
        <v>176.13383458646615</v>
      </c>
      <c r="AB487" s="20">
        <f t="shared" si="38"/>
        <v>110</v>
      </c>
      <c r="AC487" s="20">
        <f t="shared" si="61"/>
        <v>212.96181818181819</v>
      </c>
      <c r="AD487" s="3">
        <f t="shared" si="39"/>
        <v>0.99947924061496118</v>
      </c>
      <c r="AE487" s="20">
        <f t="shared" si="63"/>
        <v>118691.08931398418</v>
      </c>
      <c r="AF487" s="20">
        <f t="shared" si="64"/>
        <v>1107.5382585751979</v>
      </c>
      <c r="AG487" s="20">
        <f t="shared" si="65"/>
        <v>107.16658173657616</v>
      </c>
      <c r="AH487" s="20">
        <f t="shared" si="66"/>
        <v>602.24802110817939</v>
      </c>
      <c r="AI487" s="20">
        <f t="shared" si="67"/>
        <v>197.08008188318175</v>
      </c>
    </row>
    <row r="488" spans="1:35" x14ac:dyDescent="0.2">
      <c r="A488" s="7">
        <f t="shared" si="34"/>
        <v>995654601</v>
      </c>
      <c r="B488" s="7" t="s">
        <v>1137</v>
      </c>
      <c r="C488" s="7">
        <v>10095654644</v>
      </c>
      <c r="D488" s="7" t="s">
        <v>832</v>
      </c>
      <c r="E488" s="7">
        <v>995654601</v>
      </c>
      <c r="F488" s="7">
        <v>7230</v>
      </c>
      <c r="G488" s="7" t="s">
        <v>103</v>
      </c>
      <c r="H488" s="2" t="s">
        <v>823</v>
      </c>
      <c r="I488" s="2" t="s">
        <v>823</v>
      </c>
      <c r="J488" s="2" t="s">
        <v>1946</v>
      </c>
      <c r="K488" s="2" t="s">
        <v>1036</v>
      </c>
      <c r="L488" s="7">
        <v>244</v>
      </c>
      <c r="M488" s="7">
        <v>369</v>
      </c>
      <c r="N488" s="7">
        <v>25472</v>
      </c>
      <c r="O488" s="7">
        <v>0</v>
      </c>
      <c r="P488" s="7">
        <v>321</v>
      </c>
      <c r="Q488" s="7">
        <v>1676781.03</v>
      </c>
      <c r="R488" s="7">
        <v>17930</v>
      </c>
      <c r="S488" s="7">
        <v>307</v>
      </c>
      <c r="T488" s="7">
        <v>109737</v>
      </c>
      <c r="U488" s="7">
        <v>216474</v>
      </c>
      <c r="V488" s="7">
        <v>20923703.030000001</v>
      </c>
      <c r="W488" s="7">
        <v>80629.350000000006</v>
      </c>
      <c r="X488" s="14">
        <f t="shared" si="35"/>
        <v>1.2173753356888471E-3</v>
      </c>
      <c r="Y488" s="20">
        <f t="shared" si="36"/>
        <v>25472</v>
      </c>
      <c r="Z488" s="20">
        <f t="shared" si="37"/>
        <v>369</v>
      </c>
      <c r="AA488" s="20">
        <f t="shared" si="62"/>
        <v>69.029810298102987</v>
      </c>
      <c r="AB488" s="20">
        <f t="shared" si="38"/>
        <v>244</v>
      </c>
      <c r="AC488" s="20">
        <f t="shared" si="61"/>
        <v>104.39344262295081</v>
      </c>
      <c r="AD488" s="3">
        <f t="shared" si="39"/>
        <v>0.99878262466431111</v>
      </c>
      <c r="AE488" s="20">
        <f t="shared" si="63"/>
        <v>68155.384462540722</v>
      </c>
      <c r="AF488" s="20">
        <f t="shared" si="64"/>
        <v>705.12703583061887</v>
      </c>
      <c r="AG488" s="20">
        <f t="shared" si="65"/>
        <v>96.656887339819107</v>
      </c>
      <c r="AH488" s="20">
        <f t="shared" si="66"/>
        <v>357.44951140065149</v>
      </c>
      <c r="AI488" s="20">
        <f t="shared" si="67"/>
        <v>190.67135997885856</v>
      </c>
    </row>
    <row r="489" spans="1:35" x14ac:dyDescent="0.2">
      <c r="A489" s="7">
        <f t="shared" si="34"/>
        <v>935707502</v>
      </c>
      <c r="B489" s="7" t="s">
        <v>1137</v>
      </c>
      <c r="C489" s="7">
        <v>10435707560</v>
      </c>
      <c r="D489" s="7" t="s">
        <v>81</v>
      </c>
      <c r="E489" s="7">
        <v>935707502</v>
      </c>
      <c r="F489" s="7">
        <v>8021</v>
      </c>
      <c r="G489" s="7" t="s">
        <v>1313</v>
      </c>
      <c r="H489" s="2" t="s">
        <v>823</v>
      </c>
      <c r="I489" s="2" t="s">
        <v>823</v>
      </c>
      <c r="J489" s="2" t="s">
        <v>1283</v>
      </c>
      <c r="K489" s="2" t="s">
        <v>168</v>
      </c>
      <c r="L489" s="7">
        <v>18</v>
      </c>
      <c r="M489" s="7">
        <v>22</v>
      </c>
      <c r="N489" s="7">
        <v>6018.9</v>
      </c>
      <c r="O489" s="7">
        <v>0</v>
      </c>
      <c r="P489" s="7">
        <v>260</v>
      </c>
      <c r="Q489" s="7">
        <v>631607.6</v>
      </c>
      <c r="R489" s="7">
        <v>2944</v>
      </c>
      <c r="S489" s="7">
        <v>231</v>
      </c>
      <c r="T489" s="7">
        <v>18522</v>
      </c>
      <c r="U489" s="7">
        <v>32019</v>
      </c>
      <c r="V489" s="7">
        <v>6708780.9199999999</v>
      </c>
      <c r="W489" s="7">
        <v>37251.35</v>
      </c>
      <c r="X489" s="14">
        <f t="shared" si="35"/>
        <v>8.9716746928740064E-4</v>
      </c>
      <c r="Y489" s="20">
        <f t="shared" si="36"/>
        <v>6018.9</v>
      </c>
      <c r="Z489" s="20">
        <f t="shared" si="37"/>
        <v>22</v>
      </c>
      <c r="AA489" s="20">
        <f t="shared" si="62"/>
        <v>273.58636363636361</v>
      </c>
      <c r="AB489" s="20">
        <f t="shared" si="38"/>
        <v>18</v>
      </c>
      <c r="AC489" s="20">
        <f t="shared" si="61"/>
        <v>334.38333333333333</v>
      </c>
      <c r="AD489" s="3">
        <f t="shared" si="39"/>
        <v>0.99910283253071264</v>
      </c>
      <c r="AE489" s="20">
        <f t="shared" si="63"/>
        <v>29042.341645021646</v>
      </c>
      <c r="AF489" s="20">
        <f t="shared" si="64"/>
        <v>138.6103896103896</v>
      </c>
      <c r="AG489" s="20">
        <f t="shared" si="65"/>
        <v>209.52499828226991</v>
      </c>
      <c r="AH489" s="20">
        <f t="shared" si="66"/>
        <v>80.181818181818187</v>
      </c>
      <c r="AI489" s="20">
        <f t="shared" si="67"/>
        <v>362.20607493791169</v>
      </c>
    </row>
    <row r="490" spans="1:35" x14ac:dyDescent="0.2">
      <c r="A490" s="7">
        <f t="shared" si="34"/>
        <v>601082502</v>
      </c>
      <c r="B490" s="7" t="s">
        <v>1137</v>
      </c>
      <c r="C490" s="7">
        <v>20601082579</v>
      </c>
      <c r="D490" s="7" t="s">
        <v>1606</v>
      </c>
      <c r="E490" s="7">
        <v>601082502</v>
      </c>
      <c r="F490" s="7">
        <v>5733</v>
      </c>
      <c r="G490" s="7" t="s">
        <v>1863</v>
      </c>
      <c r="H490" s="2" t="s">
        <v>823</v>
      </c>
      <c r="I490" s="2" t="s">
        <v>823</v>
      </c>
      <c r="J490" s="2" t="s">
        <v>823</v>
      </c>
      <c r="K490" s="2" t="s">
        <v>363</v>
      </c>
      <c r="L490" s="7">
        <v>330</v>
      </c>
      <c r="M490" s="7">
        <v>353</v>
      </c>
      <c r="N490" s="7">
        <v>182029.35</v>
      </c>
      <c r="O490" s="7">
        <v>1300</v>
      </c>
      <c r="P490" s="7">
        <v>166</v>
      </c>
      <c r="Q490" s="7">
        <v>501474.82</v>
      </c>
      <c r="R490" s="7">
        <v>1629</v>
      </c>
      <c r="S490" s="7">
        <v>156</v>
      </c>
      <c r="T490" s="7">
        <v>18397</v>
      </c>
      <c r="U490" s="7">
        <v>19897</v>
      </c>
      <c r="V490" s="7">
        <v>6466737.6299999999</v>
      </c>
      <c r="W490" s="7">
        <v>38293.949999999997</v>
      </c>
      <c r="X490" s="14">
        <f t="shared" si="35"/>
        <v>2.8148559662532654E-2</v>
      </c>
      <c r="Y490" s="20">
        <f t="shared" si="36"/>
        <v>182029.35</v>
      </c>
      <c r="Z490" s="20">
        <f t="shared" si="37"/>
        <v>353</v>
      </c>
      <c r="AA490" s="20">
        <f t="shared" si="62"/>
        <v>515.66388101983</v>
      </c>
      <c r="AB490" s="20">
        <f t="shared" si="38"/>
        <v>330</v>
      </c>
      <c r="AC490" s="20">
        <f t="shared" si="61"/>
        <v>551.60409090909093</v>
      </c>
      <c r="AD490" s="3">
        <f t="shared" si="39"/>
        <v>0.9718514403374674</v>
      </c>
      <c r="AE490" s="20">
        <f t="shared" si="63"/>
        <v>41453.446346153847</v>
      </c>
      <c r="AF490" s="20">
        <f t="shared" si="64"/>
        <v>127.5448717948718</v>
      </c>
      <c r="AG490" s="20">
        <f t="shared" si="65"/>
        <v>325.01068653565864</v>
      </c>
      <c r="AH490" s="20">
        <f t="shared" si="66"/>
        <v>117.92948717948718</v>
      </c>
      <c r="AI490" s="20">
        <f t="shared" si="67"/>
        <v>351.51044355057888</v>
      </c>
    </row>
    <row r="491" spans="1:35" x14ac:dyDescent="0.2">
      <c r="A491" s="7">
        <f t="shared" si="34"/>
        <v>603126201</v>
      </c>
      <c r="B491" s="7" t="s">
        <v>1137</v>
      </c>
      <c r="C491" s="7">
        <v>20603126271</v>
      </c>
      <c r="D491" s="7" t="s">
        <v>1483</v>
      </c>
      <c r="E491" s="7">
        <v>603126201</v>
      </c>
      <c r="F491" s="7">
        <v>7338</v>
      </c>
      <c r="G491" s="7" t="s">
        <v>1630</v>
      </c>
      <c r="H491" s="2" t="s">
        <v>823</v>
      </c>
      <c r="I491" s="2" t="s">
        <v>823</v>
      </c>
      <c r="J491" s="2" t="s">
        <v>823</v>
      </c>
      <c r="K491" s="2" t="s">
        <v>610</v>
      </c>
      <c r="L491" s="7">
        <v>21</v>
      </c>
      <c r="M491" s="7">
        <v>23</v>
      </c>
      <c r="N491" s="7">
        <v>1395.1</v>
      </c>
      <c r="O491" s="7">
        <v>0</v>
      </c>
      <c r="P491" s="7">
        <v>27</v>
      </c>
      <c r="Q491" s="7">
        <v>10847.82</v>
      </c>
      <c r="R491" s="7">
        <v>28</v>
      </c>
      <c r="S491" s="7">
        <v>15</v>
      </c>
      <c r="T491" s="7">
        <v>273</v>
      </c>
      <c r="U491" s="7">
        <v>308</v>
      </c>
      <c r="V491" s="7">
        <v>138599.66</v>
      </c>
      <c r="W491" s="7">
        <v>4</v>
      </c>
      <c r="X491" s="14">
        <f t="shared" si="35"/>
        <v>1.006568125780395E-2</v>
      </c>
      <c r="Y491" s="20">
        <f t="shared" si="36"/>
        <v>1395.1</v>
      </c>
      <c r="Z491" s="20">
        <f t="shared" si="37"/>
        <v>23</v>
      </c>
      <c r="AA491" s="20">
        <f t="shared" si="62"/>
        <v>60.656521739130433</v>
      </c>
      <c r="AB491" s="20">
        <f t="shared" si="38"/>
        <v>21</v>
      </c>
      <c r="AC491" s="20">
        <f t="shared" si="61"/>
        <v>66.433333333333323</v>
      </c>
      <c r="AD491" s="3">
        <f t="shared" si="39"/>
        <v>0.98993431874219606</v>
      </c>
      <c r="AE491" s="20">
        <f t="shared" si="63"/>
        <v>9239.9773333333342</v>
      </c>
      <c r="AF491" s="20">
        <f t="shared" si="64"/>
        <v>20.533333333333335</v>
      </c>
      <c r="AG491" s="20">
        <f t="shared" si="65"/>
        <v>449.99889610389613</v>
      </c>
      <c r="AH491" s="20">
        <f t="shared" si="66"/>
        <v>18.2</v>
      </c>
      <c r="AI491" s="20">
        <f t="shared" si="67"/>
        <v>507.69106227106226</v>
      </c>
    </row>
    <row r="492" spans="1:35" x14ac:dyDescent="0.2">
      <c r="A492" s="7">
        <f t="shared" si="34"/>
        <v>915573902</v>
      </c>
      <c r="B492" s="7" t="s">
        <v>1137</v>
      </c>
      <c r="C492" s="7">
        <v>10415573915</v>
      </c>
      <c r="D492" s="7" t="s">
        <v>1402</v>
      </c>
      <c r="E492" s="7">
        <v>915573902</v>
      </c>
      <c r="F492" s="7">
        <v>5977</v>
      </c>
      <c r="G492" s="7" t="s">
        <v>598</v>
      </c>
      <c r="H492" s="2" t="s">
        <v>823</v>
      </c>
      <c r="I492" s="2" t="s">
        <v>823</v>
      </c>
      <c r="J492" s="2" t="s">
        <v>262</v>
      </c>
      <c r="K492" s="2" t="s">
        <v>948</v>
      </c>
      <c r="L492" s="7">
        <v>0</v>
      </c>
      <c r="M492" s="7">
        <v>0</v>
      </c>
      <c r="N492" s="7">
        <v>0</v>
      </c>
      <c r="O492" s="7">
        <v>0</v>
      </c>
      <c r="P492" s="7">
        <v>15</v>
      </c>
      <c r="Q492" s="7">
        <v>24279.42</v>
      </c>
      <c r="R492" s="7">
        <v>450</v>
      </c>
      <c r="S492" s="7">
        <v>9</v>
      </c>
      <c r="T492" s="7">
        <v>2001</v>
      </c>
      <c r="U492" s="7">
        <v>2442</v>
      </c>
      <c r="V492" s="7">
        <v>227392.61</v>
      </c>
      <c r="W492" s="7">
        <v>2339.06</v>
      </c>
      <c r="X492" s="14">
        <f t="shared" si="35"/>
        <v>0</v>
      </c>
      <c r="Y492" s="20">
        <f t="shared" si="36"/>
        <v>0</v>
      </c>
      <c r="Z492" s="20">
        <f t="shared" si="37"/>
        <v>0</v>
      </c>
      <c r="AA492" s="20" t="e">
        <f t="shared" si="62"/>
        <v>#DIV/0!</v>
      </c>
      <c r="AB492" s="20">
        <f t="shared" si="38"/>
        <v>0</v>
      </c>
      <c r="AC492" s="20" t="e">
        <f t="shared" si="61"/>
        <v>#DIV/0!</v>
      </c>
      <c r="AD492" s="3">
        <f t="shared" si="39"/>
        <v>1</v>
      </c>
      <c r="AE492" s="20">
        <f t="shared" si="63"/>
        <v>25265.845555555556</v>
      </c>
      <c r="AF492" s="20">
        <f t="shared" si="64"/>
        <v>271.33333333333331</v>
      </c>
      <c r="AG492" s="20">
        <f t="shared" si="65"/>
        <v>93.117366912366904</v>
      </c>
      <c r="AH492" s="20">
        <f t="shared" si="66"/>
        <v>222.33333333333334</v>
      </c>
      <c r="AI492" s="20">
        <f t="shared" si="67"/>
        <v>113.63948525737131</v>
      </c>
    </row>
    <row r="493" spans="1:35" x14ac:dyDescent="0.2">
      <c r="A493" s="7">
        <f t="shared" si="34"/>
        <v>548032101</v>
      </c>
      <c r="B493" s="7" t="s">
        <v>1137</v>
      </c>
      <c r="C493" s="7">
        <v>20548032149</v>
      </c>
      <c r="D493" s="7" t="s">
        <v>412</v>
      </c>
      <c r="E493" s="7">
        <v>548032101</v>
      </c>
      <c r="F493" s="7">
        <v>5251</v>
      </c>
      <c r="G493" s="7" t="s">
        <v>1176</v>
      </c>
      <c r="H493" s="2" t="s">
        <v>823</v>
      </c>
      <c r="I493" s="2" t="s">
        <v>823</v>
      </c>
      <c r="J493" s="2" t="s">
        <v>1283</v>
      </c>
      <c r="K493" s="2" t="s">
        <v>1501</v>
      </c>
      <c r="L493" s="7">
        <v>90</v>
      </c>
      <c r="M493" s="7">
        <v>103</v>
      </c>
      <c r="N493" s="7">
        <v>14141.23</v>
      </c>
      <c r="O493" s="7">
        <v>0</v>
      </c>
      <c r="P493" s="7">
        <v>45</v>
      </c>
      <c r="Q493" s="7">
        <v>93982.31</v>
      </c>
      <c r="R493" s="7">
        <v>507</v>
      </c>
      <c r="S493" s="7">
        <v>32</v>
      </c>
      <c r="T493" s="7">
        <v>3323</v>
      </c>
      <c r="U493" s="7">
        <v>4988</v>
      </c>
      <c r="V493" s="7">
        <v>1042204.53</v>
      </c>
      <c r="W493" s="7">
        <v>0</v>
      </c>
      <c r="X493" s="14">
        <f t="shared" si="35"/>
        <v>1.3568574682744854E-2</v>
      </c>
      <c r="Y493" s="20">
        <f t="shared" si="36"/>
        <v>14141.23</v>
      </c>
      <c r="Z493" s="20">
        <f t="shared" si="37"/>
        <v>103</v>
      </c>
      <c r="AA493" s="20">
        <f t="shared" si="62"/>
        <v>137.29349514563106</v>
      </c>
      <c r="AB493" s="20">
        <f t="shared" si="38"/>
        <v>90</v>
      </c>
      <c r="AC493" s="20">
        <f t="shared" si="61"/>
        <v>157.12477777777778</v>
      </c>
      <c r="AD493" s="3">
        <f t="shared" si="39"/>
        <v>0.98643142531725514</v>
      </c>
      <c r="AE493" s="20">
        <f t="shared" si="63"/>
        <v>32568.891562500001</v>
      </c>
      <c r="AF493" s="20">
        <f t="shared" si="64"/>
        <v>155.875</v>
      </c>
      <c r="AG493" s="20">
        <f t="shared" si="65"/>
        <v>208.94236768243786</v>
      </c>
      <c r="AH493" s="20">
        <f t="shared" si="66"/>
        <v>103.84375</v>
      </c>
      <c r="AI493" s="20">
        <f t="shared" si="67"/>
        <v>313.63362323201926</v>
      </c>
    </row>
    <row r="494" spans="1:35" x14ac:dyDescent="0.2">
      <c r="A494" s="7">
        <f t="shared" si="34"/>
        <v>547541702</v>
      </c>
      <c r="B494" s="7" t="s">
        <v>1137</v>
      </c>
      <c r="C494" s="7">
        <v>20547541759</v>
      </c>
      <c r="D494" s="7" t="s">
        <v>1887</v>
      </c>
      <c r="E494" s="7">
        <v>547541702</v>
      </c>
      <c r="F494" s="7">
        <v>5942</v>
      </c>
      <c r="G494" s="7" t="s">
        <v>1624</v>
      </c>
      <c r="H494" s="2" t="s">
        <v>823</v>
      </c>
      <c r="I494" s="2" t="s">
        <v>823</v>
      </c>
      <c r="J494" s="2" t="s">
        <v>823</v>
      </c>
      <c r="K494" s="2" t="s">
        <v>525</v>
      </c>
      <c r="L494" s="7">
        <v>0</v>
      </c>
      <c r="M494" s="7">
        <v>0</v>
      </c>
      <c r="N494" s="7">
        <v>0</v>
      </c>
      <c r="O494" s="7">
        <v>0</v>
      </c>
      <c r="P494" s="7">
        <v>327</v>
      </c>
      <c r="Q494" s="7">
        <v>458681.17</v>
      </c>
      <c r="R494" s="7">
        <v>2489</v>
      </c>
      <c r="S494" s="7">
        <v>266</v>
      </c>
      <c r="T494" s="7">
        <v>27843</v>
      </c>
      <c r="U494" s="7">
        <v>32571</v>
      </c>
      <c r="V494" s="7">
        <v>4742301.5599999996</v>
      </c>
      <c r="W494" s="7">
        <v>54426.54</v>
      </c>
      <c r="X494" s="14">
        <f t="shared" si="35"/>
        <v>0</v>
      </c>
      <c r="Y494" s="20">
        <f t="shared" si="36"/>
        <v>0</v>
      </c>
      <c r="Z494" s="20">
        <f t="shared" si="37"/>
        <v>0</v>
      </c>
      <c r="AA494" s="20" t="e">
        <f t="shared" si="62"/>
        <v>#DIV/0!</v>
      </c>
      <c r="AB494" s="20">
        <f t="shared" si="38"/>
        <v>0</v>
      </c>
      <c r="AC494" s="20" t="e">
        <f t="shared" si="61"/>
        <v>#DIV/0!</v>
      </c>
      <c r="AD494" s="3">
        <f t="shared" si="39"/>
        <v>1</v>
      </c>
      <c r="AE494" s="20">
        <f t="shared" si="63"/>
        <v>17828.201353383458</v>
      </c>
      <c r="AF494" s="20">
        <f t="shared" si="64"/>
        <v>122.44736842105263</v>
      </c>
      <c r="AG494" s="20">
        <f t="shared" si="65"/>
        <v>145.59889349421263</v>
      </c>
      <c r="AH494" s="20">
        <f t="shared" si="66"/>
        <v>104.67293233082707</v>
      </c>
      <c r="AI494" s="20">
        <f t="shared" si="67"/>
        <v>170.32293790180654</v>
      </c>
    </row>
    <row r="495" spans="1:35" x14ac:dyDescent="0.2">
      <c r="A495" s="7">
        <f t="shared" si="34"/>
        <v>600932201</v>
      </c>
      <c r="B495" s="7" t="s">
        <v>1137</v>
      </c>
      <c r="C495" s="7">
        <v>20600932293</v>
      </c>
      <c r="D495" s="7" t="s">
        <v>216</v>
      </c>
      <c r="E495" s="7">
        <v>600932201</v>
      </c>
      <c r="F495" s="7">
        <v>5251</v>
      </c>
      <c r="G495" s="7" t="s">
        <v>1176</v>
      </c>
      <c r="H495" s="2" t="s">
        <v>823</v>
      </c>
      <c r="I495" s="2" t="s">
        <v>823</v>
      </c>
      <c r="J495" s="2" t="s">
        <v>262</v>
      </c>
      <c r="K495" s="2" t="s">
        <v>1099</v>
      </c>
      <c r="L495" s="7">
        <v>86</v>
      </c>
      <c r="M495" s="7">
        <v>114</v>
      </c>
      <c r="N495" s="7">
        <v>18663.259999999998</v>
      </c>
      <c r="O495" s="7">
        <v>0</v>
      </c>
      <c r="P495" s="7">
        <v>123</v>
      </c>
      <c r="Q495" s="7">
        <v>280624.94</v>
      </c>
      <c r="R495" s="7">
        <v>1052</v>
      </c>
      <c r="S495" s="7">
        <v>95</v>
      </c>
      <c r="T495" s="7">
        <v>7163</v>
      </c>
      <c r="U495" s="7">
        <v>10093</v>
      </c>
      <c r="V495" s="7">
        <v>2645457.9199999999</v>
      </c>
      <c r="W495" s="7">
        <v>21820.65</v>
      </c>
      <c r="X495" s="14">
        <f t="shared" si="35"/>
        <v>7.0548315506753553E-3</v>
      </c>
      <c r="Y495" s="20">
        <f t="shared" si="36"/>
        <v>18663.259999999998</v>
      </c>
      <c r="Z495" s="20">
        <f t="shared" si="37"/>
        <v>114</v>
      </c>
      <c r="AA495" s="20">
        <f t="shared" si="62"/>
        <v>163.71280701754384</v>
      </c>
      <c r="AB495" s="20">
        <f t="shared" si="38"/>
        <v>86</v>
      </c>
      <c r="AC495" s="20">
        <f t="shared" si="61"/>
        <v>217.01465116279067</v>
      </c>
      <c r="AD495" s="3">
        <f t="shared" si="39"/>
        <v>0.99294516844932468</v>
      </c>
      <c r="AE495" s="20">
        <f t="shared" si="63"/>
        <v>27846.925473684209</v>
      </c>
      <c r="AF495" s="20">
        <f t="shared" si="64"/>
        <v>106.2421052631579</v>
      </c>
      <c r="AG495" s="20">
        <f t="shared" si="65"/>
        <v>262.10818587139602</v>
      </c>
      <c r="AH495" s="20">
        <f t="shared" si="66"/>
        <v>75.400000000000006</v>
      </c>
      <c r="AI495" s="20">
        <f t="shared" si="67"/>
        <v>369.32261901437943</v>
      </c>
    </row>
    <row r="496" spans="1:35" x14ac:dyDescent="0.2">
      <c r="A496" s="7">
        <f t="shared" si="34"/>
        <v>550287901</v>
      </c>
      <c r="B496" s="7" t="s">
        <v>1137</v>
      </c>
      <c r="C496" s="7">
        <v>20550287961</v>
      </c>
      <c r="D496" s="7" t="s">
        <v>1441</v>
      </c>
      <c r="E496" s="7">
        <v>550287901</v>
      </c>
      <c r="F496" s="7">
        <v>5541</v>
      </c>
      <c r="G496" s="7" t="s">
        <v>729</v>
      </c>
      <c r="H496" s="2" t="s">
        <v>823</v>
      </c>
      <c r="I496" s="2" t="s">
        <v>823</v>
      </c>
      <c r="J496" s="2" t="s">
        <v>460</v>
      </c>
      <c r="K496" s="2" t="s">
        <v>1633</v>
      </c>
      <c r="L496" s="7">
        <v>3261</v>
      </c>
      <c r="M496" s="7">
        <v>6826</v>
      </c>
      <c r="N496" s="7">
        <v>490815.67</v>
      </c>
      <c r="O496" s="7">
        <v>125</v>
      </c>
      <c r="P496" s="7">
        <v>12</v>
      </c>
      <c r="Q496" s="7">
        <v>665070.27</v>
      </c>
      <c r="R496" s="7">
        <v>7833</v>
      </c>
      <c r="S496" s="7">
        <v>12</v>
      </c>
      <c r="T496" s="7">
        <v>37712</v>
      </c>
      <c r="U496" s="7">
        <v>73990</v>
      </c>
      <c r="V496" s="7">
        <v>6417459.5700000003</v>
      </c>
      <c r="W496" s="7">
        <v>9942.1</v>
      </c>
      <c r="X496" s="14">
        <f t="shared" si="35"/>
        <v>7.6481303021282601E-2</v>
      </c>
      <c r="Y496" s="20">
        <f t="shared" si="36"/>
        <v>490815.67</v>
      </c>
      <c r="Z496" s="20">
        <f t="shared" si="37"/>
        <v>6826</v>
      </c>
      <c r="AA496" s="20">
        <f t="shared" si="62"/>
        <v>71.903848520363312</v>
      </c>
      <c r="AB496" s="20">
        <f t="shared" si="38"/>
        <v>3261</v>
      </c>
      <c r="AC496" s="20">
        <f t="shared" si="61"/>
        <v>150.51078503526526</v>
      </c>
      <c r="AD496" s="3">
        <f t="shared" si="39"/>
        <v>0.92351869697871736</v>
      </c>
      <c r="AE496" s="20">
        <f t="shared" si="63"/>
        <v>534788.29749999999</v>
      </c>
      <c r="AF496" s="20">
        <f t="shared" si="64"/>
        <v>6165.833333333333</v>
      </c>
      <c r="AG496" s="20">
        <f t="shared" si="65"/>
        <v>86.734147452358428</v>
      </c>
      <c r="AH496" s="20">
        <f t="shared" si="66"/>
        <v>3142.6666666666665</v>
      </c>
      <c r="AI496" s="20">
        <f t="shared" si="67"/>
        <v>170.17022618795079</v>
      </c>
    </row>
    <row r="497" spans="1:35" x14ac:dyDescent="0.2">
      <c r="A497" s="7">
        <f t="shared" si="34"/>
        <v>946135601</v>
      </c>
      <c r="B497" s="7" t="s">
        <v>1137</v>
      </c>
      <c r="C497" s="7">
        <v>10446135622</v>
      </c>
      <c r="D497" s="7" t="s">
        <v>2166</v>
      </c>
      <c r="E497" s="7">
        <v>946135601</v>
      </c>
      <c r="F497" s="7">
        <v>5912</v>
      </c>
      <c r="G497" s="7" t="s">
        <v>476</v>
      </c>
      <c r="H497" s="2" t="s">
        <v>823</v>
      </c>
      <c r="I497" s="2" t="s">
        <v>823</v>
      </c>
      <c r="J497" s="2" t="s">
        <v>1378</v>
      </c>
      <c r="K497" s="2" t="s">
        <v>251</v>
      </c>
      <c r="L497" s="7">
        <v>145</v>
      </c>
      <c r="M497" s="7">
        <v>256</v>
      </c>
      <c r="N497" s="7">
        <v>48882.37</v>
      </c>
      <c r="O497" s="7">
        <v>0</v>
      </c>
      <c r="P497" s="7">
        <v>46</v>
      </c>
      <c r="Q497" s="7">
        <v>185071.27</v>
      </c>
      <c r="R497" s="7">
        <v>4093</v>
      </c>
      <c r="S497" s="7">
        <v>44</v>
      </c>
      <c r="T497" s="7">
        <v>26610</v>
      </c>
      <c r="U497" s="7">
        <v>41774</v>
      </c>
      <c r="V497" s="7">
        <v>1966268.16</v>
      </c>
      <c r="W497" s="7">
        <v>15882.1</v>
      </c>
      <c r="X497" s="14">
        <f t="shared" si="35"/>
        <v>2.4860479864557236E-2</v>
      </c>
      <c r="Y497" s="20">
        <f t="shared" si="36"/>
        <v>48882.37</v>
      </c>
      <c r="Z497" s="20">
        <f t="shared" si="37"/>
        <v>256</v>
      </c>
      <c r="AA497" s="20">
        <f t="shared" si="62"/>
        <v>190.94675781250001</v>
      </c>
      <c r="AB497" s="20">
        <f t="shared" si="38"/>
        <v>145</v>
      </c>
      <c r="AC497" s="20">
        <f t="shared" si="61"/>
        <v>337.11979310344827</v>
      </c>
      <c r="AD497" s="3">
        <f t="shared" si="39"/>
        <v>0.97513952013544281</v>
      </c>
      <c r="AE497" s="20">
        <f t="shared" si="63"/>
        <v>44687.912727272727</v>
      </c>
      <c r="AF497" s="20">
        <f t="shared" si="64"/>
        <v>949.40909090909088</v>
      </c>
      <c r="AG497" s="20">
        <f t="shared" si="65"/>
        <v>47.069185617848419</v>
      </c>
      <c r="AH497" s="20">
        <f t="shared" si="66"/>
        <v>604.77272727272725</v>
      </c>
      <c r="AI497" s="20">
        <f t="shared" si="67"/>
        <v>73.892076662908678</v>
      </c>
    </row>
    <row r="498" spans="1:35" x14ac:dyDescent="0.2">
      <c r="A498" s="7">
        <f t="shared" si="34"/>
        <v>492397002</v>
      </c>
      <c r="B498" s="7" t="s">
        <v>1137</v>
      </c>
      <c r="C498" s="7">
        <v>20492397009</v>
      </c>
      <c r="D498" s="7" t="s">
        <v>235</v>
      </c>
      <c r="E498" s="7">
        <v>492397002</v>
      </c>
      <c r="F498" s="7">
        <v>5399</v>
      </c>
      <c r="G498" s="7" t="s">
        <v>533</v>
      </c>
      <c r="H498" s="2" t="s">
        <v>823</v>
      </c>
      <c r="I498" s="2" t="s">
        <v>823</v>
      </c>
      <c r="J498" s="2" t="s">
        <v>823</v>
      </c>
      <c r="K498" s="2" t="s">
        <v>186</v>
      </c>
      <c r="L498" s="7">
        <v>972</v>
      </c>
      <c r="M498" s="7">
        <v>1067</v>
      </c>
      <c r="N498" s="7">
        <v>150098.51</v>
      </c>
      <c r="O498" s="7">
        <v>160</v>
      </c>
      <c r="P498" s="7">
        <v>309</v>
      </c>
      <c r="Q498" s="7">
        <v>679267.92099999997</v>
      </c>
      <c r="R498" s="7">
        <v>6301</v>
      </c>
      <c r="S498" s="7">
        <v>244</v>
      </c>
      <c r="T498" s="7">
        <v>73390</v>
      </c>
      <c r="U498" s="7">
        <v>81945</v>
      </c>
      <c r="V498" s="7">
        <v>9100830.9199999999</v>
      </c>
      <c r="W498" s="7">
        <v>26030.400000000001</v>
      </c>
      <c r="X498" s="14">
        <f t="shared" si="35"/>
        <v>1.6492835799217332E-2</v>
      </c>
      <c r="Y498" s="20">
        <f t="shared" si="36"/>
        <v>150098.51</v>
      </c>
      <c r="Z498" s="20">
        <f t="shared" si="37"/>
        <v>1067</v>
      </c>
      <c r="AA498" s="20">
        <f t="shared" si="62"/>
        <v>140.67339268978446</v>
      </c>
      <c r="AB498" s="20">
        <f t="shared" si="38"/>
        <v>972</v>
      </c>
      <c r="AC498" s="20">
        <f t="shared" si="61"/>
        <v>154.4223353909465</v>
      </c>
      <c r="AD498" s="3">
        <f t="shared" si="39"/>
        <v>0.98350716420078266</v>
      </c>
      <c r="AE498" s="20">
        <f t="shared" si="63"/>
        <v>37298.487377049183</v>
      </c>
      <c r="AF498" s="20">
        <f t="shared" si="64"/>
        <v>335.84016393442624</v>
      </c>
      <c r="AG498" s="20">
        <f t="shared" si="65"/>
        <v>111.06023454756239</v>
      </c>
      <c r="AH498" s="20">
        <f t="shared" si="66"/>
        <v>300.77868852459017</v>
      </c>
      <c r="AI498" s="20">
        <f t="shared" si="67"/>
        <v>124.00641667802152</v>
      </c>
    </row>
    <row r="499" spans="1:35" x14ac:dyDescent="0.2">
      <c r="A499" s="7">
        <f t="shared" si="34"/>
        <v>936203201</v>
      </c>
      <c r="B499" s="7" t="s">
        <v>1137</v>
      </c>
      <c r="C499" s="7">
        <v>10436203298</v>
      </c>
      <c r="D499" s="7" t="s">
        <v>584</v>
      </c>
      <c r="E499" s="7">
        <v>936203201</v>
      </c>
      <c r="F499" s="7">
        <v>5722</v>
      </c>
      <c r="G499" s="7" t="s">
        <v>715</v>
      </c>
      <c r="H499" s="2" t="s">
        <v>823</v>
      </c>
      <c r="I499" s="2" t="s">
        <v>823</v>
      </c>
      <c r="J499" s="2" t="s">
        <v>823</v>
      </c>
      <c r="K499" s="2" t="s">
        <v>1354</v>
      </c>
      <c r="L499" s="7">
        <v>34</v>
      </c>
      <c r="M499" s="7">
        <v>34</v>
      </c>
      <c r="N499" s="7">
        <v>21704.66</v>
      </c>
      <c r="O499" s="7">
        <v>0</v>
      </c>
      <c r="P499" s="7">
        <v>76</v>
      </c>
      <c r="Q499" s="7">
        <v>382860.76</v>
      </c>
      <c r="R499" s="7">
        <v>1930</v>
      </c>
      <c r="S499" s="7">
        <v>61</v>
      </c>
      <c r="T499" s="7">
        <v>23086</v>
      </c>
      <c r="U499" s="7">
        <v>26893</v>
      </c>
      <c r="V499" s="7">
        <v>4052997.02</v>
      </c>
      <c r="W499" s="7">
        <v>12738.48</v>
      </c>
      <c r="X499" s="14">
        <f t="shared" si="35"/>
        <v>5.3552124250019805E-3</v>
      </c>
      <c r="Y499" s="20">
        <f t="shared" si="36"/>
        <v>21704.66</v>
      </c>
      <c r="Z499" s="20">
        <f t="shared" si="37"/>
        <v>34</v>
      </c>
      <c r="AA499" s="20">
        <f t="shared" si="62"/>
        <v>638.37235294117647</v>
      </c>
      <c r="AB499" s="20">
        <f t="shared" si="38"/>
        <v>34</v>
      </c>
      <c r="AC499" s="20">
        <f t="shared" si="61"/>
        <v>638.37235294117647</v>
      </c>
      <c r="AD499" s="3">
        <f t="shared" si="39"/>
        <v>0.99464478757499797</v>
      </c>
      <c r="AE499" s="20">
        <f t="shared" si="63"/>
        <v>66442.574098360652</v>
      </c>
      <c r="AF499" s="20">
        <f t="shared" si="64"/>
        <v>440.86885245901641</v>
      </c>
      <c r="AG499" s="20">
        <f t="shared" si="65"/>
        <v>150.70825196147698</v>
      </c>
      <c r="AH499" s="20">
        <f t="shared" si="66"/>
        <v>378.4590163934426</v>
      </c>
      <c r="AI499" s="20">
        <f t="shared" si="67"/>
        <v>175.56081694533484</v>
      </c>
    </row>
    <row r="500" spans="1:35" x14ac:dyDescent="0.2">
      <c r="A500" s="7">
        <f t="shared" si="34"/>
        <v>906605604</v>
      </c>
      <c r="B500" s="7" t="s">
        <v>1137</v>
      </c>
      <c r="C500" s="7">
        <v>10106605691</v>
      </c>
      <c r="D500" s="7" t="s">
        <v>833</v>
      </c>
      <c r="E500" s="7">
        <v>906605604</v>
      </c>
      <c r="F500" s="7">
        <v>5047</v>
      </c>
      <c r="G500" s="7" t="s">
        <v>1609</v>
      </c>
      <c r="H500" s="2" t="s">
        <v>823</v>
      </c>
      <c r="I500" s="2" t="s">
        <v>823</v>
      </c>
      <c r="J500" s="2" t="s">
        <v>823</v>
      </c>
      <c r="K500" s="2" t="s">
        <v>1676</v>
      </c>
      <c r="L500" s="7">
        <v>1</v>
      </c>
      <c r="M500" s="7">
        <v>1</v>
      </c>
      <c r="N500" s="7">
        <v>0.5</v>
      </c>
      <c r="O500" s="7">
        <v>0</v>
      </c>
      <c r="P500" s="7">
        <v>188</v>
      </c>
      <c r="Q500" s="7">
        <v>764305.51</v>
      </c>
      <c r="R500" s="7">
        <v>2524</v>
      </c>
      <c r="S500" s="7">
        <v>175</v>
      </c>
      <c r="T500" s="7">
        <v>24321</v>
      </c>
      <c r="U500" s="7">
        <v>29127</v>
      </c>
      <c r="V500" s="7">
        <v>9324480.3699999992</v>
      </c>
      <c r="W500" s="7">
        <v>50555.21</v>
      </c>
      <c r="X500" s="14">
        <f t="shared" si="35"/>
        <v>5.3622291018882805E-8</v>
      </c>
      <c r="Y500" s="20">
        <f t="shared" si="36"/>
        <v>0.5</v>
      </c>
      <c r="Z500" s="20">
        <f t="shared" si="37"/>
        <v>1</v>
      </c>
      <c r="AA500" s="20">
        <f t="shared" si="62"/>
        <v>0.5</v>
      </c>
      <c r="AB500" s="20">
        <f t="shared" si="38"/>
        <v>1</v>
      </c>
      <c r="AC500" s="20">
        <f t="shared" si="61"/>
        <v>0.5</v>
      </c>
      <c r="AD500" s="3">
        <f t="shared" si="39"/>
        <v>0.99999994637770895</v>
      </c>
      <c r="AE500" s="20">
        <f t="shared" si="63"/>
        <v>53282.744971428569</v>
      </c>
      <c r="AF500" s="20">
        <f t="shared" si="64"/>
        <v>166.44</v>
      </c>
      <c r="AG500" s="20">
        <f t="shared" si="65"/>
        <v>320.13184914340644</v>
      </c>
      <c r="AH500" s="20">
        <f t="shared" si="66"/>
        <v>138.97714285714287</v>
      </c>
      <c r="AI500" s="20">
        <f t="shared" si="67"/>
        <v>383.39214547099209</v>
      </c>
    </row>
    <row r="501" spans="1:35" x14ac:dyDescent="0.2">
      <c r="A501" s="7">
        <f t="shared" si="34"/>
        <v>920761402</v>
      </c>
      <c r="B501" s="7" t="s">
        <v>1137</v>
      </c>
      <c r="C501" s="7">
        <v>10420761410</v>
      </c>
      <c r="D501" s="7" t="s">
        <v>465</v>
      </c>
      <c r="E501" s="7">
        <v>920761402</v>
      </c>
      <c r="F501" s="7">
        <v>5813</v>
      </c>
      <c r="G501" s="7" t="s">
        <v>851</v>
      </c>
      <c r="H501" s="2" t="s">
        <v>823</v>
      </c>
      <c r="I501" s="2" t="s">
        <v>823</v>
      </c>
      <c r="J501" s="2" t="s">
        <v>2190</v>
      </c>
      <c r="K501" s="2" t="s">
        <v>914</v>
      </c>
      <c r="L501" s="7">
        <v>0</v>
      </c>
      <c r="M501" s="7">
        <v>0</v>
      </c>
      <c r="N501" s="7">
        <v>0</v>
      </c>
      <c r="O501" s="7">
        <v>0</v>
      </c>
      <c r="P501" s="7">
        <v>11</v>
      </c>
      <c r="Q501" s="7">
        <v>79351</v>
      </c>
      <c r="R501" s="7">
        <v>905</v>
      </c>
      <c r="S501" s="7">
        <v>9</v>
      </c>
      <c r="T501" s="7">
        <v>4223</v>
      </c>
      <c r="U501" s="7">
        <v>12323</v>
      </c>
      <c r="V501" s="7">
        <v>996053.71</v>
      </c>
      <c r="W501" s="7">
        <v>1209</v>
      </c>
      <c r="X501" s="14">
        <f t="shared" si="35"/>
        <v>0</v>
      </c>
      <c r="Y501" s="20">
        <f t="shared" si="36"/>
        <v>0</v>
      </c>
      <c r="Z501" s="20">
        <f t="shared" si="37"/>
        <v>0</v>
      </c>
      <c r="AA501" s="20" t="e">
        <f t="shared" si="62"/>
        <v>#DIV/0!</v>
      </c>
      <c r="AB501" s="20">
        <f t="shared" si="38"/>
        <v>0</v>
      </c>
      <c r="AC501" s="20" t="e">
        <f t="shared" si="61"/>
        <v>#DIV/0!</v>
      </c>
      <c r="AD501" s="3">
        <f t="shared" si="39"/>
        <v>1</v>
      </c>
      <c r="AE501" s="20">
        <f t="shared" si="63"/>
        <v>110672.63444444444</v>
      </c>
      <c r="AF501" s="20">
        <f t="shared" si="64"/>
        <v>1369.2222222222222</v>
      </c>
      <c r="AG501" s="20">
        <f t="shared" si="65"/>
        <v>80.828833076361278</v>
      </c>
      <c r="AH501" s="20">
        <f t="shared" si="66"/>
        <v>469.22222222222223</v>
      </c>
      <c r="AI501" s="20">
        <f t="shared" si="67"/>
        <v>235.8640089983424</v>
      </c>
    </row>
    <row r="502" spans="1:35" x14ac:dyDescent="0.2">
      <c r="A502" s="7">
        <f t="shared" si="34"/>
        <v>993886202</v>
      </c>
      <c r="B502" s="7" t="s">
        <v>1137</v>
      </c>
      <c r="C502" s="7">
        <v>10093886238</v>
      </c>
      <c r="D502" s="7" t="s">
        <v>755</v>
      </c>
      <c r="E502" s="7">
        <v>993886202</v>
      </c>
      <c r="F502" s="7">
        <v>7230</v>
      </c>
      <c r="G502" s="7" t="s">
        <v>103</v>
      </c>
      <c r="H502" s="2" t="s">
        <v>823</v>
      </c>
      <c r="I502" s="2" t="s">
        <v>823</v>
      </c>
      <c r="J502" s="2" t="s">
        <v>1946</v>
      </c>
      <c r="K502" s="2" t="s">
        <v>1560</v>
      </c>
      <c r="L502" s="7">
        <v>125</v>
      </c>
      <c r="M502" s="7">
        <v>374</v>
      </c>
      <c r="N502" s="7">
        <v>71556</v>
      </c>
      <c r="O502" s="7">
        <v>145</v>
      </c>
      <c r="P502" s="7">
        <v>321</v>
      </c>
      <c r="Q502" s="7">
        <v>1676781.03</v>
      </c>
      <c r="R502" s="7">
        <v>17930</v>
      </c>
      <c r="S502" s="7">
        <v>307</v>
      </c>
      <c r="T502" s="7">
        <v>109737</v>
      </c>
      <c r="U502" s="7">
        <v>216474</v>
      </c>
      <c r="V502" s="7">
        <v>20923703.030000001</v>
      </c>
      <c r="W502" s="7">
        <v>80629.350000000006</v>
      </c>
      <c r="X502" s="14">
        <f t="shared" si="35"/>
        <v>3.4198535458759088E-3</v>
      </c>
      <c r="Y502" s="20">
        <f t="shared" si="36"/>
        <v>71556</v>
      </c>
      <c r="Z502" s="20">
        <f t="shared" si="37"/>
        <v>374</v>
      </c>
      <c r="AA502" s="20">
        <f t="shared" si="62"/>
        <v>191.32620320855614</v>
      </c>
      <c r="AB502" s="20">
        <f t="shared" si="38"/>
        <v>125</v>
      </c>
      <c r="AC502" s="20">
        <f t="shared" si="61"/>
        <v>572.44799999999998</v>
      </c>
      <c r="AD502" s="3">
        <f t="shared" si="39"/>
        <v>0.99658014645412407</v>
      </c>
      <c r="AE502" s="20">
        <f t="shared" si="63"/>
        <v>68155.384462540722</v>
      </c>
      <c r="AF502" s="20">
        <f t="shared" si="64"/>
        <v>705.12703583061887</v>
      </c>
      <c r="AG502" s="20">
        <f t="shared" si="65"/>
        <v>96.656887339819107</v>
      </c>
      <c r="AH502" s="20">
        <f t="shared" si="66"/>
        <v>357.44951140065149</v>
      </c>
      <c r="AI502" s="20">
        <f t="shared" si="67"/>
        <v>190.67135997885856</v>
      </c>
    </row>
    <row r="503" spans="1:35" x14ac:dyDescent="0.2">
      <c r="A503" s="7">
        <f t="shared" si="34"/>
        <v>945964501</v>
      </c>
      <c r="B503" s="7" t="s">
        <v>1137</v>
      </c>
      <c r="C503" s="7">
        <v>10445964510</v>
      </c>
      <c r="D503" s="7" t="s">
        <v>274</v>
      </c>
      <c r="E503" s="7">
        <v>945964501</v>
      </c>
      <c r="F503" s="7">
        <v>7230</v>
      </c>
      <c r="G503" s="7" t="s">
        <v>103</v>
      </c>
      <c r="H503" s="2" t="s">
        <v>823</v>
      </c>
      <c r="I503" s="2" t="s">
        <v>823</v>
      </c>
      <c r="J503" s="2" t="s">
        <v>1544</v>
      </c>
      <c r="K503" s="2" t="s">
        <v>1992</v>
      </c>
      <c r="L503" s="7">
        <v>40</v>
      </c>
      <c r="M503" s="7">
        <v>41</v>
      </c>
      <c r="N503" s="7">
        <v>2715.5</v>
      </c>
      <c r="O503" s="7">
        <v>0</v>
      </c>
      <c r="P503" s="7">
        <v>179</v>
      </c>
      <c r="Q503" s="7">
        <v>717406.23</v>
      </c>
      <c r="R503" s="7">
        <v>9586</v>
      </c>
      <c r="S503" s="7">
        <v>161</v>
      </c>
      <c r="T503" s="7">
        <v>64293</v>
      </c>
      <c r="U503" s="7">
        <v>114931</v>
      </c>
      <c r="V503" s="7">
        <v>8539967.4399999995</v>
      </c>
      <c r="W503" s="7">
        <v>26020.55</v>
      </c>
      <c r="X503" s="14">
        <f t="shared" si="35"/>
        <v>3.1797545120382801E-4</v>
      </c>
      <c r="Y503" s="20">
        <f t="shared" si="36"/>
        <v>2715.5</v>
      </c>
      <c r="Z503" s="20">
        <f t="shared" si="37"/>
        <v>41</v>
      </c>
      <c r="AA503" s="20">
        <f t="shared" si="62"/>
        <v>66.231707317073173</v>
      </c>
      <c r="AB503" s="20">
        <f t="shared" si="38"/>
        <v>40</v>
      </c>
      <c r="AC503" s="20">
        <f t="shared" si="61"/>
        <v>67.887500000000003</v>
      </c>
      <c r="AD503" s="3">
        <f t="shared" si="39"/>
        <v>0.99968202454879618</v>
      </c>
      <c r="AE503" s="20">
        <f t="shared" si="63"/>
        <v>53043.276024844716</v>
      </c>
      <c r="AF503" s="20">
        <f t="shared" si="64"/>
        <v>713.85714285714289</v>
      </c>
      <c r="AG503" s="20">
        <f t="shared" si="65"/>
        <v>74.305169536504508</v>
      </c>
      <c r="AH503" s="20">
        <f t="shared" si="66"/>
        <v>399.33540372670808</v>
      </c>
      <c r="AI503" s="20">
        <f t="shared" si="67"/>
        <v>132.82888401536715</v>
      </c>
    </row>
    <row r="504" spans="1:35" x14ac:dyDescent="0.2">
      <c r="A504" s="7">
        <f t="shared" si="34"/>
        <v>512228101</v>
      </c>
      <c r="B504" s="7" t="s">
        <v>1137</v>
      </c>
      <c r="C504" s="7">
        <v>20512228144</v>
      </c>
      <c r="D504" s="7" t="s">
        <v>1504</v>
      </c>
      <c r="E504" s="7">
        <v>512228101</v>
      </c>
      <c r="F504" s="7">
        <v>5541</v>
      </c>
      <c r="G504" s="7" t="s">
        <v>729</v>
      </c>
      <c r="H504" s="2" t="s">
        <v>823</v>
      </c>
      <c r="I504" s="2" t="s">
        <v>823</v>
      </c>
      <c r="J504" s="2" t="s">
        <v>1810</v>
      </c>
      <c r="K504" s="2" t="s">
        <v>74</v>
      </c>
      <c r="L504" s="7">
        <v>328</v>
      </c>
      <c r="M504" s="7">
        <v>564</v>
      </c>
      <c r="N504" s="7">
        <v>239909.41</v>
      </c>
      <c r="O504" s="7">
        <v>0</v>
      </c>
      <c r="P504" s="7">
        <v>15</v>
      </c>
      <c r="Q504" s="7">
        <v>505607.42</v>
      </c>
      <c r="R504" s="7">
        <v>6726</v>
      </c>
      <c r="S504" s="7">
        <v>15</v>
      </c>
      <c r="T504" s="7">
        <v>30743</v>
      </c>
      <c r="U504" s="7">
        <v>69612</v>
      </c>
      <c r="V504" s="7">
        <v>5474224.3300000001</v>
      </c>
      <c r="W504" s="7">
        <v>1424.66</v>
      </c>
      <c r="X504" s="14">
        <f t="shared" si="35"/>
        <v>4.3825279261071132E-2</v>
      </c>
      <c r="Y504" s="20">
        <f t="shared" si="36"/>
        <v>239909.41</v>
      </c>
      <c r="Z504" s="20">
        <f t="shared" si="37"/>
        <v>564</v>
      </c>
      <c r="AA504" s="20">
        <f t="shared" si="62"/>
        <v>425.37129432624113</v>
      </c>
      <c r="AB504" s="20">
        <f t="shared" si="38"/>
        <v>328</v>
      </c>
      <c r="AC504" s="20">
        <f t="shared" si="61"/>
        <v>731.43112804878047</v>
      </c>
      <c r="AD504" s="3">
        <f t="shared" si="39"/>
        <v>0.95617472073892884</v>
      </c>
      <c r="AE504" s="20">
        <f t="shared" si="63"/>
        <v>364948.28866666666</v>
      </c>
      <c r="AF504" s="20">
        <f t="shared" si="64"/>
        <v>4640.8</v>
      </c>
      <c r="AG504" s="20">
        <f t="shared" si="65"/>
        <v>78.639089955754756</v>
      </c>
      <c r="AH504" s="20">
        <f t="shared" si="66"/>
        <v>2049.5333333333333</v>
      </c>
      <c r="AI504" s="20">
        <f t="shared" si="67"/>
        <v>178.06409036203362</v>
      </c>
    </row>
    <row r="505" spans="1:35" x14ac:dyDescent="0.2">
      <c r="A505" s="7">
        <f t="shared" si="34"/>
        <v>983581901</v>
      </c>
      <c r="B505" s="7" t="s">
        <v>1137</v>
      </c>
      <c r="C505" s="7">
        <v>10483581934</v>
      </c>
      <c r="D505" s="7" t="s">
        <v>499</v>
      </c>
      <c r="E505" s="7">
        <v>983581901</v>
      </c>
      <c r="F505" s="7">
        <v>5712</v>
      </c>
      <c r="G505" s="7" t="s">
        <v>1149</v>
      </c>
      <c r="H505" s="2" t="s">
        <v>823</v>
      </c>
      <c r="I505" s="2" t="s">
        <v>823</v>
      </c>
      <c r="J505" s="2" t="s">
        <v>262</v>
      </c>
      <c r="K505" s="2" t="s">
        <v>1201</v>
      </c>
      <c r="L505" s="7">
        <v>119</v>
      </c>
      <c r="M505" s="7">
        <v>123</v>
      </c>
      <c r="N505" s="7">
        <v>79984.899999999994</v>
      </c>
      <c r="O505" s="7">
        <v>0</v>
      </c>
      <c r="P505" s="7">
        <v>251</v>
      </c>
      <c r="Q505" s="7">
        <v>594724.9</v>
      </c>
      <c r="R505" s="7">
        <v>840</v>
      </c>
      <c r="S505" s="7">
        <v>232</v>
      </c>
      <c r="T505" s="7">
        <v>11090</v>
      </c>
      <c r="U505" s="7">
        <v>11776</v>
      </c>
      <c r="V505" s="7">
        <v>8357691.3099999996</v>
      </c>
      <c r="W505" s="7">
        <v>4830</v>
      </c>
      <c r="X505" s="14">
        <f t="shared" si="35"/>
        <v>9.5702146721185852E-3</v>
      </c>
      <c r="Y505" s="20">
        <f t="shared" si="36"/>
        <v>79984.899999999994</v>
      </c>
      <c r="Z505" s="20">
        <f t="shared" si="37"/>
        <v>123</v>
      </c>
      <c r="AA505" s="20">
        <f t="shared" si="62"/>
        <v>650.28373983739834</v>
      </c>
      <c r="AB505" s="20">
        <f t="shared" si="38"/>
        <v>119</v>
      </c>
      <c r="AC505" s="20">
        <f t="shared" si="61"/>
        <v>672.14201680672261</v>
      </c>
      <c r="AD505" s="3">
        <f t="shared" si="39"/>
        <v>0.9904297853278814</v>
      </c>
      <c r="AE505" s="20">
        <f t="shared" si="63"/>
        <v>36024.53150862069</v>
      </c>
      <c r="AF505" s="20">
        <f t="shared" si="64"/>
        <v>50.758620689655174</v>
      </c>
      <c r="AG505" s="20">
        <f t="shared" si="65"/>
        <v>709.72242781929344</v>
      </c>
      <c r="AH505" s="20">
        <f t="shared" si="66"/>
        <v>47.801724137931032</v>
      </c>
      <c r="AI505" s="20">
        <f t="shared" si="67"/>
        <v>753.62410369702434</v>
      </c>
    </row>
    <row r="506" spans="1:35" x14ac:dyDescent="0.2">
      <c r="A506" s="7">
        <f t="shared" si="34"/>
        <v>451493502</v>
      </c>
      <c r="B506" s="7" t="s">
        <v>1137</v>
      </c>
      <c r="C506" s="7">
        <v>20451493583</v>
      </c>
      <c r="D506" s="7" t="s">
        <v>567</v>
      </c>
      <c r="E506" s="7">
        <v>451493502</v>
      </c>
      <c r="F506" s="7">
        <v>5691</v>
      </c>
      <c r="G506" s="7" t="s">
        <v>916</v>
      </c>
      <c r="H506" s="2" t="s">
        <v>823</v>
      </c>
      <c r="I506" s="2" t="s">
        <v>823</v>
      </c>
      <c r="J506" s="2" t="s">
        <v>1941</v>
      </c>
      <c r="K506" s="2" t="s">
        <v>1000</v>
      </c>
      <c r="L506" s="7">
        <v>115</v>
      </c>
      <c r="M506" s="7">
        <v>139</v>
      </c>
      <c r="N506" s="7">
        <v>15490</v>
      </c>
      <c r="O506" s="7">
        <v>0</v>
      </c>
      <c r="P506" s="7">
        <v>238</v>
      </c>
      <c r="Q506" s="7">
        <v>323111.3</v>
      </c>
      <c r="R506" s="7">
        <v>2819</v>
      </c>
      <c r="S506" s="7">
        <v>193</v>
      </c>
      <c r="T506" s="7">
        <v>26888</v>
      </c>
      <c r="U506" s="7">
        <v>29578</v>
      </c>
      <c r="V506" s="7">
        <v>3739438.97</v>
      </c>
      <c r="W506" s="7">
        <v>115943.49</v>
      </c>
      <c r="X506" s="14">
        <f t="shared" si="35"/>
        <v>4.1423326130657504E-3</v>
      </c>
      <c r="Y506" s="20">
        <f t="shared" si="36"/>
        <v>15490</v>
      </c>
      <c r="Z506" s="20">
        <f t="shared" si="37"/>
        <v>139</v>
      </c>
      <c r="AA506" s="20">
        <f t="shared" si="62"/>
        <v>111.43884892086331</v>
      </c>
      <c r="AB506" s="20">
        <f t="shared" si="38"/>
        <v>115</v>
      </c>
      <c r="AC506" s="20">
        <f t="shared" si="61"/>
        <v>134.69565217391303</v>
      </c>
      <c r="AD506" s="3">
        <f t="shared" si="39"/>
        <v>0.99585766738693426</v>
      </c>
      <c r="AE506" s="20">
        <f t="shared" si="63"/>
        <v>19375.331450777205</v>
      </c>
      <c r="AF506" s="20">
        <f t="shared" si="64"/>
        <v>153.25388601036269</v>
      </c>
      <c r="AG506" s="20">
        <f t="shared" si="65"/>
        <v>126.42636317533302</v>
      </c>
      <c r="AH506" s="20">
        <f t="shared" si="66"/>
        <v>139.31606217616581</v>
      </c>
      <c r="AI506" s="20">
        <f t="shared" si="67"/>
        <v>139.0746418476644</v>
      </c>
    </row>
    <row r="507" spans="1:35" x14ac:dyDescent="0.2">
      <c r="A507" s="7">
        <f t="shared" si="34"/>
        <v>907242901</v>
      </c>
      <c r="B507" s="7" t="s">
        <v>1137</v>
      </c>
      <c r="C507" s="7">
        <v>10407242900</v>
      </c>
      <c r="D507" s="7" t="s">
        <v>526</v>
      </c>
      <c r="E507" s="7">
        <v>907242901</v>
      </c>
      <c r="F507" s="7">
        <v>4812</v>
      </c>
      <c r="G507" s="7" t="s">
        <v>1964</v>
      </c>
      <c r="H507" s="2" t="s">
        <v>823</v>
      </c>
      <c r="I507" s="2" t="s">
        <v>823</v>
      </c>
      <c r="J507" s="2" t="s">
        <v>802</v>
      </c>
      <c r="K507" s="2" t="s">
        <v>311</v>
      </c>
      <c r="L507" s="7">
        <v>15</v>
      </c>
      <c r="M507" s="7">
        <v>18</v>
      </c>
      <c r="N507" s="7">
        <v>1429.51</v>
      </c>
      <c r="O507" s="7">
        <v>0</v>
      </c>
      <c r="P507" s="7">
        <v>46</v>
      </c>
      <c r="Q507" s="7">
        <v>57398.13</v>
      </c>
      <c r="R507" s="7">
        <v>706</v>
      </c>
      <c r="S507" s="7">
        <v>38</v>
      </c>
      <c r="T507" s="7">
        <v>4548</v>
      </c>
      <c r="U507" s="7">
        <v>5304</v>
      </c>
      <c r="V507" s="7">
        <v>493858.85</v>
      </c>
      <c r="W507" s="7">
        <v>700.6</v>
      </c>
      <c r="X507" s="14">
        <f t="shared" si="35"/>
        <v>2.8945720016964362E-3</v>
      </c>
      <c r="Y507" s="20">
        <f t="shared" si="36"/>
        <v>1429.51</v>
      </c>
      <c r="Z507" s="20">
        <f t="shared" si="37"/>
        <v>18</v>
      </c>
      <c r="AA507" s="20">
        <f t="shared" si="62"/>
        <v>79.417222222222222</v>
      </c>
      <c r="AB507" s="20">
        <f t="shared" si="38"/>
        <v>15</v>
      </c>
      <c r="AC507" s="20">
        <f t="shared" si="61"/>
        <v>95.300666666666672</v>
      </c>
      <c r="AD507" s="3">
        <f t="shared" si="39"/>
        <v>0.9971054279983036</v>
      </c>
      <c r="AE507" s="20">
        <f t="shared" si="63"/>
        <v>12996.285526315789</v>
      </c>
      <c r="AF507" s="20">
        <f t="shared" si="64"/>
        <v>139.57894736842104</v>
      </c>
      <c r="AG507" s="20">
        <f t="shared" si="65"/>
        <v>93.110642911010558</v>
      </c>
      <c r="AH507" s="20">
        <f t="shared" si="66"/>
        <v>119.68421052631579</v>
      </c>
      <c r="AI507" s="20">
        <f t="shared" si="67"/>
        <v>108.58813764291996</v>
      </c>
    </row>
    <row r="508" spans="1:35" x14ac:dyDescent="0.2">
      <c r="A508" s="7">
        <f t="shared" si="34"/>
        <v>553671101</v>
      </c>
      <c r="B508" s="7" t="s">
        <v>1137</v>
      </c>
      <c r="C508" s="7">
        <v>20553671168</v>
      </c>
      <c r="D508" s="7" t="s">
        <v>1119</v>
      </c>
      <c r="E508" s="7">
        <v>553671101</v>
      </c>
      <c r="F508" s="7">
        <v>7230</v>
      </c>
      <c r="G508" s="7" t="s">
        <v>103</v>
      </c>
      <c r="H508" s="2" t="s">
        <v>823</v>
      </c>
      <c r="I508" s="2" t="s">
        <v>823</v>
      </c>
      <c r="J508" s="2" t="s">
        <v>648</v>
      </c>
      <c r="K508" s="2" t="s">
        <v>1953</v>
      </c>
      <c r="L508" s="7">
        <v>1500</v>
      </c>
      <c r="M508" s="7">
        <v>4059</v>
      </c>
      <c r="N508" s="7">
        <v>477701</v>
      </c>
      <c r="O508" s="7">
        <v>1797</v>
      </c>
      <c r="P508" s="7">
        <v>767</v>
      </c>
      <c r="Q508" s="7">
        <v>4294503.6100000003</v>
      </c>
      <c r="R508" s="7">
        <v>47182</v>
      </c>
      <c r="S508" s="7">
        <v>732</v>
      </c>
      <c r="T508" s="7">
        <v>304657</v>
      </c>
      <c r="U508" s="7">
        <v>583217</v>
      </c>
      <c r="V508" s="7">
        <v>54114730.670000002</v>
      </c>
      <c r="W508" s="7">
        <v>184932.95</v>
      </c>
      <c r="X508" s="14">
        <f t="shared" si="35"/>
        <v>8.827559411005749E-3</v>
      </c>
      <c r="Y508" s="20">
        <f t="shared" si="36"/>
        <v>477701</v>
      </c>
      <c r="Z508" s="20">
        <f t="shared" si="37"/>
        <v>4059</v>
      </c>
      <c r="AA508" s="20">
        <f t="shared" si="62"/>
        <v>117.68933234786893</v>
      </c>
      <c r="AB508" s="20">
        <f t="shared" si="38"/>
        <v>1500</v>
      </c>
      <c r="AC508" s="20">
        <f t="shared" si="61"/>
        <v>318.46733333333333</v>
      </c>
      <c r="AD508" s="3">
        <f t="shared" si="39"/>
        <v>0.99117244058899423</v>
      </c>
      <c r="AE508" s="20">
        <f t="shared" si="63"/>
        <v>73927.227691256834</v>
      </c>
      <c r="AF508" s="20">
        <f t="shared" si="64"/>
        <v>796.74453551912563</v>
      </c>
      <c r="AG508" s="20">
        <f t="shared" si="65"/>
        <v>92.786614021882087</v>
      </c>
      <c r="AH508" s="20">
        <f t="shared" si="66"/>
        <v>416.19808743169398</v>
      </c>
      <c r="AI508" s="20">
        <f t="shared" si="67"/>
        <v>177.62510190148265</v>
      </c>
    </row>
    <row r="509" spans="1:35" x14ac:dyDescent="0.2">
      <c r="A509" s="7">
        <f t="shared" si="34"/>
        <v>927467203</v>
      </c>
      <c r="B509" s="7" t="s">
        <v>1137</v>
      </c>
      <c r="C509" s="7">
        <v>10227467253</v>
      </c>
      <c r="D509" s="7" t="s">
        <v>879</v>
      </c>
      <c r="E509" s="7">
        <v>927467203</v>
      </c>
      <c r="F509" s="7">
        <v>5499</v>
      </c>
      <c r="G509" s="7" t="s">
        <v>594</v>
      </c>
      <c r="H509" s="2" t="s">
        <v>823</v>
      </c>
      <c r="I509" s="2" t="s">
        <v>823</v>
      </c>
      <c r="J509" s="2" t="s">
        <v>1544</v>
      </c>
      <c r="K509" s="2" t="s">
        <v>15</v>
      </c>
      <c r="L509" s="7">
        <v>1074</v>
      </c>
      <c r="M509" s="7">
        <v>2537</v>
      </c>
      <c r="N509" s="7">
        <v>45980.05</v>
      </c>
      <c r="O509" s="7">
        <v>372.8</v>
      </c>
      <c r="P509" s="7">
        <v>50</v>
      </c>
      <c r="Q509" s="7">
        <v>258301.05</v>
      </c>
      <c r="R509" s="7">
        <v>7974</v>
      </c>
      <c r="S509" s="7">
        <v>40</v>
      </c>
      <c r="T509" s="7">
        <v>32562</v>
      </c>
      <c r="U509" s="7">
        <v>45922</v>
      </c>
      <c r="V509" s="7">
        <v>1531145.86</v>
      </c>
      <c r="W509" s="7">
        <v>3620.21</v>
      </c>
      <c r="X509" s="14">
        <f t="shared" si="35"/>
        <v>3.002983007771709E-2</v>
      </c>
      <c r="Y509" s="20">
        <f t="shared" si="36"/>
        <v>45980.05</v>
      </c>
      <c r="Z509" s="20">
        <f t="shared" si="37"/>
        <v>2537</v>
      </c>
      <c r="AA509" s="20">
        <f t="shared" si="62"/>
        <v>18.123787938510052</v>
      </c>
      <c r="AB509" s="20">
        <f t="shared" si="38"/>
        <v>1074</v>
      </c>
      <c r="AC509" s="20">
        <f t="shared" si="61"/>
        <v>42.81196461824954</v>
      </c>
      <c r="AD509" s="3">
        <f t="shared" si="39"/>
        <v>0.96997016992228291</v>
      </c>
      <c r="AE509" s="20">
        <f t="shared" si="63"/>
        <v>38278.646500000003</v>
      </c>
      <c r="AF509" s="20">
        <f t="shared" si="64"/>
        <v>1148.05</v>
      </c>
      <c r="AG509" s="20">
        <f t="shared" si="65"/>
        <v>33.342316536736206</v>
      </c>
      <c r="AH509" s="20">
        <f t="shared" si="66"/>
        <v>814.05</v>
      </c>
      <c r="AI509" s="20">
        <f t="shared" si="67"/>
        <v>47.022475892144222</v>
      </c>
    </row>
    <row r="510" spans="1:35" x14ac:dyDescent="0.2">
      <c r="A510" s="7">
        <f t="shared" si="34"/>
        <v>100978303</v>
      </c>
      <c r="B510" s="7" t="s">
        <v>1137</v>
      </c>
      <c r="C510" s="7">
        <v>20100978351</v>
      </c>
      <c r="D510" s="7" t="s">
        <v>615</v>
      </c>
      <c r="E510" s="7">
        <v>100978303</v>
      </c>
      <c r="F510" s="7">
        <v>5944</v>
      </c>
      <c r="G510" s="7" t="s">
        <v>1536</v>
      </c>
      <c r="H510" s="2" t="s">
        <v>823</v>
      </c>
      <c r="I510" s="2" t="s">
        <v>823</v>
      </c>
      <c r="J510" s="2" t="s">
        <v>485</v>
      </c>
      <c r="K510" s="2" t="s">
        <v>1324</v>
      </c>
      <c r="L510" s="7">
        <v>0</v>
      </c>
      <c r="M510" s="7">
        <v>0</v>
      </c>
      <c r="N510" s="7">
        <v>0</v>
      </c>
      <c r="O510" s="7">
        <v>0</v>
      </c>
      <c r="P510" s="7">
        <v>225</v>
      </c>
      <c r="Q510" s="7">
        <v>1193918.513</v>
      </c>
      <c r="R510" s="7">
        <v>3843</v>
      </c>
      <c r="S510" s="7">
        <v>214</v>
      </c>
      <c r="T510" s="7">
        <v>43879</v>
      </c>
      <c r="U510" s="7">
        <v>50420</v>
      </c>
      <c r="V510" s="7">
        <v>16013229.779999999</v>
      </c>
      <c r="W510" s="7">
        <v>538101.81000000006</v>
      </c>
      <c r="X510" s="14">
        <f t="shared" si="35"/>
        <v>0</v>
      </c>
      <c r="Y510" s="20">
        <f t="shared" si="36"/>
        <v>0</v>
      </c>
      <c r="Z510" s="20">
        <f t="shared" si="37"/>
        <v>0</v>
      </c>
      <c r="AA510" s="20" t="e">
        <f t="shared" si="62"/>
        <v>#DIV/0!</v>
      </c>
      <c r="AB510" s="20">
        <f t="shared" si="38"/>
        <v>0</v>
      </c>
      <c r="AC510" s="20" t="e">
        <f t="shared" si="61"/>
        <v>#DIV/0!</v>
      </c>
      <c r="AD510" s="3">
        <f t="shared" si="39"/>
        <v>1</v>
      </c>
      <c r="AE510" s="20">
        <f t="shared" si="63"/>
        <v>74828.17654205607</v>
      </c>
      <c r="AF510" s="20">
        <f t="shared" si="64"/>
        <v>235.60747663551402</v>
      </c>
      <c r="AG510" s="20">
        <f t="shared" si="65"/>
        <v>317.59678262594207</v>
      </c>
      <c r="AH510" s="20">
        <f t="shared" si="66"/>
        <v>205.04205607476635</v>
      </c>
      <c r="AI510" s="20">
        <f t="shared" si="67"/>
        <v>364.94062717928847</v>
      </c>
    </row>
    <row r="511" spans="1:35" x14ac:dyDescent="0.2">
      <c r="A511" s="7">
        <f t="shared" si="34"/>
        <v>978654103</v>
      </c>
      <c r="B511" s="7" t="s">
        <v>1137</v>
      </c>
      <c r="C511" s="7">
        <v>10078654185</v>
      </c>
      <c r="D511" s="7" t="s">
        <v>731</v>
      </c>
      <c r="E511" s="7">
        <v>978654103</v>
      </c>
      <c r="F511" s="7">
        <v>5944</v>
      </c>
      <c r="G511" s="7" t="s">
        <v>1536</v>
      </c>
      <c r="H511" s="2" t="s">
        <v>823</v>
      </c>
      <c r="I511" s="2" t="s">
        <v>823</v>
      </c>
      <c r="J511" s="2" t="s">
        <v>1941</v>
      </c>
      <c r="K511" s="2" t="s">
        <v>1479</v>
      </c>
      <c r="L511" s="7">
        <v>0</v>
      </c>
      <c r="M511" s="7">
        <v>0</v>
      </c>
      <c r="N511" s="7">
        <v>0</v>
      </c>
      <c r="O511" s="7">
        <v>0</v>
      </c>
      <c r="P511" s="7">
        <v>23</v>
      </c>
      <c r="Q511" s="7">
        <v>38669.61</v>
      </c>
      <c r="R511" s="7">
        <v>428</v>
      </c>
      <c r="S511" s="7">
        <v>20</v>
      </c>
      <c r="T511" s="7">
        <v>3999</v>
      </c>
      <c r="U511" s="7">
        <v>4465</v>
      </c>
      <c r="V511" s="7">
        <v>479697.66</v>
      </c>
      <c r="W511" s="7">
        <v>4106.3999999999996</v>
      </c>
      <c r="X511" s="14">
        <f t="shared" si="35"/>
        <v>0</v>
      </c>
      <c r="Y511" s="20">
        <f t="shared" si="36"/>
        <v>0</v>
      </c>
      <c r="Z511" s="20">
        <f t="shared" si="37"/>
        <v>0</v>
      </c>
      <c r="AA511" s="20" t="e">
        <f t="shared" si="62"/>
        <v>#DIV/0!</v>
      </c>
      <c r="AB511" s="20">
        <f t="shared" si="38"/>
        <v>0</v>
      </c>
      <c r="AC511" s="20" t="e">
        <f t="shared" si="61"/>
        <v>#DIV/0!</v>
      </c>
      <c r="AD511" s="3">
        <f t="shared" si="39"/>
        <v>1</v>
      </c>
      <c r="AE511" s="20">
        <f t="shared" si="63"/>
        <v>23984.882999999998</v>
      </c>
      <c r="AF511" s="20">
        <f t="shared" si="64"/>
        <v>223.25</v>
      </c>
      <c r="AG511" s="20">
        <f t="shared" si="65"/>
        <v>107.43508622620381</v>
      </c>
      <c r="AH511" s="20">
        <f t="shared" si="66"/>
        <v>199.95</v>
      </c>
      <c r="AI511" s="20">
        <f t="shared" si="67"/>
        <v>119.95440360090022</v>
      </c>
    </row>
    <row r="512" spans="1:35" x14ac:dyDescent="0.2">
      <c r="A512" s="7">
        <f t="shared" ref="A512:A766" si="68">E512</f>
        <v>974338302</v>
      </c>
      <c r="B512" s="7" t="s">
        <v>1137</v>
      </c>
      <c r="C512" s="7">
        <v>10474338369</v>
      </c>
      <c r="D512" s="7" t="s">
        <v>805</v>
      </c>
      <c r="E512" s="7">
        <v>974338302</v>
      </c>
      <c r="F512" s="7">
        <v>5944</v>
      </c>
      <c r="G512" s="7" t="s">
        <v>1536</v>
      </c>
      <c r="H512" s="2" t="s">
        <v>823</v>
      </c>
      <c r="I512" s="2" t="s">
        <v>823</v>
      </c>
      <c r="J512" s="2" t="s">
        <v>823</v>
      </c>
      <c r="K512" s="2" t="s">
        <v>1102</v>
      </c>
      <c r="L512" s="7">
        <v>9</v>
      </c>
      <c r="M512" s="7">
        <v>11</v>
      </c>
      <c r="N512" s="7">
        <v>2512</v>
      </c>
      <c r="O512" s="7">
        <v>0</v>
      </c>
      <c r="P512" s="7">
        <v>417</v>
      </c>
      <c r="Q512" s="7">
        <v>1229729.77</v>
      </c>
      <c r="R512" s="7">
        <v>4987</v>
      </c>
      <c r="S512" s="7">
        <v>389</v>
      </c>
      <c r="T512" s="7">
        <v>56802</v>
      </c>
      <c r="U512" s="7">
        <v>64775</v>
      </c>
      <c r="V512" s="7">
        <v>16364228.859999999</v>
      </c>
      <c r="W512" s="7">
        <v>480371.46</v>
      </c>
      <c r="X512" s="14">
        <f t="shared" ref="X512:X766" si="69">N512/V512</f>
        <v>1.535055529649932E-4</v>
      </c>
      <c r="Y512" s="20">
        <f t="shared" ref="Y512:Y766" si="70">N512</f>
        <v>2512</v>
      </c>
      <c r="Z512" s="20">
        <f t="shared" ref="Z512:Z766" si="71">M512</f>
        <v>11</v>
      </c>
      <c r="AA512" s="20">
        <f t="shared" si="62"/>
        <v>228.36363636363637</v>
      </c>
      <c r="AB512" s="20">
        <f t="shared" ref="AB512:AB766" si="72">L512</f>
        <v>9</v>
      </c>
      <c r="AC512" s="20">
        <f t="shared" si="61"/>
        <v>279.11111111111109</v>
      </c>
      <c r="AD512" s="3">
        <f t="shared" ref="AD512:AD766" si="73">1-X512</f>
        <v>0.99984649444703499</v>
      </c>
      <c r="AE512" s="20">
        <f t="shared" si="63"/>
        <v>42067.426375321338</v>
      </c>
      <c r="AF512" s="20">
        <f t="shared" si="64"/>
        <v>166.51670951156811</v>
      </c>
      <c r="AG512" s="20">
        <f t="shared" si="65"/>
        <v>252.63186198379003</v>
      </c>
      <c r="AH512" s="20">
        <f t="shared" si="66"/>
        <v>146.02056555269922</v>
      </c>
      <c r="AI512" s="20">
        <f t="shared" si="67"/>
        <v>288.09247667335654</v>
      </c>
    </row>
    <row r="513" spans="1:35" x14ac:dyDescent="0.2">
      <c r="A513" s="7">
        <f t="shared" si="68"/>
        <v>972982102</v>
      </c>
      <c r="B513" s="7" t="s">
        <v>1137</v>
      </c>
      <c r="C513" s="7">
        <v>10272982142</v>
      </c>
      <c r="D513" s="7" t="s">
        <v>1590</v>
      </c>
      <c r="E513" s="7">
        <v>972982102</v>
      </c>
      <c r="F513" s="7">
        <v>5944</v>
      </c>
      <c r="G513" s="7" t="s">
        <v>1536</v>
      </c>
      <c r="H513" s="2" t="s">
        <v>823</v>
      </c>
      <c r="I513" s="2" t="s">
        <v>823</v>
      </c>
      <c r="J513" s="2" t="s">
        <v>1283</v>
      </c>
      <c r="K513" s="2" t="s">
        <v>2136</v>
      </c>
      <c r="L513" s="7">
        <v>273</v>
      </c>
      <c r="M513" s="7">
        <v>303</v>
      </c>
      <c r="N513" s="7">
        <v>22701.5</v>
      </c>
      <c r="O513" s="7">
        <v>0</v>
      </c>
      <c r="P513" s="7">
        <v>17</v>
      </c>
      <c r="Q513" s="7">
        <v>43932.2</v>
      </c>
      <c r="R513" s="7">
        <v>153</v>
      </c>
      <c r="S513" s="7">
        <v>13</v>
      </c>
      <c r="T513" s="7">
        <v>1757</v>
      </c>
      <c r="U513" s="7">
        <v>1997</v>
      </c>
      <c r="V513" s="7">
        <v>340288.8</v>
      </c>
      <c r="W513" s="7">
        <v>1497</v>
      </c>
      <c r="X513" s="14">
        <f t="shared" si="69"/>
        <v>6.671245130606708E-2</v>
      </c>
      <c r="Y513" s="20">
        <f t="shared" si="70"/>
        <v>22701.5</v>
      </c>
      <c r="Z513" s="20">
        <f t="shared" si="71"/>
        <v>303</v>
      </c>
      <c r="AA513" s="20">
        <f t="shared" si="62"/>
        <v>74.922442244224428</v>
      </c>
      <c r="AB513" s="20">
        <f t="shared" si="72"/>
        <v>273</v>
      </c>
      <c r="AC513" s="20">
        <f t="shared" si="61"/>
        <v>83.15567765567765</v>
      </c>
      <c r="AD513" s="3">
        <f t="shared" si="73"/>
        <v>0.93328754869393293</v>
      </c>
      <c r="AE513" s="20">
        <f t="shared" si="63"/>
        <v>26176.061538461538</v>
      </c>
      <c r="AF513" s="20">
        <f t="shared" si="64"/>
        <v>153.61538461538461</v>
      </c>
      <c r="AG513" s="20">
        <f t="shared" si="65"/>
        <v>170.4</v>
      </c>
      <c r="AH513" s="20">
        <f t="shared" si="66"/>
        <v>135.15384615384616</v>
      </c>
      <c r="AI513" s="20">
        <f t="shared" si="67"/>
        <v>193.67603870233353</v>
      </c>
    </row>
    <row r="514" spans="1:35" x14ac:dyDescent="0.2">
      <c r="A514" s="7">
        <f t="shared" si="68"/>
        <v>961327505</v>
      </c>
      <c r="B514" s="7" t="s">
        <v>1137</v>
      </c>
      <c r="C514" s="7">
        <v>10061327563</v>
      </c>
      <c r="D514" s="7" t="s">
        <v>2179</v>
      </c>
      <c r="E514" s="7">
        <v>961327505</v>
      </c>
      <c r="F514" s="7">
        <v>5641</v>
      </c>
      <c r="G514" s="7" t="s">
        <v>2182</v>
      </c>
      <c r="H514" s="2" t="s">
        <v>823</v>
      </c>
      <c r="I514" s="2" t="s">
        <v>823</v>
      </c>
      <c r="J514" s="2" t="s">
        <v>1544</v>
      </c>
      <c r="K514" s="2" t="s">
        <v>563</v>
      </c>
      <c r="L514" s="7">
        <v>20</v>
      </c>
      <c r="M514" s="7">
        <v>23</v>
      </c>
      <c r="N514" s="7">
        <v>1039.2</v>
      </c>
      <c r="O514" s="7">
        <v>0</v>
      </c>
      <c r="P514" s="7">
        <v>27</v>
      </c>
      <c r="Q514" s="7">
        <v>149346.95000000001</v>
      </c>
      <c r="R514" s="7">
        <v>783</v>
      </c>
      <c r="S514" s="7">
        <v>24</v>
      </c>
      <c r="T514" s="7">
        <v>6845</v>
      </c>
      <c r="U514" s="7">
        <v>8160</v>
      </c>
      <c r="V514" s="7">
        <v>1324948.01</v>
      </c>
      <c r="W514" s="7">
        <v>4110.7</v>
      </c>
      <c r="X514" s="14">
        <f t="shared" si="69"/>
        <v>7.8433266223027127E-4</v>
      </c>
      <c r="Y514" s="20">
        <f t="shared" si="70"/>
        <v>1039.2</v>
      </c>
      <c r="Z514" s="20">
        <f t="shared" si="71"/>
        <v>23</v>
      </c>
      <c r="AA514" s="20">
        <f t="shared" si="62"/>
        <v>45.182608695652178</v>
      </c>
      <c r="AB514" s="20">
        <f t="shared" si="72"/>
        <v>20</v>
      </c>
      <c r="AC514" s="20">
        <f t="shared" ref="AC514:AC577" si="74">N514/L514</f>
        <v>51.96</v>
      </c>
      <c r="AD514" s="3">
        <f t="shared" si="73"/>
        <v>0.99921566733776968</v>
      </c>
      <c r="AE514" s="20">
        <f t="shared" si="63"/>
        <v>55206.167083333334</v>
      </c>
      <c r="AF514" s="20">
        <f t="shared" si="64"/>
        <v>340</v>
      </c>
      <c r="AG514" s="20">
        <f t="shared" si="65"/>
        <v>162.37107965686275</v>
      </c>
      <c r="AH514" s="20">
        <f t="shared" si="66"/>
        <v>285.20833333333331</v>
      </c>
      <c r="AI514" s="20">
        <f t="shared" si="67"/>
        <v>193.56435500365231</v>
      </c>
    </row>
    <row r="515" spans="1:35" x14ac:dyDescent="0.2">
      <c r="A515" s="7">
        <f t="shared" si="68"/>
        <v>908609601</v>
      </c>
      <c r="B515" s="7" t="s">
        <v>1137</v>
      </c>
      <c r="C515" s="7">
        <v>10008609697</v>
      </c>
      <c r="D515" s="7" t="s">
        <v>1911</v>
      </c>
      <c r="E515" s="7">
        <v>908609601</v>
      </c>
      <c r="F515" s="7">
        <v>5944</v>
      </c>
      <c r="G515" s="7" t="s">
        <v>1536</v>
      </c>
      <c r="H515" s="2" t="s">
        <v>823</v>
      </c>
      <c r="I515" s="2" t="s">
        <v>823</v>
      </c>
      <c r="J515" s="2" t="s">
        <v>823</v>
      </c>
      <c r="K515" s="2" t="s">
        <v>1386</v>
      </c>
      <c r="L515" s="7">
        <v>153</v>
      </c>
      <c r="M515" s="7">
        <v>191</v>
      </c>
      <c r="N515" s="7">
        <v>48806.7</v>
      </c>
      <c r="O515" s="7">
        <v>0</v>
      </c>
      <c r="P515" s="7">
        <v>417</v>
      </c>
      <c r="Q515" s="7">
        <v>1229729.77</v>
      </c>
      <c r="R515" s="7">
        <v>4987</v>
      </c>
      <c r="S515" s="7">
        <v>389</v>
      </c>
      <c r="T515" s="7">
        <v>56802</v>
      </c>
      <c r="U515" s="7">
        <v>64775</v>
      </c>
      <c r="V515" s="7">
        <v>16364228.859999999</v>
      </c>
      <c r="W515" s="7">
        <v>480371.46</v>
      </c>
      <c r="X515" s="14">
        <f t="shared" si="69"/>
        <v>2.9825236751180465E-3</v>
      </c>
      <c r="Y515" s="20">
        <f t="shared" si="70"/>
        <v>48806.7</v>
      </c>
      <c r="Z515" s="20">
        <f t="shared" si="71"/>
        <v>191</v>
      </c>
      <c r="AA515" s="20">
        <f t="shared" ref="AA515:AA578" si="75">Y515/Z515</f>
        <v>255.53246073298428</v>
      </c>
      <c r="AB515" s="20">
        <f t="shared" si="72"/>
        <v>153</v>
      </c>
      <c r="AC515" s="20">
        <f t="shared" si="74"/>
        <v>318.99803921568628</v>
      </c>
      <c r="AD515" s="3">
        <f t="shared" si="73"/>
        <v>0.99701747632488191</v>
      </c>
      <c r="AE515" s="20">
        <f t="shared" ref="AE515:AE578" si="76">V515/S515</f>
        <v>42067.426375321338</v>
      </c>
      <c r="AF515" s="20">
        <f t="shared" ref="AF515:AF578" si="77">U515/S515</f>
        <v>166.51670951156811</v>
      </c>
      <c r="AG515" s="20">
        <f t="shared" ref="AG515:AG578" si="78">V515/U515</f>
        <v>252.63186198379003</v>
      </c>
      <c r="AH515" s="20">
        <f t="shared" ref="AH515:AH578" si="79">T515/S515</f>
        <v>146.02056555269922</v>
      </c>
      <c r="AI515" s="20">
        <f t="shared" ref="AI515:AI578" si="80">V515/T515</f>
        <v>288.09247667335654</v>
      </c>
    </row>
    <row r="516" spans="1:35" x14ac:dyDescent="0.2">
      <c r="A516" s="7">
        <f t="shared" si="68"/>
        <v>901104402</v>
      </c>
      <c r="B516" s="7" t="s">
        <v>1137</v>
      </c>
      <c r="C516" s="7">
        <v>10101104473</v>
      </c>
      <c r="D516" s="7" t="s">
        <v>2185</v>
      </c>
      <c r="E516" s="7">
        <v>901104402</v>
      </c>
      <c r="F516" s="7">
        <v>5944</v>
      </c>
      <c r="G516" s="7" t="s">
        <v>1536</v>
      </c>
      <c r="H516" s="2" t="s">
        <v>823</v>
      </c>
      <c r="I516" s="2" t="s">
        <v>823</v>
      </c>
      <c r="J516" s="2" t="s">
        <v>823</v>
      </c>
      <c r="K516" s="2" t="s">
        <v>994</v>
      </c>
      <c r="L516" s="7">
        <v>20</v>
      </c>
      <c r="M516" s="7">
        <v>20</v>
      </c>
      <c r="N516" s="7">
        <v>4323</v>
      </c>
      <c r="O516" s="7">
        <v>2732</v>
      </c>
      <c r="P516" s="7">
        <v>417</v>
      </c>
      <c r="Q516" s="7">
        <v>1229729.77</v>
      </c>
      <c r="R516" s="7">
        <v>4987</v>
      </c>
      <c r="S516" s="7">
        <v>389</v>
      </c>
      <c r="T516" s="7">
        <v>56802</v>
      </c>
      <c r="U516" s="7">
        <v>64775</v>
      </c>
      <c r="V516" s="7">
        <v>16364228.859999999</v>
      </c>
      <c r="W516" s="7">
        <v>480371.46</v>
      </c>
      <c r="X516" s="14">
        <f t="shared" si="69"/>
        <v>2.6417376810018532E-4</v>
      </c>
      <c r="Y516" s="20">
        <f t="shared" si="70"/>
        <v>4323</v>
      </c>
      <c r="Z516" s="20">
        <f t="shared" si="71"/>
        <v>20</v>
      </c>
      <c r="AA516" s="20">
        <f t="shared" si="75"/>
        <v>216.15</v>
      </c>
      <c r="AB516" s="20">
        <f t="shared" si="72"/>
        <v>20</v>
      </c>
      <c r="AC516" s="20">
        <f t="shared" si="74"/>
        <v>216.15</v>
      </c>
      <c r="AD516" s="3">
        <f t="shared" si="73"/>
        <v>0.99973582623189983</v>
      </c>
      <c r="AE516" s="20">
        <f t="shared" si="76"/>
        <v>42067.426375321338</v>
      </c>
      <c r="AF516" s="20">
        <f t="shared" si="77"/>
        <v>166.51670951156811</v>
      </c>
      <c r="AG516" s="20">
        <f t="shared" si="78"/>
        <v>252.63186198379003</v>
      </c>
      <c r="AH516" s="20">
        <f t="shared" si="79"/>
        <v>146.02056555269922</v>
      </c>
      <c r="AI516" s="20">
        <f t="shared" si="80"/>
        <v>288.09247667335654</v>
      </c>
    </row>
    <row r="517" spans="1:35" x14ac:dyDescent="0.2">
      <c r="A517" s="7">
        <f t="shared" si="68"/>
        <v>544919001</v>
      </c>
      <c r="B517" s="7" t="s">
        <v>1137</v>
      </c>
      <c r="C517" s="7">
        <v>20544919050</v>
      </c>
      <c r="D517" s="7" t="s">
        <v>1142</v>
      </c>
      <c r="E517" s="7">
        <v>544919001</v>
      </c>
      <c r="F517" s="7">
        <v>5944</v>
      </c>
      <c r="G517" s="7" t="s">
        <v>1536</v>
      </c>
      <c r="H517" s="2" t="s">
        <v>823</v>
      </c>
      <c r="I517" s="2" t="s">
        <v>823</v>
      </c>
      <c r="J517" s="2" t="s">
        <v>823</v>
      </c>
      <c r="K517" s="2" t="s">
        <v>1274</v>
      </c>
      <c r="L517" s="7">
        <v>268</v>
      </c>
      <c r="M517" s="7">
        <v>310</v>
      </c>
      <c r="N517" s="7">
        <v>83683</v>
      </c>
      <c r="O517" s="7">
        <v>0</v>
      </c>
      <c r="P517" s="7">
        <v>417</v>
      </c>
      <c r="Q517" s="7">
        <v>1229729.77</v>
      </c>
      <c r="R517" s="7">
        <v>4987</v>
      </c>
      <c r="S517" s="7">
        <v>389</v>
      </c>
      <c r="T517" s="7">
        <v>56802</v>
      </c>
      <c r="U517" s="7">
        <v>64775</v>
      </c>
      <c r="V517" s="7">
        <v>16364228.859999999</v>
      </c>
      <c r="W517" s="7">
        <v>480371.46</v>
      </c>
      <c r="X517" s="14">
        <f t="shared" si="69"/>
        <v>5.1137759509432825E-3</v>
      </c>
      <c r="Y517" s="20">
        <f t="shared" si="70"/>
        <v>83683</v>
      </c>
      <c r="Z517" s="20">
        <f t="shared" si="71"/>
        <v>310</v>
      </c>
      <c r="AA517" s="20">
        <f t="shared" si="75"/>
        <v>269.94516129032257</v>
      </c>
      <c r="AB517" s="20">
        <f t="shared" si="72"/>
        <v>268</v>
      </c>
      <c r="AC517" s="20">
        <f t="shared" si="74"/>
        <v>312.25</v>
      </c>
      <c r="AD517" s="3">
        <f t="shared" si="73"/>
        <v>0.99488622404905669</v>
      </c>
      <c r="AE517" s="20">
        <f t="shared" si="76"/>
        <v>42067.426375321338</v>
      </c>
      <c r="AF517" s="20">
        <f t="shared" si="77"/>
        <v>166.51670951156811</v>
      </c>
      <c r="AG517" s="20">
        <f t="shared" si="78"/>
        <v>252.63186198379003</v>
      </c>
      <c r="AH517" s="20">
        <f t="shared" si="79"/>
        <v>146.02056555269922</v>
      </c>
      <c r="AI517" s="20">
        <f t="shared" si="80"/>
        <v>288.09247667335654</v>
      </c>
    </row>
    <row r="518" spans="1:35" x14ac:dyDescent="0.2">
      <c r="A518" s="7">
        <f t="shared" si="68"/>
        <v>524446101</v>
      </c>
      <c r="B518" s="7" t="s">
        <v>1137</v>
      </c>
      <c r="C518" s="7">
        <v>20524446163</v>
      </c>
      <c r="D518" s="7" t="s">
        <v>1643</v>
      </c>
      <c r="E518" s="7">
        <v>524446101</v>
      </c>
      <c r="F518" s="7">
        <v>5944</v>
      </c>
      <c r="G518" s="7" t="s">
        <v>1536</v>
      </c>
      <c r="H518" s="2" t="s">
        <v>823</v>
      </c>
      <c r="I518" s="2" t="s">
        <v>823</v>
      </c>
      <c r="J518" s="2" t="s">
        <v>823</v>
      </c>
      <c r="K518" s="2" t="s">
        <v>1232</v>
      </c>
      <c r="L518" s="7">
        <v>304</v>
      </c>
      <c r="M518" s="7">
        <v>414</v>
      </c>
      <c r="N518" s="7">
        <v>138846.20000000001</v>
      </c>
      <c r="O518" s="7">
        <v>0</v>
      </c>
      <c r="P518" s="7">
        <v>417</v>
      </c>
      <c r="Q518" s="7">
        <v>1229729.77</v>
      </c>
      <c r="R518" s="7">
        <v>4987</v>
      </c>
      <c r="S518" s="7">
        <v>389</v>
      </c>
      <c r="T518" s="7">
        <v>56802</v>
      </c>
      <c r="U518" s="7">
        <v>64775</v>
      </c>
      <c r="V518" s="7">
        <v>16364228.859999999</v>
      </c>
      <c r="W518" s="7">
        <v>480371.46</v>
      </c>
      <c r="X518" s="14">
        <f t="shared" si="69"/>
        <v>8.4847383392070222E-3</v>
      </c>
      <c r="Y518" s="20">
        <f t="shared" si="70"/>
        <v>138846.20000000001</v>
      </c>
      <c r="Z518" s="20">
        <f t="shared" si="71"/>
        <v>414</v>
      </c>
      <c r="AA518" s="20">
        <f t="shared" si="75"/>
        <v>335.37729468599036</v>
      </c>
      <c r="AB518" s="20">
        <f t="shared" si="72"/>
        <v>304</v>
      </c>
      <c r="AC518" s="20">
        <f t="shared" si="74"/>
        <v>456.73092105263163</v>
      </c>
      <c r="AD518" s="3">
        <f t="shared" si="73"/>
        <v>0.99151526166079296</v>
      </c>
      <c r="AE518" s="20">
        <f t="shared" si="76"/>
        <v>42067.426375321338</v>
      </c>
      <c r="AF518" s="20">
        <f t="shared" si="77"/>
        <v>166.51670951156811</v>
      </c>
      <c r="AG518" s="20">
        <f t="shared" si="78"/>
        <v>252.63186198379003</v>
      </c>
      <c r="AH518" s="20">
        <f t="shared" si="79"/>
        <v>146.02056555269922</v>
      </c>
      <c r="AI518" s="20">
        <f t="shared" si="80"/>
        <v>288.09247667335654</v>
      </c>
    </row>
    <row r="519" spans="1:35" x14ac:dyDescent="0.2">
      <c r="A519" s="7">
        <f t="shared" si="68"/>
        <v>106779602</v>
      </c>
      <c r="B519" s="7" t="s">
        <v>1137</v>
      </c>
      <c r="C519" s="7">
        <v>20106779636</v>
      </c>
      <c r="D519" s="7" t="s">
        <v>1502</v>
      </c>
      <c r="E519" s="7">
        <v>106779602</v>
      </c>
      <c r="F519" s="7">
        <v>5944</v>
      </c>
      <c r="G519" s="7" t="s">
        <v>1536</v>
      </c>
      <c r="H519" s="2" t="s">
        <v>823</v>
      </c>
      <c r="I519" s="2" t="s">
        <v>823</v>
      </c>
      <c r="J519" s="2" t="s">
        <v>485</v>
      </c>
      <c r="K519" s="2" t="s">
        <v>1295</v>
      </c>
      <c r="L519" s="7">
        <v>9</v>
      </c>
      <c r="M519" s="7">
        <v>9</v>
      </c>
      <c r="N519" s="7">
        <v>20653</v>
      </c>
      <c r="O519" s="7">
        <v>15788</v>
      </c>
      <c r="P519" s="7">
        <v>225</v>
      </c>
      <c r="Q519" s="7">
        <v>1193918.513</v>
      </c>
      <c r="R519" s="7">
        <v>3843</v>
      </c>
      <c r="S519" s="7">
        <v>214</v>
      </c>
      <c r="T519" s="7">
        <v>43879</v>
      </c>
      <c r="U519" s="7">
        <v>50420</v>
      </c>
      <c r="V519" s="7">
        <v>16013229.779999999</v>
      </c>
      <c r="W519" s="7">
        <v>538101.81000000006</v>
      </c>
      <c r="X519" s="14">
        <f t="shared" si="69"/>
        <v>1.2897460589615046E-3</v>
      </c>
      <c r="Y519" s="20">
        <f t="shared" si="70"/>
        <v>20653</v>
      </c>
      <c r="Z519" s="20">
        <f t="shared" si="71"/>
        <v>9</v>
      </c>
      <c r="AA519" s="20">
        <f t="shared" si="75"/>
        <v>2294.7777777777778</v>
      </c>
      <c r="AB519" s="20">
        <f t="shared" si="72"/>
        <v>9</v>
      </c>
      <c r="AC519" s="20">
        <f t="shared" si="74"/>
        <v>2294.7777777777778</v>
      </c>
      <c r="AD519" s="3">
        <f t="shared" si="73"/>
        <v>0.99871025394103852</v>
      </c>
      <c r="AE519" s="20">
        <f t="shared" si="76"/>
        <v>74828.17654205607</v>
      </c>
      <c r="AF519" s="20">
        <f t="shared" si="77"/>
        <v>235.60747663551402</v>
      </c>
      <c r="AG519" s="20">
        <f t="shared" si="78"/>
        <v>317.59678262594207</v>
      </c>
      <c r="AH519" s="20">
        <f t="shared" si="79"/>
        <v>205.04205607476635</v>
      </c>
      <c r="AI519" s="20">
        <f t="shared" si="80"/>
        <v>364.94062717928847</v>
      </c>
    </row>
    <row r="520" spans="1:35" x14ac:dyDescent="0.2">
      <c r="A520" s="7">
        <f t="shared" si="68"/>
        <v>961051701</v>
      </c>
      <c r="B520" s="7" t="s">
        <v>1137</v>
      </c>
      <c r="C520" s="7">
        <v>10061051762</v>
      </c>
      <c r="D520" s="7" t="s">
        <v>508</v>
      </c>
      <c r="E520" s="7">
        <v>961051701</v>
      </c>
      <c r="F520" s="7">
        <v>5944</v>
      </c>
      <c r="G520" s="7" t="s">
        <v>1536</v>
      </c>
      <c r="H520" s="2" t="s">
        <v>823</v>
      </c>
      <c r="I520" s="2" t="s">
        <v>823</v>
      </c>
      <c r="J520" s="2" t="s">
        <v>823</v>
      </c>
      <c r="K520" s="2" t="s">
        <v>672</v>
      </c>
      <c r="L520" s="7">
        <v>31</v>
      </c>
      <c r="M520" s="7">
        <v>40</v>
      </c>
      <c r="N520" s="7">
        <v>5261.2</v>
      </c>
      <c r="O520" s="7">
        <v>0</v>
      </c>
      <c r="P520" s="7">
        <v>417</v>
      </c>
      <c r="Q520" s="7">
        <v>1229729.77</v>
      </c>
      <c r="R520" s="7">
        <v>4987</v>
      </c>
      <c r="S520" s="7">
        <v>389</v>
      </c>
      <c r="T520" s="7">
        <v>56802</v>
      </c>
      <c r="U520" s="7">
        <v>64775</v>
      </c>
      <c r="V520" s="7">
        <v>16364228.859999999</v>
      </c>
      <c r="W520" s="7">
        <v>480371.46</v>
      </c>
      <c r="X520" s="14">
        <f t="shared" si="69"/>
        <v>3.2150613664785915E-4</v>
      </c>
      <c r="Y520" s="20">
        <f t="shared" si="70"/>
        <v>5261.2</v>
      </c>
      <c r="Z520" s="20">
        <f t="shared" si="71"/>
        <v>40</v>
      </c>
      <c r="AA520" s="20">
        <f t="shared" si="75"/>
        <v>131.53</v>
      </c>
      <c r="AB520" s="20">
        <f t="shared" si="72"/>
        <v>31</v>
      </c>
      <c r="AC520" s="20">
        <f t="shared" si="74"/>
        <v>169.71612903225807</v>
      </c>
      <c r="AD520" s="3">
        <f t="shared" si="73"/>
        <v>0.99967849386335217</v>
      </c>
      <c r="AE520" s="20">
        <f t="shared" si="76"/>
        <v>42067.426375321338</v>
      </c>
      <c r="AF520" s="20">
        <f t="shared" si="77"/>
        <v>166.51670951156811</v>
      </c>
      <c r="AG520" s="20">
        <f t="shared" si="78"/>
        <v>252.63186198379003</v>
      </c>
      <c r="AH520" s="20">
        <f t="shared" si="79"/>
        <v>146.02056555269922</v>
      </c>
      <c r="AI520" s="20">
        <f t="shared" si="80"/>
        <v>288.09247667335654</v>
      </c>
    </row>
    <row r="521" spans="1:35" x14ac:dyDescent="0.2">
      <c r="A521" s="7">
        <f t="shared" si="68"/>
        <v>991665101</v>
      </c>
      <c r="B521" s="7" t="s">
        <v>1137</v>
      </c>
      <c r="C521" s="7">
        <v>10091665188</v>
      </c>
      <c r="D521" s="7" t="s">
        <v>543</v>
      </c>
      <c r="E521" s="7">
        <v>991665101</v>
      </c>
      <c r="F521" s="7">
        <v>5942</v>
      </c>
      <c r="G521" s="7" t="s">
        <v>1624</v>
      </c>
      <c r="H521" s="2" t="s">
        <v>823</v>
      </c>
      <c r="I521" s="2" t="s">
        <v>823</v>
      </c>
      <c r="J521" s="2" t="s">
        <v>2077</v>
      </c>
      <c r="K521" s="2" t="s">
        <v>1608</v>
      </c>
      <c r="L521" s="7">
        <v>150</v>
      </c>
      <c r="M521" s="7">
        <v>187</v>
      </c>
      <c r="N521" s="7">
        <v>21234.400000000001</v>
      </c>
      <c r="O521" s="7">
        <v>0</v>
      </c>
      <c r="P521" s="7">
        <v>25</v>
      </c>
      <c r="Q521" s="7">
        <v>118071.32</v>
      </c>
      <c r="R521" s="7">
        <v>703</v>
      </c>
      <c r="S521" s="7">
        <v>24</v>
      </c>
      <c r="T521" s="7">
        <v>14801</v>
      </c>
      <c r="U521" s="7">
        <v>17746</v>
      </c>
      <c r="V521" s="7">
        <v>1861221.72</v>
      </c>
      <c r="W521" s="7">
        <v>7160</v>
      </c>
      <c r="X521" s="14">
        <f t="shared" si="69"/>
        <v>1.1408850311503994E-2</v>
      </c>
      <c r="Y521" s="20">
        <f t="shared" si="70"/>
        <v>21234.400000000001</v>
      </c>
      <c r="Z521" s="20">
        <f t="shared" si="71"/>
        <v>187</v>
      </c>
      <c r="AA521" s="20">
        <f t="shared" si="75"/>
        <v>113.5529411764706</v>
      </c>
      <c r="AB521" s="20">
        <f t="shared" si="72"/>
        <v>150</v>
      </c>
      <c r="AC521" s="20">
        <f t="shared" si="74"/>
        <v>141.56266666666667</v>
      </c>
      <c r="AD521" s="3">
        <f t="shared" si="73"/>
        <v>0.98859114968849604</v>
      </c>
      <c r="AE521" s="20">
        <f t="shared" si="76"/>
        <v>77550.904999999999</v>
      </c>
      <c r="AF521" s="20">
        <f t="shared" si="77"/>
        <v>739.41666666666663</v>
      </c>
      <c r="AG521" s="20">
        <f t="shared" si="78"/>
        <v>104.88119688943988</v>
      </c>
      <c r="AH521" s="20">
        <f t="shared" si="79"/>
        <v>616.70833333333337</v>
      </c>
      <c r="AI521" s="20">
        <f t="shared" si="80"/>
        <v>125.74972772109993</v>
      </c>
    </row>
    <row r="522" spans="1:35" x14ac:dyDescent="0.2">
      <c r="A522" s="7">
        <f t="shared" si="68"/>
        <v>909309104</v>
      </c>
      <c r="B522" s="7" t="s">
        <v>1137</v>
      </c>
      <c r="C522" s="7">
        <v>10409309190</v>
      </c>
      <c r="D522" s="7" t="s">
        <v>683</v>
      </c>
      <c r="E522" s="7">
        <v>909309104</v>
      </c>
      <c r="F522" s="7">
        <v>5812</v>
      </c>
      <c r="G522" s="7" t="s">
        <v>670</v>
      </c>
      <c r="H522" s="2" t="s">
        <v>823</v>
      </c>
      <c r="I522" s="2" t="s">
        <v>823</v>
      </c>
      <c r="J522" s="2" t="s">
        <v>868</v>
      </c>
      <c r="K522" s="2" t="s">
        <v>398</v>
      </c>
      <c r="L522" s="7">
        <v>115</v>
      </c>
      <c r="M522" s="7">
        <v>186</v>
      </c>
      <c r="N522" s="7">
        <v>4055.6</v>
      </c>
      <c r="O522" s="7">
        <v>0</v>
      </c>
      <c r="P522" s="7">
        <v>983</v>
      </c>
      <c r="Q522" s="7">
        <v>3192622</v>
      </c>
      <c r="R522" s="7">
        <v>75018</v>
      </c>
      <c r="S522" s="7">
        <v>850</v>
      </c>
      <c r="T522" s="7">
        <v>531376</v>
      </c>
      <c r="U522" s="7">
        <v>822657</v>
      </c>
      <c r="V522" s="7">
        <v>34848929.159999996</v>
      </c>
      <c r="W522" s="7">
        <v>93358.24</v>
      </c>
      <c r="X522" s="14">
        <f t="shared" si="69"/>
        <v>1.1637660317709459E-4</v>
      </c>
      <c r="Y522" s="20">
        <f t="shared" si="70"/>
        <v>4055.6</v>
      </c>
      <c r="Z522" s="20">
        <f t="shared" si="71"/>
        <v>186</v>
      </c>
      <c r="AA522" s="20">
        <f t="shared" si="75"/>
        <v>21.804301075268818</v>
      </c>
      <c r="AB522" s="20">
        <f t="shared" si="72"/>
        <v>115</v>
      </c>
      <c r="AC522" s="20">
        <f t="shared" si="74"/>
        <v>35.26608695652174</v>
      </c>
      <c r="AD522" s="3">
        <f t="shared" si="73"/>
        <v>0.99988362339682291</v>
      </c>
      <c r="AE522" s="20">
        <f t="shared" si="76"/>
        <v>40998.740188235293</v>
      </c>
      <c r="AF522" s="20">
        <f t="shared" si="77"/>
        <v>967.83176470588239</v>
      </c>
      <c r="AG522" s="20">
        <f t="shared" si="78"/>
        <v>42.361432723480135</v>
      </c>
      <c r="AH522" s="20">
        <f t="shared" si="79"/>
        <v>625.14823529411763</v>
      </c>
      <c r="AI522" s="20">
        <f t="shared" si="80"/>
        <v>65.582429691969523</v>
      </c>
    </row>
    <row r="523" spans="1:35" x14ac:dyDescent="0.2">
      <c r="A523" s="7">
        <f t="shared" si="68"/>
        <v>907820701</v>
      </c>
      <c r="B523" s="7" t="s">
        <v>1137</v>
      </c>
      <c r="C523" s="7">
        <v>10407820776</v>
      </c>
      <c r="D523" s="7" t="s">
        <v>428</v>
      </c>
      <c r="E523" s="7">
        <v>907820701</v>
      </c>
      <c r="F523" s="7">
        <v>5812</v>
      </c>
      <c r="G523" s="7" t="s">
        <v>670</v>
      </c>
      <c r="H523" s="2" t="s">
        <v>823</v>
      </c>
      <c r="I523" s="2" t="s">
        <v>823</v>
      </c>
      <c r="J523" s="2" t="s">
        <v>384</v>
      </c>
      <c r="K523" s="2" t="s">
        <v>930</v>
      </c>
      <c r="L523" s="7">
        <v>28</v>
      </c>
      <c r="M523" s="7">
        <v>39</v>
      </c>
      <c r="N523" s="7">
        <v>469.72</v>
      </c>
      <c r="O523" s="7">
        <v>0</v>
      </c>
      <c r="P523" s="7">
        <v>360</v>
      </c>
      <c r="Q523" s="7">
        <v>1099515.6200000001</v>
      </c>
      <c r="R523" s="7">
        <v>28868</v>
      </c>
      <c r="S523" s="7">
        <v>321</v>
      </c>
      <c r="T523" s="7">
        <v>196662</v>
      </c>
      <c r="U523" s="7">
        <v>306867</v>
      </c>
      <c r="V523" s="7">
        <v>11752595.960000001</v>
      </c>
      <c r="W523" s="7">
        <v>19815.599999999999</v>
      </c>
      <c r="X523" s="14">
        <f t="shared" si="69"/>
        <v>3.9967340117765778E-5</v>
      </c>
      <c r="Y523" s="20">
        <f t="shared" si="70"/>
        <v>469.72</v>
      </c>
      <c r="Z523" s="20">
        <f t="shared" si="71"/>
        <v>39</v>
      </c>
      <c r="AA523" s="20">
        <f t="shared" si="75"/>
        <v>12.044102564102564</v>
      </c>
      <c r="AB523" s="20">
        <f t="shared" si="72"/>
        <v>28</v>
      </c>
      <c r="AC523" s="20">
        <f t="shared" si="74"/>
        <v>16.775714285714287</v>
      </c>
      <c r="AD523" s="3">
        <f t="shared" si="73"/>
        <v>0.9999600326598822</v>
      </c>
      <c r="AE523" s="20">
        <f t="shared" si="76"/>
        <v>36612.44847352025</v>
      </c>
      <c r="AF523" s="20">
        <f t="shared" si="77"/>
        <v>955.97196261682245</v>
      </c>
      <c r="AG523" s="20">
        <f t="shared" si="78"/>
        <v>38.298663460065761</v>
      </c>
      <c r="AH523" s="20">
        <f t="shared" si="79"/>
        <v>612.65420560747668</v>
      </c>
      <c r="AI523" s="20">
        <f t="shared" si="80"/>
        <v>59.760380551402918</v>
      </c>
    </row>
    <row r="524" spans="1:35" x14ac:dyDescent="0.2">
      <c r="A524" s="7">
        <f t="shared" si="68"/>
        <v>959635304</v>
      </c>
      <c r="B524" s="7" t="s">
        <v>1137</v>
      </c>
      <c r="C524" s="7">
        <v>10459635322</v>
      </c>
      <c r="D524" s="7" t="s">
        <v>397</v>
      </c>
      <c r="E524" s="7">
        <v>959635304</v>
      </c>
      <c r="F524" s="7">
        <v>5945</v>
      </c>
      <c r="G524" s="7" t="s">
        <v>766</v>
      </c>
      <c r="H524" s="2" t="s">
        <v>823</v>
      </c>
      <c r="I524" s="2" t="s">
        <v>823</v>
      </c>
      <c r="J524" s="2" t="s">
        <v>648</v>
      </c>
      <c r="K524" s="2" t="s">
        <v>59</v>
      </c>
      <c r="L524" s="7">
        <v>16</v>
      </c>
      <c r="M524" s="7">
        <v>16</v>
      </c>
      <c r="N524" s="7">
        <v>5835</v>
      </c>
      <c r="O524" s="7">
        <v>0</v>
      </c>
      <c r="P524" s="7">
        <v>66</v>
      </c>
      <c r="Q524" s="7">
        <v>231569.58100000001</v>
      </c>
      <c r="R524" s="7">
        <v>1928</v>
      </c>
      <c r="S524" s="7">
        <v>60</v>
      </c>
      <c r="T524" s="7">
        <v>26292</v>
      </c>
      <c r="U524" s="7">
        <v>32799</v>
      </c>
      <c r="V524" s="7">
        <v>3998640.73</v>
      </c>
      <c r="W524" s="7">
        <v>16167.82</v>
      </c>
      <c r="X524" s="14">
        <f t="shared" si="69"/>
        <v>1.4592458772859046E-3</v>
      </c>
      <c r="Y524" s="20">
        <f t="shared" si="70"/>
        <v>5835</v>
      </c>
      <c r="Z524" s="20">
        <f t="shared" si="71"/>
        <v>16</v>
      </c>
      <c r="AA524" s="20">
        <f t="shared" si="75"/>
        <v>364.6875</v>
      </c>
      <c r="AB524" s="20">
        <f t="shared" si="72"/>
        <v>16</v>
      </c>
      <c r="AC524" s="20">
        <f t="shared" si="74"/>
        <v>364.6875</v>
      </c>
      <c r="AD524" s="3">
        <f t="shared" si="73"/>
        <v>0.99854075412271415</v>
      </c>
      <c r="AE524" s="20">
        <f t="shared" si="76"/>
        <v>66644.012166666667</v>
      </c>
      <c r="AF524" s="20">
        <f t="shared" si="77"/>
        <v>546.65</v>
      </c>
      <c r="AG524" s="20">
        <f t="shared" si="78"/>
        <v>121.91349522851307</v>
      </c>
      <c r="AH524" s="20">
        <f t="shared" si="79"/>
        <v>438.2</v>
      </c>
      <c r="AI524" s="20">
        <f t="shared" si="80"/>
        <v>152.08583333333334</v>
      </c>
    </row>
    <row r="525" spans="1:35" x14ac:dyDescent="0.2">
      <c r="A525" s="7">
        <f t="shared" si="68"/>
        <v>918495304</v>
      </c>
      <c r="B525" s="7" t="s">
        <v>1137</v>
      </c>
      <c r="C525" s="7">
        <v>10418495389</v>
      </c>
      <c r="D525" s="7" t="s">
        <v>1972</v>
      </c>
      <c r="E525" s="7">
        <v>918495304</v>
      </c>
      <c r="F525" s="7">
        <v>5399</v>
      </c>
      <c r="G525" s="7" t="s">
        <v>533</v>
      </c>
      <c r="H525" s="2" t="s">
        <v>823</v>
      </c>
      <c r="I525" s="2" t="s">
        <v>823</v>
      </c>
      <c r="J525" s="2" t="s">
        <v>823</v>
      </c>
      <c r="K525" s="2" t="s">
        <v>1945</v>
      </c>
      <c r="L525" s="7">
        <v>24</v>
      </c>
      <c r="M525" s="7">
        <v>25</v>
      </c>
      <c r="N525" s="7">
        <v>4132.5600000000004</v>
      </c>
      <c r="O525" s="7">
        <v>630</v>
      </c>
      <c r="P525" s="7">
        <v>309</v>
      </c>
      <c r="Q525" s="7">
        <v>679267.92099999997</v>
      </c>
      <c r="R525" s="7">
        <v>6301</v>
      </c>
      <c r="S525" s="7">
        <v>244</v>
      </c>
      <c r="T525" s="7">
        <v>73390</v>
      </c>
      <c r="U525" s="7">
        <v>81945</v>
      </c>
      <c r="V525" s="7">
        <v>9100830.9199999999</v>
      </c>
      <c r="W525" s="7">
        <v>26030.400000000001</v>
      </c>
      <c r="X525" s="14">
        <f t="shared" si="69"/>
        <v>4.5408600998380049E-4</v>
      </c>
      <c r="Y525" s="20">
        <f t="shared" si="70"/>
        <v>4132.5600000000004</v>
      </c>
      <c r="Z525" s="20">
        <f t="shared" si="71"/>
        <v>25</v>
      </c>
      <c r="AA525" s="20">
        <f t="shared" si="75"/>
        <v>165.30240000000001</v>
      </c>
      <c r="AB525" s="20">
        <f t="shared" si="72"/>
        <v>24</v>
      </c>
      <c r="AC525" s="20">
        <f t="shared" si="74"/>
        <v>172.19000000000003</v>
      </c>
      <c r="AD525" s="3">
        <f t="shared" si="73"/>
        <v>0.99954591399001624</v>
      </c>
      <c r="AE525" s="20">
        <f t="shared" si="76"/>
        <v>37298.487377049183</v>
      </c>
      <c r="AF525" s="20">
        <f t="shared" si="77"/>
        <v>335.84016393442624</v>
      </c>
      <c r="AG525" s="20">
        <f t="shared" si="78"/>
        <v>111.06023454756239</v>
      </c>
      <c r="AH525" s="20">
        <f t="shared" si="79"/>
        <v>300.77868852459017</v>
      </c>
      <c r="AI525" s="20">
        <f t="shared" si="80"/>
        <v>124.00641667802152</v>
      </c>
    </row>
    <row r="526" spans="1:35" x14ac:dyDescent="0.2">
      <c r="A526" s="7">
        <f t="shared" si="68"/>
        <v>600992502</v>
      </c>
      <c r="B526" s="7" t="s">
        <v>1137</v>
      </c>
      <c r="C526" s="7">
        <v>20600992504</v>
      </c>
      <c r="D526" s="7" t="s">
        <v>1996</v>
      </c>
      <c r="E526" s="7">
        <v>600992502</v>
      </c>
      <c r="F526" s="7">
        <v>5621</v>
      </c>
      <c r="G526" s="7" t="s">
        <v>1776</v>
      </c>
      <c r="H526" s="2" t="s">
        <v>823</v>
      </c>
      <c r="I526" s="2" t="s">
        <v>823</v>
      </c>
      <c r="J526" s="2" t="s">
        <v>1941</v>
      </c>
      <c r="K526" s="2" t="s">
        <v>1850</v>
      </c>
      <c r="L526" s="7">
        <v>0</v>
      </c>
      <c r="M526" s="7">
        <v>0</v>
      </c>
      <c r="N526" s="7">
        <v>0</v>
      </c>
      <c r="O526" s="7">
        <v>0</v>
      </c>
      <c r="P526" s="7">
        <v>1281</v>
      </c>
      <c r="Q526" s="7">
        <v>1603222.67</v>
      </c>
      <c r="R526" s="7">
        <v>14704</v>
      </c>
      <c r="S526" s="7">
        <v>1133</v>
      </c>
      <c r="T526" s="7">
        <v>183605</v>
      </c>
      <c r="U526" s="7">
        <v>199426</v>
      </c>
      <c r="V526" s="7">
        <v>23938282.960000001</v>
      </c>
      <c r="W526" s="7">
        <v>168319.42</v>
      </c>
      <c r="X526" s="14">
        <f t="shared" si="69"/>
        <v>0</v>
      </c>
      <c r="Y526" s="20">
        <f t="shared" si="70"/>
        <v>0</v>
      </c>
      <c r="Z526" s="20">
        <f t="shared" si="71"/>
        <v>0</v>
      </c>
      <c r="AA526" s="20" t="e">
        <f t="shared" si="75"/>
        <v>#DIV/0!</v>
      </c>
      <c r="AB526" s="20">
        <f t="shared" si="72"/>
        <v>0</v>
      </c>
      <c r="AC526" s="20" t="e">
        <f t="shared" si="74"/>
        <v>#DIV/0!</v>
      </c>
      <c r="AD526" s="3">
        <f t="shared" si="73"/>
        <v>1</v>
      </c>
      <c r="AE526" s="20">
        <f t="shared" si="76"/>
        <v>21128.228561341573</v>
      </c>
      <c r="AF526" s="20">
        <f t="shared" si="77"/>
        <v>176.01588702559576</v>
      </c>
      <c r="AG526" s="20">
        <f t="shared" si="78"/>
        <v>120.03591788432803</v>
      </c>
      <c r="AH526" s="20">
        <f t="shared" si="79"/>
        <v>162.05207413945277</v>
      </c>
      <c r="AI526" s="20">
        <f t="shared" si="80"/>
        <v>130.3792541597451</v>
      </c>
    </row>
    <row r="527" spans="1:35" x14ac:dyDescent="0.2">
      <c r="A527" s="7">
        <f t="shared" si="68"/>
        <v>508268401</v>
      </c>
      <c r="B527" s="7" t="s">
        <v>1137</v>
      </c>
      <c r="C527" s="7">
        <v>20508268484</v>
      </c>
      <c r="D527" s="7" t="s">
        <v>284</v>
      </c>
      <c r="E527" s="7">
        <v>508268401</v>
      </c>
      <c r="F527" s="7">
        <v>5912</v>
      </c>
      <c r="G527" s="7" t="s">
        <v>476</v>
      </c>
      <c r="H527" s="2" t="s">
        <v>823</v>
      </c>
      <c r="I527" s="2" t="s">
        <v>823</v>
      </c>
      <c r="J527" s="2" t="s">
        <v>2077</v>
      </c>
      <c r="K527" s="2" t="s">
        <v>2037</v>
      </c>
      <c r="L527" s="7">
        <v>776</v>
      </c>
      <c r="M527" s="7">
        <v>1056</v>
      </c>
      <c r="N527" s="7">
        <v>79066.7</v>
      </c>
      <c r="O527" s="7">
        <v>0</v>
      </c>
      <c r="P527" s="7">
        <v>39</v>
      </c>
      <c r="Q527" s="7">
        <v>459934.4</v>
      </c>
      <c r="R527" s="7">
        <v>3214</v>
      </c>
      <c r="S527" s="7">
        <v>36</v>
      </c>
      <c r="T527" s="7">
        <v>22134</v>
      </c>
      <c r="U527" s="7">
        <v>32856</v>
      </c>
      <c r="V527" s="7">
        <v>4019147.96</v>
      </c>
      <c r="W527" s="7">
        <v>11169.21</v>
      </c>
      <c r="X527" s="14">
        <f t="shared" si="69"/>
        <v>1.9672502925221991E-2</v>
      </c>
      <c r="Y527" s="20">
        <f t="shared" si="70"/>
        <v>79066.7</v>
      </c>
      <c r="Z527" s="20">
        <f t="shared" si="71"/>
        <v>1056</v>
      </c>
      <c r="AA527" s="20">
        <f t="shared" si="75"/>
        <v>74.873768939393941</v>
      </c>
      <c r="AB527" s="20">
        <f t="shared" si="72"/>
        <v>776</v>
      </c>
      <c r="AC527" s="20">
        <f t="shared" si="74"/>
        <v>101.89007731958762</v>
      </c>
      <c r="AD527" s="3">
        <f t="shared" si="73"/>
        <v>0.98032749707477795</v>
      </c>
      <c r="AE527" s="20">
        <f t="shared" si="76"/>
        <v>111642.99888888889</v>
      </c>
      <c r="AF527" s="20">
        <f t="shared" si="77"/>
        <v>912.66666666666663</v>
      </c>
      <c r="AG527" s="20">
        <f t="shared" si="78"/>
        <v>122.32614925736547</v>
      </c>
      <c r="AH527" s="20">
        <f t="shared" si="79"/>
        <v>614.83333333333337</v>
      </c>
      <c r="AI527" s="20">
        <f t="shared" si="80"/>
        <v>181.58254088732266</v>
      </c>
    </row>
    <row r="528" spans="1:35" x14ac:dyDescent="0.2">
      <c r="A528" s="7">
        <f t="shared" si="68"/>
        <v>601252612</v>
      </c>
      <c r="B528" s="7" t="s">
        <v>1137</v>
      </c>
      <c r="C528" s="7">
        <v>20601252636</v>
      </c>
      <c r="D528" s="7" t="s">
        <v>962</v>
      </c>
      <c r="E528" s="7">
        <v>601252612</v>
      </c>
      <c r="F528" s="7">
        <v>5611</v>
      </c>
      <c r="G528" s="7" t="s">
        <v>486</v>
      </c>
      <c r="H528" s="2" t="s">
        <v>823</v>
      </c>
      <c r="I528" s="2" t="s">
        <v>823</v>
      </c>
      <c r="J528" s="2" t="s">
        <v>262</v>
      </c>
      <c r="K528" s="2" t="s">
        <v>910</v>
      </c>
      <c r="L528" s="7">
        <v>304</v>
      </c>
      <c r="M528" s="7">
        <v>332</v>
      </c>
      <c r="N528" s="7">
        <v>32182</v>
      </c>
      <c r="O528" s="7">
        <v>140</v>
      </c>
      <c r="P528" s="7">
        <v>55</v>
      </c>
      <c r="Q528" s="7">
        <v>33785.599999999999</v>
      </c>
      <c r="R528" s="7">
        <v>329</v>
      </c>
      <c r="S528" s="7">
        <v>27</v>
      </c>
      <c r="T528" s="7">
        <v>3864</v>
      </c>
      <c r="U528" s="7">
        <v>4374</v>
      </c>
      <c r="V528" s="7">
        <v>460704.01</v>
      </c>
      <c r="W528" s="7">
        <v>300</v>
      </c>
      <c r="X528" s="14">
        <f t="shared" si="69"/>
        <v>6.9853961114859836E-2</v>
      </c>
      <c r="Y528" s="20">
        <f t="shared" si="70"/>
        <v>32182</v>
      </c>
      <c r="Z528" s="20">
        <f t="shared" si="71"/>
        <v>332</v>
      </c>
      <c r="AA528" s="20">
        <f t="shared" si="75"/>
        <v>96.933734939759034</v>
      </c>
      <c r="AB528" s="20">
        <f t="shared" si="72"/>
        <v>304</v>
      </c>
      <c r="AC528" s="20">
        <f t="shared" si="74"/>
        <v>105.86184210526316</v>
      </c>
      <c r="AD528" s="3">
        <f t="shared" si="73"/>
        <v>0.93014603888514014</v>
      </c>
      <c r="AE528" s="20">
        <f t="shared" si="76"/>
        <v>17063.111481481483</v>
      </c>
      <c r="AF528" s="20">
        <f t="shared" si="77"/>
        <v>162</v>
      </c>
      <c r="AG528" s="20">
        <f t="shared" si="78"/>
        <v>105.32784865112026</v>
      </c>
      <c r="AH528" s="20">
        <f t="shared" si="79"/>
        <v>143.11111111111111</v>
      </c>
      <c r="AI528" s="20">
        <f t="shared" si="80"/>
        <v>119.22981625258799</v>
      </c>
    </row>
    <row r="529" spans="1:35" x14ac:dyDescent="0.2">
      <c r="A529" s="7">
        <f t="shared" si="68"/>
        <v>918467701</v>
      </c>
      <c r="B529" s="7" t="s">
        <v>1137</v>
      </c>
      <c r="C529" s="7">
        <v>10418467733</v>
      </c>
      <c r="D529" s="7" t="s">
        <v>1512</v>
      </c>
      <c r="E529" s="7">
        <v>918467701</v>
      </c>
      <c r="F529" s="7">
        <v>7230</v>
      </c>
      <c r="G529" s="7" t="s">
        <v>103</v>
      </c>
      <c r="H529" s="2" t="s">
        <v>823</v>
      </c>
      <c r="I529" s="2" t="s">
        <v>823</v>
      </c>
      <c r="J529" s="2" t="s">
        <v>802</v>
      </c>
      <c r="K529" s="2" t="s">
        <v>1511</v>
      </c>
      <c r="L529" s="7">
        <v>19</v>
      </c>
      <c r="M529" s="7">
        <v>31</v>
      </c>
      <c r="N529" s="7">
        <v>2401.1999999999998</v>
      </c>
      <c r="O529" s="7">
        <v>0</v>
      </c>
      <c r="P529" s="7">
        <v>225</v>
      </c>
      <c r="Q529" s="7">
        <v>558406.43999999994</v>
      </c>
      <c r="R529" s="7">
        <v>6037</v>
      </c>
      <c r="S529" s="7">
        <v>197</v>
      </c>
      <c r="T529" s="7">
        <v>41566</v>
      </c>
      <c r="U529" s="7">
        <v>74638</v>
      </c>
      <c r="V529" s="7">
        <v>7066017.8099999996</v>
      </c>
      <c r="W529" s="7">
        <v>33181</v>
      </c>
      <c r="X529" s="14">
        <f t="shared" si="69"/>
        <v>3.3982365521379853E-4</v>
      </c>
      <c r="Y529" s="20">
        <f t="shared" si="70"/>
        <v>2401.1999999999998</v>
      </c>
      <c r="Z529" s="20">
        <f t="shared" si="71"/>
        <v>31</v>
      </c>
      <c r="AA529" s="20">
        <f t="shared" si="75"/>
        <v>77.458064516129028</v>
      </c>
      <c r="AB529" s="20">
        <f t="shared" si="72"/>
        <v>19</v>
      </c>
      <c r="AC529" s="20">
        <f t="shared" si="74"/>
        <v>126.37894736842104</v>
      </c>
      <c r="AD529" s="3">
        <f t="shared" si="73"/>
        <v>0.99966017634478621</v>
      </c>
      <c r="AE529" s="20">
        <f t="shared" si="76"/>
        <v>35868.110710659894</v>
      </c>
      <c r="AF529" s="20">
        <f t="shared" si="77"/>
        <v>378.87309644670052</v>
      </c>
      <c r="AG529" s="20">
        <f t="shared" si="78"/>
        <v>94.670513813339042</v>
      </c>
      <c r="AH529" s="20">
        <f t="shared" si="79"/>
        <v>210.99492385786803</v>
      </c>
      <c r="AI529" s="20">
        <f t="shared" si="80"/>
        <v>169.99513568782177</v>
      </c>
    </row>
    <row r="530" spans="1:35" x14ac:dyDescent="0.2">
      <c r="A530" s="7">
        <f t="shared" si="68"/>
        <v>909449002</v>
      </c>
      <c r="B530" s="7" t="s">
        <v>1137</v>
      </c>
      <c r="C530" s="7">
        <v>10609449077</v>
      </c>
      <c r="D530" s="7" t="s">
        <v>1243</v>
      </c>
      <c r="E530" s="7">
        <v>909449002</v>
      </c>
      <c r="F530" s="7">
        <v>5661</v>
      </c>
      <c r="G530" s="7" t="s">
        <v>64</v>
      </c>
      <c r="H530" s="2" t="s">
        <v>823</v>
      </c>
      <c r="I530" s="2" t="s">
        <v>823</v>
      </c>
      <c r="J530" s="2" t="s">
        <v>2121</v>
      </c>
      <c r="K530" s="2" t="s">
        <v>1197</v>
      </c>
      <c r="L530" s="7">
        <v>0</v>
      </c>
      <c r="M530" s="7">
        <v>0</v>
      </c>
      <c r="N530" s="7">
        <v>0</v>
      </c>
      <c r="O530" s="7">
        <v>0</v>
      </c>
      <c r="P530" s="7">
        <v>118</v>
      </c>
      <c r="Q530" s="7">
        <v>148898.6</v>
      </c>
      <c r="R530" s="7">
        <v>1139</v>
      </c>
      <c r="S530" s="7">
        <v>103</v>
      </c>
      <c r="T530" s="7">
        <v>15624</v>
      </c>
      <c r="U530" s="7">
        <v>16835</v>
      </c>
      <c r="V530" s="7">
        <v>2250000.0499999998</v>
      </c>
      <c r="W530" s="7">
        <v>2206.5</v>
      </c>
      <c r="X530" s="14">
        <f t="shared" si="69"/>
        <v>0</v>
      </c>
      <c r="Y530" s="20">
        <f t="shared" si="70"/>
        <v>0</v>
      </c>
      <c r="Z530" s="20">
        <f t="shared" si="71"/>
        <v>0</v>
      </c>
      <c r="AA530" s="20" t="e">
        <f t="shared" si="75"/>
        <v>#DIV/0!</v>
      </c>
      <c r="AB530" s="20">
        <f t="shared" si="72"/>
        <v>0</v>
      </c>
      <c r="AC530" s="20" t="e">
        <f t="shared" si="74"/>
        <v>#DIV/0!</v>
      </c>
      <c r="AD530" s="3">
        <f t="shared" si="73"/>
        <v>1</v>
      </c>
      <c r="AE530" s="20">
        <f t="shared" si="76"/>
        <v>21844.66067961165</v>
      </c>
      <c r="AF530" s="20">
        <f t="shared" si="77"/>
        <v>163.44660194174756</v>
      </c>
      <c r="AG530" s="20">
        <f t="shared" si="78"/>
        <v>133.65013662013661</v>
      </c>
      <c r="AH530" s="20">
        <f t="shared" si="79"/>
        <v>151.6893203883495</v>
      </c>
      <c r="AI530" s="20">
        <f t="shared" si="80"/>
        <v>144.00921979006654</v>
      </c>
    </row>
    <row r="531" spans="1:35" x14ac:dyDescent="0.2">
      <c r="A531" s="7">
        <f t="shared" si="68"/>
        <v>562747502</v>
      </c>
      <c r="B531" s="7" t="s">
        <v>1137</v>
      </c>
      <c r="C531" s="7">
        <v>20562747584</v>
      </c>
      <c r="D531" s="7" t="s">
        <v>928</v>
      </c>
      <c r="E531" s="7">
        <v>562747502</v>
      </c>
      <c r="F531" s="7">
        <v>5813</v>
      </c>
      <c r="G531" s="7" t="s">
        <v>851</v>
      </c>
      <c r="H531" s="2" t="s">
        <v>823</v>
      </c>
      <c r="I531" s="2" t="s">
        <v>823</v>
      </c>
      <c r="J531" s="2" t="s">
        <v>1439</v>
      </c>
      <c r="K531" s="2" t="s">
        <v>354</v>
      </c>
      <c r="L531" s="7">
        <v>772</v>
      </c>
      <c r="M531" s="7">
        <v>3662</v>
      </c>
      <c r="N531" s="7">
        <v>266772.21999999997</v>
      </c>
      <c r="O531" s="7">
        <v>0</v>
      </c>
      <c r="P531" s="7">
        <v>86</v>
      </c>
      <c r="Q531" s="7">
        <v>748771.18</v>
      </c>
      <c r="R531" s="7">
        <v>14927</v>
      </c>
      <c r="S531" s="7">
        <v>73</v>
      </c>
      <c r="T531" s="7">
        <v>78997</v>
      </c>
      <c r="U531" s="7">
        <v>178172</v>
      </c>
      <c r="V531" s="7">
        <v>9046476.1899999995</v>
      </c>
      <c r="W531" s="7">
        <v>16632.5</v>
      </c>
      <c r="X531" s="14">
        <f t="shared" si="69"/>
        <v>2.948907556899235E-2</v>
      </c>
      <c r="Y531" s="20">
        <f t="shared" si="70"/>
        <v>266772.21999999997</v>
      </c>
      <c r="Z531" s="20">
        <f t="shared" si="71"/>
        <v>3662</v>
      </c>
      <c r="AA531" s="20">
        <f t="shared" si="75"/>
        <v>72.848776624795192</v>
      </c>
      <c r="AB531" s="20">
        <f t="shared" si="72"/>
        <v>772</v>
      </c>
      <c r="AC531" s="20">
        <f t="shared" si="74"/>
        <v>345.55987046632123</v>
      </c>
      <c r="AD531" s="3">
        <f t="shared" si="73"/>
        <v>0.97051092443100762</v>
      </c>
      <c r="AE531" s="20">
        <f t="shared" si="76"/>
        <v>123924.33136986301</v>
      </c>
      <c r="AF531" s="20">
        <f t="shared" si="77"/>
        <v>2440.7123287671234</v>
      </c>
      <c r="AG531" s="20">
        <f t="shared" si="78"/>
        <v>50.773837583907685</v>
      </c>
      <c r="AH531" s="20">
        <f t="shared" si="79"/>
        <v>1082.1506849315069</v>
      </c>
      <c r="AI531" s="20">
        <f t="shared" si="80"/>
        <v>114.51670557109763</v>
      </c>
    </row>
    <row r="532" spans="1:35" x14ac:dyDescent="0.2">
      <c r="A532" s="7">
        <f t="shared" si="68"/>
        <v>563177101</v>
      </c>
      <c r="B532" s="7" t="s">
        <v>1137</v>
      </c>
      <c r="C532" s="7">
        <v>20563177161</v>
      </c>
      <c r="D532" s="7" t="s">
        <v>1135</v>
      </c>
      <c r="E532" s="7">
        <v>563177101</v>
      </c>
      <c r="F532" s="7">
        <v>5812</v>
      </c>
      <c r="G532" s="7" t="s">
        <v>670</v>
      </c>
      <c r="H532" s="2" t="s">
        <v>823</v>
      </c>
      <c r="I532" s="2" t="s">
        <v>823</v>
      </c>
      <c r="J532" s="2" t="s">
        <v>1395</v>
      </c>
      <c r="K532" s="2" t="s">
        <v>243</v>
      </c>
      <c r="L532" s="7">
        <v>256</v>
      </c>
      <c r="M532" s="7">
        <v>275</v>
      </c>
      <c r="N532" s="7">
        <v>11353</v>
      </c>
      <c r="O532" s="7">
        <v>0</v>
      </c>
      <c r="P532" s="7">
        <v>219</v>
      </c>
      <c r="Q532" s="7">
        <v>1132839.58</v>
      </c>
      <c r="R532" s="7">
        <v>19443</v>
      </c>
      <c r="S532" s="7">
        <v>189</v>
      </c>
      <c r="T532" s="7">
        <v>122108</v>
      </c>
      <c r="U532" s="7">
        <v>194553</v>
      </c>
      <c r="V532" s="7">
        <v>10593158.18</v>
      </c>
      <c r="W532" s="7">
        <v>40258.44</v>
      </c>
      <c r="X532" s="14">
        <f t="shared" si="69"/>
        <v>1.0717294887028677E-3</v>
      </c>
      <c r="Y532" s="20">
        <f t="shared" si="70"/>
        <v>11353</v>
      </c>
      <c r="Z532" s="20">
        <f t="shared" si="71"/>
        <v>275</v>
      </c>
      <c r="AA532" s="20">
        <f t="shared" si="75"/>
        <v>41.283636363636361</v>
      </c>
      <c r="AB532" s="20">
        <f t="shared" si="72"/>
        <v>256</v>
      </c>
      <c r="AC532" s="20">
        <f t="shared" si="74"/>
        <v>44.34765625</v>
      </c>
      <c r="AD532" s="3">
        <f t="shared" si="73"/>
        <v>0.99892827051129718</v>
      </c>
      <c r="AE532" s="20">
        <f t="shared" si="76"/>
        <v>56048.455978835977</v>
      </c>
      <c r="AF532" s="20">
        <f t="shared" si="77"/>
        <v>1029.3809523809523</v>
      </c>
      <c r="AG532" s="20">
        <f t="shared" si="78"/>
        <v>54.448701279342906</v>
      </c>
      <c r="AH532" s="20">
        <f t="shared" si="79"/>
        <v>646.07407407407402</v>
      </c>
      <c r="AI532" s="20">
        <f t="shared" si="80"/>
        <v>86.752368231401704</v>
      </c>
    </row>
    <row r="533" spans="1:35" x14ac:dyDescent="0.2">
      <c r="A533" s="7">
        <f t="shared" si="68"/>
        <v>920256801</v>
      </c>
      <c r="B533" s="7" t="s">
        <v>1137</v>
      </c>
      <c r="C533" s="7">
        <v>10720256806</v>
      </c>
      <c r="D533" s="7" t="s">
        <v>1318</v>
      </c>
      <c r="E533" s="7">
        <v>920256801</v>
      </c>
      <c r="F533" s="7">
        <v>5812</v>
      </c>
      <c r="G533" s="7" t="s">
        <v>670</v>
      </c>
      <c r="H533" s="2" t="s">
        <v>823</v>
      </c>
      <c r="I533" s="2" t="s">
        <v>823</v>
      </c>
      <c r="J533" s="2" t="s">
        <v>802</v>
      </c>
      <c r="K533" s="2" t="s">
        <v>1489</v>
      </c>
      <c r="L533" s="7">
        <v>394</v>
      </c>
      <c r="M533" s="7">
        <v>520</v>
      </c>
      <c r="N533" s="7">
        <v>14962.3</v>
      </c>
      <c r="O533" s="7">
        <v>0</v>
      </c>
      <c r="P533" s="7">
        <v>632</v>
      </c>
      <c r="Q533" s="7">
        <v>4048707.48</v>
      </c>
      <c r="R533" s="7">
        <v>86277</v>
      </c>
      <c r="S533" s="7">
        <v>584</v>
      </c>
      <c r="T533" s="7">
        <v>556796</v>
      </c>
      <c r="U533" s="7">
        <v>914097</v>
      </c>
      <c r="V533" s="7">
        <v>41882874.909999996</v>
      </c>
      <c r="W533" s="7">
        <v>145639.79</v>
      </c>
      <c r="X533" s="14">
        <f t="shared" si="69"/>
        <v>3.5724147475911652E-4</v>
      </c>
      <c r="Y533" s="20">
        <f t="shared" si="70"/>
        <v>14962.3</v>
      </c>
      <c r="Z533" s="20">
        <f t="shared" si="71"/>
        <v>520</v>
      </c>
      <c r="AA533" s="20">
        <f t="shared" si="75"/>
        <v>28.773653846153845</v>
      </c>
      <c r="AB533" s="20">
        <f t="shared" si="72"/>
        <v>394</v>
      </c>
      <c r="AC533" s="20">
        <f t="shared" si="74"/>
        <v>37.975380710659898</v>
      </c>
      <c r="AD533" s="3">
        <f t="shared" si="73"/>
        <v>0.99964275852524087</v>
      </c>
      <c r="AE533" s="20">
        <f t="shared" si="76"/>
        <v>71717.25155821917</v>
      </c>
      <c r="AF533" s="20">
        <f t="shared" si="77"/>
        <v>1565.2345890410959</v>
      </c>
      <c r="AG533" s="20">
        <f t="shared" si="78"/>
        <v>45.818851730177428</v>
      </c>
      <c r="AH533" s="20">
        <f t="shared" si="79"/>
        <v>953.41780821917803</v>
      </c>
      <c r="AI533" s="20">
        <f t="shared" si="80"/>
        <v>75.221220895983436</v>
      </c>
    </row>
    <row r="534" spans="1:35" x14ac:dyDescent="0.2">
      <c r="A534" s="7">
        <f t="shared" si="68"/>
        <v>914158201</v>
      </c>
      <c r="B534" s="7" t="s">
        <v>1137</v>
      </c>
      <c r="C534" s="7">
        <v>10414158281</v>
      </c>
      <c r="D534" s="7" t="s">
        <v>414</v>
      </c>
      <c r="E534" s="7">
        <v>914158201</v>
      </c>
      <c r="F534" s="7">
        <v>8099</v>
      </c>
      <c r="G534" s="7" t="s">
        <v>159</v>
      </c>
      <c r="H534" s="2" t="s">
        <v>823</v>
      </c>
      <c r="I534" s="2" t="s">
        <v>823</v>
      </c>
      <c r="J534" s="2" t="s">
        <v>868</v>
      </c>
      <c r="K534" s="2" t="s">
        <v>927</v>
      </c>
      <c r="L534" s="7">
        <v>65</v>
      </c>
      <c r="M534" s="7">
        <v>164</v>
      </c>
      <c r="N534" s="7">
        <v>19995.560000000001</v>
      </c>
      <c r="O534" s="7">
        <v>0</v>
      </c>
      <c r="P534" s="7">
        <v>16</v>
      </c>
      <c r="Q534" s="7">
        <v>33540.25</v>
      </c>
      <c r="R534" s="7">
        <v>207</v>
      </c>
      <c r="S534" s="7">
        <v>15</v>
      </c>
      <c r="T534" s="7">
        <v>1480</v>
      </c>
      <c r="U534" s="7">
        <v>2259</v>
      </c>
      <c r="V534" s="7">
        <v>480052.61</v>
      </c>
      <c r="W534" s="7">
        <v>300</v>
      </c>
      <c r="X534" s="14">
        <f t="shared" si="69"/>
        <v>4.1652851340606194E-2</v>
      </c>
      <c r="Y534" s="20">
        <f t="shared" si="70"/>
        <v>19995.560000000001</v>
      </c>
      <c r="Z534" s="20">
        <f t="shared" si="71"/>
        <v>164</v>
      </c>
      <c r="AA534" s="20">
        <f t="shared" si="75"/>
        <v>121.92414634146343</v>
      </c>
      <c r="AB534" s="20">
        <f t="shared" si="72"/>
        <v>65</v>
      </c>
      <c r="AC534" s="20">
        <f t="shared" si="74"/>
        <v>307.62400000000002</v>
      </c>
      <c r="AD534" s="3">
        <f t="shared" si="73"/>
        <v>0.95834714865939385</v>
      </c>
      <c r="AE534" s="20">
        <f t="shared" si="76"/>
        <v>32003.507333333331</v>
      </c>
      <c r="AF534" s="20">
        <f t="shared" si="77"/>
        <v>150.6</v>
      </c>
      <c r="AG534" s="20">
        <f t="shared" si="78"/>
        <v>212.50668880035414</v>
      </c>
      <c r="AH534" s="20">
        <f t="shared" si="79"/>
        <v>98.666666666666671</v>
      </c>
      <c r="AI534" s="20">
        <f t="shared" si="80"/>
        <v>324.35987162162161</v>
      </c>
    </row>
    <row r="535" spans="1:35" x14ac:dyDescent="0.2">
      <c r="A535" s="7">
        <f t="shared" si="68"/>
        <v>987111002</v>
      </c>
      <c r="B535" s="7" t="s">
        <v>1137</v>
      </c>
      <c r="C535" s="7">
        <v>10087111046</v>
      </c>
      <c r="D535" s="7" t="s">
        <v>1437</v>
      </c>
      <c r="E535" s="7">
        <v>987111002</v>
      </c>
      <c r="F535" s="7">
        <v>5399</v>
      </c>
      <c r="G535" s="7" t="s">
        <v>533</v>
      </c>
      <c r="H535" s="2" t="s">
        <v>823</v>
      </c>
      <c r="I535" s="2" t="s">
        <v>823</v>
      </c>
      <c r="J535" s="2" t="s">
        <v>1378</v>
      </c>
      <c r="K535" s="2" t="s">
        <v>1694</v>
      </c>
      <c r="L535" s="7">
        <v>0</v>
      </c>
      <c r="M535" s="7">
        <v>0</v>
      </c>
      <c r="N535" s="7">
        <v>0</v>
      </c>
      <c r="O535" s="7">
        <v>0</v>
      </c>
      <c r="P535" s="7">
        <v>58</v>
      </c>
      <c r="Q535" s="7">
        <v>86218.84</v>
      </c>
      <c r="R535" s="7">
        <v>1197</v>
      </c>
      <c r="S535" s="7">
        <v>44</v>
      </c>
      <c r="T535" s="7">
        <v>10880</v>
      </c>
      <c r="U535" s="7">
        <v>12412</v>
      </c>
      <c r="V535" s="7">
        <v>1053672.03</v>
      </c>
      <c r="W535" s="7">
        <v>1630.5</v>
      </c>
      <c r="X535" s="14">
        <f t="shared" si="69"/>
        <v>0</v>
      </c>
      <c r="Y535" s="20">
        <f t="shared" si="70"/>
        <v>0</v>
      </c>
      <c r="Z535" s="20">
        <f t="shared" si="71"/>
        <v>0</v>
      </c>
      <c r="AA535" s="20" t="e">
        <f t="shared" si="75"/>
        <v>#DIV/0!</v>
      </c>
      <c r="AB535" s="20">
        <f t="shared" si="72"/>
        <v>0</v>
      </c>
      <c r="AC535" s="20" t="e">
        <f t="shared" si="74"/>
        <v>#DIV/0!</v>
      </c>
      <c r="AD535" s="3">
        <f t="shared" si="73"/>
        <v>1</v>
      </c>
      <c r="AE535" s="20">
        <f t="shared" si="76"/>
        <v>23947.091590909091</v>
      </c>
      <c r="AF535" s="20">
        <f t="shared" si="77"/>
        <v>282.09090909090907</v>
      </c>
      <c r="AG535" s="20">
        <f t="shared" si="78"/>
        <v>84.891397840799229</v>
      </c>
      <c r="AH535" s="20">
        <f t="shared" si="79"/>
        <v>247.27272727272728</v>
      </c>
      <c r="AI535" s="20">
        <f t="shared" si="80"/>
        <v>96.844855698529415</v>
      </c>
    </row>
    <row r="536" spans="1:35" x14ac:dyDescent="0.2">
      <c r="A536" s="7">
        <f t="shared" si="68"/>
        <v>930661401</v>
      </c>
      <c r="B536" s="7" t="s">
        <v>1137</v>
      </c>
      <c r="C536" s="7">
        <v>10430661499</v>
      </c>
      <c r="D536" s="7" t="s">
        <v>558</v>
      </c>
      <c r="E536" s="7">
        <v>930661401</v>
      </c>
      <c r="F536" s="7">
        <v>5411</v>
      </c>
      <c r="G536" s="7" t="s">
        <v>1780</v>
      </c>
      <c r="H536" s="2" t="s">
        <v>823</v>
      </c>
      <c r="I536" s="2" t="s">
        <v>823</v>
      </c>
      <c r="J536" s="2" t="s">
        <v>1283</v>
      </c>
      <c r="K536" s="2" t="s">
        <v>85</v>
      </c>
      <c r="L536" s="7">
        <v>18</v>
      </c>
      <c r="M536" s="7">
        <v>39</v>
      </c>
      <c r="N536" s="7">
        <v>643.29999999999995</v>
      </c>
      <c r="O536" s="7">
        <v>0</v>
      </c>
      <c r="P536" s="7">
        <v>41</v>
      </c>
      <c r="Q536" s="7">
        <v>165810.71</v>
      </c>
      <c r="R536" s="7">
        <v>5211</v>
      </c>
      <c r="S536" s="7">
        <v>37</v>
      </c>
      <c r="T536" s="7">
        <v>29680</v>
      </c>
      <c r="U536" s="7">
        <v>57076</v>
      </c>
      <c r="V536" s="7">
        <v>2012762.22</v>
      </c>
      <c r="W536" s="7">
        <v>2901.41</v>
      </c>
      <c r="X536" s="14">
        <f t="shared" si="69"/>
        <v>3.1961053005058888E-4</v>
      </c>
      <c r="Y536" s="20">
        <f t="shared" si="70"/>
        <v>643.29999999999995</v>
      </c>
      <c r="Z536" s="20">
        <f t="shared" si="71"/>
        <v>39</v>
      </c>
      <c r="AA536" s="20">
        <f t="shared" si="75"/>
        <v>16.494871794871795</v>
      </c>
      <c r="AB536" s="20">
        <f t="shared" si="72"/>
        <v>18</v>
      </c>
      <c r="AC536" s="20">
        <f t="shared" si="74"/>
        <v>35.738888888888887</v>
      </c>
      <c r="AD536" s="3">
        <f t="shared" si="73"/>
        <v>0.99968038946994942</v>
      </c>
      <c r="AE536" s="20">
        <f t="shared" si="76"/>
        <v>54398.978918918918</v>
      </c>
      <c r="AF536" s="20">
        <f t="shared" si="77"/>
        <v>1542.5945945945946</v>
      </c>
      <c r="AG536" s="20">
        <f t="shared" si="78"/>
        <v>35.264598430163289</v>
      </c>
      <c r="AH536" s="20">
        <f t="shared" si="79"/>
        <v>802.16216216216219</v>
      </c>
      <c r="AI536" s="20">
        <f t="shared" si="80"/>
        <v>67.815438679245275</v>
      </c>
    </row>
    <row r="537" spans="1:35" x14ac:dyDescent="0.2">
      <c r="A537" s="7">
        <f t="shared" si="68"/>
        <v>511658601</v>
      </c>
      <c r="B537" s="7" t="s">
        <v>1137</v>
      </c>
      <c r="C537" s="7">
        <v>20511658617</v>
      </c>
      <c r="D537" s="7" t="s">
        <v>1862</v>
      </c>
      <c r="E537" s="7">
        <v>511658601</v>
      </c>
      <c r="F537" s="7">
        <v>4722</v>
      </c>
      <c r="G537" s="7" t="s">
        <v>134</v>
      </c>
      <c r="H537" s="2" t="s">
        <v>823</v>
      </c>
      <c r="I537" s="2" t="s">
        <v>823</v>
      </c>
      <c r="J537" s="2" t="s">
        <v>2077</v>
      </c>
      <c r="K537" s="2" t="s">
        <v>2115</v>
      </c>
      <c r="L537" s="7">
        <v>18</v>
      </c>
      <c r="M537" s="7">
        <v>28</v>
      </c>
      <c r="N537" s="7">
        <v>79303.38</v>
      </c>
      <c r="O537" s="7">
        <v>0</v>
      </c>
      <c r="P537" s="7">
        <v>13</v>
      </c>
      <c r="Q537" s="7">
        <v>11000.848</v>
      </c>
      <c r="R537" s="7">
        <v>14</v>
      </c>
      <c r="S537" s="7">
        <v>7</v>
      </c>
      <c r="T537" s="7">
        <v>120</v>
      </c>
      <c r="U537" s="7">
        <v>145</v>
      </c>
      <c r="V537" s="7">
        <v>284706.25</v>
      </c>
      <c r="W537" s="7">
        <v>0</v>
      </c>
      <c r="X537" s="14">
        <f t="shared" si="69"/>
        <v>0.27854457006124733</v>
      </c>
      <c r="Y537" s="20">
        <f t="shared" si="70"/>
        <v>79303.38</v>
      </c>
      <c r="Z537" s="20">
        <f t="shared" si="71"/>
        <v>28</v>
      </c>
      <c r="AA537" s="20">
        <f t="shared" si="75"/>
        <v>2832.2635714285716</v>
      </c>
      <c r="AB537" s="20">
        <f t="shared" si="72"/>
        <v>18</v>
      </c>
      <c r="AC537" s="20">
        <f t="shared" si="74"/>
        <v>4405.7433333333338</v>
      </c>
      <c r="AD537" s="3">
        <f t="shared" si="73"/>
        <v>0.72145542993875267</v>
      </c>
      <c r="AE537" s="20">
        <f t="shared" si="76"/>
        <v>40672.321428571428</v>
      </c>
      <c r="AF537" s="20">
        <f t="shared" si="77"/>
        <v>20.714285714285715</v>
      </c>
      <c r="AG537" s="20">
        <f t="shared" si="78"/>
        <v>1963.4913793103449</v>
      </c>
      <c r="AH537" s="20">
        <f t="shared" si="79"/>
        <v>17.142857142857142</v>
      </c>
      <c r="AI537" s="20">
        <f t="shared" si="80"/>
        <v>2372.5520833333335</v>
      </c>
    </row>
    <row r="538" spans="1:35" x14ac:dyDescent="0.2">
      <c r="A538" s="7">
        <f t="shared" si="68"/>
        <v>931027302</v>
      </c>
      <c r="B538" s="7" t="s">
        <v>1137</v>
      </c>
      <c r="C538" s="7">
        <v>10431027351</v>
      </c>
      <c r="D538" s="7" t="s">
        <v>2099</v>
      </c>
      <c r="E538" s="7">
        <v>931027302</v>
      </c>
      <c r="F538" s="7">
        <v>7230</v>
      </c>
      <c r="G538" s="7" t="s">
        <v>103</v>
      </c>
      <c r="H538" s="2" t="s">
        <v>823</v>
      </c>
      <c r="I538" s="2" t="s">
        <v>823</v>
      </c>
      <c r="J538" s="2" t="s">
        <v>1894</v>
      </c>
      <c r="K538" s="2" t="s">
        <v>1487</v>
      </c>
      <c r="L538" s="7">
        <v>12</v>
      </c>
      <c r="M538" s="7">
        <v>13</v>
      </c>
      <c r="N538" s="7">
        <v>1093</v>
      </c>
      <c r="O538" s="7">
        <v>0</v>
      </c>
      <c r="P538" s="7">
        <v>21</v>
      </c>
      <c r="Q538" s="7">
        <v>5279.9</v>
      </c>
      <c r="R538" s="7">
        <v>117</v>
      </c>
      <c r="S538" s="7">
        <v>17</v>
      </c>
      <c r="T538" s="7">
        <v>1088</v>
      </c>
      <c r="U538" s="7">
        <v>1471</v>
      </c>
      <c r="V538" s="7">
        <v>100243.98</v>
      </c>
      <c r="W538" s="7">
        <v>0</v>
      </c>
      <c r="X538" s="14">
        <f t="shared" si="69"/>
        <v>1.0903397889828397E-2</v>
      </c>
      <c r="Y538" s="20">
        <f t="shared" si="70"/>
        <v>1093</v>
      </c>
      <c r="Z538" s="20">
        <f t="shared" si="71"/>
        <v>13</v>
      </c>
      <c r="AA538" s="20">
        <f t="shared" si="75"/>
        <v>84.07692307692308</v>
      </c>
      <c r="AB538" s="20">
        <f t="shared" si="72"/>
        <v>12</v>
      </c>
      <c r="AC538" s="20">
        <f t="shared" si="74"/>
        <v>91.083333333333329</v>
      </c>
      <c r="AD538" s="3">
        <f t="shared" si="73"/>
        <v>0.98909660211017159</v>
      </c>
      <c r="AE538" s="20">
        <f t="shared" si="76"/>
        <v>5896.7047058823528</v>
      </c>
      <c r="AF538" s="20">
        <f t="shared" si="77"/>
        <v>86.529411764705884</v>
      </c>
      <c r="AG538" s="20">
        <f t="shared" si="78"/>
        <v>68.146825288919104</v>
      </c>
      <c r="AH538" s="20">
        <f t="shared" si="79"/>
        <v>64</v>
      </c>
      <c r="AI538" s="20">
        <f t="shared" si="80"/>
        <v>92.136011029411762</v>
      </c>
    </row>
    <row r="539" spans="1:35" x14ac:dyDescent="0.2">
      <c r="A539" s="7">
        <f t="shared" si="68"/>
        <v>554088801</v>
      </c>
      <c r="B539" s="7" t="s">
        <v>1137</v>
      </c>
      <c r="C539" s="7">
        <v>20554088822</v>
      </c>
      <c r="D539" s="7" t="s">
        <v>1673</v>
      </c>
      <c r="E539" s="7">
        <v>554088801</v>
      </c>
      <c r="F539" s="7">
        <v>5533</v>
      </c>
      <c r="G539" s="7" t="s">
        <v>1805</v>
      </c>
      <c r="H539" s="2" t="s">
        <v>823</v>
      </c>
      <c r="I539" s="2" t="s">
        <v>823</v>
      </c>
      <c r="J539" s="2" t="s">
        <v>485</v>
      </c>
      <c r="K539" s="2" t="s">
        <v>829</v>
      </c>
      <c r="L539" s="7">
        <v>0</v>
      </c>
      <c r="M539" s="7">
        <v>0</v>
      </c>
      <c r="N539" s="7">
        <v>0</v>
      </c>
      <c r="O539" s="7">
        <v>0</v>
      </c>
      <c r="P539" s="7">
        <v>18</v>
      </c>
      <c r="Q539" s="7">
        <v>134424.79999999999</v>
      </c>
      <c r="R539" s="7">
        <v>358</v>
      </c>
      <c r="S539" s="7">
        <v>16</v>
      </c>
      <c r="T539" s="7">
        <v>3635</v>
      </c>
      <c r="U539" s="7">
        <v>4449</v>
      </c>
      <c r="V539" s="7">
        <v>1464771.33</v>
      </c>
      <c r="W539" s="7">
        <v>736.1</v>
      </c>
      <c r="X539" s="14">
        <f t="shared" si="69"/>
        <v>0</v>
      </c>
      <c r="Y539" s="20">
        <f t="shared" si="70"/>
        <v>0</v>
      </c>
      <c r="Z539" s="20">
        <f t="shared" si="71"/>
        <v>0</v>
      </c>
      <c r="AA539" s="20" t="e">
        <f t="shared" si="75"/>
        <v>#DIV/0!</v>
      </c>
      <c r="AB539" s="20">
        <f t="shared" si="72"/>
        <v>0</v>
      </c>
      <c r="AC539" s="20" t="e">
        <f t="shared" si="74"/>
        <v>#DIV/0!</v>
      </c>
      <c r="AD539" s="3">
        <f t="shared" si="73"/>
        <v>1</v>
      </c>
      <c r="AE539" s="20">
        <f t="shared" si="76"/>
        <v>91548.208125000005</v>
      </c>
      <c r="AF539" s="20">
        <f t="shared" si="77"/>
        <v>278.0625</v>
      </c>
      <c r="AG539" s="20">
        <f t="shared" si="78"/>
        <v>329.23608226567768</v>
      </c>
      <c r="AH539" s="20">
        <f t="shared" si="79"/>
        <v>227.1875</v>
      </c>
      <c r="AI539" s="20">
        <f t="shared" si="80"/>
        <v>402.96322696011003</v>
      </c>
    </row>
    <row r="540" spans="1:35" x14ac:dyDescent="0.2">
      <c r="A540" s="7">
        <f t="shared" si="68"/>
        <v>921922702</v>
      </c>
      <c r="B540" s="7" t="s">
        <v>1137</v>
      </c>
      <c r="C540" s="7">
        <v>10421922735</v>
      </c>
      <c r="D540" s="7" t="s">
        <v>936</v>
      </c>
      <c r="E540" s="7">
        <v>921922702</v>
      </c>
      <c r="F540" s="7">
        <v>8021</v>
      </c>
      <c r="G540" s="7" t="s">
        <v>1313</v>
      </c>
      <c r="H540" s="2" t="s">
        <v>823</v>
      </c>
      <c r="I540" s="2" t="s">
        <v>823</v>
      </c>
      <c r="J540" s="2" t="s">
        <v>1439</v>
      </c>
      <c r="K540" s="2" t="s">
        <v>27</v>
      </c>
      <c r="L540" s="7">
        <v>9</v>
      </c>
      <c r="M540" s="7">
        <v>10</v>
      </c>
      <c r="N540" s="7">
        <v>475.22</v>
      </c>
      <c r="O540" s="7">
        <v>0</v>
      </c>
      <c r="P540" s="7">
        <v>97</v>
      </c>
      <c r="Q540" s="7">
        <v>188219.05</v>
      </c>
      <c r="R540" s="7">
        <v>979</v>
      </c>
      <c r="S540" s="7">
        <v>94</v>
      </c>
      <c r="T540" s="7">
        <v>6087</v>
      </c>
      <c r="U540" s="7">
        <v>9534</v>
      </c>
      <c r="V540" s="7">
        <v>1875276.15</v>
      </c>
      <c r="W540" s="7">
        <v>9651.4</v>
      </c>
      <c r="X540" s="14">
        <f t="shared" si="69"/>
        <v>2.5341334394936982E-4</v>
      </c>
      <c r="Y540" s="20">
        <f t="shared" si="70"/>
        <v>475.22</v>
      </c>
      <c r="Z540" s="20">
        <f t="shared" si="71"/>
        <v>10</v>
      </c>
      <c r="AA540" s="20">
        <f t="shared" si="75"/>
        <v>47.522000000000006</v>
      </c>
      <c r="AB540" s="20">
        <f t="shared" si="72"/>
        <v>9</v>
      </c>
      <c r="AC540" s="20">
        <f t="shared" si="74"/>
        <v>52.802222222222227</v>
      </c>
      <c r="AD540" s="3">
        <f t="shared" si="73"/>
        <v>0.99974658665605065</v>
      </c>
      <c r="AE540" s="20">
        <f t="shared" si="76"/>
        <v>19949.746276595743</v>
      </c>
      <c r="AF540" s="20">
        <f t="shared" si="77"/>
        <v>101.42553191489361</v>
      </c>
      <c r="AG540" s="20">
        <f t="shared" si="78"/>
        <v>196.6935336689742</v>
      </c>
      <c r="AH540" s="20">
        <f t="shared" si="79"/>
        <v>64.755319148936167</v>
      </c>
      <c r="AI540" s="20">
        <f t="shared" si="80"/>
        <v>308.07888122227695</v>
      </c>
    </row>
    <row r="541" spans="1:35" x14ac:dyDescent="0.2">
      <c r="A541" s="7">
        <f t="shared" si="68"/>
        <v>906487801</v>
      </c>
      <c r="B541" s="7" t="s">
        <v>1137</v>
      </c>
      <c r="C541" s="7">
        <v>10106487885</v>
      </c>
      <c r="D541" s="7" t="s">
        <v>1726</v>
      </c>
      <c r="E541" s="7">
        <v>906487801</v>
      </c>
      <c r="F541" s="7">
        <v>5691</v>
      </c>
      <c r="G541" s="7" t="s">
        <v>916</v>
      </c>
      <c r="H541" s="2" t="s">
        <v>823</v>
      </c>
      <c r="I541" s="2" t="s">
        <v>823</v>
      </c>
      <c r="J541" s="2" t="s">
        <v>178</v>
      </c>
      <c r="K541" s="2" t="s">
        <v>402</v>
      </c>
      <c r="L541" s="7">
        <v>478</v>
      </c>
      <c r="M541" s="7">
        <v>551</v>
      </c>
      <c r="N541" s="7">
        <v>52885.01</v>
      </c>
      <c r="O541" s="7">
        <v>55</v>
      </c>
      <c r="P541" s="7">
        <v>26</v>
      </c>
      <c r="Q541" s="7">
        <v>16898.419999999998</v>
      </c>
      <c r="R541" s="7">
        <v>136</v>
      </c>
      <c r="S541" s="7">
        <v>16</v>
      </c>
      <c r="T541" s="7">
        <v>1767</v>
      </c>
      <c r="U541" s="7">
        <v>2168</v>
      </c>
      <c r="V541" s="7">
        <v>251508.29</v>
      </c>
      <c r="W541" s="7">
        <v>328</v>
      </c>
      <c r="X541" s="14">
        <f t="shared" si="69"/>
        <v>0.21027143876649154</v>
      </c>
      <c r="Y541" s="20">
        <f t="shared" si="70"/>
        <v>52885.01</v>
      </c>
      <c r="Z541" s="20">
        <f t="shared" si="71"/>
        <v>551</v>
      </c>
      <c r="AA541" s="20">
        <f t="shared" si="75"/>
        <v>95.980054446460983</v>
      </c>
      <c r="AB541" s="20">
        <f t="shared" si="72"/>
        <v>478</v>
      </c>
      <c r="AC541" s="20">
        <f t="shared" si="74"/>
        <v>110.63809623430963</v>
      </c>
      <c r="AD541" s="3">
        <f t="shared" si="73"/>
        <v>0.78972856123350843</v>
      </c>
      <c r="AE541" s="20">
        <f t="shared" si="76"/>
        <v>15719.268125000001</v>
      </c>
      <c r="AF541" s="20">
        <f t="shared" si="77"/>
        <v>135.5</v>
      </c>
      <c r="AG541" s="20">
        <f t="shared" si="78"/>
        <v>116.00935885608857</v>
      </c>
      <c r="AH541" s="20">
        <f t="shared" si="79"/>
        <v>110.4375</v>
      </c>
      <c r="AI541" s="20">
        <f t="shared" si="80"/>
        <v>142.33632710809283</v>
      </c>
    </row>
    <row r="542" spans="1:35" x14ac:dyDescent="0.2">
      <c r="A542" s="7">
        <f t="shared" si="68"/>
        <v>522597801</v>
      </c>
      <c r="B542" s="7" t="s">
        <v>1137</v>
      </c>
      <c r="C542" s="7">
        <v>20522597890</v>
      </c>
      <c r="D542" s="7" t="s">
        <v>937</v>
      </c>
      <c r="E542" s="7">
        <v>522597801</v>
      </c>
      <c r="F542" s="7">
        <v>5812</v>
      </c>
      <c r="G542" s="7" t="s">
        <v>670</v>
      </c>
      <c r="H542" s="2" t="s">
        <v>823</v>
      </c>
      <c r="I542" s="2" t="s">
        <v>823</v>
      </c>
      <c r="J542" s="2" t="s">
        <v>2077</v>
      </c>
      <c r="K542" s="2" t="s">
        <v>920</v>
      </c>
      <c r="L542" s="7">
        <v>1871</v>
      </c>
      <c r="M542" s="7">
        <v>2111</v>
      </c>
      <c r="N542" s="7">
        <v>65724.899999999994</v>
      </c>
      <c r="O542" s="7">
        <v>229.5</v>
      </c>
      <c r="P542" s="7">
        <v>353</v>
      </c>
      <c r="Q542" s="7">
        <v>5917222.8600000003</v>
      </c>
      <c r="R542" s="7">
        <v>113996</v>
      </c>
      <c r="S542" s="7">
        <v>337</v>
      </c>
      <c r="T542" s="7">
        <v>803484</v>
      </c>
      <c r="U542" s="7">
        <v>1260304</v>
      </c>
      <c r="V542" s="7">
        <v>67734129.099999994</v>
      </c>
      <c r="W542" s="7">
        <v>329283.62</v>
      </c>
      <c r="X542" s="14">
        <f t="shared" si="69"/>
        <v>9.7033653304918631E-4</v>
      </c>
      <c r="Y542" s="20">
        <f t="shared" si="70"/>
        <v>65724.899999999994</v>
      </c>
      <c r="Z542" s="20">
        <f t="shared" si="71"/>
        <v>2111</v>
      </c>
      <c r="AA542" s="20">
        <f t="shared" si="75"/>
        <v>31.134486025580291</v>
      </c>
      <c r="AB542" s="20">
        <f t="shared" si="72"/>
        <v>1871</v>
      </c>
      <c r="AC542" s="20">
        <f t="shared" si="74"/>
        <v>35.128220203099943</v>
      </c>
      <c r="AD542" s="3">
        <f t="shared" si="73"/>
        <v>0.99902966346695077</v>
      </c>
      <c r="AE542" s="20">
        <f t="shared" si="76"/>
        <v>200991.48100890205</v>
      </c>
      <c r="AF542" s="20">
        <f t="shared" si="77"/>
        <v>3739.7744807121662</v>
      </c>
      <c r="AG542" s="20">
        <f t="shared" si="78"/>
        <v>53.74427844393098</v>
      </c>
      <c r="AH542" s="20">
        <f t="shared" si="79"/>
        <v>2384.2255192878338</v>
      </c>
      <c r="AI542" s="20">
        <f t="shared" si="80"/>
        <v>84.300532555719826</v>
      </c>
    </row>
    <row r="543" spans="1:35" x14ac:dyDescent="0.2">
      <c r="A543" s="7">
        <f t="shared" si="68"/>
        <v>969542702</v>
      </c>
      <c r="B543" s="7" t="s">
        <v>1137</v>
      </c>
      <c r="C543" s="7">
        <v>10469542721</v>
      </c>
      <c r="D543" s="7" t="s">
        <v>1510</v>
      </c>
      <c r="E543" s="7">
        <v>969542702</v>
      </c>
      <c r="F543" s="7">
        <v>5948</v>
      </c>
      <c r="G543" s="7" t="s">
        <v>744</v>
      </c>
      <c r="H543" s="2" t="s">
        <v>823</v>
      </c>
      <c r="I543" s="2" t="s">
        <v>823</v>
      </c>
      <c r="J543" s="2" t="s">
        <v>823</v>
      </c>
      <c r="K543" s="2" t="s">
        <v>2042</v>
      </c>
      <c r="L543" s="7">
        <v>3</v>
      </c>
      <c r="M543" s="7">
        <v>3</v>
      </c>
      <c r="N543" s="7">
        <v>122</v>
      </c>
      <c r="O543" s="7">
        <v>0</v>
      </c>
      <c r="P543" s="7">
        <v>147</v>
      </c>
      <c r="Q543" s="7">
        <v>329614.09999999998</v>
      </c>
      <c r="R543" s="7">
        <v>1794</v>
      </c>
      <c r="S543" s="7">
        <v>123</v>
      </c>
      <c r="T543" s="7">
        <v>17529</v>
      </c>
      <c r="U543" s="7">
        <v>18515</v>
      </c>
      <c r="V543" s="7">
        <v>2958391.29</v>
      </c>
      <c r="W543" s="7">
        <v>23360.83</v>
      </c>
      <c r="X543" s="14">
        <f t="shared" si="69"/>
        <v>4.1238628714323991E-5</v>
      </c>
      <c r="Y543" s="20">
        <f t="shared" si="70"/>
        <v>122</v>
      </c>
      <c r="Z543" s="20">
        <f t="shared" si="71"/>
        <v>3</v>
      </c>
      <c r="AA543" s="20">
        <f t="shared" si="75"/>
        <v>40.666666666666664</v>
      </c>
      <c r="AB543" s="20">
        <f t="shared" si="72"/>
        <v>3</v>
      </c>
      <c r="AC543" s="20">
        <f t="shared" si="74"/>
        <v>40.666666666666664</v>
      </c>
      <c r="AD543" s="3">
        <f t="shared" si="73"/>
        <v>0.9999587613712857</v>
      </c>
      <c r="AE543" s="20">
        <f t="shared" si="76"/>
        <v>24051.961707317074</v>
      </c>
      <c r="AF543" s="20">
        <f t="shared" si="77"/>
        <v>150.52845528455285</v>
      </c>
      <c r="AG543" s="20">
        <f t="shared" si="78"/>
        <v>159.78348852281934</v>
      </c>
      <c r="AH543" s="20">
        <f t="shared" si="79"/>
        <v>142.51219512195121</v>
      </c>
      <c r="AI543" s="20">
        <f t="shared" si="80"/>
        <v>168.7712527811056</v>
      </c>
    </row>
    <row r="544" spans="1:35" x14ac:dyDescent="0.2">
      <c r="A544" s="7">
        <f t="shared" si="68"/>
        <v>966239403</v>
      </c>
      <c r="B544" s="7" t="s">
        <v>1137</v>
      </c>
      <c r="C544" s="7">
        <v>10466239491</v>
      </c>
      <c r="D544" s="7" t="s">
        <v>330</v>
      </c>
      <c r="E544" s="7">
        <v>966239403</v>
      </c>
      <c r="F544" s="7">
        <v>5812</v>
      </c>
      <c r="G544" s="7" t="s">
        <v>670</v>
      </c>
      <c r="H544" s="2" t="s">
        <v>823</v>
      </c>
      <c r="I544" s="2" t="s">
        <v>823</v>
      </c>
      <c r="J544" s="2" t="s">
        <v>262</v>
      </c>
      <c r="K544" s="2" t="s">
        <v>1108</v>
      </c>
      <c r="L544" s="7">
        <v>94</v>
      </c>
      <c r="M544" s="7">
        <v>104</v>
      </c>
      <c r="N544" s="7">
        <v>4634.5</v>
      </c>
      <c r="O544" s="7">
        <v>0</v>
      </c>
      <c r="P544" s="7">
        <v>805</v>
      </c>
      <c r="Q544" s="7">
        <v>3341785.32</v>
      </c>
      <c r="R544" s="7">
        <v>74469</v>
      </c>
      <c r="S544" s="7">
        <v>712</v>
      </c>
      <c r="T544" s="7">
        <v>534549</v>
      </c>
      <c r="U544" s="7">
        <v>797964</v>
      </c>
      <c r="V544" s="7">
        <v>35959776.149999999</v>
      </c>
      <c r="W544" s="7">
        <v>62895.44</v>
      </c>
      <c r="X544" s="14">
        <f t="shared" si="69"/>
        <v>1.2888011261994467E-4</v>
      </c>
      <c r="Y544" s="20">
        <f t="shared" si="70"/>
        <v>4634.5</v>
      </c>
      <c r="Z544" s="20">
        <f t="shared" si="71"/>
        <v>104</v>
      </c>
      <c r="AA544" s="20">
        <f t="shared" si="75"/>
        <v>44.5625</v>
      </c>
      <c r="AB544" s="20">
        <f t="shared" si="72"/>
        <v>94</v>
      </c>
      <c r="AC544" s="20">
        <f t="shared" si="74"/>
        <v>49.303191489361701</v>
      </c>
      <c r="AD544" s="3">
        <f t="shared" si="73"/>
        <v>0.99987111988738009</v>
      </c>
      <c r="AE544" s="20">
        <f t="shared" si="76"/>
        <v>50505.30358146067</v>
      </c>
      <c r="AF544" s="20">
        <f t="shared" si="77"/>
        <v>1120.7359550561798</v>
      </c>
      <c r="AG544" s="20">
        <f t="shared" si="78"/>
        <v>45.064409108681595</v>
      </c>
      <c r="AH544" s="20">
        <f t="shared" si="79"/>
        <v>750.77106741573039</v>
      </c>
      <c r="AI544" s="20">
        <f t="shared" si="80"/>
        <v>67.271243889708899</v>
      </c>
    </row>
    <row r="545" spans="1:35" x14ac:dyDescent="0.2">
      <c r="A545" s="7">
        <f t="shared" si="68"/>
        <v>941187901</v>
      </c>
      <c r="B545" s="7" t="s">
        <v>1137</v>
      </c>
      <c r="C545" s="7">
        <v>10441187951</v>
      </c>
      <c r="D545" s="7" t="s">
        <v>1056</v>
      </c>
      <c r="E545" s="7">
        <v>941187901</v>
      </c>
      <c r="F545" s="7">
        <v>5812</v>
      </c>
      <c r="G545" s="7" t="s">
        <v>670</v>
      </c>
      <c r="H545" s="2" t="s">
        <v>823</v>
      </c>
      <c r="I545" s="2" t="s">
        <v>823</v>
      </c>
      <c r="J545" s="2" t="s">
        <v>2121</v>
      </c>
      <c r="K545" s="2" t="s">
        <v>985</v>
      </c>
      <c r="L545" s="7">
        <v>1316</v>
      </c>
      <c r="M545" s="7">
        <v>1516</v>
      </c>
      <c r="N545" s="7">
        <v>133299.75</v>
      </c>
      <c r="O545" s="7">
        <v>825.5</v>
      </c>
      <c r="P545" s="7">
        <v>473</v>
      </c>
      <c r="Q545" s="7">
        <v>1754645</v>
      </c>
      <c r="R545" s="7">
        <v>39165</v>
      </c>
      <c r="S545" s="7">
        <v>422</v>
      </c>
      <c r="T545" s="7">
        <v>239297</v>
      </c>
      <c r="U545" s="7">
        <v>356445</v>
      </c>
      <c r="V545" s="7">
        <v>15868213.119999999</v>
      </c>
      <c r="W545" s="7">
        <v>27618.080000000002</v>
      </c>
      <c r="X545" s="14">
        <f t="shared" si="69"/>
        <v>8.4004259957910117E-3</v>
      </c>
      <c r="Y545" s="20">
        <f t="shared" si="70"/>
        <v>133299.75</v>
      </c>
      <c r="Z545" s="20">
        <f t="shared" si="71"/>
        <v>1516</v>
      </c>
      <c r="AA545" s="20">
        <f t="shared" si="75"/>
        <v>87.928594986807383</v>
      </c>
      <c r="AB545" s="20">
        <f t="shared" si="72"/>
        <v>1316</v>
      </c>
      <c r="AC545" s="20">
        <f t="shared" si="74"/>
        <v>101.29160334346504</v>
      </c>
      <c r="AD545" s="3">
        <f t="shared" si="73"/>
        <v>0.99159957400420895</v>
      </c>
      <c r="AE545" s="20">
        <f t="shared" si="76"/>
        <v>37602.400758293836</v>
      </c>
      <c r="AF545" s="20">
        <f t="shared" si="77"/>
        <v>844.65639810426535</v>
      </c>
      <c r="AG545" s="20">
        <f t="shared" si="78"/>
        <v>44.517984878452495</v>
      </c>
      <c r="AH545" s="20">
        <f t="shared" si="79"/>
        <v>567.05450236966828</v>
      </c>
      <c r="AI545" s="20">
        <f t="shared" si="80"/>
        <v>66.311792960212614</v>
      </c>
    </row>
    <row r="546" spans="1:35" x14ac:dyDescent="0.2">
      <c r="A546" s="7">
        <f t="shared" si="68"/>
        <v>975080001</v>
      </c>
      <c r="B546" s="7" t="s">
        <v>1137</v>
      </c>
      <c r="C546" s="7">
        <v>10075080048</v>
      </c>
      <c r="D546" s="7" t="s">
        <v>1134</v>
      </c>
      <c r="E546" s="7">
        <v>975080001</v>
      </c>
      <c r="F546" s="7">
        <v>5812</v>
      </c>
      <c r="G546" s="7" t="s">
        <v>670</v>
      </c>
      <c r="H546" s="2" t="s">
        <v>823</v>
      </c>
      <c r="I546" s="2" t="s">
        <v>823</v>
      </c>
      <c r="J546" s="2" t="s">
        <v>1439</v>
      </c>
      <c r="K546" s="2" t="s">
        <v>1812</v>
      </c>
      <c r="L546" s="7">
        <v>0</v>
      </c>
      <c r="M546" s="7">
        <v>0</v>
      </c>
      <c r="N546" s="7">
        <v>0</v>
      </c>
      <c r="O546" s="7">
        <v>0</v>
      </c>
      <c r="P546" s="7">
        <v>762</v>
      </c>
      <c r="Q546" s="7">
        <v>3021509.91</v>
      </c>
      <c r="R546" s="7">
        <v>79524</v>
      </c>
      <c r="S546" s="7">
        <v>666</v>
      </c>
      <c r="T546" s="7">
        <v>462978</v>
      </c>
      <c r="U546" s="7">
        <v>850014</v>
      </c>
      <c r="V546" s="7">
        <v>31392559.5</v>
      </c>
      <c r="W546" s="7">
        <v>62328.06</v>
      </c>
      <c r="X546" s="14">
        <f t="shared" si="69"/>
        <v>0</v>
      </c>
      <c r="Y546" s="20">
        <f t="shared" si="70"/>
        <v>0</v>
      </c>
      <c r="Z546" s="20">
        <f t="shared" si="71"/>
        <v>0</v>
      </c>
      <c r="AA546" s="20" t="e">
        <f t="shared" si="75"/>
        <v>#DIV/0!</v>
      </c>
      <c r="AB546" s="20">
        <f t="shared" si="72"/>
        <v>0</v>
      </c>
      <c r="AC546" s="20" t="e">
        <f t="shared" si="74"/>
        <v>#DIV/0!</v>
      </c>
      <c r="AD546" s="3">
        <f t="shared" si="73"/>
        <v>1</v>
      </c>
      <c r="AE546" s="20">
        <f t="shared" si="76"/>
        <v>47135.975225225222</v>
      </c>
      <c r="AF546" s="20">
        <f t="shared" si="77"/>
        <v>1276.2972972972973</v>
      </c>
      <c r="AG546" s="20">
        <f t="shared" si="78"/>
        <v>36.931814652464546</v>
      </c>
      <c r="AH546" s="20">
        <f t="shared" si="79"/>
        <v>695.16216216216219</v>
      </c>
      <c r="AI546" s="20">
        <f t="shared" si="80"/>
        <v>67.805726190013345</v>
      </c>
    </row>
    <row r="547" spans="1:35" x14ac:dyDescent="0.2">
      <c r="A547" s="7">
        <f t="shared" si="68"/>
        <v>935574303</v>
      </c>
      <c r="B547" s="7" t="s">
        <v>1137</v>
      </c>
      <c r="C547" s="7">
        <v>10435574357</v>
      </c>
      <c r="D547" s="7" t="s">
        <v>815</v>
      </c>
      <c r="E547" s="7">
        <v>935574303</v>
      </c>
      <c r="F547" s="7">
        <v>5399</v>
      </c>
      <c r="G547" s="7" t="s">
        <v>533</v>
      </c>
      <c r="H547" s="2" t="s">
        <v>823</v>
      </c>
      <c r="I547" s="2" t="s">
        <v>823</v>
      </c>
      <c r="J547" s="2" t="s">
        <v>823</v>
      </c>
      <c r="K547" s="2" t="s">
        <v>1742</v>
      </c>
      <c r="L547" s="7">
        <v>37</v>
      </c>
      <c r="M547" s="7">
        <v>38</v>
      </c>
      <c r="N547" s="7">
        <v>3131.91</v>
      </c>
      <c r="O547" s="7">
        <v>0</v>
      </c>
      <c r="P547" s="7">
        <v>309</v>
      </c>
      <c r="Q547" s="7">
        <v>679267.92099999997</v>
      </c>
      <c r="R547" s="7">
        <v>6301</v>
      </c>
      <c r="S547" s="7">
        <v>244</v>
      </c>
      <c r="T547" s="7">
        <v>73390</v>
      </c>
      <c r="U547" s="7">
        <v>81945</v>
      </c>
      <c r="V547" s="7">
        <v>9100830.9199999999</v>
      </c>
      <c r="W547" s="7">
        <v>26030.400000000001</v>
      </c>
      <c r="X547" s="14">
        <f t="shared" si="69"/>
        <v>3.4413451118153504E-4</v>
      </c>
      <c r="Y547" s="20">
        <f t="shared" si="70"/>
        <v>3131.91</v>
      </c>
      <c r="Z547" s="20">
        <f t="shared" si="71"/>
        <v>38</v>
      </c>
      <c r="AA547" s="20">
        <f t="shared" si="75"/>
        <v>82.418684210526308</v>
      </c>
      <c r="AB547" s="20">
        <f t="shared" si="72"/>
        <v>37</v>
      </c>
      <c r="AC547" s="20">
        <f t="shared" si="74"/>
        <v>84.646216216216217</v>
      </c>
      <c r="AD547" s="3">
        <f t="shared" si="73"/>
        <v>0.99965586548881846</v>
      </c>
      <c r="AE547" s="20">
        <f t="shared" si="76"/>
        <v>37298.487377049183</v>
      </c>
      <c r="AF547" s="20">
        <f t="shared" si="77"/>
        <v>335.84016393442624</v>
      </c>
      <c r="AG547" s="20">
        <f t="shared" si="78"/>
        <v>111.06023454756239</v>
      </c>
      <c r="AH547" s="20">
        <f t="shared" si="79"/>
        <v>300.77868852459017</v>
      </c>
      <c r="AI547" s="20">
        <f t="shared" si="80"/>
        <v>124.00641667802152</v>
      </c>
    </row>
    <row r="548" spans="1:35" x14ac:dyDescent="0.2">
      <c r="A548" s="7">
        <f t="shared" si="68"/>
        <v>962269803</v>
      </c>
      <c r="B548" s="7" t="s">
        <v>1137</v>
      </c>
      <c r="C548" s="7">
        <v>10062269800</v>
      </c>
      <c r="D548" s="7" t="s">
        <v>386</v>
      </c>
      <c r="E548" s="7">
        <v>962269803</v>
      </c>
      <c r="F548" s="7">
        <v>5813</v>
      </c>
      <c r="G548" s="7" t="s">
        <v>851</v>
      </c>
      <c r="H548" s="2" t="s">
        <v>823</v>
      </c>
      <c r="I548" s="2" t="s">
        <v>823</v>
      </c>
      <c r="J548" s="2" t="s">
        <v>823</v>
      </c>
      <c r="K548" s="2" t="s">
        <v>2104</v>
      </c>
      <c r="L548" s="7">
        <v>197</v>
      </c>
      <c r="M548" s="7">
        <v>577</v>
      </c>
      <c r="N548" s="7">
        <v>20550.47</v>
      </c>
      <c r="O548" s="7">
        <v>0</v>
      </c>
      <c r="P548" s="7">
        <v>105</v>
      </c>
      <c r="Q548" s="7">
        <v>1091204.03</v>
      </c>
      <c r="R548" s="7">
        <v>23750</v>
      </c>
      <c r="S548" s="7">
        <v>97</v>
      </c>
      <c r="T548" s="7">
        <v>135582</v>
      </c>
      <c r="U548" s="7">
        <v>256022</v>
      </c>
      <c r="V548" s="7">
        <v>12734779.390000001</v>
      </c>
      <c r="W548" s="7">
        <v>65290.5</v>
      </c>
      <c r="X548" s="14">
        <f t="shared" si="69"/>
        <v>1.61372799407403E-3</v>
      </c>
      <c r="Y548" s="20">
        <f t="shared" si="70"/>
        <v>20550.47</v>
      </c>
      <c r="Z548" s="20">
        <f t="shared" si="71"/>
        <v>577</v>
      </c>
      <c r="AA548" s="20">
        <f t="shared" si="75"/>
        <v>35.616065857885616</v>
      </c>
      <c r="AB548" s="20">
        <f t="shared" si="72"/>
        <v>197</v>
      </c>
      <c r="AC548" s="20">
        <f t="shared" si="74"/>
        <v>104.31710659898478</v>
      </c>
      <c r="AD548" s="3">
        <f t="shared" si="73"/>
        <v>0.998386272005926</v>
      </c>
      <c r="AE548" s="20">
        <f t="shared" si="76"/>
        <v>131286.38546391754</v>
      </c>
      <c r="AF548" s="20">
        <f t="shared" si="77"/>
        <v>2639.4020618556701</v>
      </c>
      <c r="AG548" s="20">
        <f t="shared" si="78"/>
        <v>49.74095737866277</v>
      </c>
      <c r="AH548" s="20">
        <f t="shared" si="79"/>
        <v>1397.7525773195875</v>
      </c>
      <c r="AI548" s="20">
        <f t="shared" si="80"/>
        <v>93.926770441504033</v>
      </c>
    </row>
    <row r="549" spans="1:35" x14ac:dyDescent="0.2">
      <c r="A549" s="7">
        <f t="shared" si="68"/>
        <v>904077301</v>
      </c>
      <c r="B549" s="7" t="s">
        <v>1137</v>
      </c>
      <c r="C549" s="7">
        <v>10104077396</v>
      </c>
      <c r="D549" s="7" t="s">
        <v>1464</v>
      </c>
      <c r="E549" s="7">
        <v>904077301</v>
      </c>
      <c r="F549" s="7">
        <v>5814</v>
      </c>
      <c r="G549" s="7" t="s">
        <v>1951</v>
      </c>
      <c r="H549" s="2" t="s">
        <v>823</v>
      </c>
      <c r="I549" s="2" t="s">
        <v>823</v>
      </c>
      <c r="J549" s="2" t="s">
        <v>772</v>
      </c>
      <c r="K549" s="2" t="s">
        <v>1348</v>
      </c>
      <c r="L549" s="7">
        <v>359</v>
      </c>
      <c r="M549" s="7">
        <v>523</v>
      </c>
      <c r="N549" s="7">
        <v>24624.05</v>
      </c>
      <c r="O549" s="7">
        <v>0</v>
      </c>
      <c r="P549" s="7">
        <v>12</v>
      </c>
      <c r="Q549" s="7">
        <v>56367.57</v>
      </c>
      <c r="R549" s="7">
        <v>881</v>
      </c>
      <c r="S549" s="7">
        <v>11</v>
      </c>
      <c r="T549" s="7">
        <v>5602</v>
      </c>
      <c r="U549" s="7">
        <v>8226</v>
      </c>
      <c r="V549" s="7">
        <v>466445.94</v>
      </c>
      <c r="W549" s="7">
        <v>1535</v>
      </c>
      <c r="X549" s="14">
        <f t="shared" si="69"/>
        <v>5.2790790718427093E-2</v>
      </c>
      <c r="Y549" s="20">
        <f t="shared" si="70"/>
        <v>24624.05</v>
      </c>
      <c r="Z549" s="20">
        <f t="shared" si="71"/>
        <v>523</v>
      </c>
      <c r="AA549" s="20">
        <f t="shared" si="75"/>
        <v>47.082313575525809</v>
      </c>
      <c r="AB549" s="20">
        <f t="shared" si="72"/>
        <v>359</v>
      </c>
      <c r="AC549" s="20">
        <f t="shared" si="74"/>
        <v>68.590668523676882</v>
      </c>
      <c r="AD549" s="3">
        <f t="shared" si="73"/>
        <v>0.94720920928157293</v>
      </c>
      <c r="AE549" s="20">
        <f t="shared" si="76"/>
        <v>42404.176363636361</v>
      </c>
      <c r="AF549" s="20">
        <f t="shared" si="77"/>
        <v>747.81818181818187</v>
      </c>
      <c r="AG549" s="20">
        <f t="shared" si="78"/>
        <v>56.703858497447122</v>
      </c>
      <c r="AH549" s="20">
        <f t="shared" si="79"/>
        <v>509.27272727272725</v>
      </c>
      <c r="AI549" s="20">
        <f t="shared" si="80"/>
        <v>83.264180649767937</v>
      </c>
    </row>
    <row r="550" spans="1:35" x14ac:dyDescent="0.2">
      <c r="A550" s="7">
        <f t="shared" si="68"/>
        <v>913090301</v>
      </c>
      <c r="B550" s="7" t="s">
        <v>1137</v>
      </c>
      <c r="C550" s="7">
        <v>10313090383</v>
      </c>
      <c r="D550" s="7" t="s">
        <v>1697</v>
      </c>
      <c r="E550" s="7">
        <v>913090301</v>
      </c>
      <c r="F550" s="7">
        <v>5812</v>
      </c>
      <c r="G550" s="7" t="s">
        <v>670</v>
      </c>
      <c r="H550" s="2" t="s">
        <v>823</v>
      </c>
      <c r="I550" s="2" t="s">
        <v>823</v>
      </c>
      <c r="J550" s="2" t="s">
        <v>262</v>
      </c>
      <c r="K550" s="2" t="s">
        <v>90</v>
      </c>
      <c r="L550" s="7">
        <v>364</v>
      </c>
      <c r="M550" s="7">
        <v>417</v>
      </c>
      <c r="N550" s="7">
        <v>20552.3</v>
      </c>
      <c r="O550" s="7">
        <v>64</v>
      </c>
      <c r="P550" s="7">
        <v>805</v>
      </c>
      <c r="Q550" s="7">
        <v>3341785.32</v>
      </c>
      <c r="R550" s="7">
        <v>74469</v>
      </c>
      <c r="S550" s="7">
        <v>712</v>
      </c>
      <c r="T550" s="7">
        <v>534549</v>
      </c>
      <c r="U550" s="7">
        <v>797964</v>
      </c>
      <c r="V550" s="7">
        <v>35959776.149999999</v>
      </c>
      <c r="W550" s="7">
        <v>62895.44</v>
      </c>
      <c r="X550" s="14">
        <f t="shared" si="69"/>
        <v>5.7153581585907623E-4</v>
      </c>
      <c r="Y550" s="20">
        <f t="shared" si="70"/>
        <v>20552.3</v>
      </c>
      <c r="Z550" s="20">
        <f t="shared" si="71"/>
        <v>417</v>
      </c>
      <c r="AA550" s="20">
        <f t="shared" si="75"/>
        <v>49.286091127098317</v>
      </c>
      <c r="AB550" s="20">
        <f t="shared" si="72"/>
        <v>364</v>
      </c>
      <c r="AC550" s="20">
        <f t="shared" si="74"/>
        <v>56.462362637362638</v>
      </c>
      <c r="AD550" s="3">
        <f t="shared" si="73"/>
        <v>0.99942846418414089</v>
      </c>
      <c r="AE550" s="20">
        <f t="shared" si="76"/>
        <v>50505.30358146067</v>
      </c>
      <c r="AF550" s="20">
        <f t="shared" si="77"/>
        <v>1120.7359550561798</v>
      </c>
      <c r="AG550" s="20">
        <f t="shared" si="78"/>
        <v>45.064409108681595</v>
      </c>
      <c r="AH550" s="20">
        <f t="shared" si="79"/>
        <v>750.77106741573039</v>
      </c>
      <c r="AI550" s="20">
        <f t="shared" si="80"/>
        <v>67.271243889708899</v>
      </c>
    </row>
    <row r="551" spans="1:35" x14ac:dyDescent="0.2">
      <c r="A551" s="7">
        <f t="shared" si="68"/>
        <v>518395802</v>
      </c>
      <c r="B551" s="7" t="s">
        <v>1137</v>
      </c>
      <c r="C551" s="7">
        <v>20518395875</v>
      </c>
      <c r="D551" s="7" t="s">
        <v>1795</v>
      </c>
      <c r="E551" s="7">
        <v>518395802</v>
      </c>
      <c r="F551" s="7">
        <v>5812</v>
      </c>
      <c r="G551" s="7" t="s">
        <v>670</v>
      </c>
      <c r="H551" s="2" t="s">
        <v>823</v>
      </c>
      <c r="I551" s="2" t="s">
        <v>823</v>
      </c>
      <c r="J551" s="2" t="s">
        <v>1395</v>
      </c>
      <c r="K551" s="2" t="s">
        <v>1446</v>
      </c>
      <c r="L551" s="7">
        <v>506</v>
      </c>
      <c r="M551" s="7">
        <v>563</v>
      </c>
      <c r="N551" s="7">
        <v>26528.82</v>
      </c>
      <c r="O551" s="7">
        <v>315.5</v>
      </c>
      <c r="P551" s="7">
        <v>219</v>
      </c>
      <c r="Q551" s="7">
        <v>1132839.58</v>
      </c>
      <c r="R551" s="7">
        <v>19443</v>
      </c>
      <c r="S551" s="7">
        <v>189</v>
      </c>
      <c r="T551" s="7">
        <v>122108</v>
      </c>
      <c r="U551" s="7">
        <v>194553</v>
      </c>
      <c r="V551" s="7">
        <v>10593158.18</v>
      </c>
      <c r="W551" s="7">
        <v>40258.44</v>
      </c>
      <c r="X551" s="14">
        <f t="shared" si="69"/>
        <v>2.5043353029587253E-3</v>
      </c>
      <c r="Y551" s="20">
        <f t="shared" si="70"/>
        <v>26528.82</v>
      </c>
      <c r="Z551" s="20">
        <f t="shared" si="71"/>
        <v>563</v>
      </c>
      <c r="AA551" s="20">
        <f t="shared" si="75"/>
        <v>47.120461811722912</v>
      </c>
      <c r="AB551" s="20">
        <f t="shared" si="72"/>
        <v>506</v>
      </c>
      <c r="AC551" s="20">
        <f t="shared" si="74"/>
        <v>52.428498023715413</v>
      </c>
      <c r="AD551" s="3">
        <f t="shared" si="73"/>
        <v>0.99749566469704132</v>
      </c>
      <c r="AE551" s="20">
        <f t="shared" si="76"/>
        <v>56048.455978835977</v>
      </c>
      <c r="AF551" s="20">
        <f t="shared" si="77"/>
        <v>1029.3809523809523</v>
      </c>
      <c r="AG551" s="20">
        <f t="shared" si="78"/>
        <v>54.448701279342906</v>
      </c>
      <c r="AH551" s="20">
        <f t="shared" si="79"/>
        <v>646.07407407407402</v>
      </c>
      <c r="AI551" s="20">
        <f t="shared" si="80"/>
        <v>86.752368231401704</v>
      </c>
    </row>
    <row r="552" spans="1:35" x14ac:dyDescent="0.2">
      <c r="A552" s="7">
        <f t="shared" si="68"/>
        <v>958509902</v>
      </c>
      <c r="B552" s="7" t="s">
        <v>1137</v>
      </c>
      <c r="C552" s="7">
        <v>10258509965</v>
      </c>
      <c r="D552" s="7" t="s">
        <v>1642</v>
      </c>
      <c r="E552" s="7">
        <v>958509902</v>
      </c>
      <c r="F552" s="7">
        <v>7230</v>
      </c>
      <c r="G552" s="7" t="s">
        <v>103</v>
      </c>
      <c r="H552" s="2" t="s">
        <v>823</v>
      </c>
      <c r="I552" s="2" t="s">
        <v>823</v>
      </c>
      <c r="J552" s="2" t="s">
        <v>1378</v>
      </c>
      <c r="K552" s="2" t="s">
        <v>1422</v>
      </c>
      <c r="L552" s="7">
        <v>415</v>
      </c>
      <c r="M552" s="7">
        <v>765</v>
      </c>
      <c r="N552" s="7">
        <v>54683.7</v>
      </c>
      <c r="O552" s="7">
        <v>105</v>
      </c>
      <c r="P552" s="7">
        <v>215</v>
      </c>
      <c r="Q552" s="7">
        <v>885100.93</v>
      </c>
      <c r="R552" s="7">
        <v>9853</v>
      </c>
      <c r="S552" s="7">
        <v>199</v>
      </c>
      <c r="T552" s="7">
        <v>73830</v>
      </c>
      <c r="U552" s="7">
        <v>122159</v>
      </c>
      <c r="V552" s="7">
        <v>11716122.699999999</v>
      </c>
      <c r="W552" s="7">
        <v>58054.879999999997</v>
      </c>
      <c r="X552" s="14">
        <f t="shared" si="69"/>
        <v>4.6673888111465412E-3</v>
      </c>
      <c r="Y552" s="20">
        <f t="shared" si="70"/>
        <v>54683.7</v>
      </c>
      <c r="Z552" s="20">
        <f t="shared" si="71"/>
        <v>765</v>
      </c>
      <c r="AA552" s="20">
        <f t="shared" si="75"/>
        <v>71.481960784313728</v>
      </c>
      <c r="AB552" s="20">
        <f t="shared" si="72"/>
        <v>415</v>
      </c>
      <c r="AC552" s="20">
        <f t="shared" si="74"/>
        <v>131.76795180722891</v>
      </c>
      <c r="AD552" s="3">
        <f t="shared" si="73"/>
        <v>0.99533261118885341</v>
      </c>
      <c r="AE552" s="20">
        <f t="shared" si="76"/>
        <v>58874.988442211048</v>
      </c>
      <c r="AF552" s="20">
        <f t="shared" si="77"/>
        <v>613.8643216080402</v>
      </c>
      <c r="AG552" s="20">
        <f t="shared" si="78"/>
        <v>95.908796732127797</v>
      </c>
      <c r="AH552" s="20">
        <f t="shared" si="79"/>
        <v>371.00502512562815</v>
      </c>
      <c r="AI552" s="20">
        <f t="shared" si="80"/>
        <v>158.69054178518218</v>
      </c>
    </row>
    <row r="553" spans="1:35" x14ac:dyDescent="0.2">
      <c r="A553" s="7">
        <f t="shared" si="68"/>
        <v>966902103</v>
      </c>
      <c r="B553" s="7" t="s">
        <v>1137</v>
      </c>
      <c r="C553" s="7">
        <v>10766902141</v>
      </c>
      <c r="D553" s="7" t="s">
        <v>752</v>
      </c>
      <c r="E553" s="7">
        <v>966902103</v>
      </c>
      <c r="F553" s="7">
        <v>5812</v>
      </c>
      <c r="G553" s="7" t="s">
        <v>670</v>
      </c>
      <c r="H553" s="2" t="s">
        <v>823</v>
      </c>
      <c r="I553" s="2" t="s">
        <v>823</v>
      </c>
      <c r="J553" s="2" t="s">
        <v>1710</v>
      </c>
      <c r="K553" s="2" t="s">
        <v>1128</v>
      </c>
      <c r="L553" s="7">
        <v>212</v>
      </c>
      <c r="M553" s="7">
        <v>232</v>
      </c>
      <c r="N553" s="7">
        <v>13129</v>
      </c>
      <c r="O553" s="7">
        <v>0</v>
      </c>
      <c r="P553" s="7">
        <v>321</v>
      </c>
      <c r="Q553" s="7">
        <v>7069835.7000000002</v>
      </c>
      <c r="R553" s="7">
        <v>157876</v>
      </c>
      <c r="S553" s="7">
        <v>306</v>
      </c>
      <c r="T553" s="7">
        <v>841372</v>
      </c>
      <c r="U553" s="7">
        <v>1755524</v>
      </c>
      <c r="V553" s="7">
        <v>80063952.219999999</v>
      </c>
      <c r="W553" s="7">
        <v>750913.44</v>
      </c>
      <c r="X553" s="14">
        <f t="shared" si="69"/>
        <v>1.6398141280765267E-4</v>
      </c>
      <c r="Y553" s="20">
        <f t="shared" si="70"/>
        <v>13129</v>
      </c>
      <c r="Z553" s="20">
        <f t="shared" si="71"/>
        <v>232</v>
      </c>
      <c r="AA553" s="20">
        <f t="shared" si="75"/>
        <v>56.59051724137931</v>
      </c>
      <c r="AB553" s="20">
        <f t="shared" si="72"/>
        <v>212</v>
      </c>
      <c r="AC553" s="20">
        <f t="shared" si="74"/>
        <v>61.929245283018865</v>
      </c>
      <c r="AD553" s="3">
        <f t="shared" si="73"/>
        <v>0.9998360185871924</v>
      </c>
      <c r="AE553" s="20">
        <f t="shared" si="76"/>
        <v>261646.90267973856</v>
      </c>
      <c r="AF553" s="20">
        <f t="shared" si="77"/>
        <v>5737.0065359477121</v>
      </c>
      <c r="AG553" s="20">
        <f t="shared" si="78"/>
        <v>45.606868501940163</v>
      </c>
      <c r="AH553" s="20">
        <f t="shared" si="79"/>
        <v>2749.581699346405</v>
      </c>
      <c r="AI553" s="20">
        <f t="shared" si="80"/>
        <v>95.158802788778331</v>
      </c>
    </row>
    <row r="554" spans="1:35" x14ac:dyDescent="0.2">
      <c r="A554" s="7">
        <f t="shared" si="68"/>
        <v>930416401</v>
      </c>
      <c r="B554" s="7" t="s">
        <v>1137</v>
      </c>
      <c r="C554" s="7">
        <v>10430416451</v>
      </c>
      <c r="D554" s="7" t="s">
        <v>193</v>
      </c>
      <c r="E554" s="7">
        <v>930416401</v>
      </c>
      <c r="F554" s="7">
        <v>5814</v>
      </c>
      <c r="G554" s="7" t="s">
        <v>1951</v>
      </c>
      <c r="H554" s="2" t="s">
        <v>823</v>
      </c>
      <c r="I554" s="2" t="s">
        <v>823</v>
      </c>
      <c r="J554" s="2" t="s">
        <v>1730</v>
      </c>
      <c r="K554" s="2" t="s">
        <v>2128</v>
      </c>
      <c r="L554" s="7">
        <v>49</v>
      </c>
      <c r="M554" s="7">
        <v>71</v>
      </c>
      <c r="N554" s="7">
        <v>1316</v>
      </c>
      <c r="O554" s="7">
        <v>0</v>
      </c>
      <c r="P554" s="7">
        <v>60</v>
      </c>
      <c r="Q554" s="7">
        <v>734631.61</v>
      </c>
      <c r="R554" s="7">
        <v>20929</v>
      </c>
      <c r="S554" s="7">
        <v>56</v>
      </c>
      <c r="T554" s="7">
        <v>167063</v>
      </c>
      <c r="U554" s="7">
        <v>246512</v>
      </c>
      <c r="V554" s="7">
        <v>8552182.3100000005</v>
      </c>
      <c r="W554" s="7">
        <v>68279.429999999993</v>
      </c>
      <c r="X554" s="14">
        <f t="shared" si="69"/>
        <v>1.5387885247268541E-4</v>
      </c>
      <c r="Y554" s="20">
        <f t="shared" si="70"/>
        <v>1316</v>
      </c>
      <c r="Z554" s="20">
        <f t="shared" si="71"/>
        <v>71</v>
      </c>
      <c r="AA554" s="20">
        <f t="shared" si="75"/>
        <v>18.535211267605632</v>
      </c>
      <c r="AB554" s="20">
        <f t="shared" si="72"/>
        <v>49</v>
      </c>
      <c r="AC554" s="20">
        <f t="shared" si="74"/>
        <v>26.857142857142858</v>
      </c>
      <c r="AD554" s="3">
        <f t="shared" si="73"/>
        <v>0.99984612114752736</v>
      </c>
      <c r="AE554" s="20">
        <f t="shared" si="76"/>
        <v>152717.54125000001</v>
      </c>
      <c r="AF554" s="20">
        <f t="shared" si="77"/>
        <v>4402</v>
      </c>
      <c r="AG554" s="20">
        <f t="shared" si="78"/>
        <v>34.692762664697867</v>
      </c>
      <c r="AH554" s="20">
        <f t="shared" si="79"/>
        <v>2983.2678571428573</v>
      </c>
      <c r="AI554" s="20">
        <f t="shared" si="80"/>
        <v>51.19136080400807</v>
      </c>
    </row>
    <row r="555" spans="1:35" x14ac:dyDescent="0.2">
      <c r="A555" s="7">
        <f t="shared" si="68"/>
        <v>987471401</v>
      </c>
      <c r="B555" s="7" t="s">
        <v>1137</v>
      </c>
      <c r="C555" s="7">
        <v>10087471433</v>
      </c>
      <c r="D555" s="7" t="s">
        <v>1772</v>
      </c>
      <c r="E555" s="7">
        <v>987471401</v>
      </c>
      <c r="F555" s="7">
        <v>5812</v>
      </c>
      <c r="G555" s="7" t="s">
        <v>670</v>
      </c>
      <c r="H555" s="2" t="s">
        <v>823</v>
      </c>
      <c r="I555" s="2" t="s">
        <v>823</v>
      </c>
      <c r="J555" s="2" t="s">
        <v>1329</v>
      </c>
      <c r="K555" s="2" t="s">
        <v>1264</v>
      </c>
      <c r="L555" s="7">
        <v>1100</v>
      </c>
      <c r="M555" s="7">
        <v>1609</v>
      </c>
      <c r="N555" s="7">
        <v>85553.1</v>
      </c>
      <c r="O555" s="7">
        <v>0</v>
      </c>
      <c r="P555" s="7">
        <v>13</v>
      </c>
      <c r="Q555" s="7">
        <v>63003.34</v>
      </c>
      <c r="R555" s="7">
        <v>1099</v>
      </c>
      <c r="S555" s="7">
        <v>10</v>
      </c>
      <c r="T555" s="7">
        <v>4693</v>
      </c>
      <c r="U555" s="7">
        <v>6738</v>
      </c>
      <c r="V555" s="7">
        <v>404675.49</v>
      </c>
      <c r="W555" s="7">
        <v>1086</v>
      </c>
      <c r="X555" s="14">
        <f t="shared" si="69"/>
        <v>0.21141161773845016</v>
      </c>
      <c r="Y555" s="20">
        <f t="shared" si="70"/>
        <v>85553.1</v>
      </c>
      <c r="Z555" s="20">
        <f t="shared" si="71"/>
        <v>1609</v>
      </c>
      <c r="AA555" s="20">
        <f t="shared" si="75"/>
        <v>53.171597265382232</v>
      </c>
      <c r="AB555" s="20">
        <f t="shared" si="72"/>
        <v>1100</v>
      </c>
      <c r="AC555" s="20">
        <f t="shared" si="74"/>
        <v>77.775545454545465</v>
      </c>
      <c r="AD555" s="3">
        <f t="shared" si="73"/>
        <v>0.78858838226154981</v>
      </c>
      <c r="AE555" s="20">
        <f t="shared" si="76"/>
        <v>40467.548999999999</v>
      </c>
      <c r="AF555" s="20">
        <f t="shared" si="77"/>
        <v>673.8</v>
      </c>
      <c r="AG555" s="20">
        <f t="shared" si="78"/>
        <v>60.05869545859305</v>
      </c>
      <c r="AH555" s="20">
        <f t="shared" si="79"/>
        <v>469.3</v>
      </c>
      <c r="AI555" s="20">
        <f t="shared" si="80"/>
        <v>86.229595141700401</v>
      </c>
    </row>
    <row r="556" spans="1:35" x14ac:dyDescent="0.2">
      <c r="A556" s="7">
        <f t="shared" si="68"/>
        <v>920013601</v>
      </c>
      <c r="B556" s="7" t="s">
        <v>1137</v>
      </c>
      <c r="C556" s="7">
        <v>10420013642</v>
      </c>
      <c r="D556" s="7" t="s">
        <v>32</v>
      </c>
      <c r="E556" s="7">
        <v>920013601</v>
      </c>
      <c r="F556" s="7">
        <v>5812</v>
      </c>
      <c r="G556" s="7" t="s">
        <v>670</v>
      </c>
      <c r="H556" s="2" t="s">
        <v>823</v>
      </c>
      <c r="I556" s="2" t="s">
        <v>823</v>
      </c>
      <c r="J556" s="2" t="s">
        <v>802</v>
      </c>
      <c r="K556" s="2" t="s">
        <v>1912</v>
      </c>
      <c r="L556" s="7">
        <v>443</v>
      </c>
      <c r="M556" s="7">
        <v>1451</v>
      </c>
      <c r="N556" s="7">
        <v>20879.900000000001</v>
      </c>
      <c r="O556" s="7">
        <v>0</v>
      </c>
      <c r="P556" s="7">
        <v>632</v>
      </c>
      <c r="Q556" s="7">
        <v>4048707.48</v>
      </c>
      <c r="R556" s="7">
        <v>86277</v>
      </c>
      <c r="S556" s="7">
        <v>584</v>
      </c>
      <c r="T556" s="7">
        <v>556796</v>
      </c>
      <c r="U556" s="7">
        <v>914097</v>
      </c>
      <c r="V556" s="7">
        <v>41882874.909999996</v>
      </c>
      <c r="W556" s="7">
        <v>145639.79</v>
      </c>
      <c r="X556" s="14">
        <f t="shared" si="69"/>
        <v>4.9853072514405392E-4</v>
      </c>
      <c r="Y556" s="20">
        <f t="shared" si="70"/>
        <v>20879.900000000001</v>
      </c>
      <c r="Z556" s="20">
        <f t="shared" si="71"/>
        <v>1451</v>
      </c>
      <c r="AA556" s="20">
        <f t="shared" si="75"/>
        <v>14.390006891798761</v>
      </c>
      <c r="AB556" s="20">
        <f t="shared" si="72"/>
        <v>443</v>
      </c>
      <c r="AC556" s="20">
        <f t="shared" si="74"/>
        <v>47.132957110609482</v>
      </c>
      <c r="AD556" s="3">
        <f t="shared" si="73"/>
        <v>0.99950146927485595</v>
      </c>
      <c r="AE556" s="20">
        <f t="shared" si="76"/>
        <v>71717.25155821917</v>
      </c>
      <c r="AF556" s="20">
        <f t="shared" si="77"/>
        <v>1565.2345890410959</v>
      </c>
      <c r="AG556" s="20">
        <f t="shared" si="78"/>
        <v>45.818851730177428</v>
      </c>
      <c r="AH556" s="20">
        <f t="shared" si="79"/>
        <v>953.41780821917803</v>
      </c>
      <c r="AI556" s="20">
        <f t="shared" si="80"/>
        <v>75.221220895983436</v>
      </c>
    </row>
    <row r="557" spans="1:35" x14ac:dyDescent="0.2">
      <c r="A557" s="7">
        <f t="shared" si="68"/>
        <v>333653603</v>
      </c>
      <c r="B557" s="7" t="s">
        <v>1137</v>
      </c>
      <c r="C557" s="7">
        <v>20333653657</v>
      </c>
      <c r="D557" s="7" t="s">
        <v>1818</v>
      </c>
      <c r="E557" s="7">
        <v>333653603</v>
      </c>
      <c r="F557" s="7">
        <v>5812</v>
      </c>
      <c r="G557" s="7" t="s">
        <v>670</v>
      </c>
      <c r="H557" s="2" t="s">
        <v>823</v>
      </c>
      <c r="I557" s="2" t="s">
        <v>823</v>
      </c>
      <c r="J557" s="2" t="s">
        <v>256</v>
      </c>
      <c r="K557" s="2" t="s">
        <v>1956</v>
      </c>
      <c r="L557" s="7">
        <v>888</v>
      </c>
      <c r="M557" s="7">
        <v>986</v>
      </c>
      <c r="N557" s="7">
        <v>54907.45</v>
      </c>
      <c r="O557" s="7">
        <v>0</v>
      </c>
      <c r="P557" s="7">
        <v>730</v>
      </c>
      <c r="Q557" s="7">
        <v>3135857.92</v>
      </c>
      <c r="R557" s="7">
        <v>61011</v>
      </c>
      <c r="S557" s="7">
        <v>624</v>
      </c>
      <c r="T557" s="7">
        <v>431771</v>
      </c>
      <c r="U557" s="7">
        <v>638154</v>
      </c>
      <c r="V557" s="7">
        <v>31933137.809999999</v>
      </c>
      <c r="W557" s="7">
        <v>87824.9</v>
      </c>
      <c r="X557" s="14">
        <f t="shared" si="69"/>
        <v>1.7194505070781203E-3</v>
      </c>
      <c r="Y557" s="20">
        <f t="shared" si="70"/>
        <v>54907.45</v>
      </c>
      <c r="Z557" s="20">
        <f t="shared" si="71"/>
        <v>986</v>
      </c>
      <c r="AA557" s="20">
        <f t="shared" si="75"/>
        <v>55.687068965517241</v>
      </c>
      <c r="AB557" s="20">
        <f t="shared" si="72"/>
        <v>888</v>
      </c>
      <c r="AC557" s="20">
        <f t="shared" si="74"/>
        <v>61.832713963963961</v>
      </c>
      <c r="AD557" s="3">
        <f t="shared" si="73"/>
        <v>0.99828054949292189</v>
      </c>
      <c r="AE557" s="20">
        <f t="shared" si="76"/>
        <v>51174.900336538456</v>
      </c>
      <c r="AF557" s="20">
        <f t="shared" si="77"/>
        <v>1022.6826923076923</v>
      </c>
      <c r="AG557" s="20">
        <f t="shared" si="78"/>
        <v>50.039861553794225</v>
      </c>
      <c r="AH557" s="20">
        <f t="shared" si="79"/>
        <v>691.94070512820508</v>
      </c>
      <c r="AI557" s="20">
        <f t="shared" si="80"/>
        <v>73.95850534195209</v>
      </c>
    </row>
    <row r="558" spans="1:35" x14ac:dyDescent="0.2">
      <c r="A558" s="7">
        <f t="shared" si="68"/>
        <v>995243004</v>
      </c>
      <c r="B558" s="7" t="s">
        <v>1137</v>
      </c>
      <c r="C558" s="7">
        <v>10095243067</v>
      </c>
      <c r="D558" s="7" t="s">
        <v>844</v>
      </c>
      <c r="E558" s="7">
        <v>995243004</v>
      </c>
      <c r="F558" s="7">
        <v>5812</v>
      </c>
      <c r="G558" s="7" t="s">
        <v>670</v>
      </c>
      <c r="H558" s="2" t="s">
        <v>823</v>
      </c>
      <c r="I558" s="2" t="s">
        <v>823</v>
      </c>
      <c r="J558" s="2" t="s">
        <v>290</v>
      </c>
      <c r="K558" s="2" t="s">
        <v>1691</v>
      </c>
      <c r="L558" s="7">
        <v>184</v>
      </c>
      <c r="M558" s="7">
        <v>194</v>
      </c>
      <c r="N558" s="7">
        <v>17533.32</v>
      </c>
      <c r="O558" s="7">
        <v>0</v>
      </c>
      <c r="P558" s="7">
        <v>273</v>
      </c>
      <c r="Q558" s="7">
        <v>1407953.58</v>
      </c>
      <c r="R558" s="7">
        <v>21287</v>
      </c>
      <c r="S558" s="7">
        <v>244</v>
      </c>
      <c r="T558" s="7">
        <v>121828</v>
      </c>
      <c r="U558" s="7">
        <v>173214</v>
      </c>
      <c r="V558" s="7">
        <v>11422792.949999999</v>
      </c>
      <c r="W558" s="7">
        <v>95819.6</v>
      </c>
      <c r="X558" s="14">
        <f t="shared" si="69"/>
        <v>1.5349415923712423E-3</v>
      </c>
      <c r="Y558" s="20">
        <f t="shared" si="70"/>
        <v>17533.32</v>
      </c>
      <c r="Z558" s="20">
        <f t="shared" si="71"/>
        <v>194</v>
      </c>
      <c r="AA558" s="20">
        <f t="shared" si="75"/>
        <v>90.377938144329889</v>
      </c>
      <c r="AB558" s="20">
        <f t="shared" si="72"/>
        <v>184</v>
      </c>
      <c r="AC558" s="20">
        <f t="shared" si="74"/>
        <v>95.289782608695646</v>
      </c>
      <c r="AD558" s="3">
        <f t="shared" si="73"/>
        <v>0.99846505840762878</v>
      </c>
      <c r="AE558" s="20">
        <f t="shared" si="76"/>
        <v>46814.725204918032</v>
      </c>
      <c r="AF558" s="20">
        <f t="shared" si="77"/>
        <v>709.89344262295083</v>
      </c>
      <c r="AG558" s="20">
        <f t="shared" si="78"/>
        <v>65.946129931760709</v>
      </c>
      <c r="AH558" s="20">
        <f t="shared" si="79"/>
        <v>499.29508196721309</v>
      </c>
      <c r="AI558" s="20">
        <f t="shared" si="80"/>
        <v>93.761638949995074</v>
      </c>
    </row>
    <row r="559" spans="1:35" x14ac:dyDescent="0.2">
      <c r="A559" s="7">
        <f t="shared" si="68"/>
        <v>905592201</v>
      </c>
      <c r="B559" s="7" t="s">
        <v>1137</v>
      </c>
      <c r="C559" s="7">
        <v>10105592286</v>
      </c>
      <c r="D559" s="7" t="s">
        <v>718</v>
      </c>
      <c r="E559" s="7">
        <v>905592201</v>
      </c>
      <c r="F559" s="7">
        <v>7211</v>
      </c>
      <c r="G559" s="7" t="s">
        <v>162</v>
      </c>
      <c r="H559" s="2" t="s">
        <v>823</v>
      </c>
      <c r="I559" s="2" t="s">
        <v>823</v>
      </c>
      <c r="J559" s="2" t="s">
        <v>485</v>
      </c>
      <c r="K559" s="2" t="s">
        <v>728</v>
      </c>
      <c r="L559" s="7">
        <v>310</v>
      </c>
      <c r="M559" s="7">
        <v>874</v>
      </c>
      <c r="N559" s="7">
        <v>35280.15</v>
      </c>
      <c r="O559" s="7">
        <v>0</v>
      </c>
      <c r="P559" s="7">
        <v>26</v>
      </c>
      <c r="Q559" s="7">
        <v>206522.75</v>
      </c>
      <c r="R559" s="7">
        <v>3346</v>
      </c>
      <c r="S559" s="7">
        <v>26</v>
      </c>
      <c r="T559" s="7">
        <v>19291</v>
      </c>
      <c r="U559" s="7">
        <v>48639</v>
      </c>
      <c r="V559" s="7">
        <v>2882727.26</v>
      </c>
      <c r="W559" s="7">
        <v>2960.65</v>
      </c>
      <c r="X559" s="14">
        <f t="shared" si="69"/>
        <v>1.2238462684118096E-2</v>
      </c>
      <c r="Y559" s="20">
        <f t="shared" si="70"/>
        <v>35280.15</v>
      </c>
      <c r="Z559" s="20">
        <f t="shared" si="71"/>
        <v>874</v>
      </c>
      <c r="AA559" s="20">
        <f t="shared" si="75"/>
        <v>40.366304347826087</v>
      </c>
      <c r="AB559" s="20">
        <f t="shared" si="72"/>
        <v>310</v>
      </c>
      <c r="AC559" s="20">
        <f t="shared" si="74"/>
        <v>113.80693548387097</v>
      </c>
      <c r="AD559" s="3">
        <f t="shared" si="73"/>
        <v>0.9877615373158819</v>
      </c>
      <c r="AE559" s="20">
        <f t="shared" si="76"/>
        <v>110874.12538461537</v>
      </c>
      <c r="AF559" s="20">
        <f t="shared" si="77"/>
        <v>1870.7307692307693</v>
      </c>
      <c r="AG559" s="20">
        <f t="shared" si="78"/>
        <v>59.267815127778114</v>
      </c>
      <c r="AH559" s="20">
        <f t="shared" si="79"/>
        <v>741.96153846153845</v>
      </c>
      <c r="AI559" s="20">
        <f t="shared" si="80"/>
        <v>149.43379088694209</v>
      </c>
    </row>
    <row r="560" spans="1:35" x14ac:dyDescent="0.2">
      <c r="A560" s="7">
        <f t="shared" si="68"/>
        <v>524404602</v>
      </c>
      <c r="B560" s="7" t="s">
        <v>1137</v>
      </c>
      <c r="C560" s="7">
        <v>20524404673</v>
      </c>
      <c r="D560" s="7" t="s">
        <v>1162</v>
      </c>
      <c r="E560" s="7">
        <v>524404602</v>
      </c>
      <c r="F560" s="7">
        <v>5814</v>
      </c>
      <c r="G560" s="7" t="s">
        <v>1951</v>
      </c>
      <c r="H560" s="2" t="s">
        <v>823</v>
      </c>
      <c r="I560" s="2" t="s">
        <v>823</v>
      </c>
      <c r="J560" s="2" t="s">
        <v>1710</v>
      </c>
      <c r="K560" s="2" t="s">
        <v>2032</v>
      </c>
      <c r="L560" s="7">
        <v>1790</v>
      </c>
      <c r="M560" s="7">
        <v>3766</v>
      </c>
      <c r="N560" s="7">
        <v>92530.7</v>
      </c>
      <c r="O560" s="7">
        <v>83</v>
      </c>
      <c r="P560" s="7">
        <v>78</v>
      </c>
      <c r="Q560" s="7">
        <v>991826.87</v>
      </c>
      <c r="R560" s="7">
        <v>41179</v>
      </c>
      <c r="S560" s="7">
        <v>76</v>
      </c>
      <c r="T560" s="7">
        <v>194844</v>
      </c>
      <c r="U560" s="7">
        <v>465709</v>
      </c>
      <c r="V560" s="7">
        <v>11386178.6</v>
      </c>
      <c r="W560" s="7">
        <v>58541.47</v>
      </c>
      <c r="X560" s="14">
        <f t="shared" si="69"/>
        <v>8.1265807652094978E-3</v>
      </c>
      <c r="Y560" s="20">
        <f t="shared" si="70"/>
        <v>92530.7</v>
      </c>
      <c r="Z560" s="20">
        <f t="shared" si="71"/>
        <v>3766</v>
      </c>
      <c r="AA560" s="20">
        <f t="shared" si="75"/>
        <v>24.570021242697823</v>
      </c>
      <c r="AB560" s="20">
        <f t="shared" si="72"/>
        <v>1790</v>
      </c>
      <c r="AC560" s="20">
        <f t="shared" si="74"/>
        <v>51.693128491620108</v>
      </c>
      <c r="AD560" s="3">
        <f t="shared" si="73"/>
        <v>0.99187341923479055</v>
      </c>
      <c r="AE560" s="20">
        <f t="shared" si="76"/>
        <v>149818.13947368422</v>
      </c>
      <c r="AF560" s="20">
        <f t="shared" si="77"/>
        <v>6127.75</v>
      </c>
      <c r="AG560" s="20">
        <f t="shared" si="78"/>
        <v>24.44912724469572</v>
      </c>
      <c r="AH560" s="20">
        <f t="shared" si="79"/>
        <v>2563.7368421052633</v>
      </c>
      <c r="AI560" s="20">
        <f t="shared" si="80"/>
        <v>58.437409414711254</v>
      </c>
    </row>
    <row r="561" spans="1:35" x14ac:dyDescent="0.2">
      <c r="A561" s="7">
        <f t="shared" si="68"/>
        <v>922492902</v>
      </c>
      <c r="B561" s="7" t="s">
        <v>1137</v>
      </c>
      <c r="C561" s="7">
        <v>10422492912</v>
      </c>
      <c r="D561" s="7" t="s">
        <v>231</v>
      </c>
      <c r="E561" s="7">
        <v>922492902</v>
      </c>
      <c r="F561" s="7">
        <v>5462</v>
      </c>
      <c r="G561" s="7" t="s">
        <v>1548</v>
      </c>
      <c r="H561" s="2" t="s">
        <v>823</v>
      </c>
      <c r="I561" s="2" t="s">
        <v>823</v>
      </c>
      <c r="J561" s="2" t="s">
        <v>38</v>
      </c>
      <c r="K561" s="2" t="s">
        <v>1310</v>
      </c>
      <c r="L561" s="7">
        <v>1722</v>
      </c>
      <c r="M561" s="7">
        <v>2486</v>
      </c>
      <c r="N561" s="7">
        <v>64169.4</v>
      </c>
      <c r="O561" s="7">
        <v>0</v>
      </c>
      <c r="P561" s="7">
        <v>22</v>
      </c>
      <c r="Q561" s="7">
        <v>120584.06</v>
      </c>
      <c r="R561" s="7">
        <v>4582</v>
      </c>
      <c r="S561" s="7">
        <v>21</v>
      </c>
      <c r="T561" s="7">
        <v>36033</v>
      </c>
      <c r="U561" s="7">
        <v>54338</v>
      </c>
      <c r="V561" s="7">
        <v>1457114.91</v>
      </c>
      <c r="W561" s="7">
        <v>1541.2</v>
      </c>
      <c r="X561" s="14">
        <f t="shared" si="69"/>
        <v>4.4038668165162075E-2</v>
      </c>
      <c r="Y561" s="20">
        <f t="shared" si="70"/>
        <v>64169.4</v>
      </c>
      <c r="Z561" s="20">
        <f t="shared" si="71"/>
        <v>2486</v>
      </c>
      <c r="AA561" s="20">
        <f t="shared" si="75"/>
        <v>25.812308930008047</v>
      </c>
      <c r="AB561" s="20">
        <f t="shared" si="72"/>
        <v>1722</v>
      </c>
      <c r="AC561" s="20">
        <f t="shared" si="74"/>
        <v>37.264459930313592</v>
      </c>
      <c r="AD561" s="3">
        <f t="shared" si="73"/>
        <v>0.95596133183483789</v>
      </c>
      <c r="AE561" s="20">
        <f t="shared" si="76"/>
        <v>69386.424285714282</v>
      </c>
      <c r="AF561" s="20">
        <f t="shared" si="77"/>
        <v>2587.5238095238096</v>
      </c>
      <c r="AG561" s="20">
        <f t="shared" si="78"/>
        <v>26.815762633884205</v>
      </c>
      <c r="AH561" s="20">
        <f t="shared" si="79"/>
        <v>1715.8571428571429</v>
      </c>
      <c r="AI561" s="20">
        <f t="shared" si="80"/>
        <v>40.438345683123799</v>
      </c>
    </row>
    <row r="562" spans="1:35" x14ac:dyDescent="0.2">
      <c r="A562" s="7">
        <f t="shared" si="68"/>
        <v>906378401</v>
      </c>
      <c r="B562" s="7" t="s">
        <v>1137</v>
      </c>
      <c r="C562" s="7">
        <v>10406378417</v>
      </c>
      <c r="D562" s="7" t="s">
        <v>1249</v>
      </c>
      <c r="E562" s="7">
        <v>906378401</v>
      </c>
      <c r="F562" s="7">
        <v>5812</v>
      </c>
      <c r="G562" s="7" t="s">
        <v>670</v>
      </c>
      <c r="H562" s="2" t="s">
        <v>823</v>
      </c>
      <c r="I562" s="2" t="s">
        <v>823</v>
      </c>
      <c r="J562" s="2" t="s">
        <v>384</v>
      </c>
      <c r="K562" s="2" t="s">
        <v>1086</v>
      </c>
      <c r="L562" s="7">
        <v>1243</v>
      </c>
      <c r="M562" s="7">
        <v>2212</v>
      </c>
      <c r="N562" s="7">
        <v>80423.47</v>
      </c>
      <c r="O562" s="7">
        <v>0</v>
      </c>
      <c r="P562" s="7">
        <v>360</v>
      </c>
      <c r="Q562" s="7">
        <v>1099515.6200000001</v>
      </c>
      <c r="R562" s="7">
        <v>28868</v>
      </c>
      <c r="S562" s="7">
        <v>321</v>
      </c>
      <c r="T562" s="7">
        <v>196662</v>
      </c>
      <c r="U562" s="7">
        <v>306867</v>
      </c>
      <c r="V562" s="7">
        <v>11752595.960000001</v>
      </c>
      <c r="W562" s="7">
        <v>19815.599999999999</v>
      </c>
      <c r="X562" s="14">
        <f t="shared" si="69"/>
        <v>6.8430387868111476E-3</v>
      </c>
      <c r="Y562" s="20">
        <f t="shared" si="70"/>
        <v>80423.47</v>
      </c>
      <c r="Z562" s="20">
        <f t="shared" si="71"/>
        <v>2212</v>
      </c>
      <c r="AA562" s="20">
        <f t="shared" si="75"/>
        <v>36.357807414104883</v>
      </c>
      <c r="AB562" s="20">
        <f t="shared" si="72"/>
        <v>1243</v>
      </c>
      <c r="AC562" s="20">
        <f t="shared" si="74"/>
        <v>64.701102172164127</v>
      </c>
      <c r="AD562" s="3">
        <f t="shared" si="73"/>
        <v>0.99315696121318886</v>
      </c>
      <c r="AE562" s="20">
        <f t="shared" si="76"/>
        <v>36612.44847352025</v>
      </c>
      <c r="AF562" s="20">
        <f t="shared" si="77"/>
        <v>955.97196261682245</v>
      </c>
      <c r="AG562" s="20">
        <f t="shared" si="78"/>
        <v>38.298663460065761</v>
      </c>
      <c r="AH562" s="20">
        <f t="shared" si="79"/>
        <v>612.65420560747668</v>
      </c>
      <c r="AI562" s="20">
        <f t="shared" si="80"/>
        <v>59.760380551402918</v>
      </c>
    </row>
    <row r="563" spans="1:35" x14ac:dyDescent="0.2">
      <c r="A563" s="7">
        <f t="shared" si="68"/>
        <v>905041502</v>
      </c>
      <c r="B563" s="7" t="s">
        <v>1137</v>
      </c>
      <c r="C563" s="7">
        <v>10405041516</v>
      </c>
      <c r="D563" s="7" t="s">
        <v>1713</v>
      </c>
      <c r="E563" s="7">
        <v>905041502</v>
      </c>
      <c r="F563" s="7">
        <v>5812</v>
      </c>
      <c r="G563" s="7" t="s">
        <v>670</v>
      </c>
      <c r="H563" s="2" t="s">
        <v>823</v>
      </c>
      <c r="I563" s="2" t="s">
        <v>823</v>
      </c>
      <c r="J563" s="2" t="s">
        <v>1378</v>
      </c>
      <c r="K563" s="2" t="s">
        <v>1493</v>
      </c>
      <c r="L563" s="7">
        <v>38</v>
      </c>
      <c r="M563" s="7">
        <v>47</v>
      </c>
      <c r="N563" s="7">
        <v>6961</v>
      </c>
      <c r="O563" s="7">
        <v>0</v>
      </c>
      <c r="P563" s="7">
        <v>374</v>
      </c>
      <c r="Q563" s="7">
        <v>3175645.72</v>
      </c>
      <c r="R563" s="7">
        <v>71023</v>
      </c>
      <c r="S563" s="7">
        <v>346</v>
      </c>
      <c r="T563" s="7">
        <v>534235</v>
      </c>
      <c r="U563" s="7">
        <v>828242</v>
      </c>
      <c r="V563" s="7">
        <v>38329761.509999998</v>
      </c>
      <c r="W563" s="7">
        <v>145931.54999999999</v>
      </c>
      <c r="X563" s="14">
        <f t="shared" si="69"/>
        <v>1.8160822623913061E-4</v>
      </c>
      <c r="Y563" s="20">
        <f t="shared" si="70"/>
        <v>6961</v>
      </c>
      <c r="Z563" s="20">
        <f t="shared" si="71"/>
        <v>47</v>
      </c>
      <c r="AA563" s="20">
        <f t="shared" si="75"/>
        <v>148.10638297872342</v>
      </c>
      <c r="AB563" s="20">
        <f t="shared" si="72"/>
        <v>38</v>
      </c>
      <c r="AC563" s="20">
        <f t="shared" si="74"/>
        <v>183.18421052631578</v>
      </c>
      <c r="AD563" s="3">
        <f t="shared" si="73"/>
        <v>0.99981839177376086</v>
      </c>
      <c r="AE563" s="20">
        <f t="shared" si="76"/>
        <v>110779.6575433526</v>
      </c>
      <c r="AF563" s="20">
        <f t="shared" si="77"/>
        <v>2393.7630057803467</v>
      </c>
      <c r="AG563" s="20">
        <f t="shared" si="78"/>
        <v>46.27845667087638</v>
      </c>
      <c r="AH563" s="20">
        <f t="shared" si="79"/>
        <v>1544.0317919075144</v>
      </c>
      <c r="AI563" s="20">
        <f t="shared" si="80"/>
        <v>71.747005549992039</v>
      </c>
    </row>
    <row r="564" spans="1:35" x14ac:dyDescent="0.2">
      <c r="A564" s="7">
        <f t="shared" si="68"/>
        <v>912436806</v>
      </c>
      <c r="B564" s="7" t="s">
        <v>1137</v>
      </c>
      <c r="C564" s="7">
        <v>10412436828</v>
      </c>
      <c r="D564" s="7" t="s">
        <v>1237</v>
      </c>
      <c r="E564" s="7">
        <v>912436806</v>
      </c>
      <c r="F564" s="7">
        <v>5944</v>
      </c>
      <c r="G564" s="7" t="s">
        <v>1536</v>
      </c>
      <c r="H564" s="2" t="s">
        <v>823</v>
      </c>
      <c r="I564" s="2" t="s">
        <v>823</v>
      </c>
      <c r="J564" s="2" t="s">
        <v>648</v>
      </c>
      <c r="K564" s="2" t="s">
        <v>1342</v>
      </c>
      <c r="L564" s="7">
        <v>8</v>
      </c>
      <c r="M564" s="7">
        <v>9</v>
      </c>
      <c r="N564" s="7">
        <v>674</v>
      </c>
      <c r="O564" s="7">
        <v>0</v>
      </c>
      <c r="P564" s="7">
        <v>119</v>
      </c>
      <c r="Q564" s="7">
        <v>684962.13500000001</v>
      </c>
      <c r="R564" s="7">
        <v>3405</v>
      </c>
      <c r="S564" s="7">
        <v>111</v>
      </c>
      <c r="T564" s="7">
        <v>40395</v>
      </c>
      <c r="U564" s="7">
        <v>46149</v>
      </c>
      <c r="V564" s="7">
        <v>8852674.5500000007</v>
      </c>
      <c r="W564" s="7">
        <v>83914.76</v>
      </c>
      <c r="X564" s="14">
        <f t="shared" si="69"/>
        <v>7.6135183349759531E-5</v>
      </c>
      <c r="Y564" s="20">
        <f t="shared" si="70"/>
        <v>674</v>
      </c>
      <c r="Z564" s="20">
        <f t="shared" si="71"/>
        <v>9</v>
      </c>
      <c r="AA564" s="20">
        <f t="shared" si="75"/>
        <v>74.888888888888886</v>
      </c>
      <c r="AB564" s="20">
        <f t="shared" si="72"/>
        <v>8</v>
      </c>
      <c r="AC564" s="20">
        <f t="shared" si="74"/>
        <v>84.25</v>
      </c>
      <c r="AD564" s="3">
        <f t="shared" si="73"/>
        <v>0.99992386481665019</v>
      </c>
      <c r="AE564" s="20">
        <f t="shared" si="76"/>
        <v>79753.824774774781</v>
      </c>
      <c r="AF564" s="20">
        <f t="shared" si="77"/>
        <v>415.75675675675677</v>
      </c>
      <c r="AG564" s="20">
        <f t="shared" si="78"/>
        <v>191.8280905328393</v>
      </c>
      <c r="AH564" s="20">
        <f t="shared" si="79"/>
        <v>363.91891891891891</v>
      </c>
      <c r="AI564" s="20">
        <f t="shared" si="80"/>
        <v>219.15273053595743</v>
      </c>
    </row>
    <row r="565" spans="1:35" x14ac:dyDescent="0.2">
      <c r="A565" s="7">
        <f t="shared" si="68"/>
        <v>964858501</v>
      </c>
      <c r="B565" s="7" t="s">
        <v>1137</v>
      </c>
      <c r="C565" s="7">
        <v>10464858518</v>
      </c>
      <c r="D565" s="7" t="s">
        <v>1978</v>
      </c>
      <c r="E565" s="7">
        <v>964858501</v>
      </c>
      <c r="F565" s="7">
        <v>5812</v>
      </c>
      <c r="G565" s="7" t="s">
        <v>670</v>
      </c>
      <c r="H565" s="2" t="s">
        <v>823</v>
      </c>
      <c r="I565" s="2" t="s">
        <v>823</v>
      </c>
      <c r="J565" s="2" t="s">
        <v>823</v>
      </c>
      <c r="K565" s="2" t="s">
        <v>1491</v>
      </c>
      <c r="L565" s="7">
        <v>203</v>
      </c>
      <c r="M565" s="7">
        <v>240</v>
      </c>
      <c r="N565" s="7">
        <v>3798.5</v>
      </c>
      <c r="O565" s="7">
        <v>0</v>
      </c>
      <c r="P565" s="7">
        <v>972</v>
      </c>
      <c r="Q565" s="7">
        <v>6513770.9100000001</v>
      </c>
      <c r="R565" s="7">
        <v>183810</v>
      </c>
      <c r="S565" s="7">
        <v>865</v>
      </c>
      <c r="T565" s="7">
        <v>1223103</v>
      </c>
      <c r="U565" s="7">
        <v>2075066</v>
      </c>
      <c r="V565" s="7">
        <v>74546019.769999996</v>
      </c>
      <c r="W565" s="7">
        <v>474985.44</v>
      </c>
      <c r="X565" s="14">
        <f t="shared" si="69"/>
        <v>5.095510144900658E-5</v>
      </c>
      <c r="Y565" s="20">
        <f t="shared" si="70"/>
        <v>3798.5</v>
      </c>
      <c r="Z565" s="20">
        <f t="shared" si="71"/>
        <v>240</v>
      </c>
      <c r="AA565" s="20">
        <f t="shared" si="75"/>
        <v>15.827083333333333</v>
      </c>
      <c r="AB565" s="20">
        <f t="shared" si="72"/>
        <v>203</v>
      </c>
      <c r="AC565" s="20">
        <f t="shared" si="74"/>
        <v>18.711822660098523</v>
      </c>
      <c r="AD565" s="3">
        <f t="shared" si="73"/>
        <v>0.99994904489855096</v>
      </c>
      <c r="AE565" s="20">
        <f t="shared" si="76"/>
        <v>86180.369676300572</v>
      </c>
      <c r="AF565" s="20">
        <f t="shared" si="77"/>
        <v>2398.9202312138727</v>
      </c>
      <c r="AG565" s="20">
        <f t="shared" si="78"/>
        <v>35.924649996674802</v>
      </c>
      <c r="AH565" s="20">
        <f t="shared" si="79"/>
        <v>1413.9919075144508</v>
      </c>
      <c r="AI565" s="20">
        <f t="shared" si="80"/>
        <v>60.948276449326016</v>
      </c>
    </row>
    <row r="566" spans="1:35" x14ac:dyDescent="0.2">
      <c r="A566" s="7">
        <f t="shared" si="68"/>
        <v>946133302</v>
      </c>
      <c r="B566" s="7" t="s">
        <v>1137</v>
      </c>
      <c r="C566" s="7">
        <v>10446133361</v>
      </c>
      <c r="D566" s="7" t="s">
        <v>207</v>
      </c>
      <c r="E566" s="7">
        <v>946133302</v>
      </c>
      <c r="F566" s="7">
        <v>5812</v>
      </c>
      <c r="G566" s="7" t="s">
        <v>670</v>
      </c>
      <c r="H566" s="2" t="s">
        <v>823</v>
      </c>
      <c r="I566" s="2" t="s">
        <v>823</v>
      </c>
      <c r="J566" s="2" t="s">
        <v>1219</v>
      </c>
      <c r="K566" s="2" t="s">
        <v>478</v>
      </c>
      <c r="L566" s="7">
        <v>29</v>
      </c>
      <c r="M566" s="7">
        <v>35</v>
      </c>
      <c r="N566" s="7">
        <v>602.5</v>
      </c>
      <c r="O566" s="7">
        <v>0</v>
      </c>
      <c r="P566" s="7">
        <v>239</v>
      </c>
      <c r="Q566" s="7">
        <v>1571733.94</v>
      </c>
      <c r="R566" s="7">
        <v>33443</v>
      </c>
      <c r="S566" s="7">
        <v>214</v>
      </c>
      <c r="T566" s="7">
        <v>251881</v>
      </c>
      <c r="U566" s="7">
        <v>384360</v>
      </c>
      <c r="V566" s="7">
        <v>17871801.609999999</v>
      </c>
      <c r="W566" s="7">
        <v>122208.36</v>
      </c>
      <c r="X566" s="14">
        <f t="shared" si="69"/>
        <v>3.3712325883411597E-5</v>
      </c>
      <c r="Y566" s="20">
        <f t="shared" si="70"/>
        <v>602.5</v>
      </c>
      <c r="Z566" s="20">
        <f t="shared" si="71"/>
        <v>35</v>
      </c>
      <c r="AA566" s="20">
        <f t="shared" si="75"/>
        <v>17.214285714285715</v>
      </c>
      <c r="AB566" s="20">
        <f t="shared" si="72"/>
        <v>29</v>
      </c>
      <c r="AC566" s="20">
        <f t="shared" si="74"/>
        <v>20.775862068965516</v>
      </c>
      <c r="AD566" s="3">
        <f t="shared" si="73"/>
        <v>0.99996628767411655</v>
      </c>
      <c r="AE566" s="20">
        <f t="shared" si="76"/>
        <v>83513.091635514022</v>
      </c>
      <c r="AF566" s="20">
        <f t="shared" si="77"/>
        <v>1796.0747663551401</v>
      </c>
      <c r="AG566" s="20">
        <f t="shared" si="78"/>
        <v>46.497558564887086</v>
      </c>
      <c r="AH566" s="20">
        <f t="shared" si="79"/>
        <v>1177.0140186915887</v>
      </c>
      <c r="AI566" s="20">
        <f t="shared" si="80"/>
        <v>70.953353408951045</v>
      </c>
    </row>
    <row r="567" spans="1:35" x14ac:dyDescent="0.2">
      <c r="A567" s="7">
        <f t="shared" si="68"/>
        <v>602626604</v>
      </c>
      <c r="B567" s="7" t="s">
        <v>1137</v>
      </c>
      <c r="C567" s="7">
        <v>20602626688</v>
      </c>
      <c r="D567" s="7" t="s">
        <v>1941</v>
      </c>
      <c r="E567" s="7">
        <v>602626604</v>
      </c>
      <c r="F567" s="7">
        <v>5812</v>
      </c>
      <c r="G567" s="7" t="s">
        <v>670</v>
      </c>
      <c r="H567" s="2" t="s">
        <v>823</v>
      </c>
      <c r="I567" s="2" t="s">
        <v>823</v>
      </c>
      <c r="J567" s="2" t="s">
        <v>648</v>
      </c>
      <c r="K567" s="2" t="s">
        <v>1791</v>
      </c>
      <c r="L567" s="7">
        <v>911</v>
      </c>
      <c r="M567" s="7">
        <v>1307</v>
      </c>
      <c r="N567" s="7">
        <v>35847.089999999997</v>
      </c>
      <c r="O567" s="7">
        <v>47.7</v>
      </c>
      <c r="P567" s="7">
        <v>834</v>
      </c>
      <c r="Q567" s="7">
        <v>10358957.614</v>
      </c>
      <c r="R567" s="7">
        <v>212415</v>
      </c>
      <c r="S567" s="7">
        <v>787</v>
      </c>
      <c r="T567" s="7">
        <v>1475849</v>
      </c>
      <c r="U567" s="7">
        <v>2448127</v>
      </c>
      <c r="V567" s="7">
        <v>121833369.47</v>
      </c>
      <c r="W567" s="7">
        <v>584936.73</v>
      </c>
      <c r="X567" s="14">
        <f t="shared" si="69"/>
        <v>2.9423047360458099E-4</v>
      </c>
      <c r="Y567" s="20">
        <f t="shared" si="70"/>
        <v>35847.089999999997</v>
      </c>
      <c r="Z567" s="20">
        <f t="shared" si="71"/>
        <v>1307</v>
      </c>
      <c r="AA567" s="20">
        <f t="shared" si="75"/>
        <v>27.42700076511094</v>
      </c>
      <c r="AB567" s="20">
        <f t="shared" si="72"/>
        <v>911</v>
      </c>
      <c r="AC567" s="20">
        <f t="shared" si="74"/>
        <v>39.349165751920964</v>
      </c>
      <c r="AD567" s="3">
        <f t="shared" si="73"/>
        <v>0.99970576952639545</v>
      </c>
      <c r="AE567" s="20">
        <f t="shared" si="76"/>
        <v>154807.3309656925</v>
      </c>
      <c r="AF567" s="20">
        <f t="shared" si="77"/>
        <v>3110.7077509529859</v>
      </c>
      <c r="AG567" s="20">
        <f t="shared" si="78"/>
        <v>49.765951468204058</v>
      </c>
      <c r="AH567" s="20">
        <f t="shared" si="79"/>
        <v>1875.284625158831</v>
      </c>
      <c r="AI567" s="20">
        <f t="shared" si="80"/>
        <v>82.551378542113724</v>
      </c>
    </row>
    <row r="568" spans="1:35" x14ac:dyDescent="0.2">
      <c r="A568" s="7">
        <f t="shared" si="68"/>
        <v>601107104</v>
      </c>
      <c r="B568" s="7" t="s">
        <v>1137</v>
      </c>
      <c r="C568" s="7">
        <v>20601107130</v>
      </c>
      <c r="D568" s="7" t="s">
        <v>2089</v>
      </c>
      <c r="E568" s="7">
        <v>601107104</v>
      </c>
      <c r="F568" s="7">
        <v>7211</v>
      </c>
      <c r="G568" s="7" t="s">
        <v>162</v>
      </c>
      <c r="H568" s="2" t="s">
        <v>823</v>
      </c>
      <c r="I568" s="2" t="s">
        <v>823</v>
      </c>
      <c r="J568" s="2" t="s">
        <v>1946</v>
      </c>
      <c r="K568" s="2" t="s">
        <v>1183</v>
      </c>
      <c r="L568" s="7">
        <v>821</v>
      </c>
      <c r="M568" s="7">
        <v>1431</v>
      </c>
      <c r="N568" s="7">
        <v>113744.29</v>
      </c>
      <c r="O568" s="7">
        <v>56.7</v>
      </c>
      <c r="P568" s="7">
        <v>50</v>
      </c>
      <c r="Q568" s="7">
        <v>222169.5</v>
      </c>
      <c r="R568" s="7">
        <v>3055</v>
      </c>
      <c r="S568" s="7">
        <v>44</v>
      </c>
      <c r="T568" s="7">
        <v>15808</v>
      </c>
      <c r="U568" s="7">
        <v>40855</v>
      </c>
      <c r="V568" s="7">
        <v>2739055.49</v>
      </c>
      <c r="W568" s="7">
        <v>4223.74</v>
      </c>
      <c r="X568" s="14">
        <f t="shared" si="69"/>
        <v>4.1526829381612854E-2</v>
      </c>
      <c r="Y568" s="20">
        <f t="shared" si="70"/>
        <v>113744.29</v>
      </c>
      <c r="Z568" s="20">
        <f t="shared" si="71"/>
        <v>1431</v>
      </c>
      <c r="AA568" s="20">
        <f t="shared" si="75"/>
        <v>79.485877009084547</v>
      </c>
      <c r="AB568" s="20">
        <f t="shared" si="72"/>
        <v>821</v>
      </c>
      <c r="AC568" s="20">
        <f t="shared" si="74"/>
        <v>138.54359317904994</v>
      </c>
      <c r="AD568" s="3">
        <f t="shared" si="73"/>
        <v>0.9584731706183871</v>
      </c>
      <c r="AE568" s="20">
        <f t="shared" si="76"/>
        <v>62251.261136363639</v>
      </c>
      <c r="AF568" s="20">
        <f t="shared" si="77"/>
        <v>928.52272727272725</v>
      </c>
      <c r="AG568" s="20">
        <f t="shared" si="78"/>
        <v>67.043335944192876</v>
      </c>
      <c r="AH568" s="20">
        <f t="shared" si="79"/>
        <v>359.27272727272725</v>
      </c>
      <c r="AI568" s="20">
        <f t="shared" si="80"/>
        <v>173.27021065283401</v>
      </c>
    </row>
    <row r="569" spans="1:35" x14ac:dyDescent="0.2">
      <c r="A569" s="7">
        <f t="shared" si="68"/>
        <v>943918801</v>
      </c>
      <c r="B569" s="7" t="s">
        <v>1137</v>
      </c>
      <c r="C569" s="7">
        <v>10443918863</v>
      </c>
      <c r="D569" s="7" t="s">
        <v>1666</v>
      </c>
      <c r="E569" s="7">
        <v>943918801</v>
      </c>
      <c r="F569" s="7">
        <v>7211</v>
      </c>
      <c r="G569" s="7" t="s">
        <v>162</v>
      </c>
      <c r="H569" s="2" t="s">
        <v>823</v>
      </c>
      <c r="I569" s="2" t="s">
        <v>823</v>
      </c>
      <c r="J569" s="2" t="s">
        <v>1439</v>
      </c>
      <c r="K569" s="2" t="s">
        <v>415</v>
      </c>
      <c r="L569" s="7">
        <v>4</v>
      </c>
      <c r="M569" s="7">
        <v>4</v>
      </c>
      <c r="N569" s="7">
        <v>137.69999999999999</v>
      </c>
      <c r="O569" s="7">
        <v>0</v>
      </c>
      <c r="P569" s="7">
        <v>25</v>
      </c>
      <c r="Q569" s="7">
        <v>35975.519999999997</v>
      </c>
      <c r="R569" s="7">
        <v>654</v>
      </c>
      <c r="S569" s="7">
        <v>21</v>
      </c>
      <c r="T569" s="7">
        <v>2970</v>
      </c>
      <c r="U569" s="7">
        <v>6169</v>
      </c>
      <c r="V569" s="7">
        <v>291572.33</v>
      </c>
      <c r="W569" s="7">
        <v>281.2</v>
      </c>
      <c r="X569" s="14">
        <f t="shared" si="69"/>
        <v>4.7226703576433329E-4</v>
      </c>
      <c r="Y569" s="20">
        <f t="shared" si="70"/>
        <v>137.69999999999999</v>
      </c>
      <c r="Z569" s="20">
        <f t="shared" si="71"/>
        <v>4</v>
      </c>
      <c r="AA569" s="20">
        <f t="shared" si="75"/>
        <v>34.424999999999997</v>
      </c>
      <c r="AB569" s="20">
        <f t="shared" si="72"/>
        <v>4</v>
      </c>
      <c r="AC569" s="20">
        <f t="shared" si="74"/>
        <v>34.424999999999997</v>
      </c>
      <c r="AD569" s="3">
        <f t="shared" si="73"/>
        <v>0.99952773296423569</v>
      </c>
      <c r="AE569" s="20">
        <f t="shared" si="76"/>
        <v>13884.396666666667</v>
      </c>
      <c r="AF569" s="20">
        <f t="shared" si="77"/>
        <v>293.76190476190476</v>
      </c>
      <c r="AG569" s="20">
        <f t="shared" si="78"/>
        <v>47.264115739990274</v>
      </c>
      <c r="AH569" s="20">
        <f t="shared" si="79"/>
        <v>141.42857142857142</v>
      </c>
      <c r="AI569" s="20">
        <f t="shared" si="80"/>
        <v>98.172501683501693</v>
      </c>
    </row>
    <row r="570" spans="1:35" x14ac:dyDescent="0.2">
      <c r="A570" s="7">
        <f t="shared" si="68"/>
        <v>928447602</v>
      </c>
      <c r="B570" s="7" t="s">
        <v>1137</v>
      </c>
      <c r="C570" s="7">
        <v>10428447692</v>
      </c>
      <c r="D570" s="7" t="s">
        <v>1843</v>
      </c>
      <c r="E570" s="7">
        <v>928447602</v>
      </c>
      <c r="F570" s="7">
        <v>7211</v>
      </c>
      <c r="G570" s="7" t="s">
        <v>162</v>
      </c>
      <c r="H570" s="2" t="s">
        <v>823</v>
      </c>
      <c r="I570" s="2" t="s">
        <v>823</v>
      </c>
      <c r="J570" s="2" t="s">
        <v>648</v>
      </c>
      <c r="K570" s="2" t="s">
        <v>1582</v>
      </c>
      <c r="L570" s="7">
        <v>569</v>
      </c>
      <c r="M570" s="7">
        <v>1292</v>
      </c>
      <c r="N570" s="7">
        <v>67570.539999999994</v>
      </c>
      <c r="O570" s="7">
        <v>0</v>
      </c>
      <c r="P570" s="7">
        <v>83</v>
      </c>
      <c r="Q570" s="7">
        <v>338613.91</v>
      </c>
      <c r="R570" s="7">
        <v>5108</v>
      </c>
      <c r="S570" s="7">
        <v>73</v>
      </c>
      <c r="T570" s="7">
        <v>26556</v>
      </c>
      <c r="U570" s="7">
        <v>63438</v>
      </c>
      <c r="V570" s="7">
        <v>4074724.85</v>
      </c>
      <c r="W570" s="7">
        <v>3436.13</v>
      </c>
      <c r="X570" s="14">
        <f t="shared" si="69"/>
        <v>1.6582847305628499E-2</v>
      </c>
      <c r="Y570" s="20">
        <f t="shared" si="70"/>
        <v>67570.539999999994</v>
      </c>
      <c r="Z570" s="20">
        <f t="shared" si="71"/>
        <v>1292</v>
      </c>
      <c r="AA570" s="20">
        <f t="shared" si="75"/>
        <v>52.29917956656346</v>
      </c>
      <c r="AB570" s="20">
        <f t="shared" si="72"/>
        <v>569</v>
      </c>
      <c r="AC570" s="20">
        <f t="shared" si="74"/>
        <v>118.75314586994726</v>
      </c>
      <c r="AD570" s="3">
        <f t="shared" si="73"/>
        <v>0.98341715269437147</v>
      </c>
      <c r="AE570" s="20">
        <f t="shared" si="76"/>
        <v>55818.148630136988</v>
      </c>
      <c r="AF570" s="20">
        <f t="shared" si="77"/>
        <v>869.01369863013701</v>
      </c>
      <c r="AG570" s="20">
        <f t="shared" si="78"/>
        <v>64.231609603077018</v>
      </c>
      <c r="AH570" s="20">
        <f t="shared" si="79"/>
        <v>363.78082191780823</v>
      </c>
      <c r="AI570" s="20">
        <f t="shared" si="80"/>
        <v>153.43895353215845</v>
      </c>
    </row>
    <row r="571" spans="1:35" x14ac:dyDescent="0.2">
      <c r="A571" s="7">
        <f t="shared" si="68"/>
        <v>995796601</v>
      </c>
      <c r="B571" s="7" t="s">
        <v>1137</v>
      </c>
      <c r="C571" s="7">
        <v>10095796678</v>
      </c>
      <c r="D571" s="7" t="s">
        <v>645</v>
      </c>
      <c r="E571" s="7">
        <v>995796601</v>
      </c>
      <c r="F571" s="7">
        <v>7211</v>
      </c>
      <c r="G571" s="7" t="s">
        <v>162</v>
      </c>
      <c r="H571" s="2" t="s">
        <v>823</v>
      </c>
      <c r="I571" s="2" t="s">
        <v>823</v>
      </c>
      <c r="J571" s="2" t="s">
        <v>648</v>
      </c>
      <c r="K571" s="2" t="s">
        <v>1003</v>
      </c>
      <c r="L571" s="7">
        <v>23</v>
      </c>
      <c r="M571" s="7">
        <v>34</v>
      </c>
      <c r="N571" s="7">
        <v>1937.59</v>
      </c>
      <c r="O571" s="7">
        <v>23</v>
      </c>
      <c r="P571" s="7">
        <v>83</v>
      </c>
      <c r="Q571" s="7">
        <v>338613.91</v>
      </c>
      <c r="R571" s="7">
        <v>5108</v>
      </c>
      <c r="S571" s="7">
        <v>73</v>
      </c>
      <c r="T571" s="7">
        <v>26556</v>
      </c>
      <c r="U571" s="7">
        <v>63438</v>
      </c>
      <c r="V571" s="7">
        <v>4074724.85</v>
      </c>
      <c r="W571" s="7">
        <v>3436.13</v>
      </c>
      <c r="X571" s="14">
        <f t="shared" si="69"/>
        <v>4.7551431601571817E-4</v>
      </c>
      <c r="Y571" s="20">
        <f t="shared" si="70"/>
        <v>1937.59</v>
      </c>
      <c r="Z571" s="20">
        <f t="shared" si="71"/>
        <v>34</v>
      </c>
      <c r="AA571" s="20">
        <f t="shared" si="75"/>
        <v>56.987941176470585</v>
      </c>
      <c r="AB571" s="20">
        <f t="shared" si="72"/>
        <v>23</v>
      </c>
      <c r="AC571" s="20">
        <f t="shared" si="74"/>
        <v>84.243043478260873</v>
      </c>
      <c r="AD571" s="3">
        <f t="shared" si="73"/>
        <v>0.99952448568398433</v>
      </c>
      <c r="AE571" s="20">
        <f t="shared" si="76"/>
        <v>55818.148630136988</v>
      </c>
      <c r="AF571" s="20">
        <f t="shared" si="77"/>
        <v>869.01369863013701</v>
      </c>
      <c r="AG571" s="20">
        <f t="shared" si="78"/>
        <v>64.231609603077018</v>
      </c>
      <c r="AH571" s="20">
        <f t="shared" si="79"/>
        <v>363.78082191780823</v>
      </c>
      <c r="AI571" s="20">
        <f t="shared" si="80"/>
        <v>153.43895353215845</v>
      </c>
    </row>
    <row r="572" spans="1:35" x14ac:dyDescent="0.2">
      <c r="A572" s="7">
        <f t="shared" si="68"/>
        <v>966705402</v>
      </c>
      <c r="B572" s="7" t="s">
        <v>1137</v>
      </c>
      <c r="C572" s="7">
        <v>10066705442</v>
      </c>
      <c r="D572" s="7" t="s">
        <v>1909</v>
      </c>
      <c r="E572" s="7">
        <v>966705402</v>
      </c>
      <c r="F572" s="7">
        <v>7211</v>
      </c>
      <c r="G572" s="7" t="s">
        <v>162</v>
      </c>
      <c r="H572" s="2" t="s">
        <v>823</v>
      </c>
      <c r="I572" s="2" t="s">
        <v>823</v>
      </c>
      <c r="J572" s="2" t="s">
        <v>1544</v>
      </c>
      <c r="K572" s="2" t="s">
        <v>1362</v>
      </c>
      <c r="L572" s="7">
        <v>134</v>
      </c>
      <c r="M572" s="7">
        <v>362</v>
      </c>
      <c r="N572" s="7">
        <v>10411.9</v>
      </c>
      <c r="O572" s="7">
        <v>0</v>
      </c>
      <c r="P572" s="7">
        <v>20</v>
      </c>
      <c r="Q572" s="7">
        <v>101636.15</v>
      </c>
      <c r="R572" s="7">
        <v>1808</v>
      </c>
      <c r="S572" s="7">
        <v>19</v>
      </c>
      <c r="T572" s="7">
        <v>10022</v>
      </c>
      <c r="U572" s="7">
        <v>23479</v>
      </c>
      <c r="V572" s="7">
        <v>1325586.17</v>
      </c>
      <c r="W572" s="7">
        <v>1684.17</v>
      </c>
      <c r="X572" s="14">
        <f t="shared" si="69"/>
        <v>7.8545629364856762E-3</v>
      </c>
      <c r="Y572" s="20">
        <f t="shared" si="70"/>
        <v>10411.9</v>
      </c>
      <c r="Z572" s="20">
        <f t="shared" si="71"/>
        <v>362</v>
      </c>
      <c r="AA572" s="20">
        <f t="shared" si="75"/>
        <v>28.762154696132594</v>
      </c>
      <c r="AB572" s="20">
        <f t="shared" si="72"/>
        <v>134</v>
      </c>
      <c r="AC572" s="20">
        <f t="shared" si="74"/>
        <v>77.700746268656715</v>
      </c>
      <c r="AD572" s="3">
        <f t="shared" si="73"/>
        <v>0.99214543706351432</v>
      </c>
      <c r="AE572" s="20">
        <f t="shared" si="76"/>
        <v>69767.693157894726</v>
      </c>
      <c r="AF572" s="20">
        <f t="shared" si="77"/>
        <v>1235.7368421052631</v>
      </c>
      <c r="AG572" s="20">
        <f t="shared" si="78"/>
        <v>56.458374291920435</v>
      </c>
      <c r="AH572" s="20">
        <f t="shared" si="79"/>
        <v>527.47368421052636</v>
      </c>
      <c r="AI572" s="20">
        <f t="shared" si="80"/>
        <v>132.26762821792056</v>
      </c>
    </row>
    <row r="573" spans="1:35" x14ac:dyDescent="0.2">
      <c r="A573" s="7">
        <f t="shared" si="68"/>
        <v>973142901</v>
      </c>
      <c r="B573" s="7" t="s">
        <v>1137</v>
      </c>
      <c r="C573" s="7">
        <v>10473142975</v>
      </c>
      <c r="D573" s="7" t="s">
        <v>341</v>
      </c>
      <c r="E573" s="7">
        <v>973142901</v>
      </c>
      <c r="F573" s="7">
        <v>5812</v>
      </c>
      <c r="G573" s="7" t="s">
        <v>670</v>
      </c>
      <c r="H573" s="2" t="s">
        <v>823</v>
      </c>
      <c r="I573" s="2" t="s">
        <v>823</v>
      </c>
      <c r="J573" s="2" t="s">
        <v>1470</v>
      </c>
      <c r="K573" s="2" t="s">
        <v>275</v>
      </c>
      <c r="L573" s="7">
        <v>525</v>
      </c>
      <c r="M573" s="7">
        <v>649</v>
      </c>
      <c r="N573" s="7">
        <v>21504</v>
      </c>
      <c r="O573" s="7">
        <v>33.5</v>
      </c>
      <c r="P573" s="7">
        <v>98</v>
      </c>
      <c r="Q573" s="7">
        <v>636707.93000000005</v>
      </c>
      <c r="R573" s="7">
        <v>8908</v>
      </c>
      <c r="S573" s="7">
        <v>83</v>
      </c>
      <c r="T573" s="7">
        <v>32584</v>
      </c>
      <c r="U573" s="7">
        <v>45930</v>
      </c>
      <c r="V573" s="7">
        <v>2703027.73</v>
      </c>
      <c r="W573" s="7">
        <v>21918.7</v>
      </c>
      <c r="X573" s="14">
        <f t="shared" si="69"/>
        <v>7.955523267976241E-3</v>
      </c>
      <c r="Y573" s="20">
        <f t="shared" si="70"/>
        <v>21504</v>
      </c>
      <c r="Z573" s="20">
        <f t="shared" si="71"/>
        <v>649</v>
      </c>
      <c r="AA573" s="20">
        <f t="shared" si="75"/>
        <v>33.134052388289675</v>
      </c>
      <c r="AB573" s="20">
        <f t="shared" si="72"/>
        <v>525</v>
      </c>
      <c r="AC573" s="20">
        <f t="shared" si="74"/>
        <v>40.96</v>
      </c>
      <c r="AD573" s="3">
        <f t="shared" si="73"/>
        <v>0.99204447673202378</v>
      </c>
      <c r="AE573" s="20">
        <f t="shared" si="76"/>
        <v>32566.599156626507</v>
      </c>
      <c r="AF573" s="20">
        <f t="shared" si="77"/>
        <v>553.37349397590367</v>
      </c>
      <c r="AG573" s="20">
        <f t="shared" si="78"/>
        <v>58.85102830394078</v>
      </c>
      <c r="AH573" s="20">
        <f t="shared" si="79"/>
        <v>392.57831325301203</v>
      </c>
      <c r="AI573" s="20">
        <f t="shared" si="80"/>
        <v>82.955675484900567</v>
      </c>
    </row>
    <row r="574" spans="1:35" x14ac:dyDescent="0.2">
      <c r="A574" s="7">
        <f t="shared" si="68"/>
        <v>950879801</v>
      </c>
      <c r="B574" s="7" t="s">
        <v>1137</v>
      </c>
      <c r="C574" s="7">
        <v>10450879890</v>
      </c>
      <c r="D574" s="7" t="s">
        <v>741</v>
      </c>
      <c r="E574" s="7">
        <v>950879801</v>
      </c>
      <c r="F574" s="7">
        <v>5631</v>
      </c>
      <c r="G574" s="7" t="s">
        <v>1253</v>
      </c>
      <c r="H574" s="2" t="s">
        <v>823</v>
      </c>
      <c r="I574" s="2" t="s">
        <v>823</v>
      </c>
      <c r="J574" s="2" t="s">
        <v>178</v>
      </c>
      <c r="K574" s="2" t="s">
        <v>2069</v>
      </c>
      <c r="L574" s="7">
        <v>60</v>
      </c>
      <c r="M574" s="7">
        <v>64</v>
      </c>
      <c r="N574" s="7">
        <v>3079.35</v>
      </c>
      <c r="O574" s="7">
        <v>0</v>
      </c>
      <c r="P574" s="7">
        <v>17</v>
      </c>
      <c r="Q574" s="7">
        <v>32650.45</v>
      </c>
      <c r="R574" s="7">
        <v>295</v>
      </c>
      <c r="S574" s="7">
        <v>17</v>
      </c>
      <c r="T574" s="7">
        <v>2309</v>
      </c>
      <c r="U574" s="7">
        <v>2572</v>
      </c>
      <c r="V574" s="7">
        <v>257744.95</v>
      </c>
      <c r="W574" s="7">
        <v>654.99</v>
      </c>
      <c r="X574" s="14">
        <f t="shared" si="69"/>
        <v>1.1947275785616749E-2</v>
      </c>
      <c r="Y574" s="20">
        <f t="shared" si="70"/>
        <v>3079.35</v>
      </c>
      <c r="Z574" s="20">
        <f t="shared" si="71"/>
        <v>64</v>
      </c>
      <c r="AA574" s="20">
        <f t="shared" si="75"/>
        <v>48.114843749999999</v>
      </c>
      <c r="AB574" s="20">
        <f t="shared" si="72"/>
        <v>60</v>
      </c>
      <c r="AC574" s="20">
        <f t="shared" si="74"/>
        <v>51.322499999999998</v>
      </c>
      <c r="AD574" s="3">
        <f t="shared" si="73"/>
        <v>0.98805272421438328</v>
      </c>
      <c r="AE574" s="20">
        <f t="shared" si="76"/>
        <v>15161.467647058824</v>
      </c>
      <c r="AF574" s="20">
        <f t="shared" si="77"/>
        <v>151.29411764705881</v>
      </c>
      <c r="AG574" s="20">
        <f t="shared" si="78"/>
        <v>100.21187791601866</v>
      </c>
      <c r="AH574" s="20">
        <f t="shared" si="79"/>
        <v>135.8235294117647</v>
      </c>
      <c r="AI574" s="20">
        <f t="shared" si="80"/>
        <v>111.6262234733651</v>
      </c>
    </row>
    <row r="575" spans="1:35" x14ac:dyDescent="0.2">
      <c r="A575" s="7">
        <f t="shared" si="68"/>
        <v>906462404</v>
      </c>
      <c r="B575" s="7" t="s">
        <v>1137</v>
      </c>
      <c r="C575" s="7">
        <v>10406462493</v>
      </c>
      <c r="D575" s="7" t="s">
        <v>1277</v>
      </c>
      <c r="E575" s="7">
        <v>906462404</v>
      </c>
      <c r="F575" s="7">
        <v>5631</v>
      </c>
      <c r="G575" s="7" t="s">
        <v>1253</v>
      </c>
      <c r="H575" s="2" t="s">
        <v>823</v>
      </c>
      <c r="I575" s="2" t="s">
        <v>823</v>
      </c>
      <c r="J575" s="2" t="s">
        <v>1127</v>
      </c>
      <c r="K575" s="2" t="s">
        <v>405</v>
      </c>
      <c r="L575" s="7">
        <v>407</v>
      </c>
      <c r="M575" s="7">
        <v>509</v>
      </c>
      <c r="N575" s="7">
        <v>30662.85</v>
      </c>
      <c r="O575" s="7">
        <v>203</v>
      </c>
      <c r="P575" s="7">
        <v>11</v>
      </c>
      <c r="Q575" s="7">
        <v>29176.66</v>
      </c>
      <c r="R575" s="7">
        <v>304</v>
      </c>
      <c r="S575" s="7">
        <v>10</v>
      </c>
      <c r="T575" s="7">
        <v>3057</v>
      </c>
      <c r="U575" s="7">
        <v>3857</v>
      </c>
      <c r="V575" s="7">
        <v>263329.58</v>
      </c>
      <c r="W575" s="7">
        <v>507.5</v>
      </c>
      <c r="X575" s="14">
        <f t="shared" si="69"/>
        <v>0.11644286221092214</v>
      </c>
      <c r="Y575" s="20">
        <f t="shared" si="70"/>
        <v>30662.85</v>
      </c>
      <c r="Z575" s="20">
        <f t="shared" si="71"/>
        <v>509</v>
      </c>
      <c r="AA575" s="20">
        <f t="shared" si="75"/>
        <v>60.241355599214145</v>
      </c>
      <c r="AB575" s="20">
        <f t="shared" si="72"/>
        <v>407</v>
      </c>
      <c r="AC575" s="20">
        <f t="shared" si="74"/>
        <v>75.338697788697786</v>
      </c>
      <c r="AD575" s="3">
        <f t="shared" si="73"/>
        <v>0.88355713778907785</v>
      </c>
      <c r="AE575" s="20">
        <f t="shared" si="76"/>
        <v>26332.958000000002</v>
      </c>
      <c r="AF575" s="20">
        <f t="shared" si="77"/>
        <v>385.7</v>
      </c>
      <c r="AG575" s="20">
        <f t="shared" si="78"/>
        <v>68.273160487425471</v>
      </c>
      <c r="AH575" s="20">
        <f t="shared" si="79"/>
        <v>305.7</v>
      </c>
      <c r="AI575" s="20">
        <f t="shared" si="80"/>
        <v>86.139869152764149</v>
      </c>
    </row>
    <row r="576" spans="1:35" x14ac:dyDescent="0.2">
      <c r="A576" s="7">
        <f t="shared" si="68"/>
        <v>996531203</v>
      </c>
      <c r="B576" s="7" t="s">
        <v>1137</v>
      </c>
      <c r="C576" s="7">
        <v>10096531279</v>
      </c>
      <c r="D576" s="7" t="s">
        <v>1655</v>
      </c>
      <c r="E576" s="7">
        <v>996531203</v>
      </c>
      <c r="F576" s="7">
        <v>5399</v>
      </c>
      <c r="G576" s="7" t="s">
        <v>533</v>
      </c>
      <c r="H576" s="2" t="s">
        <v>823</v>
      </c>
      <c r="I576" s="2" t="s">
        <v>823</v>
      </c>
      <c r="J576" s="2" t="s">
        <v>262</v>
      </c>
      <c r="K576" s="2" t="s">
        <v>1612</v>
      </c>
      <c r="L576" s="7">
        <v>8</v>
      </c>
      <c r="M576" s="7">
        <v>12</v>
      </c>
      <c r="N576" s="7">
        <v>40743</v>
      </c>
      <c r="O576" s="7">
        <v>0</v>
      </c>
      <c r="P576" s="7">
        <v>93</v>
      </c>
      <c r="Q576" s="7">
        <v>73410.98</v>
      </c>
      <c r="R576" s="7">
        <v>707</v>
      </c>
      <c r="S576" s="7">
        <v>59</v>
      </c>
      <c r="T576" s="7">
        <v>3726</v>
      </c>
      <c r="U576" s="7">
        <v>4906</v>
      </c>
      <c r="V576" s="7">
        <v>426677.46</v>
      </c>
      <c r="W576" s="7">
        <v>398</v>
      </c>
      <c r="X576" s="14">
        <f t="shared" si="69"/>
        <v>9.5488990676938959E-2</v>
      </c>
      <c r="Y576" s="20">
        <f t="shared" si="70"/>
        <v>40743</v>
      </c>
      <c r="Z576" s="20">
        <f t="shared" si="71"/>
        <v>12</v>
      </c>
      <c r="AA576" s="20">
        <f t="shared" si="75"/>
        <v>3395.25</v>
      </c>
      <c r="AB576" s="20">
        <f t="shared" si="72"/>
        <v>8</v>
      </c>
      <c r="AC576" s="20">
        <f t="shared" si="74"/>
        <v>5092.875</v>
      </c>
      <c r="AD576" s="3">
        <f t="shared" si="73"/>
        <v>0.90451100932306105</v>
      </c>
      <c r="AE576" s="20">
        <f t="shared" si="76"/>
        <v>7231.8213559322039</v>
      </c>
      <c r="AF576" s="20">
        <f t="shared" si="77"/>
        <v>83.152542372881356</v>
      </c>
      <c r="AG576" s="20">
        <f t="shared" si="78"/>
        <v>86.970538116591939</v>
      </c>
      <c r="AH576" s="20">
        <f t="shared" si="79"/>
        <v>63.152542372881356</v>
      </c>
      <c r="AI576" s="20">
        <f t="shared" si="80"/>
        <v>114.51354267310789</v>
      </c>
    </row>
    <row r="577" spans="1:35" x14ac:dyDescent="0.2">
      <c r="A577" s="7">
        <f t="shared" si="68"/>
        <v>981789701</v>
      </c>
      <c r="B577" s="7" t="s">
        <v>1137</v>
      </c>
      <c r="C577" s="7">
        <v>10081789741</v>
      </c>
      <c r="D577" s="7" t="s">
        <v>339</v>
      </c>
      <c r="E577" s="7">
        <v>981789701</v>
      </c>
      <c r="F577" s="7">
        <v>5699</v>
      </c>
      <c r="G577" s="7" t="s">
        <v>96</v>
      </c>
      <c r="H577" s="2" t="s">
        <v>823</v>
      </c>
      <c r="I577" s="2" t="s">
        <v>823</v>
      </c>
      <c r="J577" s="2" t="s">
        <v>823</v>
      </c>
      <c r="K577" s="2" t="s">
        <v>909</v>
      </c>
      <c r="L577" s="7">
        <v>0</v>
      </c>
      <c r="M577" s="7">
        <v>0</v>
      </c>
      <c r="N577" s="7">
        <v>0</v>
      </c>
      <c r="O577" s="7">
        <v>0</v>
      </c>
      <c r="P577" s="7">
        <v>45</v>
      </c>
      <c r="Q577" s="7">
        <v>89573.32</v>
      </c>
      <c r="R577" s="7">
        <v>694</v>
      </c>
      <c r="S577" s="7">
        <v>34</v>
      </c>
      <c r="T577" s="7">
        <v>7408</v>
      </c>
      <c r="U577" s="7">
        <v>8113</v>
      </c>
      <c r="V577" s="7">
        <v>1061442.1299999999</v>
      </c>
      <c r="W577" s="7">
        <v>4427.2</v>
      </c>
      <c r="X577" s="14">
        <f t="shared" si="69"/>
        <v>0</v>
      </c>
      <c r="Y577" s="20">
        <f t="shared" si="70"/>
        <v>0</v>
      </c>
      <c r="Z577" s="20">
        <f t="shared" si="71"/>
        <v>0</v>
      </c>
      <c r="AA577" s="20" t="e">
        <f t="shared" si="75"/>
        <v>#DIV/0!</v>
      </c>
      <c r="AB577" s="20">
        <f t="shared" si="72"/>
        <v>0</v>
      </c>
      <c r="AC577" s="20" t="e">
        <f t="shared" si="74"/>
        <v>#DIV/0!</v>
      </c>
      <c r="AD577" s="3">
        <f t="shared" si="73"/>
        <v>1</v>
      </c>
      <c r="AE577" s="20">
        <f t="shared" si="76"/>
        <v>31218.886176470583</v>
      </c>
      <c r="AF577" s="20">
        <f t="shared" si="77"/>
        <v>238.61764705882354</v>
      </c>
      <c r="AG577" s="20">
        <f t="shared" si="78"/>
        <v>130.83226056945642</v>
      </c>
      <c r="AH577" s="20">
        <f t="shared" si="79"/>
        <v>217.88235294117646</v>
      </c>
      <c r="AI577" s="20">
        <f t="shared" si="80"/>
        <v>143.28322489200863</v>
      </c>
    </row>
    <row r="578" spans="1:35" x14ac:dyDescent="0.2">
      <c r="A578" s="7">
        <f t="shared" si="68"/>
        <v>957953901</v>
      </c>
      <c r="B578" s="7" t="s">
        <v>1137</v>
      </c>
      <c r="C578" s="7">
        <v>10257953918</v>
      </c>
      <c r="D578" s="7" t="s">
        <v>1182</v>
      </c>
      <c r="E578" s="7">
        <v>957953901</v>
      </c>
      <c r="F578" s="7">
        <v>7298</v>
      </c>
      <c r="G578" s="7" t="s">
        <v>317</v>
      </c>
      <c r="H578" s="2" t="s">
        <v>823</v>
      </c>
      <c r="I578" s="2" t="s">
        <v>823</v>
      </c>
      <c r="J578" s="2" t="s">
        <v>1378</v>
      </c>
      <c r="K578" s="2" t="s">
        <v>932</v>
      </c>
      <c r="L578" s="7">
        <v>418</v>
      </c>
      <c r="M578" s="7">
        <v>574</v>
      </c>
      <c r="N578" s="7">
        <v>38768.5</v>
      </c>
      <c r="O578" s="7">
        <v>60</v>
      </c>
      <c r="P578" s="7">
        <v>64</v>
      </c>
      <c r="Q578" s="7">
        <v>483539.11</v>
      </c>
      <c r="R578" s="7">
        <v>3451</v>
      </c>
      <c r="S578" s="7">
        <v>59</v>
      </c>
      <c r="T578" s="7">
        <v>19104</v>
      </c>
      <c r="U578" s="7">
        <v>41804</v>
      </c>
      <c r="V578" s="7">
        <v>5794351.6799999997</v>
      </c>
      <c r="W578" s="7">
        <v>9841.4</v>
      </c>
      <c r="X578" s="14">
        <f t="shared" si="69"/>
        <v>6.6907399034502515E-3</v>
      </c>
      <c r="Y578" s="20">
        <f t="shared" si="70"/>
        <v>38768.5</v>
      </c>
      <c r="Z578" s="20">
        <f t="shared" si="71"/>
        <v>574</v>
      </c>
      <c r="AA578" s="20">
        <f t="shared" si="75"/>
        <v>67.54094076655052</v>
      </c>
      <c r="AB578" s="20">
        <f t="shared" si="72"/>
        <v>418</v>
      </c>
      <c r="AC578" s="20">
        <f t="shared" ref="AC578:AC641" si="81">N578/L578</f>
        <v>92.747607655502392</v>
      </c>
      <c r="AD578" s="3">
        <f t="shared" si="73"/>
        <v>0.99330926009654974</v>
      </c>
      <c r="AE578" s="20">
        <f t="shared" si="76"/>
        <v>98209.35050847457</v>
      </c>
      <c r="AF578" s="20">
        <f t="shared" si="77"/>
        <v>708.54237288135596</v>
      </c>
      <c r="AG578" s="20">
        <f t="shared" si="78"/>
        <v>138.60758970433452</v>
      </c>
      <c r="AH578" s="20">
        <f t="shared" si="79"/>
        <v>323.79661016949154</v>
      </c>
      <c r="AI578" s="20">
        <f t="shared" si="80"/>
        <v>303.30567839195976</v>
      </c>
    </row>
    <row r="579" spans="1:35" x14ac:dyDescent="0.2">
      <c r="A579" s="7">
        <f t="shared" si="68"/>
        <v>478067701</v>
      </c>
      <c r="B579" s="7" t="s">
        <v>1137</v>
      </c>
      <c r="C579" s="7">
        <v>20478067713</v>
      </c>
      <c r="D579" s="7" t="s">
        <v>1463</v>
      </c>
      <c r="E579" s="7">
        <v>478067701</v>
      </c>
      <c r="F579" s="7">
        <v>5251</v>
      </c>
      <c r="G579" s="7" t="s">
        <v>1176</v>
      </c>
      <c r="H579" s="2" t="s">
        <v>823</v>
      </c>
      <c r="I579" s="2" t="s">
        <v>823</v>
      </c>
      <c r="J579" s="2" t="s">
        <v>823</v>
      </c>
      <c r="K579" s="2" t="s">
        <v>635</v>
      </c>
      <c r="L579" s="7">
        <v>167</v>
      </c>
      <c r="M579" s="7">
        <v>199</v>
      </c>
      <c r="N579" s="7">
        <v>41999.09</v>
      </c>
      <c r="O579" s="7">
        <v>78</v>
      </c>
      <c r="P579" s="7">
        <v>387</v>
      </c>
      <c r="Q579" s="7">
        <v>1150368.568</v>
      </c>
      <c r="R579" s="7">
        <v>2315</v>
      </c>
      <c r="S579" s="7">
        <v>319</v>
      </c>
      <c r="T579" s="7">
        <v>17236</v>
      </c>
      <c r="U579" s="7">
        <v>21734</v>
      </c>
      <c r="V579" s="7">
        <v>11099445.5</v>
      </c>
      <c r="W579" s="7">
        <v>32081.45</v>
      </c>
      <c r="X579" s="14">
        <f t="shared" si="69"/>
        <v>3.7838908258975637E-3</v>
      </c>
      <c r="Y579" s="20">
        <f t="shared" si="70"/>
        <v>41999.09</v>
      </c>
      <c r="Z579" s="20">
        <f t="shared" si="71"/>
        <v>199</v>
      </c>
      <c r="AA579" s="20">
        <f t="shared" ref="AA579:AA642" si="82">Y579/Z579</f>
        <v>211.05070351758792</v>
      </c>
      <c r="AB579" s="20">
        <f t="shared" si="72"/>
        <v>167</v>
      </c>
      <c r="AC579" s="20">
        <f t="shared" si="81"/>
        <v>251.49155688622753</v>
      </c>
      <c r="AD579" s="3">
        <f t="shared" si="73"/>
        <v>0.99621610917410242</v>
      </c>
      <c r="AE579" s="20">
        <f t="shared" ref="AE579:AE642" si="83">V579/S579</f>
        <v>34794.5</v>
      </c>
      <c r="AF579" s="20">
        <f t="shared" ref="AF579:AF642" si="84">U579/S579</f>
        <v>68.131661442006276</v>
      </c>
      <c r="AG579" s="20">
        <f t="shared" ref="AG579:AG642" si="85">V579/U579</f>
        <v>510.69501702401766</v>
      </c>
      <c r="AH579" s="20">
        <f t="shared" ref="AH579:AH642" si="86">T579/S579</f>
        <v>54.031347962382448</v>
      </c>
      <c r="AI579" s="20">
        <f t="shared" ref="AI579:AI642" si="87">V579/T579</f>
        <v>643.96875725226266</v>
      </c>
    </row>
    <row r="580" spans="1:35" x14ac:dyDescent="0.2">
      <c r="A580" s="7">
        <f t="shared" si="68"/>
        <v>502060501</v>
      </c>
      <c r="B580" s="7" t="s">
        <v>1137</v>
      </c>
      <c r="C580" s="7">
        <v>20502060504</v>
      </c>
      <c r="D580" s="7" t="s">
        <v>978</v>
      </c>
      <c r="E580" s="7">
        <v>502060501</v>
      </c>
      <c r="F580" s="7">
        <v>7011</v>
      </c>
      <c r="G580" s="7" t="s">
        <v>285</v>
      </c>
      <c r="H580" s="2" t="s">
        <v>823</v>
      </c>
      <c r="I580" s="2" t="s">
        <v>823</v>
      </c>
      <c r="J580" s="2" t="s">
        <v>1941</v>
      </c>
      <c r="K580" s="2" t="s">
        <v>696</v>
      </c>
      <c r="L580" s="7">
        <v>1138</v>
      </c>
      <c r="M580" s="7">
        <v>1966</v>
      </c>
      <c r="N580" s="7">
        <v>175971.1</v>
      </c>
      <c r="O580" s="7">
        <v>270</v>
      </c>
      <c r="P580" s="7">
        <v>46</v>
      </c>
      <c r="Q580" s="7">
        <v>989113.98499999999</v>
      </c>
      <c r="R580" s="7">
        <v>7691</v>
      </c>
      <c r="S580" s="7">
        <v>45</v>
      </c>
      <c r="T580" s="7">
        <v>44180</v>
      </c>
      <c r="U580" s="7">
        <v>89657</v>
      </c>
      <c r="V580" s="7">
        <v>12531780.74</v>
      </c>
      <c r="W580" s="7">
        <v>122148.1</v>
      </c>
      <c r="X580" s="14">
        <f t="shared" si="69"/>
        <v>1.4041986821419604E-2</v>
      </c>
      <c r="Y580" s="20">
        <f t="shared" si="70"/>
        <v>175971.1</v>
      </c>
      <c r="Z580" s="20">
        <f t="shared" si="71"/>
        <v>1966</v>
      </c>
      <c r="AA580" s="20">
        <f t="shared" si="82"/>
        <v>89.507171922685657</v>
      </c>
      <c r="AB580" s="20">
        <f t="shared" si="72"/>
        <v>1138</v>
      </c>
      <c r="AC580" s="20">
        <f t="shared" si="81"/>
        <v>154.63189806678383</v>
      </c>
      <c r="AD580" s="3">
        <f t="shared" si="73"/>
        <v>0.98595801317858045</v>
      </c>
      <c r="AE580" s="20">
        <f t="shared" si="83"/>
        <v>278484.01644444442</v>
      </c>
      <c r="AF580" s="20">
        <f t="shared" si="84"/>
        <v>1992.3777777777777</v>
      </c>
      <c r="AG580" s="20">
        <f t="shared" si="85"/>
        <v>139.77470515408726</v>
      </c>
      <c r="AH580" s="20">
        <f t="shared" si="86"/>
        <v>981.77777777777783</v>
      </c>
      <c r="AI580" s="20">
        <f t="shared" si="87"/>
        <v>283.65280081484838</v>
      </c>
    </row>
    <row r="581" spans="1:35" x14ac:dyDescent="0.2">
      <c r="A581" s="7">
        <f t="shared" si="68"/>
        <v>930751101</v>
      </c>
      <c r="B581" s="7" t="s">
        <v>1137</v>
      </c>
      <c r="C581" s="7">
        <v>10430751111</v>
      </c>
      <c r="D581" s="7" t="s">
        <v>2134</v>
      </c>
      <c r="E581" s="7">
        <v>930751101</v>
      </c>
      <c r="F581" s="7">
        <v>5399</v>
      </c>
      <c r="G581" s="7" t="s">
        <v>533</v>
      </c>
      <c r="H581" s="2" t="s">
        <v>823</v>
      </c>
      <c r="I581" s="2" t="s">
        <v>823</v>
      </c>
      <c r="J581" s="2" t="s">
        <v>1283</v>
      </c>
      <c r="K581" s="2" t="s">
        <v>48</v>
      </c>
      <c r="L581" s="7">
        <v>0</v>
      </c>
      <c r="M581" s="7">
        <v>0</v>
      </c>
      <c r="N581" s="7">
        <v>0</v>
      </c>
      <c r="O581" s="7">
        <v>0</v>
      </c>
      <c r="P581" s="7">
        <v>130</v>
      </c>
      <c r="Q581" s="7">
        <v>101777.17</v>
      </c>
      <c r="R581" s="7">
        <v>1557</v>
      </c>
      <c r="S581" s="7">
        <v>103</v>
      </c>
      <c r="T581" s="7">
        <v>16442</v>
      </c>
      <c r="U581" s="7">
        <v>20363</v>
      </c>
      <c r="V581" s="7">
        <v>1383176.66</v>
      </c>
      <c r="W581" s="7">
        <v>1131.4000000000001</v>
      </c>
      <c r="X581" s="14">
        <f t="shared" si="69"/>
        <v>0</v>
      </c>
      <c r="Y581" s="20">
        <f t="shared" si="70"/>
        <v>0</v>
      </c>
      <c r="Z581" s="20">
        <f t="shared" si="71"/>
        <v>0</v>
      </c>
      <c r="AA581" s="20" t="e">
        <f t="shared" si="82"/>
        <v>#DIV/0!</v>
      </c>
      <c r="AB581" s="20">
        <f t="shared" si="72"/>
        <v>0</v>
      </c>
      <c r="AC581" s="20" t="e">
        <f t="shared" si="81"/>
        <v>#DIV/0!</v>
      </c>
      <c r="AD581" s="3">
        <f t="shared" si="73"/>
        <v>1</v>
      </c>
      <c r="AE581" s="20">
        <f t="shared" si="83"/>
        <v>13428.899611650484</v>
      </c>
      <c r="AF581" s="20">
        <f t="shared" si="84"/>
        <v>197.69902912621359</v>
      </c>
      <c r="AG581" s="20">
        <f t="shared" si="85"/>
        <v>67.925976526052153</v>
      </c>
      <c r="AH581" s="20">
        <f t="shared" si="86"/>
        <v>159.63106796116506</v>
      </c>
      <c r="AI581" s="20">
        <f t="shared" si="87"/>
        <v>84.124599197177957</v>
      </c>
    </row>
    <row r="582" spans="1:35" x14ac:dyDescent="0.2">
      <c r="A582" s="7">
        <f t="shared" si="68"/>
        <v>908853301</v>
      </c>
      <c r="B582" s="7" t="s">
        <v>1137</v>
      </c>
      <c r="C582" s="7">
        <v>10408853384</v>
      </c>
      <c r="D582" s="7" t="s">
        <v>1779</v>
      </c>
      <c r="E582" s="7">
        <v>908853301</v>
      </c>
      <c r="F582" s="7">
        <v>5399</v>
      </c>
      <c r="G582" s="7" t="s">
        <v>533</v>
      </c>
      <c r="H582" s="2" t="s">
        <v>823</v>
      </c>
      <c r="I582" s="2" t="s">
        <v>823</v>
      </c>
      <c r="J582" s="2" t="s">
        <v>384</v>
      </c>
      <c r="K582" s="2" t="s">
        <v>1278</v>
      </c>
      <c r="L582" s="7">
        <v>0</v>
      </c>
      <c r="M582" s="7">
        <v>0</v>
      </c>
      <c r="N582" s="7">
        <v>0</v>
      </c>
      <c r="O582" s="7">
        <v>0</v>
      </c>
      <c r="P582" s="7">
        <v>54</v>
      </c>
      <c r="Q582" s="7">
        <v>51551.28</v>
      </c>
      <c r="R582" s="7">
        <v>1088</v>
      </c>
      <c r="S582" s="7">
        <v>46</v>
      </c>
      <c r="T582" s="7">
        <v>5081</v>
      </c>
      <c r="U582" s="7">
        <v>6467</v>
      </c>
      <c r="V582" s="7">
        <v>366129.28</v>
      </c>
      <c r="W582" s="7">
        <v>0</v>
      </c>
      <c r="X582" s="14">
        <f t="shared" si="69"/>
        <v>0</v>
      </c>
      <c r="Y582" s="20">
        <f t="shared" si="70"/>
        <v>0</v>
      </c>
      <c r="Z582" s="20">
        <f t="shared" si="71"/>
        <v>0</v>
      </c>
      <c r="AA582" s="20" t="e">
        <f t="shared" si="82"/>
        <v>#DIV/0!</v>
      </c>
      <c r="AB582" s="20">
        <f t="shared" si="72"/>
        <v>0</v>
      </c>
      <c r="AC582" s="20" t="e">
        <f t="shared" si="81"/>
        <v>#DIV/0!</v>
      </c>
      <c r="AD582" s="3">
        <f t="shared" si="73"/>
        <v>1</v>
      </c>
      <c r="AE582" s="20">
        <f t="shared" si="83"/>
        <v>7959.3321739130442</v>
      </c>
      <c r="AF582" s="20">
        <f t="shared" si="84"/>
        <v>140.58695652173913</v>
      </c>
      <c r="AG582" s="20">
        <f t="shared" si="85"/>
        <v>56.615011597340349</v>
      </c>
      <c r="AH582" s="20">
        <f t="shared" si="86"/>
        <v>110.45652173913044</v>
      </c>
      <c r="AI582" s="20">
        <f t="shared" si="87"/>
        <v>72.058508167683527</v>
      </c>
    </row>
    <row r="583" spans="1:35" x14ac:dyDescent="0.2">
      <c r="A583" s="7">
        <f t="shared" si="68"/>
        <v>968657604</v>
      </c>
      <c r="B583" s="7" t="s">
        <v>1137</v>
      </c>
      <c r="C583" s="7">
        <v>10068657682</v>
      </c>
      <c r="D583" s="7" t="s">
        <v>1674</v>
      </c>
      <c r="E583" s="7">
        <v>968657604</v>
      </c>
      <c r="F583" s="7">
        <v>5943</v>
      </c>
      <c r="G583" s="7" t="s">
        <v>255</v>
      </c>
      <c r="H583" s="2" t="s">
        <v>823</v>
      </c>
      <c r="I583" s="2" t="s">
        <v>823</v>
      </c>
      <c r="J583" s="2" t="s">
        <v>256</v>
      </c>
      <c r="K583" s="2" t="s">
        <v>1189</v>
      </c>
      <c r="L583" s="7">
        <v>120</v>
      </c>
      <c r="M583" s="7">
        <v>133</v>
      </c>
      <c r="N583" s="7">
        <v>26598.47</v>
      </c>
      <c r="O583" s="7">
        <v>0</v>
      </c>
      <c r="P583" s="7">
        <v>11</v>
      </c>
      <c r="Q583" s="7">
        <v>371.8</v>
      </c>
      <c r="R583" s="7">
        <v>9</v>
      </c>
      <c r="S583" s="7">
        <v>11</v>
      </c>
      <c r="T583" s="7">
        <v>549</v>
      </c>
      <c r="U583" s="7">
        <v>735</v>
      </c>
      <c r="V583" s="7">
        <v>73061.289999999994</v>
      </c>
      <c r="W583" s="7">
        <v>0</v>
      </c>
      <c r="X583" s="14">
        <f t="shared" si="69"/>
        <v>0.36405694451877324</v>
      </c>
      <c r="Y583" s="20">
        <f t="shared" si="70"/>
        <v>26598.47</v>
      </c>
      <c r="Z583" s="20">
        <f t="shared" si="71"/>
        <v>133</v>
      </c>
      <c r="AA583" s="20">
        <f t="shared" si="82"/>
        <v>199.98849624060151</v>
      </c>
      <c r="AB583" s="20">
        <f t="shared" si="72"/>
        <v>120</v>
      </c>
      <c r="AC583" s="20">
        <f t="shared" si="81"/>
        <v>221.65391666666667</v>
      </c>
      <c r="AD583" s="3">
        <f t="shared" si="73"/>
        <v>0.63594305548122676</v>
      </c>
      <c r="AE583" s="20">
        <f t="shared" si="83"/>
        <v>6641.9354545454544</v>
      </c>
      <c r="AF583" s="20">
        <f t="shared" si="84"/>
        <v>66.818181818181813</v>
      </c>
      <c r="AG583" s="20">
        <f t="shared" si="85"/>
        <v>99.403115646258499</v>
      </c>
      <c r="AH583" s="20">
        <f t="shared" si="86"/>
        <v>49.909090909090907</v>
      </c>
      <c r="AI583" s="20">
        <f t="shared" si="87"/>
        <v>133.08067395264115</v>
      </c>
    </row>
    <row r="584" spans="1:35" x14ac:dyDescent="0.2">
      <c r="A584" s="7">
        <f t="shared" si="68"/>
        <v>933790905</v>
      </c>
      <c r="B584" s="7" t="s">
        <v>1137</v>
      </c>
      <c r="C584" s="7">
        <v>10033790983</v>
      </c>
      <c r="D584" s="7" t="s">
        <v>1111</v>
      </c>
      <c r="E584" s="7">
        <v>933790905</v>
      </c>
      <c r="F584" s="7">
        <v>5942</v>
      </c>
      <c r="G584" s="7" t="s">
        <v>1624</v>
      </c>
      <c r="H584" s="2" t="s">
        <v>823</v>
      </c>
      <c r="I584" s="2" t="s">
        <v>823</v>
      </c>
      <c r="J584" s="2" t="s">
        <v>1439</v>
      </c>
      <c r="K584" s="2" t="s">
        <v>1034</v>
      </c>
      <c r="L584" s="7">
        <v>8</v>
      </c>
      <c r="M584" s="7">
        <v>8</v>
      </c>
      <c r="N584" s="7">
        <v>342.54</v>
      </c>
      <c r="O584" s="7">
        <v>0</v>
      </c>
      <c r="P584" s="7">
        <v>32</v>
      </c>
      <c r="Q584" s="7">
        <v>44872.95</v>
      </c>
      <c r="R584" s="7">
        <v>299</v>
      </c>
      <c r="S584" s="7">
        <v>23</v>
      </c>
      <c r="T584" s="7">
        <v>3712</v>
      </c>
      <c r="U584" s="7">
        <v>4853</v>
      </c>
      <c r="V584" s="7">
        <v>658229.11</v>
      </c>
      <c r="W584" s="7">
        <v>1272.95</v>
      </c>
      <c r="X584" s="14">
        <f t="shared" si="69"/>
        <v>5.2039631003253568E-4</v>
      </c>
      <c r="Y584" s="20">
        <f t="shared" si="70"/>
        <v>342.54</v>
      </c>
      <c r="Z584" s="20">
        <f t="shared" si="71"/>
        <v>8</v>
      </c>
      <c r="AA584" s="20">
        <f t="shared" si="82"/>
        <v>42.817500000000003</v>
      </c>
      <c r="AB584" s="20">
        <f t="shared" si="72"/>
        <v>8</v>
      </c>
      <c r="AC584" s="20">
        <f t="shared" si="81"/>
        <v>42.817500000000003</v>
      </c>
      <c r="AD584" s="3">
        <f t="shared" si="73"/>
        <v>0.99947960368996747</v>
      </c>
      <c r="AE584" s="20">
        <f t="shared" si="83"/>
        <v>28618.65695652174</v>
      </c>
      <c r="AF584" s="20">
        <f t="shared" si="84"/>
        <v>211</v>
      </c>
      <c r="AG584" s="20">
        <f t="shared" si="85"/>
        <v>135.63344529157223</v>
      </c>
      <c r="AH584" s="20">
        <f t="shared" si="86"/>
        <v>161.39130434782609</v>
      </c>
      <c r="AI584" s="20">
        <f t="shared" si="87"/>
        <v>177.32465247844829</v>
      </c>
    </row>
    <row r="585" spans="1:35" x14ac:dyDescent="0.2">
      <c r="A585" s="7">
        <f t="shared" si="68"/>
        <v>921550505</v>
      </c>
      <c r="B585" s="7" t="s">
        <v>1137</v>
      </c>
      <c r="C585" s="7">
        <v>10021550511</v>
      </c>
      <c r="D585" s="7" t="s">
        <v>981</v>
      </c>
      <c r="E585" s="7">
        <v>921550505</v>
      </c>
      <c r="F585" s="7">
        <v>5399</v>
      </c>
      <c r="G585" s="7" t="s">
        <v>533</v>
      </c>
      <c r="H585" s="2" t="s">
        <v>823</v>
      </c>
      <c r="I585" s="2" t="s">
        <v>823</v>
      </c>
      <c r="J585" s="2" t="s">
        <v>1941</v>
      </c>
      <c r="K585" s="2" t="s">
        <v>1539</v>
      </c>
      <c r="L585" s="7">
        <v>0</v>
      </c>
      <c r="M585" s="7">
        <v>0</v>
      </c>
      <c r="N585" s="7">
        <v>0</v>
      </c>
      <c r="O585" s="7">
        <v>0</v>
      </c>
      <c r="P585" s="7">
        <v>80</v>
      </c>
      <c r="Q585" s="7">
        <v>136239.01999999999</v>
      </c>
      <c r="R585" s="7">
        <v>762</v>
      </c>
      <c r="S585" s="7">
        <v>58</v>
      </c>
      <c r="T585" s="7">
        <v>7913</v>
      </c>
      <c r="U585" s="7">
        <v>8911</v>
      </c>
      <c r="V585" s="7">
        <v>1954468.49</v>
      </c>
      <c r="W585" s="7">
        <v>18307.23</v>
      </c>
      <c r="X585" s="14">
        <f t="shared" si="69"/>
        <v>0</v>
      </c>
      <c r="Y585" s="20">
        <f t="shared" si="70"/>
        <v>0</v>
      </c>
      <c r="Z585" s="20">
        <f t="shared" si="71"/>
        <v>0</v>
      </c>
      <c r="AA585" s="20" t="e">
        <f t="shared" si="82"/>
        <v>#DIV/0!</v>
      </c>
      <c r="AB585" s="20">
        <f t="shared" si="72"/>
        <v>0</v>
      </c>
      <c r="AC585" s="20" t="e">
        <f t="shared" si="81"/>
        <v>#DIV/0!</v>
      </c>
      <c r="AD585" s="3">
        <f t="shared" si="73"/>
        <v>1</v>
      </c>
      <c r="AE585" s="20">
        <f t="shared" si="83"/>
        <v>33697.732586206897</v>
      </c>
      <c r="AF585" s="20">
        <f t="shared" si="84"/>
        <v>153.63793103448276</v>
      </c>
      <c r="AG585" s="20">
        <f t="shared" si="85"/>
        <v>219.33211648524295</v>
      </c>
      <c r="AH585" s="20">
        <f t="shared" si="86"/>
        <v>136.43103448275863</v>
      </c>
      <c r="AI585" s="20">
        <f t="shared" si="87"/>
        <v>246.99462782762544</v>
      </c>
    </row>
    <row r="586" spans="1:35" x14ac:dyDescent="0.2">
      <c r="A586" s="7">
        <f t="shared" si="68"/>
        <v>960475902</v>
      </c>
      <c r="B586" s="7" t="s">
        <v>1137</v>
      </c>
      <c r="C586" s="7">
        <v>10060475984</v>
      </c>
      <c r="D586" s="7" t="s">
        <v>850</v>
      </c>
      <c r="E586" s="7">
        <v>960475902</v>
      </c>
      <c r="F586" s="7">
        <v>5921</v>
      </c>
      <c r="G586" s="7" t="s">
        <v>786</v>
      </c>
      <c r="H586" s="2" t="s">
        <v>823</v>
      </c>
      <c r="I586" s="2" t="s">
        <v>823</v>
      </c>
      <c r="J586" s="2" t="s">
        <v>823</v>
      </c>
      <c r="K586" s="2" t="s">
        <v>196</v>
      </c>
      <c r="L586" s="7">
        <v>79</v>
      </c>
      <c r="M586" s="7">
        <v>112</v>
      </c>
      <c r="N586" s="7">
        <v>6195.1</v>
      </c>
      <c r="O586" s="7">
        <v>0</v>
      </c>
      <c r="P586" s="7">
        <v>51</v>
      </c>
      <c r="Q586" s="7">
        <v>111629.38</v>
      </c>
      <c r="R586" s="7">
        <v>1750</v>
      </c>
      <c r="S586" s="7">
        <v>37</v>
      </c>
      <c r="T586" s="7">
        <v>11004</v>
      </c>
      <c r="U586" s="7">
        <v>19196</v>
      </c>
      <c r="V586" s="7">
        <v>1349974.94</v>
      </c>
      <c r="W586" s="7">
        <v>1434</v>
      </c>
      <c r="X586" s="14">
        <f t="shared" si="69"/>
        <v>4.5890481492937944E-3</v>
      </c>
      <c r="Y586" s="20">
        <f t="shared" si="70"/>
        <v>6195.1</v>
      </c>
      <c r="Z586" s="20">
        <f t="shared" si="71"/>
        <v>112</v>
      </c>
      <c r="AA586" s="20">
        <f t="shared" si="82"/>
        <v>55.313392857142858</v>
      </c>
      <c r="AB586" s="20">
        <f t="shared" si="72"/>
        <v>79</v>
      </c>
      <c r="AC586" s="20">
        <f t="shared" si="81"/>
        <v>78.418987341772151</v>
      </c>
      <c r="AD586" s="3">
        <f t="shared" si="73"/>
        <v>0.99541095185070616</v>
      </c>
      <c r="AE586" s="20">
        <f t="shared" si="83"/>
        <v>36485.809189189189</v>
      </c>
      <c r="AF586" s="20">
        <f t="shared" si="84"/>
        <v>518.81081081081084</v>
      </c>
      <c r="AG586" s="20">
        <f t="shared" si="85"/>
        <v>70.325846009585334</v>
      </c>
      <c r="AH586" s="20">
        <f t="shared" si="86"/>
        <v>297.40540540540542</v>
      </c>
      <c r="AI586" s="20">
        <f t="shared" si="87"/>
        <v>122.68038349691021</v>
      </c>
    </row>
    <row r="587" spans="1:35" x14ac:dyDescent="0.2">
      <c r="A587" s="7">
        <f t="shared" si="68"/>
        <v>900030002</v>
      </c>
      <c r="B587" s="7" t="s">
        <v>1137</v>
      </c>
      <c r="C587" s="7">
        <v>10100030042</v>
      </c>
      <c r="D587" s="7" t="s">
        <v>79</v>
      </c>
      <c r="E587" s="7">
        <v>900030002</v>
      </c>
      <c r="F587" s="7">
        <v>5921</v>
      </c>
      <c r="G587" s="7" t="s">
        <v>786</v>
      </c>
      <c r="H587" s="2" t="s">
        <v>823</v>
      </c>
      <c r="I587" s="2" t="s">
        <v>823</v>
      </c>
      <c r="J587" s="2" t="s">
        <v>648</v>
      </c>
      <c r="K587" s="2" t="s">
        <v>1148</v>
      </c>
      <c r="L587" s="7">
        <v>34</v>
      </c>
      <c r="M587" s="7">
        <v>38</v>
      </c>
      <c r="N587" s="7">
        <v>3233.7</v>
      </c>
      <c r="O587" s="7">
        <v>0</v>
      </c>
      <c r="P587" s="7">
        <v>62</v>
      </c>
      <c r="Q587" s="7">
        <v>276573.65000000002</v>
      </c>
      <c r="R587" s="7">
        <v>4391</v>
      </c>
      <c r="S587" s="7">
        <v>58</v>
      </c>
      <c r="T587" s="7">
        <v>35934</v>
      </c>
      <c r="U587" s="7">
        <v>60362</v>
      </c>
      <c r="V587" s="7">
        <v>4018489.93</v>
      </c>
      <c r="W587" s="7">
        <v>40975.72</v>
      </c>
      <c r="X587" s="14">
        <f t="shared" si="69"/>
        <v>8.0470526399950429E-4</v>
      </c>
      <c r="Y587" s="20">
        <f t="shared" si="70"/>
        <v>3233.7</v>
      </c>
      <c r="Z587" s="20">
        <f t="shared" si="71"/>
        <v>38</v>
      </c>
      <c r="AA587" s="20">
        <f t="shared" si="82"/>
        <v>85.097368421052622</v>
      </c>
      <c r="AB587" s="20">
        <f t="shared" si="72"/>
        <v>34</v>
      </c>
      <c r="AC587" s="20">
        <f t="shared" si="81"/>
        <v>95.108823529411765</v>
      </c>
      <c r="AD587" s="3">
        <f t="shared" si="73"/>
        <v>0.99919529473600055</v>
      </c>
      <c r="AE587" s="20">
        <f t="shared" si="83"/>
        <v>69284.309137931035</v>
      </c>
      <c r="AF587" s="20">
        <f t="shared" si="84"/>
        <v>1040.7241379310344</v>
      </c>
      <c r="AG587" s="20">
        <f t="shared" si="85"/>
        <v>66.57317401676552</v>
      </c>
      <c r="AH587" s="20">
        <f t="shared" si="86"/>
        <v>619.55172413793105</v>
      </c>
      <c r="AI587" s="20">
        <f t="shared" si="87"/>
        <v>111.82974147047365</v>
      </c>
    </row>
    <row r="588" spans="1:35" x14ac:dyDescent="0.2">
      <c r="A588" s="7">
        <f t="shared" si="68"/>
        <v>555606101</v>
      </c>
      <c r="B588" s="7" t="s">
        <v>1137</v>
      </c>
      <c r="C588" s="7">
        <v>20555606177</v>
      </c>
      <c r="D588" s="7" t="s">
        <v>721</v>
      </c>
      <c r="E588" s="7">
        <v>555606101</v>
      </c>
      <c r="F588" s="7">
        <v>5921</v>
      </c>
      <c r="G588" s="7" t="s">
        <v>786</v>
      </c>
      <c r="H588" s="2" t="s">
        <v>823</v>
      </c>
      <c r="I588" s="2" t="s">
        <v>823</v>
      </c>
      <c r="J588" s="2" t="s">
        <v>384</v>
      </c>
      <c r="K588" s="2" t="s">
        <v>900</v>
      </c>
      <c r="L588" s="7">
        <v>110</v>
      </c>
      <c r="M588" s="7">
        <v>197</v>
      </c>
      <c r="N588" s="7">
        <v>7854.2</v>
      </c>
      <c r="O588" s="7">
        <v>0</v>
      </c>
      <c r="P588" s="7">
        <v>25</v>
      </c>
      <c r="Q588" s="7">
        <v>26469.48</v>
      </c>
      <c r="R588" s="7">
        <v>846</v>
      </c>
      <c r="S588" s="7">
        <v>23</v>
      </c>
      <c r="T588" s="7">
        <v>4964</v>
      </c>
      <c r="U588" s="7">
        <v>8336</v>
      </c>
      <c r="V588" s="7">
        <v>330701.93</v>
      </c>
      <c r="W588" s="7">
        <v>446.9</v>
      </c>
      <c r="X588" s="14">
        <f t="shared" si="69"/>
        <v>2.3750088183640175E-2</v>
      </c>
      <c r="Y588" s="20">
        <f t="shared" si="70"/>
        <v>7854.2</v>
      </c>
      <c r="Z588" s="20">
        <f t="shared" si="71"/>
        <v>197</v>
      </c>
      <c r="AA588" s="20">
        <f t="shared" si="82"/>
        <v>39.869035532994921</v>
      </c>
      <c r="AB588" s="20">
        <f t="shared" si="72"/>
        <v>110</v>
      </c>
      <c r="AC588" s="20">
        <f t="shared" si="81"/>
        <v>71.401818181818186</v>
      </c>
      <c r="AD588" s="3">
        <f t="shared" si="73"/>
        <v>0.97624991181635978</v>
      </c>
      <c r="AE588" s="20">
        <f t="shared" si="83"/>
        <v>14378.344782608696</v>
      </c>
      <c r="AF588" s="20">
        <f t="shared" si="84"/>
        <v>362.43478260869563</v>
      </c>
      <c r="AG588" s="20">
        <f t="shared" si="85"/>
        <v>39.671536708253356</v>
      </c>
      <c r="AH588" s="20">
        <f t="shared" si="86"/>
        <v>215.82608695652175</v>
      </c>
      <c r="AI588" s="20">
        <f t="shared" si="87"/>
        <v>66.620050362610797</v>
      </c>
    </row>
    <row r="589" spans="1:35" x14ac:dyDescent="0.2">
      <c r="A589" s="7">
        <f t="shared" si="68"/>
        <v>993435201</v>
      </c>
      <c r="B589" s="7" t="s">
        <v>1137</v>
      </c>
      <c r="C589" s="7">
        <v>10093435201</v>
      </c>
      <c r="D589" s="7" t="s">
        <v>1251</v>
      </c>
      <c r="E589" s="7">
        <v>993435201</v>
      </c>
      <c r="F589" s="7">
        <v>7299</v>
      </c>
      <c r="G589" s="7" t="s">
        <v>534</v>
      </c>
      <c r="H589" s="2" t="s">
        <v>823</v>
      </c>
      <c r="I589" s="2" t="s">
        <v>823</v>
      </c>
      <c r="J589" s="2" t="s">
        <v>2077</v>
      </c>
      <c r="K589" s="2" t="s">
        <v>973</v>
      </c>
      <c r="L589" s="7">
        <v>39</v>
      </c>
      <c r="M589" s="7">
        <v>47</v>
      </c>
      <c r="N589" s="7">
        <v>20914</v>
      </c>
      <c r="O589" s="7">
        <v>0</v>
      </c>
      <c r="P589" s="7">
        <v>11</v>
      </c>
      <c r="Q589" s="7">
        <v>118610.49</v>
      </c>
      <c r="R589" s="7">
        <v>356</v>
      </c>
      <c r="S589" s="7">
        <v>10</v>
      </c>
      <c r="T589" s="7">
        <v>2805</v>
      </c>
      <c r="U589" s="7">
        <v>4233</v>
      </c>
      <c r="V589" s="7">
        <v>1413580.08</v>
      </c>
      <c r="W589" s="7">
        <v>6448</v>
      </c>
      <c r="X589" s="14">
        <f t="shared" si="69"/>
        <v>1.4795058515538787E-2</v>
      </c>
      <c r="Y589" s="20">
        <f t="shared" si="70"/>
        <v>20914</v>
      </c>
      <c r="Z589" s="20">
        <f t="shared" si="71"/>
        <v>47</v>
      </c>
      <c r="AA589" s="20">
        <f t="shared" si="82"/>
        <v>444.97872340425533</v>
      </c>
      <c r="AB589" s="20">
        <f t="shared" si="72"/>
        <v>39</v>
      </c>
      <c r="AC589" s="20">
        <f t="shared" si="81"/>
        <v>536.25641025641028</v>
      </c>
      <c r="AD589" s="3">
        <f t="shared" si="73"/>
        <v>0.98520494148446125</v>
      </c>
      <c r="AE589" s="20">
        <f t="shared" si="83"/>
        <v>141358.008</v>
      </c>
      <c r="AF589" s="20">
        <f t="shared" si="84"/>
        <v>423.3</v>
      </c>
      <c r="AG589" s="20">
        <f t="shared" si="85"/>
        <v>333.94284904323177</v>
      </c>
      <c r="AH589" s="20">
        <f t="shared" si="86"/>
        <v>280.5</v>
      </c>
      <c r="AI589" s="20">
        <f t="shared" si="87"/>
        <v>503.95011764705885</v>
      </c>
    </row>
    <row r="590" spans="1:35" x14ac:dyDescent="0.2">
      <c r="A590" s="7">
        <f t="shared" si="68"/>
        <v>925628501</v>
      </c>
      <c r="B590" s="7" t="s">
        <v>1137</v>
      </c>
      <c r="C590" s="7">
        <v>10725628591</v>
      </c>
      <c r="D590" s="7" t="s">
        <v>1509</v>
      </c>
      <c r="E590" s="7">
        <v>925628501</v>
      </c>
      <c r="F590" s="7">
        <v>7298</v>
      </c>
      <c r="G590" s="7" t="s">
        <v>317</v>
      </c>
      <c r="H590" s="2" t="s">
        <v>823</v>
      </c>
      <c r="I590" s="2" t="s">
        <v>823</v>
      </c>
      <c r="J590" s="2" t="s">
        <v>648</v>
      </c>
      <c r="K590" s="2" t="s">
        <v>1932</v>
      </c>
      <c r="L590" s="7">
        <v>444</v>
      </c>
      <c r="M590" s="7">
        <v>1079</v>
      </c>
      <c r="N590" s="7">
        <v>172601.2</v>
      </c>
      <c r="O590" s="7">
        <v>1135</v>
      </c>
      <c r="P590" s="7">
        <v>272</v>
      </c>
      <c r="Q590" s="7">
        <v>1976233.4669999999</v>
      </c>
      <c r="R590" s="7">
        <v>8546</v>
      </c>
      <c r="S590" s="7">
        <v>250</v>
      </c>
      <c r="T590" s="7">
        <v>58866</v>
      </c>
      <c r="U590" s="7">
        <v>93810</v>
      </c>
      <c r="V590" s="7">
        <v>22533691.640000001</v>
      </c>
      <c r="W590" s="7">
        <v>100961.03</v>
      </c>
      <c r="X590" s="14">
        <f t="shared" si="69"/>
        <v>7.6596947698357697E-3</v>
      </c>
      <c r="Y590" s="20">
        <f t="shared" si="70"/>
        <v>172601.2</v>
      </c>
      <c r="Z590" s="20">
        <f t="shared" si="71"/>
        <v>1079</v>
      </c>
      <c r="AA590" s="20">
        <f t="shared" si="82"/>
        <v>159.96404077849863</v>
      </c>
      <c r="AB590" s="20">
        <f t="shared" si="72"/>
        <v>444</v>
      </c>
      <c r="AC590" s="20">
        <f t="shared" si="81"/>
        <v>388.74144144144145</v>
      </c>
      <c r="AD590" s="3">
        <f t="shared" si="73"/>
        <v>0.99234030523016425</v>
      </c>
      <c r="AE590" s="20">
        <f t="shared" si="83"/>
        <v>90134.766560000004</v>
      </c>
      <c r="AF590" s="20">
        <f t="shared" si="84"/>
        <v>375.24</v>
      </c>
      <c r="AG590" s="20">
        <f t="shared" si="85"/>
        <v>240.20564587997015</v>
      </c>
      <c r="AH590" s="20">
        <f t="shared" si="86"/>
        <v>235.464</v>
      </c>
      <c r="AI590" s="20">
        <f t="shared" si="87"/>
        <v>382.79637889443825</v>
      </c>
    </row>
    <row r="591" spans="1:35" x14ac:dyDescent="0.2">
      <c r="A591" s="7">
        <f t="shared" si="68"/>
        <v>944814303</v>
      </c>
      <c r="B591" s="7" t="s">
        <v>1137</v>
      </c>
      <c r="C591" s="7">
        <v>10444814336</v>
      </c>
      <c r="D591" s="7" t="s">
        <v>1647</v>
      </c>
      <c r="E591" s="7">
        <v>944814303</v>
      </c>
      <c r="F591" s="7">
        <v>5499</v>
      </c>
      <c r="G591" s="7" t="s">
        <v>594</v>
      </c>
      <c r="H591" s="2" t="s">
        <v>823</v>
      </c>
      <c r="I591" s="2" t="s">
        <v>823</v>
      </c>
      <c r="J591" s="2" t="s">
        <v>290</v>
      </c>
      <c r="K591" s="2" t="s">
        <v>94</v>
      </c>
      <c r="L591" s="7">
        <v>2</v>
      </c>
      <c r="M591" s="7">
        <v>2</v>
      </c>
      <c r="N591" s="7">
        <v>21.2</v>
      </c>
      <c r="O591" s="7">
        <v>0</v>
      </c>
      <c r="P591" s="7">
        <v>28</v>
      </c>
      <c r="Q591" s="7">
        <v>77543.34</v>
      </c>
      <c r="R591" s="7">
        <v>2573</v>
      </c>
      <c r="S591" s="7">
        <v>19</v>
      </c>
      <c r="T591" s="7">
        <v>5601</v>
      </c>
      <c r="U591" s="7">
        <v>10905</v>
      </c>
      <c r="V591" s="7">
        <v>326521.90000000002</v>
      </c>
      <c r="W591" s="7">
        <v>4178.08</v>
      </c>
      <c r="X591" s="14">
        <f t="shared" si="69"/>
        <v>6.4926732326376876E-5</v>
      </c>
      <c r="Y591" s="20">
        <f t="shared" si="70"/>
        <v>21.2</v>
      </c>
      <c r="Z591" s="20">
        <f t="shared" si="71"/>
        <v>2</v>
      </c>
      <c r="AA591" s="20">
        <f t="shared" si="82"/>
        <v>10.6</v>
      </c>
      <c r="AB591" s="20">
        <f t="shared" si="72"/>
        <v>2</v>
      </c>
      <c r="AC591" s="20">
        <f t="shared" si="81"/>
        <v>10.6</v>
      </c>
      <c r="AD591" s="3">
        <f t="shared" si="73"/>
        <v>0.99993507326767361</v>
      </c>
      <c r="AE591" s="20">
        <f t="shared" si="83"/>
        <v>17185.363157894739</v>
      </c>
      <c r="AF591" s="20">
        <f t="shared" si="84"/>
        <v>573.9473684210526</v>
      </c>
      <c r="AG591" s="20">
        <f t="shared" si="85"/>
        <v>29.942402567629529</v>
      </c>
      <c r="AH591" s="20">
        <f t="shared" si="86"/>
        <v>294.78947368421052</v>
      </c>
      <c r="AI591" s="20">
        <f t="shared" si="87"/>
        <v>58.297071951437246</v>
      </c>
    </row>
    <row r="592" spans="1:35" x14ac:dyDescent="0.2">
      <c r="A592" s="7">
        <f t="shared" si="68"/>
        <v>957585601</v>
      </c>
      <c r="B592" s="7" t="s">
        <v>1137</v>
      </c>
      <c r="C592" s="7">
        <v>10457585620</v>
      </c>
      <c r="D592" s="7" t="s">
        <v>436</v>
      </c>
      <c r="E592" s="7">
        <v>957585601</v>
      </c>
      <c r="F592" s="7">
        <v>5532</v>
      </c>
      <c r="G592" s="7" t="s">
        <v>1763</v>
      </c>
      <c r="H592" s="2" t="s">
        <v>823</v>
      </c>
      <c r="I592" s="2" t="s">
        <v>823</v>
      </c>
      <c r="J592" s="2" t="s">
        <v>868</v>
      </c>
      <c r="K592" s="2" t="s">
        <v>1637</v>
      </c>
      <c r="L592" s="7">
        <v>54</v>
      </c>
      <c r="M592" s="7">
        <v>62</v>
      </c>
      <c r="N592" s="7">
        <v>23866.080000000002</v>
      </c>
      <c r="O592" s="7">
        <v>0</v>
      </c>
      <c r="P592" s="7">
        <v>64</v>
      </c>
      <c r="Q592" s="7">
        <v>191949.36</v>
      </c>
      <c r="R592" s="7">
        <v>475</v>
      </c>
      <c r="S592" s="7">
        <v>54</v>
      </c>
      <c r="T592" s="7">
        <v>4292</v>
      </c>
      <c r="U592" s="7">
        <v>4771</v>
      </c>
      <c r="V592" s="7">
        <v>2164417.54</v>
      </c>
      <c r="W592" s="7">
        <v>4141</v>
      </c>
      <c r="X592" s="14">
        <f t="shared" si="69"/>
        <v>1.1026560060125923E-2</v>
      </c>
      <c r="Y592" s="20">
        <f t="shared" si="70"/>
        <v>23866.080000000002</v>
      </c>
      <c r="Z592" s="20">
        <f t="shared" si="71"/>
        <v>62</v>
      </c>
      <c r="AA592" s="20">
        <f t="shared" si="82"/>
        <v>384.93677419354839</v>
      </c>
      <c r="AB592" s="20">
        <f t="shared" si="72"/>
        <v>54</v>
      </c>
      <c r="AC592" s="20">
        <f t="shared" si="81"/>
        <v>441.9644444444445</v>
      </c>
      <c r="AD592" s="3">
        <f t="shared" si="73"/>
        <v>0.98897343993987408</v>
      </c>
      <c r="AE592" s="20">
        <f t="shared" si="83"/>
        <v>40081.806296296294</v>
      </c>
      <c r="AF592" s="20">
        <f t="shared" si="84"/>
        <v>88.351851851851848</v>
      </c>
      <c r="AG592" s="20">
        <f t="shared" si="85"/>
        <v>453.66119052609514</v>
      </c>
      <c r="AH592" s="20">
        <f t="shared" si="86"/>
        <v>79.481481481481481</v>
      </c>
      <c r="AI592" s="20">
        <f t="shared" si="87"/>
        <v>504.29113233923579</v>
      </c>
    </row>
    <row r="593" spans="1:35" x14ac:dyDescent="0.2">
      <c r="A593" s="7">
        <f t="shared" si="68"/>
        <v>907488802</v>
      </c>
      <c r="B593" s="7" t="s">
        <v>1137</v>
      </c>
      <c r="C593" s="7">
        <v>10407488895</v>
      </c>
      <c r="D593" s="7" t="s">
        <v>1100</v>
      </c>
      <c r="E593" s="7">
        <v>907488802</v>
      </c>
      <c r="F593" s="7">
        <v>5399</v>
      </c>
      <c r="G593" s="7" t="s">
        <v>533</v>
      </c>
      <c r="H593" s="2" t="s">
        <v>823</v>
      </c>
      <c r="I593" s="2" t="s">
        <v>823</v>
      </c>
      <c r="J593" s="2" t="s">
        <v>1750</v>
      </c>
      <c r="K593" s="2" t="s">
        <v>953</v>
      </c>
      <c r="L593" s="7">
        <v>260</v>
      </c>
      <c r="M593" s="7">
        <v>277</v>
      </c>
      <c r="N593" s="7">
        <v>41425</v>
      </c>
      <c r="O593" s="7">
        <v>0</v>
      </c>
      <c r="P593" s="7">
        <v>85</v>
      </c>
      <c r="Q593" s="7">
        <v>163141.73000000001</v>
      </c>
      <c r="R593" s="7">
        <v>3186</v>
      </c>
      <c r="S593" s="7">
        <v>70</v>
      </c>
      <c r="T593" s="7">
        <v>14489</v>
      </c>
      <c r="U593" s="7">
        <v>16380</v>
      </c>
      <c r="V593" s="7">
        <v>1242236.76</v>
      </c>
      <c r="W593" s="7">
        <v>1434.9</v>
      </c>
      <c r="X593" s="14">
        <f t="shared" si="69"/>
        <v>3.3347105265183107E-2</v>
      </c>
      <c r="Y593" s="20">
        <f t="shared" si="70"/>
        <v>41425</v>
      </c>
      <c r="Z593" s="20">
        <f t="shared" si="71"/>
        <v>277</v>
      </c>
      <c r="AA593" s="20">
        <f t="shared" si="82"/>
        <v>149.54873646209387</v>
      </c>
      <c r="AB593" s="20">
        <f t="shared" si="72"/>
        <v>260</v>
      </c>
      <c r="AC593" s="20">
        <f t="shared" si="81"/>
        <v>159.32692307692307</v>
      </c>
      <c r="AD593" s="3">
        <f t="shared" si="73"/>
        <v>0.96665289473481686</v>
      </c>
      <c r="AE593" s="20">
        <f t="shared" si="83"/>
        <v>17746.239428571429</v>
      </c>
      <c r="AF593" s="20">
        <f t="shared" si="84"/>
        <v>234</v>
      </c>
      <c r="AG593" s="20">
        <f t="shared" si="85"/>
        <v>75.838630036630036</v>
      </c>
      <c r="AH593" s="20">
        <f t="shared" si="86"/>
        <v>206.98571428571429</v>
      </c>
      <c r="AI593" s="20">
        <f t="shared" si="87"/>
        <v>85.736542204430947</v>
      </c>
    </row>
    <row r="594" spans="1:35" x14ac:dyDescent="0.2">
      <c r="A594" s="7">
        <f t="shared" si="68"/>
        <v>602231001</v>
      </c>
      <c r="B594" s="7" t="s">
        <v>1137</v>
      </c>
      <c r="C594" s="7">
        <v>20602231012</v>
      </c>
      <c r="D594" s="7" t="s">
        <v>889</v>
      </c>
      <c r="E594" s="7">
        <v>602231001</v>
      </c>
      <c r="F594" s="7">
        <v>5812</v>
      </c>
      <c r="G594" s="7" t="s">
        <v>670</v>
      </c>
      <c r="H594" s="2" t="s">
        <v>823</v>
      </c>
      <c r="I594" s="2" t="s">
        <v>823</v>
      </c>
      <c r="J594" s="2" t="s">
        <v>868</v>
      </c>
      <c r="K594" s="2" t="s">
        <v>1897</v>
      </c>
      <c r="L594" s="7">
        <v>235</v>
      </c>
      <c r="M594" s="7">
        <v>258</v>
      </c>
      <c r="N594" s="7">
        <v>5843.8</v>
      </c>
      <c r="O594" s="7">
        <v>0</v>
      </c>
      <c r="P594" s="7">
        <v>983</v>
      </c>
      <c r="Q594" s="7">
        <v>3192622</v>
      </c>
      <c r="R594" s="7">
        <v>75018</v>
      </c>
      <c r="S594" s="7">
        <v>850</v>
      </c>
      <c r="T594" s="7">
        <v>531376</v>
      </c>
      <c r="U594" s="7">
        <v>822657</v>
      </c>
      <c r="V594" s="7">
        <v>34848929.159999996</v>
      </c>
      <c r="W594" s="7">
        <v>93358.24</v>
      </c>
      <c r="X594" s="14">
        <f t="shared" si="69"/>
        <v>1.676895141646872E-4</v>
      </c>
      <c r="Y594" s="20">
        <f t="shared" si="70"/>
        <v>5843.8</v>
      </c>
      <c r="Z594" s="20">
        <f t="shared" si="71"/>
        <v>258</v>
      </c>
      <c r="AA594" s="20">
        <f t="shared" si="82"/>
        <v>22.650387596899225</v>
      </c>
      <c r="AB594" s="20">
        <f t="shared" si="72"/>
        <v>235</v>
      </c>
      <c r="AC594" s="20">
        <f t="shared" si="81"/>
        <v>24.867234042553193</v>
      </c>
      <c r="AD594" s="3">
        <f t="shared" si="73"/>
        <v>0.99983231048583532</v>
      </c>
      <c r="AE594" s="20">
        <f t="shared" si="83"/>
        <v>40998.740188235293</v>
      </c>
      <c r="AF594" s="20">
        <f t="shared" si="84"/>
        <v>967.83176470588239</v>
      </c>
      <c r="AG594" s="20">
        <f t="shared" si="85"/>
        <v>42.361432723480135</v>
      </c>
      <c r="AH594" s="20">
        <f t="shared" si="86"/>
        <v>625.14823529411763</v>
      </c>
      <c r="AI594" s="20">
        <f t="shared" si="87"/>
        <v>65.582429691969523</v>
      </c>
    </row>
    <row r="595" spans="1:35" x14ac:dyDescent="0.2">
      <c r="A595" s="7">
        <f t="shared" si="68"/>
        <v>966716802</v>
      </c>
      <c r="B595" s="7" t="s">
        <v>1137</v>
      </c>
      <c r="C595" s="7">
        <v>10066716819</v>
      </c>
      <c r="D595" s="7" t="s">
        <v>1038</v>
      </c>
      <c r="E595" s="7">
        <v>966716802</v>
      </c>
      <c r="F595" s="7">
        <v>7011</v>
      </c>
      <c r="G595" s="7" t="s">
        <v>285</v>
      </c>
      <c r="H595" s="2" t="s">
        <v>823</v>
      </c>
      <c r="I595" s="2" t="s">
        <v>823</v>
      </c>
      <c r="J595" s="2" t="s">
        <v>485</v>
      </c>
      <c r="K595" s="2" t="s">
        <v>230</v>
      </c>
      <c r="L595" s="7">
        <v>255</v>
      </c>
      <c r="M595" s="7">
        <v>278</v>
      </c>
      <c r="N595" s="7">
        <v>142299.79</v>
      </c>
      <c r="O595" s="7">
        <v>624.5</v>
      </c>
      <c r="P595" s="7">
        <v>275</v>
      </c>
      <c r="Q595" s="7">
        <v>4222079.8600000003</v>
      </c>
      <c r="R595" s="7">
        <v>15084</v>
      </c>
      <c r="S595" s="7">
        <v>259</v>
      </c>
      <c r="T595" s="7">
        <v>123321</v>
      </c>
      <c r="U595" s="7">
        <v>171493</v>
      </c>
      <c r="V595" s="7">
        <v>51716179.409999996</v>
      </c>
      <c r="W595" s="7">
        <v>2809895.29</v>
      </c>
      <c r="X595" s="14">
        <f t="shared" si="69"/>
        <v>2.7515526402649244E-3</v>
      </c>
      <c r="Y595" s="20">
        <f t="shared" si="70"/>
        <v>142299.79</v>
      </c>
      <c r="Z595" s="20">
        <f t="shared" si="71"/>
        <v>278</v>
      </c>
      <c r="AA595" s="20">
        <f t="shared" si="82"/>
        <v>511.86974820143888</v>
      </c>
      <c r="AB595" s="20">
        <f t="shared" si="72"/>
        <v>255</v>
      </c>
      <c r="AC595" s="20">
        <f t="shared" si="81"/>
        <v>558.03839215686276</v>
      </c>
      <c r="AD595" s="3">
        <f t="shared" si="73"/>
        <v>0.99724844735973506</v>
      </c>
      <c r="AE595" s="20">
        <f t="shared" si="83"/>
        <v>199676.36837837836</v>
      </c>
      <c r="AF595" s="20">
        <f t="shared" si="84"/>
        <v>662.1351351351351</v>
      </c>
      <c r="AG595" s="20">
        <f t="shared" si="85"/>
        <v>301.56437528062366</v>
      </c>
      <c r="AH595" s="20">
        <f t="shared" si="86"/>
        <v>476.14285714285717</v>
      </c>
      <c r="AI595" s="20">
        <f t="shared" si="87"/>
        <v>419.36230982557714</v>
      </c>
    </row>
    <row r="596" spans="1:35" x14ac:dyDescent="0.2">
      <c r="A596" s="7">
        <f t="shared" si="68"/>
        <v>979328102</v>
      </c>
      <c r="B596" s="7" t="s">
        <v>1137</v>
      </c>
      <c r="C596" s="7">
        <v>10079328117</v>
      </c>
      <c r="D596" s="7" t="s">
        <v>1852</v>
      </c>
      <c r="E596" s="7">
        <v>979328102</v>
      </c>
      <c r="F596" s="7">
        <v>5944</v>
      </c>
      <c r="G596" s="7" t="s">
        <v>1536</v>
      </c>
      <c r="H596" s="2" t="s">
        <v>823</v>
      </c>
      <c r="I596" s="2" t="s">
        <v>823</v>
      </c>
      <c r="J596" s="2" t="s">
        <v>1750</v>
      </c>
      <c r="K596" s="2" t="s">
        <v>505</v>
      </c>
      <c r="L596" s="7">
        <v>68</v>
      </c>
      <c r="M596" s="7">
        <v>69</v>
      </c>
      <c r="N596" s="7">
        <v>4041.5</v>
      </c>
      <c r="O596" s="7">
        <v>0</v>
      </c>
      <c r="P596" s="7">
        <v>21</v>
      </c>
      <c r="Q596" s="7">
        <v>81672.899999999994</v>
      </c>
      <c r="R596" s="7">
        <v>674</v>
      </c>
      <c r="S596" s="7">
        <v>21</v>
      </c>
      <c r="T596" s="7">
        <v>8317</v>
      </c>
      <c r="U596" s="7">
        <v>8944</v>
      </c>
      <c r="V596" s="7">
        <v>1375623.46</v>
      </c>
      <c r="W596" s="7">
        <v>14731</v>
      </c>
      <c r="X596" s="14">
        <f t="shared" si="69"/>
        <v>2.9379405902251769E-3</v>
      </c>
      <c r="Y596" s="20">
        <f t="shared" si="70"/>
        <v>4041.5</v>
      </c>
      <c r="Z596" s="20">
        <f t="shared" si="71"/>
        <v>69</v>
      </c>
      <c r="AA596" s="20">
        <f t="shared" si="82"/>
        <v>58.572463768115945</v>
      </c>
      <c r="AB596" s="20">
        <f t="shared" si="72"/>
        <v>68</v>
      </c>
      <c r="AC596" s="20">
        <f t="shared" si="81"/>
        <v>59.433823529411768</v>
      </c>
      <c r="AD596" s="3">
        <f t="shared" si="73"/>
        <v>0.99706205940977477</v>
      </c>
      <c r="AE596" s="20">
        <f t="shared" si="83"/>
        <v>65505.879047619048</v>
      </c>
      <c r="AF596" s="20">
        <f t="shared" si="84"/>
        <v>425.90476190476193</v>
      </c>
      <c r="AG596" s="20">
        <f t="shared" si="85"/>
        <v>153.80405411449016</v>
      </c>
      <c r="AH596" s="20">
        <f t="shared" si="86"/>
        <v>396.04761904761904</v>
      </c>
      <c r="AI596" s="20">
        <f t="shared" si="87"/>
        <v>165.39899723457978</v>
      </c>
    </row>
    <row r="597" spans="1:35" x14ac:dyDescent="0.2">
      <c r="A597" s="7">
        <f t="shared" si="68"/>
        <v>600609802</v>
      </c>
      <c r="B597" s="7" t="s">
        <v>1137</v>
      </c>
      <c r="C597" s="7">
        <v>20600609891</v>
      </c>
      <c r="D597" s="7" t="s">
        <v>2068</v>
      </c>
      <c r="E597" s="7">
        <v>600609802</v>
      </c>
      <c r="F597" s="7">
        <v>5812</v>
      </c>
      <c r="G597" s="7" t="s">
        <v>670</v>
      </c>
      <c r="H597" s="2" t="s">
        <v>823</v>
      </c>
      <c r="I597" s="2" t="s">
        <v>823</v>
      </c>
      <c r="J597" s="2" t="s">
        <v>823</v>
      </c>
      <c r="K597" s="2" t="s">
        <v>580</v>
      </c>
      <c r="L597" s="7">
        <v>1219</v>
      </c>
      <c r="M597" s="7">
        <v>3154</v>
      </c>
      <c r="N597" s="7">
        <v>41861.300000000003</v>
      </c>
      <c r="O597" s="7">
        <v>1200.0999999999999</v>
      </c>
      <c r="P597" s="7">
        <v>972</v>
      </c>
      <c r="Q597" s="7">
        <v>6513770.9100000001</v>
      </c>
      <c r="R597" s="7">
        <v>183810</v>
      </c>
      <c r="S597" s="7">
        <v>865</v>
      </c>
      <c r="T597" s="7">
        <v>1223103</v>
      </c>
      <c r="U597" s="7">
        <v>2075066</v>
      </c>
      <c r="V597" s="7">
        <v>74546019.769999996</v>
      </c>
      <c r="W597" s="7">
        <v>474985.44</v>
      </c>
      <c r="X597" s="14">
        <f t="shared" si="69"/>
        <v>5.6154976656240605E-4</v>
      </c>
      <c r="Y597" s="20">
        <f t="shared" si="70"/>
        <v>41861.300000000003</v>
      </c>
      <c r="Z597" s="20">
        <f t="shared" si="71"/>
        <v>3154</v>
      </c>
      <c r="AA597" s="20">
        <f t="shared" si="82"/>
        <v>13.272447685478758</v>
      </c>
      <c r="AB597" s="20">
        <f t="shared" si="72"/>
        <v>1219</v>
      </c>
      <c r="AC597" s="20">
        <f t="shared" si="81"/>
        <v>34.340689089417559</v>
      </c>
      <c r="AD597" s="3">
        <f t="shared" si="73"/>
        <v>0.99943845023343758</v>
      </c>
      <c r="AE597" s="20">
        <f t="shared" si="83"/>
        <v>86180.369676300572</v>
      </c>
      <c r="AF597" s="20">
        <f t="shared" si="84"/>
        <v>2398.9202312138727</v>
      </c>
      <c r="AG597" s="20">
        <f t="shared" si="85"/>
        <v>35.924649996674802</v>
      </c>
      <c r="AH597" s="20">
        <f t="shared" si="86"/>
        <v>1413.9919075144508</v>
      </c>
      <c r="AI597" s="20">
        <f t="shared" si="87"/>
        <v>60.948276449326016</v>
      </c>
    </row>
    <row r="598" spans="1:35" x14ac:dyDescent="0.2">
      <c r="A598" s="7">
        <f t="shared" si="68"/>
        <v>972477005</v>
      </c>
      <c r="B598" s="7" t="s">
        <v>1137</v>
      </c>
      <c r="C598" s="7">
        <v>10072477095</v>
      </c>
      <c r="D598" s="7" t="s">
        <v>1126</v>
      </c>
      <c r="E598" s="7">
        <v>972477005</v>
      </c>
      <c r="F598" s="7">
        <v>7298</v>
      </c>
      <c r="G598" s="7" t="s">
        <v>317</v>
      </c>
      <c r="H598" s="2" t="s">
        <v>823</v>
      </c>
      <c r="I598" s="2" t="s">
        <v>823</v>
      </c>
      <c r="J598" s="2" t="s">
        <v>1439</v>
      </c>
      <c r="K598" s="2" t="s">
        <v>1841</v>
      </c>
      <c r="L598" s="7">
        <v>0</v>
      </c>
      <c r="M598" s="7">
        <v>0</v>
      </c>
      <c r="N598" s="7">
        <v>0</v>
      </c>
      <c r="O598" s="7">
        <v>0</v>
      </c>
      <c r="P598" s="7">
        <v>62</v>
      </c>
      <c r="Q598" s="7">
        <v>177226.57</v>
      </c>
      <c r="R598" s="7">
        <v>1467</v>
      </c>
      <c r="S598" s="7">
        <v>54</v>
      </c>
      <c r="T598" s="7">
        <v>7157</v>
      </c>
      <c r="U598" s="7">
        <v>10197</v>
      </c>
      <c r="V598" s="7">
        <v>1441193.73</v>
      </c>
      <c r="W598" s="7">
        <v>2994</v>
      </c>
      <c r="X598" s="14">
        <f t="shared" si="69"/>
        <v>0</v>
      </c>
      <c r="Y598" s="20">
        <f t="shared" si="70"/>
        <v>0</v>
      </c>
      <c r="Z598" s="20">
        <f t="shared" si="71"/>
        <v>0</v>
      </c>
      <c r="AA598" s="20" t="e">
        <f t="shared" si="82"/>
        <v>#DIV/0!</v>
      </c>
      <c r="AB598" s="20">
        <f t="shared" si="72"/>
        <v>0</v>
      </c>
      <c r="AC598" s="20" t="e">
        <f t="shared" si="81"/>
        <v>#DIV/0!</v>
      </c>
      <c r="AD598" s="3">
        <f t="shared" si="73"/>
        <v>1</v>
      </c>
      <c r="AE598" s="20">
        <f t="shared" si="83"/>
        <v>26688.772777777776</v>
      </c>
      <c r="AF598" s="20">
        <f t="shared" si="84"/>
        <v>188.83333333333334</v>
      </c>
      <c r="AG598" s="20">
        <f t="shared" si="85"/>
        <v>141.33507208002354</v>
      </c>
      <c r="AH598" s="20">
        <f t="shared" si="86"/>
        <v>132.53703703703704</v>
      </c>
      <c r="AI598" s="20">
        <f t="shared" si="87"/>
        <v>201.36841274276932</v>
      </c>
    </row>
    <row r="599" spans="1:35" x14ac:dyDescent="0.2">
      <c r="A599" s="7">
        <f t="shared" si="68"/>
        <v>977278404</v>
      </c>
      <c r="B599" s="7" t="s">
        <v>1137</v>
      </c>
      <c r="C599" s="7">
        <v>10477278448</v>
      </c>
      <c r="D599" s="7" t="s">
        <v>101</v>
      </c>
      <c r="E599" s="7">
        <v>977278404</v>
      </c>
      <c r="F599" s="7">
        <v>5621</v>
      </c>
      <c r="G599" s="7" t="s">
        <v>1776</v>
      </c>
      <c r="H599" s="2" t="s">
        <v>823</v>
      </c>
      <c r="I599" s="2" t="s">
        <v>823</v>
      </c>
      <c r="J599" s="2" t="s">
        <v>1941</v>
      </c>
      <c r="K599" s="2" t="s">
        <v>1170</v>
      </c>
      <c r="L599" s="7">
        <v>25</v>
      </c>
      <c r="M599" s="7">
        <v>25</v>
      </c>
      <c r="N599" s="7">
        <v>1608.1</v>
      </c>
      <c r="O599" s="7">
        <v>0</v>
      </c>
      <c r="P599" s="7">
        <v>1281</v>
      </c>
      <c r="Q599" s="7">
        <v>1603222.67</v>
      </c>
      <c r="R599" s="7">
        <v>14704</v>
      </c>
      <c r="S599" s="7">
        <v>1133</v>
      </c>
      <c r="T599" s="7">
        <v>183605</v>
      </c>
      <c r="U599" s="7">
        <v>199426</v>
      </c>
      <c r="V599" s="7">
        <v>23938282.960000001</v>
      </c>
      <c r="W599" s="7">
        <v>168319.42</v>
      </c>
      <c r="X599" s="14">
        <f t="shared" si="69"/>
        <v>6.7176915014626428E-5</v>
      </c>
      <c r="Y599" s="20">
        <f t="shared" si="70"/>
        <v>1608.1</v>
      </c>
      <c r="Z599" s="20">
        <f t="shared" si="71"/>
        <v>25</v>
      </c>
      <c r="AA599" s="20">
        <f t="shared" si="82"/>
        <v>64.323999999999998</v>
      </c>
      <c r="AB599" s="20">
        <f t="shared" si="72"/>
        <v>25</v>
      </c>
      <c r="AC599" s="20">
        <f t="shared" si="81"/>
        <v>64.323999999999998</v>
      </c>
      <c r="AD599" s="3">
        <f t="shared" si="73"/>
        <v>0.99993282308498532</v>
      </c>
      <c r="AE599" s="20">
        <f t="shared" si="83"/>
        <v>21128.228561341573</v>
      </c>
      <c r="AF599" s="20">
        <f t="shared" si="84"/>
        <v>176.01588702559576</v>
      </c>
      <c r="AG599" s="20">
        <f t="shared" si="85"/>
        <v>120.03591788432803</v>
      </c>
      <c r="AH599" s="20">
        <f t="shared" si="86"/>
        <v>162.05207413945277</v>
      </c>
      <c r="AI599" s="20">
        <f t="shared" si="87"/>
        <v>130.3792541597451</v>
      </c>
    </row>
    <row r="600" spans="1:35" x14ac:dyDescent="0.2">
      <c r="A600" s="7">
        <f t="shared" si="68"/>
        <v>901224902</v>
      </c>
      <c r="B600" s="7" t="s">
        <v>1137</v>
      </c>
      <c r="C600" s="7">
        <v>10101224924</v>
      </c>
      <c r="D600" s="7" t="s">
        <v>992</v>
      </c>
      <c r="E600" s="7">
        <v>901224902</v>
      </c>
      <c r="F600" s="7">
        <v>5983</v>
      </c>
      <c r="G600" s="7" t="s">
        <v>322</v>
      </c>
      <c r="H600" s="2" t="s">
        <v>823</v>
      </c>
      <c r="I600" s="2" t="s">
        <v>823</v>
      </c>
      <c r="J600" s="2" t="s">
        <v>262</v>
      </c>
      <c r="K600" s="2" t="s">
        <v>1527</v>
      </c>
      <c r="L600" s="7">
        <v>149</v>
      </c>
      <c r="M600" s="7">
        <v>172</v>
      </c>
      <c r="N600" s="7">
        <v>22206.1</v>
      </c>
      <c r="O600" s="7">
        <v>0</v>
      </c>
      <c r="P600" s="7">
        <v>69</v>
      </c>
      <c r="Q600" s="7">
        <v>88748.45</v>
      </c>
      <c r="R600" s="7">
        <v>509</v>
      </c>
      <c r="S600" s="7">
        <v>55</v>
      </c>
      <c r="T600" s="7">
        <v>4547</v>
      </c>
      <c r="U600" s="7">
        <v>6156</v>
      </c>
      <c r="V600" s="7">
        <v>1045761.51</v>
      </c>
      <c r="W600" s="7">
        <v>3487.8</v>
      </c>
      <c r="X600" s="14">
        <f t="shared" si="69"/>
        <v>2.123438258881798E-2</v>
      </c>
      <c r="Y600" s="20">
        <f t="shared" si="70"/>
        <v>22206.1</v>
      </c>
      <c r="Z600" s="20">
        <f t="shared" si="71"/>
        <v>172</v>
      </c>
      <c r="AA600" s="20">
        <f t="shared" si="82"/>
        <v>129.10523255813953</v>
      </c>
      <c r="AB600" s="20">
        <f t="shared" si="72"/>
        <v>149</v>
      </c>
      <c r="AC600" s="20">
        <f t="shared" si="81"/>
        <v>149.03422818791947</v>
      </c>
      <c r="AD600" s="3">
        <f t="shared" si="73"/>
        <v>0.97876561741118207</v>
      </c>
      <c r="AE600" s="20">
        <f t="shared" si="83"/>
        <v>19013.845636363636</v>
      </c>
      <c r="AF600" s="20">
        <f t="shared" si="84"/>
        <v>111.92727272727272</v>
      </c>
      <c r="AG600" s="20">
        <f t="shared" si="85"/>
        <v>169.87678849902534</v>
      </c>
      <c r="AH600" s="20">
        <f t="shared" si="86"/>
        <v>82.672727272727272</v>
      </c>
      <c r="AI600" s="20">
        <f t="shared" si="87"/>
        <v>229.98933582581921</v>
      </c>
    </row>
    <row r="601" spans="1:35" x14ac:dyDescent="0.2">
      <c r="A601" s="7">
        <f t="shared" si="68"/>
        <v>903543302</v>
      </c>
      <c r="B601" s="7" t="s">
        <v>1137</v>
      </c>
      <c r="C601" s="7">
        <v>10703543371</v>
      </c>
      <c r="D601" s="7" t="s">
        <v>1528</v>
      </c>
      <c r="E601" s="7">
        <v>903543302</v>
      </c>
      <c r="F601" s="7">
        <v>5983</v>
      </c>
      <c r="G601" s="7" t="s">
        <v>322</v>
      </c>
      <c r="H601" s="2" t="s">
        <v>823</v>
      </c>
      <c r="I601" s="2" t="s">
        <v>823</v>
      </c>
      <c r="J601" s="2" t="s">
        <v>262</v>
      </c>
      <c r="K601" s="2" t="s">
        <v>1363</v>
      </c>
      <c r="L601" s="7">
        <v>12</v>
      </c>
      <c r="M601" s="7">
        <v>16</v>
      </c>
      <c r="N601" s="7">
        <v>1484.7</v>
      </c>
      <c r="O601" s="7">
        <v>0</v>
      </c>
      <c r="P601" s="7">
        <v>69</v>
      </c>
      <c r="Q601" s="7">
        <v>88748.45</v>
      </c>
      <c r="R601" s="7">
        <v>509</v>
      </c>
      <c r="S601" s="7">
        <v>55</v>
      </c>
      <c r="T601" s="7">
        <v>4547</v>
      </c>
      <c r="U601" s="7">
        <v>6156</v>
      </c>
      <c r="V601" s="7">
        <v>1045761.51</v>
      </c>
      <c r="W601" s="7">
        <v>3487.8</v>
      </c>
      <c r="X601" s="14">
        <f t="shared" si="69"/>
        <v>1.4197309671494796E-3</v>
      </c>
      <c r="Y601" s="20">
        <f t="shared" si="70"/>
        <v>1484.7</v>
      </c>
      <c r="Z601" s="20">
        <f t="shared" si="71"/>
        <v>16</v>
      </c>
      <c r="AA601" s="20">
        <f t="shared" si="82"/>
        <v>92.793750000000003</v>
      </c>
      <c r="AB601" s="20">
        <f t="shared" si="72"/>
        <v>12</v>
      </c>
      <c r="AC601" s="20">
        <f t="shared" si="81"/>
        <v>123.72500000000001</v>
      </c>
      <c r="AD601" s="3">
        <f t="shared" si="73"/>
        <v>0.99858026903285046</v>
      </c>
      <c r="AE601" s="20">
        <f t="shared" si="83"/>
        <v>19013.845636363636</v>
      </c>
      <c r="AF601" s="20">
        <f t="shared" si="84"/>
        <v>111.92727272727272</v>
      </c>
      <c r="AG601" s="20">
        <f t="shared" si="85"/>
        <v>169.87678849902534</v>
      </c>
      <c r="AH601" s="20">
        <f t="shared" si="86"/>
        <v>82.672727272727272</v>
      </c>
      <c r="AI601" s="20">
        <f t="shared" si="87"/>
        <v>229.98933582581921</v>
      </c>
    </row>
    <row r="602" spans="1:35" x14ac:dyDescent="0.2">
      <c r="A602" s="7">
        <f t="shared" si="68"/>
        <v>556332701</v>
      </c>
      <c r="B602" s="7" t="s">
        <v>1137</v>
      </c>
      <c r="C602" s="7">
        <v>20556332747</v>
      </c>
      <c r="D602" s="7" t="s">
        <v>195</v>
      </c>
      <c r="E602" s="7">
        <v>556332701</v>
      </c>
      <c r="F602" s="7">
        <v>5533</v>
      </c>
      <c r="G602" s="7" t="s">
        <v>1805</v>
      </c>
      <c r="H602" s="2" t="s">
        <v>823</v>
      </c>
      <c r="I602" s="2" t="s">
        <v>823</v>
      </c>
      <c r="J602" s="2" t="s">
        <v>1941</v>
      </c>
      <c r="K602" s="2" t="s">
        <v>1081</v>
      </c>
      <c r="L602" s="7">
        <v>90</v>
      </c>
      <c r="M602" s="7">
        <v>106</v>
      </c>
      <c r="N602" s="7">
        <v>10321.68</v>
      </c>
      <c r="O602" s="7">
        <v>0</v>
      </c>
      <c r="P602" s="7">
        <v>425</v>
      </c>
      <c r="Q602" s="7">
        <v>2965789.642</v>
      </c>
      <c r="R602" s="7">
        <v>9056</v>
      </c>
      <c r="S602" s="7">
        <v>402</v>
      </c>
      <c r="T602" s="7">
        <v>80221</v>
      </c>
      <c r="U602" s="7">
        <v>98883</v>
      </c>
      <c r="V602" s="7">
        <v>32970903.07</v>
      </c>
      <c r="W602" s="7">
        <v>24622.85</v>
      </c>
      <c r="X602" s="14">
        <f t="shared" si="69"/>
        <v>3.1305420958856374E-4</v>
      </c>
      <c r="Y602" s="20">
        <f t="shared" si="70"/>
        <v>10321.68</v>
      </c>
      <c r="Z602" s="20">
        <f t="shared" si="71"/>
        <v>106</v>
      </c>
      <c r="AA602" s="20">
        <f t="shared" si="82"/>
        <v>97.374339622641514</v>
      </c>
      <c r="AB602" s="20">
        <f t="shared" si="72"/>
        <v>90</v>
      </c>
      <c r="AC602" s="20">
        <f t="shared" si="81"/>
        <v>114.68533333333333</v>
      </c>
      <c r="AD602" s="3">
        <f t="shared" si="73"/>
        <v>0.9996869457904114</v>
      </c>
      <c r="AE602" s="20">
        <f t="shared" si="83"/>
        <v>82017.171815920403</v>
      </c>
      <c r="AF602" s="20">
        <f t="shared" si="84"/>
        <v>245.97761194029852</v>
      </c>
      <c r="AG602" s="20">
        <f t="shared" si="85"/>
        <v>333.43348270177887</v>
      </c>
      <c r="AH602" s="20">
        <f t="shared" si="86"/>
        <v>199.55472636815921</v>
      </c>
      <c r="AI602" s="20">
        <f t="shared" si="87"/>
        <v>411.00089839318883</v>
      </c>
    </row>
    <row r="603" spans="1:35" x14ac:dyDescent="0.2">
      <c r="A603" s="7">
        <f t="shared" si="68"/>
        <v>906614202</v>
      </c>
      <c r="B603" s="7" t="s">
        <v>1137</v>
      </c>
      <c r="C603" s="7">
        <v>10106614267</v>
      </c>
      <c r="D603" s="7" t="s">
        <v>1385</v>
      </c>
      <c r="E603" s="7">
        <v>906614202</v>
      </c>
      <c r="F603" s="7">
        <v>5983</v>
      </c>
      <c r="G603" s="7" t="s">
        <v>322</v>
      </c>
      <c r="H603" s="2" t="s">
        <v>823</v>
      </c>
      <c r="I603" s="2" t="s">
        <v>823</v>
      </c>
      <c r="J603" s="2" t="s">
        <v>262</v>
      </c>
      <c r="K603" s="2" t="s">
        <v>1577</v>
      </c>
      <c r="L603" s="7">
        <v>164</v>
      </c>
      <c r="M603" s="7">
        <v>182</v>
      </c>
      <c r="N603" s="7">
        <v>27175</v>
      </c>
      <c r="O603" s="7">
        <v>0</v>
      </c>
      <c r="P603" s="7">
        <v>69</v>
      </c>
      <c r="Q603" s="7">
        <v>88748.45</v>
      </c>
      <c r="R603" s="7">
        <v>509</v>
      </c>
      <c r="S603" s="7">
        <v>55</v>
      </c>
      <c r="T603" s="7">
        <v>4547</v>
      </c>
      <c r="U603" s="7">
        <v>6156</v>
      </c>
      <c r="V603" s="7">
        <v>1045761.51</v>
      </c>
      <c r="W603" s="7">
        <v>3487.8</v>
      </c>
      <c r="X603" s="14">
        <f t="shared" si="69"/>
        <v>2.5985848341272381E-2</v>
      </c>
      <c r="Y603" s="20">
        <f t="shared" si="70"/>
        <v>27175</v>
      </c>
      <c r="Z603" s="20">
        <f t="shared" si="71"/>
        <v>182</v>
      </c>
      <c r="AA603" s="20">
        <f t="shared" si="82"/>
        <v>149.3131868131868</v>
      </c>
      <c r="AB603" s="20">
        <f t="shared" si="72"/>
        <v>164</v>
      </c>
      <c r="AC603" s="20">
        <f t="shared" si="81"/>
        <v>165.70121951219511</v>
      </c>
      <c r="AD603" s="3">
        <f t="shared" si="73"/>
        <v>0.97401415165872762</v>
      </c>
      <c r="AE603" s="20">
        <f t="shared" si="83"/>
        <v>19013.845636363636</v>
      </c>
      <c r="AF603" s="20">
        <f t="shared" si="84"/>
        <v>111.92727272727272</v>
      </c>
      <c r="AG603" s="20">
        <f t="shared" si="85"/>
        <v>169.87678849902534</v>
      </c>
      <c r="AH603" s="20">
        <f t="shared" si="86"/>
        <v>82.672727272727272</v>
      </c>
      <c r="AI603" s="20">
        <f t="shared" si="87"/>
        <v>229.98933582581921</v>
      </c>
    </row>
    <row r="604" spans="1:35" x14ac:dyDescent="0.2">
      <c r="A604" s="7">
        <f t="shared" si="68"/>
        <v>919211101</v>
      </c>
      <c r="B604" s="7" t="s">
        <v>1137</v>
      </c>
      <c r="C604" s="7">
        <v>10719211165</v>
      </c>
      <c r="D604" s="7" t="s">
        <v>528</v>
      </c>
      <c r="E604" s="7">
        <v>919211101</v>
      </c>
      <c r="F604" s="7">
        <v>5983</v>
      </c>
      <c r="G604" s="7" t="s">
        <v>322</v>
      </c>
      <c r="H604" s="2" t="s">
        <v>823</v>
      </c>
      <c r="I604" s="2" t="s">
        <v>823</v>
      </c>
      <c r="J604" s="2" t="s">
        <v>256</v>
      </c>
      <c r="K604" s="2" t="s">
        <v>2025</v>
      </c>
      <c r="L604" s="7">
        <v>10</v>
      </c>
      <c r="M604" s="7">
        <v>12</v>
      </c>
      <c r="N604" s="7">
        <v>1143.8499999999999</v>
      </c>
      <c r="O604" s="7">
        <v>0</v>
      </c>
      <c r="P604" s="7">
        <v>45</v>
      </c>
      <c r="Q604" s="7">
        <v>73008.75</v>
      </c>
      <c r="R604" s="7">
        <v>433</v>
      </c>
      <c r="S604" s="7">
        <v>38</v>
      </c>
      <c r="T604" s="7">
        <v>2523</v>
      </c>
      <c r="U604" s="7">
        <v>3376</v>
      </c>
      <c r="V604" s="7">
        <v>542991.05000000005</v>
      </c>
      <c r="W604" s="7">
        <v>380</v>
      </c>
      <c r="X604" s="14">
        <f t="shared" si="69"/>
        <v>2.1065724748133507E-3</v>
      </c>
      <c r="Y604" s="20">
        <f t="shared" si="70"/>
        <v>1143.8499999999999</v>
      </c>
      <c r="Z604" s="20">
        <f t="shared" si="71"/>
        <v>12</v>
      </c>
      <c r="AA604" s="20">
        <f t="shared" si="82"/>
        <v>95.320833333333326</v>
      </c>
      <c r="AB604" s="20">
        <f t="shared" si="72"/>
        <v>10</v>
      </c>
      <c r="AC604" s="20">
        <f t="shared" si="81"/>
        <v>114.38499999999999</v>
      </c>
      <c r="AD604" s="3">
        <f t="shared" si="73"/>
        <v>0.99789342752518662</v>
      </c>
      <c r="AE604" s="20">
        <f t="shared" si="83"/>
        <v>14289.238157894739</v>
      </c>
      <c r="AF604" s="20">
        <f t="shared" si="84"/>
        <v>88.84210526315789</v>
      </c>
      <c r="AG604" s="20">
        <f t="shared" si="85"/>
        <v>160.83858116113745</v>
      </c>
      <c r="AH604" s="20">
        <f t="shared" si="86"/>
        <v>66.39473684210526</v>
      </c>
      <c r="AI604" s="20">
        <f t="shared" si="87"/>
        <v>215.21642885453826</v>
      </c>
    </row>
    <row r="605" spans="1:35" x14ac:dyDescent="0.2">
      <c r="A605" s="7">
        <f t="shared" si="68"/>
        <v>954665201</v>
      </c>
      <c r="B605" s="7" t="s">
        <v>1137</v>
      </c>
      <c r="C605" s="7">
        <v>10254665211</v>
      </c>
      <c r="D605" s="7" t="s">
        <v>496</v>
      </c>
      <c r="E605" s="7">
        <v>954665201</v>
      </c>
      <c r="F605" s="7">
        <v>5983</v>
      </c>
      <c r="G605" s="7" t="s">
        <v>322</v>
      </c>
      <c r="H605" s="2" t="s">
        <v>823</v>
      </c>
      <c r="I605" s="2" t="s">
        <v>823</v>
      </c>
      <c r="J605" s="2" t="s">
        <v>1439</v>
      </c>
      <c r="K605" s="2" t="s">
        <v>12</v>
      </c>
      <c r="L605" s="7">
        <v>1237</v>
      </c>
      <c r="M605" s="7">
        <v>1716</v>
      </c>
      <c r="N605" s="7">
        <v>247426.5</v>
      </c>
      <c r="O605" s="7">
        <v>1151</v>
      </c>
      <c r="P605" s="7">
        <v>61</v>
      </c>
      <c r="Q605" s="7">
        <v>206694.56</v>
      </c>
      <c r="R605" s="7">
        <v>1390</v>
      </c>
      <c r="S605" s="7">
        <v>54</v>
      </c>
      <c r="T605" s="7">
        <v>9698</v>
      </c>
      <c r="U605" s="7">
        <v>13681</v>
      </c>
      <c r="V605" s="7">
        <v>1800095.28</v>
      </c>
      <c r="W605" s="7">
        <v>2495.5</v>
      </c>
      <c r="X605" s="14">
        <f t="shared" si="69"/>
        <v>0.13745189087990942</v>
      </c>
      <c r="Y605" s="20">
        <f t="shared" si="70"/>
        <v>247426.5</v>
      </c>
      <c r="Z605" s="20">
        <f t="shared" si="71"/>
        <v>1716</v>
      </c>
      <c r="AA605" s="20">
        <f t="shared" si="82"/>
        <v>144.18793706293707</v>
      </c>
      <c r="AB605" s="20">
        <f t="shared" si="72"/>
        <v>1237</v>
      </c>
      <c r="AC605" s="20">
        <f t="shared" si="81"/>
        <v>200.02142279708974</v>
      </c>
      <c r="AD605" s="3">
        <f t="shared" si="73"/>
        <v>0.86254810912009061</v>
      </c>
      <c r="AE605" s="20">
        <f t="shared" si="83"/>
        <v>33335.097777777781</v>
      </c>
      <c r="AF605" s="20">
        <f t="shared" si="84"/>
        <v>253.35185185185185</v>
      </c>
      <c r="AG605" s="20">
        <f t="shared" si="85"/>
        <v>131.57629413054602</v>
      </c>
      <c r="AH605" s="20">
        <f t="shared" si="86"/>
        <v>179.59259259259258</v>
      </c>
      <c r="AI605" s="20">
        <f t="shared" si="87"/>
        <v>185.61510414518457</v>
      </c>
    </row>
    <row r="606" spans="1:35" x14ac:dyDescent="0.2">
      <c r="A606" s="7">
        <f t="shared" si="68"/>
        <v>601271403</v>
      </c>
      <c r="B606" s="7" t="s">
        <v>1137</v>
      </c>
      <c r="C606" s="7">
        <v>20601271487</v>
      </c>
      <c r="D606" s="7" t="s">
        <v>1777</v>
      </c>
      <c r="E606" s="7">
        <v>601271403</v>
      </c>
      <c r="F606" s="7">
        <v>5732</v>
      </c>
      <c r="G606" s="7" t="s">
        <v>295</v>
      </c>
      <c r="H606" s="2" t="s">
        <v>823</v>
      </c>
      <c r="I606" s="2" t="s">
        <v>823</v>
      </c>
      <c r="J606" s="2" t="s">
        <v>823</v>
      </c>
      <c r="K606" s="2" t="s">
        <v>998</v>
      </c>
      <c r="L606" s="7">
        <v>16</v>
      </c>
      <c r="M606" s="7">
        <v>16</v>
      </c>
      <c r="N606" s="7">
        <v>6622</v>
      </c>
      <c r="O606" s="7">
        <v>0</v>
      </c>
      <c r="P606" s="7">
        <v>259</v>
      </c>
      <c r="Q606" s="7">
        <v>951882.66899999999</v>
      </c>
      <c r="R606" s="7">
        <v>2004</v>
      </c>
      <c r="S606" s="7">
        <v>240</v>
      </c>
      <c r="T606" s="7">
        <v>20618</v>
      </c>
      <c r="U606" s="7">
        <v>23342</v>
      </c>
      <c r="V606" s="7">
        <v>11487745.560000001</v>
      </c>
      <c r="W606" s="7">
        <v>18596.759999999998</v>
      </c>
      <c r="X606" s="14">
        <f t="shared" si="69"/>
        <v>5.7644034379187626E-4</v>
      </c>
      <c r="Y606" s="20">
        <f t="shared" si="70"/>
        <v>6622</v>
      </c>
      <c r="Z606" s="20">
        <f t="shared" si="71"/>
        <v>16</v>
      </c>
      <c r="AA606" s="20">
        <f t="shared" si="82"/>
        <v>413.875</v>
      </c>
      <c r="AB606" s="20">
        <f t="shared" si="72"/>
        <v>16</v>
      </c>
      <c r="AC606" s="20">
        <f t="shared" si="81"/>
        <v>413.875</v>
      </c>
      <c r="AD606" s="3">
        <f t="shared" si="73"/>
        <v>0.9994235596562081</v>
      </c>
      <c r="AE606" s="20">
        <f t="shared" si="83"/>
        <v>47865.606500000002</v>
      </c>
      <c r="AF606" s="20">
        <f t="shared" si="84"/>
        <v>97.25833333333334</v>
      </c>
      <c r="AG606" s="20">
        <f t="shared" si="85"/>
        <v>492.14915431411191</v>
      </c>
      <c r="AH606" s="20">
        <f t="shared" si="86"/>
        <v>85.908333333333331</v>
      </c>
      <c r="AI606" s="20">
        <f t="shared" si="87"/>
        <v>557.17070326898829</v>
      </c>
    </row>
    <row r="607" spans="1:35" x14ac:dyDescent="0.2">
      <c r="A607" s="7">
        <f t="shared" si="68"/>
        <v>961055301</v>
      </c>
      <c r="B607" s="7" t="s">
        <v>1137</v>
      </c>
      <c r="C607" s="7">
        <v>10061055393</v>
      </c>
      <c r="D607" s="7" t="s">
        <v>500</v>
      </c>
      <c r="E607" s="7">
        <v>961055301</v>
      </c>
      <c r="F607" s="7">
        <v>4121</v>
      </c>
      <c r="G607" s="7" t="s">
        <v>2105</v>
      </c>
      <c r="H607" s="2" t="s">
        <v>823</v>
      </c>
      <c r="I607" s="2" t="s">
        <v>823</v>
      </c>
      <c r="J607" s="2" t="s">
        <v>823</v>
      </c>
      <c r="K607" s="2" t="s">
        <v>1206</v>
      </c>
      <c r="L607" s="7">
        <v>24</v>
      </c>
      <c r="M607" s="7">
        <v>25</v>
      </c>
      <c r="N607" s="7">
        <v>2575</v>
      </c>
      <c r="O607" s="7">
        <v>0</v>
      </c>
      <c r="P607" s="7">
        <v>20</v>
      </c>
      <c r="Q607" s="7">
        <v>21715.35</v>
      </c>
      <c r="R607" s="7">
        <v>120</v>
      </c>
      <c r="S607" s="7">
        <v>16</v>
      </c>
      <c r="T607" s="7">
        <v>1203</v>
      </c>
      <c r="U607" s="7">
        <v>1400</v>
      </c>
      <c r="V607" s="7">
        <v>246436.21</v>
      </c>
      <c r="W607" s="7">
        <v>11294.22</v>
      </c>
      <c r="X607" s="14">
        <f t="shared" si="69"/>
        <v>1.0448951475109929E-2</v>
      </c>
      <c r="Y607" s="20">
        <f t="shared" si="70"/>
        <v>2575</v>
      </c>
      <c r="Z607" s="20">
        <f t="shared" si="71"/>
        <v>25</v>
      </c>
      <c r="AA607" s="20">
        <f t="shared" si="82"/>
        <v>103</v>
      </c>
      <c r="AB607" s="20">
        <f t="shared" si="72"/>
        <v>24</v>
      </c>
      <c r="AC607" s="20">
        <f t="shared" si="81"/>
        <v>107.29166666666667</v>
      </c>
      <c r="AD607" s="3">
        <f t="shared" si="73"/>
        <v>0.98955104852489006</v>
      </c>
      <c r="AE607" s="20">
        <f t="shared" si="83"/>
        <v>15402.263124999999</v>
      </c>
      <c r="AF607" s="20">
        <f t="shared" si="84"/>
        <v>87.5</v>
      </c>
      <c r="AG607" s="20">
        <f t="shared" si="85"/>
        <v>176.02586428571428</v>
      </c>
      <c r="AH607" s="20">
        <f t="shared" si="86"/>
        <v>75.1875</v>
      </c>
      <c r="AI607" s="20">
        <f t="shared" si="87"/>
        <v>204.85137988362428</v>
      </c>
    </row>
    <row r="608" spans="1:35" x14ac:dyDescent="0.2">
      <c r="A608" s="7">
        <f t="shared" si="68"/>
        <v>913515001</v>
      </c>
      <c r="B608" s="7" t="s">
        <v>1137</v>
      </c>
      <c r="C608" s="7">
        <v>10413515047</v>
      </c>
      <c r="D608" s="7" t="s">
        <v>811</v>
      </c>
      <c r="E608" s="7">
        <v>913515001</v>
      </c>
      <c r="F608" s="7">
        <v>7211</v>
      </c>
      <c r="G608" s="7" t="s">
        <v>162</v>
      </c>
      <c r="H608" s="2" t="s">
        <v>823</v>
      </c>
      <c r="I608" s="2" t="s">
        <v>823</v>
      </c>
      <c r="J608" s="2" t="s">
        <v>648</v>
      </c>
      <c r="K608" s="2" t="s">
        <v>789</v>
      </c>
      <c r="L608" s="7">
        <v>99</v>
      </c>
      <c r="M608" s="7">
        <v>280</v>
      </c>
      <c r="N608" s="7">
        <v>11830.9</v>
      </c>
      <c r="O608" s="7">
        <v>0</v>
      </c>
      <c r="P608" s="7">
        <v>83</v>
      </c>
      <c r="Q608" s="7">
        <v>338613.91</v>
      </c>
      <c r="R608" s="7">
        <v>5108</v>
      </c>
      <c r="S608" s="7">
        <v>73</v>
      </c>
      <c r="T608" s="7">
        <v>26556</v>
      </c>
      <c r="U608" s="7">
        <v>63438</v>
      </c>
      <c r="V608" s="7">
        <v>4074724.85</v>
      </c>
      <c r="W608" s="7">
        <v>3436.13</v>
      </c>
      <c r="X608" s="14">
        <f t="shared" si="69"/>
        <v>2.903484391099438E-3</v>
      </c>
      <c r="Y608" s="20">
        <f t="shared" si="70"/>
        <v>11830.9</v>
      </c>
      <c r="Z608" s="20">
        <f t="shared" si="71"/>
        <v>280</v>
      </c>
      <c r="AA608" s="20">
        <f t="shared" si="82"/>
        <v>42.253214285714286</v>
      </c>
      <c r="AB608" s="20">
        <f t="shared" si="72"/>
        <v>99</v>
      </c>
      <c r="AC608" s="20">
        <f t="shared" si="81"/>
        <v>119.5040404040404</v>
      </c>
      <c r="AD608" s="3">
        <f t="shared" si="73"/>
        <v>0.99709651560890056</v>
      </c>
      <c r="AE608" s="20">
        <f t="shared" si="83"/>
        <v>55818.148630136988</v>
      </c>
      <c r="AF608" s="20">
        <f t="shared" si="84"/>
        <v>869.01369863013701</v>
      </c>
      <c r="AG608" s="20">
        <f t="shared" si="85"/>
        <v>64.231609603077018</v>
      </c>
      <c r="AH608" s="20">
        <f t="shared" si="86"/>
        <v>363.78082191780823</v>
      </c>
      <c r="AI608" s="20">
        <f t="shared" si="87"/>
        <v>153.43895353215845</v>
      </c>
    </row>
    <row r="609" spans="1:35" x14ac:dyDescent="0.2">
      <c r="A609" s="7">
        <f t="shared" si="68"/>
        <v>902303701</v>
      </c>
      <c r="B609" s="7" t="s">
        <v>1137</v>
      </c>
      <c r="C609" s="7">
        <v>10702303716</v>
      </c>
      <c r="D609" s="7" t="s">
        <v>420</v>
      </c>
      <c r="E609" s="7">
        <v>902303701</v>
      </c>
      <c r="F609" s="7">
        <v>5719</v>
      </c>
      <c r="G609" s="7" t="s">
        <v>1573</v>
      </c>
      <c r="H609" s="2" t="s">
        <v>823</v>
      </c>
      <c r="I609" s="2" t="s">
        <v>823</v>
      </c>
      <c r="J609" s="2" t="s">
        <v>823</v>
      </c>
      <c r="K609" s="2" t="s">
        <v>1326</v>
      </c>
      <c r="L609" s="7">
        <v>16</v>
      </c>
      <c r="M609" s="7">
        <v>16</v>
      </c>
      <c r="N609" s="7">
        <v>2108.5</v>
      </c>
      <c r="O609" s="7">
        <v>0</v>
      </c>
      <c r="P609" s="7">
        <v>130</v>
      </c>
      <c r="Q609" s="7">
        <v>332921.13</v>
      </c>
      <c r="R609" s="7">
        <v>1633</v>
      </c>
      <c r="S609" s="7">
        <v>109</v>
      </c>
      <c r="T609" s="7">
        <v>19433</v>
      </c>
      <c r="U609" s="7">
        <v>21250</v>
      </c>
      <c r="V609" s="7">
        <v>4606066.76</v>
      </c>
      <c r="W609" s="7">
        <v>16638.55</v>
      </c>
      <c r="X609" s="14">
        <f t="shared" si="69"/>
        <v>4.5776583576917154E-4</v>
      </c>
      <c r="Y609" s="20">
        <f t="shared" si="70"/>
        <v>2108.5</v>
      </c>
      <c r="Z609" s="20">
        <f t="shared" si="71"/>
        <v>16</v>
      </c>
      <c r="AA609" s="20">
        <f t="shared" si="82"/>
        <v>131.78125</v>
      </c>
      <c r="AB609" s="20">
        <f t="shared" si="72"/>
        <v>16</v>
      </c>
      <c r="AC609" s="20">
        <f t="shared" si="81"/>
        <v>131.78125</v>
      </c>
      <c r="AD609" s="3">
        <f t="shared" si="73"/>
        <v>0.99954223416423083</v>
      </c>
      <c r="AE609" s="20">
        <f t="shared" si="83"/>
        <v>42257.493211009176</v>
      </c>
      <c r="AF609" s="20">
        <f t="shared" si="84"/>
        <v>194.95412844036699</v>
      </c>
      <c r="AG609" s="20">
        <f t="shared" si="85"/>
        <v>216.7560828235294</v>
      </c>
      <c r="AH609" s="20">
        <f t="shared" si="86"/>
        <v>178.28440366972478</v>
      </c>
      <c r="AI609" s="20">
        <f t="shared" si="87"/>
        <v>237.02293830082849</v>
      </c>
    </row>
    <row r="610" spans="1:35" x14ac:dyDescent="0.2">
      <c r="A610" s="7">
        <f t="shared" si="68"/>
        <v>491944501</v>
      </c>
      <c r="B610" s="7" t="s">
        <v>1137</v>
      </c>
      <c r="C610" s="7">
        <v>20491944553</v>
      </c>
      <c r="D610" s="7" t="s">
        <v>435</v>
      </c>
      <c r="E610" s="7">
        <v>491944501</v>
      </c>
      <c r="F610" s="7">
        <v>5251</v>
      </c>
      <c r="G610" s="7" t="s">
        <v>1176</v>
      </c>
      <c r="H610" s="2" t="s">
        <v>823</v>
      </c>
      <c r="I610" s="2" t="s">
        <v>823</v>
      </c>
      <c r="J610" s="2" t="s">
        <v>823</v>
      </c>
      <c r="K610" s="2" t="s">
        <v>2065</v>
      </c>
      <c r="L610" s="7">
        <v>28</v>
      </c>
      <c r="M610" s="7">
        <v>35</v>
      </c>
      <c r="N610" s="7">
        <v>52598.09</v>
      </c>
      <c r="O610" s="7">
        <v>0</v>
      </c>
      <c r="P610" s="7">
        <v>387</v>
      </c>
      <c r="Q610" s="7">
        <v>1150368.568</v>
      </c>
      <c r="R610" s="7">
        <v>2315</v>
      </c>
      <c r="S610" s="7">
        <v>319</v>
      </c>
      <c r="T610" s="7">
        <v>17236</v>
      </c>
      <c r="U610" s="7">
        <v>21734</v>
      </c>
      <c r="V610" s="7">
        <v>11099445.5</v>
      </c>
      <c r="W610" s="7">
        <v>32081.45</v>
      </c>
      <c r="X610" s="14">
        <f t="shared" si="69"/>
        <v>4.7388033933767225E-3</v>
      </c>
      <c r="Y610" s="20">
        <f t="shared" si="70"/>
        <v>52598.09</v>
      </c>
      <c r="Z610" s="20">
        <f t="shared" si="71"/>
        <v>35</v>
      </c>
      <c r="AA610" s="20">
        <f t="shared" si="82"/>
        <v>1502.8025714285714</v>
      </c>
      <c r="AB610" s="20">
        <f t="shared" si="72"/>
        <v>28</v>
      </c>
      <c r="AC610" s="20">
        <f t="shared" si="81"/>
        <v>1878.5032142857142</v>
      </c>
      <c r="AD610" s="3">
        <f t="shared" si="73"/>
        <v>0.99526119660662327</v>
      </c>
      <c r="AE610" s="20">
        <f t="shared" si="83"/>
        <v>34794.5</v>
      </c>
      <c r="AF610" s="20">
        <f t="shared" si="84"/>
        <v>68.131661442006276</v>
      </c>
      <c r="AG610" s="20">
        <f t="shared" si="85"/>
        <v>510.69501702401766</v>
      </c>
      <c r="AH610" s="20">
        <f t="shared" si="86"/>
        <v>54.031347962382448</v>
      </c>
      <c r="AI610" s="20">
        <f t="shared" si="87"/>
        <v>643.96875725226266</v>
      </c>
    </row>
    <row r="611" spans="1:35" x14ac:dyDescent="0.2">
      <c r="A611" s="7">
        <f t="shared" si="68"/>
        <v>997867802</v>
      </c>
      <c r="B611" s="7" t="s">
        <v>1137</v>
      </c>
      <c r="C611" s="7">
        <v>10097867807</v>
      </c>
      <c r="D611" s="7" t="s">
        <v>588</v>
      </c>
      <c r="E611" s="7">
        <v>997867802</v>
      </c>
      <c r="F611" s="7">
        <v>5977</v>
      </c>
      <c r="G611" s="7" t="s">
        <v>598</v>
      </c>
      <c r="H611" s="2" t="s">
        <v>823</v>
      </c>
      <c r="I611" s="2" t="s">
        <v>823</v>
      </c>
      <c r="J611" s="2" t="s">
        <v>1750</v>
      </c>
      <c r="K611" s="2" t="s">
        <v>1804</v>
      </c>
      <c r="L611" s="7">
        <v>0</v>
      </c>
      <c r="M611" s="7">
        <v>0</v>
      </c>
      <c r="N611" s="7">
        <v>0</v>
      </c>
      <c r="O611" s="7">
        <v>0</v>
      </c>
      <c r="P611" s="7">
        <v>14</v>
      </c>
      <c r="Q611" s="7">
        <v>27468.54</v>
      </c>
      <c r="R611" s="7">
        <v>139</v>
      </c>
      <c r="S611" s="7">
        <v>10</v>
      </c>
      <c r="T611" s="7">
        <v>760</v>
      </c>
      <c r="U611" s="7">
        <v>827</v>
      </c>
      <c r="V611" s="7">
        <v>156518.56</v>
      </c>
      <c r="W611" s="7">
        <v>80</v>
      </c>
      <c r="X611" s="14">
        <f t="shared" si="69"/>
        <v>0</v>
      </c>
      <c r="Y611" s="20">
        <f t="shared" si="70"/>
        <v>0</v>
      </c>
      <c r="Z611" s="20">
        <f t="shared" si="71"/>
        <v>0</v>
      </c>
      <c r="AA611" s="20" t="e">
        <f t="shared" si="82"/>
        <v>#DIV/0!</v>
      </c>
      <c r="AB611" s="20">
        <f t="shared" si="72"/>
        <v>0</v>
      </c>
      <c r="AC611" s="20" t="e">
        <f t="shared" si="81"/>
        <v>#DIV/0!</v>
      </c>
      <c r="AD611" s="3">
        <f t="shared" si="73"/>
        <v>1</v>
      </c>
      <c r="AE611" s="20">
        <f t="shared" si="83"/>
        <v>15651.856</v>
      </c>
      <c r="AF611" s="20">
        <f t="shared" si="84"/>
        <v>82.7</v>
      </c>
      <c r="AG611" s="20">
        <f t="shared" si="85"/>
        <v>189.26065296251511</v>
      </c>
      <c r="AH611" s="20">
        <f t="shared" si="86"/>
        <v>76</v>
      </c>
      <c r="AI611" s="20">
        <f t="shared" si="87"/>
        <v>205.94547368421053</v>
      </c>
    </row>
    <row r="612" spans="1:35" x14ac:dyDescent="0.2">
      <c r="A612" s="7">
        <f t="shared" si="68"/>
        <v>979403702</v>
      </c>
      <c r="B612" s="7" t="s">
        <v>1137</v>
      </c>
      <c r="C612" s="7">
        <v>10079403755</v>
      </c>
      <c r="D612" s="7" t="s">
        <v>1764</v>
      </c>
      <c r="E612" s="7">
        <v>979403702</v>
      </c>
      <c r="F612" s="7">
        <v>5999</v>
      </c>
      <c r="G612" s="7" t="s">
        <v>1834</v>
      </c>
      <c r="H612" s="2" t="s">
        <v>823</v>
      </c>
      <c r="I612" s="2" t="s">
        <v>823</v>
      </c>
      <c r="J612" s="2" t="s">
        <v>823</v>
      </c>
      <c r="K612" s="2" t="s">
        <v>1520</v>
      </c>
      <c r="L612" s="7">
        <v>53</v>
      </c>
      <c r="M612" s="7">
        <v>56</v>
      </c>
      <c r="N612" s="7">
        <v>9654.4</v>
      </c>
      <c r="O612" s="7">
        <v>0</v>
      </c>
      <c r="P612" s="7">
        <v>112</v>
      </c>
      <c r="Q612" s="7">
        <v>323589</v>
      </c>
      <c r="R612" s="7">
        <v>2408</v>
      </c>
      <c r="S612" s="7">
        <v>91</v>
      </c>
      <c r="T612" s="7">
        <v>27914</v>
      </c>
      <c r="U612" s="7">
        <v>31749</v>
      </c>
      <c r="V612" s="7">
        <v>3739766.27</v>
      </c>
      <c r="W612" s="7">
        <v>7658.78</v>
      </c>
      <c r="X612" s="14">
        <f t="shared" si="69"/>
        <v>2.5815517075081806E-3</v>
      </c>
      <c r="Y612" s="20">
        <f t="shared" si="70"/>
        <v>9654.4</v>
      </c>
      <c r="Z612" s="20">
        <f t="shared" si="71"/>
        <v>56</v>
      </c>
      <c r="AA612" s="20">
        <f t="shared" si="82"/>
        <v>172.4</v>
      </c>
      <c r="AB612" s="20">
        <f t="shared" si="72"/>
        <v>53</v>
      </c>
      <c r="AC612" s="20">
        <f t="shared" si="81"/>
        <v>182.15849056603773</v>
      </c>
      <c r="AD612" s="3">
        <f t="shared" si="73"/>
        <v>0.99741844829249182</v>
      </c>
      <c r="AE612" s="20">
        <f t="shared" si="83"/>
        <v>41096.332637362641</v>
      </c>
      <c r="AF612" s="20">
        <f t="shared" si="84"/>
        <v>348.8901098901099</v>
      </c>
      <c r="AG612" s="20">
        <f t="shared" si="85"/>
        <v>117.79162398815711</v>
      </c>
      <c r="AH612" s="20">
        <f t="shared" si="86"/>
        <v>306.74725274725273</v>
      </c>
      <c r="AI612" s="20">
        <f t="shared" si="87"/>
        <v>133.97457440710755</v>
      </c>
    </row>
    <row r="613" spans="1:35" x14ac:dyDescent="0.2">
      <c r="A613" s="7">
        <f t="shared" si="68"/>
        <v>601678004</v>
      </c>
      <c r="B613" s="7" t="s">
        <v>1137</v>
      </c>
      <c r="C613" s="7">
        <v>20601678005</v>
      </c>
      <c r="D613" s="7" t="s">
        <v>457</v>
      </c>
      <c r="E613" s="7">
        <v>601678004</v>
      </c>
      <c r="F613" s="7">
        <v>5812</v>
      </c>
      <c r="G613" s="7" t="s">
        <v>670</v>
      </c>
      <c r="H613" s="2" t="s">
        <v>823</v>
      </c>
      <c r="I613" s="2" t="s">
        <v>823</v>
      </c>
      <c r="J613" s="2" t="s">
        <v>256</v>
      </c>
      <c r="K613" s="2" t="s">
        <v>917</v>
      </c>
      <c r="L613" s="7">
        <v>381</v>
      </c>
      <c r="M613" s="7">
        <v>439</v>
      </c>
      <c r="N613" s="7">
        <v>20083.5</v>
      </c>
      <c r="O613" s="7">
        <v>0</v>
      </c>
      <c r="P613" s="7">
        <v>730</v>
      </c>
      <c r="Q613" s="7">
        <v>3135857.92</v>
      </c>
      <c r="R613" s="7">
        <v>61011</v>
      </c>
      <c r="S613" s="7">
        <v>624</v>
      </c>
      <c r="T613" s="7">
        <v>431771</v>
      </c>
      <c r="U613" s="7">
        <v>638154</v>
      </c>
      <c r="V613" s="7">
        <v>31933137.809999999</v>
      </c>
      <c r="W613" s="7">
        <v>87824.9</v>
      </c>
      <c r="X613" s="14">
        <f t="shared" si="69"/>
        <v>6.2892347502758615E-4</v>
      </c>
      <c r="Y613" s="20">
        <f t="shared" si="70"/>
        <v>20083.5</v>
      </c>
      <c r="Z613" s="20">
        <f t="shared" si="71"/>
        <v>439</v>
      </c>
      <c r="AA613" s="20">
        <f t="shared" si="82"/>
        <v>45.748291571753988</v>
      </c>
      <c r="AB613" s="20">
        <f t="shared" si="72"/>
        <v>381</v>
      </c>
      <c r="AC613" s="20">
        <f t="shared" si="81"/>
        <v>52.712598425196852</v>
      </c>
      <c r="AD613" s="3">
        <f t="shared" si="73"/>
        <v>0.99937107652497237</v>
      </c>
      <c r="AE613" s="20">
        <f t="shared" si="83"/>
        <v>51174.900336538456</v>
      </c>
      <c r="AF613" s="20">
        <f t="shared" si="84"/>
        <v>1022.6826923076923</v>
      </c>
      <c r="AG613" s="20">
        <f t="shared" si="85"/>
        <v>50.039861553794225</v>
      </c>
      <c r="AH613" s="20">
        <f t="shared" si="86"/>
        <v>691.94070512820508</v>
      </c>
      <c r="AI613" s="20">
        <f t="shared" si="87"/>
        <v>73.95850534195209</v>
      </c>
    </row>
    <row r="614" spans="1:35" x14ac:dyDescent="0.2">
      <c r="A614" s="7">
        <f t="shared" si="68"/>
        <v>984912301</v>
      </c>
      <c r="B614" s="7" t="s">
        <v>1137</v>
      </c>
      <c r="C614" s="7">
        <v>10484912306</v>
      </c>
      <c r="D614" s="7" t="s">
        <v>692</v>
      </c>
      <c r="E614" s="7">
        <v>984912301</v>
      </c>
      <c r="F614" s="7">
        <v>7230</v>
      </c>
      <c r="G614" s="7" t="s">
        <v>103</v>
      </c>
      <c r="H614" s="2" t="s">
        <v>823</v>
      </c>
      <c r="I614" s="2" t="s">
        <v>823</v>
      </c>
      <c r="J614" s="2" t="s">
        <v>256</v>
      </c>
      <c r="K614" s="2" t="s">
        <v>1457</v>
      </c>
      <c r="L614" s="7">
        <v>31</v>
      </c>
      <c r="M614" s="7">
        <v>32</v>
      </c>
      <c r="N614" s="7">
        <v>708.7</v>
      </c>
      <c r="O614" s="7">
        <v>0</v>
      </c>
      <c r="P614" s="7">
        <v>224</v>
      </c>
      <c r="Q614" s="7">
        <v>165134.74</v>
      </c>
      <c r="R614" s="7">
        <v>1749</v>
      </c>
      <c r="S614" s="7">
        <v>178</v>
      </c>
      <c r="T614" s="7">
        <v>15567</v>
      </c>
      <c r="U614" s="7">
        <v>21709</v>
      </c>
      <c r="V614" s="7">
        <v>1902656.72</v>
      </c>
      <c r="W614" s="7">
        <v>1993</v>
      </c>
      <c r="X614" s="14">
        <f t="shared" si="69"/>
        <v>3.724791721756303E-4</v>
      </c>
      <c r="Y614" s="20">
        <f t="shared" si="70"/>
        <v>708.7</v>
      </c>
      <c r="Z614" s="20">
        <f t="shared" si="71"/>
        <v>32</v>
      </c>
      <c r="AA614" s="20">
        <f t="shared" si="82"/>
        <v>22.146875000000001</v>
      </c>
      <c r="AB614" s="20">
        <f t="shared" si="72"/>
        <v>31</v>
      </c>
      <c r="AC614" s="20">
        <f t="shared" si="81"/>
        <v>22.861290322580647</v>
      </c>
      <c r="AD614" s="3">
        <f t="shared" si="73"/>
        <v>0.99962752082782436</v>
      </c>
      <c r="AE614" s="20">
        <f t="shared" si="83"/>
        <v>10689.082696629213</v>
      </c>
      <c r="AF614" s="20">
        <f t="shared" si="84"/>
        <v>121.96067415730337</v>
      </c>
      <c r="AG614" s="20">
        <f t="shared" si="85"/>
        <v>87.643683265005293</v>
      </c>
      <c r="AH614" s="20">
        <f t="shared" si="86"/>
        <v>87.455056179775283</v>
      </c>
      <c r="AI614" s="20">
        <f t="shared" si="87"/>
        <v>122.22372454551294</v>
      </c>
    </row>
    <row r="615" spans="1:35" x14ac:dyDescent="0.2">
      <c r="A615" s="7">
        <f t="shared" si="68"/>
        <v>601447002</v>
      </c>
      <c r="B615" s="7" t="s">
        <v>1137</v>
      </c>
      <c r="C615" s="7">
        <v>20601447046</v>
      </c>
      <c r="D615" s="7" t="s">
        <v>636</v>
      </c>
      <c r="E615" s="7">
        <v>601447002</v>
      </c>
      <c r="F615" s="7">
        <v>5621</v>
      </c>
      <c r="G615" s="7" t="s">
        <v>1776</v>
      </c>
      <c r="H615" s="2" t="s">
        <v>823</v>
      </c>
      <c r="I615" s="2" t="s">
        <v>823</v>
      </c>
      <c r="J615" s="2" t="s">
        <v>1941</v>
      </c>
      <c r="K615" s="2" t="s">
        <v>1298</v>
      </c>
      <c r="L615" s="7">
        <v>749</v>
      </c>
      <c r="M615" s="7">
        <v>800</v>
      </c>
      <c r="N615" s="7">
        <v>65813.850000000006</v>
      </c>
      <c r="O615" s="7">
        <v>0</v>
      </c>
      <c r="P615" s="7">
        <v>1281</v>
      </c>
      <c r="Q615" s="7">
        <v>1603222.67</v>
      </c>
      <c r="R615" s="7">
        <v>14704</v>
      </c>
      <c r="S615" s="7">
        <v>1133</v>
      </c>
      <c r="T615" s="7">
        <v>183605</v>
      </c>
      <c r="U615" s="7">
        <v>199426</v>
      </c>
      <c r="V615" s="7">
        <v>23938282.960000001</v>
      </c>
      <c r="W615" s="7">
        <v>168319.42</v>
      </c>
      <c r="X615" s="14">
        <f t="shared" si="69"/>
        <v>2.74931372939206E-3</v>
      </c>
      <c r="Y615" s="20">
        <f t="shared" si="70"/>
        <v>65813.850000000006</v>
      </c>
      <c r="Z615" s="20">
        <f t="shared" si="71"/>
        <v>800</v>
      </c>
      <c r="AA615" s="20">
        <f t="shared" si="82"/>
        <v>82.267312500000003</v>
      </c>
      <c r="AB615" s="20">
        <f t="shared" si="72"/>
        <v>749</v>
      </c>
      <c r="AC615" s="20">
        <f t="shared" si="81"/>
        <v>87.868958611481986</v>
      </c>
      <c r="AD615" s="3">
        <f t="shared" si="73"/>
        <v>0.99725068627060798</v>
      </c>
      <c r="AE615" s="20">
        <f t="shared" si="83"/>
        <v>21128.228561341573</v>
      </c>
      <c r="AF615" s="20">
        <f t="shared" si="84"/>
        <v>176.01588702559576</v>
      </c>
      <c r="AG615" s="20">
        <f t="shared" si="85"/>
        <v>120.03591788432803</v>
      </c>
      <c r="AH615" s="20">
        <f t="shared" si="86"/>
        <v>162.05207413945277</v>
      </c>
      <c r="AI615" s="20">
        <f t="shared" si="87"/>
        <v>130.3792541597451</v>
      </c>
    </row>
    <row r="616" spans="1:35" x14ac:dyDescent="0.2">
      <c r="A616" s="7">
        <f t="shared" si="68"/>
        <v>600850701</v>
      </c>
      <c r="B616" s="7" t="s">
        <v>1137</v>
      </c>
      <c r="C616" s="7">
        <v>20600850785</v>
      </c>
      <c r="D616" s="7" t="s">
        <v>1027</v>
      </c>
      <c r="E616" s="7">
        <v>600850701</v>
      </c>
      <c r="F616" s="7">
        <v>5812</v>
      </c>
      <c r="G616" s="7" t="s">
        <v>670</v>
      </c>
      <c r="H616" s="2" t="s">
        <v>823</v>
      </c>
      <c r="I616" s="2" t="s">
        <v>823</v>
      </c>
      <c r="J616" s="2" t="s">
        <v>1937</v>
      </c>
      <c r="K616" s="2" t="s">
        <v>1255</v>
      </c>
      <c r="L616" s="7">
        <v>3170</v>
      </c>
      <c r="M616" s="7">
        <v>5762</v>
      </c>
      <c r="N616" s="7">
        <v>167643.89000000001</v>
      </c>
      <c r="O616" s="7">
        <v>147.5</v>
      </c>
      <c r="P616" s="7">
        <v>393</v>
      </c>
      <c r="Q616" s="7">
        <v>3454102.82</v>
      </c>
      <c r="R616" s="7">
        <v>81002</v>
      </c>
      <c r="S616" s="7">
        <v>367</v>
      </c>
      <c r="T616" s="7">
        <v>510560</v>
      </c>
      <c r="U616" s="7">
        <v>899683</v>
      </c>
      <c r="V616" s="7">
        <v>37516639.270000003</v>
      </c>
      <c r="W616" s="7">
        <v>157721.72</v>
      </c>
      <c r="X616" s="14">
        <f t="shared" si="69"/>
        <v>4.4685209886071971E-3</v>
      </c>
      <c r="Y616" s="20">
        <f t="shared" si="70"/>
        <v>167643.89000000001</v>
      </c>
      <c r="Z616" s="20">
        <f t="shared" si="71"/>
        <v>5762</v>
      </c>
      <c r="AA616" s="20">
        <f t="shared" si="82"/>
        <v>29.094739673724405</v>
      </c>
      <c r="AB616" s="20">
        <f t="shared" si="72"/>
        <v>3170</v>
      </c>
      <c r="AC616" s="20">
        <f t="shared" si="81"/>
        <v>52.884507886435337</v>
      </c>
      <c r="AD616" s="3">
        <f t="shared" si="73"/>
        <v>0.99553147901139283</v>
      </c>
      <c r="AE616" s="20">
        <f t="shared" si="83"/>
        <v>102225.17512261581</v>
      </c>
      <c r="AF616" s="20">
        <f t="shared" si="84"/>
        <v>2451.4523160762942</v>
      </c>
      <c r="AG616" s="20">
        <f t="shared" si="85"/>
        <v>41.699842355585247</v>
      </c>
      <c r="AH616" s="20">
        <f t="shared" si="86"/>
        <v>1391.1716621253406</v>
      </c>
      <c r="AI616" s="20">
        <f t="shared" si="87"/>
        <v>73.481352377781263</v>
      </c>
    </row>
    <row r="617" spans="1:35" x14ac:dyDescent="0.2">
      <c r="A617" s="7">
        <f t="shared" si="68"/>
        <v>552277401</v>
      </c>
      <c r="B617" s="7" t="s">
        <v>1137</v>
      </c>
      <c r="C617" s="7">
        <v>20552277482</v>
      </c>
      <c r="D617" s="7" t="s">
        <v>2149</v>
      </c>
      <c r="E617" s="7">
        <v>552277401</v>
      </c>
      <c r="F617" s="7">
        <v>5812</v>
      </c>
      <c r="G617" s="7" t="s">
        <v>670</v>
      </c>
      <c r="H617" s="2" t="s">
        <v>823</v>
      </c>
      <c r="I617" s="2" t="s">
        <v>823</v>
      </c>
      <c r="J617" s="2" t="s">
        <v>1378</v>
      </c>
      <c r="K617" s="2" t="s">
        <v>1485</v>
      </c>
      <c r="L617" s="7">
        <v>5735</v>
      </c>
      <c r="M617" s="7">
        <v>6586</v>
      </c>
      <c r="N617" s="7">
        <v>414991.51</v>
      </c>
      <c r="O617" s="7">
        <v>2359.1999999999998</v>
      </c>
      <c r="P617" s="7">
        <v>374</v>
      </c>
      <c r="Q617" s="7">
        <v>3175645.72</v>
      </c>
      <c r="R617" s="7">
        <v>71023</v>
      </c>
      <c r="S617" s="7">
        <v>346</v>
      </c>
      <c r="T617" s="7">
        <v>534235</v>
      </c>
      <c r="U617" s="7">
        <v>828242</v>
      </c>
      <c r="V617" s="7">
        <v>38329761.509999998</v>
      </c>
      <c r="W617" s="7">
        <v>145931.54999999999</v>
      </c>
      <c r="X617" s="14">
        <f t="shared" si="69"/>
        <v>1.082687430475484E-2</v>
      </c>
      <c r="Y617" s="20">
        <f t="shared" si="70"/>
        <v>414991.51</v>
      </c>
      <c r="Z617" s="20">
        <f t="shared" si="71"/>
        <v>6586</v>
      </c>
      <c r="AA617" s="20">
        <f t="shared" si="82"/>
        <v>63.011161554813242</v>
      </c>
      <c r="AB617" s="20">
        <f t="shared" si="72"/>
        <v>5735</v>
      </c>
      <c r="AC617" s="20">
        <f t="shared" si="81"/>
        <v>72.361204882301664</v>
      </c>
      <c r="AD617" s="3">
        <f t="shared" si="73"/>
        <v>0.98917312569524518</v>
      </c>
      <c r="AE617" s="20">
        <f t="shared" si="83"/>
        <v>110779.6575433526</v>
      </c>
      <c r="AF617" s="20">
        <f t="shared" si="84"/>
        <v>2393.7630057803467</v>
      </c>
      <c r="AG617" s="20">
        <f t="shared" si="85"/>
        <v>46.27845667087638</v>
      </c>
      <c r="AH617" s="20">
        <f t="shared" si="86"/>
        <v>1544.0317919075144</v>
      </c>
      <c r="AI617" s="20">
        <f t="shared" si="87"/>
        <v>71.747005549992039</v>
      </c>
    </row>
    <row r="618" spans="1:35" x14ac:dyDescent="0.2">
      <c r="A618" s="7">
        <f t="shared" si="68"/>
        <v>949293401</v>
      </c>
      <c r="B618" s="7" t="s">
        <v>1137</v>
      </c>
      <c r="C618" s="7">
        <v>10449293458</v>
      </c>
      <c r="D618" s="7" t="s">
        <v>2177</v>
      </c>
      <c r="E618" s="7">
        <v>949293401</v>
      </c>
      <c r="F618" s="7">
        <v>5812</v>
      </c>
      <c r="G618" s="7" t="s">
        <v>670</v>
      </c>
      <c r="H618" s="2" t="s">
        <v>823</v>
      </c>
      <c r="I618" s="2" t="s">
        <v>823</v>
      </c>
      <c r="J618" s="2" t="s">
        <v>1171</v>
      </c>
      <c r="K618" s="2" t="s">
        <v>852</v>
      </c>
      <c r="L618" s="7">
        <v>256</v>
      </c>
      <c r="M618" s="7">
        <v>443</v>
      </c>
      <c r="N618" s="7">
        <v>14384.89</v>
      </c>
      <c r="O618" s="7">
        <v>0</v>
      </c>
      <c r="P618" s="7">
        <v>91</v>
      </c>
      <c r="Q618" s="7">
        <v>494556.69</v>
      </c>
      <c r="R618" s="7">
        <v>7816</v>
      </c>
      <c r="S618" s="7">
        <v>84</v>
      </c>
      <c r="T618" s="7">
        <v>61038</v>
      </c>
      <c r="U618" s="7">
        <v>83824</v>
      </c>
      <c r="V618" s="7">
        <v>5402175.04</v>
      </c>
      <c r="W618" s="7">
        <v>28594.400000000001</v>
      </c>
      <c r="X618" s="14">
        <f t="shared" si="69"/>
        <v>2.6627959837450953E-3</v>
      </c>
      <c r="Y618" s="20">
        <f t="shared" si="70"/>
        <v>14384.89</v>
      </c>
      <c r="Z618" s="20">
        <f t="shared" si="71"/>
        <v>443</v>
      </c>
      <c r="AA618" s="20">
        <f t="shared" si="82"/>
        <v>32.471534988713316</v>
      </c>
      <c r="AB618" s="20">
        <f t="shared" si="72"/>
        <v>256</v>
      </c>
      <c r="AC618" s="20">
        <f t="shared" si="81"/>
        <v>56.190976562499998</v>
      </c>
      <c r="AD618" s="3">
        <f t="shared" si="73"/>
        <v>0.99733720401625492</v>
      </c>
      <c r="AE618" s="20">
        <f t="shared" si="83"/>
        <v>64311.607619047616</v>
      </c>
      <c r="AF618" s="20">
        <f t="shared" si="84"/>
        <v>997.90476190476193</v>
      </c>
      <c r="AG618" s="20">
        <f t="shared" si="85"/>
        <v>64.4466386715022</v>
      </c>
      <c r="AH618" s="20">
        <f t="shared" si="86"/>
        <v>726.64285714285711</v>
      </c>
      <c r="AI618" s="20">
        <f t="shared" si="87"/>
        <v>88.505112225171203</v>
      </c>
    </row>
    <row r="619" spans="1:35" x14ac:dyDescent="0.2">
      <c r="A619" s="7">
        <f t="shared" si="68"/>
        <v>511641202</v>
      </c>
      <c r="B619" s="7" t="s">
        <v>1137</v>
      </c>
      <c r="C619" s="7">
        <v>20511641218</v>
      </c>
      <c r="D619" s="7" t="s">
        <v>768</v>
      </c>
      <c r="E619" s="7">
        <v>511641202</v>
      </c>
      <c r="F619" s="7">
        <v>5399</v>
      </c>
      <c r="G619" s="7" t="s">
        <v>533</v>
      </c>
      <c r="H619" s="2" t="s">
        <v>823</v>
      </c>
      <c r="I619" s="2" t="s">
        <v>823</v>
      </c>
      <c r="J619" s="2" t="s">
        <v>823</v>
      </c>
      <c r="K619" s="2" t="s">
        <v>1390</v>
      </c>
      <c r="L619" s="7">
        <v>287</v>
      </c>
      <c r="M619" s="7">
        <v>298</v>
      </c>
      <c r="N619" s="7">
        <v>49033</v>
      </c>
      <c r="O619" s="7">
        <v>0</v>
      </c>
      <c r="P619" s="7">
        <v>309</v>
      </c>
      <c r="Q619" s="7">
        <v>679267.92099999997</v>
      </c>
      <c r="R619" s="7">
        <v>6301</v>
      </c>
      <c r="S619" s="7">
        <v>244</v>
      </c>
      <c r="T619" s="7">
        <v>73390</v>
      </c>
      <c r="U619" s="7">
        <v>81945</v>
      </c>
      <c r="V619" s="7">
        <v>9100830.9199999999</v>
      </c>
      <c r="W619" s="7">
        <v>26030.400000000001</v>
      </c>
      <c r="X619" s="14">
        <f t="shared" si="69"/>
        <v>5.3877498033992706E-3</v>
      </c>
      <c r="Y619" s="20">
        <f t="shared" si="70"/>
        <v>49033</v>
      </c>
      <c r="Z619" s="20">
        <f t="shared" si="71"/>
        <v>298</v>
      </c>
      <c r="AA619" s="20">
        <f t="shared" si="82"/>
        <v>164.54026845637583</v>
      </c>
      <c r="AB619" s="20">
        <f t="shared" si="72"/>
        <v>287</v>
      </c>
      <c r="AC619" s="20">
        <f t="shared" si="81"/>
        <v>170.84668989547038</v>
      </c>
      <c r="AD619" s="3">
        <f t="shared" si="73"/>
        <v>0.99461225019660071</v>
      </c>
      <c r="AE619" s="20">
        <f t="shared" si="83"/>
        <v>37298.487377049183</v>
      </c>
      <c r="AF619" s="20">
        <f t="shared" si="84"/>
        <v>335.84016393442624</v>
      </c>
      <c r="AG619" s="20">
        <f t="shared" si="85"/>
        <v>111.06023454756239</v>
      </c>
      <c r="AH619" s="20">
        <f t="shared" si="86"/>
        <v>300.77868852459017</v>
      </c>
      <c r="AI619" s="20">
        <f t="shared" si="87"/>
        <v>124.00641667802152</v>
      </c>
    </row>
    <row r="620" spans="1:35" x14ac:dyDescent="0.2">
      <c r="A620" s="7">
        <f t="shared" si="68"/>
        <v>907981103</v>
      </c>
      <c r="B620" s="7" t="s">
        <v>1137</v>
      </c>
      <c r="C620" s="7">
        <v>10407981192</v>
      </c>
      <c r="D620" s="7" t="s">
        <v>264</v>
      </c>
      <c r="E620" s="7">
        <v>907981103</v>
      </c>
      <c r="F620" s="7">
        <v>5621</v>
      </c>
      <c r="G620" s="7" t="s">
        <v>1776</v>
      </c>
      <c r="H620" s="2" t="s">
        <v>823</v>
      </c>
      <c r="I620" s="2" t="s">
        <v>823</v>
      </c>
      <c r="J620" s="2" t="s">
        <v>648</v>
      </c>
      <c r="K620" s="2" t="s">
        <v>1806</v>
      </c>
      <c r="L620" s="7">
        <v>385</v>
      </c>
      <c r="M620" s="7">
        <v>414</v>
      </c>
      <c r="N620" s="7">
        <v>44009</v>
      </c>
      <c r="O620" s="7">
        <v>0</v>
      </c>
      <c r="P620" s="7">
        <v>268</v>
      </c>
      <c r="Q620" s="7">
        <v>1378408.5220000001</v>
      </c>
      <c r="R620" s="7">
        <v>7168</v>
      </c>
      <c r="S620" s="7">
        <v>240</v>
      </c>
      <c r="T620" s="7">
        <v>74993</v>
      </c>
      <c r="U620" s="7">
        <v>87039</v>
      </c>
      <c r="V620" s="7">
        <v>18722459.149999999</v>
      </c>
      <c r="W620" s="7">
        <v>91274.95</v>
      </c>
      <c r="X620" s="14">
        <f t="shared" si="69"/>
        <v>2.3505993335282563E-3</v>
      </c>
      <c r="Y620" s="20">
        <f t="shared" si="70"/>
        <v>44009</v>
      </c>
      <c r="Z620" s="20">
        <f t="shared" si="71"/>
        <v>414</v>
      </c>
      <c r="AA620" s="20">
        <f t="shared" si="82"/>
        <v>106.30193236714976</v>
      </c>
      <c r="AB620" s="20">
        <f t="shared" si="72"/>
        <v>385</v>
      </c>
      <c r="AC620" s="20">
        <f t="shared" si="81"/>
        <v>114.30909090909091</v>
      </c>
      <c r="AD620" s="3">
        <f t="shared" si="73"/>
        <v>0.99764940066647179</v>
      </c>
      <c r="AE620" s="20">
        <f t="shared" si="83"/>
        <v>78010.24645833332</v>
      </c>
      <c r="AF620" s="20">
        <f t="shared" si="84"/>
        <v>362.66250000000002</v>
      </c>
      <c r="AG620" s="20">
        <f t="shared" si="85"/>
        <v>215.10425384023253</v>
      </c>
      <c r="AH620" s="20">
        <f t="shared" si="86"/>
        <v>312.47083333333336</v>
      </c>
      <c r="AI620" s="20">
        <f t="shared" si="87"/>
        <v>249.65608990172413</v>
      </c>
    </row>
    <row r="621" spans="1:35" x14ac:dyDescent="0.2">
      <c r="A621" s="7">
        <f t="shared" si="68"/>
        <v>601000102</v>
      </c>
      <c r="B621" s="7" t="s">
        <v>1137</v>
      </c>
      <c r="C621" s="7">
        <v>20601000173</v>
      </c>
      <c r="D621" s="7" t="s">
        <v>1106</v>
      </c>
      <c r="E621" s="7">
        <v>601000102</v>
      </c>
      <c r="F621" s="7">
        <v>5942</v>
      </c>
      <c r="G621" s="7" t="s">
        <v>1624</v>
      </c>
      <c r="H621" s="2" t="s">
        <v>823</v>
      </c>
      <c r="I621" s="2" t="s">
        <v>823</v>
      </c>
      <c r="J621" s="2" t="s">
        <v>262</v>
      </c>
      <c r="K621" s="2" t="s">
        <v>1240</v>
      </c>
      <c r="L621" s="7">
        <v>76</v>
      </c>
      <c r="M621" s="7">
        <v>78</v>
      </c>
      <c r="N621" s="7">
        <v>2924.7</v>
      </c>
      <c r="O621" s="7">
        <v>0</v>
      </c>
      <c r="P621" s="7">
        <v>59</v>
      </c>
      <c r="Q621" s="7">
        <v>76600.600000000006</v>
      </c>
      <c r="R621" s="7">
        <v>100</v>
      </c>
      <c r="S621" s="7">
        <v>34</v>
      </c>
      <c r="T621" s="7">
        <v>1613</v>
      </c>
      <c r="U621" s="7">
        <v>2105</v>
      </c>
      <c r="V621" s="7">
        <v>418196.2</v>
      </c>
      <c r="W621" s="7">
        <v>0</v>
      </c>
      <c r="X621" s="14">
        <f t="shared" si="69"/>
        <v>6.9936073068095784E-3</v>
      </c>
      <c r="Y621" s="20">
        <f t="shared" si="70"/>
        <v>2924.7</v>
      </c>
      <c r="Z621" s="20">
        <f t="shared" si="71"/>
        <v>78</v>
      </c>
      <c r="AA621" s="20">
        <f t="shared" si="82"/>
        <v>37.496153846153845</v>
      </c>
      <c r="AB621" s="20">
        <f t="shared" si="72"/>
        <v>76</v>
      </c>
      <c r="AC621" s="20">
        <f t="shared" si="81"/>
        <v>38.482894736842105</v>
      </c>
      <c r="AD621" s="3">
        <f t="shared" si="73"/>
        <v>0.99300639269319046</v>
      </c>
      <c r="AE621" s="20">
        <f t="shared" si="83"/>
        <v>12299.888235294118</v>
      </c>
      <c r="AF621" s="20">
        <f t="shared" si="84"/>
        <v>61.911764705882355</v>
      </c>
      <c r="AG621" s="20">
        <f t="shared" si="85"/>
        <v>198.66802850356294</v>
      </c>
      <c r="AH621" s="20">
        <f t="shared" si="86"/>
        <v>47.441176470588232</v>
      </c>
      <c r="AI621" s="20">
        <f t="shared" si="87"/>
        <v>259.26608803471794</v>
      </c>
    </row>
    <row r="622" spans="1:35" x14ac:dyDescent="0.2">
      <c r="A622" s="7">
        <f t="shared" si="68"/>
        <v>991123102</v>
      </c>
      <c r="B622" s="7" t="s">
        <v>1137</v>
      </c>
      <c r="C622" s="7">
        <v>10091123105</v>
      </c>
      <c r="D622" s="7" t="s">
        <v>65</v>
      </c>
      <c r="E622" s="7">
        <v>991123102</v>
      </c>
      <c r="F622" s="7">
        <v>5411</v>
      </c>
      <c r="G622" s="7" t="s">
        <v>1780</v>
      </c>
      <c r="H622" s="2" t="s">
        <v>823</v>
      </c>
      <c r="I622" s="2" t="s">
        <v>823</v>
      </c>
      <c r="J622" s="2" t="s">
        <v>1946</v>
      </c>
      <c r="K622" s="2" t="s">
        <v>2155</v>
      </c>
      <c r="L622" s="7">
        <v>8379</v>
      </c>
      <c r="M622" s="7">
        <v>34851</v>
      </c>
      <c r="N622" s="7">
        <v>1032307.04</v>
      </c>
      <c r="O622" s="7">
        <v>1401.4</v>
      </c>
      <c r="P622" s="7">
        <v>33</v>
      </c>
      <c r="Q622" s="7">
        <v>484518.74</v>
      </c>
      <c r="R622" s="7">
        <v>12192</v>
      </c>
      <c r="S622" s="7">
        <v>33</v>
      </c>
      <c r="T622" s="7">
        <v>42798</v>
      </c>
      <c r="U622" s="7">
        <v>141029</v>
      </c>
      <c r="V622" s="7">
        <v>5533599.9199999999</v>
      </c>
      <c r="W622" s="7">
        <v>11059.1</v>
      </c>
      <c r="X622" s="14">
        <f t="shared" si="69"/>
        <v>0.18655252546700196</v>
      </c>
      <c r="Y622" s="20">
        <f t="shared" si="70"/>
        <v>1032307.04</v>
      </c>
      <c r="Z622" s="20">
        <f t="shared" si="71"/>
        <v>34851</v>
      </c>
      <c r="AA622" s="20">
        <f t="shared" si="82"/>
        <v>29.620585922929042</v>
      </c>
      <c r="AB622" s="20">
        <f t="shared" si="72"/>
        <v>8379</v>
      </c>
      <c r="AC622" s="20">
        <f t="shared" si="81"/>
        <v>123.20169948681227</v>
      </c>
      <c r="AD622" s="3">
        <f t="shared" si="73"/>
        <v>0.81344747453299804</v>
      </c>
      <c r="AE622" s="20">
        <f t="shared" si="83"/>
        <v>167684.84606060607</v>
      </c>
      <c r="AF622" s="20">
        <f t="shared" si="84"/>
        <v>4273.606060606061</v>
      </c>
      <c r="AG622" s="20">
        <f t="shared" si="85"/>
        <v>39.237319416573897</v>
      </c>
      <c r="AH622" s="20">
        <f t="shared" si="86"/>
        <v>1296.909090909091</v>
      </c>
      <c r="AI622" s="20">
        <f t="shared" si="87"/>
        <v>129.29575961493526</v>
      </c>
    </row>
    <row r="623" spans="1:35" x14ac:dyDescent="0.2">
      <c r="A623" s="7">
        <f t="shared" si="68"/>
        <v>524622601</v>
      </c>
      <c r="B623" s="7" t="s">
        <v>1137</v>
      </c>
      <c r="C623" s="7">
        <v>20524622662</v>
      </c>
      <c r="D623" s="7" t="s">
        <v>867</v>
      </c>
      <c r="E623" s="7">
        <v>524622601</v>
      </c>
      <c r="F623" s="7">
        <v>5411</v>
      </c>
      <c r="G623" s="7" t="s">
        <v>1780</v>
      </c>
      <c r="H623" s="2" t="s">
        <v>823</v>
      </c>
      <c r="I623" s="2" t="s">
        <v>823</v>
      </c>
      <c r="J623" s="2" t="s">
        <v>116</v>
      </c>
      <c r="K623" s="2" t="s">
        <v>719</v>
      </c>
      <c r="L623" s="7">
        <v>11504</v>
      </c>
      <c r="M623" s="7">
        <v>15994</v>
      </c>
      <c r="N623" s="7">
        <v>231150.13</v>
      </c>
      <c r="O623" s="7">
        <v>5</v>
      </c>
      <c r="P623" s="7">
        <v>18</v>
      </c>
      <c r="Q623" s="7">
        <v>141481.65</v>
      </c>
      <c r="R623" s="7">
        <v>6135</v>
      </c>
      <c r="S623" s="7">
        <v>17</v>
      </c>
      <c r="T623" s="7">
        <v>26734</v>
      </c>
      <c r="U623" s="7">
        <v>66521</v>
      </c>
      <c r="V623" s="7">
        <v>1631767.82</v>
      </c>
      <c r="W623" s="7">
        <v>1301.6199999999999</v>
      </c>
      <c r="X623" s="14">
        <f t="shared" si="69"/>
        <v>0.14165626210228854</v>
      </c>
      <c r="Y623" s="20">
        <f t="shared" si="70"/>
        <v>231150.13</v>
      </c>
      <c r="Z623" s="20">
        <f t="shared" si="71"/>
        <v>15994</v>
      </c>
      <c r="AA623" s="20">
        <f t="shared" si="82"/>
        <v>14.452302738526948</v>
      </c>
      <c r="AB623" s="20">
        <f t="shared" si="72"/>
        <v>11504</v>
      </c>
      <c r="AC623" s="20">
        <f t="shared" si="81"/>
        <v>20.093022426981921</v>
      </c>
      <c r="AD623" s="3">
        <f t="shared" si="73"/>
        <v>0.85834373789771146</v>
      </c>
      <c r="AE623" s="20">
        <f t="shared" si="83"/>
        <v>95986.342352941181</v>
      </c>
      <c r="AF623" s="20">
        <f t="shared" si="84"/>
        <v>3913</v>
      </c>
      <c r="AG623" s="20">
        <f t="shared" si="85"/>
        <v>24.530115602591664</v>
      </c>
      <c r="AH623" s="20">
        <f t="shared" si="86"/>
        <v>1572.5882352941176</v>
      </c>
      <c r="AI623" s="20">
        <f t="shared" si="87"/>
        <v>61.037174384678686</v>
      </c>
    </row>
    <row r="624" spans="1:35" x14ac:dyDescent="0.2">
      <c r="A624" s="7">
        <f t="shared" si="68"/>
        <v>549968803</v>
      </c>
      <c r="B624" s="7" t="s">
        <v>1137</v>
      </c>
      <c r="C624" s="7">
        <v>20549968881</v>
      </c>
      <c r="D624" s="7" t="s">
        <v>1053</v>
      </c>
      <c r="E624" s="7">
        <v>549968803</v>
      </c>
      <c r="F624" s="7">
        <v>5511</v>
      </c>
      <c r="G624" s="7" t="s">
        <v>1205</v>
      </c>
      <c r="H624" s="2" t="s">
        <v>823</v>
      </c>
      <c r="I624" s="2" t="s">
        <v>823</v>
      </c>
      <c r="J624" s="2" t="s">
        <v>1937</v>
      </c>
      <c r="K624" s="2" t="s">
        <v>887</v>
      </c>
      <c r="L624" s="7">
        <v>0</v>
      </c>
      <c r="M624" s="7">
        <v>0</v>
      </c>
      <c r="N624" s="7">
        <v>0</v>
      </c>
      <c r="O624" s="7">
        <v>0</v>
      </c>
      <c r="P624" s="7">
        <v>11</v>
      </c>
      <c r="Q624" s="7">
        <v>140364.17000000001</v>
      </c>
      <c r="R624" s="7">
        <v>111</v>
      </c>
      <c r="S624" s="7">
        <v>9</v>
      </c>
      <c r="T624" s="7">
        <v>935</v>
      </c>
      <c r="U624" s="7">
        <v>1164</v>
      </c>
      <c r="V624" s="7">
        <v>2080111.56</v>
      </c>
      <c r="W624" s="7">
        <v>750</v>
      </c>
      <c r="X624" s="14">
        <f t="shared" si="69"/>
        <v>0</v>
      </c>
      <c r="Y624" s="20">
        <f t="shared" si="70"/>
        <v>0</v>
      </c>
      <c r="Z624" s="20">
        <f t="shared" si="71"/>
        <v>0</v>
      </c>
      <c r="AA624" s="20" t="e">
        <f t="shared" si="82"/>
        <v>#DIV/0!</v>
      </c>
      <c r="AB624" s="20">
        <f t="shared" si="72"/>
        <v>0</v>
      </c>
      <c r="AC624" s="20" t="e">
        <f t="shared" si="81"/>
        <v>#DIV/0!</v>
      </c>
      <c r="AD624" s="3">
        <f t="shared" si="73"/>
        <v>1</v>
      </c>
      <c r="AE624" s="20">
        <f t="shared" si="83"/>
        <v>231123.50666666668</v>
      </c>
      <c r="AF624" s="20">
        <f t="shared" si="84"/>
        <v>129.33333333333334</v>
      </c>
      <c r="AG624" s="20">
        <f t="shared" si="85"/>
        <v>1787.0374226804124</v>
      </c>
      <c r="AH624" s="20">
        <f t="shared" si="86"/>
        <v>103.88888888888889</v>
      </c>
      <c r="AI624" s="20">
        <f t="shared" si="87"/>
        <v>2224.7182459893047</v>
      </c>
    </row>
    <row r="625" spans="1:35" x14ac:dyDescent="0.2">
      <c r="A625" s="7">
        <f t="shared" si="68"/>
        <v>911272603</v>
      </c>
      <c r="B625" s="7" t="s">
        <v>1137</v>
      </c>
      <c r="C625" s="7">
        <v>10011272652</v>
      </c>
      <c r="D625" s="7" t="s">
        <v>1516</v>
      </c>
      <c r="E625" s="7">
        <v>911272603</v>
      </c>
      <c r="F625" s="7">
        <v>8049</v>
      </c>
      <c r="G625" s="7" t="s">
        <v>903</v>
      </c>
      <c r="H625" s="2" t="s">
        <v>823</v>
      </c>
      <c r="I625" s="2" t="s">
        <v>823</v>
      </c>
      <c r="J625" s="2" t="s">
        <v>823</v>
      </c>
      <c r="K625" s="2" t="s">
        <v>2047</v>
      </c>
      <c r="L625" s="7">
        <v>111</v>
      </c>
      <c r="M625" s="7">
        <v>117</v>
      </c>
      <c r="N625" s="7">
        <v>7765.05</v>
      </c>
      <c r="O625" s="7">
        <v>0</v>
      </c>
      <c r="P625" s="7">
        <v>15</v>
      </c>
      <c r="Q625" s="7">
        <v>26323.47</v>
      </c>
      <c r="R625" s="7">
        <v>247</v>
      </c>
      <c r="S625" s="7">
        <v>10</v>
      </c>
      <c r="T625" s="7">
        <v>1996</v>
      </c>
      <c r="U625" s="7">
        <v>2480</v>
      </c>
      <c r="V625" s="7">
        <v>202562.51</v>
      </c>
      <c r="W625" s="7">
        <v>491</v>
      </c>
      <c r="X625" s="14">
        <f t="shared" si="69"/>
        <v>3.8334092522846405E-2</v>
      </c>
      <c r="Y625" s="20">
        <f t="shared" si="70"/>
        <v>7765.05</v>
      </c>
      <c r="Z625" s="20">
        <f t="shared" si="71"/>
        <v>117</v>
      </c>
      <c r="AA625" s="20">
        <f t="shared" si="82"/>
        <v>66.367948717948721</v>
      </c>
      <c r="AB625" s="20">
        <f t="shared" si="72"/>
        <v>111</v>
      </c>
      <c r="AC625" s="20">
        <f t="shared" si="81"/>
        <v>69.955405405405401</v>
      </c>
      <c r="AD625" s="3">
        <f t="shared" si="73"/>
        <v>0.96166590747715364</v>
      </c>
      <c r="AE625" s="20">
        <f t="shared" si="83"/>
        <v>20256.251</v>
      </c>
      <c r="AF625" s="20">
        <f t="shared" si="84"/>
        <v>248</v>
      </c>
      <c r="AG625" s="20">
        <f t="shared" si="85"/>
        <v>81.678431451612909</v>
      </c>
      <c r="AH625" s="20">
        <f t="shared" si="86"/>
        <v>199.6</v>
      </c>
      <c r="AI625" s="20">
        <f t="shared" si="87"/>
        <v>101.48422344689379</v>
      </c>
    </row>
    <row r="626" spans="1:35" x14ac:dyDescent="0.2">
      <c r="A626" s="7">
        <f t="shared" si="68"/>
        <v>965331101</v>
      </c>
      <c r="B626" s="7" t="s">
        <v>1137</v>
      </c>
      <c r="C626" s="7">
        <v>10465331114</v>
      </c>
      <c r="D626" s="7" t="s">
        <v>687</v>
      </c>
      <c r="E626" s="7">
        <v>965331101</v>
      </c>
      <c r="F626" s="7">
        <v>7230</v>
      </c>
      <c r="G626" s="7" t="s">
        <v>103</v>
      </c>
      <c r="H626" s="2" t="s">
        <v>823</v>
      </c>
      <c r="I626" s="2" t="s">
        <v>823</v>
      </c>
      <c r="J626" s="2" t="s">
        <v>648</v>
      </c>
      <c r="K626" s="2" t="s">
        <v>1980</v>
      </c>
      <c r="L626" s="7">
        <v>275</v>
      </c>
      <c r="M626" s="7">
        <v>578</v>
      </c>
      <c r="N626" s="7">
        <v>47604.9</v>
      </c>
      <c r="O626" s="7">
        <v>0</v>
      </c>
      <c r="P626" s="7">
        <v>767</v>
      </c>
      <c r="Q626" s="7">
        <v>4294503.6100000003</v>
      </c>
      <c r="R626" s="7">
        <v>47182</v>
      </c>
      <c r="S626" s="7">
        <v>732</v>
      </c>
      <c r="T626" s="7">
        <v>304657</v>
      </c>
      <c r="U626" s="7">
        <v>583217</v>
      </c>
      <c r="V626" s="7">
        <v>54114730.670000002</v>
      </c>
      <c r="W626" s="7">
        <v>184932.95</v>
      </c>
      <c r="X626" s="14">
        <f t="shared" si="69"/>
        <v>8.7970316789160504E-4</v>
      </c>
      <c r="Y626" s="20">
        <f t="shared" si="70"/>
        <v>47604.9</v>
      </c>
      <c r="Z626" s="20">
        <f t="shared" si="71"/>
        <v>578</v>
      </c>
      <c r="AA626" s="20">
        <f t="shared" si="82"/>
        <v>82.361418685121109</v>
      </c>
      <c r="AB626" s="20">
        <f t="shared" si="72"/>
        <v>275</v>
      </c>
      <c r="AC626" s="20">
        <f t="shared" si="81"/>
        <v>173.10872727272726</v>
      </c>
      <c r="AD626" s="3">
        <f t="shared" si="73"/>
        <v>0.99912029683210835</v>
      </c>
      <c r="AE626" s="20">
        <f t="shared" si="83"/>
        <v>73927.227691256834</v>
      </c>
      <c r="AF626" s="20">
        <f t="shared" si="84"/>
        <v>796.74453551912563</v>
      </c>
      <c r="AG626" s="20">
        <f t="shared" si="85"/>
        <v>92.786614021882087</v>
      </c>
      <c r="AH626" s="20">
        <f t="shared" si="86"/>
        <v>416.19808743169398</v>
      </c>
      <c r="AI626" s="20">
        <f t="shared" si="87"/>
        <v>177.62510190148265</v>
      </c>
    </row>
    <row r="627" spans="1:35" x14ac:dyDescent="0.2">
      <c r="A627" s="7">
        <f t="shared" si="68"/>
        <v>911358801</v>
      </c>
      <c r="B627" s="7" t="s">
        <v>1137</v>
      </c>
      <c r="C627" s="7">
        <v>10011358816</v>
      </c>
      <c r="D627" s="7" t="s">
        <v>493</v>
      </c>
      <c r="E627" s="7">
        <v>911358801</v>
      </c>
      <c r="F627" s="7">
        <v>7230</v>
      </c>
      <c r="G627" s="7" t="s">
        <v>103</v>
      </c>
      <c r="H627" s="2" t="s">
        <v>823</v>
      </c>
      <c r="I627" s="2" t="s">
        <v>823</v>
      </c>
      <c r="J627" s="2" t="s">
        <v>38</v>
      </c>
      <c r="K627" s="2" t="s">
        <v>71</v>
      </c>
      <c r="L627" s="7">
        <v>537</v>
      </c>
      <c r="M627" s="7">
        <v>862</v>
      </c>
      <c r="N627" s="7">
        <v>64554.62</v>
      </c>
      <c r="O627" s="7">
        <v>0</v>
      </c>
      <c r="P627" s="7">
        <v>274</v>
      </c>
      <c r="Q627" s="7">
        <v>1339299.76</v>
      </c>
      <c r="R627" s="7">
        <v>14316</v>
      </c>
      <c r="S627" s="7">
        <v>255</v>
      </c>
      <c r="T627" s="7">
        <v>101765</v>
      </c>
      <c r="U627" s="7">
        <v>158660</v>
      </c>
      <c r="V627" s="7">
        <v>15708052.92</v>
      </c>
      <c r="W627" s="7">
        <v>34428.5</v>
      </c>
      <c r="X627" s="14">
        <f t="shared" si="69"/>
        <v>4.109651293433509E-3</v>
      </c>
      <c r="Y627" s="20">
        <f t="shared" si="70"/>
        <v>64554.62</v>
      </c>
      <c r="Z627" s="20">
        <f t="shared" si="71"/>
        <v>862</v>
      </c>
      <c r="AA627" s="20">
        <f t="shared" si="82"/>
        <v>74.889350348027847</v>
      </c>
      <c r="AB627" s="20">
        <f t="shared" si="72"/>
        <v>537</v>
      </c>
      <c r="AC627" s="20">
        <f t="shared" si="81"/>
        <v>120.21344506517691</v>
      </c>
      <c r="AD627" s="3">
        <f t="shared" si="73"/>
        <v>0.99589034870656645</v>
      </c>
      <c r="AE627" s="20">
        <f t="shared" si="83"/>
        <v>61600.207529411768</v>
      </c>
      <c r="AF627" s="20">
        <f t="shared" si="84"/>
        <v>622.1960784313726</v>
      </c>
      <c r="AG627" s="20">
        <f t="shared" si="85"/>
        <v>99.00449338207487</v>
      </c>
      <c r="AH627" s="20">
        <f t="shared" si="86"/>
        <v>399.07843137254901</v>
      </c>
      <c r="AI627" s="20">
        <f t="shared" si="87"/>
        <v>154.35614327126223</v>
      </c>
    </row>
    <row r="628" spans="1:35" x14ac:dyDescent="0.2">
      <c r="A628" s="7">
        <f t="shared" si="68"/>
        <v>601146202</v>
      </c>
      <c r="B628" s="7" t="s">
        <v>1137</v>
      </c>
      <c r="C628" s="7">
        <v>20601146241</v>
      </c>
      <c r="D628" s="7" t="s">
        <v>895</v>
      </c>
      <c r="E628" s="7">
        <v>601146202</v>
      </c>
      <c r="F628" s="7">
        <v>5977</v>
      </c>
      <c r="G628" s="7" t="s">
        <v>598</v>
      </c>
      <c r="H628" s="2" t="s">
        <v>823</v>
      </c>
      <c r="I628" s="2" t="s">
        <v>823</v>
      </c>
      <c r="J628" s="2" t="s">
        <v>648</v>
      </c>
      <c r="K628" s="2" t="s">
        <v>713</v>
      </c>
      <c r="L628" s="7">
        <v>555</v>
      </c>
      <c r="M628" s="7">
        <v>737</v>
      </c>
      <c r="N628" s="7">
        <v>110381.29</v>
      </c>
      <c r="O628" s="7">
        <v>470.3</v>
      </c>
      <c r="P628" s="7">
        <v>33</v>
      </c>
      <c r="Q628" s="7">
        <v>236179.84599999999</v>
      </c>
      <c r="R628" s="7">
        <v>1597</v>
      </c>
      <c r="S628" s="7">
        <v>29</v>
      </c>
      <c r="T628" s="7">
        <v>12862</v>
      </c>
      <c r="U628" s="7">
        <v>18140</v>
      </c>
      <c r="V628" s="7">
        <v>2589635.98</v>
      </c>
      <c r="W628" s="7">
        <v>21471.9</v>
      </c>
      <c r="X628" s="14">
        <f t="shared" si="69"/>
        <v>4.262424945146151E-2</v>
      </c>
      <c r="Y628" s="20">
        <f t="shared" si="70"/>
        <v>110381.29</v>
      </c>
      <c r="Z628" s="20">
        <f t="shared" si="71"/>
        <v>737</v>
      </c>
      <c r="AA628" s="20">
        <f t="shared" si="82"/>
        <v>149.77108548168249</v>
      </c>
      <c r="AB628" s="20">
        <f t="shared" si="72"/>
        <v>555</v>
      </c>
      <c r="AC628" s="20">
        <f t="shared" si="81"/>
        <v>198.8852072072072</v>
      </c>
      <c r="AD628" s="3">
        <f t="shared" si="73"/>
        <v>0.95737575054853852</v>
      </c>
      <c r="AE628" s="20">
        <f t="shared" si="83"/>
        <v>89297.792413793097</v>
      </c>
      <c r="AF628" s="20">
        <f t="shared" si="84"/>
        <v>625.51724137931035</v>
      </c>
      <c r="AG628" s="20">
        <f t="shared" si="85"/>
        <v>142.75832304299891</v>
      </c>
      <c r="AH628" s="20">
        <f t="shared" si="86"/>
        <v>443.51724137931035</v>
      </c>
      <c r="AI628" s="20">
        <f t="shared" si="87"/>
        <v>201.34006997356553</v>
      </c>
    </row>
    <row r="629" spans="1:35" x14ac:dyDescent="0.2">
      <c r="A629" s="7">
        <f t="shared" si="68"/>
        <v>600212602</v>
      </c>
      <c r="B629" s="7" t="s">
        <v>1137</v>
      </c>
      <c r="C629" s="7">
        <v>20600212673</v>
      </c>
      <c r="D629" s="7" t="s">
        <v>1273</v>
      </c>
      <c r="E629" s="7">
        <v>600212602</v>
      </c>
      <c r="F629" s="7">
        <v>7538</v>
      </c>
      <c r="G629" s="7" t="s">
        <v>630</v>
      </c>
      <c r="H629" s="2" t="s">
        <v>823</v>
      </c>
      <c r="I629" s="2" t="s">
        <v>823</v>
      </c>
      <c r="J629" s="2" t="s">
        <v>1937</v>
      </c>
      <c r="K629" s="2" t="s">
        <v>554</v>
      </c>
      <c r="L629" s="7">
        <v>137</v>
      </c>
      <c r="M629" s="7">
        <v>158</v>
      </c>
      <c r="N629" s="7">
        <v>75166.87</v>
      </c>
      <c r="O629" s="7">
        <v>0</v>
      </c>
      <c r="P629" s="7">
        <v>120</v>
      </c>
      <c r="Q629" s="7">
        <v>1125496.9580000001</v>
      </c>
      <c r="R629" s="7">
        <v>1966</v>
      </c>
      <c r="S629" s="7">
        <v>115</v>
      </c>
      <c r="T629" s="7">
        <v>17378</v>
      </c>
      <c r="U629" s="7">
        <v>22486</v>
      </c>
      <c r="V629" s="7">
        <v>14624139.050000001</v>
      </c>
      <c r="W629" s="7">
        <v>15975.56</v>
      </c>
      <c r="X629" s="14">
        <f t="shared" si="69"/>
        <v>5.1399176213385352E-3</v>
      </c>
      <c r="Y629" s="20">
        <f t="shared" si="70"/>
        <v>75166.87</v>
      </c>
      <c r="Z629" s="20">
        <f t="shared" si="71"/>
        <v>158</v>
      </c>
      <c r="AA629" s="20">
        <f t="shared" si="82"/>
        <v>475.73968354430377</v>
      </c>
      <c r="AB629" s="20">
        <f t="shared" si="72"/>
        <v>137</v>
      </c>
      <c r="AC629" s="20">
        <f t="shared" si="81"/>
        <v>548.66328467153278</v>
      </c>
      <c r="AD629" s="3">
        <f t="shared" si="73"/>
        <v>0.99486008237866141</v>
      </c>
      <c r="AE629" s="20">
        <f t="shared" si="83"/>
        <v>127166.42652173914</v>
      </c>
      <c r="AF629" s="20">
        <f t="shared" si="84"/>
        <v>195.53043478260869</v>
      </c>
      <c r="AG629" s="20">
        <f t="shared" si="85"/>
        <v>650.36640798719202</v>
      </c>
      <c r="AH629" s="20">
        <f t="shared" si="86"/>
        <v>151.11304347826086</v>
      </c>
      <c r="AI629" s="20">
        <f t="shared" si="87"/>
        <v>841.53176717689041</v>
      </c>
    </row>
    <row r="630" spans="1:35" x14ac:dyDescent="0.2">
      <c r="A630" s="7">
        <f t="shared" si="68"/>
        <v>905335502</v>
      </c>
      <c r="B630" s="7" t="s">
        <v>1137</v>
      </c>
      <c r="C630" s="7">
        <v>10105335526</v>
      </c>
      <c r="D630" s="7" t="s">
        <v>514</v>
      </c>
      <c r="E630" s="7">
        <v>905335502</v>
      </c>
      <c r="F630" s="7">
        <v>7296</v>
      </c>
      <c r="G630" s="7" t="s">
        <v>1146</v>
      </c>
      <c r="H630" s="2" t="s">
        <v>823</v>
      </c>
      <c r="I630" s="2" t="s">
        <v>823</v>
      </c>
      <c r="J630" s="2" t="s">
        <v>1941</v>
      </c>
      <c r="K630" s="2" t="s">
        <v>1346</v>
      </c>
      <c r="L630" s="7">
        <v>58</v>
      </c>
      <c r="M630" s="7">
        <v>59</v>
      </c>
      <c r="N630" s="7">
        <v>4659</v>
      </c>
      <c r="O630" s="7">
        <v>0</v>
      </c>
      <c r="P630" s="7">
        <v>11</v>
      </c>
      <c r="Q630" s="7">
        <v>34752.5</v>
      </c>
      <c r="R630" s="7">
        <v>174</v>
      </c>
      <c r="S630" s="7">
        <v>11</v>
      </c>
      <c r="T630" s="7">
        <v>1521</v>
      </c>
      <c r="U630" s="7">
        <v>1705</v>
      </c>
      <c r="V630" s="7">
        <v>300649.46999999997</v>
      </c>
      <c r="W630" s="7">
        <v>4824</v>
      </c>
      <c r="X630" s="14">
        <f t="shared" si="69"/>
        <v>1.549645173164616E-2</v>
      </c>
      <c r="Y630" s="20">
        <f t="shared" si="70"/>
        <v>4659</v>
      </c>
      <c r="Z630" s="20">
        <f t="shared" si="71"/>
        <v>59</v>
      </c>
      <c r="AA630" s="20">
        <f t="shared" si="82"/>
        <v>78.966101694915253</v>
      </c>
      <c r="AB630" s="20">
        <f t="shared" si="72"/>
        <v>58</v>
      </c>
      <c r="AC630" s="20">
        <f t="shared" si="81"/>
        <v>80.327586206896555</v>
      </c>
      <c r="AD630" s="3">
        <f t="shared" si="73"/>
        <v>0.98450354826835385</v>
      </c>
      <c r="AE630" s="20">
        <f t="shared" si="83"/>
        <v>27331.769999999997</v>
      </c>
      <c r="AF630" s="20">
        <f t="shared" si="84"/>
        <v>155</v>
      </c>
      <c r="AG630" s="20">
        <f t="shared" si="85"/>
        <v>176.33399999999997</v>
      </c>
      <c r="AH630" s="20">
        <f t="shared" si="86"/>
        <v>138.27272727272728</v>
      </c>
      <c r="AI630" s="20">
        <f t="shared" si="87"/>
        <v>197.66566074950688</v>
      </c>
    </row>
    <row r="631" spans="1:35" x14ac:dyDescent="0.2">
      <c r="A631" s="7">
        <f t="shared" si="68"/>
        <v>905965802</v>
      </c>
      <c r="B631" s="7" t="s">
        <v>1137</v>
      </c>
      <c r="C631" s="7">
        <v>10105965821</v>
      </c>
      <c r="D631" s="7" t="s">
        <v>197</v>
      </c>
      <c r="E631" s="7">
        <v>905965802</v>
      </c>
      <c r="F631" s="7">
        <v>5231</v>
      </c>
      <c r="G631" s="7" t="s">
        <v>1617</v>
      </c>
      <c r="H631" s="2" t="s">
        <v>823</v>
      </c>
      <c r="I631" s="2" t="s">
        <v>823</v>
      </c>
      <c r="J631" s="2" t="s">
        <v>1439</v>
      </c>
      <c r="K631" s="2" t="s">
        <v>1451</v>
      </c>
      <c r="L631" s="7">
        <v>0</v>
      </c>
      <c r="M631" s="7">
        <v>0</v>
      </c>
      <c r="N631" s="7">
        <v>0</v>
      </c>
      <c r="O631" s="7">
        <v>0</v>
      </c>
      <c r="P631" s="7">
        <v>19</v>
      </c>
      <c r="Q631" s="7">
        <v>50382.6</v>
      </c>
      <c r="R631" s="7">
        <v>230</v>
      </c>
      <c r="S631" s="7">
        <v>15</v>
      </c>
      <c r="T631" s="7">
        <v>1066</v>
      </c>
      <c r="U631" s="7">
        <v>1520</v>
      </c>
      <c r="V631" s="7">
        <v>319501.90000000002</v>
      </c>
      <c r="W631" s="7">
        <v>0</v>
      </c>
      <c r="X631" s="14">
        <f t="shared" si="69"/>
        <v>0</v>
      </c>
      <c r="Y631" s="20">
        <f t="shared" si="70"/>
        <v>0</v>
      </c>
      <c r="Z631" s="20">
        <f t="shared" si="71"/>
        <v>0</v>
      </c>
      <c r="AA631" s="20" t="e">
        <f t="shared" si="82"/>
        <v>#DIV/0!</v>
      </c>
      <c r="AB631" s="20">
        <f t="shared" si="72"/>
        <v>0</v>
      </c>
      <c r="AC631" s="20" t="e">
        <f t="shared" si="81"/>
        <v>#DIV/0!</v>
      </c>
      <c r="AD631" s="3">
        <f t="shared" si="73"/>
        <v>1</v>
      </c>
      <c r="AE631" s="20">
        <f t="shared" si="83"/>
        <v>21300.126666666667</v>
      </c>
      <c r="AF631" s="20">
        <f t="shared" si="84"/>
        <v>101.33333333333333</v>
      </c>
      <c r="AG631" s="20">
        <f t="shared" si="85"/>
        <v>210.19861842105266</v>
      </c>
      <c r="AH631" s="20">
        <f t="shared" si="86"/>
        <v>71.066666666666663</v>
      </c>
      <c r="AI631" s="20">
        <f t="shared" si="87"/>
        <v>299.72035647279552</v>
      </c>
    </row>
    <row r="632" spans="1:35" x14ac:dyDescent="0.2">
      <c r="A632" s="7">
        <f t="shared" si="68"/>
        <v>601501201</v>
      </c>
      <c r="B632" s="7" t="s">
        <v>1137</v>
      </c>
      <c r="C632" s="7">
        <v>20601501202</v>
      </c>
      <c r="D632" s="7" t="s">
        <v>506</v>
      </c>
      <c r="E632" s="7">
        <v>601501201</v>
      </c>
      <c r="F632" s="7">
        <v>5812</v>
      </c>
      <c r="G632" s="7" t="s">
        <v>670</v>
      </c>
      <c r="H632" s="2" t="s">
        <v>823</v>
      </c>
      <c r="I632" s="2" t="s">
        <v>823</v>
      </c>
      <c r="J632" s="2" t="s">
        <v>1429</v>
      </c>
      <c r="K632" s="2" t="s">
        <v>890</v>
      </c>
      <c r="L632" s="7">
        <v>347</v>
      </c>
      <c r="M632" s="7">
        <v>403</v>
      </c>
      <c r="N632" s="7">
        <v>39180.400000000001</v>
      </c>
      <c r="O632" s="7">
        <v>0</v>
      </c>
      <c r="P632" s="7">
        <v>153</v>
      </c>
      <c r="Q632" s="7">
        <v>1828915.64</v>
      </c>
      <c r="R632" s="7">
        <v>25025</v>
      </c>
      <c r="S632" s="7">
        <v>142</v>
      </c>
      <c r="T632" s="7">
        <v>88286</v>
      </c>
      <c r="U632" s="7">
        <v>119181</v>
      </c>
      <c r="V632" s="7">
        <v>8531832.6600000001</v>
      </c>
      <c r="W632" s="7">
        <v>90126.98</v>
      </c>
      <c r="X632" s="14">
        <f t="shared" si="69"/>
        <v>4.5922607206878808E-3</v>
      </c>
      <c r="Y632" s="20">
        <f t="shared" si="70"/>
        <v>39180.400000000001</v>
      </c>
      <c r="Z632" s="20">
        <f t="shared" si="71"/>
        <v>403</v>
      </c>
      <c r="AA632" s="20">
        <f t="shared" si="82"/>
        <v>97.221836228287842</v>
      </c>
      <c r="AB632" s="20">
        <f t="shared" si="72"/>
        <v>347</v>
      </c>
      <c r="AC632" s="20">
        <f t="shared" si="81"/>
        <v>112.91181556195966</v>
      </c>
      <c r="AD632" s="3">
        <f t="shared" si="73"/>
        <v>0.99540773927931214</v>
      </c>
      <c r="AE632" s="20">
        <f t="shared" si="83"/>
        <v>60083.328591549296</v>
      </c>
      <c r="AF632" s="20">
        <f t="shared" si="84"/>
        <v>839.30281690140851</v>
      </c>
      <c r="AG632" s="20">
        <f t="shared" si="85"/>
        <v>71.587188058499265</v>
      </c>
      <c r="AH632" s="20">
        <f t="shared" si="86"/>
        <v>621.73239436619713</v>
      </c>
      <c r="AI632" s="20">
        <f t="shared" si="87"/>
        <v>96.638568515959491</v>
      </c>
    </row>
    <row r="633" spans="1:35" x14ac:dyDescent="0.2">
      <c r="A633" s="7">
        <f t="shared" si="68"/>
        <v>932465801</v>
      </c>
      <c r="B633" s="7" t="s">
        <v>1137</v>
      </c>
      <c r="C633" s="7">
        <v>10432465867</v>
      </c>
      <c r="D633" s="7" t="s">
        <v>1459</v>
      </c>
      <c r="E633" s="7">
        <v>932465801</v>
      </c>
      <c r="F633" s="7">
        <v>5499</v>
      </c>
      <c r="G633" s="7" t="s">
        <v>594</v>
      </c>
      <c r="H633" s="2" t="s">
        <v>823</v>
      </c>
      <c r="I633" s="2" t="s">
        <v>823</v>
      </c>
      <c r="J633" s="2" t="s">
        <v>823</v>
      </c>
      <c r="K633" s="2" t="s">
        <v>1261</v>
      </c>
      <c r="L633" s="7">
        <v>393</v>
      </c>
      <c r="M633" s="7">
        <v>721</v>
      </c>
      <c r="N633" s="7">
        <v>16375.58</v>
      </c>
      <c r="O633" s="7">
        <v>85.2</v>
      </c>
      <c r="P633" s="7">
        <v>144</v>
      </c>
      <c r="Q633" s="7">
        <v>249998.06</v>
      </c>
      <c r="R633" s="7">
        <v>6388</v>
      </c>
      <c r="S633" s="7">
        <v>105</v>
      </c>
      <c r="T633" s="7">
        <v>27965</v>
      </c>
      <c r="U633" s="7">
        <v>48912</v>
      </c>
      <c r="V633" s="7">
        <v>2370867.16</v>
      </c>
      <c r="W633" s="7">
        <v>2243.16</v>
      </c>
      <c r="X633" s="14">
        <f t="shared" si="69"/>
        <v>6.907000221809137E-3</v>
      </c>
      <c r="Y633" s="20">
        <f t="shared" si="70"/>
        <v>16375.58</v>
      </c>
      <c r="Z633" s="20">
        <f t="shared" si="71"/>
        <v>721</v>
      </c>
      <c r="AA633" s="20">
        <f t="shared" si="82"/>
        <v>22.712316227461859</v>
      </c>
      <c r="AB633" s="20">
        <f t="shared" si="72"/>
        <v>393</v>
      </c>
      <c r="AC633" s="20">
        <f t="shared" si="81"/>
        <v>41.668142493638676</v>
      </c>
      <c r="AD633" s="3">
        <f t="shared" si="73"/>
        <v>0.99309299977819088</v>
      </c>
      <c r="AE633" s="20">
        <f t="shared" si="83"/>
        <v>22579.687238095241</v>
      </c>
      <c r="AF633" s="20">
        <f t="shared" si="84"/>
        <v>465.82857142857142</v>
      </c>
      <c r="AG633" s="20">
        <f t="shared" si="85"/>
        <v>48.472096009159308</v>
      </c>
      <c r="AH633" s="20">
        <f t="shared" si="86"/>
        <v>266.33333333333331</v>
      </c>
      <c r="AI633" s="20">
        <f t="shared" si="87"/>
        <v>84.779801895226186</v>
      </c>
    </row>
    <row r="634" spans="1:35" x14ac:dyDescent="0.2">
      <c r="A634" s="7">
        <f t="shared" si="68"/>
        <v>600780404</v>
      </c>
      <c r="B634" s="7" t="s">
        <v>1137</v>
      </c>
      <c r="C634" s="7">
        <v>20600780434</v>
      </c>
      <c r="D634" s="7" t="s">
        <v>1194</v>
      </c>
      <c r="E634" s="7">
        <v>600780404</v>
      </c>
      <c r="F634" s="7">
        <v>7230</v>
      </c>
      <c r="G634" s="7" t="s">
        <v>103</v>
      </c>
      <c r="H634" s="2" t="s">
        <v>823</v>
      </c>
      <c r="I634" s="2" t="s">
        <v>823</v>
      </c>
      <c r="J634" s="2" t="s">
        <v>485</v>
      </c>
      <c r="K634" s="2" t="s">
        <v>510</v>
      </c>
      <c r="L634" s="7">
        <v>368</v>
      </c>
      <c r="M634" s="7">
        <v>591</v>
      </c>
      <c r="N634" s="7">
        <v>112922.05</v>
      </c>
      <c r="O634" s="7">
        <v>0</v>
      </c>
      <c r="P634" s="7">
        <v>388</v>
      </c>
      <c r="Q634" s="7">
        <v>3537280.97</v>
      </c>
      <c r="R634" s="7">
        <v>34330</v>
      </c>
      <c r="S634" s="7">
        <v>379</v>
      </c>
      <c r="T634" s="7">
        <v>228252</v>
      </c>
      <c r="U634" s="7">
        <v>419757</v>
      </c>
      <c r="V634" s="7">
        <v>44983922.850000001</v>
      </c>
      <c r="W634" s="7">
        <v>257477.9</v>
      </c>
      <c r="X634" s="14">
        <f t="shared" si="69"/>
        <v>2.5102757351007682E-3</v>
      </c>
      <c r="Y634" s="20">
        <f t="shared" si="70"/>
        <v>112922.05</v>
      </c>
      <c r="Z634" s="20">
        <f t="shared" si="71"/>
        <v>591</v>
      </c>
      <c r="AA634" s="20">
        <f t="shared" si="82"/>
        <v>191.06945854483925</v>
      </c>
      <c r="AB634" s="20">
        <f t="shared" si="72"/>
        <v>368</v>
      </c>
      <c r="AC634" s="20">
        <f t="shared" si="81"/>
        <v>306.85339673913046</v>
      </c>
      <c r="AD634" s="3">
        <f t="shared" si="73"/>
        <v>0.99748972426489924</v>
      </c>
      <c r="AE634" s="20">
        <f t="shared" si="83"/>
        <v>118691.08931398418</v>
      </c>
      <c r="AF634" s="20">
        <f t="shared" si="84"/>
        <v>1107.5382585751979</v>
      </c>
      <c r="AG634" s="20">
        <f t="shared" si="85"/>
        <v>107.16658173657616</v>
      </c>
      <c r="AH634" s="20">
        <f t="shared" si="86"/>
        <v>602.24802110817939</v>
      </c>
      <c r="AI634" s="20">
        <f t="shared" si="87"/>
        <v>197.08008188318175</v>
      </c>
    </row>
    <row r="635" spans="1:35" x14ac:dyDescent="0.2">
      <c r="A635" s="7">
        <f t="shared" si="68"/>
        <v>550677901</v>
      </c>
      <c r="B635" s="7" t="s">
        <v>1137</v>
      </c>
      <c r="C635" s="7">
        <v>20550677912</v>
      </c>
      <c r="D635" s="7" t="s">
        <v>599</v>
      </c>
      <c r="E635" s="7">
        <v>550677901</v>
      </c>
      <c r="F635" s="7">
        <v>1750</v>
      </c>
      <c r="G635" s="7" t="s">
        <v>626</v>
      </c>
      <c r="H635" s="2" t="s">
        <v>823</v>
      </c>
      <c r="I635" s="2" t="s">
        <v>823</v>
      </c>
      <c r="J635" s="2" t="s">
        <v>2121</v>
      </c>
      <c r="K635" s="2" t="s">
        <v>1301</v>
      </c>
      <c r="L635" s="7">
        <v>0</v>
      </c>
      <c r="M635" s="7">
        <v>0</v>
      </c>
      <c r="N635" s="7">
        <v>0</v>
      </c>
      <c r="O635" s="7">
        <v>0</v>
      </c>
      <c r="P635" s="7">
        <v>26</v>
      </c>
      <c r="Q635" s="7">
        <v>65255.67</v>
      </c>
      <c r="R635" s="7">
        <v>48</v>
      </c>
      <c r="S635" s="7">
        <v>22</v>
      </c>
      <c r="T635" s="7">
        <v>620</v>
      </c>
      <c r="U635" s="7">
        <v>1077</v>
      </c>
      <c r="V635" s="7">
        <v>961835.46</v>
      </c>
      <c r="W635" s="7">
        <v>0</v>
      </c>
      <c r="X635" s="14">
        <f t="shared" si="69"/>
        <v>0</v>
      </c>
      <c r="Y635" s="20">
        <f t="shared" si="70"/>
        <v>0</v>
      </c>
      <c r="Z635" s="20">
        <f t="shared" si="71"/>
        <v>0</v>
      </c>
      <c r="AA635" s="20" t="e">
        <f t="shared" si="82"/>
        <v>#DIV/0!</v>
      </c>
      <c r="AB635" s="20">
        <f t="shared" si="72"/>
        <v>0</v>
      </c>
      <c r="AC635" s="20" t="e">
        <f t="shared" si="81"/>
        <v>#DIV/0!</v>
      </c>
      <c r="AD635" s="3">
        <f t="shared" si="73"/>
        <v>1</v>
      </c>
      <c r="AE635" s="20">
        <f t="shared" si="83"/>
        <v>43719.793636363633</v>
      </c>
      <c r="AF635" s="20">
        <f t="shared" si="84"/>
        <v>48.954545454545453</v>
      </c>
      <c r="AG635" s="20">
        <f t="shared" si="85"/>
        <v>893.06913649025068</v>
      </c>
      <c r="AH635" s="20">
        <f t="shared" si="86"/>
        <v>28.181818181818183</v>
      </c>
      <c r="AI635" s="20">
        <f t="shared" si="87"/>
        <v>1551.3475161290321</v>
      </c>
    </row>
    <row r="636" spans="1:35" x14ac:dyDescent="0.2">
      <c r="A636" s="7">
        <f t="shared" si="68"/>
        <v>600952002</v>
      </c>
      <c r="B636" s="7" t="s">
        <v>1137</v>
      </c>
      <c r="C636" s="7">
        <v>20600952014</v>
      </c>
      <c r="D636" s="7" t="s">
        <v>1651</v>
      </c>
      <c r="E636" s="7">
        <v>600952002</v>
      </c>
      <c r="F636" s="7">
        <v>5047</v>
      </c>
      <c r="G636" s="7" t="s">
        <v>1609</v>
      </c>
      <c r="H636" s="2" t="s">
        <v>823</v>
      </c>
      <c r="I636" s="2" t="s">
        <v>823</v>
      </c>
      <c r="J636" s="2" t="s">
        <v>1710</v>
      </c>
      <c r="K636" s="2" t="s">
        <v>1022</v>
      </c>
      <c r="L636" s="7">
        <v>8</v>
      </c>
      <c r="M636" s="7">
        <v>9</v>
      </c>
      <c r="N636" s="7">
        <v>944.3</v>
      </c>
      <c r="O636" s="7">
        <v>0</v>
      </c>
      <c r="P636" s="7">
        <v>12</v>
      </c>
      <c r="Q636" s="7">
        <v>51863.519999999997</v>
      </c>
      <c r="R636" s="7">
        <v>211</v>
      </c>
      <c r="S636" s="7">
        <v>12</v>
      </c>
      <c r="T636" s="7">
        <v>928</v>
      </c>
      <c r="U636" s="7">
        <v>1067</v>
      </c>
      <c r="V636" s="7">
        <v>610025.09</v>
      </c>
      <c r="W636" s="7">
        <v>907.8</v>
      </c>
      <c r="X636" s="14">
        <f t="shared" si="69"/>
        <v>1.5479691171391E-3</v>
      </c>
      <c r="Y636" s="20">
        <f t="shared" si="70"/>
        <v>944.3</v>
      </c>
      <c r="Z636" s="20">
        <f t="shared" si="71"/>
        <v>9</v>
      </c>
      <c r="AA636" s="20">
        <f t="shared" si="82"/>
        <v>104.92222222222222</v>
      </c>
      <c r="AB636" s="20">
        <f t="shared" si="72"/>
        <v>8</v>
      </c>
      <c r="AC636" s="20">
        <f t="shared" si="81"/>
        <v>118.03749999999999</v>
      </c>
      <c r="AD636" s="3">
        <f t="shared" si="73"/>
        <v>0.99845203088286094</v>
      </c>
      <c r="AE636" s="20">
        <f t="shared" si="83"/>
        <v>50835.424166666664</v>
      </c>
      <c r="AF636" s="20">
        <f t="shared" si="84"/>
        <v>88.916666666666671</v>
      </c>
      <c r="AG636" s="20">
        <f t="shared" si="85"/>
        <v>571.71985941893161</v>
      </c>
      <c r="AH636" s="20">
        <f t="shared" si="86"/>
        <v>77.333333333333329</v>
      </c>
      <c r="AI636" s="20">
        <f t="shared" si="87"/>
        <v>657.35462284482753</v>
      </c>
    </row>
    <row r="637" spans="1:35" x14ac:dyDescent="0.2">
      <c r="A637" s="7">
        <f t="shared" si="68"/>
        <v>955488703</v>
      </c>
      <c r="B637" s="7" t="s">
        <v>1137</v>
      </c>
      <c r="C637" s="7">
        <v>10455488759</v>
      </c>
      <c r="D637" s="7" t="s">
        <v>1989</v>
      </c>
      <c r="E637" s="7">
        <v>955488703</v>
      </c>
      <c r="F637" s="7">
        <v>5621</v>
      </c>
      <c r="G637" s="7" t="s">
        <v>1776</v>
      </c>
      <c r="H637" s="2" t="s">
        <v>823</v>
      </c>
      <c r="I637" s="2" t="s">
        <v>823</v>
      </c>
      <c r="J637" s="2" t="s">
        <v>1941</v>
      </c>
      <c r="K637" s="2" t="s">
        <v>1095</v>
      </c>
      <c r="L637" s="7">
        <v>8</v>
      </c>
      <c r="M637" s="7">
        <v>8</v>
      </c>
      <c r="N637" s="7">
        <v>479</v>
      </c>
      <c r="O637" s="7">
        <v>0</v>
      </c>
      <c r="P637" s="7">
        <v>1281</v>
      </c>
      <c r="Q637" s="7">
        <v>1603222.67</v>
      </c>
      <c r="R637" s="7">
        <v>14704</v>
      </c>
      <c r="S637" s="7">
        <v>1133</v>
      </c>
      <c r="T637" s="7">
        <v>183605</v>
      </c>
      <c r="U637" s="7">
        <v>199426</v>
      </c>
      <c r="V637" s="7">
        <v>23938282.960000001</v>
      </c>
      <c r="W637" s="7">
        <v>168319.42</v>
      </c>
      <c r="X637" s="14">
        <f t="shared" si="69"/>
        <v>2.0009789373798929E-5</v>
      </c>
      <c r="Y637" s="20">
        <f t="shared" si="70"/>
        <v>479</v>
      </c>
      <c r="Z637" s="20">
        <f t="shared" si="71"/>
        <v>8</v>
      </c>
      <c r="AA637" s="20">
        <f t="shared" si="82"/>
        <v>59.875</v>
      </c>
      <c r="AB637" s="20">
        <f t="shared" si="72"/>
        <v>8</v>
      </c>
      <c r="AC637" s="20">
        <f t="shared" si="81"/>
        <v>59.875</v>
      </c>
      <c r="AD637" s="3">
        <f t="shared" si="73"/>
        <v>0.99997999021062622</v>
      </c>
      <c r="AE637" s="20">
        <f t="shared" si="83"/>
        <v>21128.228561341573</v>
      </c>
      <c r="AF637" s="20">
        <f t="shared" si="84"/>
        <v>176.01588702559576</v>
      </c>
      <c r="AG637" s="20">
        <f t="shared" si="85"/>
        <v>120.03591788432803</v>
      </c>
      <c r="AH637" s="20">
        <f t="shared" si="86"/>
        <v>162.05207413945277</v>
      </c>
      <c r="AI637" s="20">
        <f t="shared" si="87"/>
        <v>130.3792541597451</v>
      </c>
    </row>
    <row r="638" spans="1:35" x14ac:dyDescent="0.2">
      <c r="A638" s="7">
        <f t="shared" si="68"/>
        <v>930380002</v>
      </c>
      <c r="B638" s="7" t="s">
        <v>1137</v>
      </c>
      <c r="C638" s="7">
        <v>10430380015</v>
      </c>
      <c r="D638" s="7" t="s">
        <v>691</v>
      </c>
      <c r="E638" s="7">
        <v>930380002</v>
      </c>
      <c r="F638" s="7">
        <v>5812</v>
      </c>
      <c r="G638" s="7" t="s">
        <v>670</v>
      </c>
      <c r="H638" s="2" t="s">
        <v>823</v>
      </c>
      <c r="I638" s="2" t="s">
        <v>823</v>
      </c>
      <c r="J638" s="2" t="s">
        <v>1127</v>
      </c>
      <c r="K638" s="2" t="s">
        <v>1965</v>
      </c>
      <c r="L638" s="7">
        <v>552</v>
      </c>
      <c r="M638" s="7">
        <v>911</v>
      </c>
      <c r="N638" s="7">
        <v>29635.4</v>
      </c>
      <c r="O638" s="7">
        <v>0</v>
      </c>
      <c r="P638" s="7">
        <v>373</v>
      </c>
      <c r="Q638" s="7">
        <v>3793400.56</v>
      </c>
      <c r="R638" s="7">
        <v>80824</v>
      </c>
      <c r="S638" s="7">
        <v>348</v>
      </c>
      <c r="T638" s="7">
        <v>555625</v>
      </c>
      <c r="U638" s="7">
        <v>867412</v>
      </c>
      <c r="V638" s="7">
        <v>41122594.770000003</v>
      </c>
      <c r="W638" s="7">
        <v>138330.34</v>
      </c>
      <c r="X638" s="14">
        <f t="shared" si="69"/>
        <v>7.2065977756879756E-4</v>
      </c>
      <c r="Y638" s="20">
        <f t="shared" si="70"/>
        <v>29635.4</v>
      </c>
      <c r="Z638" s="20">
        <f t="shared" si="71"/>
        <v>911</v>
      </c>
      <c r="AA638" s="20">
        <f t="shared" si="82"/>
        <v>32.530625686059274</v>
      </c>
      <c r="AB638" s="20">
        <f t="shared" si="72"/>
        <v>552</v>
      </c>
      <c r="AC638" s="20">
        <f t="shared" si="81"/>
        <v>53.687318840579714</v>
      </c>
      <c r="AD638" s="3">
        <f t="shared" si="73"/>
        <v>0.99927934022243126</v>
      </c>
      <c r="AE638" s="20">
        <f t="shared" si="83"/>
        <v>118168.37577586208</v>
      </c>
      <c r="AF638" s="20">
        <f t="shared" si="84"/>
        <v>2492.5632183908046</v>
      </c>
      <c r="AG638" s="20">
        <f t="shared" si="85"/>
        <v>47.408376607655882</v>
      </c>
      <c r="AH638" s="20">
        <f t="shared" si="86"/>
        <v>1596.6235632183907</v>
      </c>
      <c r="AI638" s="20">
        <f t="shared" si="87"/>
        <v>74.011419158605179</v>
      </c>
    </row>
    <row r="639" spans="1:35" x14ac:dyDescent="0.2">
      <c r="A639" s="7">
        <f t="shared" si="68"/>
        <v>927620701</v>
      </c>
      <c r="B639" s="7" t="s">
        <v>1137</v>
      </c>
      <c r="C639" s="7">
        <v>10427620722</v>
      </c>
      <c r="D639" s="7" t="s">
        <v>362</v>
      </c>
      <c r="E639" s="7">
        <v>927620701</v>
      </c>
      <c r="F639" s="7">
        <v>5813</v>
      </c>
      <c r="G639" s="7" t="s">
        <v>851</v>
      </c>
      <c r="H639" s="2" t="s">
        <v>823</v>
      </c>
      <c r="I639" s="2" t="s">
        <v>823</v>
      </c>
      <c r="J639" s="2" t="s">
        <v>2121</v>
      </c>
      <c r="K639" s="2" t="s">
        <v>1005</v>
      </c>
      <c r="L639" s="7">
        <v>168</v>
      </c>
      <c r="M639" s="7">
        <v>439</v>
      </c>
      <c r="N639" s="7">
        <v>12149.05</v>
      </c>
      <c r="O639" s="7">
        <v>25</v>
      </c>
      <c r="P639" s="7">
        <v>65</v>
      </c>
      <c r="Q639" s="7">
        <v>761531.66</v>
      </c>
      <c r="R639" s="7">
        <v>15712</v>
      </c>
      <c r="S639" s="7">
        <v>60</v>
      </c>
      <c r="T639" s="7">
        <v>39538</v>
      </c>
      <c r="U639" s="7">
        <v>85879</v>
      </c>
      <c r="V639" s="7">
        <v>3275957.22</v>
      </c>
      <c r="W639" s="7">
        <v>8069.9</v>
      </c>
      <c r="X639" s="14">
        <f t="shared" si="69"/>
        <v>3.7085496494975593E-3</v>
      </c>
      <c r="Y639" s="20">
        <f t="shared" si="70"/>
        <v>12149.05</v>
      </c>
      <c r="Z639" s="20">
        <f t="shared" si="71"/>
        <v>439</v>
      </c>
      <c r="AA639" s="20">
        <f t="shared" si="82"/>
        <v>27.674373576309794</v>
      </c>
      <c r="AB639" s="20">
        <f t="shared" si="72"/>
        <v>168</v>
      </c>
      <c r="AC639" s="20">
        <f t="shared" si="81"/>
        <v>72.315773809523805</v>
      </c>
      <c r="AD639" s="3">
        <f t="shared" si="73"/>
        <v>0.99629145035050248</v>
      </c>
      <c r="AE639" s="20">
        <f t="shared" si="83"/>
        <v>54599.287000000004</v>
      </c>
      <c r="AF639" s="20">
        <f t="shared" si="84"/>
        <v>1431.3166666666666</v>
      </c>
      <c r="AG639" s="20">
        <f t="shared" si="85"/>
        <v>38.146196625484698</v>
      </c>
      <c r="AH639" s="20">
        <f t="shared" si="86"/>
        <v>658.9666666666667</v>
      </c>
      <c r="AI639" s="20">
        <f t="shared" si="87"/>
        <v>82.85591633365371</v>
      </c>
    </row>
    <row r="640" spans="1:35" x14ac:dyDescent="0.2">
      <c r="A640" s="7">
        <f t="shared" si="68"/>
        <v>900045301</v>
      </c>
      <c r="B640" s="7" t="s">
        <v>1137</v>
      </c>
      <c r="C640" s="7">
        <v>10400045386</v>
      </c>
      <c r="D640" s="7" t="s">
        <v>184</v>
      </c>
      <c r="E640" s="7">
        <v>900045301</v>
      </c>
      <c r="F640" s="7">
        <v>5921</v>
      </c>
      <c r="G640" s="7" t="s">
        <v>786</v>
      </c>
      <c r="H640" s="2" t="s">
        <v>823</v>
      </c>
      <c r="I640" s="2" t="s">
        <v>823</v>
      </c>
      <c r="J640" s="2" t="s">
        <v>178</v>
      </c>
      <c r="K640" s="2" t="s">
        <v>950</v>
      </c>
      <c r="L640" s="7">
        <v>3</v>
      </c>
      <c r="M640" s="7">
        <v>4</v>
      </c>
      <c r="N640" s="7">
        <v>1127.0999999999999</v>
      </c>
      <c r="O640" s="7">
        <v>0</v>
      </c>
      <c r="P640" s="7">
        <v>57</v>
      </c>
      <c r="Q640" s="7">
        <v>53275.58</v>
      </c>
      <c r="R640" s="7">
        <v>1268</v>
      </c>
      <c r="S640" s="7">
        <v>47</v>
      </c>
      <c r="T640" s="7">
        <v>8298</v>
      </c>
      <c r="U640" s="7">
        <v>12049</v>
      </c>
      <c r="V640" s="7">
        <v>557115.12</v>
      </c>
      <c r="W640" s="7">
        <v>2713.9</v>
      </c>
      <c r="X640" s="14">
        <f t="shared" si="69"/>
        <v>2.0231007192911942E-3</v>
      </c>
      <c r="Y640" s="20">
        <f t="shared" si="70"/>
        <v>1127.0999999999999</v>
      </c>
      <c r="Z640" s="20">
        <f t="shared" si="71"/>
        <v>4</v>
      </c>
      <c r="AA640" s="20">
        <f t="shared" si="82"/>
        <v>281.77499999999998</v>
      </c>
      <c r="AB640" s="20">
        <f t="shared" si="72"/>
        <v>3</v>
      </c>
      <c r="AC640" s="20">
        <f t="shared" si="81"/>
        <v>375.7</v>
      </c>
      <c r="AD640" s="3">
        <f t="shared" si="73"/>
        <v>0.99797689928070876</v>
      </c>
      <c r="AE640" s="20">
        <f t="shared" si="83"/>
        <v>11853.513191489361</v>
      </c>
      <c r="AF640" s="20">
        <f t="shared" si="84"/>
        <v>256.36170212765956</v>
      </c>
      <c r="AG640" s="20">
        <f t="shared" si="85"/>
        <v>46.237457050377621</v>
      </c>
      <c r="AH640" s="20">
        <f t="shared" si="86"/>
        <v>176.55319148936169</v>
      </c>
      <c r="AI640" s="20">
        <f t="shared" si="87"/>
        <v>67.138481561822118</v>
      </c>
    </row>
    <row r="641" spans="1:35" x14ac:dyDescent="0.2">
      <c r="A641" s="7">
        <f t="shared" si="68"/>
        <v>922088801</v>
      </c>
      <c r="B641" s="7" t="s">
        <v>1137</v>
      </c>
      <c r="C641" s="7">
        <v>10722088811</v>
      </c>
      <c r="D641" s="7" t="s">
        <v>2142</v>
      </c>
      <c r="E641" s="7">
        <v>922088801</v>
      </c>
      <c r="F641" s="7">
        <v>5812</v>
      </c>
      <c r="G641" s="7" t="s">
        <v>670</v>
      </c>
      <c r="H641" s="2" t="s">
        <v>823</v>
      </c>
      <c r="I641" s="2" t="s">
        <v>823</v>
      </c>
      <c r="J641" s="2" t="s">
        <v>116</v>
      </c>
      <c r="K641" s="2" t="s">
        <v>2048</v>
      </c>
      <c r="L641" s="7">
        <v>391</v>
      </c>
      <c r="M641" s="7">
        <v>516</v>
      </c>
      <c r="N641" s="7">
        <v>7214</v>
      </c>
      <c r="O641" s="7">
        <v>17.5</v>
      </c>
      <c r="P641" s="7">
        <v>203</v>
      </c>
      <c r="Q641" s="7">
        <v>1814802.53</v>
      </c>
      <c r="R641" s="7">
        <v>43023</v>
      </c>
      <c r="S641" s="7">
        <v>189</v>
      </c>
      <c r="T641" s="7">
        <v>307585</v>
      </c>
      <c r="U641" s="7">
        <v>496369</v>
      </c>
      <c r="V641" s="7">
        <v>21634317.399999999</v>
      </c>
      <c r="W641" s="7">
        <v>70940.84</v>
      </c>
      <c r="X641" s="14">
        <f t="shared" si="69"/>
        <v>3.3345170391185997E-4</v>
      </c>
      <c r="Y641" s="20">
        <f t="shared" si="70"/>
        <v>7214</v>
      </c>
      <c r="Z641" s="20">
        <f t="shared" si="71"/>
        <v>516</v>
      </c>
      <c r="AA641" s="20">
        <f t="shared" si="82"/>
        <v>13.980620155038761</v>
      </c>
      <c r="AB641" s="20">
        <f t="shared" si="72"/>
        <v>391</v>
      </c>
      <c r="AC641" s="20">
        <f t="shared" si="81"/>
        <v>18.450127877237851</v>
      </c>
      <c r="AD641" s="3">
        <f t="shared" si="73"/>
        <v>0.99966654829608814</v>
      </c>
      <c r="AE641" s="20">
        <f t="shared" si="83"/>
        <v>114467.28783068783</v>
      </c>
      <c r="AF641" s="20">
        <f t="shared" si="84"/>
        <v>2626.2910052910051</v>
      </c>
      <c r="AG641" s="20">
        <f t="shared" si="85"/>
        <v>43.585150160465297</v>
      </c>
      <c r="AH641" s="20">
        <f t="shared" si="86"/>
        <v>1627.4338624338625</v>
      </c>
      <c r="AI641" s="20">
        <f t="shared" si="87"/>
        <v>70.336061251361414</v>
      </c>
    </row>
    <row r="642" spans="1:35" x14ac:dyDescent="0.2">
      <c r="A642" s="7">
        <f t="shared" si="68"/>
        <v>917481002</v>
      </c>
      <c r="B642" s="7" t="s">
        <v>1137</v>
      </c>
      <c r="C642" s="7">
        <v>10417481066</v>
      </c>
      <c r="D642" s="7" t="s">
        <v>1365</v>
      </c>
      <c r="E642" s="7">
        <v>917481002</v>
      </c>
      <c r="F642" s="7">
        <v>7230</v>
      </c>
      <c r="G642" s="7" t="s">
        <v>103</v>
      </c>
      <c r="H642" s="2" t="s">
        <v>823</v>
      </c>
      <c r="I642" s="2" t="s">
        <v>823</v>
      </c>
      <c r="J642" s="2" t="s">
        <v>1378</v>
      </c>
      <c r="K642" s="2" t="s">
        <v>47</v>
      </c>
      <c r="L642" s="7">
        <v>125</v>
      </c>
      <c r="M642" s="7">
        <v>176</v>
      </c>
      <c r="N642" s="7">
        <v>6274.5</v>
      </c>
      <c r="O642" s="7">
        <v>0</v>
      </c>
      <c r="P642" s="7">
        <v>215</v>
      </c>
      <c r="Q642" s="7">
        <v>885100.93</v>
      </c>
      <c r="R642" s="7">
        <v>9853</v>
      </c>
      <c r="S642" s="7">
        <v>199</v>
      </c>
      <c r="T642" s="7">
        <v>73830</v>
      </c>
      <c r="U642" s="7">
        <v>122159</v>
      </c>
      <c r="V642" s="7">
        <v>11716122.699999999</v>
      </c>
      <c r="W642" s="7">
        <v>58054.879999999997</v>
      </c>
      <c r="X642" s="14">
        <f t="shared" si="69"/>
        <v>5.3554406698045254E-4</v>
      </c>
      <c r="Y642" s="20">
        <f t="shared" si="70"/>
        <v>6274.5</v>
      </c>
      <c r="Z642" s="20">
        <f t="shared" si="71"/>
        <v>176</v>
      </c>
      <c r="AA642" s="20">
        <f t="shared" si="82"/>
        <v>35.65056818181818</v>
      </c>
      <c r="AB642" s="20">
        <f t="shared" si="72"/>
        <v>125</v>
      </c>
      <c r="AC642" s="20">
        <f t="shared" ref="AC642:AC705" si="88">N642/L642</f>
        <v>50.195999999999998</v>
      </c>
      <c r="AD642" s="3">
        <f t="shared" si="73"/>
        <v>0.99946445593301958</v>
      </c>
      <c r="AE642" s="20">
        <f t="shared" si="83"/>
        <v>58874.988442211048</v>
      </c>
      <c r="AF642" s="20">
        <f t="shared" si="84"/>
        <v>613.8643216080402</v>
      </c>
      <c r="AG642" s="20">
        <f t="shared" si="85"/>
        <v>95.908796732127797</v>
      </c>
      <c r="AH642" s="20">
        <f t="shared" si="86"/>
        <v>371.00502512562815</v>
      </c>
      <c r="AI642" s="20">
        <f t="shared" si="87"/>
        <v>158.69054178518218</v>
      </c>
    </row>
    <row r="643" spans="1:35" x14ac:dyDescent="0.2">
      <c r="A643" s="7">
        <f t="shared" si="68"/>
        <v>907655002</v>
      </c>
      <c r="B643" s="7" t="s">
        <v>1137</v>
      </c>
      <c r="C643" s="7">
        <v>10407655023</v>
      </c>
      <c r="D643" s="7" t="s">
        <v>1948</v>
      </c>
      <c r="E643" s="7">
        <v>907655002</v>
      </c>
      <c r="F643" s="7">
        <v>5812</v>
      </c>
      <c r="G643" s="7" t="s">
        <v>670</v>
      </c>
      <c r="H643" s="2" t="s">
        <v>823</v>
      </c>
      <c r="I643" s="2" t="s">
        <v>823</v>
      </c>
      <c r="J643" s="2" t="s">
        <v>1439</v>
      </c>
      <c r="K643" s="2" t="s">
        <v>244</v>
      </c>
      <c r="L643" s="7">
        <v>0</v>
      </c>
      <c r="M643" s="7">
        <v>0</v>
      </c>
      <c r="N643" s="7">
        <v>0</v>
      </c>
      <c r="O643" s="7">
        <v>0</v>
      </c>
      <c r="P643" s="7">
        <v>762</v>
      </c>
      <c r="Q643" s="7">
        <v>3021509.91</v>
      </c>
      <c r="R643" s="7">
        <v>79524</v>
      </c>
      <c r="S643" s="7">
        <v>666</v>
      </c>
      <c r="T643" s="7">
        <v>462978</v>
      </c>
      <c r="U643" s="7">
        <v>850014</v>
      </c>
      <c r="V643" s="7">
        <v>31392559.5</v>
      </c>
      <c r="W643" s="7">
        <v>62328.06</v>
      </c>
      <c r="X643" s="14">
        <f t="shared" si="69"/>
        <v>0</v>
      </c>
      <c r="Y643" s="20">
        <f t="shared" si="70"/>
        <v>0</v>
      </c>
      <c r="Z643" s="20">
        <f t="shared" si="71"/>
        <v>0</v>
      </c>
      <c r="AA643" s="20" t="e">
        <f t="shared" ref="AA643:AA706" si="89">Y643/Z643</f>
        <v>#DIV/0!</v>
      </c>
      <c r="AB643" s="20">
        <f t="shared" si="72"/>
        <v>0</v>
      </c>
      <c r="AC643" s="20" t="e">
        <f t="shared" si="88"/>
        <v>#DIV/0!</v>
      </c>
      <c r="AD643" s="3">
        <f t="shared" si="73"/>
        <v>1</v>
      </c>
      <c r="AE643" s="20">
        <f t="shared" ref="AE643:AE706" si="90">V643/S643</f>
        <v>47135.975225225222</v>
      </c>
      <c r="AF643" s="20">
        <f t="shared" ref="AF643:AF706" si="91">U643/S643</f>
        <v>1276.2972972972973</v>
      </c>
      <c r="AG643" s="20">
        <f t="shared" ref="AG643:AG706" si="92">V643/U643</f>
        <v>36.931814652464546</v>
      </c>
      <c r="AH643" s="20">
        <f t="shared" ref="AH643:AH706" si="93">T643/S643</f>
        <v>695.16216216216219</v>
      </c>
      <c r="AI643" s="20">
        <f t="shared" ref="AI643:AI706" si="94">V643/T643</f>
        <v>67.805726190013345</v>
      </c>
    </row>
    <row r="644" spans="1:35" x14ac:dyDescent="0.2">
      <c r="A644" s="7">
        <f t="shared" si="68"/>
        <v>603272001</v>
      </c>
      <c r="B644" s="7" t="s">
        <v>1137</v>
      </c>
      <c r="C644" s="7">
        <v>20603272022</v>
      </c>
      <c r="D644" s="7" t="s">
        <v>1557</v>
      </c>
      <c r="E644" s="7">
        <v>603272001</v>
      </c>
      <c r="F644" s="7">
        <v>5812</v>
      </c>
      <c r="G644" s="7" t="s">
        <v>670</v>
      </c>
      <c r="H644" s="2" t="s">
        <v>823</v>
      </c>
      <c r="I644" s="2" t="s">
        <v>823</v>
      </c>
      <c r="J644" s="2" t="s">
        <v>256</v>
      </c>
      <c r="K644" s="2" t="s">
        <v>183</v>
      </c>
      <c r="L644" s="7">
        <v>98</v>
      </c>
      <c r="M644" s="7">
        <v>202</v>
      </c>
      <c r="N644" s="7">
        <v>4420.5</v>
      </c>
      <c r="O644" s="7">
        <v>0</v>
      </c>
      <c r="P644" s="7">
        <v>730</v>
      </c>
      <c r="Q644" s="7">
        <v>3135857.92</v>
      </c>
      <c r="R644" s="7">
        <v>61011</v>
      </c>
      <c r="S644" s="7">
        <v>624</v>
      </c>
      <c r="T644" s="7">
        <v>431771</v>
      </c>
      <c r="U644" s="7">
        <v>638154</v>
      </c>
      <c r="V644" s="7">
        <v>31933137.809999999</v>
      </c>
      <c r="W644" s="7">
        <v>87824.9</v>
      </c>
      <c r="X644" s="14">
        <f t="shared" si="69"/>
        <v>1.3842986637585303E-4</v>
      </c>
      <c r="Y644" s="20">
        <f t="shared" si="70"/>
        <v>4420.5</v>
      </c>
      <c r="Z644" s="20">
        <f t="shared" si="71"/>
        <v>202</v>
      </c>
      <c r="AA644" s="20">
        <f t="shared" si="89"/>
        <v>21.883663366336634</v>
      </c>
      <c r="AB644" s="20">
        <f t="shared" si="72"/>
        <v>98</v>
      </c>
      <c r="AC644" s="20">
        <f t="shared" si="88"/>
        <v>45.107142857142854</v>
      </c>
      <c r="AD644" s="3">
        <f t="shared" si="73"/>
        <v>0.9998615701336242</v>
      </c>
      <c r="AE644" s="20">
        <f t="shared" si="90"/>
        <v>51174.900336538456</v>
      </c>
      <c r="AF644" s="20">
        <f t="shared" si="91"/>
        <v>1022.6826923076923</v>
      </c>
      <c r="AG644" s="20">
        <f t="shared" si="92"/>
        <v>50.039861553794225</v>
      </c>
      <c r="AH644" s="20">
        <f t="shared" si="93"/>
        <v>691.94070512820508</v>
      </c>
      <c r="AI644" s="20">
        <f t="shared" si="94"/>
        <v>73.95850534195209</v>
      </c>
    </row>
    <row r="645" spans="1:35" x14ac:dyDescent="0.2">
      <c r="A645" s="7">
        <f t="shared" si="68"/>
        <v>603192802</v>
      </c>
      <c r="B645" s="7" t="s">
        <v>1137</v>
      </c>
      <c r="C645" s="7">
        <v>20603192835</v>
      </c>
      <c r="D645" s="7" t="s">
        <v>859</v>
      </c>
      <c r="E645" s="7">
        <v>603192802</v>
      </c>
      <c r="F645" s="7">
        <v>5651</v>
      </c>
      <c r="G645" s="7" t="s">
        <v>180</v>
      </c>
      <c r="H645" s="2" t="s">
        <v>823</v>
      </c>
      <c r="I645" s="2" t="s">
        <v>823</v>
      </c>
      <c r="J645" s="2" t="s">
        <v>648</v>
      </c>
      <c r="K645" s="2" t="s">
        <v>492</v>
      </c>
      <c r="L645" s="7">
        <v>16</v>
      </c>
      <c r="M645" s="7">
        <v>17</v>
      </c>
      <c r="N645" s="7">
        <v>1638.6</v>
      </c>
      <c r="O645" s="7">
        <v>0</v>
      </c>
      <c r="P645" s="7">
        <v>86</v>
      </c>
      <c r="Q645" s="7">
        <v>393742.64500000002</v>
      </c>
      <c r="R645" s="7">
        <v>2544</v>
      </c>
      <c r="S645" s="7">
        <v>72</v>
      </c>
      <c r="T645" s="7">
        <v>27105</v>
      </c>
      <c r="U645" s="7">
        <v>31178</v>
      </c>
      <c r="V645" s="7">
        <v>4875647.9400000004</v>
      </c>
      <c r="W645" s="7">
        <v>29620.55</v>
      </c>
      <c r="X645" s="14">
        <f t="shared" si="69"/>
        <v>3.3607840848328351E-4</v>
      </c>
      <c r="Y645" s="20">
        <f t="shared" si="70"/>
        <v>1638.6</v>
      </c>
      <c r="Z645" s="20">
        <f t="shared" si="71"/>
        <v>17</v>
      </c>
      <c r="AA645" s="20">
        <f t="shared" si="89"/>
        <v>96.388235294117635</v>
      </c>
      <c r="AB645" s="20">
        <f t="shared" si="72"/>
        <v>16</v>
      </c>
      <c r="AC645" s="20">
        <f t="shared" si="88"/>
        <v>102.41249999999999</v>
      </c>
      <c r="AD645" s="3">
        <f t="shared" si="73"/>
        <v>0.99966392159151674</v>
      </c>
      <c r="AE645" s="20">
        <f t="shared" si="90"/>
        <v>67717.332500000004</v>
      </c>
      <c r="AF645" s="20">
        <f t="shared" si="91"/>
        <v>433.02777777777777</v>
      </c>
      <c r="AG645" s="20">
        <f t="shared" si="92"/>
        <v>156.38103598691387</v>
      </c>
      <c r="AH645" s="20">
        <f t="shared" si="93"/>
        <v>376.45833333333331</v>
      </c>
      <c r="AI645" s="20">
        <f t="shared" si="94"/>
        <v>179.88001992252353</v>
      </c>
    </row>
    <row r="646" spans="1:35" x14ac:dyDescent="0.2">
      <c r="A646" s="7">
        <f t="shared" si="68"/>
        <v>552013105</v>
      </c>
      <c r="B646" s="7" t="s">
        <v>1137</v>
      </c>
      <c r="C646" s="7">
        <v>20552013159</v>
      </c>
      <c r="D646" s="7" t="s">
        <v>1050</v>
      </c>
      <c r="E646" s="7">
        <v>552013105</v>
      </c>
      <c r="F646" s="7">
        <v>5641</v>
      </c>
      <c r="G646" s="7" t="s">
        <v>2182</v>
      </c>
      <c r="H646" s="2" t="s">
        <v>823</v>
      </c>
      <c r="I646" s="2" t="s">
        <v>823</v>
      </c>
      <c r="J646" s="2" t="s">
        <v>178</v>
      </c>
      <c r="K646" s="2" t="s">
        <v>1877</v>
      </c>
      <c r="L646" s="7">
        <v>1846</v>
      </c>
      <c r="M646" s="7">
        <v>1957</v>
      </c>
      <c r="N646" s="7">
        <v>145318.47</v>
      </c>
      <c r="O646" s="7">
        <v>24</v>
      </c>
      <c r="P646" s="7">
        <v>34</v>
      </c>
      <c r="Q646" s="7">
        <v>66794</v>
      </c>
      <c r="R646" s="7">
        <v>759</v>
      </c>
      <c r="S646" s="7">
        <v>29</v>
      </c>
      <c r="T646" s="7">
        <v>9463</v>
      </c>
      <c r="U646" s="7">
        <v>10339</v>
      </c>
      <c r="V646" s="7">
        <v>990497.15</v>
      </c>
      <c r="W646" s="7">
        <v>998.9</v>
      </c>
      <c r="X646" s="14">
        <f t="shared" si="69"/>
        <v>0.14671265838574093</v>
      </c>
      <c r="Y646" s="20">
        <f t="shared" si="70"/>
        <v>145318.47</v>
      </c>
      <c r="Z646" s="20">
        <f t="shared" si="71"/>
        <v>1957</v>
      </c>
      <c r="AA646" s="20">
        <f t="shared" si="89"/>
        <v>74.25573326520184</v>
      </c>
      <c r="AB646" s="20">
        <f t="shared" si="72"/>
        <v>1846</v>
      </c>
      <c r="AC646" s="20">
        <f t="shared" si="88"/>
        <v>78.720731310942583</v>
      </c>
      <c r="AD646" s="3">
        <f t="shared" si="73"/>
        <v>0.85328734161425901</v>
      </c>
      <c r="AE646" s="20">
        <f t="shared" si="90"/>
        <v>34155.074137931035</v>
      </c>
      <c r="AF646" s="20">
        <f t="shared" si="91"/>
        <v>356.51724137931035</v>
      </c>
      <c r="AG646" s="20">
        <f t="shared" si="92"/>
        <v>95.8020263081536</v>
      </c>
      <c r="AH646" s="20">
        <f t="shared" si="93"/>
        <v>326.31034482758622</v>
      </c>
      <c r="AI646" s="20">
        <f t="shared" si="94"/>
        <v>104.67052203318187</v>
      </c>
    </row>
    <row r="647" spans="1:35" x14ac:dyDescent="0.2">
      <c r="A647" s="7">
        <f t="shared" si="68"/>
        <v>954129003</v>
      </c>
      <c r="B647" s="7" t="s">
        <v>1137</v>
      </c>
      <c r="C647" s="7">
        <v>10154129036</v>
      </c>
      <c r="D647" s="7" t="s">
        <v>1445</v>
      </c>
      <c r="E647" s="7">
        <v>954129003</v>
      </c>
      <c r="F647" s="7">
        <v>5499</v>
      </c>
      <c r="G647" s="7" t="s">
        <v>594</v>
      </c>
      <c r="H647" s="2" t="s">
        <v>823</v>
      </c>
      <c r="I647" s="2" t="s">
        <v>823</v>
      </c>
      <c r="J647" s="2" t="s">
        <v>1378</v>
      </c>
      <c r="K647" s="2" t="s">
        <v>1787</v>
      </c>
      <c r="L647" s="7">
        <v>0</v>
      </c>
      <c r="M647" s="7">
        <v>0</v>
      </c>
      <c r="N647" s="7">
        <v>0</v>
      </c>
      <c r="O647" s="7">
        <v>0</v>
      </c>
      <c r="P647" s="7">
        <v>91</v>
      </c>
      <c r="Q647" s="7">
        <v>71616.600000000006</v>
      </c>
      <c r="R647" s="7">
        <v>3238</v>
      </c>
      <c r="S647" s="7">
        <v>60</v>
      </c>
      <c r="T647" s="7">
        <v>12086</v>
      </c>
      <c r="U647" s="7">
        <v>23226</v>
      </c>
      <c r="V647" s="7">
        <v>635478.28</v>
      </c>
      <c r="W647" s="7">
        <v>2325.25</v>
      </c>
      <c r="X647" s="14">
        <f t="shared" si="69"/>
        <v>0</v>
      </c>
      <c r="Y647" s="20">
        <f t="shared" si="70"/>
        <v>0</v>
      </c>
      <c r="Z647" s="20">
        <f t="shared" si="71"/>
        <v>0</v>
      </c>
      <c r="AA647" s="20" t="e">
        <f t="shared" si="89"/>
        <v>#DIV/0!</v>
      </c>
      <c r="AB647" s="20">
        <f t="shared" si="72"/>
        <v>0</v>
      </c>
      <c r="AC647" s="20" t="e">
        <f t="shared" si="88"/>
        <v>#DIV/0!</v>
      </c>
      <c r="AD647" s="3">
        <f t="shared" si="73"/>
        <v>1</v>
      </c>
      <c r="AE647" s="20">
        <f t="shared" si="90"/>
        <v>10591.304666666667</v>
      </c>
      <c r="AF647" s="20">
        <f t="shared" si="91"/>
        <v>387.1</v>
      </c>
      <c r="AG647" s="20">
        <f t="shared" si="92"/>
        <v>27.360642383535694</v>
      </c>
      <c r="AH647" s="20">
        <f t="shared" si="93"/>
        <v>201.43333333333334</v>
      </c>
      <c r="AI647" s="20">
        <f t="shared" si="94"/>
        <v>52.579702134701307</v>
      </c>
    </row>
    <row r="648" spans="1:35" x14ac:dyDescent="0.2">
      <c r="A648" s="7">
        <f t="shared" si="68"/>
        <v>974126804</v>
      </c>
      <c r="B648" s="7" t="s">
        <v>1137</v>
      </c>
      <c r="C648" s="7">
        <v>10074126800</v>
      </c>
      <c r="D648" s="7" t="s">
        <v>1216</v>
      </c>
      <c r="E648" s="7">
        <v>974126804</v>
      </c>
      <c r="F648" s="7">
        <v>5499</v>
      </c>
      <c r="G648" s="7" t="s">
        <v>594</v>
      </c>
      <c r="H648" s="2" t="s">
        <v>823</v>
      </c>
      <c r="I648" s="2" t="s">
        <v>823</v>
      </c>
      <c r="J648" s="2" t="s">
        <v>1395</v>
      </c>
      <c r="K648" s="2" t="s">
        <v>1059</v>
      </c>
      <c r="L648" s="7">
        <v>412</v>
      </c>
      <c r="M648" s="7">
        <v>438</v>
      </c>
      <c r="N648" s="7">
        <v>12620.1</v>
      </c>
      <c r="O648" s="7">
        <v>31.3</v>
      </c>
      <c r="P648" s="7">
        <v>41</v>
      </c>
      <c r="Q648" s="7">
        <v>85350.32</v>
      </c>
      <c r="R648" s="7">
        <v>2837</v>
      </c>
      <c r="S648" s="7">
        <v>27</v>
      </c>
      <c r="T648" s="7">
        <v>7916</v>
      </c>
      <c r="U648" s="7">
        <v>20307</v>
      </c>
      <c r="V648" s="7">
        <v>664417.31000000006</v>
      </c>
      <c r="W648" s="7">
        <v>2646.35</v>
      </c>
      <c r="X648" s="14">
        <f t="shared" si="69"/>
        <v>1.8994237221182573E-2</v>
      </c>
      <c r="Y648" s="20">
        <f t="shared" si="70"/>
        <v>12620.1</v>
      </c>
      <c r="Z648" s="20">
        <f t="shared" si="71"/>
        <v>438</v>
      </c>
      <c r="AA648" s="20">
        <f t="shared" si="89"/>
        <v>28.813013698630137</v>
      </c>
      <c r="AB648" s="20">
        <f t="shared" si="72"/>
        <v>412</v>
      </c>
      <c r="AC648" s="20">
        <f t="shared" si="88"/>
        <v>30.631310679611651</v>
      </c>
      <c r="AD648" s="3">
        <f t="shared" si="73"/>
        <v>0.98100576277881746</v>
      </c>
      <c r="AE648" s="20">
        <f t="shared" si="90"/>
        <v>24608.048518518521</v>
      </c>
      <c r="AF648" s="20">
        <f t="shared" si="91"/>
        <v>752.11111111111109</v>
      </c>
      <c r="AG648" s="20">
        <f t="shared" si="92"/>
        <v>32.718634461023292</v>
      </c>
      <c r="AH648" s="20">
        <f t="shared" si="93"/>
        <v>293.18518518518516</v>
      </c>
      <c r="AI648" s="20">
        <f t="shared" si="94"/>
        <v>83.933465133906026</v>
      </c>
    </row>
    <row r="649" spans="1:35" x14ac:dyDescent="0.2">
      <c r="A649" s="7">
        <f t="shared" si="68"/>
        <v>904287901</v>
      </c>
      <c r="B649" s="7" t="s">
        <v>1137</v>
      </c>
      <c r="C649" s="7">
        <v>10704287921</v>
      </c>
      <c r="D649" s="7" t="s">
        <v>1091</v>
      </c>
      <c r="E649" s="7">
        <v>904287901</v>
      </c>
      <c r="F649" s="7">
        <v>5499</v>
      </c>
      <c r="G649" s="7" t="s">
        <v>594</v>
      </c>
      <c r="H649" s="2" t="s">
        <v>823</v>
      </c>
      <c r="I649" s="2" t="s">
        <v>823</v>
      </c>
      <c r="J649" s="2" t="s">
        <v>823</v>
      </c>
      <c r="K649" s="2" t="s">
        <v>41</v>
      </c>
      <c r="L649" s="7">
        <v>1</v>
      </c>
      <c r="M649" s="7">
        <v>1</v>
      </c>
      <c r="N649" s="7">
        <v>26</v>
      </c>
      <c r="O649" s="7">
        <v>0</v>
      </c>
      <c r="P649" s="7">
        <v>144</v>
      </c>
      <c r="Q649" s="7">
        <v>249998.06</v>
      </c>
      <c r="R649" s="7">
        <v>6388</v>
      </c>
      <c r="S649" s="7">
        <v>105</v>
      </c>
      <c r="T649" s="7">
        <v>27965</v>
      </c>
      <c r="U649" s="7">
        <v>48912</v>
      </c>
      <c r="V649" s="7">
        <v>2370867.16</v>
      </c>
      <c r="W649" s="7">
        <v>2243.16</v>
      </c>
      <c r="X649" s="14">
        <f t="shared" si="69"/>
        <v>1.0966451616799989E-5</v>
      </c>
      <c r="Y649" s="20">
        <f t="shared" si="70"/>
        <v>26</v>
      </c>
      <c r="Z649" s="20">
        <f t="shared" si="71"/>
        <v>1</v>
      </c>
      <c r="AA649" s="20">
        <f t="shared" si="89"/>
        <v>26</v>
      </c>
      <c r="AB649" s="20">
        <f t="shared" si="72"/>
        <v>1</v>
      </c>
      <c r="AC649" s="20">
        <f t="shared" si="88"/>
        <v>26</v>
      </c>
      <c r="AD649" s="3">
        <f t="shared" si="73"/>
        <v>0.9999890335483832</v>
      </c>
      <c r="AE649" s="20">
        <f t="shared" si="90"/>
        <v>22579.687238095241</v>
      </c>
      <c r="AF649" s="20">
        <f t="shared" si="91"/>
        <v>465.82857142857142</v>
      </c>
      <c r="AG649" s="20">
        <f t="shared" si="92"/>
        <v>48.472096009159308</v>
      </c>
      <c r="AH649" s="20">
        <f t="shared" si="93"/>
        <v>266.33333333333331</v>
      </c>
      <c r="AI649" s="20">
        <f t="shared" si="94"/>
        <v>84.779801895226186</v>
      </c>
    </row>
    <row r="650" spans="1:35" x14ac:dyDescent="0.2">
      <c r="A650" s="7">
        <f t="shared" si="68"/>
        <v>510609801</v>
      </c>
      <c r="B650" s="7" t="s">
        <v>1137</v>
      </c>
      <c r="C650" s="7">
        <v>20510609892</v>
      </c>
      <c r="D650" s="7" t="s">
        <v>638</v>
      </c>
      <c r="E650" s="7">
        <v>510609801</v>
      </c>
      <c r="F650" s="7">
        <v>5411</v>
      </c>
      <c r="G650" s="7" t="s">
        <v>1780</v>
      </c>
      <c r="H650" s="2" t="s">
        <v>823</v>
      </c>
      <c r="I650" s="2" t="s">
        <v>823</v>
      </c>
      <c r="J650" s="2" t="s">
        <v>1378</v>
      </c>
      <c r="K650" s="2" t="s">
        <v>1871</v>
      </c>
      <c r="L650" s="7">
        <v>4823</v>
      </c>
      <c r="M650" s="7">
        <v>6744</v>
      </c>
      <c r="N650" s="7">
        <v>96831.1</v>
      </c>
      <c r="O650" s="7">
        <v>222.1</v>
      </c>
      <c r="P650" s="7">
        <v>20</v>
      </c>
      <c r="Q650" s="7">
        <v>117702.33</v>
      </c>
      <c r="R650" s="7">
        <v>5311</v>
      </c>
      <c r="S650" s="7">
        <v>20</v>
      </c>
      <c r="T650" s="7">
        <v>22611</v>
      </c>
      <c r="U650" s="7">
        <v>47621</v>
      </c>
      <c r="V650" s="7">
        <v>856992.24</v>
      </c>
      <c r="W650" s="7">
        <v>2843.57</v>
      </c>
      <c r="X650" s="14">
        <f t="shared" si="69"/>
        <v>0.11298947117654182</v>
      </c>
      <c r="Y650" s="20">
        <f t="shared" si="70"/>
        <v>96831.1</v>
      </c>
      <c r="Z650" s="20">
        <f t="shared" si="71"/>
        <v>6744</v>
      </c>
      <c r="AA650" s="20">
        <f t="shared" si="89"/>
        <v>14.358110913404509</v>
      </c>
      <c r="AB650" s="20">
        <f t="shared" si="72"/>
        <v>4823</v>
      </c>
      <c r="AC650" s="20">
        <f t="shared" si="88"/>
        <v>20.076943810906076</v>
      </c>
      <c r="AD650" s="3">
        <f t="shared" si="73"/>
        <v>0.88701052882345821</v>
      </c>
      <c r="AE650" s="20">
        <f t="shared" si="90"/>
        <v>42849.612000000001</v>
      </c>
      <c r="AF650" s="20">
        <f t="shared" si="91"/>
        <v>2381.0500000000002</v>
      </c>
      <c r="AG650" s="20">
        <f t="shared" si="92"/>
        <v>17.996099199932804</v>
      </c>
      <c r="AH650" s="20">
        <f t="shared" si="93"/>
        <v>1130.55</v>
      </c>
      <c r="AI650" s="20">
        <f t="shared" si="94"/>
        <v>37.901562956083325</v>
      </c>
    </row>
    <row r="651" spans="1:35" x14ac:dyDescent="0.2">
      <c r="A651" s="7">
        <f t="shared" si="68"/>
        <v>906642701</v>
      </c>
      <c r="B651" s="7" t="s">
        <v>1137</v>
      </c>
      <c r="C651" s="7">
        <v>10406642751</v>
      </c>
      <c r="D651" s="7" t="s">
        <v>1531</v>
      </c>
      <c r="E651" s="7">
        <v>906642701</v>
      </c>
      <c r="F651" s="7">
        <v>5499</v>
      </c>
      <c r="G651" s="7" t="s">
        <v>594</v>
      </c>
      <c r="H651" s="2" t="s">
        <v>823</v>
      </c>
      <c r="I651" s="2" t="s">
        <v>823</v>
      </c>
      <c r="J651" s="2" t="s">
        <v>1946</v>
      </c>
      <c r="K651" s="2" t="s">
        <v>1746</v>
      </c>
      <c r="L651" s="7">
        <v>75</v>
      </c>
      <c r="M651" s="7">
        <v>100</v>
      </c>
      <c r="N651" s="7">
        <v>1482.7</v>
      </c>
      <c r="O651" s="7">
        <v>86.8</v>
      </c>
      <c r="P651" s="7">
        <v>92</v>
      </c>
      <c r="Q651" s="7">
        <v>358344.04</v>
      </c>
      <c r="R651" s="7">
        <v>11201</v>
      </c>
      <c r="S651" s="7">
        <v>81</v>
      </c>
      <c r="T651" s="7">
        <v>37967</v>
      </c>
      <c r="U651" s="7">
        <v>89510</v>
      </c>
      <c r="V651" s="7">
        <v>3373669.39</v>
      </c>
      <c r="W651" s="7">
        <v>9796.0400000000009</v>
      </c>
      <c r="X651" s="14">
        <f t="shared" si="69"/>
        <v>4.3949179027290519E-4</v>
      </c>
      <c r="Y651" s="20">
        <f t="shared" si="70"/>
        <v>1482.7</v>
      </c>
      <c r="Z651" s="20">
        <f t="shared" si="71"/>
        <v>100</v>
      </c>
      <c r="AA651" s="20">
        <f t="shared" si="89"/>
        <v>14.827</v>
      </c>
      <c r="AB651" s="20">
        <f t="shared" si="72"/>
        <v>75</v>
      </c>
      <c r="AC651" s="20">
        <f t="shared" si="88"/>
        <v>19.769333333333336</v>
      </c>
      <c r="AD651" s="3">
        <f t="shared" si="73"/>
        <v>0.99956050820972708</v>
      </c>
      <c r="AE651" s="20">
        <f t="shared" si="90"/>
        <v>41650.239382716049</v>
      </c>
      <c r="AF651" s="20">
        <f t="shared" si="91"/>
        <v>1105.0617283950617</v>
      </c>
      <c r="AG651" s="20">
        <f t="shared" si="92"/>
        <v>37.690418835884259</v>
      </c>
      <c r="AH651" s="20">
        <f t="shared" si="93"/>
        <v>468.72839506172841</v>
      </c>
      <c r="AI651" s="20">
        <f t="shared" si="94"/>
        <v>88.857939526430854</v>
      </c>
    </row>
    <row r="652" spans="1:35" x14ac:dyDescent="0.2">
      <c r="A652" s="7">
        <f t="shared" si="68"/>
        <v>984291501</v>
      </c>
      <c r="B652" s="7" t="s">
        <v>1137</v>
      </c>
      <c r="C652" s="7">
        <v>10484291514</v>
      </c>
      <c r="D652" s="7" t="s">
        <v>649</v>
      </c>
      <c r="E652" s="7">
        <v>984291501</v>
      </c>
      <c r="F652" s="7">
        <v>5499</v>
      </c>
      <c r="G652" s="7" t="s">
        <v>594</v>
      </c>
      <c r="H652" s="2" t="s">
        <v>823</v>
      </c>
      <c r="I652" s="2" t="s">
        <v>823</v>
      </c>
      <c r="J652" s="2" t="s">
        <v>256</v>
      </c>
      <c r="K652" s="2" t="s">
        <v>1792</v>
      </c>
      <c r="L652" s="7">
        <v>11</v>
      </c>
      <c r="M652" s="7">
        <v>15</v>
      </c>
      <c r="N652" s="7">
        <v>12092.63</v>
      </c>
      <c r="O652" s="7">
        <v>0</v>
      </c>
      <c r="P652" s="7">
        <v>165</v>
      </c>
      <c r="Q652" s="7">
        <v>73010.289999999994</v>
      </c>
      <c r="R652" s="7">
        <v>1630</v>
      </c>
      <c r="S652" s="7">
        <v>109</v>
      </c>
      <c r="T652" s="7">
        <v>7053</v>
      </c>
      <c r="U652" s="7">
        <v>14082</v>
      </c>
      <c r="V652" s="7">
        <v>1024109.87</v>
      </c>
      <c r="W652" s="7">
        <v>2751.36</v>
      </c>
      <c r="X652" s="14">
        <f t="shared" si="69"/>
        <v>1.180794205215501E-2</v>
      </c>
      <c r="Y652" s="20">
        <f t="shared" si="70"/>
        <v>12092.63</v>
      </c>
      <c r="Z652" s="20">
        <f t="shared" si="71"/>
        <v>15</v>
      </c>
      <c r="AA652" s="20">
        <f t="shared" si="89"/>
        <v>806.17533333333324</v>
      </c>
      <c r="AB652" s="20">
        <f t="shared" si="72"/>
        <v>11</v>
      </c>
      <c r="AC652" s="20">
        <f t="shared" si="88"/>
        <v>1099.33</v>
      </c>
      <c r="AD652" s="3">
        <f t="shared" si="73"/>
        <v>0.98819205794784504</v>
      </c>
      <c r="AE652" s="20">
        <f t="shared" si="90"/>
        <v>9395.5033944954121</v>
      </c>
      <c r="AF652" s="20">
        <f t="shared" si="91"/>
        <v>129.19266055045873</v>
      </c>
      <c r="AG652" s="20">
        <f t="shared" si="92"/>
        <v>72.724745774747902</v>
      </c>
      <c r="AH652" s="20">
        <f t="shared" si="93"/>
        <v>64.706422018348619</v>
      </c>
      <c r="AI652" s="20">
        <f t="shared" si="94"/>
        <v>145.20202325251665</v>
      </c>
    </row>
    <row r="653" spans="1:35" x14ac:dyDescent="0.2">
      <c r="A653" s="7">
        <f t="shared" si="68"/>
        <v>906584602</v>
      </c>
      <c r="B653" s="7" t="s">
        <v>1137</v>
      </c>
      <c r="C653" s="7">
        <v>10406584629</v>
      </c>
      <c r="D653" s="7" t="s">
        <v>1559</v>
      </c>
      <c r="E653" s="7">
        <v>906584602</v>
      </c>
      <c r="F653" s="7">
        <v>5943</v>
      </c>
      <c r="G653" s="7" t="s">
        <v>255</v>
      </c>
      <c r="H653" s="2" t="s">
        <v>823</v>
      </c>
      <c r="I653" s="2" t="s">
        <v>823</v>
      </c>
      <c r="J653" s="2" t="s">
        <v>262</v>
      </c>
      <c r="K653" s="2" t="s">
        <v>1195</v>
      </c>
      <c r="L653" s="7">
        <v>0</v>
      </c>
      <c r="M653" s="7">
        <v>0</v>
      </c>
      <c r="N653" s="7">
        <v>0</v>
      </c>
      <c r="O653" s="7">
        <v>0</v>
      </c>
      <c r="P653" s="7">
        <v>13</v>
      </c>
      <c r="Q653" s="7">
        <v>1214.68</v>
      </c>
      <c r="R653" s="7">
        <v>19</v>
      </c>
      <c r="S653" s="7">
        <v>8</v>
      </c>
      <c r="T653" s="7">
        <v>350</v>
      </c>
      <c r="U653" s="7">
        <v>452</v>
      </c>
      <c r="V653" s="7">
        <v>34309.9</v>
      </c>
      <c r="W653" s="7">
        <v>0</v>
      </c>
      <c r="X653" s="14">
        <f t="shared" si="69"/>
        <v>0</v>
      </c>
      <c r="Y653" s="20">
        <f t="shared" si="70"/>
        <v>0</v>
      </c>
      <c r="Z653" s="20">
        <f t="shared" si="71"/>
        <v>0</v>
      </c>
      <c r="AA653" s="20" t="e">
        <f t="shared" si="89"/>
        <v>#DIV/0!</v>
      </c>
      <c r="AB653" s="20">
        <f t="shared" si="72"/>
        <v>0</v>
      </c>
      <c r="AC653" s="20" t="e">
        <f t="shared" si="88"/>
        <v>#DIV/0!</v>
      </c>
      <c r="AD653" s="3">
        <f t="shared" si="73"/>
        <v>1</v>
      </c>
      <c r="AE653" s="20">
        <f t="shared" si="90"/>
        <v>4288.7375000000002</v>
      </c>
      <c r="AF653" s="20">
        <f t="shared" si="91"/>
        <v>56.5</v>
      </c>
      <c r="AG653" s="20">
        <f t="shared" si="92"/>
        <v>75.906858407079653</v>
      </c>
      <c r="AH653" s="20">
        <f t="shared" si="93"/>
        <v>43.75</v>
      </c>
      <c r="AI653" s="20">
        <f t="shared" si="94"/>
        <v>98.028285714285715</v>
      </c>
    </row>
    <row r="654" spans="1:35" x14ac:dyDescent="0.2">
      <c r="A654" s="7">
        <f t="shared" si="68"/>
        <v>997940103</v>
      </c>
      <c r="B654" s="7" t="s">
        <v>1137</v>
      </c>
      <c r="C654" s="7">
        <v>10097940199</v>
      </c>
      <c r="D654" s="7" t="s">
        <v>1394</v>
      </c>
      <c r="E654" s="7">
        <v>997940103</v>
      </c>
      <c r="F654" s="7">
        <v>5621</v>
      </c>
      <c r="G654" s="7" t="s">
        <v>1776</v>
      </c>
      <c r="H654" s="2" t="s">
        <v>823</v>
      </c>
      <c r="I654" s="2" t="s">
        <v>823</v>
      </c>
      <c r="J654" s="2" t="s">
        <v>1750</v>
      </c>
      <c r="K654" s="2" t="s">
        <v>1650</v>
      </c>
      <c r="L654" s="7">
        <v>3</v>
      </c>
      <c r="M654" s="7">
        <v>3</v>
      </c>
      <c r="N654" s="7">
        <v>20</v>
      </c>
      <c r="O654" s="7">
        <v>0</v>
      </c>
      <c r="P654" s="7">
        <v>157</v>
      </c>
      <c r="Q654" s="7">
        <v>162369.45000000001</v>
      </c>
      <c r="R654" s="7">
        <v>2118</v>
      </c>
      <c r="S654" s="7">
        <v>139</v>
      </c>
      <c r="T654" s="7">
        <v>28468</v>
      </c>
      <c r="U654" s="7">
        <v>30382</v>
      </c>
      <c r="V654" s="7">
        <v>2598747.25</v>
      </c>
      <c r="W654" s="7">
        <v>4268</v>
      </c>
      <c r="X654" s="14">
        <f t="shared" si="69"/>
        <v>7.6960158399398017E-6</v>
      </c>
      <c r="Y654" s="20">
        <f t="shared" si="70"/>
        <v>20</v>
      </c>
      <c r="Z654" s="20">
        <f t="shared" si="71"/>
        <v>3</v>
      </c>
      <c r="AA654" s="20">
        <f t="shared" si="89"/>
        <v>6.666666666666667</v>
      </c>
      <c r="AB654" s="20">
        <f t="shared" si="72"/>
        <v>3</v>
      </c>
      <c r="AC654" s="20">
        <f t="shared" si="88"/>
        <v>6.666666666666667</v>
      </c>
      <c r="AD654" s="3">
        <f t="shared" si="73"/>
        <v>0.99999230398416006</v>
      </c>
      <c r="AE654" s="20">
        <f t="shared" si="90"/>
        <v>18696.023381294963</v>
      </c>
      <c r="AF654" s="20">
        <f t="shared" si="91"/>
        <v>218.57553956834533</v>
      </c>
      <c r="AG654" s="20">
        <f t="shared" si="92"/>
        <v>85.535753077480081</v>
      </c>
      <c r="AH654" s="20">
        <f t="shared" si="93"/>
        <v>204.80575539568346</v>
      </c>
      <c r="AI654" s="20">
        <f t="shared" si="94"/>
        <v>91.286611282843893</v>
      </c>
    </row>
    <row r="655" spans="1:35" x14ac:dyDescent="0.2">
      <c r="A655" s="7">
        <f t="shared" si="68"/>
        <v>939905101</v>
      </c>
      <c r="B655" s="7" t="s">
        <v>1137</v>
      </c>
      <c r="C655" s="7">
        <v>10739905104</v>
      </c>
      <c r="D655" s="7" t="s">
        <v>987</v>
      </c>
      <c r="E655" s="7">
        <v>939905101</v>
      </c>
      <c r="F655" s="7">
        <v>5812</v>
      </c>
      <c r="G655" s="7" t="s">
        <v>670</v>
      </c>
      <c r="H655" s="2" t="s">
        <v>823</v>
      </c>
      <c r="I655" s="2" t="s">
        <v>823</v>
      </c>
      <c r="J655" s="2" t="s">
        <v>802</v>
      </c>
      <c r="K655" s="2" t="s">
        <v>1476</v>
      </c>
      <c r="L655" s="7">
        <v>340</v>
      </c>
      <c r="M655" s="7">
        <v>562</v>
      </c>
      <c r="N655" s="7">
        <v>31240</v>
      </c>
      <c r="O655" s="7">
        <v>0</v>
      </c>
      <c r="P655" s="7">
        <v>632</v>
      </c>
      <c r="Q655" s="7">
        <v>4048707.48</v>
      </c>
      <c r="R655" s="7">
        <v>86277</v>
      </c>
      <c r="S655" s="7">
        <v>584</v>
      </c>
      <c r="T655" s="7">
        <v>556796</v>
      </c>
      <c r="U655" s="7">
        <v>914097</v>
      </c>
      <c r="V655" s="7">
        <v>41882874.909999996</v>
      </c>
      <c r="W655" s="7">
        <v>145639.79</v>
      </c>
      <c r="X655" s="14">
        <f t="shared" si="69"/>
        <v>7.4588958057750492E-4</v>
      </c>
      <c r="Y655" s="20">
        <f t="shared" si="70"/>
        <v>31240</v>
      </c>
      <c r="Z655" s="20">
        <f t="shared" si="71"/>
        <v>562</v>
      </c>
      <c r="AA655" s="20">
        <f t="shared" si="89"/>
        <v>55.587188612099645</v>
      </c>
      <c r="AB655" s="20">
        <f t="shared" si="72"/>
        <v>340</v>
      </c>
      <c r="AC655" s="20">
        <f t="shared" si="88"/>
        <v>91.882352941176464</v>
      </c>
      <c r="AD655" s="3">
        <f t="shared" si="73"/>
        <v>0.99925411041942247</v>
      </c>
      <c r="AE655" s="20">
        <f t="shared" si="90"/>
        <v>71717.25155821917</v>
      </c>
      <c r="AF655" s="20">
        <f t="shared" si="91"/>
        <v>1565.2345890410959</v>
      </c>
      <c r="AG655" s="20">
        <f t="shared" si="92"/>
        <v>45.818851730177428</v>
      </c>
      <c r="AH655" s="20">
        <f t="shared" si="93"/>
        <v>953.41780821917803</v>
      </c>
      <c r="AI655" s="20">
        <f t="shared" si="94"/>
        <v>75.221220895983436</v>
      </c>
    </row>
    <row r="656" spans="1:35" x14ac:dyDescent="0.2">
      <c r="A656" s="7">
        <f t="shared" si="68"/>
        <v>538843601</v>
      </c>
      <c r="B656" s="7" t="s">
        <v>1137</v>
      </c>
      <c r="C656" s="7">
        <v>20538843696</v>
      </c>
      <c r="D656" s="7" t="s">
        <v>1020</v>
      </c>
      <c r="E656" s="7">
        <v>538843601</v>
      </c>
      <c r="F656" s="7">
        <v>5812</v>
      </c>
      <c r="G656" s="7" t="s">
        <v>670</v>
      </c>
      <c r="H656" s="2" t="s">
        <v>823</v>
      </c>
      <c r="I656" s="2" t="s">
        <v>823</v>
      </c>
      <c r="J656" s="2" t="s">
        <v>116</v>
      </c>
      <c r="K656" s="2" t="s">
        <v>316</v>
      </c>
      <c r="L656" s="7">
        <v>1030</v>
      </c>
      <c r="M656" s="7">
        <v>1685</v>
      </c>
      <c r="N656" s="7">
        <v>100658.2</v>
      </c>
      <c r="O656" s="7">
        <v>711</v>
      </c>
      <c r="P656" s="7">
        <v>203</v>
      </c>
      <c r="Q656" s="7">
        <v>1814802.53</v>
      </c>
      <c r="R656" s="7">
        <v>43023</v>
      </c>
      <c r="S656" s="7">
        <v>189</v>
      </c>
      <c r="T656" s="7">
        <v>307585</v>
      </c>
      <c r="U656" s="7">
        <v>496369</v>
      </c>
      <c r="V656" s="7">
        <v>21634317.399999999</v>
      </c>
      <c r="W656" s="7">
        <v>70940.84</v>
      </c>
      <c r="X656" s="14">
        <f t="shared" si="69"/>
        <v>4.6527097730386449E-3</v>
      </c>
      <c r="Y656" s="20">
        <f t="shared" si="70"/>
        <v>100658.2</v>
      </c>
      <c r="Z656" s="20">
        <f t="shared" si="71"/>
        <v>1685</v>
      </c>
      <c r="AA656" s="20">
        <f t="shared" si="89"/>
        <v>59.737804154302665</v>
      </c>
      <c r="AB656" s="20">
        <f t="shared" si="72"/>
        <v>1030</v>
      </c>
      <c r="AC656" s="20">
        <f t="shared" si="88"/>
        <v>97.726407766990292</v>
      </c>
      <c r="AD656" s="3">
        <f t="shared" si="73"/>
        <v>0.99534729022696133</v>
      </c>
      <c r="AE656" s="20">
        <f t="shared" si="90"/>
        <v>114467.28783068783</v>
      </c>
      <c r="AF656" s="20">
        <f t="shared" si="91"/>
        <v>2626.2910052910051</v>
      </c>
      <c r="AG656" s="20">
        <f t="shared" si="92"/>
        <v>43.585150160465297</v>
      </c>
      <c r="AH656" s="20">
        <f t="shared" si="93"/>
        <v>1627.4338624338625</v>
      </c>
      <c r="AI656" s="20">
        <f t="shared" si="94"/>
        <v>70.336061251361414</v>
      </c>
    </row>
    <row r="657" spans="1:35" x14ac:dyDescent="0.2">
      <c r="A657" s="7">
        <f t="shared" si="68"/>
        <v>504266302</v>
      </c>
      <c r="B657" s="7" t="s">
        <v>1137</v>
      </c>
      <c r="C657" s="7">
        <v>20504266371</v>
      </c>
      <c r="D657" s="7" t="s">
        <v>1584</v>
      </c>
      <c r="E657" s="7">
        <v>504266302</v>
      </c>
      <c r="F657" s="7">
        <v>8021</v>
      </c>
      <c r="G657" s="7" t="s">
        <v>1313</v>
      </c>
      <c r="H657" s="2" t="s">
        <v>823</v>
      </c>
      <c r="I657" s="2" t="s">
        <v>823</v>
      </c>
      <c r="J657" s="2" t="s">
        <v>2077</v>
      </c>
      <c r="K657" s="2" t="s">
        <v>1926</v>
      </c>
      <c r="L657" s="7">
        <v>142</v>
      </c>
      <c r="M657" s="7">
        <v>263</v>
      </c>
      <c r="N657" s="7">
        <v>65612.100000000006</v>
      </c>
      <c r="O657" s="7">
        <v>0</v>
      </c>
      <c r="P657" s="7">
        <v>165</v>
      </c>
      <c r="Q657" s="7">
        <v>710560.97199999995</v>
      </c>
      <c r="R657" s="7">
        <v>2435</v>
      </c>
      <c r="S657" s="7">
        <v>157</v>
      </c>
      <c r="T657" s="7">
        <v>15897</v>
      </c>
      <c r="U657" s="7">
        <v>28581</v>
      </c>
      <c r="V657" s="7">
        <v>9038645.5399999991</v>
      </c>
      <c r="W657" s="7">
        <v>78703.19</v>
      </c>
      <c r="X657" s="14">
        <f t="shared" si="69"/>
        <v>7.2590632865994669E-3</v>
      </c>
      <c r="Y657" s="20">
        <f t="shared" si="70"/>
        <v>65612.100000000006</v>
      </c>
      <c r="Z657" s="20">
        <f t="shared" si="71"/>
        <v>263</v>
      </c>
      <c r="AA657" s="20">
        <f t="shared" si="89"/>
        <v>249.47566539923957</v>
      </c>
      <c r="AB657" s="20">
        <f t="shared" si="72"/>
        <v>142</v>
      </c>
      <c r="AC657" s="20">
        <f t="shared" si="88"/>
        <v>462.05704225352116</v>
      </c>
      <c r="AD657" s="3">
        <f t="shared" si="73"/>
        <v>0.99274093671340058</v>
      </c>
      <c r="AE657" s="20">
        <f t="shared" si="90"/>
        <v>57570.990700636939</v>
      </c>
      <c r="AF657" s="20">
        <f t="shared" si="91"/>
        <v>182.04458598726114</v>
      </c>
      <c r="AG657" s="20">
        <f t="shared" si="92"/>
        <v>316.24665127182391</v>
      </c>
      <c r="AH657" s="20">
        <f t="shared" si="93"/>
        <v>101.2547770700637</v>
      </c>
      <c r="AI657" s="20">
        <f t="shared" si="94"/>
        <v>568.57555136189217</v>
      </c>
    </row>
    <row r="658" spans="1:35" x14ac:dyDescent="0.2">
      <c r="A658" s="7">
        <f t="shared" si="68"/>
        <v>600029504</v>
      </c>
      <c r="B658" s="7" t="s">
        <v>1137</v>
      </c>
      <c r="C658" s="7">
        <v>20600029593</v>
      </c>
      <c r="D658" s="7" t="s">
        <v>1271</v>
      </c>
      <c r="E658" s="7">
        <v>600029504</v>
      </c>
      <c r="F658" s="7">
        <v>4812</v>
      </c>
      <c r="G658" s="7" t="s">
        <v>1964</v>
      </c>
      <c r="H658" s="2" t="s">
        <v>823</v>
      </c>
      <c r="I658" s="2" t="s">
        <v>823</v>
      </c>
      <c r="J658" s="2" t="s">
        <v>262</v>
      </c>
      <c r="K658" s="2" t="s">
        <v>1317</v>
      </c>
      <c r="L658" s="7">
        <v>395</v>
      </c>
      <c r="M658" s="7">
        <v>423</v>
      </c>
      <c r="N658" s="7">
        <v>100385.14</v>
      </c>
      <c r="O658" s="7">
        <v>328</v>
      </c>
      <c r="P658" s="7">
        <v>85</v>
      </c>
      <c r="Q658" s="7">
        <v>128263.95</v>
      </c>
      <c r="R658" s="7">
        <v>707</v>
      </c>
      <c r="S658" s="7">
        <v>70</v>
      </c>
      <c r="T658" s="7">
        <v>5856</v>
      </c>
      <c r="U658" s="7">
        <v>6585</v>
      </c>
      <c r="V658" s="7">
        <v>1204068.8600000001</v>
      </c>
      <c r="W658" s="7">
        <v>409.9</v>
      </c>
      <c r="X658" s="14">
        <f t="shared" si="69"/>
        <v>8.337159388043637E-2</v>
      </c>
      <c r="Y658" s="20">
        <f t="shared" si="70"/>
        <v>100385.14</v>
      </c>
      <c r="Z658" s="20">
        <f t="shared" si="71"/>
        <v>423</v>
      </c>
      <c r="AA658" s="20">
        <f t="shared" si="89"/>
        <v>237.31711583924348</v>
      </c>
      <c r="AB658" s="20">
        <f t="shared" si="72"/>
        <v>395</v>
      </c>
      <c r="AC658" s="20">
        <f t="shared" si="88"/>
        <v>254.13959493670885</v>
      </c>
      <c r="AD658" s="3">
        <f t="shared" si="73"/>
        <v>0.91662840611956364</v>
      </c>
      <c r="AE658" s="20">
        <f t="shared" si="90"/>
        <v>17200.983714285714</v>
      </c>
      <c r="AF658" s="20">
        <f t="shared" si="91"/>
        <v>94.071428571428569</v>
      </c>
      <c r="AG658" s="20">
        <f t="shared" si="92"/>
        <v>182.85024449506454</v>
      </c>
      <c r="AH658" s="20">
        <f t="shared" si="93"/>
        <v>83.657142857142858</v>
      </c>
      <c r="AI658" s="20">
        <f t="shared" si="94"/>
        <v>205.6128517759563</v>
      </c>
    </row>
    <row r="659" spans="1:35" x14ac:dyDescent="0.2">
      <c r="A659" s="7">
        <f t="shared" si="68"/>
        <v>973954601</v>
      </c>
      <c r="B659" s="7" t="s">
        <v>1137</v>
      </c>
      <c r="C659" s="7">
        <v>10073954636</v>
      </c>
      <c r="D659" s="7" t="s">
        <v>1136</v>
      </c>
      <c r="E659" s="7">
        <v>973954601</v>
      </c>
      <c r="F659" s="7">
        <v>7230</v>
      </c>
      <c r="G659" s="7" t="s">
        <v>103</v>
      </c>
      <c r="H659" s="2" t="s">
        <v>823</v>
      </c>
      <c r="I659" s="2" t="s">
        <v>823</v>
      </c>
      <c r="J659" s="2" t="s">
        <v>1127</v>
      </c>
      <c r="K659" s="2" t="s">
        <v>1598</v>
      </c>
      <c r="L659" s="7">
        <v>4</v>
      </c>
      <c r="M659" s="7">
        <v>4</v>
      </c>
      <c r="N659" s="7">
        <v>308</v>
      </c>
      <c r="O659" s="7">
        <v>0</v>
      </c>
      <c r="P659" s="7">
        <v>152</v>
      </c>
      <c r="Q659" s="7">
        <v>424844.93</v>
      </c>
      <c r="R659" s="7">
        <v>4907</v>
      </c>
      <c r="S659" s="7">
        <v>144</v>
      </c>
      <c r="T659" s="7">
        <v>34373</v>
      </c>
      <c r="U659" s="7">
        <v>57094</v>
      </c>
      <c r="V659" s="7">
        <v>5283371.03</v>
      </c>
      <c r="W659" s="7">
        <v>17400.04</v>
      </c>
      <c r="X659" s="14">
        <f t="shared" si="69"/>
        <v>5.829611402476119E-5</v>
      </c>
      <c r="Y659" s="20">
        <f t="shared" si="70"/>
        <v>308</v>
      </c>
      <c r="Z659" s="20">
        <f t="shared" si="71"/>
        <v>4</v>
      </c>
      <c r="AA659" s="20">
        <f t="shared" si="89"/>
        <v>77</v>
      </c>
      <c r="AB659" s="20">
        <f t="shared" si="72"/>
        <v>4</v>
      </c>
      <c r="AC659" s="20">
        <f t="shared" si="88"/>
        <v>77</v>
      </c>
      <c r="AD659" s="3">
        <f t="shared" si="73"/>
        <v>0.99994170388597525</v>
      </c>
      <c r="AE659" s="20">
        <f t="shared" si="90"/>
        <v>36690.076597222222</v>
      </c>
      <c r="AF659" s="20">
        <f t="shared" si="91"/>
        <v>396.48611111111109</v>
      </c>
      <c r="AG659" s="20">
        <f t="shared" si="92"/>
        <v>92.538113111710516</v>
      </c>
      <c r="AH659" s="20">
        <f t="shared" si="93"/>
        <v>238.70138888888889</v>
      </c>
      <c r="AI659" s="20">
        <f t="shared" si="94"/>
        <v>153.70700928053998</v>
      </c>
    </row>
    <row r="660" spans="1:35" x14ac:dyDescent="0.2">
      <c r="A660" s="7">
        <f t="shared" si="68"/>
        <v>600040101</v>
      </c>
      <c r="B660" s="7" t="s">
        <v>1137</v>
      </c>
      <c r="C660" s="7">
        <v>20600040198</v>
      </c>
      <c r="D660" s="7" t="s">
        <v>834</v>
      </c>
      <c r="E660" s="7">
        <v>600040101</v>
      </c>
      <c r="F660" s="7">
        <v>5944</v>
      </c>
      <c r="G660" s="7" t="s">
        <v>1536</v>
      </c>
      <c r="H660" s="2" t="s">
        <v>823</v>
      </c>
      <c r="I660" s="2" t="s">
        <v>823</v>
      </c>
      <c r="J660" s="2" t="s">
        <v>485</v>
      </c>
      <c r="K660" s="2" t="s">
        <v>167</v>
      </c>
      <c r="L660" s="7">
        <v>12</v>
      </c>
      <c r="M660" s="7">
        <v>13</v>
      </c>
      <c r="N660" s="7">
        <v>62889.33</v>
      </c>
      <c r="O660" s="7">
        <v>0</v>
      </c>
      <c r="P660" s="7">
        <v>225</v>
      </c>
      <c r="Q660" s="7">
        <v>1193918.513</v>
      </c>
      <c r="R660" s="7">
        <v>3843</v>
      </c>
      <c r="S660" s="7">
        <v>214</v>
      </c>
      <c r="T660" s="7">
        <v>43879</v>
      </c>
      <c r="U660" s="7">
        <v>50420</v>
      </c>
      <c r="V660" s="7">
        <v>16013229.779999999</v>
      </c>
      <c r="W660" s="7">
        <v>538101.81000000006</v>
      </c>
      <c r="X660" s="14">
        <f t="shared" si="69"/>
        <v>3.9273357632416362E-3</v>
      </c>
      <c r="Y660" s="20">
        <f t="shared" si="70"/>
        <v>62889.33</v>
      </c>
      <c r="Z660" s="20">
        <f t="shared" si="71"/>
        <v>13</v>
      </c>
      <c r="AA660" s="20">
        <f t="shared" si="89"/>
        <v>4837.6407692307694</v>
      </c>
      <c r="AB660" s="20">
        <f t="shared" si="72"/>
        <v>12</v>
      </c>
      <c r="AC660" s="20">
        <f t="shared" si="88"/>
        <v>5240.7775000000001</v>
      </c>
      <c r="AD660" s="3">
        <f t="shared" si="73"/>
        <v>0.99607266423675833</v>
      </c>
      <c r="AE660" s="20">
        <f t="shared" si="90"/>
        <v>74828.17654205607</v>
      </c>
      <c r="AF660" s="20">
        <f t="shared" si="91"/>
        <v>235.60747663551402</v>
      </c>
      <c r="AG660" s="20">
        <f t="shared" si="92"/>
        <v>317.59678262594207</v>
      </c>
      <c r="AH660" s="20">
        <f t="shared" si="93"/>
        <v>205.04205607476635</v>
      </c>
      <c r="AI660" s="20">
        <f t="shared" si="94"/>
        <v>364.94062717928847</v>
      </c>
    </row>
    <row r="661" spans="1:35" x14ac:dyDescent="0.2">
      <c r="A661" s="7">
        <f t="shared" si="68"/>
        <v>942126901</v>
      </c>
      <c r="B661" s="7" t="s">
        <v>1137</v>
      </c>
      <c r="C661" s="7">
        <v>10742126990</v>
      </c>
      <c r="D661" s="7" t="s">
        <v>1408</v>
      </c>
      <c r="E661" s="7">
        <v>942126901</v>
      </c>
      <c r="F661" s="7">
        <v>7298</v>
      </c>
      <c r="G661" s="7" t="s">
        <v>317</v>
      </c>
      <c r="H661" s="2" t="s">
        <v>823</v>
      </c>
      <c r="I661" s="2" t="s">
        <v>823</v>
      </c>
      <c r="J661" s="2" t="s">
        <v>2077</v>
      </c>
      <c r="K661" s="2" t="s">
        <v>1339</v>
      </c>
      <c r="L661" s="7">
        <v>436</v>
      </c>
      <c r="M661" s="7">
        <v>1135</v>
      </c>
      <c r="N661" s="7">
        <v>81099.5</v>
      </c>
      <c r="O661" s="7">
        <v>1313</v>
      </c>
      <c r="P661" s="7">
        <v>105</v>
      </c>
      <c r="Q661" s="7">
        <v>1230146.77</v>
      </c>
      <c r="R661" s="7">
        <v>4682</v>
      </c>
      <c r="S661" s="7">
        <v>101</v>
      </c>
      <c r="T661" s="7">
        <v>30182</v>
      </c>
      <c r="U661" s="7">
        <v>49802</v>
      </c>
      <c r="V661" s="7">
        <v>12436169.08</v>
      </c>
      <c r="W661" s="7">
        <v>34701</v>
      </c>
      <c r="X661" s="14">
        <f t="shared" si="69"/>
        <v>6.521260645324066E-3</v>
      </c>
      <c r="Y661" s="20">
        <f t="shared" si="70"/>
        <v>81099.5</v>
      </c>
      <c r="Z661" s="20">
        <f t="shared" si="71"/>
        <v>1135</v>
      </c>
      <c r="AA661" s="20">
        <f t="shared" si="89"/>
        <v>71.453303964757708</v>
      </c>
      <c r="AB661" s="20">
        <f t="shared" si="72"/>
        <v>436</v>
      </c>
      <c r="AC661" s="20">
        <f t="shared" si="88"/>
        <v>186.00802752293578</v>
      </c>
      <c r="AD661" s="3">
        <f t="shared" si="73"/>
        <v>0.9934787393546759</v>
      </c>
      <c r="AE661" s="20">
        <f t="shared" si="90"/>
        <v>123130.38693069307</v>
      </c>
      <c r="AF661" s="20">
        <f t="shared" si="91"/>
        <v>493.08910891089107</v>
      </c>
      <c r="AG661" s="20">
        <f t="shared" si="92"/>
        <v>249.71224207863139</v>
      </c>
      <c r="AH661" s="20">
        <f t="shared" si="93"/>
        <v>298.83168316831683</v>
      </c>
      <c r="AI661" s="20">
        <f t="shared" si="94"/>
        <v>412.03926446226228</v>
      </c>
    </row>
    <row r="662" spans="1:35" x14ac:dyDescent="0.2">
      <c r="A662" s="7">
        <f t="shared" si="68"/>
        <v>603069601</v>
      </c>
      <c r="B662" s="7" t="s">
        <v>1137</v>
      </c>
      <c r="C662" s="7">
        <v>20603069642</v>
      </c>
      <c r="D662" s="7" t="s">
        <v>1438</v>
      </c>
      <c r="E662" s="7">
        <v>603069601</v>
      </c>
      <c r="F662" s="7">
        <v>7230</v>
      </c>
      <c r="G662" s="7" t="s">
        <v>103</v>
      </c>
      <c r="H662" s="2" t="s">
        <v>823</v>
      </c>
      <c r="I662" s="2" t="s">
        <v>823</v>
      </c>
      <c r="J662" s="2" t="s">
        <v>1378</v>
      </c>
      <c r="K662" s="2" t="s">
        <v>931</v>
      </c>
      <c r="L662" s="7">
        <v>1228</v>
      </c>
      <c r="M662" s="7">
        <v>1749</v>
      </c>
      <c r="N662" s="7">
        <v>155947.5</v>
      </c>
      <c r="O662" s="7">
        <v>935</v>
      </c>
      <c r="P662" s="7">
        <v>215</v>
      </c>
      <c r="Q662" s="7">
        <v>885100.93</v>
      </c>
      <c r="R662" s="7">
        <v>9853</v>
      </c>
      <c r="S662" s="7">
        <v>199</v>
      </c>
      <c r="T662" s="7">
        <v>73830</v>
      </c>
      <c r="U662" s="7">
        <v>122159</v>
      </c>
      <c r="V662" s="7">
        <v>11716122.699999999</v>
      </c>
      <c r="W662" s="7">
        <v>58054.879999999997</v>
      </c>
      <c r="X662" s="14">
        <f t="shared" si="69"/>
        <v>1.3310504165341321E-2</v>
      </c>
      <c r="Y662" s="20">
        <f t="shared" si="70"/>
        <v>155947.5</v>
      </c>
      <c r="Z662" s="20">
        <f t="shared" si="71"/>
        <v>1749</v>
      </c>
      <c r="AA662" s="20">
        <f t="shared" si="89"/>
        <v>89.163807890222984</v>
      </c>
      <c r="AB662" s="20">
        <f t="shared" si="72"/>
        <v>1228</v>
      </c>
      <c r="AC662" s="20">
        <f t="shared" si="88"/>
        <v>126.99307817589576</v>
      </c>
      <c r="AD662" s="3">
        <f t="shared" si="73"/>
        <v>0.9866894958346587</v>
      </c>
      <c r="AE662" s="20">
        <f t="shared" si="90"/>
        <v>58874.988442211048</v>
      </c>
      <c r="AF662" s="20">
        <f t="shared" si="91"/>
        <v>613.8643216080402</v>
      </c>
      <c r="AG662" s="20">
        <f t="shared" si="92"/>
        <v>95.908796732127797</v>
      </c>
      <c r="AH662" s="20">
        <f t="shared" si="93"/>
        <v>371.00502512562815</v>
      </c>
      <c r="AI662" s="20">
        <f t="shared" si="94"/>
        <v>158.69054178518218</v>
      </c>
    </row>
    <row r="663" spans="1:35" x14ac:dyDescent="0.2">
      <c r="A663" s="7">
        <f t="shared" si="68"/>
        <v>601594201</v>
      </c>
      <c r="B663" s="7" t="s">
        <v>1137</v>
      </c>
      <c r="C663" s="7">
        <v>20601594235</v>
      </c>
      <c r="D663" s="7" t="s">
        <v>2080</v>
      </c>
      <c r="E663" s="7">
        <v>601594201</v>
      </c>
      <c r="F663" s="7">
        <v>5533</v>
      </c>
      <c r="G663" s="7" t="s">
        <v>1805</v>
      </c>
      <c r="H663" s="2" t="s">
        <v>823</v>
      </c>
      <c r="I663" s="2" t="s">
        <v>823</v>
      </c>
      <c r="J663" s="2" t="s">
        <v>1941</v>
      </c>
      <c r="K663" s="2" t="s">
        <v>2024</v>
      </c>
      <c r="L663" s="7">
        <v>7</v>
      </c>
      <c r="M663" s="7">
        <v>8</v>
      </c>
      <c r="N663" s="7">
        <v>768.2</v>
      </c>
      <c r="O663" s="7">
        <v>0</v>
      </c>
      <c r="P663" s="7">
        <v>425</v>
      </c>
      <c r="Q663" s="7">
        <v>2965789.642</v>
      </c>
      <c r="R663" s="7">
        <v>9056</v>
      </c>
      <c r="S663" s="7">
        <v>402</v>
      </c>
      <c r="T663" s="7">
        <v>80221</v>
      </c>
      <c r="U663" s="7">
        <v>98883</v>
      </c>
      <c r="V663" s="7">
        <v>32970903.07</v>
      </c>
      <c r="W663" s="7">
        <v>24622.85</v>
      </c>
      <c r="X663" s="14">
        <f t="shared" si="69"/>
        <v>2.3299331485372021E-5</v>
      </c>
      <c r="Y663" s="20">
        <f t="shared" si="70"/>
        <v>768.2</v>
      </c>
      <c r="Z663" s="20">
        <f t="shared" si="71"/>
        <v>8</v>
      </c>
      <c r="AA663" s="20">
        <f t="shared" si="89"/>
        <v>96.025000000000006</v>
      </c>
      <c r="AB663" s="20">
        <f t="shared" si="72"/>
        <v>7</v>
      </c>
      <c r="AC663" s="20">
        <f t="shared" si="88"/>
        <v>109.74285714285715</v>
      </c>
      <c r="AD663" s="3">
        <f t="shared" si="73"/>
        <v>0.99997670066851463</v>
      </c>
      <c r="AE663" s="20">
        <f t="shared" si="90"/>
        <v>82017.171815920403</v>
      </c>
      <c r="AF663" s="20">
        <f t="shared" si="91"/>
        <v>245.97761194029852</v>
      </c>
      <c r="AG663" s="20">
        <f t="shared" si="92"/>
        <v>333.43348270177887</v>
      </c>
      <c r="AH663" s="20">
        <f t="shared" si="93"/>
        <v>199.55472636815921</v>
      </c>
      <c r="AI663" s="20">
        <f t="shared" si="94"/>
        <v>411.00089839318883</v>
      </c>
    </row>
    <row r="664" spans="1:35" x14ac:dyDescent="0.2">
      <c r="A664" s="7">
        <f t="shared" si="68"/>
        <v>961772502</v>
      </c>
      <c r="B664" s="7" t="s">
        <v>1137</v>
      </c>
      <c r="C664" s="7">
        <v>10461772558</v>
      </c>
      <c r="D664" s="7" t="s">
        <v>2055</v>
      </c>
      <c r="E664" s="7">
        <v>961772502</v>
      </c>
      <c r="F664" s="7">
        <v>5812</v>
      </c>
      <c r="G664" s="7" t="s">
        <v>670</v>
      </c>
      <c r="H664" s="2" t="s">
        <v>823</v>
      </c>
      <c r="I664" s="2" t="s">
        <v>823</v>
      </c>
      <c r="J664" s="2" t="s">
        <v>256</v>
      </c>
      <c r="K664" s="2" t="s">
        <v>579</v>
      </c>
      <c r="L664" s="7">
        <v>233</v>
      </c>
      <c r="M664" s="7">
        <v>251</v>
      </c>
      <c r="N664" s="7">
        <v>3761.7</v>
      </c>
      <c r="O664" s="7">
        <v>21.8</v>
      </c>
      <c r="P664" s="7">
        <v>730</v>
      </c>
      <c r="Q664" s="7">
        <v>3135857.92</v>
      </c>
      <c r="R664" s="7">
        <v>61011</v>
      </c>
      <c r="S664" s="7">
        <v>624</v>
      </c>
      <c r="T664" s="7">
        <v>431771</v>
      </c>
      <c r="U664" s="7">
        <v>638154</v>
      </c>
      <c r="V664" s="7">
        <v>31933137.809999999</v>
      </c>
      <c r="W664" s="7">
        <v>87824.9</v>
      </c>
      <c r="X664" s="14">
        <f t="shared" si="69"/>
        <v>1.177992598905206E-4</v>
      </c>
      <c r="Y664" s="20">
        <f t="shared" si="70"/>
        <v>3761.7</v>
      </c>
      <c r="Z664" s="20">
        <f t="shared" si="71"/>
        <v>251</v>
      </c>
      <c r="AA664" s="20">
        <f t="shared" si="89"/>
        <v>14.986852589641433</v>
      </c>
      <c r="AB664" s="20">
        <f t="shared" si="72"/>
        <v>233</v>
      </c>
      <c r="AC664" s="20">
        <f t="shared" si="88"/>
        <v>16.144635193133045</v>
      </c>
      <c r="AD664" s="3">
        <f t="shared" si="73"/>
        <v>0.99988220074010947</v>
      </c>
      <c r="AE664" s="20">
        <f t="shared" si="90"/>
        <v>51174.900336538456</v>
      </c>
      <c r="AF664" s="20">
        <f t="shared" si="91"/>
        <v>1022.6826923076923</v>
      </c>
      <c r="AG664" s="20">
        <f t="shared" si="92"/>
        <v>50.039861553794225</v>
      </c>
      <c r="AH664" s="20">
        <f t="shared" si="93"/>
        <v>691.94070512820508</v>
      </c>
      <c r="AI664" s="20">
        <f t="shared" si="94"/>
        <v>73.95850534195209</v>
      </c>
    </row>
    <row r="665" spans="1:35" x14ac:dyDescent="0.2">
      <c r="A665" s="7">
        <f t="shared" si="68"/>
        <v>967639603</v>
      </c>
      <c r="B665" s="7" t="s">
        <v>1137</v>
      </c>
      <c r="C665" s="7">
        <v>10467639612</v>
      </c>
      <c r="D665" s="7" t="s">
        <v>185</v>
      </c>
      <c r="E665" s="7">
        <v>967639603</v>
      </c>
      <c r="F665" s="7">
        <v>5812</v>
      </c>
      <c r="G665" s="7" t="s">
        <v>670</v>
      </c>
      <c r="H665" s="2" t="s">
        <v>823</v>
      </c>
      <c r="I665" s="2" t="s">
        <v>823</v>
      </c>
      <c r="J665" s="2" t="s">
        <v>1730</v>
      </c>
      <c r="K665" s="2" t="s">
        <v>1514</v>
      </c>
      <c r="L665" s="7">
        <v>361</v>
      </c>
      <c r="M665" s="7">
        <v>388</v>
      </c>
      <c r="N665" s="7">
        <v>4980.5</v>
      </c>
      <c r="O665" s="7">
        <v>13</v>
      </c>
      <c r="P665" s="7">
        <v>229</v>
      </c>
      <c r="Q665" s="7">
        <v>3744259.7</v>
      </c>
      <c r="R665" s="7">
        <v>58912</v>
      </c>
      <c r="S665" s="7">
        <v>218</v>
      </c>
      <c r="T665" s="7">
        <v>438019</v>
      </c>
      <c r="U665" s="7">
        <v>667385</v>
      </c>
      <c r="V665" s="7">
        <v>40179043.619999997</v>
      </c>
      <c r="W665" s="7">
        <v>573958.82999999996</v>
      </c>
      <c r="X665" s="14">
        <f t="shared" si="69"/>
        <v>1.2395765432109108E-4</v>
      </c>
      <c r="Y665" s="20">
        <f t="shared" si="70"/>
        <v>4980.5</v>
      </c>
      <c r="Z665" s="20">
        <f t="shared" si="71"/>
        <v>388</v>
      </c>
      <c r="AA665" s="20">
        <f t="shared" si="89"/>
        <v>12.836340206185566</v>
      </c>
      <c r="AB665" s="20">
        <f t="shared" si="72"/>
        <v>361</v>
      </c>
      <c r="AC665" s="20">
        <f t="shared" si="88"/>
        <v>13.796398891966758</v>
      </c>
      <c r="AD665" s="3">
        <f t="shared" si="73"/>
        <v>0.99987604234567895</v>
      </c>
      <c r="AE665" s="20">
        <f t="shared" si="90"/>
        <v>184307.53954128438</v>
      </c>
      <c r="AF665" s="20">
        <f t="shared" si="91"/>
        <v>3061.3990825688074</v>
      </c>
      <c r="AG665" s="20">
        <f t="shared" si="92"/>
        <v>60.203695947616438</v>
      </c>
      <c r="AH665" s="20">
        <f t="shared" si="93"/>
        <v>2009.2614678899083</v>
      </c>
      <c r="AI665" s="20">
        <f t="shared" si="94"/>
        <v>91.728997189619619</v>
      </c>
    </row>
    <row r="666" spans="1:35" x14ac:dyDescent="0.2">
      <c r="A666" s="7">
        <f t="shared" si="68"/>
        <v>932578301</v>
      </c>
      <c r="B666" s="7" t="s">
        <v>1137</v>
      </c>
      <c r="C666" s="7">
        <v>10732578345</v>
      </c>
      <c r="D666" s="7" t="s">
        <v>1143</v>
      </c>
      <c r="E666" s="7">
        <v>932578301</v>
      </c>
      <c r="F666" s="7">
        <v>5712</v>
      </c>
      <c r="G666" s="7" t="s">
        <v>1149</v>
      </c>
      <c r="H666" s="2" t="s">
        <v>823</v>
      </c>
      <c r="I666" s="2" t="s">
        <v>823</v>
      </c>
      <c r="J666" s="2" t="s">
        <v>2121</v>
      </c>
      <c r="K666" s="2" t="s">
        <v>1928</v>
      </c>
      <c r="L666" s="7">
        <v>12</v>
      </c>
      <c r="M666" s="7">
        <v>14</v>
      </c>
      <c r="N666" s="7">
        <v>10951.8</v>
      </c>
      <c r="O666" s="7">
        <v>0</v>
      </c>
      <c r="P666" s="7">
        <v>707</v>
      </c>
      <c r="Q666" s="7">
        <v>2326045.29</v>
      </c>
      <c r="R666" s="7">
        <v>2471</v>
      </c>
      <c r="S666" s="7">
        <v>620</v>
      </c>
      <c r="T666" s="7">
        <v>25846</v>
      </c>
      <c r="U666" s="7">
        <v>27868</v>
      </c>
      <c r="V666" s="7">
        <v>28093536.289999999</v>
      </c>
      <c r="W666" s="7">
        <v>120554.06</v>
      </c>
      <c r="X666" s="14">
        <f t="shared" si="69"/>
        <v>3.8983344378394733E-4</v>
      </c>
      <c r="Y666" s="20">
        <f t="shared" si="70"/>
        <v>10951.8</v>
      </c>
      <c r="Z666" s="20">
        <f t="shared" si="71"/>
        <v>14</v>
      </c>
      <c r="AA666" s="20">
        <f t="shared" si="89"/>
        <v>782.27142857142849</v>
      </c>
      <c r="AB666" s="20">
        <f t="shared" si="72"/>
        <v>12</v>
      </c>
      <c r="AC666" s="20">
        <f t="shared" si="88"/>
        <v>912.65</v>
      </c>
      <c r="AD666" s="3">
        <f t="shared" si="73"/>
        <v>0.99961016655621604</v>
      </c>
      <c r="AE666" s="20">
        <f t="shared" si="90"/>
        <v>45312.155306451612</v>
      </c>
      <c r="AF666" s="20">
        <f t="shared" si="91"/>
        <v>44.948387096774191</v>
      </c>
      <c r="AG666" s="20">
        <f t="shared" si="92"/>
        <v>1008.093020310033</v>
      </c>
      <c r="AH666" s="20">
        <f t="shared" si="93"/>
        <v>41.687096774193549</v>
      </c>
      <c r="AI666" s="20">
        <f t="shared" si="94"/>
        <v>1086.9587669271841</v>
      </c>
    </row>
    <row r="667" spans="1:35" x14ac:dyDescent="0.2">
      <c r="A667" s="7">
        <f t="shared" si="68"/>
        <v>975173402</v>
      </c>
      <c r="B667" s="7" t="s">
        <v>1137</v>
      </c>
      <c r="C667" s="7">
        <v>10075173453</v>
      </c>
      <c r="D667" s="7" t="s">
        <v>881</v>
      </c>
      <c r="E667" s="7">
        <v>975173402</v>
      </c>
      <c r="F667" s="7">
        <v>5712</v>
      </c>
      <c r="G667" s="7" t="s">
        <v>1149</v>
      </c>
      <c r="H667" s="2" t="s">
        <v>823</v>
      </c>
      <c r="I667" s="2" t="s">
        <v>823</v>
      </c>
      <c r="J667" s="2" t="s">
        <v>1941</v>
      </c>
      <c r="K667" s="2" t="s">
        <v>396</v>
      </c>
      <c r="L667" s="7">
        <v>66</v>
      </c>
      <c r="M667" s="7">
        <v>87</v>
      </c>
      <c r="N667" s="7">
        <v>44789.5</v>
      </c>
      <c r="O667" s="7">
        <v>0</v>
      </c>
      <c r="P667" s="7">
        <v>174</v>
      </c>
      <c r="Q667" s="7">
        <v>656916.30000000005</v>
      </c>
      <c r="R667" s="7">
        <v>1305</v>
      </c>
      <c r="S667" s="7">
        <v>152</v>
      </c>
      <c r="T667" s="7">
        <v>15464</v>
      </c>
      <c r="U667" s="7">
        <v>16494</v>
      </c>
      <c r="V667" s="7">
        <v>7989071.1600000001</v>
      </c>
      <c r="W667" s="7">
        <v>10553</v>
      </c>
      <c r="X667" s="14">
        <f t="shared" si="69"/>
        <v>5.60634635779111E-3</v>
      </c>
      <c r="Y667" s="20">
        <f t="shared" si="70"/>
        <v>44789.5</v>
      </c>
      <c r="Z667" s="20">
        <f t="shared" si="71"/>
        <v>87</v>
      </c>
      <c r="AA667" s="20">
        <f t="shared" si="89"/>
        <v>514.82183908045977</v>
      </c>
      <c r="AB667" s="20">
        <f t="shared" si="72"/>
        <v>66</v>
      </c>
      <c r="AC667" s="20">
        <f t="shared" si="88"/>
        <v>678.62878787878788</v>
      </c>
      <c r="AD667" s="3">
        <f t="shared" si="73"/>
        <v>0.99439365364220889</v>
      </c>
      <c r="AE667" s="20">
        <f t="shared" si="90"/>
        <v>52559.678684210528</v>
      </c>
      <c r="AF667" s="20">
        <f t="shared" si="91"/>
        <v>108.51315789473684</v>
      </c>
      <c r="AG667" s="20">
        <f t="shared" si="92"/>
        <v>484.36226264096035</v>
      </c>
      <c r="AH667" s="20">
        <f t="shared" si="93"/>
        <v>101.73684210526316</v>
      </c>
      <c r="AI667" s="20">
        <f t="shared" si="94"/>
        <v>516.62384635281944</v>
      </c>
    </row>
    <row r="668" spans="1:35" x14ac:dyDescent="0.2">
      <c r="A668" s="7">
        <f t="shared" si="68"/>
        <v>965711701</v>
      </c>
      <c r="B668" s="7" t="s">
        <v>1137</v>
      </c>
      <c r="C668" s="7">
        <v>10765711709</v>
      </c>
      <c r="D668" s="7" t="s">
        <v>1204</v>
      </c>
      <c r="E668" s="7">
        <v>965711701</v>
      </c>
      <c r="F668" s="7">
        <v>5712</v>
      </c>
      <c r="G668" s="7" t="s">
        <v>1149</v>
      </c>
      <c r="H668" s="2" t="s">
        <v>823</v>
      </c>
      <c r="I668" s="2" t="s">
        <v>823</v>
      </c>
      <c r="J668" s="2" t="s">
        <v>2121</v>
      </c>
      <c r="K668" s="2" t="s">
        <v>604</v>
      </c>
      <c r="L668" s="7">
        <v>58</v>
      </c>
      <c r="M668" s="7">
        <v>85</v>
      </c>
      <c r="N668" s="7">
        <v>70179.509999999995</v>
      </c>
      <c r="O668" s="7">
        <v>0</v>
      </c>
      <c r="P668" s="7">
        <v>707</v>
      </c>
      <c r="Q668" s="7">
        <v>2326045.29</v>
      </c>
      <c r="R668" s="7">
        <v>2471</v>
      </c>
      <c r="S668" s="7">
        <v>620</v>
      </c>
      <c r="T668" s="7">
        <v>25846</v>
      </c>
      <c r="U668" s="7">
        <v>27868</v>
      </c>
      <c r="V668" s="7">
        <v>28093536.289999999</v>
      </c>
      <c r="W668" s="7">
        <v>120554.06</v>
      </c>
      <c r="X668" s="14">
        <f t="shared" si="69"/>
        <v>2.4980660773909285E-3</v>
      </c>
      <c r="Y668" s="20">
        <f t="shared" si="70"/>
        <v>70179.509999999995</v>
      </c>
      <c r="Z668" s="20">
        <f t="shared" si="71"/>
        <v>85</v>
      </c>
      <c r="AA668" s="20">
        <f t="shared" si="89"/>
        <v>825.64129411764702</v>
      </c>
      <c r="AB668" s="20">
        <f t="shared" si="72"/>
        <v>58</v>
      </c>
      <c r="AC668" s="20">
        <f t="shared" si="88"/>
        <v>1209.9915517241379</v>
      </c>
      <c r="AD668" s="3">
        <f t="shared" si="73"/>
        <v>0.99750193392260911</v>
      </c>
      <c r="AE668" s="20">
        <f t="shared" si="90"/>
        <v>45312.155306451612</v>
      </c>
      <c r="AF668" s="20">
        <f t="shared" si="91"/>
        <v>44.948387096774191</v>
      </c>
      <c r="AG668" s="20">
        <f t="shared" si="92"/>
        <v>1008.093020310033</v>
      </c>
      <c r="AH668" s="20">
        <f t="shared" si="93"/>
        <v>41.687096774193549</v>
      </c>
      <c r="AI668" s="20">
        <f t="shared" si="94"/>
        <v>1086.9587669271841</v>
      </c>
    </row>
    <row r="669" spans="1:35" x14ac:dyDescent="0.2">
      <c r="A669" s="7">
        <f t="shared" si="68"/>
        <v>903702205</v>
      </c>
      <c r="B669" s="7" t="s">
        <v>1137</v>
      </c>
      <c r="C669" s="7">
        <v>10803702255</v>
      </c>
      <c r="D669" s="7" t="s">
        <v>1004</v>
      </c>
      <c r="E669" s="7">
        <v>903702205</v>
      </c>
      <c r="F669" s="7">
        <v>5712</v>
      </c>
      <c r="G669" s="7" t="s">
        <v>1149</v>
      </c>
      <c r="H669" s="2" t="s">
        <v>823</v>
      </c>
      <c r="I669" s="2" t="s">
        <v>823</v>
      </c>
      <c r="J669" s="2" t="s">
        <v>1750</v>
      </c>
      <c r="K669" s="2" t="s">
        <v>951</v>
      </c>
      <c r="L669" s="7">
        <v>0</v>
      </c>
      <c r="M669" s="7">
        <v>0</v>
      </c>
      <c r="N669" s="7">
        <v>0</v>
      </c>
      <c r="O669" s="7">
        <v>0</v>
      </c>
      <c r="P669" s="7">
        <v>308</v>
      </c>
      <c r="Q669" s="7">
        <v>1065060.46</v>
      </c>
      <c r="R669" s="7">
        <v>1389</v>
      </c>
      <c r="S669" s="7">
        <v>274</v>
      </c>
      <c r="T669" s="7">
        <v>15385</v>
      </c>
      <c r="U669" s="7">
        <v>16248</v>
      </c>
      <c r="V669" s="7">
        <v>13233012.6</v>
      </c>
      <c r="W669" s="7">
        <v>31762</v>
      </c>
      <c r="X669" s="14">
        <f t="shared" si="69"/>
        <v>0</v>
      </c>
      <c r="Y669" s="20">
        <f t="shared" si="70"/>
        <v>0</v>
      </c>
      <c r="Z669" s="20">
        <f t="shared" si="71"/>
        <v>0</v>
      </c>
      <c r="AA669" s="20" t="e">
        <f t="shared" si="89"/>
        <v>#DIV/0!</v>
      </c>
      <c r="AB669" s="20">
        <f t="shared" si="72"/>
        <v>0</v>
      </c>
      <c r="AC669" s="20" t="e">
        <f t="shared" si="88"/>
        <v>#DIV/0!</v>
      </c>
      <c r="AD669" s="3">
        <f t="shared" si="73"/>
        <v>1</v>
      </c>
      <c r="AE669" s="20">
        <f t="shared" si="90"/>
        <v>48295.666423357659</v>
      </c>
      <c r="AF669" s="20">
        <f t="shared" si="91"/>
        <v>59.299270072992698</v>
      </c>
      <c r="AG669" s="20">
        <f t="shared" si="92"/>
        <v>814.43947562776953</v>
      </c>
      <c r="AH669" s="20">
        <f t="shared" si="93"/>
        <v>56.149635036496349</v>
      </c>
      <c r="AI669" s="20">
        <f t="shared" si="94"/>
        <v>860.12431589210269</v>
      </c>
    </row>
    <row r="670" spans="1:35" x14ac:dyDescent="0.2">
      <c r="A670" s="7">
        <f t="shared" si="68"/>
        <v>971600901</v>
      </c>
      <c r="B670" s="7" t="s">
        <v>1137</v>
      </c>
      <c r="C670" s="7">
        <v>10071600985</v>
      </c>
      <c r="D670" s="7" t="s">
        <v>892</v>
      </c>
      <c r="E670" s="7">
        <v>971600901</v>
      </c>
      <c r="F670" s="7">
        <v>5712</v>
      </c>
      <c r="G670" s="7" t="s">
        <v>1149</v>
      </c>
      <c r="H670" s="2" t="s">
        <v>823</v>
      </c>
      <c r="I670" s="2" t="s">
        <v>823</v>
      </c>
      <c r="J670" s="2" t="s">
        <v>823</v>
      </c>
      <c r="K670" s="2" t="s">
        <v>1303</v>
      </c>
      <c r="L670" s="7">
        <v>42</v>
      </c>
      <c r="M670" s="7">
        <v>43</v>
      </c>
      <c r="N670" s="7">
        <v>26224.5</v>
      </c>
      <c r="O670" s="7">
        <v>0</v>
      </c>
      <c r="P670" s="7">
        <v>133</v>
      </c>
      <c r="Q670" s="7">
        <v>583897.18900000001</v>
      </c>
      <c r="R670" s="7">
        <v>1099</v>
      </c>
      <c r="S670" s="7">
        <v>121</v>
      </c>
      <c r="T670" s="7">
        <v>11029</v>
      </c>
      <c r="U670" s="7">
        <v>12846</v>
      </c>
      <c r="V670" s="7">
        <v>6538261.6399999997</v>
      </c>
      <c r="W670" s="7">
        <v>22535.3</v>
      </c>
      <c r="X670" s="14">
        <f t="shared" si="69"/>
        <v>4.0109285072905095E-3</v>
      </c>
      <c r="Y670" s="20">
        <f t="shared" si="70"/>
        <v>26224.5</v>
      </c>
      <c r="Z670" s="20">
        <f t="shared" si="71"/>
        <v>43</v>
      </c>
      <c r="AA670" s="20">
        <f t="shared" si="89"/>
        <v>609.87209302325584</v>
      </c>
      <c r="AB670" s="20">
        <f t="shared" si="72"/>
        <v>42</v>
      </c>
      <c r="AC670" s="20">
        <f t="shared" si="88"/>
        <v>624.39285714285711</v>
      </c>
      <c r="AD670" s="3">
        <f t="shared" si="73"/>
        <v>0.99598907149270954</v>
      </c>
      <c r="AE670" s="20">
        <f t="shared" si="90"/>
        <v>54035.220165289255</v>
      </c>
      <c r="AF670" s="20">
        <f t="shared" si="91"/>
        <v>106.16528925619835</v>
      </c>
      <c r="AG670" s="20">
        <f t="shared" si="92"/>
        <v>508.97257044994547</v>
      </c>
      <c r="AH670" s="20">
        <f t="shared" si="93"/>
        <v>91.148760330578511</v>
      </c>
      <c r="AI670" s="20">
        <f t="shared" si="94"/>
        <v>592.82452080877681</v>
      </c>
    </row>
    <row r="671" spans="1:35" x14ac:dyDescent="0.2">
      <c r="A671" s="7">
        <f t="shared" si="68"/>
        <v>950114202</v>
      </c>
      <c r="B671" s="7" t="s">
        <v>1137</v>
      </c>
      <c r="C671" s="7">
        <v>10450114257</v>
      </c>
      <c r="D671" s="7" t="s">
        <v>210</v>
      </c>
      <c r="E671" s="7">
        <v>950114202</v>
      </c>
      <c r="F671" s="7">
        <v>5712</v>
      </c>
      <c r="G671" s="7" t="s">
        <v>1149</v>
      </c>
      <c r="H671" s="2" t="s">
        <v>823</v>
      </c>
      <c r="I671" s="2" t="s">
        <v>823</v>
      </c>
      <c r="J671" s="2" t="s">
        <v>262</v>
      </c>
      <c r="K671" s="2" t="s">
        <v>1213</v>
      </c>
      <c r="L671" s="7">
        <v>0</v>
      </c>
      <c r="M671" s="7">
        <v>0</v>
      </c>
      <c r="N671" s="7">
        <v>0</v>
      </c>
      <c r="O671" s="7">
        <v>0</v>
      </c>
      <c r="P671" s="7">
        <v>251</v>
      </c>
      <c r="Q671" s="7">
        <v>594724.9</v>
      </c>
      <c r="R671" s="7">
        <v>840</v>
      </c>
      <c r="S671" s="7">
        <v>232</v>
      </c>
      <c r="T671" s="7">
        <v>11090</v>
      </c>
      <c r="U671" s="7">
        <v>11776</v>
      </c>
      <c r="V671" s="7">
        <v>8357691.3099999996</v>
      </c>
      <c r="W671" s="7">
        <v>4830</v>
      </c>
      <c r="X671" s="14">
        <f t="shared" si="69"/>
        <v>0</v>
      </c>
      <c r="Y671" s="20">
        <f t="shared" si="70"/>
        <v>0</v>
      </c>
      <c r="Z671" s="20">
        <f t="shared" si="71"/>
        <v>0</v>
      </c>
      <c r="AA671" s="20" t="e">
        <f t="shared" si="89"/>
        <v>#DIV/0!</v>
      </c>
      <c r="AB671" s="20">
        <f t="shared" si="72"/>
        <v>0</v>
      </c>
      <c r="AC671" s="20" t="e">
        <f t="shared" si="88"/>
        <v>#DIV/0!</v>
      </c>
      <c r="AD671" s="3">
        <f t="shared" si="73"/>
        <v>1</v>
      </c>
      <c r="AE671" s="20">
        <f t="shared" si="90"/>
        <v>36024.53150862069</v>
      </c>
      <c r="AF671" s="20">
        <f t="shared" si="91"/>
        <v>50.758620689655174</v>
      </c>
      <c r="AG671" s="20">
        <f t="shared" si="92"/>
        <v>709.72242781929344</v>
      </c>
      <c r="AH671" s="20">
        <f t="shared" si="93"/>
        <v>47.801724137931032</v>
      </c>
      <c r="AI671" s="20">
        <f t="shared" si="94"/>
        <v>753.62410369702434</v>
      </c>
    </row>
    <row r="672" spans="1:35" x14ac:dyDescent="0.2">
      <c r="A672" s="7">
        <f t="shared" si="68"/>
        <v>904408903</v>
      </c>
      <c r="B672" s="7" t="s">
        <v>1137</v>
      </c>
      <c r="C672" s="7">
        <v>10104408937</v>
      </c>
      <c r="D672" s="7" t="s">
        <v>1858</v>
      </c>
      <c r="E672" s="7">
        <v>904408903</v>
      </c>
      <c r="F672" s="7">
        <v>5021</v>
      </c>
      <c r="G672" s="7" t="s">
        <v>999</v>
      </c>
      <c r="H672" s="2" t="s">
        <v>823</v>
      </c>
      <c r="I672" s="2" t="s">
        <v>823</v>
      </c>
      <c r="J672" s="2" t="s">
        <v>2121</v>
      </c>
      <c r="K672" s="2" t="s">
        <v>2009</v>
      </c>
      <c r="L672" s="7">
        <v>0</v>
      </c>
      <c r="M672" s="7">
        <v>0</v>
      </c>
      <c r="N672" s="7">
        <v>0</v>
      </c>
      <c r="O672" s="7">
        <v>0</v>
      </c>
      <c r="P672" s="7">
        <v>33</v>
      </c>
      <c r="Q672" s="7">
        <v>63459.25</v>
      </c>
      <c r="R672" s="7">
        <v>50</v>
      </c>
      <c r="S672" s="7">
        <v>25</v>
      </c>
      <c r="T672" s="7">
        <v>511</v>
      </c>
      <c r="U672" s="7">
        <v>597</v>
      </c>
      <c r="V672" s="7">
        <v>834220.46</v>
      </c>
      <c r="W672" s="7">
        <v>2930</v>
      </c>
      <c r="X672" s="14">
        <f t="shared" si="69"/>
        <v>0</v>
      </c>
      <c r="Y672" s="20">
        <f t="shared" si="70"/>
        <v>0</v>
      </c>
      <c r="Z672" s="20">
        <f t="shared" si="71"/>
        <v>0</v>
      </c>
      <c r="AA672" s="20" t="e">
        <f t="shared" si="89"/>
        <v>#DIV/0!</v>
      </c>
      <c r="AB672" s="20">
        <f t="shared" si="72"/>
        <v>0</v>
      </c>
      <c r="AC672" s="20" t="e">
        <f t="shared" si="88"/>
        <v>#DIV/0!</v>
      </c>
      <c r="AD672" s="3">
        <f t="shared" si="73"/>
        <v>1</v>
      </c>
      <c r="AE672" s="20">
        <f t="shared" si="90"/>
        <v>33368.818399999996</v>
      </c>
      <c r="AF672" s="20">
        <f t="shared" si="91"/>
        <v>23.88</v>
      </c>
      <c r="AG672" s="20">
        <f t="shared" si="92"/>
        <v>1397.3542043551088</v>
      </c>
      <c r="AH672" s="20">
        <f t="shared" si="93"/>
        <v>20.440000000000001</v>
      </c>
      <c r="AI672" s="20">
        <f t="shared" si="94"/>
        <v>1632.525362035225</v>
      </c>
    </row>
    <row r="673" spans="1:35" x14ac:dyDescent="0.2">
      <c r="A673" s="7">
        <f t="shared" si="68"/>
        <v>914553901</v>
      </c>
      <c r="B673" s="7" t="s">
        <v>1137</v>
      </c>
      <c r="C673" s="7">
        <v>10414553945</v>
      </c>
      <c r="D673" s="7" t="s">
        <v>191</v>
      </c>
      <c r="E673" s="7">
        <v>914553901</v>
      </c>
      <c r="F673" s="7">
        <v>5712</v>
      </c>
      <c r="G673" s="7" t="s">
        <v>1149</v>
      </c>
      <c r="H673" s="2" t="s">
        <v>823</v>
      </c>
      <c r="I673" s="2" t="s">
        <v>823</v>
      </c>
      <c r="J673" s="2" t="s">
        <v>2121</v>
      </c>
      <c r="K673" s="2" t="s">
        <v>80</v>
      </c>
      <c r="L673" s="7">
        <v>88</v>
      </c>
      <c r="M673" s="7">
        <v>91</v>
      </c>
      <c r="N673" s="7">
        <v>81982.899999999994</v>
      </c>
      <c r="O673" s="7">
        <v>3828</v>
      </c>
      <c r="P673" s="7">
        <v>707</v>
      </c>
      <c r="Q673" s="7">
        <v>2326045.29</v>
      </c>
      <c r="R673" s="7">
        <v>2471</v>
      </c>
      <c r="S673" s="7">
        <v>620</v>
      </c>
      <c r="T673" s="7">
        <v>25846</v>
      </c>
      <c r="U673" s="7">
        <v>27868</v>
      </c>
      <c r="V673" s="7">
        <v>28093536.289999999</v>
      </c>
      <c r="W673" s="7">
        <v>120554.06</v>
      </c>
      <c r="X673" s="14">
        <f t="shared" si="69"/>
        <v>2.9182121878042859E-3</v>
      </c>
      <c r="Y673" s="20">
        <f t="shared" si="70"/>
        <v>81982.899999999994</v>
      </c>
      <c r="Z673" s="20">
        <f t="shared" si="71"/>
        <v>91</v>
      </c>
      <c r="AA673" s="20">
        <f t="shared" si="89"/>
        <v>900.91098901098894</v>
      </c>
      <c r="AB673" s="20">
        <f t="shared" si="72"/>
        <v>88</v>
      </c>
      <c r="AC673" s="20">
        <f t="shared" si="88"/>
        <v>931.62386363636358</v>
      </c>
      <c r="AD673" s="3">
        <f t="shared" si="73"/>
        <v>0.9970817878121957</v>
      </c>
      <c r="AE673" s="20">
        <f t="shared" si="90"/>
        <v>45312.155306451612</v>
      </c>
      <c r="AF673" s="20">
        <f t="shared" si="91"/>
        <v>44.948387096774191</v>
      </c>
      <c r="AG673" s="20">
        <f t="shared" si="92"/>
        <v>1008.093020310033</v>
      </c>
      <c r="AH673" s="20">
        <f t="shared" si="93"/>
        <v>41.687096774193549</v>
      </c>
      <c r="AI673" s="20">
        <f t="shared" si="94"/>
        <v>1086.9587669271841</v>
      </c>
    </row>
    <row r="674" spans="1:35" x14ac:dyDescent="0.2">
      <c r="A674" s="7">
        <f t="shared" si="68"/>
        <v>932241501</v>
      </c>
      <c r="B674" s="7" t="s">
        <v>1137</v>
      </c>
      <c r="C674" s="7">
        <v>10432241560</v>
      </c>
      <c r="D674" s="7" t="s">
        <v>278</v>
      </c>
      <c r="E674" s="7">
        <v>932241501</v>
      </c>
      <c r="F674" s="7">
        <v>5712</v>
      </c>
      <c r="G674" s="7" t="s">
        <v>1149</v>
      </c>
      <c r="H674" s="2" t="s">
        <v>823</v>
      </c>
      <c r="I674" s="2" t="s">
        <v>823</v>
      </c>
      <c r="J674" s="2" t="s">
        <v>2121</v>
      </c>
      <c r="K674" s="2" t="s">
        <v>1275</v>
      </c>
      <c r="L674" s="7">
        <v>11</v>
      </c>
      <c r="M674" s="7">
        <v>12</v>
      </c>
      <c r="N674" s="7">
        <v>11811.5</v>
      </c>
      <c r="O674" s="7">
        <v>0</v>
      </c>
      <c r="P674" s="7">
        <v>707</v>
      </c>
      <c r="Q674" s="7">
        <v>2326045.29</v>
      </c>
      <c r="R674" s="7">
        <v>2471</v>
      </c>
      <c r="S674" s="7">
        <v>620</v>
      </c>
      <c r="T674" s="7">
        <v>25846</v>
      </c>
      <c r="U674" s="7">
        <v>27868</v>
      </c>
      <c r="V674" s="7">
        <v>28093536.289999999</v>
      </c>
      <c r="W674" s="7">
        <v>120554.06</v>
      </c>
      <c r="X674" s="14">
        <f t="shared" si="69"/>
        <v>4.2043478891635116E-4</v>
      </c>
      <c r="Y674" s="20">
        <f t="shared" si="70"/>
        <v>11811.5</v>
      </c>
      <c r="Z674" s="20">
        <f t="shared" si="71"/>
        <v>12</v>
      </c>
      <c r="AA674" s="20">
        <f t="shared" si="89"/>
        <v>984.29166666666663</v>
      </c>
      <c r="AB674" s="20">
        <f t="shared" si="72"/>
        <v>11</v>
      </c>
      <c r="AC674" s="20">
        <f t="shared" si="88"/>
        <v>1073.7727272727273</v>
      </c>
      <c r="AD674" s="3">
        <f t="shared" si="73"/>
        <v>0.9995795652110836</v>
      </c>
      <c r="AE674" s="20">
        <f t="shared" si="90"/>
        <v>45312.155306451612</v>
      </c>
      <c r="AF674" s="20">
        <f t="shared" si="91"/>
        <v>44.948387096774191</v>
      </c>
      <c r="AG674" s="20">
        <f t="shared" si="92"/>
        <v>1008.093020310033</v>
      </c>
      <c r="AH674" s="20">
        <f t="shared" si="93"/>
        <v>41.687096774193549</v>
      </c>
      <c r="AI674" s="20">
        <f t="shared" si="94"/>
        <v>1086.9587669271841</v>
      </c>
    </row>
    <row r="675" spans="1:35" x14ac:dyDescent="0.2">
      <c r="A675" s="7">
        <f t="shared" si="68"/>
        <v>601995401</v>
      </c>
      <c r="B675" s="7" t="s">
        <v>1137</v>
      </c>
      <c r="C675" s="7">
        <v>20601995400</v>
      </c>
      <c r="D675" s="7" t="s">
        <v>1461</v>
      </c>
      <c r="E675" s="7">
        <v>601995401</v>
      </c>
      <c r="F675" s="7">
        <v>5712</v>
      </c>
      <c r="G675" s="7" t="s">
        <v>1149</v>
      </c>
      <c r="H675" s="2" t="s">
        <v>823</v>
      </c>
      <c r="I675" s="2" t="s">
        <v>823</v>
      </c>
      <c r="J675" s="2" t="s">
        <v>1750</v>
      </c>
      <c r="K675" s="2" t="s">
        <v>291</v>
      </c>
      <c r="L675" s="7">
        <v>22</v>
      </c>
      <c r="M675" s="7">
        <v>22</v>
      </c>
      <c r="N675" s="7">
        <v>16438</v>
      </c>
      <c r="O675" s="7">
        <v>0</v>
      </c>
      <c r="P675" s="7">
        <v>308</v>
      </c>
      <c r="Q675" s="7">
        <v>1065060.46</v>
      </c>
      <c r="R675" s="7">
        <v>1389</v>
      </c>
      <c r="S675" s="7">
        <v>274</v>
      </c>
      <c r="T675" s="7">
        <v>15385</v>
      </c>
      <c r="U675" s="7">
        <v>16248</v>
      </c>
      <c r="V675" s="7">
        <v>13233012.6</v>
      </c>
      <c r="W675" s="7">
        <v>31762</v>
      </c>
      <c r="X675" s="14">
        <f t="shared" si="69"/>
        <v>1.2421963536859324E-3</v>
      </c>
      <c r="Y675" s="20">
        <f t="shared" si="70"/>
        <v>16438</v>
      </c>
      <c r="Z675" s="20">
        <f t="shared" si="71"/>
        <v>22</v>
      </c>
      <c r="AA675" s="20">
        <f t="shared" si="89"/>
        <v>747.18181818181813</v>
      </c>
      <c r="AB675" s="20">
        <f t="shared" si="72"/>
        <v>22</v>
      </c>
      <c r="AC675" s="20">
        <f t="shared" si="88"/>
        <v>747.18181818181813</v>
      </c>
      <c r="AD675" s="3">
        <f t="shared" si="73"/>
        <v>0.99875780364631406</v>
      </c>
      <c r="AE675" s="20">
        <f t="shared" si="90"/>
        <v>48295.666423357659</v>
      </c>
      <c r="AF675" s="20">
        <f t="shared" si="91"/>
        <v>59.299270072992698</v>
      </c>
      <c r="AG675" s="20">
        <f t="shared" si="92"/>
        <v>814.43947562776953</v>
      </c>
      <c r="AH675" s="20">
        <f t="shared" si="93"/>
        <v>56.149635036496349</v>
      </c>
      <c r="AI675" s="20">
        <f t="shared" si="94"/>
        <v>860.12431589210269</v>
      </c>
    </row>
    <row r="676" spans="1:35" x14ac:dyDescent="0.2">
      <c r="A676" s="7">
        <f t="shared" si="68"/>
        <v>508280001</v>
      </c>
      <c r="B676" s="7" t="s">
        <v>1137</v>
      </c>
      <c r="C676" s="7">
        <v>20508280000</v>
      </c>
      <c r="D676" s="7" t="s">
        <v>2117</v>
      </c>
      <c r="E676" s="7">
        <v>508280001</v>
      </c>
      <c r="F676" s="7">
        <v>5712</v>
      </c>
      <c r="G676" s="7" t="s">
        <v>1149</v>
      </c>
      <c r="H676" s="2" t="s">
        <v>823</v>
      </c>
      <c r="I676" s="2" t="s">
        <v>823</v>
      </c>
      <c r="J676" s="2" t="s">
        <v>2121</v>
      </c>
      <c r="K676" s="2" t="s">
        <v>217</v>
      </c>
      <c r="L676" s="7">
        <v>24</v>
      </c>
      <c r="M676" s="7">
        <v>24</v>
      </c>
      <c r="N676" s="7">
        <v>37559.550000000003</v>
      </c>
      <c r="O676" s="7">
        <v>0</v>
      </c>
      <c r="P676" s="7">
        <v>707</v>
      </c>
      <c r="Q676" s="7">
        <v>2326045.29</v>
      </c>
      <c r="R676" s="7">
        <v>2471</v>
      </c>
      <c r="S676" s="7">
        <v>620</v>
      </c>
      <c r="T676" s="7">
        <v>25846</v>
      </c>
      <c r="U676" s="7">
        <v>27868</v>
      </c>
      <c r="V676" s="7">
        <v>28093536.289999999</v>
      </c>
      <c r="W676" s="7">
        <v>120554.06</v>
      </c>
      <c r="X676" s="14">
        <f t="shared" si="69"/>
        <v>1.3369463214700198E-3</v>
      </c>
      <c r="Y676" s="20">
        <f t="shared" si="70"/>
        <v>37559.550000000003</v>
      </c>
      <c r="Z676" s="20">
        <f t="shared" si="71"/>
        <v>24</v>
      </c>
      <c r="AA676" s="20">
        <f t="shared" si="89"/>
        <v>1564.98125</v>
      </c>
      <c r="AB676" s="20">
        <f t="shared" si="72"/>
        <v>24</v>
      </c>
      <c r="AC676" s="20">
        <f t="shared" si="88"/>
        <v>1564.98125</v>
      </c>
      <c r="AD676" s="3">
        <f t="shared" si="73"/>
        <v>0.99866305367853003</v>
      </c>
      <c r="AE676" s="20">
        <f t="shared" si="90"/>
        <v>45312.155306451612</v>
      </c>
      <c r="AF676" s="20">
        <f t="shared" si="91"/>
        <v>44.948387096774191</v>
      </c>
      <c r="AG676" s="20">
        <f t="shared" si="92"/>
        <v>1008.093020310033</v>
      </c>
      <c r="AH676" s="20">
        <f t="shared" si="93"/>
        <v>41.687096774193549</v>
      </c>
      <c r="AI676" s="20">
        <f t="shared" si="94"/>
        <v>1086.9587669271841</v>
      </c>
    </row>
    <row r="677" spans="1:35" x14ac:dyDescent="0.2">
      <c r="A677" s="7">
        <f t="shared" si="68"/>
        <v>906493602</v>
      </c>
      <c r="B677" s="7" t="s">
        <v>1137</v>
      </c>
      <c r="C677" s="7">
        <v>10406493607</v>
      </c>
      <c r="D677" s="7" t="s">
        <v>129</v>
      </c>
      <c r="E677" s="7">
        <v>906493602</v>
      </c>
      <c r="F677" s="7">
        <v>5712</v>
      </c>
      <c r="G677" s="7" t="s">
        <v>1149</v>
      </c>
      <c r="H677" s="2" t="s">
        <v>823</v>
      </c>
      <c r="I677" s="2" t="s">
        <v>823</v>
      </c>
      <c r="J677" s="2" t="s">
        <v>262</v>
      </c>
      <c r="K677" s="2" t="s">
        <v>498</v>
      </c>
      <c r="L677" s="7">
        <v>116</v>
      </c>
      <c r="M677" s="7">
        <v>120</v>
      </c>
      <c r="N677" s="7">
        <v>179932.55</v>
      </c>
      <c r="O677" s="7">
        <v>0</v>
      </c>
      <c r="P677" s="7">
        <v>251</v>
      </c>
      <c r="Q677" s="7">
        <v>594724.9</v>
      </c>
      <c r="R677" s="7">
        <v>840</v>
      </c>
      <c r="S677" s="7">
        <v>232</v>
      </c>
      <c r="T677" s="7">
        <v>11090</v>
      </c>
      <c r="U677" s="7">
        <v>11776</v>
      </c>
      <c r="V677" s="7">
        <v>8357691.3099999996</v>
      </c>
      <c r="W677" s="7">
        <v>4830</v>
      </c>
      <c r="X677" s="14">
        <f t="shared" si="69"/>
        <v>2.1528977719565953E-2</v>
      </c>
      <c r="Y677" s="20">
        <f t="shared" si="70"/>
        <v>179932.55</v>
      </c>
      <c r="Z677" s="20">
        <f t="shared" si="71"/>
        <v>120</v>
      </c>
      <c r="AA677" s="20">
        <f t="shared" si="89"/>
        <v>1499.4379166666665</v>
      </c>
      <c r="AB677" s="20">
        <f t="shared" si="72"/>
        <v>116</v>
      </c>
      <c r="AC677" s="20">
        <f t="shared" si="88"/>
        <v>1551.142672413793</v>
      </c>
      <c r="AD677" s="3">
        <f t="shared" si="73"/>
        <v>0.97847102228043403</v>
      </c>
      <c r="AE677" s="20">
        <f t="shared" si="90"/>
        <v>36024.53150862069</v>
      </c>
      <c r="AF677" s="20">
        <f t="shared" si="91"/>
        <v>50.758620689655174</v>
      </c>
      <c r="AG677" s="20">
        <f t="shared" si="92"/>
        <v>709.72242781929344</v>
      </c>
      <c r="AH677" s="20">
        <f t="shared" si="93"/>
        <v>47.801724137931032</v>
      </c>
      <c r="AI677" s="20">
        <f t="shared" si="94"/>
        <v>753.62410369702434</v>
      </c>
    </row>
    <row r="678" spans="1:35" x14ac:dyDescent="0.2">
      <c r="A678" s="7">
        <f t="shared" si="68"/>
        <v>971711701</v>
      </c>
      <c r="B678" s="7" t="s">
        <v>1137</v>
      </c>
      <c r="C678" s="7">
        <v>10471711751</v>
      </c>
      <c r="D678" s="7" t="s">
        <v>381</v>
      </c>
      <c r="E678" s="7">
        <v>971711701</v>
      </c>
      <c r="F678" s="7">
        <v>5712</v>
      </c>
      <c r="G678" s="7" t="s">
        <v>1149</v>
      </c>
      <c r="H678" s="2" t="s">
        <v>823</v>
      </c>
      <c r="I678" s="2" t="s">
        <v>823</v>
      </c>
      <c r="J678" s="2" t="s">
        <v>178</v>
      </c>
      <c r="K678" s="2" t="s">
        <v>1411</v>
      </c>
      <c r="L678" s="7">
        <v>179</v>
      </c>
      <c r="M678" s="7">
        <v>185</v>
      </c>
      <c r="N678" s="7">
        <v>64924.9</v>
      </c>
      <c r="O678" s="7">
        <v>731.4</v>
      </c>
      <c r="P678" s="7">
        <v>63</v>
      </c>
      <c r="Q678" s="7">
        <v>232358.3</v>
      </c>
      <c r="R678" s="7">
        <v>633</v>
      </c>
      <c r="S678" s="7">
        <v>59</v>
      </c>
      <c r="T678" s="7">
        <v>6813</v>
      </c>
      <c r="U678" s="7">
        <v>7221</v>
      </c>
      <c r="V678" s="7">
        <v>2803480.36</v>
      </c>
      <c r="W678" s="7">
        <v>10216.65</v>
      </c>
      <c r="X678" s="14">
        <f t="shared" si="69"/>
        <v>2.3158678379327047E-2</v>
      </c>
      <c r="Y678" s="20">
        <f t="shared" si="70"/>
        <v>64924.9</v>
      </c>
      <c r="Z678" s="20">
        <f t="shared" si="71"/>
        <v>185</v>
      </c>
      <c r="AA678" s="20">
        <f t="shared" si="89"/>
        <v>350.94540540540544</v>
      </c>
      <c r="AB678" s="20">
        <f t="shared" si="72"/>
        <v>179</v>
      </c>
      <c r="AC678" s="20">
        <f t="shared" si="88"/>
        <v>362.70893854748601</v>
      </c>
      <c r="AD678" s="3">
        <f t="shared" si="73"/>
        <v>0.97684132162067294</v>
      </c>
      <c r="AE678" s="20">
        <f t="shared" si="90"/>
        <v>47516.616271186438</v>
      </c>
      <c r="AF678" s="20">
        <f t="shared" si="91"/>
        <v>122.38983050847457</v>
      </c>
      <c r="AG678" s="20">
        <f t="shared" si="92"/>
        <v>388.23990583021742</v>
      </c>
      <c r="AH678" s="20">
        <f t="shared" si="93"/>
        <v>115.47457627118644</v>
      </c>
      <c r="AI678" s="20">
        <f t="shared" si="94"/>
        <v>411.48985175399969</v>
      </c>
    </row>
    <row r="679" spans="1:35" x14ac:dyDescent="0.2">
      <c r="A679" s="7">
        <f t="shared" si="68"/>
        <v>901254506</v>
      </c>
      <c r="B679" s="7" t="s">
        <v>1137</v>
      </c>
      <c r="C679" s="7">
        <v>10701254584</v>
      </c>
      <c r="D679" s="7" t="s">
        <v>1077</v>
      </c>
      <c r="E679" s="7">
        <v>901254506</v>
      </c>
      <c r="F679" s="7">
        <v>5712</v>
      </c>
      <c r="G679" s="7" t="s">
        <v>1149</v>
      </c>
      <c r="H679" s="2" t="s">
        <v>823</v>
      </c>
      <c r="I679" s="2" t="s">
        <v>823</v>
      </c>
      <c r="J679" s="2" t="s">
        <v>2121</v>
      </c>
      <c r="K679" s="2" t="s">
        <v>83</v>
      </c>
      <c r="L679" s="7">
        <v>0</v>
      </c>
      <c r="M679" s="7">
        <v>0</v>
      </c>
      <c r="N679" s="7">
        <v>0</v>
      </c>
      <c r="O679" s="7">
        <v>0</v>
      </c>
      <c r="P679" s="7">
        <v>707</v>
      </c>
      <c r="Q679" s="7">
        <v>2326045.29</v>
      </c>
      <c r="R679" s="7">
        <v>2471</v>
      </c>
      <c r="S679" s="7">
        <v>620</v>
      </c>
      <c r="T679" s="7">
        <v>25846</v>
      </c>
      <c r="U679" s="7">
        <v>27868</v>
      </c>
      <c r="V679" s="7">
        <v>28093536.289999999</v>
      </c>
      <c r="W679" s="7">
        <v>120554.06</v>
      </c>
      <c r="X679" s="14">
        <f t="shared" si="69"/>
        <v>0</v>
      </c>
      <c r="Y679" s="20">
        <f t="shared" si="70"/>
        <v>0</v>
      </c>
      <c r="Z679" s="20">
        <f t="shared" si="71"/>
        <v>0</v>
      </c>
      <c r="AA679" s="20" t="e">
        <f t="shared" si="89"/>
        <v>#DIV/0!</v>
      </c>
      <c r="AB679" s="20">
        <f t="shared" si="72"/>
        <v>0</v>
      </c>
      <c r="AC679" s="20" t="e">
        <f t="shared" si="88"/>
        <v>#DIV/0!</v>
      </c>
      <c r="AD679" s="3">
        <f t="shared" si="73"/>
        <v>1</v>
      </c>
      <c r="AE679" s="20">
        <f t="shared" si="90"/>
        <v>45312.155306451612</v>
      </c>
      <c r="AF679" s="20">
        <f t="shared" si="91"/>
        <v>44.948387096774191</v>
      </c>
      <c r="AG679" s="20">
        <f t="shared" si="92"/>
        <v>1008.093020310033</v>
      </c>
      <c r="AH679" s="20">
        <f t="shared" si="93"/>
        <v>41.687096774193549</v>
      </c>
      <c r="AI679" s="20">
        <f t="shared" si="94"/>
        <v>1086.9587669271841</v>
      </c>
    </row>
    <row r="680" spans="1:35" x14ac:dyDescent="0.2">
      <c r="A680" s="7">
        <f t="shared" si="68"/>
        <v>517614302</v>
      </c>
      <c r="B680" s="7" t="s">
        <v>1137</v>
      </c>
      <c r="C680" s="7">
        <v>20517614301</v>
      </c>
      <c r="D680" s="7" t="s">
        <v>662</v>
      </c>
      <c r="E680" s="7">
        <v>517614302</v>
      </c>
      <c r="F680" s="7">
        <v>5949</v>
      </c>
      <c r="G680" s="7" t="s">
        <v>46</v>
      </c>
      <c r="H680" s="2" t="s">
        <v>823</v>
      </c>
      <c r="I680" s="2" t="s">
        <v>823</v>
      </c>
      <c r="J680" s="2" t="s">
        <v>1941</v>
      </c>
      <c r="K680" s="2" t="s">
        <v>281</v>
      </c>
      <c r="L680" s="7">
        <v>4</v>
      </c>
      <c r="M680" s="7">
        <v>4</v>
      </c>
      <c r="N680" s="7">
        <v>2640.1</v>
      </c>
      <c r="O680" s="7">
        <v>0</v>
      </c>
      <c r="P680" s="7">
        <v>85</v>
      </c>
      <c r="Q680" s="7">
        <v>275869.28999999998</v>
      </c>
      <c r="R680" s="7">
        <v>1064</v>
      </c>
      <c r="S680" s="7">
        <v>76</v>
      </c>
      <c r="T680" s="7">
        <v>10009</v>
      </c>
      <c r="U680" s="7">
        <v>14082</v>
      </c>
      <c r="V680" s="7">
        <v>3548366.41</v>
      </c>
      <c r="W680" s="7">
        <v>4694.3999999999996</v>
      </c>
      <c r="X680" s="14">
        <f t="shared" si="69"/>
        <v>7.4403251946013088E-4</v>
      </c>
      <c r="Y680" s="20">
        <f t="shared" si="70"/>
        <v>2640.1</v>
      </c>
      <c r="Z680" s="20">
        <f t="shared" si="71"/>
        <v>4</v>
      </c>
      <c r="AA680" s="20">
        <f t="shared" si="89"/>
        <v>660.02499999999998</v>
      </c>
      <c r="AB680" s="20">
        <f t="shared" si="72"/>
        <v>4</v>
      </c>
      <c r="AC680" s="20">
        <f t="shared" si="88"/>
        <v>660.02499999999998</v>
      </c>
      <c r="AD680" s="3">
        <f t="shared" si="73"/>
        <v>0.99925596748053991</v>
      </c>
      <c r="AE680" s="20">
        <f t="shared" si="90"/>
        <v>46689.031710526317</v>
      </c>
      <c r="AF680" s="20">
        <f t="shared" si="91"/>
        <v>185.28947368421052</v>
      </c>
      <c r="AG680" s="20">
        <f t="shared" si="92"/>
        <v>251.97886734838804</v>
      </c>
      <c r="AH680" s="20">
        <f t="shared" si="93"/>
        <v>131.69736842105263</v>
      </c>
      <c r="AI680" s="20">
        <f t="shared" si="94"/>
        <v>354.51757518233592</v>
      </c>
    </row>
    <row r="681" spans="1:35" x14ac:dyDescent="0.2">
      <c r="A681" s="7">
        <f t="shared" si="68"/>
        <v>600384406</v>
      </c>
      <c r="B681" s="7" t="s">
        <v>1137</v>
      </c>
      <c r="C681" s="7">
        <v>20600384423</v>
      </c>
      <c r="D681" s="7" t="s">
        <v>637</v>
      </c>
      <c r="E681" s="7">
        <v>600384406</v>
      </c>
      <c r="F681" s="7">
        <v>5983</v>
      </c>
      <c r="G681" s="7" t="s">
        <v>322</v>
      </c>
      <c r="H681" s="2" t="s">
        <v>823</v>
      </c>
      <c r="I681" s="2" t="s">
        <v>823</v>
      </c>
      <c r="J681" s="2" t="s">
        <v>1810</v>
      </c>
      <c r="K681" s="2" t="s">
        <v>1675</v>
      </c>
      <c r="L681" s="7">
        <v>6</v>
      </c>
      <c r="M681" s="7">
        <v>7</v>
      </c>
      <c r="N681" s="7">
        <v>2437.5</v>
      </c>
      <c r="O681" s="7">
        <v>0</v>
      </c>
      <c r="P681" s="7">
        <v>42</v>
      </c>
      <c r="Q681" s="7">
        <v>65110.84</v>
      </c>
      <c r="R681" s="7">
        <v>297</v>
      </c>
      <c r="S681" s="7">
        <v>31</v>
      </c>
      <c r="T681" s="7">
        <v>1562</v>
      </c>
      <c r="U681" s="7">
        <v>2180</v>
      </c>
      <c r="V681" s="7">
        <v>401416.74</v>
      </c>
      <c r="W681" s="7">
        <v>0</v>
      </c>
      <c r="X681" s="14">
        <f t="shared" si="69"/>
        <v>6.0722430260382269E-3</v>
      </c>
      <c r="Y681" s="20">
        <f t="shared" si="70"/>
        <v>2437.5</v>
      </c>
      <c r="Z681" s="20">
        <f t="shared" si="71"/>
        <v>7</v>
      </c>
      <c r="AA681" s="20">
        <f t="shared" si="89"/>
        <v>348.21428571428572</v>
      </c>
      <c r="AB681" s="20">
        <f t="shared" si="72"/>
        <v>6</v>
      </c>
      <c r="AC681" s="20">
        <f t="shared" si="88"/>
        <v>406.25</v>
      </c>
      <c r="AD681" s="3">
        <f t="shared" si="73"/>
        <v>0.99392775697396174</v>
      </c>
      <c r="AE681" s="20">
        <f t="shared" si="90"/>
        <v>12948.927096774194</v>
      </c>
      <c r="AF681" s="20">
        <f t="shared" si="91"/>
        <v>70.322580645161295</v>
      </c>
      <c r="AG681" s="20">
        <f t="shared" si="92"/>
        <v>184.13611926605503</v>
      </c>
      <c r="AH681" s="20">
        <f t="shared" si="93"/>
        <v>50.387096774193552</v>
      </c>
      <c r="AI681" s="20">
        <f t="shared" si="94"/>
        <v>256.98895006402046</v>
      </c>
    </row>
    <row r="682" spans="1:35" x14ac:dyDescent="0.2">
      <c r="A682" s="7">
        <f t="shared" si="68"/>
        <v>549247001</v>
      </c>
      <c r="B682" s="7" t="s">
        <v>1137</v>
      </c>
      <c r="C682" s="7">
        <v>20549247041</v>
      </c>
      <c r="D682" s="7" t="s">
        <v>454</v>
      </c>
      <c r="E682" s="7">
        <v>549247001</v>
      </c>
      <c r="F682" s="7">
        <v>8021</v>
      </c>
      <c r="G682" s="7" t="s">
        <v>1313</v>
      </c>
      <c r="H682" s="2" t="s">
        <v>823</v>
      </c>
      <c r="I682" s="2" t="s">
        <v>823</v>
      </c>
      <c r="J682" s="2" t="s">
        <v>1710</v>
      </c>
      <c r="K682" s="2" t="s">
        <v>530</v>
      </c>
      <c r="L682" s="7">
        <v>198</v>
      </c>
      <c r="M682" s="7">
        <v>405</v>
      </c>
      <c r="N682" s="7">
        <v>108424.84</v>
      </c>
      <c r="O682" s="7">
        <v>0</v>
      </c>
      <c r="P682" s="7">
        <v>103</v>
      </c>
      <c r="Q682" s="7">
        <v>981441.38</v>
      </c>
      <c r="R682" s="7">
        <v>2767</v>
      </c>
      <c r="S682" s="7">
        <v>101</v>
      </c>
      <c r="T682" s="7">
        <v>17127</v>
      </c>
      <c r="U682" s="7">
        <v>30665</v>
      </c>
      <c r="V682" s="7">
        <v>10971272.27</v>
      </c>
      <c r="W682" s="7">
        <v>127912.26</v>
      </c>
      <c r="X682" s="14">
        <f t="shared" si="69"/>
        <v>9.882613185754072E-3</v>
      </c>
      <c r="Y682" s="20">
        <f t="shared" si="70"/>
        <v>108424.84</v>
      </c>
      <c r="Z682" s="20">
        <f t="shared" si="71"/>
        <v>405</v>
      </c>
      <c r="AA682" s="20">
        <f t="shared" si="89"/>
        <v>267.71565432098765</v>
      </c>
      <c r="AB682" s="20">
        <f t="shared" si="72"/>
        <v>198</v>
      </c>
      <c r="AC682" s="20">
        <f t="shared" si="88"/>
        <v>547.600202020202</v>
      </c>
      <c r="AD682" s="3">
        <f t="shared" si="73"/>
        <v>0.99011738681424588</v>
      </c>
      <c r="AE682" s="20">
        <f t="shared" si="90"/>
        <v>108626.45811881188</v>
      </c>
      <c r="AF682" s="20">
        <f t="shared" si="91"/>
        <v>303.61386138613864</v>
      </c>
      <c r="AG682" s="20">
        <f t="shared" si="92"/>
        <v>357.77832284363279</v>
      </c>
      <c r="AH682" s="20">
        <f t="shared" si="93"/>
        <v>169.57425742574259</v>
      </c>
      <c r="AI682" s="20">
        <f t="shared" si="94"/>
        <v>640.58342208209262</v>
      </c>
    </row>
    <row r="683" spans="1:35" x14ac:dyDescent="0.2">
      <c r="A683" s="7">
        <f t="shared" si="68"/>
        <v>938748801</v>
      </c>
      <c r="B683" s="7" t="s">
        <v>1137</v>
      </c>
      <c r="C683" s="7">
        <v>10238748891</v>
      </c>
      <c r="D683" s="7" t="s">
        <v>1490</v>
      </c>
      <c r="E683" s="7">
        <v>938748801</v>
      </c>
      <c r="F683" s="7">
        <v>4812</v>
      </c>
      <c r="G683" s="7" t="s">
        <v>1964</v>
      </c>
      <c r="H683" s="2" t="s">
        <v>823</v>
      </c>
      <c r="I683" s="2" t="s">
        <v>823</v>
      </c>
      <c r="J683" s="2" t="s">
        <v>38</v>
      </c>
      <c r="K683" s="2" t="s">
        <v>441</v>
      </c>
      <c r="L683" s="7">
        <v>131</v>
      </c>
      <c r="M683" s="7">
        <v>142</v>
      </c>
      <c r="N683" s="7">
        <v>7225.9</v>
      </c>
      <c r="O683" s="7">
        <v>0</v>
      </c>
      <c r="P683" s="7">
        <v>32</v>
      </c>
      <c r="Q683" s="7">
        <v>74403.520000000004</v>
      </c>
      <c r="R683" s="7">
        <v>938</v>
      </c>
      <c r="S683" s="7">
        <v>29</v>
      </c>
      <c r="T683" s="7">
        <v>10510</v>
      </c>
      <c r="U683" s="7">
        <v>11899</v>
      </c>
      <c r="V683" s="7">
        <v>879286.34</v>
      </c>
      <c r="W683" s="7">
        <v>800.1</v>
      </c>
      <c r="X683" s="14">
        <f t="shared" si="69"/>
        <v>8.2179145419227148E-3</v>
      </c>
      <c r="Y683" s="20">
        <f t="shared" si="70"/>
        <v>7225.9</v>
      </c>
      <c r="Z683" s="20">
        <f t="shared" si="71"/>
        <v>142</v>
      </c>
      <c r="AA683" s="20">
        <f t="shared" si="89"/>
        <v>50.886619718309859</v>
      </c>
      <c r="AB683" s="20">
        <f t="shared" si="72"/>
        <v>131</v>
      </c>
      <c r="AC683" s="20">
        <f t="shared" si="88"/>
        <v>55.159541984732819</v>
      </c>
      <c r="AD683" s="3">
        <f t="shared" si="73"/>
        <v>0.99178208545807733</v>
      </c>
      <c r="AE683" s="20">
        <f t="shared" si="90"/>
        <v>30320.218620689655</v>
      </c>
      <c r="AF683" s="20">
        <f t="shared" si="91"/>
        <v>410.31034482758622</v>
      </c>
      <c r="AG683" s="20">
        <f t="shared" si="92"/>
        <v>73.895818135977805</v>
      </c>
      <c r="AH683" s="20">
        <f t="shared" si="93"/>
        <v>362.41379310344826</v>
      </c>
      <c r="AI683" s="20">
        <f t="shared" si="94"/>
        <v>83.661878211227403</v>
      </c>
    </row>
    <row r="684" spans="1:35" x14ac:dyDescent="0.2">
      <c r="A684" s="7">
        <f t="shared" si="68"/>
        <v>915949601</v>
      </c>
      <c r="B684" s="7" t="s">
        <v>1137</v>
      </c>
      <c r="C684" s="7">
        <v>10415949648</v>
      </c>
      <c r="D684" s="7" t="s">
        <v>1042</v>
      </c>
      <c r="E684" s="7">
        <v>915949601</v>
      </c>
      <c r="F684" s="7">
        <v>5399</v>
      </c>
      <c r="G684" s="7" t="s">
        <v>533</v>
      </c>
      <c r="H684" s="2" t="s">
        <v>823</v>
      </c>
      <c r="I684" s="2" t="s">
        <v>823</v>
      </c>
      <c r="J684" s="2" t="s">
        <v>1283</v>
      </c>
      <c r="K684" s="2" t="s">
        <v>1790</v>
      </c>
      <c r="L684" s="7">
        <v>4</v>
      </c>
      <c r="M684" s="7">
        <v>16</v>
      </c>
      <c r="N684" s="7">
        <v>1517</v>
      </c>
      <c r="O684" s="7">
        <v>0</v>
      </c>
      <c r="P684" s="7">
        <v>130</v>
      </c>
      <c r="Q684" s="7">
        <v>101777.17</v>
      </c>
      <c r="R684" s="7">
        <v>1557</v>
      </c>
      <c r="S684" s="7">
        <v>103</v>
      </c>
      <c r="T684" s="7">
        <v>16442</v>
      </c>
      <c r="U684" s="7">
        <v>20363</v>
      </c>
      <c r="V684" s="7">
        <v>1383176.66</v>
      </c>
      <c r="W684" s="7">
        <v>1131.4000000000001</v>
      </c>
      <c r="X684" s="14">
        <f t="shared" si="69"/>
        <v>1.096750721632333E-3</v>
      </c>
      <c r="Y684" s="20">
        <f t="shared" si="70"/>
        <v>1517</v>
      </c>
      <c r="Z684" s="20">
        <f t="shared" si="71"/>
        <v>16</v>
      </c>
      <c r="AA684" s="20">
        <f t="shared" si="89"/>
        <v>94.8125</v>
      </c>
      <c r="AB684" s="20">
        <f t="shared" si="72"/>
        <v>4</v>
      </c>
      <c r="AC684" s="20">
        <f t="shared" si="88"/>
        <v>379.25</v>
      </c>
      <c r="AD684" s="3">
        <f t="shared" si="73"/>
        <v>0.99890324927836771</v>
      </c>
      <c r="AE684" s="20">
        <f t="shared" si="90"/>
        <v>13428.899611650484</v>
      </c>
      <c r="AF684" s="20">
        <f t="shared" si="91"/>
        <v>197.69902912621359</v>
      </c>
      <c r="AG684" s="20">
        <f t="shared" si="92"/>
        <v>67.925976526052153</v>
      </c>
      <c r="AH684" s="20">
        <f t="shared" si="93"/>
        <v>159.63106796116506</v>
      </c>
      <c r="AI684" s="20">
        <f t="shared" si="94"/>
        <v>84.124599197177957</v>
      </c>
    </row>
    <row r="685" spans="1:35" x14ac:dyDescent="0.2">
      <c r="A685" s="7">
        <f t="shared" si="68"/>
        <v>985057901</v>
      </c>
      <c r="B685" s="7" t="s">
        <v>1137</v>
      </c>
      <c r="C685" s="7">
        <v>10485057973</v>
      </c>
      <c r="D685" s="7" t="s">
        <v>1431</v>
      </c>
      <c r="E685" s="7">
        <v>985057901</v>
      </c>
      <c r="F685" s="7">
        <v>5812</v>
      </c>
      <c r="G685" s="7" t="s">
        <v>670</v>
      </c>
      <c r="H685" s="2" t="s">
        <v>823</v>
      </c>
      <c r="I685" s="2" t="s">
        <v>823</v>
      </c>
      <c r="J685" s="2" t="s">
        <v>823</v>
      </c>
      <c r="K685" s="2" t="s">
        <v>1475</v>
      </c>
      <c r="L685" s="7">
        <v>2</v>
      </c>
      <c r="M685" s="7">
        <v>3</v>
      </c>
      <c r="N685" s="7">
        <v>87</v>
      </c>
      <c r="O685" s="7">
        <v>0</v>
      </c>
      <c r="P685" s="7">
        <v>972</v>
      </c>
      <c r="Q685" s="7">
        <v>6513770.9100000001</v>
      </c>
      <c r="R685" s="7">
        <v>183810</v>
      </c>
      <c r="S685" s="7">
        <v>865</v>
      </c>
      <c r="T685" s="7">
        <v>1223103</v>
      </c>
      <c r="U685" s="7">
        <v>2075066</v>
      </c>
      <c r="V685" s="7">
        <v>74546019.769999996</v>
      </c>
      <c r="W685" s="7">
        <v>474985.44</v>
      </c>
      <c r="X685" s="14">
        <f t="shared" si="69"/>
        <v>1.1670643217226727E-6</v>
      </c>
      <c r="Y685" s="20">
        <f t="shared" si="70"/>
        <v>87</v>
      </c>
      <c r="Z685" s="20">
        <f t="shared" si="71"/>
        <v>3</v>
      </c>
      <c r="AA685" s="20">
        <f t="shared" si="89"/>
        <v>29</v>
      </c>
      <c r="AB685" s="20">
        <f t="shared" si="72"/>
        <v>2</v>
      </c>
      <c r="AC685" s="20">
        <f t="shared" si="88"/>
        <v>43.5</v>
      </c>
      <c r="AD685" s="3">
        <f t="shared" si="73"/>
        <v>0.99999883293567826</v>
      </c>
      <c r="AE685" s="20">
        <f t="shared" si="90"/>
        <v>86180.369676300572</v>
      </c>
      <c r="AF685" s="20">
        <f t="shared" si="91"/>
        <v>2398.9202312138727</v>
      </c>
      <c r="AG685" s="20">
        <f t="shared" si="92"/>
        <v>35.924649996674802</v>
      </c>
      <c r="AH685" s="20">
        <f t="shared" si="93"/>
        <v>1413.9919075144508</v>
      </c>
      <c r="AI685" s="20">
        <f t="shared" si="94"/>
        <v>60.948276449326016</v>
      </c>
    </row>
    <row r="686" spans="1:35" x14ac:dyDescent="0.2">
      <c r="A686" s="7">
        <f t="shared" si="68"/>
        <v>901248704</v>
      </c>
      <c r="B686" s="7" t="s">
        <v>1137</v>
      </c>
      <c r="C686" s="7">
        <v>10701248711</v>
      </c>
      <c r="D686" s="7" t="s">
        <v>399</v>
      </c>
      <c r="E686" s="7">
        <v>901248704</v>
      </c>
      <c r="F686" s="7">
        <v>5399</v>
      </c>
      <c r="G686" s="7" t="s">
        <v>533</v>
      </c>
      <c r="H686" s="2" t="s">
        <v>823</v>
      </c>
      <c r="I686" s="2" t="s">
        <v>823</v>
      </c>
      <c r="J686" s="2" t="s">
        <v>178</v>
      </c>
      <c r="K686" s="2" t="s">
        <v>489</v>
      </c>
      <c r="L686" s="7">
        <v>1</v>
      </c>
      <c r="M686" s="7">
        <v>1</v>
      </c>
      <c r="N686" s="7">
        <v>40</v>
      </c>
      <c r="O686" s="7">
        <v>0</v>
      </c>
      <c r="P686" s="7">
        <v>79</v>
      </c>
      <c r="Q686" s="7">
        <v>109570.93</v>
      </c>
      <c r="R686" s="7">
        <v>3011</v>
      </c>
      <c r="S686" s="7">
        <v>52</v>
      </c>
      <c r="T686" s="7">
        <v>22467</v>
      </c>
      <c r="U686" s="7">
        <v>27322</v>
      </c>
      <c r="V686" s="7">
        <v>1014089.32</v>
      </c>
      <c r="W686" s="7">
        <v>969.3</v>
      </c>
      <c r="X686" s="14">
        <f t="shared" si="69"/>
        <v>3.9444257237616899E-5</v>
      </c>
      <c r="Y686" s="20">
        <f t="shared" si="70"/>
        <v>40</v>
      </c>
      <c r="Z686" s="20">
        <f t="shared" si="71"/>
        <v>1</v>
      </c>
      <c r="AA686" s="20">
        <f t="shared" si="89"/>
        <v>40</v>
      </c>
      <c r="AB686" s="20">
        <f t="shared" si="72"/>
        <v>1</v>
      </c>
      <c r="AC686" s="20">
        <f t="shared" si="88"/>
        <v>40</v>
      </c>
      <c r="AD686" s="3">
        <f t="shared" si="73"/>
        <v>0.99996055574276244</v>
      </c>
      <c r="AE686" s="20">
        <f t="shared" si="90"/>
        <v>19501.717692307691</v>
      </c>
      <c r="AF686" s="20">
        <f t="shared" si="91"/>
        <v>525.42307692307691</v>
      </c>
      <c r="AG686" s="20">
        <f t="shared" si="92"/>
        <v>37.116218432032795</v>
      </c>
      <c r="AH686" s="20">
        <f t="shared" si="93"/>
        <v>432.05769230769232</v>
      </c>
      <c r="AI686" s="20">
        <f t="shared" si="94"/>
        <v>45.136837138914849</v>
      </c>
    </row>
    <row r="687" spans="1:35" x14ac:dyDescent="0.2">
      <c r="A687" s="7">
        <f t="shared" si="68"/>
        <v>924867002</v>
      </c>
      <c r="B687" s="7" t="s">
        <v>1137</v>
      </c>
      <c r="C687" s="7">
        <v>10224867056</v>
      </c>
      <c r="D687" s="7" t="s">
        <v>758</v>
      </c>
      <c r="E687" s="7">
        <v>924867002</v>
      </c>
      <c r="F687" s="7">
        <v>5399</v>
      </c>
      <c r="G687" s="7" t="s">
        <v>533</v>
      </c>
      <c r="H687" s="2" t="s">
        <v>823</v>
      </c>
      <c r="I687" s="2" t="s">
        <v>823</v>
      </c>
      <c r="J687" s="2" t="s">
        <v>1283</v>
      </c>
      <c r="K687" s="2" t="s">
        <v>419</v>
      </c>
      <c r="L687" s="7">
        <v>20</v>
      </c>
      <c r="M687" s="7">
        <v>22</v>
      </c>
      <c r="N687" s="7">
        <v>770.5</v>
      </c>
      <c r="O687" s="7">
        <v>0</v>
      </c>
      <c r="P687" s="7">
        <v>130</v>
      </c>
      <c r="Q687" s="7">
        <v>101777.17</v>
      </c>
      <c r="R687" s="7">
        <v>1557</v>
      </c>
      <c r="S687" s="7">
        <v>103</v>
      </c>
      <c r="T687" s="7">
        <v>16442</v>
      </c>
      <c r="U687" s="7">
        <v>20363</v>
      </c>
      <c r="V687" s="7">
        <v>1383176.66</v>
      </c>
      <c r="W687" s="7">
        <v>1131.4000000000001</v>
      </c>
      <c r="X687" s="14">
        <f t="shared" si="69"/>
        <v>5.5705104220020603E-4</v>
      </c>
      <c r="Y687" s="20">
        <f t="shared" si="70"/>
        <v>770.5</v>
      </c>
      <c r="Z687" s="20">
        <f t="shared" si="71"/>
        <v>22</v>
      </c>
      <c r="AA687" s="20">
        <f t="shared" si="89"/>
        <v>35.022727272727273</v>
      </c>
      <c r="AB687" s="20">
        <f t="shared" si="72"/>
        <v>20</v>
      </c>
      <c r="AC687" s="20">
        <f t="shared" si="88"/>
        <v>38.524999999999999</v>
      </c>
      <c r="AD687" s="3">
        <f t="shared" si="73"/>
        <v>0.99944294895779984</v>
      </c>
      <c r="AE687" s="20">
        <f t="shared" si="90"/>
        <v>13428.899611650484</v>
      </c>
      <c r="AF687" s="20">
        <f t="shared" si="91"/>
        <v>197.69902912621359</v>
      </c>
      <c r="AG687" s="20">
        <f t="shared" si="92"/>
        <v>67.925976526052153</v>
      </c>
      <c r="AH687" s="20">
        <f t="shared" si="93"/>
        <v>159.63106796116506</v>
      </c>
      <c r="AI687" s="20">
        <f t="shared" si="94"/>
        <v>84.124599197177957</v>
      </c>
    </row>
    <row r="688" spans="1:35" x14ac:dyDescent="0.2">
      <c r="A688" s="7">
        <f t="shared" si="68"/>
        <v>942169802</v>
      </c>
      <c r="B688" s="7" t="s">
        <v>1137</v>
      </c>
      <c r="C688" s="7">
        <v>10742169893</v>
      </c>
      <c r="D688" s="7" t="s">
        <v>830</v>
      </c>
      <c r="E688" s="7">
        <v>942169802</v>
      </c>
      <c r="F688" s="7">
        <v>5945</v>
      </c>
      <c r="G688" s="7" t="s">
        <v>766</v>
      </c>
      <c r="H688" s="2" t="s">
        <v>823</v>
      </c>
      <c r="I688" s="2" t="s">
        <v>823</v>
      </c>
      <c r="J688" s="2" t="s">
        <v>178</v>
      </c>
      <c r="K688" s="2" t="s">
        <v>1960</v>
      </c>
      <c r="L688" s="7">
        <v>27</v>
      </c>
      <c r="M688" s="7">
        <v>28</v>
      </c>
      <c r="N688" s="7">
        <v>5390</v>
      </c>
      <c r="O688" s="7">
        <v>0</v>
      </c>
      <c r="P688" s="7">
        <v>12</v>
      </c>
      <c r="Q688" s="7">
        <v>7550.11</v>
      </c>
      <c r="R688" s="7">
        <v>67</v>
      </c>
      <c r="S688" s="7">
        <v>10</v>
      </c>
      <c r="T688" s="7">
        <v>559</v>
      </c>
      <c r="U688" s="7">
        <v>609</v>
      </c>
      <c r="V688" s="7">
        <v>82919.92</v>
      </c>
      <c r="W688" s="7">
        <v>0</v>
      </c>
      <c r="X688" s="14">
        <f t="shared" si="69"/>
        <v>6.5002474676772476E-2</v>
      </c>
      <c r="Y688" s="20">
        <f t="shared" si="70"/>
        <v>5390</v>
      </c>
      <c r="Z688" s="20">
        <f t="shared" si="71"/>
        <v>28</v>
      </c>
      <c r="AA688" s="20">
        <f t="shared" si="89"/>
        <v>192.5</v>
      </c>
      <c r="AB688" s="20">
        <f t="shared" si="72"/>
        <v>27</v>
      </c>
      <c r="AC688" s="20">
        <f t="shared" si="88"/>
        <v>199.62962962962962</v>
      </c>
      <c r="AD688" s="3">
        <f t="shared" si="73"/>
        <v>0.93499752532322755</v>
      </c>
      <c r="AE688" s="20">
        <f t="shared" si="90"/>
        <v>8291.9920000000002</v>
      </c>
      <c r="AF688" s="20">
        <f t="shared" si="91"/>
        <v>60.9</v>
      </c>
      <c r="AG688" s="20">
        <f t="shared" si="92"/>
        <v>136.15750410509031</v>
      </c>
      <c r="AH688" s="20">
        <f t="shared" si="93"/>
        <v>55.9</v>
      </c>
      <c r="AI688" s="20">
        <f t="shared" si="94"/>
        <v>148.33617173524149</v>
      </c>
    </row>
    <row r="689" spans="1:35" x14ac:dyDescent="0.2">
      <c r="A689" s="7">
        <f t="shared" si="68"/>
        <v>493134201</v>
      </c>
      <c r="B689" s="7" t="s">
        <v>1137</v>
      </c>
      <c r="C689" s="7">
        <v>20493134206</v>
      </c>
      <c r="D689" s="7" t="s">
        <v>1352</v>
      </c>
      <c r="E689" s="7">
        <v>493134201</v>
      </c>
      <c r="F689" s="7">
        <v>8011</v>
      </c>
      <c r="G689" s="7" t="s">
        <v>1904</v>
      </c>
      <c r="H689" s="2" t="s">
        <v>823</v>
      </c>
      <c r="I689" s="2" t="s">
        <v>823</v>
      </c>
      <c r="J689" s="2" t="s">
        <v>2077</v>
      </c>
      <c r="K689" s="2" t="s">
        <v>461</v>
      </c>
      <c r="L689" s="7">
        <v>420</v>
      </c>
      <c r="M689" s="7">
        <v>630</v>
      </c>
      <c r="N689" s="7">
        <v>49656</v>
      </c>
      <c r="O689" s="7">
        <v>152</v>
      </c>
      <c r="P689" s="7">
        <v>70</v>
      </c>
      <c r="Q689" s="7">
        <v>1006853.513</v>
      </c>
      <c r="R689" s="7">
        <v>1807</v>
      </c>
      <c r="S689" s="7">
        <v>67</v>
      </c>
      <c r="T689" s="7">
        <v>14793</v>
      </c>
      <c r="U689" s="7">
        <v>22335</v>
      </c>
      <c r="V689" s="7">
        <v>12505035.880000001</v>
      </c>
      <c r="W689" s="7">
        <v>118310.56</v>
      </c>
      <c r="X689" s="14">
        <f t="shared" si="69"/>
        <v>3.9708802498853767E-3</v>
      </c>
      <c r="Y689" s="20">
        <f t="shared" si="70"/>
        <v>49656</v>
      </c>
      <c r="Z689" s="20">
        <f t="shared" si="71"/>
        <v>630</v>
      </c>
      <c r="AA689" s="20">
        <f t="shared" si="89"/>
        <v>78.819047619047623</v>
      </c>
      <c r="AB689" s="20">
        <f t="shared" si="72"/>
        <v>420</v>
      </c>
      <c r="AC689" s="20">
        <f t="shared" si="88"/>
        <v>118.22857142857143</v>
      </c>
      <c r="AD689" s="3">
        <f t="shared" si="73"/>
        <v>0.99602911975011466</v>
      </c>
      <c r="AE689" s="20">
        <f t="shared" si="90"/>
        <v>186642.32656716419</v>
      </c>
      <c r="AF689" s="20">
        <f t="shared" si="91"/>
        <v>333.35820895522386</v>
      </c>
      <c r="AG689" s="20">
        <f t="shared" si="92"/>
        <v>559.88519722408785</v>
      </c>
      <c r="AH689" s="20">
        <f t="shared" si="93"/>
        <v>220.79104477611941</v>
      </c>
      <c r="AI689" s="20">
        <f t="shared" si="94"/>
        <v>845.33467721219506</v>
      </c>
    </row>
    <row r="690" spans="1:35" x14ac:dyDescent="0.2">
      <c r="A690" s="7">
        <f t="shared" si="68"/>
        <v>905973402</v>
      </c>
      <c r="B690" s="7" t="s">
        <v>1137</v>
      </c>
      <c r="C690" s="7">
        <v>10105973433</v>
      </c>
      <c r="D690" s="7" t="s">
        <v>1931</v>
      </c>
      <c r="E690" s="7">
        <v>905973402</v>
      </c>
      <c r="F690" s="7">
        <v>4812</v>
      </c>
      <c r="G690" s="7" t="s">
        <v>1964</v>
      </c>
      <c r="H690" s="2" t="s">
        <v>823</v>
      </c>
      <c r="I690" s="2" t="s">
        <v>823</v>
      </c>
      <c r="J690" s="2" t="s">
        <v>1439</v>
      </c>
      <c r="K690" s="2" t="s">
        <v>88</v>
      </c>
      <c r="L690" s="7">
        <v>59</v>
      </c>
      <c r="M690" s="7">
        <v>65</v>
      </c>
      <c r="N690" s="7">
        <v>3502.4</v>
      </c>
      <c r="O690" s="7">
        <v>0</v>
      </c>
      <c r="P690" s="7">
        <v>66</v>
      </c>
      <c r="Q690" s="7">
        <v>70937.06</v>
      </c>
      <c r="R690" s="7">
        <v>457</v>
      </c>
      <c r="S690" s="7">
        <v>54</v>
      </c>
      <c r="T690" s="7">
        <v>3576</v>
      </c>
      <c r="U690" s="7">
        <v>4118</v>
      </c>
      <c r="V690" s="7">
        <v>694084.45</v>
      </c>
      <c r="W690" s="7">
        <v>409</v>
      </c>
      <c r="X690" s="14">
        <f t="shared" si="69"/>
        <v>5.0460718432749794E-3</v>
      </c>
      <c r="Y690" s="20">
        <f t="shared" si="70"/>
        <v>3502.4</v>
      </c>
      <c r="Z690" s="20">
        <f t="shared" si="71"/>
        <v>65</v>
      </c>
      <c r="AA690" s="20">
        <f t="shared" si="89"/>
        <v>53.883076923076928</v>
      </c>
      <c r="AB690" s="20">
        <f t="shared" si="72"/>
        <v>59</v>
      </c>
      <c r="AC690" s="20">
        <f t="shared" si="88"/>
        <v>59.362711864406783</v>
      </c>
      <c r="AD690" s="3">
        <f t="shared" si="73"/>
        <v>0.99495392815672501</v>
      </c>
      <c r="AE690" s="20">
        <f t="shared" si="90"/>
        <v>12853.41574074074</v>
      </c>
      <c r="AF690" s="20">
        <f t="shared" si="91"/>
        <v>76.259259259259252</v>
      </c>
      <c r="AG690" s="20">
        <f t="shared" si="92"/>
        <v>168.54891937833898</v>
      </c>
      <c r="AH690" s="20">
        <f t="shared" si="93"/>
        <v>66.222222222222229</v>
      </c>
      <c r="AI690" s="20">
        <f t="shared" si="94"/>
        <v>194.09520413870246</v>
      </c>
    </row>
    <row r="691" spans="1:35" x14ac:dyDescent="0.2">
      <c r="A691" s="7">
        <f t="shared" si="68"/>
        <v>507484202</v>
      </c>
      <c r="B691" s="7" t="s">
        <v>1137</v>
      </c>
      <c r="C691" s="7">
        <v>20507484213</v>
      </c>
      <c r="D691" s="7" t="s">
        <v>621</v>
      </c>
      <c r="E691" s="7">
        <v>507484202</v>
      </c>
      <c r="F691" s="7">
        <v>8062</v>
      </c>
      <c r="G691" s="7" t="s">
        <v>988</v>
      </c>
      <c r="H691" s="2" t="s">
        <v>823</v>
      </c>
      <c r="I691" s="2" t="s">
        <v>823</v>
      </c>
      <c r="J691" s="2" t="s">
        <v>648</v>
      </c>
      <c r="K691" s="2" t="s">
        <v>1976</v>
      </c>
      <c r="L691" s="7">
        <v>75</v>
      </c>
      <c r="M691" s="7">
        <v>112</v>
      </c>
      <c r="N691" s="7">
        <v>269553.74</v>
      </c>
      <c r="O691" s="7">
        <v>0</v>
      </c>
      <c r="P691" s="7">
        <v>76</v>
      </c>
      <c r="Q691" s="7">
        <v>1458407.716</v>
      </c>
      <c r="R691" s="7">
        <v>3472</v>
      </c>
      <c r="S691" s="7">
        <v>69</v>
      </c>
      <c r="T691" s="7">
        <v>25964</v>
      </c>
      <c r="U691" s="7">
        <v>38850</v>
      </c>
      <c r="V691" s="7">
        <v>14497218.359999999</v>
      </c>
      <c r="W691" s="7">
        <v>121588.38</v>
      </c>
      <c r="X691" s="14">
        <f t="shared" si="69"/>
        <v>1.8593480025363984E-2</v>
      </c>
      <c r="Y691" s="20">
        <f t="shared" si="70"/>
        <v>269553.74</v>
      </c>
      <c r="Z691" s="20">
        <f t="shared" si="71"/>
        <v>112</v>
      </c>
      <c r="AA691" s="20">
        <f t="shared" si="89"/>
        <v>2406.7298214285715</v>
      </c>
      <c r="AB691" s="20">
        <f t="shared" si="72"/>
        <v>75</v>
      </c>
      <c r="AC691" s="20">
        <f t="shared" si="88"/>
        <v>3594.0498666666667</v>
      </c>
      <c r="AD691" s="3">
        <f t="shared" si="73"/>
        <v>0.98140651997463602</v>
      </c>
      <c r="AE691" s="20">
        <f t="shared" si="90"/>
        <v>210104.61391304346</v>
      </c>
      <c r="AF691" s="20">
        <f t="shared" si="91"/>
        <v>563.04347826086962</v>
      </c>
      <c r="AG691" s="20">
        <f t="shared" si="92"/>
        <v>373.15877374517373</v>
      </c>
      <c r="AH691" s="20">
        <f t="shared" si="93"/>
        <v>376.28985507246375</v>
      </c>
      <c r="AI691" s="20">
        <f t="shared" si="94"/>
        <v>558.358433215221</v>
      </c>
    </row>
    <row r="692" spans="1:35" x14ac:dyDescent="0.2">
      <c r="A692" s="7">
        <f t="shared" si="68"/>
        <v>922953801</v>
      </c>
      <c r="B692" s="7" t="s">
        <v>1137</v>
      </c>
      <c r="C692" s="7">
        <v>10422953812</v>
      </c>
      <c r="D692" s="7" t="s">
        <v>1831</v>
      </c>
      <c r="E692" s="7">
        <v>922953801</v>
      </c>
      <c r="F692" s="7">
        <v>7230</v>
      </c>
      <c r="G692" s="7" t="s">
        <v>103</v>
      </c>
      <c r="H692" s="2" t="s">
        <v>823</v>
      </c>
      <c r="I692" s="2" t="s">
        <v>823</v>
      </c>
      <c r="J692" s="2" t="s">
        <v>868</v>
      </c>
      <c r="K692" s="2" t="s">
        <v>1910</v>
      </c>
      <c r="L692" s="7">
        <v>0</v>
      </c>
      <c r="M692" s="7">
        <v>0</v>
      </c>
      <c r="N692" s="7">
        <v>0</v>
      </c>
      <c r="O692" s="7">
        <v>0</v>
      </c>
      <c r="P692" s="7">
        <v>331</v>
      </c>
      <c r="Q692" s="7">
        <v>197588.47</v>
      </c>
      <c r="R692" s="7">
        <v>2724</v>
      </c>
      <c r="S692" s="7">
        <v>272</v>
      </c>
      <c r="T692" s="7">
        <v>20803</v>
      </c>
      <c r="U692" s="7">
        <v>31873</v>
      </c>
      <c r="V692" s="7">
        <v>2728168</v>
      </c>
      <c r="W692" s="7">
        <v>30122.75</v>
      </c>
      <c r="X692" s="14">
        <f t="shared" si="69"/>
        <v>0</v>
      </c>
      <c r="Y692" s="20">
        <f t="shared" si="70"/>
        <v>0</v>
      </c>
      <c r="Z692" s="20">
        <f t="shared" si="71"/>
        <v>0</v>
      </c>
      <c r="AA692" s="20" t="e">
        <f t="shared" si="89"/>
        <v>#DIV/0!</v>
      </c>
      <c r="AB692" s="20">
        <f t="shared" si="72"/>
        <v>0</v>
      </c>
      <c r="AC692" s="20" t="e">
        <f t="shared" si="88"/>
        <v>#DIV/0!</v>
      </c>
      <c r="AD692" s="3">
        <f t="shared" si="73"/>
        <v>1</v>
      </c>
      <c r="AE692" s="20">
        <f t="shared" si="90"/>
        <v>10030.029411764706</v>
      </c>
      <c r="AF692" s="20">
        <f t="shared" si="91"/>
        <v>117.18014705882354</v>
      </c>
      <c r="AG692" s="20">
        <f t="shared" si="92"/>
        <v>85.594954977567227</v>
      </c>
      <c r="AH692" s="20">
        <f t="shared" si="93"/>
        <v>76.481617647058826</v>
      </c>
      <c r="AI692" s="20">
        <f t="shared" si="94"/>
        <v>131.14300821996827</v>
      </c>
    </row>
    <row r="693" spans="1:35" x14ac:dyDescent="0.2">
      <c r="A693" s="7">
        <f t="shared" si="68"/>
        <v>602061202</v>
      </c>
      <c r="B693" s="7" t="s">
        <v>1137</v>
      </c>
      <c r="C693" s="7">
        <v>20602061249</v>
      </c>
      <c r="D693" s="7" t="s">
        <v>1377</v>
      </c>
      <c r="E693" s="7">
        <v>602061202</v>
      </c>
      <c r="F693" s="7">
        <v>7230</v>
      </c>
      <c r="G693" s="7" t="s">
        <v>103</v>
      </c>
      <c r="H693" s="2" t="s">
        <v>823</v>
      </c>
      <c r="I693" s="2" t="s">
        <v>823</v>
      </c>
      <c r="J693" s="2" t="s">
        <v>485</v>
      </c>
      <c r="K693" s="2" t="s">
        <v>582</v>
      </c>
      <c r="L693" s="7">
        <v>496</v>
      </c>
      <c r="M693" s="7">
        <v>826</v>
      </c>
      <c r="N693" s="7">
        <v>86462.79</v>
      </c>
      <c r="O693" s="7">
        <v>0</v>
      </c>
      <c r="P693" s="7">
        <v>388</v>
      </c>
      <c r="Q693" s="7">
        <v>3537280.97</v>
      </c>
      <c r="R693" s="7">
        <v>34330</v>
      </c>
      <c r="S693" s="7">
        <v>379</v>
      </c>
      <c r="T693" s="7">
        <v>228252</v>
      </c>
      <c r="U693" s="7">
        <v>419757</v>
      </c>
      <c r="V693" s="7">
        <v>44983922.850000001</v>
      </c>
      <c r="W693" s="7">
        <v>257477.9</v>
      </c>
      <c r="X693" s="14">
        <f t="shared" si="69"/>
        <v>1.9220820355821855E-3</v>
      </c>
      <c r="Y693" s="20">
        <f t="shared" si="70"/>
        <v>86462.79</v>
      </c>
      <c r="Z693" s="20">
        <f t="shared" si="71"/>
        <v>826</v>
      </c>
      <c r="AA693" s="20">
        <f t="shared" si="89"/>
        <v>104.67650121065374</v>
      </c>
      <c r="AB693" s="20">
        <f t="shared" si="72"/>
        <v>496</v>
      </c>
      <c r="AC693" s="20">
        <f t="shared" si="88"/>
        <v>174.32014112903224</v>
      </c>
      <c r="AD693" s="3">
        <f t="shared" si="73"/>
        <v>0.9980779179644178</v>
      </c>
      <c r="AE693" s="20">
        <f t="shared" si="90"/>
        <v>118691.08931398418</v>
      </c>
      <c r="AF693" s="20">
        <f t="shared" si="91"/>
        <v>1107.5382585751979</v>
      </c>
      <c r="AG693" s="20">
        <f t="shared" si="92"/>
        <v>107.16658173657616</v>
      </c>
      <c r="AH693" s="20">
        <f t="shared" si="93"/>
        <v>602.24802110817939</v>
      </c>
      <c r="AI693" s="20">
        <f t="shared" si="94"/>
        <v>197.08008188318175</v>
      </c>
    </row>
    <row r="694" spans="1:35" x14ac:dyDescent="0.2">
      <c r="A694" s="7">
        <f t="shared" si="68"/>
        <v>563133001</v>
      </c>
      <c r="B694" s="7" t="s">
        <v>1137</v>
      </c>
      <c r="C694" s="7">
        <v>20563133032</v>
      </c>
      <c r="D694" s="7" t="s">
        <v>1218</v>
      </c>
      <c r="E694" s="7">
        <v>563133001</v>
      </c>
      <c r="F694" s="7">
        <v>7542</v>
      </c>
      <c r="G694" s="7" t="s">
        <v>1667</v>
      </c>
      <c r="H694" s="2" t="s">
        <v>823</v>
      </c>
      <c r="I694" s="2" t="s">
        <v>823</v>
      </c>
      <c r="J694" s="2" t="s">
        <v>1937</v>
      </c>
      <c r="K694" s="2" t="s">
        <v>1869</v>
      </c>
      <c r="L694" s="7">
        <v>487</v>
      </c>
      <c r="M694" s="7">
        <v>768</v>
      </c>
      <c r="N694" s="7">
        <v>34790.5</v>
      </c>
      <c r="O694" s="7">
        <v>30</v>
      </c>
      <c r="P694" s="7">
        <v>18</v>
      </c>
      <c r="Q694" s="7">
        <v>64048.1</v>
      </c>
      <c r="R694" s="7">
        <v>537</v>
      </c>
      <c r="S694" s="7">
        <v>16</v>
      </c>
      <c r="T694" s="7">
        <v>3188</v>
      </c>
      <c r="U694" s="7">
        <v>5115</v>
      </c>
      <c r="V694" s="7">
        <v>562228.5</v>
      </c>
      <c r="W694" s="7">
        <v>101.25</v>
      </c>
      <c r="X694" s="14">
        <f t="shared" si="69"/>
        <v>6.1879645019773992E-2</v>
      </c>
      <c r="Y694" s="20">
        <f t="shared" si="70"/>
        <v>34790.5</v>
      </c>
      <c r="Z694" s="20">
        <f t="shared" si="71"/>
        <v>768</v>
      </c>
      <c r="AA694" s="20">
        <f t="shared" si="89"/>
        <v>45.300130208333336</v>
      </c>
      <c r="AB694" s="20">
        <f t="shared" si="72"/>
        <v>487</v>
      </c>
      <c r="AC694" s="20">
        <f t="shared" si="88"/>
        <v>71.438398357289529</v>
      </c>
      <c r="AD694" s="3">
        <f t="shared" si="73"/>
        <v>0.93812035498022606</v>
      </c>
      <c r="AE694" s="20">
        <f t="shared" si="90"/>
        <v>35139.28125</v>
      </c>
      <c r="AF694" s="20">
        <f t="shared" si="91"/>
        <v>319.6875</v>
      </c>
      <c r="AG694" s="20">
        <f t="shared" si="92"/>
        <v>109.91759530791789</v>
      </c>
      <c r="AH694" s="20">
        <f t="shared" si="93"/>
        <v>199.25</v>
      </c>
      <c r="AI694" s="20">
        <f t="shared" si="94"/>
        <v>176.35774780426598</v>
      </c>
    </row>
    <row r="695" spans="1:35" x14ac:dyDescent="0.2">
      <c r="A695" s="7">
        <f t="shared" si="68"/>
        <v>962326201</v>
      </c>
      <c r="B695" s="7" t="s">
        <v>1137</v>
      </c>
      <c r="C695" s="7">
        <v>10762326251</v>
      </c>
      <c r="D695" s="7" t="s">
        <v>1737</v>
      </c>
      <c r="E695" s="7">
        <v>962326201</v>
      </c>
      <c r="F695" s="7">
        <v>5712</v>
      </c>
      <c r="G695" s="7" t="s">
        <v>1149</v>
      </c>
      <c r="H695" s="2" t="s">
        <v>823</v>
      </c>
      <c r="I695" s="2" t="s">
        <v>823</v>
      </c>
      <c r="J695" s="2" t="s">
        <v>2121</v>
      </c>
      <c r="K695" s="2" t="s">
        <v>249</v>
      </c>
      <c r="L695" s="7">
        <v>0</v>
      </c>
      <c r="M695" s="7">
        <v>0</v>
      </c>
      <c r="N695" s="7">
        <v>0</v>
      </c>
      <c r="O695" s="7">
        <v>0</v>
      </c>
      <c r="P695" s="7">
        <v>707</v>
      </c>
      <c r="Q695" s="7">
        <v>2326045.29</v>
      </c>
      <c r="R695" s="7">
        <v>2471</v>
      </c>
      <c r="S695" s="7">
        <v>620</v>
      </c>
      <c r="T695" s="7">
        <v>25846</v>
      </c>
      <c r="U695" s="7">
        <v>27868</v>
      </c>
      <c r="V695" s="7">
        <v>28093536.289999999</v>
      </c>
      <c r="W695" s="7">
        <v>120554.06</v>
      </c>
      <c r="X695" s="14">
        <f t="shared" si="69"/>
        <v>0</v>
      </c>
      <c r="Y695" s="20">
        <f t="shared" si="70"/>
        <v>0</v>
      </c>
      <c r="Z695" s="20">
        <f t="shared" si="71"/>
        <v>0</v>
      </c>
      <c r="AA695" s="20" t="e">
        <f t="shared" si="89"/>
        <v>#DIV/0!</v>
      </c>
      <c r="AB695" s="20">
        <f t="shared" si="72"/>
        <v>0</v>
      </c>
      <c r="AC695" s="20" t="e">
        <f t="shared" si="88"/>
        <v>#DIV/0!</v>
      </c>
      <c r="AD695" s="3">
        <f t="shared" si="73"/>
        <v>1</v>
      </c>
      <c r="AE695" s="20">
        <f t="shared" si="90"/>
        <v>45312.155306451612</v>
      </c>
      <c r="AF695" s="20">
        <f t="shared" si="91"/>
        <v>44.948387096774191</v>
      </c>
      <c r="AG695" s="20">
        <f t="shared" si="92"/>
        <v>1008.093020310033</v>
      </c>
      <c r="AH695" s="20">
        <f t="shared" si="93"/>
        <v>41.687096774193549</v>
      </c>
      <c r="AI695" s="20">
        <f t="shared" si="94"/>
        <v>1086.9587669271841</v>
      </c>
    </row>
    <row r="696" spans="1:35" x14ac:dyDescent="0.2">
      <c r="A696" s="7">
        <f t="shared" si="68"/>
        <v>999983803</v>
      </c>
      <c r="B696" s="7" t="s">
        <v>1137</v>
      </c>
      <c r="C696" s="7">
        <v>10099983863</v>
      </c>
      <c r="D696" s="7" t="s">
        <v>271</v>
      </c>
      <c r="E696" s="7">
        <v>999983803</v>
      </c>
      <c r="F696" s="7">
        <v>5399</v>
      </c>
      <c r="G696" s="7" t="s">
        <v>533</v>
      </c>
      <c r="H696" s="2" t="s">
        <v>823</v>
      </c>
      <c r="I696" s="2" t="s">
        <v>823</v>
      </c>
      <c r="J696" s="2" t="s">
        <v>2077</v>
      </c>
      <c r="K696" s="2" t="s">
        <v>736</v>
      </c>
      <c r="L696" s="7">
        <v>2</v>
      </c>
      <c r="M696" s="7">
        <v>5</v>
      </c>
      <c r="N696" s="7">
        <v>5784</v>
      </c>
      <c r="O696" s="7">
        <v>0</v>
      </c>
      <c r="P696" s="7">
        <v>44</v>
      </c>
      <c r="Q696" s="7">
        <v>121565.75999999999</v>
      </c>
      <c r="R696" s="7">
        <v>3369</v>
      </c>
      <c r="S696" s="7">
        <v>38</v>
      </c>
      <c r="T696" s="7">
        <v>17669</v>
      </c>
      <c r="U696" s="7">
        <v>34078</v>
      </c>
      <c r="V696" s="7">
        <v>1536867.03</v>
      </c>
      <c r="W696" s="7">
        <v>10513.18</v>
      </c>
      <c r="X696" s="14">
        <f t="shared" si="69"/>
        <v>3.7635006068156723E-3</v>
      </c>
      <c r="Y696" s="20">
        <f t="shared" si="70"/>
        <v>5784</v>
      </c>
      <c r="Z696" s="20">
        <f t="shared" si="71"/>
        <v>5</v>
      </c>
      <c r="AA696" s="20">
        <f t="shared" si="89"/>
        <v>1156.8</v>
      </c>
      <c r="AB696" s="20">
        <f t="shared" si="72"/>
        <v>2</v>
      </c>
      <c r="AC696" s="20">
        <f t="shared" si="88"/>
        <v>2892</v>
      </c>
      <c r="AD696" s="3">
        <f t="shared" si="73"/>
        <v>0.99623649939318437</v>
      </c>
      <c r="AE696" s="20">
        <f t="shared" si="90"/>
        <v>40443.869210526318</v>
      </c>
      <c r="AF696" s="20">
        <f t="shared" si="91"/>
        <v>896.78947368421052</v>
      </c>
      <c r="AG696" s="20">
        <f t="shared" si="92"/>
        <v>45.098510182522446</v>
      </c>
      <c r="AH696" s="20">
        <f t="shared" si="93"/>
        <v>464.9736842105263</v>
      </c>
      <c r="AI696" s="20">
        <f t="shared" si="94"/>
        <v>86.980985341558664</v>
      </c>
    </row>
    <row r="697" spans="1:35" x14ac:dyDescent="0.2">
      <c r="A697" s="7">
        <f t="shared" si="68"/>
        <v>600175901</v>
      </c>
      <c r="B697" s="7" t="s">
        <v>1137</v>
      </c>
      <c r="C697" s="7">
        <v>20600175948</v>
      </c>
      <c r="D697" s="7" t="s">
        <v>1075</v>
      </c>
      <c r="E697" s="7">
        <v>600175901</v>
      </c>
      <c r="F697" s="7">
        <v>5251</v>
      </c>
      <c r="G697" s="7" t="s">
        <v>1176</v>
      </c>
      <c r="H697" s="2" t="s">
        <v>823</v>
      </c>
      <c r="I697" s="2" t="s">
        <v>823</v>
      </c>
      <c r="J697" s="2" t="s">
        <v>823</v>
      </c>
      <c r="K697" s="2" t="s">
        <v>1023</v>
      </c>
      <c r="L697" s="7">
        <v>2</v>
      </c>
      <c r="M697" s="7">
        <v>2</v>
      </c>
      <c r="N697" s="7">
        <v>120.11</v>
      </c>
      <c r="O697" s="7">
        <v>0</v>
      </c>
      <c r="P697" s="7">
        <v>387</v>
      </c>
      <c r="Q697" s="7">
        <v>1150368.568</v>
      </c>
      <c r="R697" s="7">
        <v>2315</v>
      </c>
      <c r="S697" s="7">
        <v>319</v>
      </c>
      <c r="T697" s="7">
        <v>17236</v>
      </c>
      <c r="U697" s="7">
        <v>21734</v>
      </c>
      <c r="V697" s="7">
        <v>11099445.5</v>
      </c>
      <c r="W697" s="7">
        <v>32081.45</v>
      </c>
      <c r="X697" s="14">
        <f t="shared" si="69"/>
        <v>1.0821261296341335E-5</v>
      </c>
      <c r="Y697" s="20">
        <f t="shared" si="70"/>
        <v>120.11</v>
      </c>
      <c r="Z697" s="20">
        <f t="shared" si="71"/>
        <v>2</v>
      </c>
      <c r="AA697" s="20">
        <f t="shared" si="89"/>
        <v>60.055</v>
      </c>
      <c r="AB697" s="20">
        <f t="shared" si="72"/>
        <v>2</v>
      </c>
      <c r="AC697" s="20">
        <f t="shared" si="88"/>
        <v>60.055</v>
      </c>
      <c r="AD697" s="3">
        <f t="shared" si="73"/>
        <v>0.99998917873870363</v>
      </c>
      <c r="AE697" s="20">
        <f t="shared" si="90"/>
        <v>34794.5</v>
      </c>
      <c r="AF697" s="20">
        <f t="shared" si="91"/>
        <v>68.131661442006276</v>
      </c>
      <c r="AG697" s="20">
        <f t="shared" si="92"/>
        <v>510.69501702401766</v>
      </c>
      <c r="AH697" s="20">
        <f t="shared" si="93"/>
        <v>54.031347962382448</v>
      </c>
      <c r="AI697" s="20">
        <f t="shared" si="94"/>
        <v>643.96875725226266</v>
      </c>
    </row>
    <row r="698" spans="1:35" x14ac:dyDescent="0.2">
      <c r="A698" s="7">
        <f t="shared" si="68"/>
        <v>966551101</v>
      </c>
      <c r="B698" s="7" t="s">
        <v>1137</v>
      </c>
      <c r="C698" s="7">
        <v>10066551151</v>
      </c>
      <c r="D698" s="7" t="s">
        <v>1270</v>
      </c>
      <c r="E698" s="7">
        <v>966551101</v>
      </c>
      <c r="F698" s="7">
        <v>8062</v>
      </c>
      <c r="G698" s="7" t="s">
        <v>988</v>
      </c>
      <c r="H698" s="2" t="s">
        <v>823</v>
      </c>
      <c r="I698" s="2" t="s">
        <v>823</v>
      </c>
      <c r="J698" s="2" t="s">
        <v>648</v>
      </c>
      <c r="K698" s="2" t="s">
        <v>1605</v>
      </c>
      <c r="L698" s="7">
        <v>1</v>
      </c>
      <c r="M698" s="7">
        <v>1</v>
      </c>
      <c r="N698" s="7">
        <v>30</v>
      </c>
      <c r="O698" s="7">
        <v>0</v>
      </c>
      <c r="P698" s="7">
        <v>76</v>
      </c>
      <c r="Q698" s="7">
        <v>1458407.716</v>
      </c>
      <c r="R698" s="7">
        <v>3472</v>
      </c>
      <c r="S698" s="7">
        <v>69</v>
      </c>
      <c r="T698" s="7">
        <v>25964</v>
      </c>
      <c r="U698" s="7">
        <v>38850</v>
      </c>
      <c r="V698" s="7">
        <v>14497218.359999999</v>
      </c>
      <c r="W698" s="7">
        <v>121588.38</v>
      </c>
      <c r="X698" s="14">
        <f t="shared" si="69"/>
        <v>2.069362498034416E-6</v>
      </c>
      <c r="Y698" s="20">
        <f t="shared" si="70"/>
        <v>30</v>
      </c>
      <c r="Z698" s="20">
        <f t="shared" si="71"/>
        <v>1</v>
      </c>
      <c r="AA698" s="20">
        <f t="shared" si="89"/>
        <v>30</v>
      </c>
      <c r="AB698" s="20">
        <f t="shared" si="72"/>
        <v>1</v>
      </c>
      <c r="AC698" s="20">
        <f t="shared" si="88"/>
        <v>30</v>
      </c>
      <c r="AD698" s="3">
        <f t="shared" si="73"/>
        <v>0.99999793063750197</v>
      </c>
      <c r="AE698" s="20">
        <f t="shared" si="90"/>
        <v>210104.61391304346</v>
      </c>
      <c r="AF698" s="20">
        <f t="shared" si="91"/>
        <v>563.04347826086962</v>
      </c>
      <c r="AG698" s="20">
        <f t="shared" si="92"/>
        <v>373.15877374517373</v>
      </c>
      <c r="AH698" s="20">
        <f t="shared" si="93"/>
        <v>376.28985507246375</v>
      </c>
      <c r="AI698" s="20">
        <f t="shared" si="94"/>
        <v>558.358433215221</v>
      </c>
    </row>
    <row r="699" spans="1:35" x14ac:dyDescent="0.2">
      <c r="A699" s="7">
        <f t="shared" si="68"/>
        <v>978749501</v>
      </c>
      <c r="B699" s="7" t="s">
        <v>1137</v>
      </c>
      <c r="C699" s="7">
        <v>10078749577</v>
      </c>
      <c r="D699" s="7" t="s">
        <v>972</v>
      </c>
      <c r="E699" s="7">
        <v>978749501</v>
      </c>
      <c r="F699" s="7">
        <v>7298</v>
      </c>
      <c r="G699" s="7" t="s">
        <v>317</v>
      </c>
      <c r="H699" s="2" t="s">
        <v>823</v>
      </c>
      <c r="I699" s="2" t="s">
        <v>823</v>
      </c>
      <c r="J699" s="2" t="s">
        <v>485</v>
      </c>
      <c r="K699" s="2" t="s">
        <v>814</v>
      </c>
      <c r="L699" s="7">
        <v>0</v>
      </c>
      <c r="M699" s="7">
        <v>0</v>
      </c>
      <c r="N699" s="7">
        <v>0</v>
      </c>
      <c r="O699" s="7">
        <v>0</v>
      </c>
      <c r="P699" s="7">
        <v>232</v>
      </c>
      <c r="Q699" s="7">
        <v>1833395.9350000001</v>
      </c>
      <c r="R699" s="7">
        <v>7518</v>
      </c>
      <c r="S699" s="7">
        <v>228</v>
      </c>
      <c r="T699" s="7">
        <v>50698</v>
      </c>
      <c r="U699" s="7">
        <v>81766</v>
      </c>
      <c r="V699" s="7">
        <v>19390801.390000001</v>
      </c>
      <c r="W699" s="7">
        <v>188866.68</v>
      </c>
      <c r="X699" s="14">
        <f t="shared" si="69"/>
        <v>0</v>
      </c>
      <c r="Y699" s="20">
        <f t="shared" si="70"/>
        <v>0</v>
      </c>
      <c r="Z699" s="20">
        <f t="shared" si="71"/>
        <v>0</v>
      </c>
      <c r="AA699" s="20" t="e">
        <f t="shared" si="89"/>
        <v>#DIV/0!</v>
      </c>
      <c r="AB699" s="20">
        <f t="shared" si="72"/>
        <v>0</v>
      </c>
      <c r="AC699" s="20" t="e">
        <f t="shared" si="88"/>
        <v>#DIV/0!</v>
      </c>
      <c r="AD699" s="3">
        <f t="shared" si="73"/>
        <v>1</v>
      </c>
      <c r="AE699" s="20">
        <f t="shared" si="90"/>
        <v>85047.374517543867</v>
      </c>
      <c r="AF699" s="20">
        <f t="shared" si="91"/>
        <v>358.62280701754383</v>
      </c>
      <c r="AG699" s="20">
        <f t="shared" si="92"/>
        <v>237.14993261257737</v>
      </c>
      <c r="AH699" s="20">
        <f t="shared" si="93"/>
        <v>222.35964912280701</v>
      </c>
      <c r="AI699" s="20">
        <f t="shared" si="94"/>
        <v>382.47665371415047</v>
      </c>
    </row>
    <row r="700" spans="1:35" x14ac:dyDescent="0.2">
      <c r="A700" s="7">
        <f t="shared" si="68"/>
        <v>603407101</v>
      </c>
      <c r="B700" s="7" t="s">
        <v>1137</v>
      </c>
      <c r="C700" s="7">
        <v>20603407173</v>
      </c>
      <c r="D700" s="7" t="s">
        <v>891</v>
      </c>
      <c r="E700" s="7">
        <v>603407101</v>
      </c>
      <c r="F700" s="7">
        <v>5621</v>
      </c>
      <c r="G700" s="7" t="s">
        <v>1776</v>
      </c>
      <c r="H700" s="2" t="s">
        <v>823</v>
      </c>
      <c r="I700" s="2" t="s">
        <v>823</v>
      </c>
      <c r="J700" s="2" t="s">
        <v>1941</v>
      </c>
      <c r="K700" s="2" t="s">
        <v>904</v>
      </c>
      <c r="L700" s="7">
        <v>0</v>
      </c>
      <c r="M700" s="7">
        <v>0</v>
      </c>
      <c r="N700" s="7">
        <v>0</v>
      </c>
      <c r="O700" s="7">
        <v>0</v>
      </c>
      <c r="P700" s="7">
        <v>1281</v>
      </c>
      <c r="Q700" s="7">
        <v>1603222.67</v>
      </c>
      <c r="R700" s="7">
        <v>14704</v>
      </c>
      <c r="S700" s="7">
        <v>1133</v>
      </c>
      <c r="T700" s="7">
        <v>183605</v>
      </c>
      <c r="U700" s="7">
        <v>199426</v>
      </c>
      <c r="V700" s="7">
        <v>23938282.960000001</v>
      </c>
      <c r="W700" s="7">
        <v>168319.42</v>
      </c>
      <c r="X700" s="14">
        <f t="shared" si="69"/>
        <v>0</v>
      </c>
      <c r="Y700" s="20">
        <f t="shared" si="70"/>
        <v>0</v>
      </c>
      <c r="Z700" s="20">
        <f t="shared" si="71"/>
        <v>0</v>
      </c>
      <c r="AA700" s="20" t="e">
        <f t="shared" si="89"/>
        <v>#DIV/0!</v>
      </c>
      <c r="AB700" s="20">
        <f t="shared" si="72"/>
        <v>0</v>
      </c>
      <c r="AC700" s="20" t="e">
        <f t="shared" si="88"/>
        <v>#DIV/0!</v>
      </c>
      <c r="AD700" s="3">
        <f t="shared" si="73"/>
        <v>1</v>
      </c>
      <c r="AE700" s="20">
        <f t="shared" si="90"/>
        <v>21128.228561341573</v>
      </c>
      <c r="AF700" s="20">
        <f t="shared" si="91"/>
        <v>176.01588702559576</v>
      </c>
      <c r="AG700" s="20">
        <f t="shared" si="92"/>
        <v>120.03591788432803</v>
      </c>
      <c r="AH700" s="20">
        <f t="shared" si="93"/>
        <v>162.05207413945277</v>
      </c>
      <c r="AI700" s="20">
        <f t="shared" si="94"/>
        <v>130.3792541597451</v>
      </c>
    </row>
    <row r="701" spans="1:35" x14ac:dyDescent="0.2">
      <c r="A701" s="7">
        <f t="shared" si="68"/>
        <v>924233102</v>
      </c>
      <c r="B701" s="7" t="s">
        <v>1137</v>
      </c>
      <c r="C701" s="7">
        <v>10424233132</v>
      </c>
      <c r="D701" s="7" t="s">
        <v>28</v>
      </c>
      <c r="E701" s="7">
        <v>924233102</v>
      </c>
      <c r="F701" s="7">
        <v>4722</v>
      </c>
      <c r="G701" s="7" t="s">
        <v>134</v>
      </c>
      <c r="H701" s="2" t="s">
        <v>823</v>
      </c>
      <c r="I701" s="2" t="s">
        <v>823</v>
      </c>
      <c r="J701" s="2" t="s">
        <v>1439</v>
      </c>
      <c r="K701" s="2" t="s">
        <v>219</v>
      </c>
      <c r="L701" s="7">
        <v>12</v>
      </c>
      <c r="M701" s="7">
        <v>14</v>
      </c>
      <c r="N701" s="7">
        <v>49272</v>
      </c>
      <c r="O701" s="7">
        <v>11076</v>
      </c>
      <c r="P701" s="7">
        <v>11</v>
      </c>
      <c r="Q701" s="7">
        <v>14712.608</v>
      </c>
      <c r="R701" s="7">
        <v>5</v>
      </c>
      <c r="S701" s="7">
        <v>9</v>
      </c>
      <c r="T701" s="7">
        <v>218</v>
      </c>
      <c r="U701" s="7">
        <v>326</v>
      </c>
      <c r="V701" s="7">
        <v>158260.09</v>
      </c>
      <c r="W701" s="7">
        <v>11296</v>
      </c>
      <c r="X701" s="14">
        <f t="shared" si="69"/>
        <v>0.31133559951848883</v>
      </c>
      <c r="Y701" s="20">
        <f t="shared" si="70"/>
        <v>49272</v>
      </c>
      <c r="Z701" s="20">
        <f t="shared" si="71"/>
        <v>14</v>
      </c>
      <c r="AA701" s="20">
        <f t="shared" si="89"/>
        <v>3519.4285714285716</v>
      </c>
      <c r="AB701" s="20">
        <f t="shared" si="72"/>
        <v>12</v>
      </c>
      <c r="AC701" s="20">
        <f t="shared" si="88"/>
        <v>4106</v>
      </c>
      <c r="AD701" s="3">
        <f t="shared" si="73"/>
        <v>0.68866440048151123</v>
      </c>
      <c r="AE701" s="20">
        <f t="shared" si="90"/>
        <v>17584.454444444444</v>
      </c>
      <c r="AF701" s="20">
        <f t="shared" si="91"/>
        <v>36.222222222222221</v>
      </c>
      <c r="AG701" s="20">
        <f t="shared" si="92"/>
        <v>485.46039877300615</v>
      </c>
      <c r="AH701" s="20">
        <f t="shared" si="93"/>
        <v>24.222222222222221</v>
      </c>
      <c r="AI701" s="20">
        <f t="shared" si="94"/>
        <v>725.9637155963303</v>
      </c>
    </row>
    <row r="702" spans="1:35" x14ac:dyDescent="0.2">
      <c r="A702" s="7">
        <f t="shared" si="68"/>
        <v>941035702</v>
      </c>
      <c r="B702" s="7" t="s">
        <v>1137</v>
      </c>
      <c r="C702" s="7">
        <v>10441035751</v>
      </c>
      <c r="D702" s="7" t="s">
        <v>287</v>
      </c>
      <c r="E702" s="7">
        <v>941035702</v>
      </c>
      <c r="F702" s="7">
        <v>5621</v>
      </c>
      <c r="G702" s="7" t="s">
        <v>1776</v>
      </c>
      <c r="H702" s="2" t="s">
        <v>823</v>
      </c>
      <c r="I702" s="2" t="s">
        <v>823</v>
      </c>
      <c r="J702" s="2" t="s">
        <v>262</v>
      </c>
      <c r="K702" s="2" t="s">
        <v>382</v>
      </c>
      <c r="L702" s="7">
        <v>10</v>
      </c>
      <c r="M702" s="7">
        <v>11</v>
      </c>
      <c r="N702" s="7">
        <v>740</v>
      </c>
      <c r="O702" s="7">
        <v>0</v>
      </c>
      <c r="P702" s="7">
        <v>83</v>
      </c>
      <c r="Q702" s="7">
        <v>56466.68</v>
      </c>
      <c r="R702" s="7">
        <v>686</v>
      </c>
      <c r="S702" s="7">
        <v>64</v>
      </c>
      <c r="T702" s="7">
        <v>7946</v>
      </c>
      <c r="U702" s="7">
        <v>9252</v>
      </c>
      <c r="V702" s="7">
        <v>838606.42</v>
      </c>
      <c r="W702" s="7">
        <v>1535</v>
      </c>
      <c r="X702" s="14">
        <f t="shared" si="69"/>
        <v>8.8241633065484998E-4</v>
      </c>
      <c r="Y702" s="20">
        <f t="shared" si="70"/>
        <v>740</v>
      </c>
      <c r="Z702" s="20">
        <f t="shared" si="71"/>
        <v>11</v>
      </c>
      <c r="AA702" s="20">
        <f t="shared" si="89"/>
        <v>67.272727272727266</v>
      </c>
      <c r="AB702" s="20">
        <f t="shared" si="72"/>
        <v>10</v>
      </c>
      <c r="AC702" s="20">
        <f t="shared" si="88"/>
        <v>74</v>
      </c>
      <c r="AD702" s="3">
        <f t="shared" si="73"/>
        <v>0.99911758366934511</v>
      </c>
      <c r="AE702" s="20">
        <f t="shared" si="90"/>
        <v>13103.225312500001</v>
      </c>
      <c r="AF702" s="20">
        <f t="shared" si="91"/>
        <v>144.5625</v>
      </c>
      <c r="AG702" s="20">
        <f t="shared" si="92"/>
        <v>90.640555555555565</v>
      </c>
      <c r="AH702" s="20">
        <f t="shared" si="93"/>
        <v>124.15625</v>
      </c>
      <c r="AI702" s="20">
        <f t="shared" si="94"/>
        <v>105.53818525044048</v>
      </c>
    </row>
    <row r="703" spans="1:35" x14ac:dyDescent="0.2">
      <c r="A703" s="7">
        <f t="shared" si="68"/>
        <v>123146702</v>
      </c>
      <c r="B703" s="7" t="s">
        <v>1137</v>
      </c>
      <c r="C703" s="7">
        <v>15123146716</v>
      </c>
      <c r="D703" s="7" t="s">
        <v>555</v>
      </c>
      <c r="E703" s="7">
        <v>123146702</v>
      </c>
      <c r="F703" s="7">
        <v>5621</v>
      </c>
      <c r="G703" s="7" t="s">
        <v>1776</v>
      </c>
      <c r="H703" s="2" t="s">
        <v>823</v>
      </c>
      <c r="I703" s="2" t="s">
        <v>823</v>
      </c>
      <c r="J703" s="2" t="s">
        <v>1941</v>
      </c>
      <c r="K703" s="2" t="s">
        <v>60</v>
      </c>
      <c r="L703" s="7">
        <v>111</v>
      </c>
      <c r="M703" s="7">
        <v>116</v>
      </c>
      <c r="N703" s="7">
        <v>15432.2</v>
      </c>
      <c r="O703" s="7">
        <v>185</v>
      </c>
      <c r="P703" s="7">
        <v>1281</v>
      </c>
      <c r="Q703" s="7">
        <v>1603222.67</v>
      </c>
      <c r="R703" s="7">
        <v>14704</v>
      </c>
      <c r="S703" s="7">
        <v>1133</v>
      </c>
      <c r="T703" s="7">
        <v>183605</v>
      </c>
      <c r="U703" s="7">
        <v>199426</v>
      </c>
      <c r="V703" s="7">
        <v>23938282.960000001</v>
      </c>
      <c r="W703" s="7">
        <v>168319.42</v>
      </c>
      <c r="X703" s="14">
        <f t="shared" si="69"/>
        <v>6.4466612019695169E-4</v>
      </c>
      <c r="Y703" s="20">
        <f t="shared" si="70"/>
        <v>15432.2</v>
      </c>
      <c r="Z703" s="20">
        <f t="shared" si="71"/>
        <v>116</v>
      </c>
      <c r="AA703" s="20">
        <f t="shared" si="89"/>
        <v>133.03620689655173</v>
      </c>
      <c r="AB703" s="20">
        <f t="shared" si="72"/>
        <v>111</v>
      </c>
      <c r="AC703" s="20">
        <f t="shared" si="88"/>
        <v>139.02882882882884</v>
      </c>
      <c r="AD703" s="3">
        <f t="shared" si="73"/>
        <v>0.99935533387980302</v>
      </c>
      <c r="AE703" s="20">
        <f t="shared" si="90"/>
        <v>21128.228561341573</v>
      </c>
      <c r="AF703" s="20">
        <f t="shared" si="91"/>
        <v>176.01588702559576</v>
      </c>
      <c r="AG703" s="20">
        <f t="shared" si="92"/>
        <v>120.03591788432803</v>
      </c>
      <c r="AH703" s="20">
        <f t="shared" si="93"/>
        <v>162.05207413945277</v>
      </c>
      <c r="AI703" s="20">
        <f t="shared" si="94"/>
        <v>130.3792541597451</v>
      </c>
    </row>
    <row r="704" spans="1:35" x14ac:dyDescent="0.2">
      <c r="A704" s="7">
        <f t="shared" si="68"/>
        <v>967079203</v>
      </c>
      <c r="B704" s="7" t="s">
        <v>1137</v>
      </c>
      <c r="C704" s="7">
        <v>10267079272</v>
      </c>
      <c r="D704" s="7" t="s">
        <v>2151</v>
      </c>
      <c r="E704" s="7">
        <v>967079203</v>
      </c>
      <c r="F704" s="7">
        <v>8111</v>
      </c>
      <c r="G704" s="7" t="s">
        <v>153</v>
      </c>
      <c r="H704" s="2" t="s">
        <v>823</v>
      </c>
      <c r="I704" s="2" t="s">
        <v>823</v>
      </c>
      <c r="J704" s="2" t="s">
        <v>1946</v>
      </c>
      <c r="K704" s="2" t="s">
        <v>2074</v>
      </c>
      <c r="L704" s="7">
        <v>1</v>
      </c>
      <c r="M704" s="7">
        <v>1</v>
      </c>
      <c r="N704" s="7">
        <v>900</v>
      </c>
      <c r="O704" s="7">
        <v>0</v>
      </c>
      <c r="P704" s="7">
        <v>11</v>
      </c>
      <c r="Q704" s="7">
        <v>384562.6</v>
      </c>
      <c r="R704" s="7">
        <v>2050</v>
      </c>
      <c r="S704" s="7">
        <v>11</v>
      </c>
      <c r="T704" s="7">
        <v>16509</v>
      </c>
      <c r="U704" s="7">
        <v>21261</v>
      </c>
      <c r="V704" s="7">
        <v>3843208.51</v>
      </c>
      <c r="W704" s="7">
        <v>957.7</v>
      </c>
      <c r="X704" s="14">
        <f t="shared" si="69"/>
        <v>2.3417933158146551E-4</v>
      </c>
      <c r="Y704" s="20">
        <f t="shared" si="70"/>
        <v>900</v>
      </c>
      <c r="Z704" s="20">
        <f t="shared" si="71"/>
        <v>1</v>
      </c>
      <c r="AA704" s="20">
        <f t="shared" si="89"/>
        <v>900</v>
      </c>
      <c r="AB704" s="20">
        <f t="shared" si="72"/>
        <v>1</v>
      </c>
      <c r="AC704" s="20">
        <f t="shared" si="88"/>
        <v>900</v>
      </c>
      <c r="AD704" s="3">
        <f t="shared" si="73"/>
        <v>0.99976582066841857</v>
      </c>
      <c r="AE704" s="20">
        <f t="shared" si="90"/>
        <v>349382.5918181818</v>
      </c>
      <c r="AF704" s="20">
        <f t="shared" si="91"/>
        <v>1932.8181818181818</v>
      </c>
      <c r="AG704" s="20">
        <f t="shared" si="92"/>
        <v>180.76329946851041</v>
      </c>
      <c r="AH704" s="20">
        <f t="shared" si="93"/>
        <v>1500.8181818181818</v>
      </c>
      <c r="AI704" s="20">
        <f t="shared" si="94"/>
        <v>232.79474892482887</v>
      </c>
    </row>
    <row r="705" spans="1:35" x14ac:dyDescent="0.2">
      <c r="A705" s="7">
        <f t="shared" si="68"/>
        <v>906817701</v>
      </c>
      <c r="B705" s="7" t="s">
        <v>1137</v>
      </c>
      <c r="C705" s="7">
        <v>10406817755</v>
      </c>
      <c r="D705" s="7" t="s">
        <v>1406</v>
      </c>
      <c r="E705" s="7">
        <v>906817701</v>
      </c>
      <c r="F705" s="7">
        <v>5941</v>
      </c>
      <c r="G705" s="7" t="s">
        <v>1335</v>
      </c>
      <c r="H705" s="2" t="s">
        <v>823</v>
      </c>
      <c r="I705" s="2" t="s">
        <v>823</v>
      </c>
      <c r="J705" s="2" t="s">
        <v>823</v>
      </c>
      <c r="K705" s="2" t="s">
        <v>763</v>
      </c>
      <c r="L705" s="7">
        <v>25</v>
      </c>
      <c r="M705" s="7">
        <v>25</v>
      </c>
      <c r="N705" s="7">
        <v>7704</v>
      </c>
      <c r="O705" s="7">
        <v>0</v>
      </c>
      <c r="P705" s="7">
        <v>45</v>
      </c>
      <c r="Q705" s="7">
        <v>228537.57</v>
      </c>
      <c r="R705" s="7">
        <v>1985</v>
      </c>
      <c r="S705" s="7">
        <v>40</v>
      </c>
      <c r="T705" s="7">
        <v>17303</v>
      </c>
      <c r="U705" s="7">
        <v>18881</v>
      </c>
      <c r="V705" s="7">
        <v>2504506.46</v>
      </c>
      <c r="W705" s="7">
        <v>9686.9</v>
      </c>
      <c r="X705" s="14">
        <f t="shared" si="69"/>
        <v>3.0760551521995276E-3</v>
      </c>
      <c r="Y705" s="20">
        <f t="shared" si="70"/>
        <v>7704</v>
      </c>
      <c r="Z705" s="20">
        <f t="shared" si="71"/>
        <v>25</v>
      </c>
      <c r="AA705" s="20">
        <f t="shared" si="89"/>
        <v>308.16000000000003</v>
      </c>
      <c r="AB705" s="20">
        <f t="shared" si="72"/>
        <v>25</v>
      </c>
      <c r="AC705" s="20">
        <f t="shared" si="88"/>
        <v>308.16000000000003</v>
      </c>
      <c r="AD705" s="3">
        <f t="shared" si="73"/>
        <v>0.99692394484780045</v>
      </c>
      <c r="AE705" s="20">
        <f t="shared" si="90"/>
        <v>62612.661500000002</v>
      </c>
      <c r="AF705" s="20">
        <f t="shared" si="91"/>
        <v>472.02499999999998</v>
      </c>
      <c r="AG705" s="20">
        <f t="shared" si="92"/>
        <v>132.64691806578043</v>
      </c>
      <c r="AH705" s="20">
        <f t="shared" si="93"/>
        <v>432.57499999999999</v>
      </c>
      <c r="AI705" s="20">
        <f t="shared" si="94"/>
        <v>144.7440594116627</v>
      </c>
    </row>
    <row r="706" spans="1:35" x14ac:dyDescent="0.2">
      <c r="A706" s="7">
        <f t="shared" si="68"/>
        <v>901234302</v>
      </c>
      <c r="B706" s="7" t="s">
        <v>1137</v>
      </c>
      <c r="C706" s="7">
        <v>10401234395</v>
      </c>
      <c r="D706" s="7" t="s">
        <v>137</v>
      </c>
      <c r="E706" s="7">
        <v>901234302</v>
      </c>
      <c r="F706" s="7">
        <v>8071</v>
      </c>
      <c r="G706" s="7" t="s">
        <v>1006</v>
      </c>
      <c r="H706" s="2" t="s">
        <v>823</v>
      </c>
      <c r="I706" s="2" t="s">
        <v>823</v>
      </c>
      <c r="J706" s="2" t="s">
        <v>262</v>
      </c>
      <c r="K706" s="2" t="s">
        <v>427</v>
      </c>
      <c r="L706" s="7">
        <v>14</v>
      </c>
      <c r="M706" s="7">
        <v>17</v>
      </c>
      <c r="N706" s="7">
        <v>10883</v>
      </c>
      <c r="O706" s="7">
        <v>0</v>
      </c>
      <c r="P706" s="7">
        <v>15</v>
      </c>
      <c r="Q706" s="7">
        <v>19609.5</v>
      </c>
      <c r="R706" s="7">
        <v>169</v>
      </c>
      <c r="S706" s="7">
        <v>15</v>
      </c>
      <c r="T706" s="7">
        <v>1489</v>
      </c>
      <c r="U706" s="7">
        <v>1777</v>
      </c>
      <c r="V706" s="7">
        <v>199028.65</v>
      </c>
      <c r="W706" s="7">
        <v>0</v>
      </c>
      <c r="X706" s="14">
        <f t="shared" si="69"/>
        <v>5.4680569857656174E-2</v>
      </c>
      <c r="Y706" s="20">
        <f t="shared" si="70"/>
        <v>10883</v>
      </c>
      <c r="Z706" s="20">
        <f t="shared" si="71"/>
        <v>17</v>
      </c>
      <c r="AA706" s="20">
        <f t="shared" si="89"/>
        <v>640.17647058823525</v>
      </c>
      <c r="AB706" s="20">
        <f t="shared" si="72"/>
        <v>14</v>
      </c>
      <c r="AC706" s="20">
        <f t="shared" ref="AC706:AC769" si="95">N706/L706</f>
        <v>777.35714285714289</v>
      </c>
      <c r="AD706" s="3">
        <f t="shared" si="73"/>
        <v>0.94531943014234388</v>
      </c>
      <c r="AE706" s="20">
        <f t="shared" si="90"/>
        <v>13268.576666666666</v>
      </c>
      <c r="AF706" s="20">
        <f t="shared" si="91"/>
        <v>118.46666666666667</v>
      </c>
      <c r="AG706" s="20">
        <f t="shared" si="92"/>
        <v>112.00261676983681</v>
      </c>
      <c r="AH706" s="20">
        <f t="shared" si="93"/>
        <v>99.266666666666666</v>
      </c>
      <c r="AI706" s="20">
        <f t="shared" si="94"/>
        <v>133.66598388179986</v>
      </c>
    </row>
    <row r="707" spans="1:35" x14ac:dyDescent="0.2">
      <c r="A707" s="7">
        <f t="shared" si="68"/>
        <v>555604801</v>
      </c>
      <c r="B707" s="7" t="s">
        <v>1137</v>
      </c>
      <c r="C707" s="7">
        <v>20555604808</v>
      </c>
      <c r="D707" s="7" t="s">
        <v>1304</v>
      </c>
      <c r="E707" s="7">
        <v>555604801</v>
      </c>
      <c r="F707" s="7">
        <v>8021</v>
      </c>
      <c r="G707" s="7" t="s">
        <v>1313</v>
      </c>
      <c r="H707" s="2" t="s">
        <v>823</v>
      </c>
      <c r="I707" s="2" t="s">
        <v>823</v>
      </c>
      <c r="J707" s="2" t="s">
        <v>2077</v>
      </c>
      <c r="K707" s="2" t="s">
        <v>874</v>
      </c>
      <c r="L707" s="7">
        <v>238</v>
      </c>
      <c r="M707" s="7">
        <v>415</v>
      </c>
      <c r="N707" s="7">
        <v>86425.1</v>
      </c>
      <c r="O707" s="7">
        <v>0</v>
      </c>
      <c r="P707" s="7">
        <v>165</v>
      </c>
      <c r="Q707" s="7">
        <v>710560.97199999995</v>
      </c>
      <c r="R707" s="7">
        <v>2435</v>
      </c>
      <c r="S707" s="7">
        <v>157</v>
      </c>
      <c r="T707" s="7">
        <v>15897</v>
      </c>
      <c r="U707" s="7">
        <v>28581</v>
      </c>
      <c r="V707" s="7">
        <v>9038645.5399999991</v>
      </c>
      <c r="W707" s="7">
        <v>78703.19</v>
      </c>
      <c r="X707" s="14">
        <f t="shared" si="69"/>
        <v>9.5617313033828748E-3</v>
      </c>
      <c r="Y707" s="20">
        <f t="shared" si="70"/>
        <v>86425.1</v>
      </c>
      <c r="Z707" s="20">
        <f t="shared" si="71"/>
        <v>415</v>
      </c>
      <c r="AA707" s="20">
        <f t="shared" ref="AA707:AA770" si="96">Y707/Z707</f>
        <v>208.25325301204822</v>
      </c>
      <c r="AB707" s="20">
        <f t="shared" si="72"/>
        <v>238</v>
      </c>
      <c r="AC707" s="20">
        <f t="shared" si="95"/>
        <v>363.13067226890757</v>
      </c>
      <c r="AD707" s="3">
        <f t="shared" si="73"/>
        <v>0.99043826869661711</v>
      </c>
      <c r="AE707" s="20">
        <f t="shared" ref="AE707:AE770" si="97">V707/S707</f>
        <v>57570.990700636939</v>
      </c>
      <c r="AF707" s="20">
        <f t="shared" ref="AF707:AF770" si="98">U707/S707</f>
        <v>182.04458598726114</v>
      </c>
      <c r="AG707" s="20">
        <f t="shared" ref="AG707:AG770" si="99">V707/U707</f>
        <v>316.24665127182391</v>
      </c>
      <c r="AH707" s="20">
        <f t="shared" ref="AH707:AH770" si="100">T707/S707</f>
        <v>101.2547770700637</v>
      </c>
      <c r="AI707" s="20">
        <f t="shared" ref="AI707:AI770" si="101">V707/T707</f>
        <v>568.57555136189217</v>
      </c>
    </row>
    <row r="708" spans="1:35" x14ac:dyDescent="0.2">
      <c r="A708" s="7">
        <f t="shared" si="68"/>
        <v>547492801</v>
      </c>
      <c r="B708" s="7" t="s">
        <v>1137</v>
      </c>
      <c r="C708" s="7">
        <v>20547492871</v>
      </c>
      <c r="D708" s="7" t="s">
        <v>1641</v>
      </c>
      <c r="E708" s="7">
        <v>547492801</v>
      </c>
      <c r="F708" s="7">
        <v>5732</v>
      </c>
      <c r="G708" s="7" t="s">
        <v>295</v>
      </c>
      <c r="H708" s="2" t="s">
        <v>823</v>
      </c>
      <c r="I708" s="2" t="s">
        <v>823</v>
      </c>
      <c r="J708" s="2" t="s">
        <v>823</v>
      </c>
      <c r="K708" s="2" t="s">
        <v>237</v>
      </c>
      <c r="L708" s="7">
        <v>130</v>
      </c>
      <c r="M708" s="7">
        <v>144</v>
      </c>
      <c r="N708" s="7">
        <v>82673.009999999995</v>
      </c>
      <c r="O708" s="7">
        <v>252</v>
      </c>
      <c r="P708" s="7">
        <v>259</v>
      </c>
      <c r="Q708" s="7">
        <v>951882.66899999999</v>
      </c>
      <c r="R708" s="7">
        <v>2004</v>
      </c>
      <c r="S708" s="7">
        <v>240</v>
      </c>
      <c r="T708" s="7">
        <v>20618</v>
      </c>
      <c r="U708" s="7">
        <v>23342</v>
      </c>
      <c r="V708" s="7">
        <v>11487745.560000001</v>
      </c>
      <c r="W708" s="7">
        <v>18596.759999999998</v>
      </c>
      <c r="X708" s="14">
        <f t="shared" si="69"/>
        <v>7.1966261411521015E-3</v>
      </c>
      <c r="Y708" s="20">
        <f t="shared" si="70"/>
        <v>82673.009999999995</v>
      </c>
      <c r="Z708" s="20">
        <f t="shared" si="71"/>
        <v>144</v>
      </c>
      <c r="AA708" s="20">
        <f t="shared" si="96"/>
        <v>574.11812499999996</v>
      </c>
      <c r="AB708" s="20">
        <f t="shared" si="72"/>
        <v>130</v>
      </c>
      <c r="AC708" s="20">
        <f t="shared" si="95"/>
        <v>635.94623076923074</v>
      </c>
      <c r="AD708" s="3">
        <f t="shared" si="73"/>
        <v>0.99280337385884787</v>
      </c>
      <c r="AE708" s="20">
        <f t="shared" si="97"/>
        <v>47865.606500000002</v>
      </c>
      <c r="AF708" s="20">
        <f t="shared" si="98"/>
        <v>97.25833333333334</v>
      </c>
      <c r="AG708" s="20">
        <f t="shared" si="99"/>
        <v>492.14915431411191</v>
      </c>
      <c r="AH708" s="20">
        <f t="shared" si="100"/>
        <v>85.908333333333331</v>
      </c>
      <c r="AI708" s="20">
        <f t="shared" si="101"/>
        <v>557.17070326898829</v>
      </c>
    </row>
    <row r="709" spans="1:35" x14ac:dyDescent="0.2">
      <c r="A709" s="7">
        <f t="shared" si="68"/>
        <v>603630302</v>
      </c>
      <c r="B709" s="7" t="s">
        <v>1137</v>
      </c>
      <c r="C709" s="7">
        <v>20603630361</v>
      </c>
      <c r="D709" s="7" t="s">
        <v>1848</v>
      </c>
      <c r="E709" s="7">
        <v>603630302</v>
      </c>
      <c r="F709" s="7">
        <v>8043</v>
      </c>
      <c r="G709" s="7" t="s">
        <v>1782</v>
      </c>
      <c r="H709" s="2" t="s">
        <v>823</v>
      </c>
      <c r="I709" s="2" t="s">
        <v>823</v>
      </c>
      <c r="J709" s="2" t="s">
        <v>1283</v>
      </c>
      <c r="K709" s="2" t="s">
        <v>2170</v>
      </c>
      <c r="L709" s="7">
        <v>138</v>
      </c>
      <c r="M709" s="7">
        <v>166</v>
      </c>
      <c r="N709" s="7">
        <v>34194</v>
      </c>
      <c r="O709" s="7">
        <v>0</v>
      </c>
      <c r="P709" s="7">
        <v>104</v>
      </c>
      <c r="Q709" s="7">
        <v>284522.84000000003</v>
      </c>
      <c r="R709" s="7">
        <v>1444</v>
      </c>
      <c r="S709" s="7">
        <v>99</v>
      </c>
      <c r="T709" s="7">
        <v>11123</v>
      </c>
      <c r="U709" s="7">
        <v>12930</v>
      </c>
      <c r="V709" s="7">
        <v>2525917.61</v>
      </c>
      <c r="W709" s="7">
        <v>13500.5</v>
      </c>
      <c r="X709" s="14">
        <f t="shared" si="69"/>
        <v>1.353725864399829E-2</v>
      </c>
      <c r="Y709" s="20">
        <f t="shared" si="70"/>
        <v>34194</v>
      </c>
      <c r="Z709" s="20">
        <f t="shared" si="71"/>
        <v>166</v>
      </c>
      <c r="AA709" s="20">
        <f t="shared" si="96"/>
        <v>205.98795180722891</v>
      </c>
      <c r="AB709" s="20">
        <f t="shared" si="72"/>
        <v>138</v>
      </c>
      <c r="AC709" s="20">
        <f t="shared" si="95"/>
        <v>247.78260869565219</v>
      </c>
      <c r="AD709" s="3">
        <f t="shared" si="73"/>
        <v>0.98646274135600176</v>
      </c>
      <c r="AE709" s="20">
        <f t="shared" si="97"/>
        <v>25514.319292929293</v>
      </c>
      <c r="AF709" s="20">
        <f t="shared" si="98"/>
        <v>130.60606060606059</v>
      </c>
      <c r="AG709" s="20">
        <f t="shared" si="99"/>
        <v>195.35325676720802</v>
      </c>
      <c r="AH709" s="20">
        <f t="shared" si="100"/>
        <v>112.35353535353535</v>
      </c>
      <c r="AI709" s="20">
        <f t="shared" si="101"/>
        <v>227.08959902903891</v>
      </c>
    </row>
    <row r="710" spans="1:35" x14ac:dyDescent="0.2">
      <c r="A710" s="7">
        <f t="shared" si="68"/>
        <v>997185401</v>
      </c>
      <c r="B710" s="7" t="s">
        <v>1137</v>
      </c>
      <c r="C710" s="7">
        <v>10097185421</v>
      </c>
      <c r="D710" s="7" t="s">
        <v>1435</v>
      </c>
      <c r="E710" s="7">
        <v>997185401</v>
      </c>
      <c r="F710" s="7">
        <v>7230</v>
      </c>
      <c r="G710" s="7" t="s">
        <v>103</v>
      </c>
      <c r="H710" s="2" t="s">
        <v>823</v>
      </c>
      <c r="I710" s="2" t="s">
        <v>823</v>
      </c>
      <c r="J710" s="2" t="s">
        <v>178</v>
      </c>
      <c r="K710" s="2" t="s">
        <v>1794</v>
      </c>
      <c r="L710" s="7">
        <v>3</v>
      </c>
      <c r="M710" s="7">
        <v>3</v>
      </c>
      <c r="N710" s="7">
        <v>173</v>
      </c>
      <c r="O710" s="7">
        <v>0</v>
      </c>
      <c r="P710" s="7">
        <v>204</v>
      </c>
      <c r="Q710" s="7">
        <v>208376.7</v>
      </c>
      <c r="R710" s="7">
        <v>2652</v>
      </c>
      <c r="S710" s="7">
        <v>175</v>
      </c>
      <c r="T710" s="7">
        <v>22872</v>
      </c>
      <c r="U710" s="7">
        <v>34336</v>
      </c>
      <c r="V710" s="7">
        <v>2916875.43</v>
      </c>
      <c r="W710" s="7">
        <v>5118.1000000000004</v>
      </c>
      <c r="X710" s="14">
        <f t="shared" si="69"/>
        <v>5.9310040538824101E-5</v>
      </c>
      <c r="Y710" s="20">
        <f t="shared" si="70"/>
        <v>173</v>
      </c>
      <c r="Z710" s="20">
        <f t="shared" si="71"/>
        <v>3</v>
      </c>
      <c r="AA710" s="20">
        <f t="shared" si="96"/>
        <v>57.666666666666664</v>
      </c>
      <c r="AB710" s="20">
        <f t="shared" si="72"/>
        <v>3</v>
      </c>
      <c r="AC710" s="20">
        <f t="shared" si="95"/>
        <v>57.666666666666664</v>
      </c>
      <c r="AD710" s="3">
        <f t="shared" si="73"/>
        <v>0.99994068995946117</v>
      </c>
      <c r="AE710" s="20">
        <f t="shared" si="97"/>
        <v>16667.8596</v>
      </c>
      <c r="AF710" s="20">
        <f t="shared" si="98"/>
        <v>196.20571428571429</v>
      </c>
      <c r="AG710" s="20">
        <f t="shared" si="99"/>
        <v>84.950938664958073</v>
      </c>
      <c r="AH710" s="20">
        <f t="shared" si="100"/>
        <v>130.69714285714286</v>
      </c>
      <c r="AI710" s="20">
        <f t="shared" si="101"/>
        <v>127.53040529905562</v>
      </c>
    </row>
    <row r="711" spans="1:35" x14ac:dyDescent="0.2">
      <c r="A711" s="7">
        <f t="shared" si="68"/>
        <v>518336602</v>
      </c>
      <c r="B711" s="7" t="s">
        <v>1137</v>
      </c>
      <c r="C711" s="7">
        <v>20518336607</v>
      </c>
      <c r="D711" s="7" t="s">
        <v>1754</v>
      </c>
      <c r="E711" s="7">
        <v>518336602</v>
      </c>
      <c r="F711" s="7">
        <v>8071</v>
      </c>
      <c r="G711" s="7" t="s">
        <v>1006</v>
      </c>
      <c r="H711" s="2" t="s">
        <v>823</v>
      </c>
      <c r="I711" s="2" t="s">
        <v>823</v>
      </c>
      <c r="J711" s="2" t="s">
        <v>823</v>
      </c>
      <c r="K711" s="2" t="s">
        <v>703</v>
      </c>
      <c r="L711" s="7">
        <v>289</v>
      </c>
      <c r="M711" s="7">
        <v>331</v>
      </c>
      <c r="N711" s="7">
        <v>248003.75</v>
      </c>
      <c r="O711" s="7">
        <v>535</v>
      </c>
      <c r="P711" s="7">
        <v>28</v>
      </c>
      <c r="Q711" s="7">
        <v>81421.39</v>
      </c>
      <c r="R711" s="7">
        <v>209</v>
      </c>
      <c r="S711" s="7">
        <v>22</v>
      </c>
      <c r="T711" s="7">
        <v>2415</v>
      </c>
      <c r="U711" s="7">
        <v>2745</v>
      </c>
      <c r="V711" s="7">
        <v>1045833.15</v>
      </c>
      <c r="W711" s="7">
        <v>7365.5</v>
      </c>
      <c r="X711" s="14">
        <f t="shared" si="69"/>
        <v>0.23713510133045601</v>
      </c>
      <c r="Y711" s="20">
        <f t="shared" si="70"/>
        <v>248003.75</v>
      </c>
      <c r="Z711" s="20">
        <f t="shared" si="71"/>
        <v>331</v>
      </c>
      <c r="AA711" s="20">
        <f t="shared" si="96"/>
        <v>749.25604229607245</v>
      </c>
      <c r="AB711" s="20">
        <f t="shared" si="72"/>
        <v>289</v>
      </c>
      <c r="AC711" s="20">
        <f t="shared" si="95"/>
        <v>858.14446366782011</v>
      </c>
      <c r="AD711" s="3">
        <f t="shared" si="73"/>
        <v>0.76286489866954399</v>
      </c>
      <c r="AE711" s="20">
        <f t="shared" si="97"/>
        <v>47537.870454545453</v>
      </c>
      <c r="AF711" s="20">
        <f t="shared" si="98"/>
        <v>124.77272727272727</v>
      </c>
      <c r="AG711" s="20">
        <f t="shared" si="99"/>
        <v>380.99568306010929</v>
      </c>
      <c r="AH711" s="20">
        <f t="shared" si="100"/>
        <v>109.77272727272727</v>
      </c>
      <c r="AI711" s="20">
        <f t="shared" si="101"/>
        <v>433.05720496894412</v>
      </c>
    </row>
    <row r="712" spans="1:35" x14ac:dyDescent="0.2">
      <c r="A712" s="7">
        <f t="shared" si="68"/>
        <v>601863703</v>
      </c>
      <c r="B712" s="7" t="s">
        <v>1137</v>
      </c>
      <c r="C712" s="7">
        <v>20601863708</v>
      </c>
      <c r="D712" s="7" t="s">
        <v>312</v>
      </c>
      <c r="E712" s="7">
        <v>601863703</v>
      </c>
      <c r="F712" s="7">
        <v>5999</v>
      </c>
      <c r="G712" s="7" t="s">
        <v>1834</v>
      </c>
      <c r="H712" s="2" t="s">
        <v>823</v>
      </c>
      <c r="I712" s="2" t="s">
        <v>823</v>
      </c>
      <c r="J712" s="2" t="s">
        <v>648</v>
      </c>
      <c r="K712" s="2" t="s">
        <v>1920</v>
      </c>
      <c r="L712" s="7">
        <v>432</v>
      </c>
      <c r="M712" s="7">
        <v>543</v>
      </c>
      <c r="N712" s="7">
        <v>136908.04999999999</v>
      </c>
      <c r="O712" s="7">
        <v>0</v>
      </c>
      <c r="P712" s="7">
        <v>37</v>
      </c>
      <c r="Q712" s="7">
        <v>160801.29</v>
      </c>
      <c r="R712" s="7">
        <v>1531</v>
      </c>
      <c r="S712" s="7">
        <v>28</v>
      </c>
      <c r="T712" s="7">
        <v>11007</v>
      </c>
      <c r="U712" s="7">
        <v>14551</v>
      </c>
      <c r="V712" s="7">
        <v>1423617.01</v>
      </c>
      <c r="W712" s="7">
        <v>5848.8</v>
      </c>
      <c r="X712" s="14">
        <f t="shared" si="69"/>
        <v>9.6169158585706974E-2</v>
      </c>
      <c r="Y712" s="20">
        <f t="shared" si="70"/>
        <v>136908.04999999999</v>
      </c>
      <c r="Z712" s="20">
        <f t="shared" si="71"/>
        <v>543</v>
      </c>
      <c r="AA712" s="20">
        <f t="shared" si="96"/>
        <v>252.13268876611417</v>
      </c>
      <c r="AB712" s="20">
        <f t="shared" si="72"/>
        <v>432</v>
      </c>
      <c r="AC712" s="20">
        <f t="shared" si="95"/>
        <v>316.91678240740737</v>
      </c>
      <c r="AD712" s="3">
        <f t="shared" si="73"/>
        <v>0.90383084141429304</v>
      </c>
      <c r="AE712" s="20">
        <f t="shared" si="97"/>
        <v>50843.464642857143</v>
      </c>
      <c r="AF712" s="20">
        <f t="shared" si="98"/>
        <v>519.67857142857144</v>
      </c>
      <c r="AG712" s="20">
        <f t="shared" si="99"/>
        <v>97.836369321696111</v>
      </c>
      <c r="AH712" s="20">
        <f t="shared" si="100"/>
        <v>393.10714285714283</v>
      </c>
      <c r="AI712" s="20">
        <f t="shared" si="101"/>
        <v>129.33742254928683</v>
      </c>
    </row>
    <row r="713" spans="1:35" x14ac:dyDescent="0.2">
      <c r="A713" s="7">
        <f t="shared" si="68"/>
        <v>603330102</v>
      </c>
      <c r="B713" s="7" t="s">
        <v>1137</v>
      </c>
      <c r="C713" s="7">
        <v>20603330120</v>
      </c>
      <c r="D713" s="7" t="s">
        <v>337</v>
      </c>
      <c r="E713" s="7">
        <v>603330102</v>
      </c>
      <c r="F713" s="7">
        <v>8021</v>
      </c>
      <c r="G713" s="7" t="s">
        <v>1313</v>
      </c>
      <c r="H713" s="2" t="s">
        <v>823</v>
      </c>
      <c r="I713" s="2" t="s">
        <v>823</v>
      </c>
      <c r="J713" s="2" t="s">
        <v>1941</v>
      </c>
      <c r="K713" s="2" t="s">
        <v>1696</v>
      </c>
      <c r="L713" s="7">
        <v>24</v>
      </c>
      <c r="M713" s="7">
        <v>31</v>
      </c>
      <c r="N713" s="7">
        <v>14180</v>
      </c>
      <c r="O713" s="7">
        <v>330</v>
      </c>
      <c r="P713" s="7">
        <v>47</v>
      </c>
      <c r="Q713" s="7">
        <v>55797.45</v>
      </c>
      <c r="R713" s="7">
        <v>242</v>
      </c>
      <c r="S713" s="7">
        <v>45</v>
      </c>
      <c r="T713" s="7">
        <v>2061</v>
      </c>
      <c r="U713" s="7">
        <v>3170</v>
      </c>
      <c r="V713" s="7">
        <v>831093.68</v>
      </c>
      <c r="W713" s="7">
        <v>730</v>
      </c>
      <c r="X713" s="14">
        <f t="shared" si="69"/>
        <v>1.7061855168962421E-2</v>
      </c>
      <c r="Y713" s="20">
        <f t="shared" si="70"/>
        <v>14180</v>
      </c>
      <c r="Z713" s="20">
        <f t="shared" si="71"/>
        <v>31</v>
      </c>
      <c r="AA713" s="20">
        <f t="shared" si="96"/>
        <v>457.41935483870969</v>
      </c>
      <c r="AB713" s="20">
        <f t="shared" si="72"/>
        <v>24</v>
      </c>
      <c r="AC713" s="20">
        <f t="shared" si="95"/>
        <v>590.83333333333337</v>
      </c>
      <c r="AD713" s="3">
        <f t="shared" si="73"/>
        <v>0.98293814483103759</v>
      </c>
      <c r="AE713" s="20">
        <f t="shared" si="97"/>
        <v>18468.748444444445</v>
      </c>
      <c r="AF713" s="20">
        <f t="shared" si="98"/>
        <v>70.444444444444443</v>
      </c>
      <c r="AG713" s="20">
        <f t="shared" si="99"/>
        <v>262.17466246056784</v>
      </c>
      <c r="AH713" s="20">
        <f t="shared" si="100"/>
        <v>45.8</v>
      </c>
      <c r="AI713" s="20">
        <f t="shared" si="101"/>
        <v>403.2477826297914</v>
      </c>
    </row>
    <row r="714" spans="1:35" x14ac:dyDescent="0.2">
      <c r="A714" s="7">
        <f t="shared" si="68"/>
        <v>956982401</v>
      </c>
      <c r="B714" s="7" t="s">
        <v>1137</v>
      </c>
      <c r="C714" s="7">
        <v>10456982404</v>
      </c>
      <c r="D714" s="7" t="s">
        <v>516</v>
      </c>
      <c r="E714" s="7">
        <v>956982401</v>
      </c>
      <c r="F714" s="7">
        <v>8043</v>
      </c>
      <c r="G714" s="7" t="s">
        <v>1782</v>
      </c>
      <c r="H714" s="2" t="s">
        <v>823</v>
      </c>
      <c r="I714" s="2" t="s">
        <v>823</v>
      </c>
      <c r="J714" s="2" t="s">
        <v>1127</v>
      </c>
      <c r="K714" s="2" t="s">
        <v>753</v>
      </c>
      <c r="L714" s="7">
        <v>97</v>
      </c>
      <c r="M714" s="7">
        <v>110</v>
      </c>
      <c r="N714" s="7">
        <v>23883.5</v>
      </c>
      <c r="O714" s="7">
        <v>0</v>
      </c>
      <c r="P714" s="7">
        <v>104</v>
      </c>
      <c r="Q714" s="7">
        <v>762724.15</v>
      </c>
      <c r="R714" s="7">
        <v>2808</v>
      </c>
      <c r="S714" s="7">
        <v>101</v>
      </c>
      <c r="T714" s="7">
        <v>22822</v>
      </c>
      <c r="U714" s="7">
        <v>26880</v>
      </c>
      <c r="V714" s="7">
        <v>6928218.8700000001</v>
      </c>
      <c r="W714" s="7">
        <v>27557</v>
      </c>
      <c r="X714" s="14">
        <f t="shared" si="69"/>
        <v>3.4472785066618429E-3</v>
      </c>
      <c r="Y714" s="20">
        <f t="shared" si="70"/>
        <v>23883.5</v>
      </c>
      <c r="Z714" s="20">
        <f t="shared" si="71"/>
        <v>110</v>
      </c>
      <c r="AA714" s="20">
        <f t="shared" si="96"/>
        <v>217.12272727272727</v>
      </c>
      <c r="AB714" s="20">
        <f t="shared" si="72"/>
        <v>97</v>
      </c>
      <c r="AC714" s="20">
        <f t="shared" si="95"/>
        <v>246.22164948453607</v>
      </c>
      <c r="AD714" s="3">
        <f t="shared" si="73"/>
        <v>0.99655272149333818</v>
      </c>
      <c r="AE714" s="20">
        <f t="shared" si="97"/>
        <v>68596.226435643563</v>
      </c>
      <c r="AF714" s="20">
        <f t="shared" si="98"/>
        <v>266.13861386138615</v>
      </c>
      <c r="AG714" s="20">
        <f t="shared" si="99"/>
        <v>257.74623772321428</v>
      </c>
      <c r="AH714" s="20">
        <f t="shared" si="100"/>
        <v>225.96039603960395</v>
      </c>
      <c r="AI714" s="20">
        <f t="shared" si="101"/>
        <v>303.5763241608974</v>
      </c>
    </row>
    <row r="715" spans="1:35" x14ac:dyDescent="0.2">
      <c r="A715" s="7">
        <f t="shared" si="68"/>
        <v>387186501</v>
      </c>
      <c r="B715" s="7" t="s">
        <v>1137</v>
      </c>
      <c r="C715" s="7">
        <v>20387186574</v>
      </c>
      <c r="D715" s="7" t="s">
        <v>2110</v>
      </c>
      <c r="E715" s="7">
        <v>387186501</v>
      </c>
      <c r="F715" s="7">
        <v>8043</v>
      </c>
      <c r="G715" s="7" t="s">
        <v>1782</v>
      </c>
      <c r="H715" s="2" t="s">
        <v>823</v>
      </c>
      <c r="I715" s="2" t="s">
        <v>823</v>
      </c>
      <c r="J715" s="2" t="s">
        <v>1127</v>
      </c>
      <c r="K715" s="2" t="s">
        <v>1028</v>
      </c>
      <c r="L715" s="7">
        <v>243</v>
      </c>
      <c r="M715" s="7">
        <v>274</v>
      </c>
      <c r="N715" s="7">
        <v>62171</v>
      </c>
      <c r="O715" s="7">
        <v>320</v>
      </c>
      <c r="P715" s="7">
        <v>104</v>
      </c>
      <c r="Q715" s="7">
        <v>762724.15</v>
      </c>
      <c r="R715" s="7">
        <v>2808</v>
      </c>
      <c r="S715" s="7">
        <v>101</v>
      </c>
      <c r="T715" s="7">
        <v>22822</v>
      </c>
      <c r="U715" s="7">
        <v>26880</v>
      </c>
      <c r="V715" s="7">
        <v>6928218.8700000001</v>
      </c>
      <c r="W715" s="7">
        <v>27557</v>
      </c>
      <c r="X715" s="14">
        <f t="shared" si="69"/>
        <v>8.973590639465465E-3</v>
      </c>
      <c r="Y715" s="20">
        <f t="shared" si="70"/>
        <v>62171</v>
      </c>
      <c r="Z715" s="20">
        <f t="shared" si="71"/>
        <v>274</v>
      </c>
      <c r="AA715" s="20">
        <f t="shared" si="96"/>
        <v>226.9014598540146</v>
      </c>
      <c r="AB715" s="20">
        <f t="shared" si="72"/>
        <v>243</v>
      </c>
      <c r="AC715" s="20">
        <f t="shared" si="95"/>
        <v>255.84773662551441</v>
      </c>
      <c r="AD715" s="3">
        <f t="shared" si="73"/>
        <v>0.99102640936053454</v>
      </c>
      <c r="AE715" s="20">
        <f t="shared" si="97"/>
        <v>68596.226435643563</v>
      </c>
      <c r="AF715" s="20">
        <f t="shared" si="98"/>
        <v>266.13861386138615</v>
      </c>
      <c r="AG715" s="20">
        <f t="shared" si="99"/>
        <v>257.74623772321428</v>
      </c>
      <c r="AH715" s="20">
        <f t="shared" si="100"/>
        <v>225.96039603960395</v>
      </c>
      <c r="AI715" s="20">
        <f t="shared" si="101"/>
        <v>303.5763241608974</v>
      </c>
    </row>
    <row r="716" spans="1:35" x14ac:dyDescent="0.2">
      <c r="A716" s="7">
        <f t="shared" si="68"/>
        <v>989588302</v>
      </c>
      <c r="B716" s="7" t="s">
        <v>1137</v>
      </c>
      <c r="C716" s="7">
        <v>10089588338</v>
      </c>
      <c r="D716" s="7" t="s">
        <v>1523</v>
      </c>
      <c r="E716" s="7">
        <v>989588302</v>
      </c>
      <c r="F716" s="7">
        <v>8043</v>
      </c>
      <c r="G716" s="7" t="s">
        <v>1782</v>
      </c>
      <c r="H716" s="2" t="s">
        <v>823</v>
      </c>
      <c r="I716" s="2" t="s">
        <v>823</v>
      </c>
      <c r="J716" s="2" t="s">
        <v>178</v>
      </c>
      <c r="K716" s="2" t="s">
        <v>200</v>
      </c>
      <c r="L716" s="7">
        <v>356</v>
      </c>
      <c r="M716" s="7">
        <v>399</v>
      </c>
      <c r="N716" s="7">
        <v>63082.55</v>
      </c>
      <c r="O716" s="7">
        <v>0</v>
      </c>
      <c r="P716" s="7">
        <v>51</v>
      </c>
      <c r="Q716" s="7">
        <v>172620.9</v>
      </c>
      <c r="R716" s="7">
        <v>954</v>
      </c>
      <c r="S716" s="7">
        <v>49</v>
      </c>
      <c r="T716" s="7">
        <v>8583</v>
      </c>
      <c r="U716" s="7">
        <v>9773</v>
      </c>
      <c r="V716" s="7">
        <v>1749101.52</v>
      </c>
      <c r="W716" s="7">
        <v>3703</v>
      </c>
      <c r="X716" s="14">
        <f t="shared" si="69"/>
        <v>3.6065688171147435E-2</v>
      </c>
      <c r="Y716" s="20">
        <f t="shared" si="70"/>
        <v>63082.55</v>
      </c>
      <c r="Z716" s="20">
        <f t="shared" si="71"/>
        <v>399</v>
      </c>
      <c r="AA716" s="20">
        <f t="shared" si="96"/>
        <v>158.1016290726817</v>
      </c>
      <c r="AB716" s="20">
        <f t="shared" si="72"/>
        <v>356</v>
      </c>
      <c r="AC716" s="20">
        <f t="shared" si="95"/>
        <v>177.19817415730338</v>
      </c>
      <c r="AD716" s="3">
        <f t="shared" si="73"/>
        <v>0.96393431182885259</v>
      </c>
      <c r="AE716" s="20">
        <f t="shared" si="97"/>
        <v>35695.949387755099</v>
      </c>
      <c r="AF716" s="20">
        <f t="shared" si="98"/>
        <v>199.44897959183675</v>
      </c>
      <c r="AG716" s="20">
        <f t="shared" si="99"/>
        <v>178.97283536273406</v>
      </c>
      <c r="AH716" s="20">
        <f t="shared" si="100"/>
        <v>175.16326530612244</v>
      </c>
      <c r="AI716" s="20">
        <f t="shared" si="101"/>
        <v>203.78673191191891</v>
      </c>
    </row>
    <row r="717" spans="1:35" x14ac:dyDescent="0.2">
      <c r="A717" s="7">
        <f t="shared" si="68"/>
        <v>901192802</v>
      </c>
      <c r="B717" s="7" t="s">
        <v>1137</v>
      </c>
      <c r="C717" s="7">
        <v>10101192895</v>
      </c>
      <c r="D717" s="7" t="s">
        <v>1888</v>
      </c>
      <c r="E717" s="7">
        <v>901192802</v>
      </c>
      <c r="F717" s="7">
        <v>8043</v>
      </c>
      <c r="G717" s="7" t="s">
        <v>1782</v>
      </c>
      <c r="H717" s="2" t="s">
        <v>823</v>
      </c>
      <c r="I717" s="2" t="s">
        <v>823</v>
      </c>
      <c r="J717" s="2" t="s">
        <v>823</v>
      </c>
      <c r="K717" s="2" t="s">
        <v>314</v>
      </c>
      <c r="L717" s="7">
        <v>50</v>
      </c>
      <c r="M717" s="7">
        <v>53</v>
      </c>
      <c r="N717" s="7">
        <v>9253</v>
      </c>
      <c r="O717" s="7">
        <v>200</v>
      </c>
      <c r="P717" s="7">
        <v>340</v>
      </c>
      <c r="Q717" s="7">
        <v>1481981.89</v>
      </c>
      <c r="R717" s="7">
        <v>6153</v>
      </c>
      <c r="S717" s="7">
        <v>320</v>
      </c>
      <c r="T717" s="7">
        <v>57527</v>
      </c>
      <c r="U717" s="7">
        <v>65748</v>
      </c>
      <c r="V717" s="7">
        <v>15313031.939999999</v>
      </c>
      <c r="W717" s="7">
        <v>89988.55</v>
      </c>
      <c r="X717" s="14">
        <f t="shared" si="69"/>
        <v>6.0425655978877302E-4</v>
      </c>
      <c r="Y717" s="20">
        <f t="shared" si="70"/>
        <v>9253</v>
      </c>
      <c r="Z717" s="20">
        <f t="shared" si="71"/>
        <v>53</v>
      </c>
      <c r="AA717" s="20">
        <f t="shared" si="96"/>
        <v>174.58490566037736</v>
      </c>
      <c r="AB717" s="20">
        <f t="shared" si="72"/>
        <v>50</v>
      </c>
      <c r="AC717" s="20">
        <f t="shared" si="95"/>
        <v>185.06</v>
      </c>
      <c r="AD717" s="3">
        <f t="shared" si="73"/>
        <v>0.9993957434402112</v>
      </c>
      <c r="AE717" s="20">
        <f t="shared" si="97"/>
        <v>47853.224812499997</v>
      </c>
      <c r="AF717" s="20">
        <f t="shared" si="98"/>
        <v>205.46250000000001</v>
      </c>
      <c r="AG717" s="20">
        <f t="shared" si="99"/>
        <v>232.90490874247124</v>
      </c>
      <c r="AH717" s="20">
        <f t="shared" si="100"/>
        <v>179.77187499999999</v>
      </c>
      <c r="AI717" s="20">
        <f t="shared" si="101"/>
        <v>266.18860604585672</v>
      </c>
    </row>
    <row r="718" spans="1:35" x14ac:dyDescent="0.2">
      <c r="A718" s="7">
        <f t="shared" si="68"/>
        <v>511536901</v>
      </c>
      <c r="B718" s="7" t="s">
        <v>1137</v>
      </c>
      <c r="C718" s="7">
        <v>20511536937</v>
      </c>
      <c r="D718" s="7" t="s">
        <v>2118</v>
      </c>
      <c r="E718" s="7">
        <v>511536901</v>
      </c>
      <c r="F718" s="7">
        <v>8043</v>
      </c>
      <c r="G718" s="7" t="s">
        <v>1782</v>
      </c>
      <c r="H718" s="2" t="s">
        <v>823</v>
      </c>
      <c r="I718" s="2" t="s">
        <v>823</v>
      </c>
      <c r="J718" s="2" t="s">
        <v>1127</v>
      </c>
      <c r="K718" s="2" t="s">
        <v>160</v>
      </c>
      <c r="L718" s="7">
        <v>298</v>
      </c>
      <c r="M718" s="7">
        <v>326</v>
      </c>
      <c r="N718" s="7">
        <v>90774</v>
      </c>
      <c r="O718" s="7">
        <v>0</v>
      </c>
      <c r="P718" s="7">
        <v>104</v>
      </c>
      <c r="Q718" s="7">
        <v>762724.15</v>
      </c>
      <c r="R718" s="7">
        <v>2808</v>
      </c>
      <c r="S718" s="7">
        <v>101</v>
      </c>
      <c r="T718" s="7">
        <v>22822</v>
      </c>
      <c r="U718" s="7">
        <v>26880</v>
      </c>
      <c r="V718" s="7">
        <v>6928218.8700000001</v>
      </c>
      <c r="W718" s="7">
        <v>27557</v>
      </c>
      <c r="X718" s="14">
        <f t="shared" si="69"/>
        <v>1.3102068757247561E-2</v>
      </c>
      <c r="Y718" s="20">
        <f t="shared" si="70"/>
        <v>90774</v>
      </c>
      <c r="Z718" s="20">
        <f t="shared" si="71"/>
        <v>326</v>
      </c>
      <c r="AA718" s="20">
        <f t="shared" si="96"/>
        <v>278.44785276073617</v>
      </c>
      <c r="AB718" s="20">
        <f t="shared" si="72"/>
        <v>298</v>
      </c>
      <c r="AC718" s="20">
        <f t="shared" si="95"/>
        <v>304.61073825503354</v>
      </c>
      <c r="AD718" s="3">
        <f t="shared" si="73"/>
        <v>0.98689793124275249</v>
      </c>
      <c r="AE718" s="20">
        <f t="shared" si="97"/>
        <v>68596.226435643563</v>
      </c>
      <c r="AF718" s="20">
        <f t="shared" si="98"/>
        <v>266.13861386138615</v>
      </c>
      <c r="AG718" s="20">
        <f t="shared" si="99"/>
        <v>257.74623772321428</v>
      </c>
      <c r="AH718" s="20">
        <f t="shared" si="100"/>
        <v>225.96039603960395</v>
      </c>
      <c r="AI718" s="20">
        <f t="shared" si="101"/>
        <v>303.5763241608974</v>
      </c>
    </row>
    <row r="719" spans="1:35" x14ac:dyDescent="0.2">
      <c r="A719" s="7">
        <f t="shared" si="68"/>
        <v>923714601</v>
      </c>
      <c r="B719" s="7" t="s">
        <v>1137</v>
      </c>
      <c r="C719" s="7">
        <v>10423714641</v>
      </c>
      <c r="D719" s="7" t="s">
        <v>2021</v>
      </c>
      <c r="E719" s="7">
        <v>923714601</v>
      </c>
      <c r="F719" s="7">
        <v>8043</v>
      </c>
      <c r="G719" s="7" t="s">
        <v>1782</v>
      </c>
      <c r="H719" s="2" t="s">
        <v>823</v>
      </c>
      <c r="I719" s="2" t="s">
        <v>823</v>
      </c>
      <c r="J719" s="2" t="s">
        <v>772</v>
      </c>
      <c r="K719" s="2" t="s">
        <v>531</v>
      </c>
      <c r="L719" s="7">
        <v>237</v>
      </c>
      <c r="M719" s="7">
        <v>260</v>
      </c>
      <c r="N719" s="7">
        <v>45282</v>
      </c>
      <c r="O719" s="7">
        <v>1600</v>
      </c>
      <c r="P719" s="7">
        <v>14</v>
      </c>
      <c r="Q719" s="7">
        <v>18942</v>
      </c>
      <c r="R719" s="7">
        <v>114</v>
      </c>
      <c r="S719" s="7">
        <v>13</v>
      </c>
      <c r="T719" s="7">
        <v>1100</v>
      </c>
      <c r="U719" s="7">
        <v>1266</v>
      </c>
      <c r="V719" s="7">
        <v>210589</v>
      </c>
      <c r="W719" s="7">
        <v>1600</v>
      </c>
      <c r="X719" s="14">
        <f t="shared" si="69"/>
        <v>0.21502547616447204</v>
      </c>
      <c r="Y719" s="20">
        <f t="shared" si="70"/>
        <v>45282</v>
      </c>
      <c r="Z719" s="20">
        <f t="shared" si="71"/>
        <v>260</v>
      </c>
      <c r="AA719" s="20">
        <f t="shared" si="96"/>
        <v>174.16153846153847</v>
      </c>
      <c r="AB719" s="20">
        <f t="shared" si="72"/>
        <v>237</v>
      </c>
      <c r="AC719" s="20">
        <f t="shared" si="95"/>
        <v>191.0632911392405</v>
      </c>
      <c r="AD719" s="3">
        <f t="shared" si="73"/>
        <v>0.7849745238355279</v>
      </c>
      <c r="AE719" s="20">
        <f t="shared" si="97"/>
        <v>16199.153846153846</v>
      </c>
      <c r="AF719" s="20">
        <f t="shared" si="98"/>
        <v>97.384615384615387</v>
      </c>
      <c r="AG719" s="20">
        <f t="shared" si="99"/>
        <v>166.34202211690362</v>
      </c>
      <c r="AH719" s="20">
        <f t="shared" si="100"/>
        <v>84.615384615384613</v>
      </c>
      <c r="AI719" s="20">
        <f t="shared" si="101"/>
        <v>191.44454545454545</v>
      </c>
    </row>
    <row r="720" spans="1:35" x14ac:dyDescent="0.2">
      <c r="A720" s="7">
        <f t="shared" si="68"/>
        <v>546654101</v>
      </c>
      <c r="B720" s="7" t="s">
        <v>1137</v>
      </c>
      <c r="C720" s="7">
        <v>20546654151</v>
      </c>
      <c r="D720" s="7" t="s">
        <v>1082</v>
      </c>
      <c r="E720" s="7">
        <v>546654101</v>
      </c>
      <c r="F720" s="7">
        <v>8043</v>
      </c>
      <c r="G720" s="7" t="s">
        <v>1782</v>
      </c>
      <c r="H720" s="2" t="s">
        <v>823</v>
      </c>
      <c r="I720" s="2" t="s">
        <v>823</v>
      </c>
      <c r="J720" s="2" t="s">
        <v>1219</v>
      </c>
      <c r="K720" s="2" t="s">
        <v>923</v>
      </c>
      <c r="L720" s="7">
        <v>71</v>
      </c>
      <c r="M720" s="7">
        <v>89</v>
      </c>
      <c r="N720" s="7">
        <v>33712.5</v>
      </c>
      <c r="O720" s="7">
        <v>0</v>
      </c>
      <c r="P720" s="7">
        <v>34</v>
      </c>
      <c r="Q720" s="7">
        <v>202957.14</v>
      </c>
      <c r="R720" s="7">
        <v>992</v>
      </c>
      <c r="S720" s="7">
        <v>34</v>
      </c>
      <c r="T720" s="7">
        <v>7367</v>
      </c>
      <c r="U720" s="7">
        <v>8596</v>
      </c>
      <c r="V720" s="7">
        <v>1724948.59</v>
      </c>
      <c r="W720" s="7">
        <v>1900</v>
      </c>
      <c r="X720" s="14">
        <f t="shared" si="69"/>
        <v>1.9544060730528785E-2</v>
      </c>
      <c r="Y720" s="20">
        <f t="shared" si="70"/>
        <v>33712.5</v>
      </c>
      <c r="Z720" s="20">
        <f t="shared" si="71"/>
        <v>89</v>
      </c>
      <c r="AA720" s="20">
        <f t="shared" si="96"/>
        <v>378.79213483146066</v>
      </c>
      <c r="AB720" s="20">
        <f t="shared" si="72"/>
        <v>71</v>
      </c>
      <c r="AC720" s="20">
        <f t="shared" si="95"/>
        <v>474.82394366197184</v>
      </c>
      <c r="AD720" s="3">
        <f t="shared" si="73"/>
        <v>0.98045593926947117</v>
      </c>
      <c r="AE720" s="20">
        <f t="shared" si="97"/>
        <v>50733.782058823534</v>
      </c>
      <c r="AF720" s="20">
        <f t="shared" si="98"/>
        <v>252.8235294117647</v>
      </c>
      <c r="AG720" s="20">
        <f t="shared" si="99"/>
        <v>200.66875174499768</v>
      </c>
      <c r="AH720" s="20">
        <f t="shared" si="100"/>
        <v>216.6764705882353</v>
      </c>
      <c r="AI720" s="20">
        <f t="shared" si="101"/>
        <v>234.14532238360258</v>
      </c>
    </row>
    <row r="721" spans="1:35" x14ac:dyDescent="0.2">
      <c r="A721" s="7">
        <f t="shared" si="68"/>
        <v>513645203</v>
      </c>
      <c r="B721" s="7" t="s">
        <v>1137</v>
      </c>
      <c r="C721" s="7">
        <v>20513645202</v>
      </c>
      <c r="D721" s="7" t="s">
        <v>18</v>
      </c>
      <c r="E721" s="7">
        <v>513645203</v>
      </c>
      <c r="F721" s="7">
        <v>8043</v>
      </c>
      <c r="G721" s="7" t="s">
        <v>1782</v>
      </c>
      <c r="H721" s="2" t="s">
        <v>823</v>
      </c>
      <c r="I721" s="2" t="s">
        <v>823</v>
      </c>
      <c r="J721" s="2" t="s">
        <v>460</v>
      </c>
      <c r="K721" s="2" t="s">
        <v>1830</v>
      </c>
      <c r="L721" s="7">
        <v>141</v>
      </c>
      <c r="M721" s="7">
        <v>144</v>
      </c>
      <c r="N721" s="7">
        <v>29935.5</v>
      </c>
      <c r="O721" s="7">
        <v>0</v>
      </c>
      <c r="P721" s="7">
        <v>31</v>
      </c>
      <c r="Q721" s="7">
        <v>50193.5</v>
      </c>
      <c r="R721" s="7">
        <v>277</v>
      </c>
      <c r="S721" s="7">
        <v>25</v>
      </c>
      <c r="T721" s="7">
        <v>2302</v>
      </c>
      <c r="U721" s="7">
        <v>2532</v>
      </c>
      <c r="V721" s="7">
        <v>425918.06</v>
      </c>
      <c r="W721" s="7">
        <v>760</v>
      </c>
      <c r="X721" s="14">
        <f t="shared" si="69"/>
        <v>7.0284645830702736E-2</v>
      </c>
      <c r="Y721" s="20">
        <f t="shared" si="70"/>
        <v>29935.5</v>
      </c>
      <c r="Z721" s="20">
        <f t="shared" si="71"/>
        <v>144</v>
      </c>
      <c r="AA721" s="20">
        <f t="shared" si="96"/>
        <v>207.88541666666666</v>
      </c>
      <c r="AB721" s="20">
        <f t="shared" si="72"/>
        <v>141</v>
      </c>
      <c r="AC721" s="20">
        <f t="shared" si="95"/>
        <v>212.30851063829786</v>
      </c>
      <c r="AD721" s="3">
        <f t="shared" si="73"/>
        <v>0.92971535416929729</v>
      </c>
      <c r="AE721" s="20">
        <f t="shared" si="97"/>
        <v>17036.722399999999</v>
      </c>
      <c r="AF721" s="20">
        <f t="shared" si="98"/>
        <v>101.28</v>
      </c>
      <c r="AG721" s="20">
        <f t="shared" si="99"/>
        <v>168.21408372827804</v>
      </c>
      <c r="AH721" s="20">
        <f t="shared" si="100"/>
        <v>92.08</v>
      </c>
      <c r="AI721" s="20">
        <f t="shared" si="101"/>
        <v>185.02087749782797</v>
      </c>
    </row>
    <row r="722" spans="1:35" x14ac:dyDescent="0.2">
      <c r="A722" s="7">
        <f t="shared" si="68"/>
        <v>906415501</v>
      </c>
      <c r="B722" s="7" t="s">
        <v>1137</v>
      </c>
      <c r="C722" s="7">
        <v>10106415507</v>
      </c>
      <c r="D722" s="7" t="s">
        <v>2162</v>
      </c>
      <c r="E722" s="7">
        <v>906415501</v>
      </c>
      <c r="F722" s="7">
        <v>8043</v>
      </c>
      <c r="G722" s="7" t="s">
        <v>1782</v>
      </c>
      <c r="H722" s="2" t="s">
        <v>823</v>
      </c>
      <c r="I722" s="2" t="s">
        <v>823</v>
      </c>
      <c r="J722" s="2" t="s">
        <v>178</v>
      </c>
      <c r="K722" s="2" t="s">
        <v>1222</v>
      </c>
      <c r="L722" s="7">
        <v>251</v>
      </c>
      <c r="M722" s="7">
        <v>267</v>
      </c>
      <c r="N722" s="7">
        <v>38241.25</v>
      </c>
      <c r="O722" s="7">
        <v>0</v>
      </c>
      <c r="P722" s="7">
        <v>51</v>
      </c>
      <c r="Q722" s="7">
        <v>172620.9</v>
      </c>
      <c r="R722" s="7">
        <v>954</v>
      </c>
      <c r="S722" s="7">
        <v>49</v>
      </c>
      <c r="T722" s="7">
        <v>8583</v>
      </c>
      <c r="U722" s="7">
        <v>9773</v>
      </c>
      <c r="V722" s="7">
        <v>1749101.52</v>
      </c>
      <c r="W722" s="7">
        <v>3703</v>
      </c>
      <c r="X722" s="14">
        <f t="shared" si="69"/>
        <v>2.1863367885015618E-2</v>
      </c>
      <c r="Y722" s="20">
        <f t="shared" si="70"/>
        <v>38241.25</v>
      </c>
      <c r="Z722" s="20">
        <f t="shared" si="71"/>
        <v>267</v>
      </c>
      <c r="AA722" s="20">
        <f t="shared" si="96"/>
        <v>143.22565543071161</v>
      </c>
      <c r="AB722" s="20">
        <f t="shared" si="72"/>
        <v>251</v>
      </c>
      <c r="AC722" s="20">
        <f t="shared" si="95"/>
        <v>152.35557768924303</v>
      </c>
      <c r="AD722" s="3">
        <f t="shared" si="73"/>
        <v>0.97813663211498436</v>
      </c>
      <c r="AE722" s="20">
        <f t="shared" si="97"/>
        <v>35695.949387755099</v>
      </c>
      <c r="AF722" s="20">
        <f t="shared" si="98"/>
        <v>199.44897959183675</v>
      </c>
      <c r="AG722" s="20">
        <f t="shared" si="99"/>
        <v>178.97283536273406</v>
      </c>
      <c r="AH722" s="20">
        <f t="shared" si="100"/>
        <v>175.16326530612244</v>
      </c>
      <c r="AI722" s="20">
        <f t="shared" si="101"/>
        <v>203.78673191191891</v>
      </c>
    </row>
    <row r="723" spans="1:35" x14ac:dyDescent="0.2">
      <c r="A723" s="7">
        <f t="shared" si="68"/>
        <v>601358203</v>
      </c>
      <c r="B723" s="7" t="s">
        <v>1137</v>
      </c>
      <c r="C723" s="7">
        <v>20601358230</v>
      </c>
      <c r="D723" s="7" t="s">
        <v>872</v>
      </c>
      <c r="E723" s="7">
        <v>601358203</v>
      </c>
      <c r="F723" s="7">
        <v>8043</v>
      </c>
      <c r="G723" s="7" t="s">
        <v>1782</v>
      </c>
      <c r="H723" s="2" t="s">
        <v>823</v>
      </c>
      <c r="I723" s="2" t="s">
        <v>823</v>
      </c>
      <c r="J723" s="2" t="s">
        <v>2121</v>
      </c>
      <c r="K723" s="2" t="s">
        <v>761</v>
      </c>
      <c r="L723" s="7">
        <v>6</v>
      </c>
      <c r="M723" s="7">
        <v>8</v>
      </c>
      <c r="N723" s="7">
        <v>1065</v>
      </c>
      <c r="O723" s="7">
        <v>0</v>
      </c>
      <c r="P723" s="7">
        <v>26</v>
      </c>
      <c r="Q723" s="7">
        <v>35588.400000000001</v>
      </c>
      <c r="R723" s="7">
        <v>222</v>
      </c>
      <c r="S723" s="7">
        <v>25</v>
      </c>
      <c r="T723" s="7">
        <v>1482</v>
      </c>
      <c r="U723" s="7">
        <v>1681</v>
      </c>
      <c r="V723" s="7">
        <v>246372.8</v>
      </c>
      <c r="W723" s="7">
        <v>1700</v>
      </c>
      <c r="X723" s="14">
        <f t="shared" si="69"/>
        <v>4.3227174428345991E-3</v>
      </c>
      <c r="Y723" s="20">
        <f t="shared" si="70"/>
        <v>1065</v>
      </c>
      <c r="Z723" s="20">
        <f t="shared" si="71"/>
        <v>8</v>
      </c>
      <c r="AA723" s="20">
        <f t="shared" si="96"/>
        <v>133.125</v>
      </c>
      <c r="AB723" s="20">
        <f t="shared" si="72"/>
        <v>6</v>
      </c>
      <c r="AC723" s="20">
        <f t="shared" si="95"/>
        <v>177.5</v>
      </c>
      <c r="AD723" s="3">
        <f t="shared" si="73"/>
        <v>0.99567728255716537</v>
      </c>
      <c r="AE723" s="20">
        <f t="shared" si="97"/>
        <v>9854.9120000000003</v>
      </c>
      <c r="AF723" s="20">
        <f t="shared" si="98"/>
        <v>67.239999999999995</v>
      </c>
      <c r="AG723" s="20">
        <f t="shared" si="99"/>
        <v>146.56323616894704</v>
      </c>
      <c r="AH723" s="20">
        <f t="shared" si="100"/>
        <v>59.28</v>
      </c>
      <c r="AI723" s="20">
        <f t="shared" si="101"/>
        <v>166.24345479082319</v>
      </c>
    </row>
    <row r="724" spans="1:35" x14ac:dyDescent="0.2">
      <c r="A724" s="7">
        <f t="shared" si="68"/>
        <v>908465701</v>
      </c>
      <c r="B724" s="7" t="s">
        <v>1137</v>
      </c>
      <c r="C724" s="7">
        <v>10408465732</v>
      </c>
      <c r="D724" s="7" t="s">
        <v>25</v>
      </c>
      <c r="E724" s="7">
        <v>908465701</v>
      </c>
      <c r="F724" s="7">
        <v>8043</v>
      </c>
      <c r="G724" s="7" t="s">
        <v>1782</v>
      </c>
      <c r="H724" s="2" t="s">
        <v>823</v>
      </c>
      <c r="I724" s="2" t="s">
        <v>823</v>
      </c>
      <c r="J724" s="2" t="s">
        <v>1378</v>
      </c>
      <c r="K724" s="2" t="s">
        <v>361</v>
      </c>
      <c r="L724" s="7">
        <v>255</v>
      </c>
      <c r="M724" s="7">
        <v>296</v>
      </c>
      <c r="N724" s="7">
        <v>54385</v>
      </c>
      <c r="O724" s="7">
        <v>338</v>
      </c>
      <c r="P724" s="7">
        <v>17</v>
      </c>
      <c r="Q724" s="7">
        <v>77787.399999999994</v>
      </c>
      <c r="R724" s="7">
        <v>303</v>
      </c>
      <c r="S724" s="7">
        <v>17</v>
      </c>
      <c r="T724" s="7">
        <v>2634</v>
      </c>
      <c r="U724" s="7">
        <v>3348</v>
      </c>
      <c r="V724" s="7">
        <v>840866.09</v>
      </c>
      <c r="W724" s="7">
        <v>8948</v>
      </c>
      <c r="X724" s="14">
        <f t="shared" si="69"/>
        <v>6.4677361409591391E-2</v>
      </c>
      <c r="Y724" s="20">
        <f t="shared" si="70"/>
        <v>54385</v>
      </c>
      <c r="Z724" s="20">
        <f t="shared" si="71"/>
        <v>296</v>
      </c>
      <c r="AA724" s="20">
        <f t="shared" si="96"/>
        <v>183.7331081081081</v>
      </c>
      <c r="AB724" s="20">
        <f t="shared" si="72"/>
        <v>255</v>
      </c>
      <c r="AC724" s="20">
        <f t="shared" si="95"/>
        <v>213.27450980392157</v>
      </c>
      <c r="AD724" s="3">
        <f t="shared" si="73"/>
        <v>0.93532263859040865</v>
      </c>
      <c r="AE724" s="20">
        <f t="shared" si="97"/>
        <v>49462.711176470584</v>
      </c>
      <c r="AF724" s="20">
        <f t="shared" si="98"/>
        <v>196.94117647058823</v>
      </c>
      <c r="AG724" s="20">
        <f t="shared" si="99"/>
        <v>251.15474611708481</v>
      </c>
      <c r="AH724" s="20">
        <f t="shared" si="100"/>
        <v>154.94117647058823</v>
      </c>
      <c r="AI724" s="20">
        <f t="shared" si="101"/>
        <v>319.23541761579344</v>
      </c>
    </row>
    <row r="725" spans="1:35" x14ac:dyDescent="0.2">
      <c r="A725" s="7">
        <f t="shared" si="68"/>
        <v>921638101</v>
      </c>
      <c r="B725" s="7" t="s">
        <v>1137</v>
      </c>
      <c r="C725" s="7">
        <v>10421638191</v>
      </c>
      <c r="D725" s="7" t="s">
        <v>331</v>
      </c>
      <c r="E725" s="7">
        <v>921638101</v>
      </c>
      <c r="F725" s="7">
        <v>7929</v>
      </c>
      <c r="G725" s="7" t="s">
        <v>1109</v>
      </c>
      <c r="H725" s="2" t="s">
        <v>823</v>
      </c>
      <c r="I725" s="2" t="s">
        <v>823</v>
      </c>
      <c r="J725" s="2" t="s">
        <v>823</v>
      </c>
      <c r="K725" s="2" t="s">
        <v>1419</v>
      </c>
      <c r="L725" s="7">
        <v>3</v>
      </c>
      <c r="M725" s="7">
        <v>4</v>
      </c>
      <c r="N725" s="7">
        <v>13840</v>
      </c>
      <c r="O725" s="7">
        <v>6090</v>
      </c>
      <c r="P725" s="7">
        <v>34</v>
      </c>
      <c r="Q725" s="7">
        <v>19204.900000000001</v>
      </c>
      <c r="R725" s="7">
        <v>355</v>
      </c>
      <c r="S725" s="7">
        <v>22</v>
      </c>
      <c r="T725" s="7">
        <v>2020</v>
      </c>
      <c r="U725" s="7">
        <v>3452</v>
      </c>
      <c r="V725" s="7">
        <v>145073.09</v>
      </c>
      <c r="W725" s="7">
        <v>7118</v>
      </c>
      <c r="X725" s="14">
        <f t="shared" si="69"/>
        <v>9.5400187588201235E-2</v>
      </c>
      <c r="Y725" s="20">
        <f t="shared" si="70"/>
        <v>13840</v>
      </c>
      <c r="Z725" s="20">
        <f t="shared" si="71"/>
        <v>4</v>
      </c>
      <c r="AA725" s="20">
        <f t="shared" si="96"/>
        <v>3460</v>
      </c>
      <c r="AB725" s="20">
        <f t="shared" si="72"/>
        <v>3</v>
      </c>
      <c r="AC725" s="20">
        <f t="shared" si="95"/>
        <v>4613.333333333333</v>
      </c>
      <c r="AD725" s="3">
        <f t="shared" si="73"/>
        <v>0.90459981241179876</v>
      </c>
      <c r="AE725" s="20">
        <f t="shared" si="97"/>
        <v>6594.2313636363633</v>
      </c>
      <c r="AF725" s="20">
        <f t="shared" si="98"/>
        <v>156.90909090909091</v>
      </c>
      <c r="AG725" s="20">
        <f t="shared" si="99"/>
        <v>42.025808227114716</v>
      </c>
      <c r="AH725" s="20">
        <f t="shared" si="100"/>
        <v>91.818181818181813</v>
      </c>
      <c r="AI725" s="20">
        <f t="shared" si="101"/>
        <v>71.818361386138619</v>
      </c>
    </row>
    <row r="726" spans="1:35" x14ac:dyDescent="0.2">
      <c r="A726" s="7">
        <f t="shared" si="68"/>
        <v>600795602</v>
      </c>
      <c r="B726" s="7" t="s">
        <v>1137</v>
      </c>
      <c r="C726" s="7">
        <v>20600795628</v>
      </c>
      <c r="D726" s="7" t="s">
        <v>1116</v>
      </c>
      <c r="E726" s="7">
        <v>600795602</v>
      </c>
      <c r="F726" s="7">
        <v>4722</v>
      </c>
      <c r="G726" s="7" t="s">
        <v>134</v>
      </c>
      <c r="H726" s="2" t="s">
        <v>823</v>
      </c>
      <c r="I726" s="2" t="s">
        <v>823</v>
      </c>
      <c r="J726" s="2" t="s">
        <v>38</v>
      </c>
      <c r="K726" s="2" t="s">
        <v>1017</v>
      </c>
      <c r="L726" s="7">
        <v>10</v>
      </c>
      <c r="M726" s="7">
        <v>13</v>
      </c>
      <c r="N726" s="7">
        <v>65723.05</v>
      </c>
      <c r="O726" s="7">
        <v>88.05</v>
      </c>
      <c r="P726" s="7">
        <v>17</v>
      </c>
      <c r="Q726" s="7">
        <v>45634.517999999996</v>
      </c>
      <c r="R726" s="7">
        <v>33</v>
      </c>
      <c r="S726" s="7">
        <v>13</v>
      </c>
      <c r="T726" s="7">
        <v>256</v>
      </c>
      <c r="U726" s="7">
        <v>293</v>
      </c>
      <c r="V726" s="7">
        <v>612037.43999999994</v>
      </c>
      <c r="W726" s="7">
        <v>88.05</v>
      </c>
      <c r="X726" s="14">
        <f t="shared" si="69"/>
        <v>0.10738403519889242</v>
      </c>
      <c r="Y726" s="20">
        <f t="shared" si="70"/>
        <v>65723.05</v>
      </c>
      <c r="Z726" s="20">
        <f t="shared" si="71"/>
        <v>13</v>
      </c>
      <c r="AA726" s="20">
        <f t="shared" si="96"/>
        <v>5055.6192307692309</v>
      </c>
      <c r="AB726" s="20">
        <f t="shared" si="72"/>
        <v>10</v>
      </c>
      <c r="AC726" s="20">
        <f t="shared" si="95"/>
        <v>6572.3050000000003</v>
      </c>
      <c r="AD726" s="3">
        <f t="shared" si="73"/>
        <v>0.89261596480110761</v>
      </c>
      <c r="AE726" s="20">
        <f t="shared" si="97"/>
        <v>47079.803076923075</v>
      </c>
      <c r="AF726" s="20">
        <f t="shared" si="98"/>
        <v>22.53846153846154</v>
      </c>
      <c r="AG726" s="20">
        <f t="shared" si="99"/>
        <v>2088.8649829351534</v>
      </c>
      <c r="AH726" s="20">
        <f t="shared" si="100"/>
        <v>19.692307692307693</v>
      </c>
      <c r="AI726" s="20">
        <f t="shared" si="101"/>
        <v>2390.7712499999998</v>
      </c>
    </row>
    <row r="727" spans="1:35" x14ac:dyDescent="0.2">
      <c r="A727" s="7">
        <f t="shared" si="68"/>
        <v>956635701</v>
      </c>
      <c r="B727" s="7" t="s">
        <v>1137</v>
      </c>
      <c r="C727" s="7">
        <v>10456635798</v>
      </c>
      <c r="D727" s="7" t="s">
        <v>297</v>
      </c>
      <c r="E727" s="7">
        <v>956635701</v>
      </c>
      <c r="F727" s="7">
        <v>5812</v>
      </c>
      <c r="G727" s="7" t="s">
        <v>670</v>
      </c>
      <c r="H727" s="2" t="s">
        <v>823</v>
      </c>
      <c r="I727" s="2" t="s">
        <v>823</v>
      </c>
      <c r="J727" s="2" t="s">
        <v>1941</v>
      </c>
      <c r="K727" s="2" t="s">
        <v>1936</v>
      </c>
      <c r="L727" s="7">
        <v>1364</v>
      </c>
      <c r="M727" s="7">
        <v>1555</v>
      </c>
      <c r="N727" s="7">
        <v>37231.5</v>
      </c>
      <c r="O727" s="7">
        <v>113.5</v>
      </c>
      <c r="P727" s="7">
        <v>446</v>
      </c>
      <c r="Q727" s="7">
        <v>2879467.88</v>
      </c>
      <c r="R727" s="7">
        <v>68057</v>
      </c>
      <c r="S727" s="7">
        <v>393</v>
      </c>
      <c r="T727" s="7">
        <v>436912</v>
      </c>
      <c r="U727" s="7">
        <v>756845</v>
      </c>
      <c r="V727" s="7">
        <v>31971109.739999998</v>
      </c>
      <c r="W727" s="7">
        <v>123416.71</v>
      </c>
      <c r="X727" s="14">
        <f t="shared" si="69"/>
        <v>1.1645357418863247E-3</v>
      </c>
      <c r="Y727" s="20">
        <f t="shared" si="70"/>
        <v>37231.5</v>
      </c>
      <c r="Z727" s="20">
        <f t="shared" si="71"/>
        <v>1555</v>
      </c>
      <c r="AA727" s="20">
        <f t="shared" si="96"/>
        <v>23.943086816720257</v>
      </c>
      <c r="AB727" s="20">
        <f t="shared" si="72"/>
        <v>1364</v>
      </c>
      <c r="AC727" s="20">
        <f t="shared" si="95"/>
        <v>27.295821114369502</v>
      </c>
      <c r="AD727" s="3">
        <f t="shared" si="73"/>
        <v>0.99883546425811365</v>
      </c>
      <c r="AE727" s="20">
        <f t="shared" si="97"/>
        <v>81351.424274809149</v>
      </c>
      <c r="AF727" s="20">
        <f t="shared" si="98"/>
        <v>1925.8142493638677</v>
      </c>
      <c r="AG727" s="20">
        <f t="shared" si="99"/>
        <v>42.242612080412762</v>
      </c>
      <c r="AH727" s="20">
        <f t="shared" si="100"/>
        <v>1111.7353689567431</v>
      </c>
      <c r="AI727" s="20">
        <f t="shared" si="101"/>
        <v>73.175169690921734</v>
      </c>
    </row>
    <row r="728" spans="1:35" x14ac:dyDescent="0.2">
      <c r="A728" s="7">
        <f t="shared" si="68"/>
        <v>981847901</v>
      </c>
      <c r="B728" s="7" t="s">
        <v>1137</v>
      </c>
      <c r="C728" s="7">
        <v>10081847938</v>
      </c>
      <c r="D728" s="7" t="s">
        <v>245</v>
      </c>
      <c r="E728" s="7">
        <v>981847901</v>
      </c>
      <c r="F728" s="7">
        <v>8021</v>
      </c>
      <c r="G728" s="7" t="s">
        <v>1313</v>
      </c>
      <c r="H728" s="2" t="s">
        <v>823</v>
      </c>
      <c r="I728" s="2" t="s">
        <v>823</v>
      </c>
      <c r="J728" s="2" t="s">
        <v>2077</v>
      </c>
      <c r="K728" s="2" t="s">
        <v>2052</v>
      </c>
      <c r="L728" s="7">
        <v>0</v>
      </c>
      <c r="M728" s="7">
        <v>0</v>
      </c>
      <c r="N728" s="7">
        <v>0</v>
      </c>
      <c r="O728" s="7">
        <v>0</v>
      </c>
      <c r="P728" s="7">
        <v>165</v>
      </c>
      <c r="Q728" s="7">
        <v>710560.97199999995</v>
      </c>
      <c r="R728" s="7">
        <v>2435</v>
      </c>
      <c r="S728" s="7">
        <v>157</v>
      </c>
      <c r="T728" s="7">
        <v>15897</v>
      </c>
      <c r="U728" s="7">
        <v>28581</v>
      </c>
      <c r="V728" s="7">
        <v>9038645.5399999991</v>
      </c>
      <c r="W728" s="7">
        <v>78703.19</v>
      </c>
      <c r="X728" s="14">
        <f t="shared" si="69"/>
        <v>0</v>
      </c>
      <c r="Y728" s="20">
        <f t="shared" si="70"/>
        <v>0</v>
      </c>
      <c r="Z728" s="20">
        <f t="shared" si="71"/>
        <v>0</v>
      </c>
      <c r="AA728" s="20" t="e">
        <f t="shared" si="96"/>
        <v>#DIV/0!</v>
      </c>
      <c r="AB728" s="20">
        <f t="shared" si="72"/>
        <v>0</v>
      </c>
      <c r="AC728" s="20" t="e">
        <f t="shared" si="95"/>
        <v>#DIV/0!</v>
      </c>
      <c r="AD728" s="3">
        <f t="shared" si="73"/>
        <v>1</v>
      </c>
      <c r="AE728" s="20">
        <f t="shared" si="97"/>
        <v>57570.990700636939</v>
      </c>
      <c r="AF728" s="20">
        <f t="shared" si="98"/>
        <v>182.04458598726114</v>
      </c>
      <c r="AG728" s="20">
        <f t="shared" si="99"/>
        <v>316.24665127182391</v>
      </c>
      <c r="AH728" s="20">
        <f t="shared" si="100"/>
        <v>101.2547770700637</v>
      </c>
      <c r="AI728" s="20">
        <f t="shared" si="101"/>
        <v>568.57555136189217</v>
      </c>
    </row>
    <row r="729" spans="1:35" x14ac:dyDescent="0.2">
      <c r="A729" s="7">
        <f t="shared" si="68"/>
        <v>901257001</v>
      </c>
      <c r="B729" s="7" t="s">
        <v>1137</v>
      </c>
      <c r="C729" s="7">
        <v>10701257001</v>
      </c>
      <c r="D729" s="7" t="s">
        <v>941</v>
      </c>
      <c r="E729" s="7">
        <v>901257001</v>
      </c>
      <c r="F729" s="7">
        <v>5462</v>
      </c>
      <c r="G729" s="7" t="s">
        <v>1548</v>
      </c>
      <c r="H729" s="2" t="s">
        <v>823</v>
      </c>
      <c r="I729" s="2" t="s">
        <v>823</v>
      </c>
      <c r="J729" s="2" t="s">
        <v>1439</v>
      </c>
      <c r="K729" s="2" t="s">
        <v>1923</v>
      </c>
      <c r="L729" s="7">
        <v>104</v>
      </c>
      <c r="M729" s="7">
        <v>115</v>
      </c>
      <c r="N729" s="7">
        <v>2772.84</v>
      </c>
      <c r="O729" s="7">
        <v>0</v>
      </c>
      <c r="P729" s="7">
        <v>39</v>
      </c>
      <c r="Q729" s="7">
        <v>79882.3</v>
      </c>
      <c r="R729" s="7">
        <v>2943</v>
      </c>
      <c r="S729" s="7">
        <v>33</v>
      </c>
      <c r="T729" s="7">
        <v>16546</v>
      </c>
      <c r="U729" s="7">
        <v>22425</v>
      </c>
      <c r="V729" s="7">
        <v>643325.92000000004</v>
      </c>
      <c r="W729" s="7">
        <v>687</v>
      </c>
      <c r="X729" s="14">
        <f t="shared" si="69"/>
        <v>4.3101636570154053E-3</v>
      </c>
      <c r="Y729" s="20">
        <f t="shared" si="70"/>
        <v>2772.84</v>
      </c>
      <c r="Z729" s="20">
        <f t="shared" si="71"/>
        <v>115</v>
      </c>
      <c r="AA729" s="20">
        <f t="shared" si="96"/>
        <v>24.111652173913043</v>
      </c>
      <c r="AB729" s="20">
        <f t="shared" si="72"/>
        <v>104</v>
      </c>
      <c r="AC729" s="20">
        <f t="shared" si="95"/>
        <v>26.661923076923078</v>
      </c>
      <c r="AD729" s="3">
        <f t="shared" si="73"/>
        <v>0.99568983634298458</v>
      </c>
      <c r="AE729" s="20">
        <f t="shared" si="97"/>
        <v>19494.72484848485</v>
      </c>
      <c r="AF729" s="20">
        <f t="shared" si="98"/>
        <v>679.5454545454545</v>
      </c>
      <c r="AG729" s="20">
        <f t="shared" si="99"/>
        <v>28.687889409141587</v>
      </c>
      <c r="AH729" s="20">
        <f t="shared" si="100"/>
        <v>501.39393939393938</v>
      </c>
      <c r="AI729" s="20">
        <f t="shared" si="101"/>
        <v>38.881054031185791</v>
      </c>
    </row>
    <row r="730" spans="1:35" x14ac:dyDescent="0.2">
      <c r="A730" s="7">
        <f t="shared" si="68"/>
        <v>562830901</v>
      </c>
      <c r="B730" s="7" t="s">
        <v>1137</v>
      </c>
      <c r="C730" s="7">
        <v>20562830996</v>
      </c>
      <c r="D730" s="7" t="s">
        <v>1322</v>
      </c>
      <c r="E730" s="7">
        <v>562830901</v>
      </c>
      <c r="F730" s="7">
        <v>5947</v>
      </c>
      <c r="G730" s="7" t="s">
        <v>1345</v>
      </c>
      <c r="H730" s="2" t="s">
        <v>823</v>
      </c>
      <c r="I730" s="2" t="s">
        <v>823</v>
      </c>
      <c r="J730" s="2" t="s">
        <v>485</v>
      </c>
      <c r="K730" s="2" t="s">
        <v>1549</v>
      </c>
      <c r="L730" s="7">
        <v>502</v>
      </c>
      <c r="M730" s="7">
        <v>533</v>
      </c>
      <c r="N730" s="7">
        <v>492730.3</v>
      </c>
      <c r="O730" s="7">
        <v>16927.5</v>
      </c>
      <c r="P730" s="7">
        <v>317</v>
      </c>
      <c r="Q730" s="7">
        <v>639365.70200000005</v>
      </c>
      <c r="R730" s="7">
        <v>4411</v>
      </c>
      <c r="S730" s="7">
        <v>290</v>
      </c>
      <c r="T730" s="7">
        <v>61452</v>
      </c>
      <c r="U730" s="7">
        <v>67160</v>
      </c>
      <c r="V730" s="7">
        <v>10114379.32</v>
      </c>
      <c r="W730" s="7">
        <v>1391852.56</v>
      </c>
      <c r="X730" s="14">
        <f t="shared" si="69"/>
        <v>4.871582174357289E-2</v>
      </c>
      <c r="Y730" s="20">
        <f t="shared" si="70"/>
        <v>492730.3</v>
      </c>
      <c r="Z730" s="20">
        <f t="shared" si="71"/>
        <v>533</v>
      </c>
      <c r="AA730" s="20">
        <f t="shared" si="96"/>
        <v>924.44709193245774</v>
      </c>
      <c r="AB730" s="20">
        <f t="shared" si="72"/>
        <v>502</v>
      </c>
      <c r="AC730" s="20">
        <f t="shared" si="95"/>
        <v>981.53446215139445</v>
      </c>
      <c r="AD730" s="3">
        <f t="shared" si="73"/>
        <v>0.95128417825642708</v>
      </c>
      <c r="AE730" s="20">
        <f t="shared" si="97"/>
        <v>34877.170068965519</v>
      </c>
      <c r="AF730" s="20">
        <f t="shared" si="98"/>
        <v>231.58620689655172</v>
      </c>
      <c r="AG730" s="20">
        <f t="shared" si="99"/>
        <v>150.60124061941633</v>
      </c>
      <c r="AH730" s="20">
        <f t="shared" si="100"/>
        <v>211.90344827586208</v>
      </c>
      <c r="AI730" s="20">
        <f t="shared" si="101"/>
        <v>164.58991277745233</v>
      </c>
    </row>
    <row r="731" spans="1:35" x14ac:dyDescent="0.2">
      <c r="A731" s="7">
        <f t="shared" si="68"/>
        <v>921970106</v>
      </c>
      <c r="B731" s="7" t="s">
        <v>1137</v>
      </c>
      <c r="C731" s="7">
        <v>10221970158</v>
      </c>
      <c r="D731" s="7" t="s">
        <v>1789</v>
      </c>
      <c r="E731" s="7">
        <v>921970106</v>
      </c>
      <c r="F731" s="7">
        <v>7298</v>
      </c>
      <c r="G731" s="7" t="s">
        <v>317</v>
      </c>
      <c r="H731" s="2" t="s">
        <v>823</v>
      </c>
      <c r="I731" s="2" t="s">
        <v>823</v>
      </c>
      <c r="J731" s="2" t="s">
        <v>38</v>
      </c>
      <c r="K731" s="2" t="s">
        <v>839</v>
      </c>
      <c r="L731" s="7">
        <v>66</v>
      </c>
      <c r="M731" s="7">
        <v>95</v>
      </c>
      <c r="N731" s="7">
        <v>12275</v>
      </c>
      <c r="O731" s="7">
        <v>0</v>
      </c>
      <c r="P731" s="7">
        <v>61</v>
      </c>
      <c r="Q731" s="7">
        <v>413928.94</v>
      </c>
      <c r="R731" s="7">
        <v>2874</v>
      </c>
      <c r="S731" s="7">
        <v>54</v>
      </c>
      <c r="T731" s="7">
        <v>22117</v>
      </c>
      <c r="U731" s="7">
        <v>36306</v>
      </c>
      <c r="V731" s="7">
        <v>4215098.47</v>
      </c>
      <c r="W731" s="7">
        <v>7589.9</v>
      </c>
      <c r="X731" s="14">
        <f t="shared" si="69"/>
        <v>2.9121502350098125E-3</v>
      </c>
      <c r="Y731" s="20">
        <f t="shared" si="70"/>
        <v>12275</v>
      </c>
      <c r="Z731" s="20">
        <f t="shared" si="71"/>
        <v>95</v>
      </c>
      <c r="AA731" s="20">
        <f t="shared" si="96"/>
        <v>129.21052631578948</v>
      </c>
      <c r="AB731" s="20">
        <f t="shared" si="72"/>
        <v>66</v>
      </c>
      <c r="AC731" s="20">
        <f t="shared" si="95"/>
        <v>185.9848484848485</v>
      </c>
      <c r="AD731" s="3">
        <f t="shared" si="73"/>
        <v>0.99708784976499021</v>
      </c>
      <c r="AE731" s="20">
        <f t="shared" si="97"/>
        <v>78057.379074074066</v>
      </c>
      <c r="AF731" s="20">
        <f t="shared" si="98"/>
        <v>672.33333333333337</v>
      </c>
      <c r="AG731" s="20">
        <f t="shared" si="99"/>
        <v>116.09922519693714</v>
      </c>
      <c r="AH731" s="20">
        <f t="shared" si="100"/>
        <v>409.57407407407408</v>
      </c>
      <c r="AI731" s="20">
        <f t="shared" si="101"/>
        <v>190.5818361441425</v>
      </c>
    </row>
    <row r="732" spans="1:35" x14ac:dyDescent="0.2">
      <c r="A732" s="7">
        <f t="shared" si="68"/>
        <v>556867401</v>
      </c>
      <c r="B732" s="7" t="s">
        <v>1137</v>
      </c>
      <c r="C732" s="7">
        <v>20556867420</v>
      </c>
      <c r="D732" s="7" t="s">
        <v>1432</v>
      </c>
      <c r="E732" s="7">
        <v>556867401</v>
      </c>
      <c r="F732" s="7">
        <v>5812</v>
      </c>
      <c r="G732" s="7" t="s">
        <v>670</v>
      </c>
      <c r="H732" s="2" t="s">
        <v>823</v>
      </c>
      <c r="I732" s="2" t="s">
        <v>823</v>
      </c>
      <c r="J732" s="2" t="s">
        <v>2190</v>
      </c>
      <c r="K732" s="2" t="s">
        <v>576</v>
      </c>
      <c r="L732" s="7">
        <v>331</v>
      </c>
      <c r="M732" s="7">
        <v>545</v>
      </c>
      <c r="N732" s="7">
        <v>25842.799999999999</v>
      </c>
      <c r="O732" s="7">
        <v>0</v>
      </c>
      <c r="P732" s="7">
        <v>160</v>
      </c>
      <c r="Q732" s="7">
        <v>1273775.52</v>
      </c>
      <c r="R732" s="7">
        <v>22359</v>
      </c>
      <c r="S732" s="7">
        <v>147</v>
      </c>
      <c r="T732" s="7">
        <v>138222</v>
      </c>
      <c r="U732" s="7">
        <v>213286</v>
      </c>
      <c r="V732" s="7">
        <v>12103877.300000001</v>
      </c>
      <c r="W732" s="7">
        <v>37933.75</v>
      </c>
      <c r="X732" s="14">
        <f t="shared" si="69"/>
        <v>2.1350844328205474E-3</v>
      </c>
      <c r="Y732" s="20">
        <f t="shared" si="70"/>
        <v>25842.799999999999</v>
      </c>
      <c r="Z732" s="20">
        <f t="shared" si="71"/>
        <v>545</v>
      </c>
      <c r="AA732" s="20">
        <f t="shared" si="96"/>
        <v>47.417981651376145</v>
      </c>
      <c r="AB732" s="20">
        <f t="shared" si="72"/>
        <v>331</v>
      </c>
      <c r="AC732" s="20">
        <f t="shared" si="95"/>
        <v>78.074924471299084</v>
      </c>
      <c r="AD732" s="3">
        <f t="shared" si="73"/>
        <v>0.99786491556717949</v>
      </c>
      <c r="AE732" s="20">
        <f t="shared" si="97"/>
        <v>82339.301360544225</v>
      </c>
      <c r="AF732" s="20">
        <f t="shared" si="98"/>
        <v>1450.9251700680272</v>
      </c>
      <c r="AG732" s="20">
        <f t="shared" si="99"/>
        <v>56.749516142644154</v>
      </c>
      <c r="AH732" s="20">
        <f t="shared" si="100"/>
        <v>940.28571428571433</v>
      </c>
      <c r="AI732" s="20">
        <f t="shared" si="101"/>
        <v>87.568384917017553</v>
      </c>
    </row>
    <row r="733" spans="1:35" x14ac:dyDescent="0.2">
      <c r="A733" s="7">
        <f t="shared" si="68"/>
        <v>904928701</v>
      </c>
      <c r="B733" s="7" t="s">
        <v>1137</v>
      </c>
      <c r="C733" s="7">
        <v>10104928710</v>
      </c>
      <c r="D733" s="7" t="s">
        <v>2111</v>
      </c>
      <c r="E733" s="7">
        <v>904928701</v>
      </c>
      <c r="F733" s="7">
        <v>5399</v>
      </c>
      <c r="G733" s="7" t="s">
        <v>533</v>
      </c>
      <c r="H733" s="2" t="s">
        <v>823</v>
      </c>
      <c r="I733" s="2" t="s">
        <v>823</v>
      </c>
      <c r="J733" s="2" t="s">
        <v>485</v>
      </c>
      <c r="K733" s="2" t="s">
        <v>118</v>
      </c>
      <c r="L733" s="7">
        <v>1418</v>
      </c>
      <c r="M733" s="7">
        <v>1887</v>
      </c>
      <c r="N733" s="7">
        <v>262368.95</v>
      </c>
      <c r="O733" s="7">
        <v>849.2</v>
      </c>
      <c r="P733" s="7">
        <v>61</v>
      </c>
      <c r="Q733" s="7">
        <v>357539.88199999998</v>
      </c>
      <c r="R733" s="7">
        <v>3058</v>
      </c>
      <c r="S733" s="7">
        <v>58</v>
      </c>
      <c r="T733" s="7">
        <v>27289</v>
      </c>
      <c r="U733" s="7">
        <v>39360</v>
      </c>
      <c r="V733" s="7">
        <v>5054733.37</v>
      </c>
      <c r="W733" s="7">
        <v>12019.49</v>
      </c>
      <c r="X733" s="14">
        <f t="shared" si="69"/>
        <v>5.1905596357894546E-2</v>
      </c>
      <c r="Y733" s="20">
        <f t="shared" si="70"/>
        <v>262368.95</v>
      </c>
      <c r="Z733" s="20">
        <f t="shared" si="71"/>
        <v>1887</v>
      </c>
      <c r="AA733" s="20">
        <f t="shared" si="96"/>
        <v>139.04024907260202</v>
      </c>
      <c r="AB733" s="20">
        <f t="shared" si="72"/>
        <v>1418</v>
      </c>
      <c r="AC733" s="20">
        <f t="shared" si="95"/>
        <v>185.02746826516221</v>
      </c>
      <c r="AD733" s="3">
        <f t="shared" si="73"/>
        <v>0.94809440364210551</v>
      </c>
      <c r="AE733" s="20">
        <f t="shared" si="97"/>
        <v>87150.575344827594</v>
      </c>
      <c r="AF733" s="20">
        <f t="shared" si="98"/>
        <v>678.62068965517244</v>
      </c>
      <c r="AG733" s="20">
        <f t="shared" si="99"/>
        <v>128.42310391260162</v>
      </c>
      <c r="AH733" s="20">
        <f t="shared" si="100"/>
        <v>470.5</v>
      </c>
      <c r="AI733" s="20">
        <f t="shared" si="101"/>
        <v>185.22970317710434</v>
      </c>
    </row>
    <row r="734" spans="1:35" x14ac:dyDescent="0.2">
      <c r="A734" s="7">
        <f t="shared" si="68"/>
        <v>546703801</v>
      </c>
      <c r="B734" s="7" t="s">
        <v>1137</v>
      </c>
      <c r="C734" s="7">
        <v>20546703895</v>
      </c>
      <c r="D734" s="7" t="s">
        <v>884</v>
      </c>
      <c r="E734" s="7">
        <v>546703801</v>
      </c>
      <c r="F734" s="7">
        <v>7538</v>
      </c>
      <c r="G734" s="7" t="s">
        <v>630</v>
      </c>
      <c r="H734" s="2" t="s">
        <v>823</v>
      </c>
      <c r="I734" s="2" t="s">
        <v>823</v>
      </c>
      <c r="J734" s="2" t="s">
        <v>1378</v>
      </c>
      <c r="K734" s="2" t="s">
        <v>812</v>
      </c>
      <c r="L734" s="7">
        <v>213</v>
      </c>
      <c r="M734" s="7">
        <v>302</v>
      </c>
      <c r="N734" s="7">
        <v>327603.59999999998</v>
      </c>
      <c r="O734" s="7">
        <v>0</v>
      </c>
      <c r="P734" s="7">
        <v>32</v>
      </c>
      <c r="Q734" s="7">
        <v>192292.28</v>
      </c>
      <c r="R734" s="7">
        <v>367</v>
      </c>
      <c r="S734" s="7">
        <v>32</v>
      </c>
      <c r="T734" s="7">
        <v>3557</v>
      </c>
      <c r="U734" s="7">
        <v>4388</v>
      </c>
      <c r="V734" s="7">
        <v>2529925.48</v>
      </c>
      <c r="W734" s="7">
        <v>0</v>
      </c>
      <c r="X734" s="14">
        <f t="shared" si="69"/>
        <v>0.12949140304322324</v>
      </c>
      <c r="Y734" s="20">
        <f t="shared" si="70"/>
        <v>327603.59999999998</v>
      </c>
      <c r="Z734" s="20">
        <f t="shared" si="71"/>
        <v>302</v>
      </c>
      <c r="AA734" s="20">
        <f t="shared" si="96"/>
        <v>1084.7801324503309</v>
      </c>
      <c r="AB734" s="20">
        <f t="shared" si="72"/>
        <v>213</v>
      </c>
      <c r="AC734" s="20">
        <f t="shared" si="95"/>
        <v>1538.045070422535</v>
      </c>
      <c r="AD734" s="3">
        <f t="shared" si="73"/>
        <v>0.87050859695677674</v>
      </c>
      <c r="AE734" s="20">
        <f t="shared" si="97"/>
        <v>79060.171249999999</v>
      </c>
      <c r="AF734" s="20">
        <f t="shared" si="98"/>
        <v>137.125</v>
      </c>
      <c r="AG734" s="20">
        <f t="shared" si="99"/>
        <v>576.55548769371012</v>
      </c>
      <c r="AH734" s="20">
        <f t="shared" si="100"/>
        <v>111.15625</v>
      </c>
      <c r="AI734" s="20">
        <f t="shared" si="101"/>
        <v>711.2525948833287</v>
      </c>
    </row>
    <row r="735" spans="1:35" x14ac:dyDescent="0.2">
      <c r="A735" s="7">
        <f t="shared" si="68"/>
        <v>903314104</v>
      </c>
      <c r="B735" s="7" t="s">
        <v>1137</v>
      </c>
      <c r="C735" s="7">
        <v>10403314167</v>
      </c>
      <c r="D735" s="7" t="s">
        <v>946</v>
      </c>
      <c r="E735" s="7">
        <v>903314104</v>
      </c>
      <c r="F735" s="7">
        <v>5812</v>
      </c>
      <c r="G735" s="7" t="s">
        <v>670</v>
      </c>
      <c r="H735" s="2" t="s">
        <v>823</v>
      </c>
      <c r="I735" s="2" t="s">
        <v>823</v>
      </c>
      <c r="J735" s="2" t="s">
        <v>802</v>
      </c>
      <c r="K735" s="2" t="s">
        <v>700</v>
      </c>
      <c r="L735" s="7">
        <v>72</v>
      </c>
      <c r="M735" s="7">
        <v>84</v>
      </c>
      <c r="N735" s="7">
        <v>2114.5</v>
      </c>
      <c r="O735" s="7">
        <v>0</v>
      </c>
      <c r="P735" s="7">
        <v>632</v>
      </c>
      <c r="Q735" s="7">
        <v>4048707.48</v>
      </c>
      <c r="R735" s="7">
        <v>86277</v>
      </c>
      <c r="S735" s="7">
        <v>584</v>
      </c>
      <c r="T735" s="7">
        <v>556796</v>
      </c>
      <c r="U735" s="7">
        <v>914097</v>
      </c>
      <c r="V735" s="7">
        <v>41882874.909999996</v>
      </c>
      <c r="W735" s="7">
        <v>145639.79</v>
      </c>
      <c r="X735" s="14">
        <f t="shared" si="69"/>
        <v>5.0486028109191235E-5</v>
      </c>
      <c r="Y735" s="20">
        <f t="shared" si="70"/>
        <v>2114.5</v>
      </c>
      <c r="Z735" s="20">
        <f t="shared" si="71"/>
        <v>84</v>
      </c>
      <c r="AA735" s="20">
        <f t="shared" si="96"/>
        <v>25.172619047619047</v>
      </c>
      <c r="AB735" s="20">
        <f t="shared" si="72"/>
        <v>72</v>
      </c>
      <c r="AC735" s="20">
        <f t="shared" si="95"/>
        <v>29.368055555555557</v>
      </c>
      <c r="AD735" s="3">
        <f t="shared" si="73"/>
        <v>0.9999495139718908</v>
      </c>
      <c r="AE735" s="20">
        <f t="shared" si="97"/>
        <v>71717.25155821917</v>
      </c>
      <c r="AF735" s="20">
        <f t="shared" si="98"/>
        <v>1565.2345890410959</v>
      </c>
      <c r="AG735" s="20">
        <f t="shared" si="99"/>
        <v>45.818851730177428</v>
      </c>
      <c r="AH735" s="20">
        <f t="shared" si="100"/>
        <v>953.41780821917803</v>
      </c>
      <c r="AI735" s="20">
        <f t="shared" si="101"/>
        <v>75.221220895983436</v>
      </c>
    </row>
    <row r="736" spans="1:35" x14ac:dyDescent="0.2">
      <c r="A736" s="7">
        <f t="shared" si="68"/>
        <v>958299701</v>
      </c>
      <c r="B736" s="7" t="s">
        <v>1137</v>
      </c>
      <c r="C736" s="7">
        <v>10458299795</v>
      </c>
      <c r="D736" s="7" t="s">
        <v>673</v>
      </c>
      <c r="E736" s="7">
        <v>958299701</v>
      </c>
      <c r="F736" s="7">
        <v>5462</v>
      </c>
      <c r="G736" s="7" t="s">
        <v>1548</v>
      </c>
      <c r="H736" s="2" t="s">
        <v>823</v>
      </c>
      <c r="I736" s="2" t="s">
        <v>823</v>
      </c>
      <c r="J736" s="2" t="s">
        <v>262</v>
      </c>
      <c r="K736" s="2" t="s">
        <v>564</v>
      </c>
      <c r="L736" s="7">
        <v>13</v>
      </c>
      <c r="M736" s="7">
        <v>13</v>
      </c>
      <c r="N736" s="7">
        <v>1238</v>
      </c>
      <c r="O736" s="7">
        <v>0</v>
      </c>
      <c r="P736" s="7">
        <v>52</v>
      </c>
      <c r="Q736" s="7">
        <v>95009.52</v>
      </c>
      <c r="R736" s="7">
        <v>2663</v>
      </c>
      <c r="S736" s="7">
        <v>45</v>
      </c>
      <c r="T736" s="7">
        <v>25032</v>
      </c>
      <c r="U736" s="7">
        <v>31645</v>
      </c>
      <c r="V736" s="7">
        <v>1107377.25</v>
      </c>
      <c r="W736" s="7">
        <v>558.20000000000005</v>
      </c>
      <c r="X736" s="14">
        <f t="shared" si="69"/>
        <v>1.1179568660996061E-3</v>
      </c>
      <c r="Y736" s="20">
        <f t="shared" si="70"/>
        <v>1238</v>
      </c>
      <c r="Z736" s="20">
        <f t="shared" si="71"/>
        <v>13</v>
      </c>
      <c r="AA736" s="20">
        <f t="shared" si="96"/>
        <v>95.230769230769226</v>
      </c>
      <c r="AB736" s="20">
        <f t="shared" si="72"/>
        <v>13</v>
      </c>
      <c r="AC736" s="20">
        <f t="shared" si="95"/>
        <v>95.230769230769226</v>
      </c>
      <c r="AD736" s="3">
        <f t="shared" si="73"/>
        <v>0.99888204313390039</v>
      </c>
      <c r="AE736" s="20">
        <f t="shared" si="97"/>
        <v>24608.383333333335</v>
      </c>
      <c r="AF736" s="20">
        <f t="shared" si="98"/>
        <v>703.22222222222217</v>
      </c>
      <c r="AG736" s="20">
        <f t="shared" si="99"/>
        <v>34.993750987517778</v>
      </c>
      <c r="AH736" s="20">
        <f t="shared" si="100"/>
        <v>556.26666666666665</v>
      </c>
      <c r="AI736" s="20">
        <f t="shared" si="101"/>
        <v>44.238464765100673</v>
      </c>
    </row>
    <row r="737" spans="1:35" x14ac:dyDescent="0.2">
      <c r="A737" s="7">
        <f t="shared" si="68"/>
        <v>980923901</v>
      </c>
      <c r="B737" s="7" t="s">
        <v>1137</v>
      </c>
      <c r="C737" s="7">
        <v>10480923915</v>
      </c>
      <c r="D737" s="7" t="s">
        <v>1133</v>
      </c>
      <c r="E737" s="7">
        <v>980923901</v>
      </c>
      <c r="F737" s="7">
        <v>5462</v>
      </c>
      <c r="G737" s="7" t="s">
        <v>1548</v>
      </c>
      <c r="H737" s="2" t="s">
        <v>823</v>
      </c>
      <c r="I737" s="2" t="s">
        <v>823</v>
      </c>
      <c r="J737" s="2" t="s">
        <v>1941</v>
      </c>
      <c r="K737" s="2" t="s">
        <v>1231</v>
      </c>
      <c r="L737" s="7">
        <v>9</v>
      </c>
      <c r="M737" s="7">
        <v>12</v>
      </c>
      <c r="N737" s="7">
        <v>1185</v>
      </c>
      <c r="O737" s="7">
        <v>0</v>
      </c>
      <c r="P737" s="7">
        <v>16</v>
      </c>
      <c r="Q737" s="7">
        <v>13520.46</v>
      </c>
      <c r="R737" s="7">
        <v>664</v>
      </c>
      <c r="S737" s="7">
        <v>10</v>
      </c>
      <c r="T737" s="7">
        <v>2432</v>
      </c>
      <c r="U737" s="7">
        <v>4774</v>
      </c>
      <c r="V737" s="7">
        <v>90732.6</v>
      </c>
      <c r="W737" s="7">
        <v>24</v>
      </c>
      <c r="X737" s="14">
        <f t="shared" si="69"/>
        <v>1.3060355373922933E-2</v>
      </c>
      <c r="Y737" s="20">
        <f t="shared" si="70"/>
        <v>1185</v>
      </c>
      <c r="Z737" s="20">
        <f t="shared" si="71"/>
        <v>12</v>
      </c>
      <c r="AA737" s="20">
        <f t="shared" si="96"/>
        <v>98.75</v>
      </c>
      <c r="AB737" s="20">
        <f t="shared" si="72"/>
        <v>9</v>
      </c>
      <c r="AC737" s="20">
        <f t="shared" si="95"/>
        <v>131.66666666666666</v>
      </c>
      <c r="AD737" s="3">
        <f t="shared" si="73"/>
        <v>0.98693964462607708</v>
      </c>
      <c r="AE737" s="20">
        <f t="shared" si="97"/>
        <v>9073.26</v>
      </c>
      <c r="AF737" s="20">
        <f t="shared" si="98"/>
        <v>477.4</v>
      </c>
      <c r="AG737" s="20">
        <f t="shared" si="99"/>
        <v>19.005571847507333</v>
      </c>
      <c r="AH737" s="20">
        <f t="shared" si="100"/>
        <v>243.2</v>
      </c>
      <c r="AI737" s="20">
        <f t="shared" si="101"/>
        <v>37.307812500000004</v>
      </c>
    </row>
    <row r="738" spans="1:35" x14ac:dyDescent="0.2">
      <c r="A738" s="7">
        <f t="shared" si="68"/>
        <v>945397302</v>
      </c>
      <c r="B738" s="7" t="s">
        <v>1137</v>
      </c>
      <c r="C738" s="7">
        <v>10445397356</v>
      </c>
      <c r="D738" s="7" t="s">
        <v>1103</v>
      </c>
      <c r="E738" s="7">
        <v>945397302</v>
      </c>
      <c r="F738" s="7">
        <v>5691</v>
      </c>
      <c r="G738" s="7" t="s">
        <v>916</v>
      </c>
      <c r="H738" s="2" t="s">
        <v>823</v>
      </c>
      <c r="I738" s="2" t="s">
        <v>823</v>
      </c>
      <c r="J738" s="2" t="s">
        <v>1941</v>
      </c>
      <c r="K738" s="2" t="s">
        <v>1656</v>
      </c>
      <c r="L738" s="7">
        <v>6</v>
      </c>
      <c r="M738" s="7">
        <v>6</v>
      </c>
      <c r="N738" s="7">
        <v>619.70000000000005</v>
      </c>
      <c r="O738" s="7">
        <v>0</v>
      </c>
      <c r="P738" s="7">
        <v>238</v>
      </c>
      <c r="Q738" s="7">
        <v>323111.3</v>
      </c>
      <c r="R738" s="7">
        <v>2819</v>
      </c>
      <c r="S738" s="7">
        <v>193</v>
      </c>
      <c r="T738" s="7">
        <v>26888</v>
      </c>
      <c r="U738" s="7">
        <v>29578</v>
      </c>
      <c r="V738" s="7">
        <v>3739438.97</v>
      </c>
      <c r="W738" s="7">
        <v>115943.49</v>
      </c>
      <c r="X738" s="14">
        <f t="shared" si="69"/>
        <v>1.657200465020559E-4</v>
      </c>
      <c r="Y738" s="20">
        <f t="shared" si="70"/>
        <v>619.70000000000005</v>
      </c>
      <c r="Z738" s="20">
        <f t="shared" si="71"/>
        <v>6</v>
      </c>
      <c r="AA738" s="20">
        <f t="shared" si="96"/>
        <v>103.28333333333335</v>
      </c>
      <c r="AB738" s="20">
        <f t="shared" si="72"/>
        <v>6</v>
      </c>
      <c r="AC738" s="20">
        <f t="shared" si="95"/>
        <v>103.28333333333335</v>
      </c>
      <c r="AD738" s="3">
        <f t="shared" si="73"/>
        <v>0.99983427995349794</v>
      </c>
      <c r="AE738" s="20">
        <f t="shared" si="97"/>
        <v>19375.331450777205</v>
      </c>
      <c r="AF738" s="20">
        <f t="shared" si="98"/>
        <v>153.25388601036269</v>
      </c>
      <c r="AG738" s="20">
        <f t="shared" si="99"/>
        <v>126.42636317533302</v>
      </c>
      <c r="AH738" s="20">
        <f t="shared" si="100"/>
        <v>139.31606217616581</v>
      </c>
      <c r="AI738" s="20">
        <f t="shared" si="101"/>
        <v>139.0746418476644</v>
      </c>
    </row>
    <row r="739" spans="1:35" x14ac:dyDescent="0.2">
      <c r="A739" s="7">
        <f t="shared" si="68"/>
        <v>997345402</v>
      </c>
      <c r="B739" s="7" t="s">
        <v>1137</v>
      </c>
      <c r="C739" s="7">
        <v>10097345479</v>
      </c>
      <c r="D739" s="7" t="s">
        <v>1158</v>
      </c>
      <c r="E739" s="7">
        <v>997345402</v>
      </c>
      <c r="F739" s="7">
        <v>5712</v>
      </c>
      <c r="G739" s="7" t="s">
        <v>1149</v>
      </c>
      <c r="H739" s="2" t="s">
        <v>823</v>
      </c>
      <c r="I739" s="2" t="s">
        <v>823</v>
      </c>
      <c r="J739" s="2" t="s">
        <v>1941</v>
      </c>
      <c r="K739" s="2" t="s">
        <v>1882</v>
      </c>
      <c r="L739" s="7">
        <v>1</v>
      </c>
      <c r="M739" s="7">
        <v>1</v>
      </c>
      <c r="N739" s="7">
        <v>0.2</v>
      </c>
      <c r="O739" s="7">
        <v>0</v>
      </c>
      <c r="P739" s="7">
        <v>174</v>
      </c>
      <c r="Q739" s="7">
        <v>656916.30000000005</v>
      </c>
      <c r="R739" s="7">
        <v>1305</v>
      </c>
      <c r="S739" s="7">
        <v>152</v>
      </c>
      <c r="T739" s="7">
        <v>15464</v>
      </c>
      <c r="U739" s="7">
        <v>16494</v>
      </c>
      <c r="V739" s="7">
        <v>7989071.1600000001</v>
      </c>
      <c r="W739" s="7">
        <v>10553</v>
      </c>
      <c r="X739" s="14">
        <f t="shared" si="69"/>
        <v>2.5034199344896062E-8</v>
      </c>
      <c r="Y739" s="20">
        <f t="shared" si="70"/>
        <v>0.2</v>
      </c>
      <c r="Z739" s="20">
        <f t="shared" si="71"/>
        <v>1</v>
      </c>
      <c r="AA739" s="20">
        <f t="shared" si="96"/>
        <v>0.2</v>
      </c>
      <c r="AB739" s="20">
        <f t="shared" si="72"/>
        <v>1</v>
      </c>
      <c r="AC739" s="20">
        <f t="shared" si="95"/>
        <v>0.2</v>
      </c>
      <c r="AD739" s="3">
        <f t="shared" si="73"/>
        <v>0.99999997496580062</v>
      </c>
      <c r="AE739" s="20">
        <f t="shared" si="97"/>
        <v>52559.678684210528</v>
      </c>
      <c r="AF739" s="20">
        <f t="shared" si="98"/>
        <v>108.51315789473684</v>
      </c>
      <c r="AG739" s="20">
        <f t="shared" si="99"/>
        <v>484.36226264096035</v>
      </c>
      <c r="AH739" s="20">
        <f t="shared" si="100"/>
        <v>101.73684210526316</v>
      </c>
      <c r="AI739" s="20">
        <f t="shared" si="101"/>
        <v>516.62384635281944</v>
      </c>
    </row>
    <row r="740" spans="1:35" x14ac:dyDescent="0.2">
      <c r="A740" s="7">
        <f t="shared" si="68"/>
        <v>907356201</v>
      </c>
      <c r="B740" s="7" t="s">
        <v>1137</v>
      </c>
      <c r="C740" s="7">
        <v>10407356255</v>
      </c>
      <c r="D740" s="7" t="s">
        <v>268</v>
      </c>
      <c r="E740" s="7">
        <v>907356201</v>
      </c>
      <c r="F740" s="7">
        <v>5655</v>
      </c>
      <c r="G740" s="7" t="s">
        <v>557</v>
      </c>
      <c r="H740" s="2" t="s">
        <v>823</v>
      </c>
      <c r="I740" s="2" t="s">
        <v>823</v>
      </c>
      <c r="J740" s="2" t="s">
        <v>823</v>
      </c>
      <c r="K740" s="2" t="s">
        <v>121</v>
      </c>
      <c r="L740" s="7">
        <v>32</v>
      </c>
      <c r="M740" s="7">
        <v>34</v>
      </c>
      <c r="N740" s="7">
        <v>13460</v>
      </c>
      <c r="O740" s="7">
        <v>0</v>
      </c>
      <c r="P740" s="7">
        <v>115</v>
      </c>
      <c r="Q740" s="7">
        <v>247875.93</v>
      </c>
      <c r="R740" s="7">
        <v>1548</v>
      </c>
      <c r="S740" s="7">
        <v>102</v>
      </c>
      <c r="T740" s="7">
        <v>13544</v>
      </c>
      <c r="U740" s="7">
        <v>14604</v>
      </c>
      <c r="V740" s="7">
        <v>2227700.85</v>
      </c>
      <c r="W740" s="7">
        <v>7216.9</v>
      </c>
      <c r="X740" s="14">
        <f t="shared" si="69"/>
        <v>6.0421039027749165E-3</v>
      </c>
      <c r="Y740" s="20">
        <f t="shared" si="70"/>
        <v>13460</v>
      </c>
      <c r="Z740" s="20">
        <f t="shared" si="71"/>
        <v>34</v>
      </c>
      <c r="AA740" s="20">
        <f t="shared" si="96"/>
        <v>395.88235294117646</v>
      </c>
      <c r="AB740" s="20">
        <f t="shared" si="72"/>
        <v>32</v>
      </c>
      <c r="AC740" s="20">
        <f t="shared" si="95"/>
        <v>420.625</v>
      </c>
      <c r="AD740" s="3">
        <f t="shared" si="73"/>
        <v>0.99395789609722507</v>
      </c>
      <c r="AE740" s="20">
        <f t="shared" si="97"/>
        <v>21840.204411764706</v>
      </c>
      <c r="AF740" s="20">
        <f t="shared" si="98"/>
        <v>143.1764705882353</v>
      </c>
      <c r="AG740" s="20">
        <f t="shared" si="99"/>
        <v>152.54045809367298</v>
      </c>
      <c r="AH740" s="20">
        <f t="shared" si="100"/>
        <v>132.78431372549019</v>
      </c>
      <c r="AI740" s="20">
        <f t="shared" si="101"/>
        <v>164.47879873006497</v>
      </c>
    </row>
    <row r="741" spans="1:35" x14ac:dyDescent="0.2">
      <c r="A741" s="7">
        <f t="shared" si="68"/>
        <v>904879401</v>
      </c>
      <c r="B741" s="7" t="s">
        <v>1137</v>
      </c>
      <c r="C741" s="7">
        <v>10104879450</v>
      </c>
      <c r="D741" s="7" t="s">
        <v>378</v>
      </c>
      <c r="E741" s="7">
        <v>904879401</v>
      </c>
      <c r="F741" s="7">
        <v>7230</v>
      </c>
      <c r="G741" s="7" t="s">
        <v>103</v>
      </c>
      <c r="H741" s="2" t="s">
        <v>823</v>
      </c>
      <c r="I741" s="2" t="s">
        <v>823</v>
      </c>
      <c r="J741" s="2" t="s">
        <v>648</v>
      </c>
      <c r="K741" s="2" t="s">
        <v>1328</v>
      </c>
      <c r="L741" s="7">
        <v>263</v>
      </c>
      <c r="M741" s="7">
        <v>358</v>
      </c>
      <c r="N741" s="7">
        <v>30168</v>
      </c>
      <c r="O741" s="7">
        <v>0</v>
      </c>
      <c r="P741" s="7">
        <v>767</v>
      </c>
      <c r="Q741" s="7">
        <v>4294503.6100000003</v>
      </c>
      <c r="R741" s="7">
        <v>47182</v>
      </c>
      <c r="S741" s="7">
        <v>732</v>
      </c>
      <c r="T741" s="7">
        <v>304657</v>
      </c>
      <c r="U741" s="7">
        <v>583217</v>
      </c>
      <c r="V741" s="7">
        <v>54114730.670000002</v>
      </c>
      <c r="W741" s="7">
        <v>184932.95</v>
      </c>
      <c r="X741" s="14">
        <f t="shared" si="69"/>
        <v>5.574822165145592E-4</v>
      </c>
      <c r="Y741" s="20">
        <f t="shared" si="70"/>
        <v>30168</v>
      </c>
      <c r="Z741" s="20">
        <f t="shared" si="71"/>
        <v>358</v>
      </c>
      <c r="AA741" s="20">
        <f t="shared" si="96"/>
        <v>84.268156424581008</v>
      </c>
      <c r="AB741" s="20">
        <f t="shared" si="72"/>
        <v>263</v>
      </c>
      <c r="AC741" s="20">
        <f t="shared" si="95"/>
        <v>114.70722433460077</v>
      </c>
      <c r="AD741" s="3">
        <f t="shared" si="73"/>
        <v>0.99944251778348547</v>
      </c>
      <c r="AE741" s="20">
        <f t="shared" si="97"/>
        <v>73927.227691256834</v>
      </c>
      <c r="AF741" s="20">
        <f t="shared" si="98"/>
        <v>796.74453551912563</v>
      </c>
      <c r="AG741" s="20">
        <f t="shared" si="99"/>
        <v>92.786614021882087</v>
      </c>
      <c r="AH741" s="20">
        <f t="shared" si="100"/>
        <v>416.19808743169398</v>
      </c>
      <c r="AI741" s="20">
        <f t="shared" si="101"/>
        <v>177.62510190148265</v>
      </c>
    </row>
    <row r="742" spans="1:35" x14ac:dyDescent="0.2">
      <c r="A742" s="7">
        <f t="shared" si="68"/>
        <v>975916601</v>
      </c>
      <c r="B742" s="7" t="s">
        <v>1137</v>
      </c>
      <c r="C742" s="7">
        <v>10075916626</v>
      </c>
      <c r="D742" s="7" t="s">
        <v>254</v>
      </c>
      <c r="E742" s="7">
        <v>975916601</v>
      </c>
      <c r="F742" s="7">
        <v>7230</v>
      </c>
      <c r="G742" s="7" t="s">
        <v>103</v>
      </c>
      <c r="H742" s="2" t="s">
        <v>823</v>
      </c>
      <c r="I742" s="2" t="s">
        <v>823</v>
      </c>
      <c r="J742" s="2" t="s">
        <v>1127</v>
      </c>
      <c r="K742" s="2" t="s">
        <v>1644</v>
      </c>
      <c r="L742" s="7">
        <v>112</v>
      </c>
      <c r="M742" s="7">
        <v>145</v>
      </c>
      <c r="N742" s="7">
        <v>49420.800000000003</v>
      </c>
      <c r="O742" s="7">
        <v>0</v>
      </c>
      <c r="P742" s="7">
        <v>152</v>
      </c>
      <c r="Q742" s="7">
        <v>424844.93</v>
      </c>
      <c r="R742" s="7">
        <v>4907</v>
      </c>
      <c r="S742" s="7">
        <v>144</v>
      </c>
      <c r="T742" s="7">
        <v>34373</v>
      </c>
      <c r="U742" s="7">
        <v>57094</v>
      </c>
      <c r="V742" s="7">
        <v>5283371.03</v>
      </c>
      <c r="W742" s="7">
        <v>17400.04</v>
      </c>
      <c r="X742" s="14">
        <f t="shared" si="69"/>
        <v>9.3540278960873961E-3</v>
      </c>
      <c r="Y742" s="20">
        <f t="shared" si="70"/>
        <v>49420.800000000003</v>
      </c>
      <c r="Z742" s="20">
        <f t="shared" si="71"/>
        <v>145</v>
      </c>
      <c r="AA742" s="20">
        <f t="shared" si="96"/>
        <v>340.83310344827589</v>
      </c>
      <c r="AB742" s="20">
        <f t="shared" si="72"/>
        <v>112</v>
      </c>
      <c r="AC742" s="20">
        <f t="shared" si="95"/>
        <v>441.25714285714287</v>
      </c>
      <c r="AD742" s="3">
        <f t="shared" si="73"/>
        <v>0.99064597210391259</v>
      </c>
      <c r="AE742" s="20">
        <f t="shared" si="97"/>
        <v>36690.076597222222</v>
      </c>
      <c r="AF742" s="20">
        <f t="shared" si="98"/>
        <v>396.48611111111109</v>
      </c>
      <c r="AG742" s="20">
        <f t="shared" si="99"/>
        <v>92.538113111710516</v>
      </c>
      <c r="AH742" s="20">
        <f t="shared" si="100"/>
        <v>238.70138888888889</v>
      </c>
      <c r="AI742" s="20">
        <f t="shared" si="101"/>
        <v>153.70700928053998</v>
      </c>
    </row>
    <row r="743" spans="1:35" x14ac:dyDescent="0.2">
      <c r="A743" s="7">
        <f t="shared" si="68"/>
        <v>950960501</v>
      </c>
      <c r="B743" s="7" t="s">
        <v>1137</v>
      </c>
      <c r="C743" s="7">
        <v>10450960514</v>
      </c>
      <c r="D743" s="7" t="s">
        <v>1121</v>
      </c>
      <c r="E743" s="7">
        <v>950960501</v>
      </c>
      <c r="F743" s="7">
        <v>7298</v>
      </c>
      <c r="G743" s="7" t="s">
        <v>317</v>
      </c>
      <c r="H743" s="2" t="s">
        <v>823</v>
      </c>
      <c r="I743" s="2" t="s">
        <v>823</v>
      </c>
      <c r="J743" s="2" t="s">
        <v>813</v>
      </c>
      <c r="K743" s="2" t="s">
        <v>20</v>
      </c>
      <c r="L743" s="7">
        <v>32</v>
      </c>
      <c r="M743" s="7">
        <v>34</v>
      </c>
      <c r="N743" s="7">
        <v>6122</v>
      </c>
      <c r="O743" s="7">
        <v>0</v>
      </c>
      <c r="P743" s="7">
        <v>16</v>
      </c>
      <c r="Q743" s="7">
        <v>97633.45</v>
      </c>
      <c r="R743" s="7">
        <v>747</v>
      </c>
      <c r="S743" s="7">
        <v>16</v>
      </c>
      <c r="T743" s="7">
        <v>5018</v>
      </c>
      <c r="U743" s="7">
        <v>7778</v>
      </c>
      <c r="V743" s="7">
        <v>950550.13</v>
      </c>
      <c r="W743" s="7">
        <v>2229.3000000000002</v>
      </c>
      <c r="X743" s="14">
        <f t="shared" si="69"/>
        <v>6.4404809454920598E-3</v>
      </c>
      <c r="Y743" s="20">
        <f t="shared" si="70"/>
        <v>6122</v>
      </c>
      <c r="Z743" s="20">
        <f t="shared" si="71"/>
        <v>34</v>
      </c>
      <c r="AA743" s="20">
        <f t="shared" si="96"/>
        <v>180.05882352941177</v>
      </c>
      <c r="AB743" s="20">
        <f t="shared" si="72"/>
        <v>32</v>
      </c>
      <c r="AC743" s="20">
        <f t="shared" si="95"/>
        <v>191.3125</v>
      </c>
      <c r="AD743" s="3">
        <f t="shared" si="73"/>
        <v>0.9935595190545079</v>
      </c>
      <c r="AE743" s="20">
        <f t="shared" si="97"/>
        <v>59409.383125</v>
      </c>
      <c r="AF743" s="20">
        <f t="shared" si="98"/>
        <v>486.125</v>
      </c>
      <c r="AG743" s="20">
        <f t="shared" si="99"/>
        <v>122.2100964258164</v>
      </c>
      <c r="AH743" s="20">
        <f t="shared" si="100"/>
        <v>313.625</v>
      </c>
      <c r="AI743" s="20">
        <f t="shared" si="101"/>
        <v>189.42808489438022</v>
      </c>
    </row>
    <row r="744" spans="1:35" x14ac:dyDescent="0.2">
      <c r="A744" s="7">
        <f t="shared" si="68"/>
        <v>978528602</v>
      </c>
      <c r="B744" s="7" t="s">
        <v>1137</v>
      </c>
      <c r="C744" s="7">
        <v>10078528678</v>
      </c>
      <c r="D744" s="7" t="s">
        <v>1375</v>
      </c>
      <c r="E744" s="7">
        <v>978528602</v>
      </c>
      <c r="F744" s="7">
        <v>7230</v>
      </c>
      <c r="G744" s="7" t="s">
        <v>103</v>
      </c>
      <c r="H744" s="2" t="s">
        <v>823</v>
      </c>
      <c r="I744" s="2" t="s">
        <v>823</v>
      </c>
      <c r="J744" s="2" t="s">
        <v>1127</v>
      </c>
      <c r="K744" s="2" t="s">
        <v>1588</v>
      </c>
      <c r="L744" s="7">
        <v>45</v>
      </c>
      <c r="M744" s="7">
        <v>87</v>
      </c>
      <c r="N744" s="7">
        <v>8203</v>
      </c>
      <c r="O744" s="7">
        <v>115</v>
      </c>
      <c r="P744" s="7">
        <v>152</v>
      </c>
      <c r="Q744" s="7">
        <v>424844.93</v>
      </c>
      <c r="R744" s="7">
        <v>4907</v>
      </c>
      <c r="S744" s="7">
        <v>144</v>
      </c>
      <c r="T744" s="7">
        <v>34373</v>
      </c>
      <c r="U744" s="7">
        <v>57094</v>
      </c>
      <c r="V744" s="7">
        <v>5283371.03</v>
      </c>
      <c r="W744" s="7">
        <v>17400.04</v>
      </c>
      <c r="X744" s="14">
        <f t="shared" si="69"/>
        <v>1.5526072186529743E-3</v>
      </c>
      <c r="Y744" s="20">
        <f t="shared" si="70"/>
        <v>8203</v>
      </c>
      <c r="Z744" s="20">
        <f t="shared" si="71"/>
        <v>87</v>
      </c>
      <c r="AA744" s="20">
        <f t="shared" si="96"/>
        <v>94.287356321839084</v>
      </c>
      <c r="AB744" s="20">
        <f t="shared" si="72"/>
        <v>45</v>
      </c>
      <c r="AC744" s="20">
        <f t="shared" si="95"/>
        <v>182.28888888888889</v>
      </c>
      <c r="AD744" s="3">
        <f t="shared" si="73"/>
        <v>0.99844739278134698</v>
      </c>
      <c r="AE744" s="20">
        <f t="shared" si="97"/>
        <v>36690.076597222222</v>
      </c>
      <c r="AF744" s="20">
        <f t="shared" si="98"/>
        <v>396.48611111111109</v>
      </c>
      <c r="AG744" s="20">
        <f t="shared" si="99"/>
        <v>92.538113111710516</v>
      </c>
      <c r="AH744" s="20">
        <f t="shared" si="100"/>
        <v>238.70138888888889</v>
      </c>
      <c r="AI744" s="20">
        <f t="shared" si="101"/>
        <v>153.70700928053998</v>
      </c>
    </row>
    <row r="745" spans="1:35" x14ac:dyDescent="0.2">
      <c r="A745" s="7">
        <f t="shared" si="68"/>
        <v>922393401</v>
      </c>
      <c r="B745" s="7" t="s">
        <v>1137</v>
      </c>
      <c r="C745" s="7">
        <v>10422393426</v>
      </c>
      <c r="D745" s="7" t="s">
        <v>652</v>
      </c>
      <c r="E745" s="7">
        <v>922393401</v>
      </c>
      <c r="F745" s="7">
        <v>742</v>
      </c>
      <c r="G745" s="7" t="s">
        <v>1246</v>
      </c>
      <c r="H745" s="2" t="s">
        <v>823</v>
      </c>
      <c r="I745" s="2" t="s">
        <v>823</v>
      </c>
      <c r="J745" s="2" t="s">
        <v>648</v>
      </c>
      <c r="K745" s="2" t="s">
        <v>1807</v>
      </c>
      <c r="L745" s="7">
        <v>227</v>
      </c>
      <c r="M745" s="7">
        <v>390</v>
      </c>
      <c r="N745" s="7">
        <v>25630.37</v>
      </c>
      <c r="O745" s="7">
        <v>0</v>
      </c>
      <c r="P745" s="7">
        <v>130</v>
      </c>
      <c r="Q745" s="7">
        <v>1472968.03</v>
      </c>
      <c r="R745" s="7">
        <v>12645</v>
      </c>
      <c r="S745" s="7">
        <v>123</v>
      </c>
      <c r="T745" s="7">
        <v>71606</v>
      </c>
      <c r="U745" s="7">
        <v>137798</v>
      </c>
      <c r="V745" s="7">
        <v>15819108.41</v>
      </c>
      <c r="W745" s="7">
        <v>20143.650000000001</v>
      </c>
      <c r="X745" s="14">
        <f t="shared" si="69"/>
        <v>1.6202158387003556E-3</v>
      </c>
      <c r="Y745" s="20">
        <f t="shared" si="70"/>
        <v>25630.37</v>
      </c>
      <c r="Z745" s="20">
        <f t="shared" si="71"/>
        <v>390</v>
      </c>
      <c r="AA745" s="20">
        <f t="shared" si="96"/>
        <v>65.718897435897432</v>
      </c>
      <c r="AB745" s="20">
        <f t="shared" si="72"/>
        <v>227</v>
      </c>
      <c r="AC745" s="20">
        <f t="shared" si="95"/>
        <v>112.90911894273127</v>
      </c>
      <c r="AD745" s="3">
        <f t="shared" si="73"/>
        <v>0.99837978416129969</v>
      </c>
      <c r="AE745" s="20">
        <f t="shared" si="97"/>
        <v>128610.6374796748</v>
      </c>
      <c r="AF745" s="20">
        <f t="shared" si="98"/>
        <v>1120.3089430894308</v>
      </c>
      <c r="AG745" s="20">
        <f t="shared" si="99"/>
        <v>114.79925985863365</v>
      </c>
      <c r="AH745" s="20">
        <f t="shared" si="100"/>
        <v>582.16260162601623</v>
      </c>
      <c r="AI745" s="20">
        <f t="shared" si="101"/>
        <v>220.91875555121081</v>
      </c>
    </row>
    <row r="746" spans="1:35" x14ac:dyDescent="0.2">
      <c r="A746" s="7">
        <f t="shared" si="68"/>
        <v>976730301</v>
      </c>
      <c r="B746" s="7" t="s">
        <v>1137</v>
      </c>
      <c r="C746" s="7">
        <v>10476730355</v>
      </c>
      <c r="D746" s="7" t="s">
        <v>114</v>
      </c>
      <c r="E746" s="7">
        <v>976730301</v>
      </c>
      <c r="F746" s="7">
        <v>5251</v>
      </c>
      <c r="G746" s="7" t="s">
        <v>1176</v>
      </c>
      <c r="H746" s="2" t="s">
        <v>823</v>
      </c>
      <c r="I746" s="2" t="s">
        <v>823</v>
      </c>
      <c r="J746" s="2" t="s">
        <v>178</v>
      </c>
      <c r="K746" s="2" t="s">
        <v>408</v>
      </c>
      <c r="L746" s="7">
        <v>0</v>
      </c>
      <c r="M746" s="7">
        <v>0</v>
      </c>
      <c r="N746" s="7">
        <v>0</v>
      </c>
      <c r="O746" s="7">
        <v>0</v>
      </c>
      <c r="P746" s="7">
        <v>42</v>
      </c>
      <c r="Q746" s="7">
        <v>74430.91</v>
      </c>
      <c r="R746" s="7">
        <v>317</v>
      </c>
      <c r="S746" s="7">
        <v>32</v>
      </c>
      <c r="T746" s="7">
        <v>2153</v>
      </c>
      <c r="U746" s="7">
        <v>2825</v>
      </c>
      <c r="V746" s="7">
        <v>616831.35</v>
      </c>
      <c r="W746" s="7">
        <v>0</v>
      </c>
      <c r="X746" s="14">
        <f t="shared" si="69"/>
        <v>0</v>
      </c>
      <c r="Y746" s="20">
        <f t="shared" si="70"/>
        <v>0</v>
      </c>
      <c r="Z746" s="20">
        <f t="shared" si="71"/>
        <v>0</v>
      </c>
      <c r="AA746" s="20" t="e">
        <f t="shared" si="96"/>
        <v>#DIV/0!</v>
      </c>
      <c r="AB746" s="20">
        <f t="shared" si="72"/>
        <v>0</v>
      </c>
      <c r="AC746" s="20" t="e">
        <f t="shared" si="95"/>
        <v>#DIV/0!</v>
      </c>
      <c r="AD746" s="3">
        <f t="shared" si="73"/>
        <v>1</v>
      </c>
      <c r="AE746" s="20">
        <f t="shared" si="97"/>
        <v>19275.979687499999</v>
      </c>
      <c r="AF746" s="20">
        <f t="shared" si="98"/>
        <v>88.28125</v>
      </c>
      <c r="AG746" s="20">
        <f t="shared" si="99"/>
        <v>218.34738053097345</v>
      </c>
      <c r="AH746" s="20">
        <f t="shared" si="100"/>
        <v>67.28125</v>
      </c>
      <c r="AI746" s="20">
        <f t="shared" si="101"/>
        <v>286.49853692522061</v>
      </c>
    </row>
    <row r="747" spans="1:35" x14ac:dyDescent="0.2">
      <c r="A747" s="7">
        <f t="shared" si="68"/>
        <v>551009801</v>
      </c>
      <c r="B747" s="7" t="s">
        <v>1137</v>
      </c>
      <c r="C747" s="7">
        <v>20551009859</v>
      </c>
      <c r="D747" s="7" t="s">
        <v>714</v>
      </c>
      <c r="E747" s="7">
        <v>551009801</v>
      </c>
      <c r="F747" s="7">
        <v>5977</v>
      </c>
      <c r="G747" s="7" t="s">
        <v>598</v>
      </c>
      <c r="H747" s="2" t="s">
        <v>823</v>
      </c>
      <c r="I747" s="2" t="s">
        <v>823</v>
      </c>
      <c r="J747" s="2" t="s">
        <v>1544</v>
      </c>
      <c r="K747" s="2" t="s">
        <v>971</v>
      </c>
      <c r="L747" s="7">
        <v>13744</v>
      </c>
      <c r="M747" s="7">
        <v>21266</v>
      </c>
      <c r="N747" s="7">
        <v>1034394.03</v>
      </c>
      <c r="O747" s="7">
        <v>0</v>
      </c>
      <c r="P747" s="7">
        <v>15</v>
      </c>
      <c r="Q747" s="7">
        <v>308913.56</v>
      </c>
      <c r="R747" s="7">
        <v>4436</v>
      </c>
      <c r="S747" s="7">
        <v>14</v>
      </c>
      <c r="T747" s="7">
        <v>35972</v>
      </c>
      <c r="U747" s="7">
        <v>57628</v>
      </c>
      <c r="V747" s="7">
        <v>4035498.07</v>
      </c>
      <c r="W747" s="7">
        <v>9822.6</v>
      </c>
      <c r="X747" s="14">
        <f t="shared" si="69"/>
        <v>0.25632375782551176</v>
      </c>
      <c r="Y747" s="20">
        <f t="shared" si="70"/>
        <v>1034394.03</v>
      </c>
      <c r="Z747" s="20">
        <f t="shared" si="71"/>
        <v>21266</v>
      </c>
      <c r="AA747" s="20">
        <f t="shared" si="96"/>
        <v>48.640742499764883</v>
      </c>
      <c r="AB747" s="20">
        <f t="shared" si="72"/>
        <v>13744</v>
      </c>
      <c r="AC747" s="20">
        <f t="shared" si="95"/>
        <v>75.261498108265428</v>
      </c>
      <c r="AD747" s="3">
        <f t="shared" si="73"/>
        <v>0.74367624217448824</v>
      </c>
      <c r="AE747" s="20">
        <f t="shared" si="97"/>
        <v>288249.86214285711</v>
      </c>
      <c r="AF747" s="20">
        <f t="shared" si="98"/>
        <v>4116.2857142857147</v>
      </c>
      <c r="AG747" s="20">
        <f t="shared" si="99"/>
        <v>70.026689630040948</v>
      </c>
      <c r="AH747" s="20">
        <f t="shared" si="100"/>
        <v>2569.4285714285716</v>
      </c>
      <c r="AI747" s="20">
        <f t="shared" si="101"/>
        <v>112.18442316245968</v>
      </c>
    </row>
    <row r="748" spans="1:35" x14ac:dyDescent="0.2">
      <c r="A748" s="7">
        <f t="shared" si="68"/>
        <v>999146801</v>
      </c>
      <c r="B748" s="7" t="s">
        <v>1137</v>
      </c>
      <c r="C748" s="7">
        <v>10099146813</v>
      </c>
      <c r="D748" s="7" t="s">
        <v>929</v>
      </c>
      <c r="E748" s="7">
        <v>999146801</v>
      </c>
      <c r="F748" s="7">
        <v>5912</v>
      </c>
      <c r="G748" s="7" t="s">
        <v>476</v>
      </c>
      <c r="H748" s="2" t="s">
        <v>823</v>
      </c>
      <c r="I748" s="2" t="s">
        <v>823</v>
      </c>
      <c r="J748" s="2" t="s">
        <v>868</v>
      </c>
      <c r="K748" s="2" t="s">
        <v>1293</v>
      </c>
      <c r="L748" s="7">
        <v>0</v>
      </c>
      <c r="M748" s="7">
        <v>0</v>
      </c>
      <c r="N748" s="7">
        <v>0</v>
      </c>
      <c r="O748" s="7">
        <v>0</v>
      </c>
      <c r="P748" s="7">
        <v>177</v>
      </c>
      <c r="Q748" s="7">
        <v>369089.24</v>
      </c>
      <c r="R748" s="7">
        <v>6620</v>
      </c>
      <c r="S748" s="7">
        <v>158</v>
      </c>
      <c r="T748" s="7">
        <v>47516</v>
      </c>
      <c r="U748" s="7">
        <v>70114</v>
      </c>
      <c r="V748" s="7">
        <v>4102677.85</v>
      </c>
      <c r="W748" s="7">
        <v>7704.8</v>
      </c>
      <c r="X748" s="14">
        <f t="shared" si="69"/>
        <v>0</v>
      </c>
      <c r="Y748" s="20">
        <f t="shared" si="70"/>
        <v>0</v>
      </c>
      <c r="Z748" s="20">
        <f t="shared" si="71"/>
        <v>0</v>
      </c>
      <c r="AA748" s="20" t="e">
        <f t="shared" si="96"/>
        <v>#DIV/0!</v>
      </c>
      <c r="AB748" s="20">
        <f t="shared" si="72"/>
        <v>0</v>
      </c>
      <c r="AC748" s="20" t="e">
        <f t="shared" si="95"/>
        <v>#DIV/0!</v>
      </c>
      <c r="AD748" s="3">
        <f t="shared" si="73"/>
        <v>1</v>
      </c>
      <c r="AE748" s="20">
        <f t="shared" si="97"/>
        <v>25966.315506329116</v>
      </c>
      <c r="AF748" s="20">
        <f t="shared" si="98"/>
        <v>443.75949367088606</v>
      </c>
      <c r="AG748" s="20">
        <f t="shared" si="99"/>
        <v>58.514388709815442</v>
      </c>
      <c r="AH748" s="20">
        <f t="shared" si="100"/>
        <v>300.73417721518985</v>
      </c>
      <c r="AI748" s="20">
        <f t="shared" si="101"/>
        <v>86.343081277885346</v>
      </c>
    </row>
    <row r="749" spans="1:35" x14ac:dyDescent="0.2">
      <c r="A749" s="7">
        <f t="shared" si="68"/>
        <v>918448203</v>
      </c>
      <c r="B749" s="7" t="s">
        <v>1137</v>
      </c>
      <c r="C749" s="7">
        <v>10218448289</v>
      </c>
      <c r="D749" s="7" t="s">
        <v>1971</v>
      </c>
      <c r="E749" s="7">
        <v>918448203</v>
      </c>
      <c r="F749" s="7">
        <v>5944</v>
      </c>
      <c r="G749" s="7" t="s">
        <v>1536</v>
      </c>
      <c r="H749" s="2" t="s">
        <v>823</v>
      </c>
      <c r="I749" s="2" t="s">
        <v>823</v>
      </c>
      <c r="J749" s="2" t="s">
        <v>823</v>
      </c>
      <c r="K749" s="2" t="s">
        <v>1721</v>
      </c>
      <c r="L749" s="7">
        <v>197</v>
      </c>
      <c r="M749" s="7">
        <v>211</v>
      </c>
      <c r="N749" s="7">
        <v>42383.55</v>
      </c>
      <c r="O749" s="7">
        <v>0</v>
      </c>
      <c r="P749" s="7">
        <v>417</v>
      </c>
      <c r="Q749" s="7">
        <v>1229729.77</v>
      </c>
      <c r="R749" s="7">
        <v>4987</v>
      </c>
      <c r="S749" s="7">
        <v>389</v>
      </c>
      <c r="T749" s="7">
        <v>56802</v>
      </c>
      <c r="U749" s="7">
        <v>64775</v>
      </c>
      <c r="V749" s="7">
        <v>16364228.859999999</v>
      </c>
      <c r="W749" s="7">
        <v>480371.46</v>
      </c>
      <c r="X749" s="14">
        <f t="shared" si="69"/>
        <v>2.5900120538891072E-3</v>
      </c>
      <c r="Y749" s="20">
        <f t="shared" si="70"/>
        <v>42383.55</v>
      </c>
      <c r="Z749" s="20">
        <f t="shared" si="71"/>
        <v>211</v>
      </c>
      <c r="AA749" s="20">
        <f t="shared" si="96"/>
        <v>200.86990521327016</v>
      </c>
      <c r="AB749" s="20">
        <f t="shared" si="72"/>
        <v>197</v>
      </c>
      <c r="AC749" s="20">
        <f t="shared" si="95"/>
        <v>215.14492385786804</v>
      </c>
      <c r="AD749" s="3">
        <f t="shared" si="73"/>
        <v>0.99740998794611091</v>
      </c>
      <c r="AE749" s="20">
        <f t="shared" si="97"/>
        <v>42067.426375321338</v>
      </c>
      <c r="AF749" s="20">
        <f t="shared" si="98"/>
        <v>166.51670951156811</v>
      </c>
      <c r="AG749" s="20">
        <f t="shared" si="99"/>
        <v>252.63186198379003</v>
      </c>
      <c r="AH749" s="20">
        <f t="shared" si="100"/>
        <v>146.02056555269922</v>
      </c>
      <c r="AI749" s="20">
        <f t="shared" si="101"/>
        <v>288.09247667335654</v>
      </c>
    </row>
    <row r="750" spans="1:35" x14ac:dyDescent="0.2">
      <c r="A750" s="7">
        <f t="shared" si="68"/>
        <v>931961501</v>
      </c>
      <c r="B750" s="7" t="s">
        <v>1137</v>
      </c>
      <c r="C750" s="7">
        <v>10431961526</v>
      </c>
      <c r="D750" s="7" t="s">
        <v>7</v>
      </c>
      <c r="E750" s="7">
        <v>931961501</v>
      </c>
      <c r="F750" s="7">
        <v>5912</v>
      </c>
      <c r="G750" s="7" t="s">
        <v>476</v>
      </c>
      <c r="H750" s="2" t="s">
        <v>823</v>
      </c>
      <c r="I750" s="2" t="s">
        <v>823</v>
      </c>
      <c r="J750" s="2" t="s">
        <v>1439</v>
      </c>
      <c r="K750" s="2" t="s">
        <v>1393</v>
      </c>
      <c r="L750" s="7">
        <v>6</v>
      </c>
      <c r="M750" s="7">
        <v>6</v>
      </c>
      <c r="N750" s="7">
        <v>144</v>
      </c>
      <c r="O750" s="7">
        <v>0</v>
      </c>
      <c r="P750" s="7">
        <v>108</v>
      </c>
      <c r="Q750" s="7">
        <v>269988.09000000003</v>
      </c>
      <c r="R750" s="7">
        <v>3765</v>
      </c>
      <c r="S750" s="7">
        <v>89</v>
      </c>
      <c r="T750" s="7">
        <v>30402</v>
      </c>
      <c r="U750" s="7">
        <v>45574</v>
      </c>
      <c r="V750" s="7">
        <v>3064664.88</v>
      </c>
      <c r="W750" s="7">
        <v>7250.54</v>
      </c>
      <c r="X750" s="14">
        <f t="shared" si="69"/>
        <v>4.6987192935757468E-5</v>
      </c>
      <c r="Y750" s="20">
        <f t="shared" si="70"/>
        <v>144</v>
      </c>
      <c r="Z750" s="20">
        <f t="shared" si="71"/>
        <v>6</v>
      </c>
      <c r="AA750" s="20">
        <f t="shared" si="96"/>
        <v>24</v>
      </c>
      <c r="AB750" s="20">
        <f t="shared" si="72"/>
        <v>6</v>
      </c>
      <c r="AC750" s="20">
        <f t="shared" si="95"/>
        <v>24</v>
      </c>
      <c r="AD750" s="3">
        <f t="shared" si="73"/>
        <v>0.99995301280706428</v>
      </c>
      <c r="AE750" s="20">
        <f t="shared" si="97"/>
        <v>34434.436853932581</v>
      </c>
      <c r="AF750" s="20">
        <f t="shared" si="98"/>
        <v>512.06741573033707</v>
      </c>
      <c r="AG750" s="20">
        <f t="shared" si="99"/>
        <v>67.24590512134111</v>
      </c>
      <c r="AH750" s="20">
        <f t="shared" si="100"/>
        <v>341.59550561797755</v>
      </c>
      <c r="AI750" s="20">
        <f t="shared" si="101"/>
        <v>100.80471284783896</v>
      </c>
    </row>
    <row r="751" spans="1:35" x14ac:dyDescent="0.2">
      <c r="A751" s="7">
        <f t="shared" si="68"/>
        <v>908059101</v>
      </c>
      <c r="B751" s="7" t="s">
        <v>1137</v>
      </c>
      <c r="C751" s="7">
        <v>10108059171</v>
      </c>
      <c r="D751" s="7" t="s">
        <v>2189</v>
      </c>
      <c r="E751" s="7">
        <v>908059101</v>
      </c>
      <c r="F751" s="7">
        <v>5621</v>
      </c>
      <c r="G751" s="7" t="s">
        <v>1776</v>
      </c>
      <c r="H751" s="2" t="s">
        <v>823</v>
      </c>
      <c r="I751" s="2" t="s">
        <v>823</v>
      </c>
      <c r="J751" s="2" t="s">
        <v>648</v>
      </c>
      <c r="K751" s="2" t="s">
        <v>1380</v>
      </c>
      <c r="L751" s="7">
        <v>7</v>
      </c>
      <c r="M751" s="7">
        <v>7</v>
      </c>
      <c r="N751" s="7">
        <v>3255</v>
      </c>
      <c r="O751" s="7">
        <v>0</v>
      </c>
      <c r="P751" s="7">
        <v>268</v>
      </c>
      <c r="Q751" s="7">
        <v>1378408.5220000001</v>
      </c>
      <c r="R751" s="7">
        <v>7168</v>
      </c>
      <c r="S751" s="7">
        <v>240</v>
      </c>
      <c r="T751" s="7">
        <v>74993</v>
      </c>
      <c r="U751" s="7">
        <v>87039</v>
      </c>
      <c r="V751" s="7">
        <v>18722459.149999999</v>
      </c>
      <c r="W751" s="7">
        <v>91274.95</v>
      </c>
      <c r="X751" s="14">
        <f t="shared" si="69"/>
        <v>1.7385536664396995E-4</v>
      </c>
      <c r="Y751" s="20">
        <f t="shared" si="70"/>
        <v>3255</v>
      </c>
      <c r="Z751" s="20">
        <f t="shared" si="71"/>
        <v>7</v>
      </c>
      <c r="AA751" s="20">
        <f t="shared" si="96"/>
        <v>465</v>
      </c>
      <c r="AB751" s="20">
        <f t="shared" si="72"/>
        <v>7</v>
      </c>
      <c r="AC751" s="20">
        <f t="shared" si="95"/>
        <v>465</v>
      </c>
      <c r="AD751" s="3">
        <f t="shared" si="73"/>
        <v>0.99982614463335606</v>
      </c>
      <c r="AE751" s="20">
        <f t="shared" si="97"/>
        <v>78010.24645833332</v>
      </c>
      <c r="AF751" s="20">
        <f t="shared" si="98"/>
        <v>362.66250000000002</v>
      </c>
      <c r="AG751" s="20">
        <f t="shared" si="99"/>
        <v>215.10425384023253</v>
      </c>
      <c r="AH751" s="20">
        <f t="shared" si="100"/>
        <v>312.47083333333336</v>
      </c>
      <c r="AI751" s="20">
        <f t="shared" si="101"/>
        <v>249.65608990172413</v>
      </c>
    </row>
    <row r="752" spans="1:35" x14ac:dyDescent="0.2">
      <c r="A752" s="7">
        <f t="shared" si="68"/>
        <v>602286101</v>
      </c>
      <c r="B752" s="7" t="s">
        <v>1137</v>
      </c>
      <c r="C752" s="7">
        <v>20602286194</v>
      </c>
      <c r="D752" s="7" t="s">
        <v>778</v>
      </c>
      <c r="E752" s="7">
        <v>602286101</v>
      </c>
      <c r="F752" s="7">
        <v>742</v>
      </c>
      <c r="G752" s="7" t="s">
        <v>1246</v>
      </c>
      <c r="H752" s="2" t="s">
        <v>823</v>
      </c>
      <c r="I752" s="2" t="s">
        <v>823</v>
      </c>
      <c r="J752" s="2" t="s">
        <v>1378</v>
      </c>
      <c r="K752" s="2" t="s">
        <v>559</v>
      </c>
      <c r="L752" s="7">
        <v>2483</v>
      </c>
      <c r="M752" s="7">
        <v>4508</v>
      </c>
      <c r="N752" s="7">
        <v>376558.8</v>
      </c>
      <c r="O752" s="7">
        <v>697</v>
      </c>
      <c r="P752" s="7">
        <v>67</v>
      </c>
      <c r="Q752" s="7">
        <v>473683.81</v>
      </c>
      <c r="R752" s="7">
        <v>5371</v>
      </c>
      <c r="S752" s="7">
        <v>67</v>
      </c>
      <c r="T752" s="7">
        <v>36597</v>
      </c>
      <c r="U752" s="7">
        <v>66337</v>
      </c>
      <c r="V752" s="7">
        <v>6056423.5700000003</v>
      </c>
      <c r="W752" s="7">
        <v>7946.1</v>
      </c>
      <c r="X752" s="14">
        <f t="shared" si="69"/>
        <v>6.2175109724038002E-2</v>
      </c>
      <c r="Y752" s="20">
        <f t="shared" si="70"/>
        <v>376558.8</v>
      </c>
      <c r="Z752" s="20">
        <f t="shared" si="71"/>
        <v>4508</v>
      </c>
      <c r="AA752" s="20">
        <f t="shared" si="96"/>
        <v>83.531233362910385</v>
      </c>
      <c r="AB752" s="20">
        <f t="shared" si="72"/>
        <v>2483</v>
      </c>
      <c r="AC752" s="20">
        <f t="shared" si="95"/>
        <v>151.6547724526782</v>
      </c>
      <c r="AD752" s="3">
        <f t="shared" si="73"/>
        <v>0.93782489027596205</v>
      </c>
      <c r="AE752" s="20">
        <f t="shared" si="97"/>
        <v>90394.381641791042</v>
      </c>
      <c r="AF752" s="20">
        <f t="shared" si="98"/>
        <v>990.1044776119403</v>
      </c>
      <c r="AG752" s="20">
        <f t="shared" si="99"/>
        <v>91.297821276210868</v>
      </c>
      <c r="AH752" s="20">
        <f t="shared" si="100"/>
        <v>546.22388059701495</v>
      </c>
      <c r="AI752" s="20">
        <f t="shared" si="101"/>
        <v>165.48961854796843</v>
      </c>
    </row>
    <row r="753" spans="1:35" x14ac:dyDescent="0.2">
      <c r="A753" s="7">
        <f t="shared" si="68"/>
        <v>521857001</v>
      </c>
      <c r="B753" s="7" t="s">
        <v>1137</v>
      </c>
      <c r="C753" s="7">
        <v>20521857006</v>
      </c>
      <c r="D753" s="7" t="s">
        <v>968</v>
      </c>
      <c r="E753" s="7">
        <v>521857001</v>
      </c>
      <c r="F753" s="7">
        <v>742</v>
      </c>
      <c r="G753" s="7" t="s">
        <v>1246</v>
      </c>
      <c r="H753" s="2" t="s">
        <v>823</v>
      </c>
      <c r="I753" s="2" t="s">
        <v>823</v>
      </c>
      <c r="J753" s="2" t="s">
        <v>1283</v>
      </c>
      <c r="K753" s="2" t="s">
        <v>977</v>
      </c>
      <c r="L753" s="7">
        <v>126</v>
      </c>
      <c r="M753" s="7">
        <v>130</v>
      </c>
      <c r="N753" s="7">
        <v>41810</v>
      </c>
      <c r="O753" s="7">
        <v>0</v>
      </c>
      <c r="P753" s="7">
        <v>90</v>
      </c>
      <c r="Q753" s="7">
        <v>485391.43</v>
      </c>
      <c r="R753" s="7">
        <v>5110</v>
      </c>
      <c r="S753" s="7">
        <v>86</v>
      </c>
      <c r="T753" s="7">
        <v>30066</v>
      </c>
      <c r="U753" s="7">
        <v>51933</v>
      </c>
      <c r="V753" s="7">
        <v>4970184.18</v>
      </c>
      <c r="W753" s="7">
        <v>2247.3000000000002</v>
      </c>
      <c r="X753" s="14">
        <f t="shared" si="69"/>
        <v>8.4121631082090011E-3</v>
      </c>
      <c r="Y753" s="20">
        <f t="shared" si="70"/>
        <v>41810</v>
      </c>
      <c r="Z753" s="20">
        <f t="shared" si="71"/>
        <v>130</v>
      </c>
      <c r="AA753" s="20">
        <f t="shared" si="96"/>
        <v>321.61538461538464</v>
      </c>
      <c r="AB753" s="20">
        <f t="shared" si="72"/>
        <v>126</v>
      </c>
      <c r="AC753" s="20">
        <f t="shared" si="95"/>
        <v>331.82539682539681</v>
      </c>
      <c r="AD753" s="3">
        <f t="shared" si="73"/>
        <v>0.99158783689179097</v>
      </c>
      <c r="AE753" s="20">
        <f t="shared" si="97"/>
        <v>57792.839302325578</v>
      </c>
      <c r="AF753" s="20">
        <f t="shared" si="98"/>
        <v>603.87209302325584</v>
      </c>
      <c r="AG753" s="20">
        <f t="shared" si="99"/>
        <v>95.703775633989949</v>
      </c>
      <c r="AH753" s="20">
        <f t="shared" si="100"/>
        <v>349.60465116279067</v>
      </c>
      <c r="AI753" s="20">
        <f t="shared" si="101"/>
        <v>165.30912592296946</v>
      </c>
    </row>
    <row r="754" spans="1:35" x14ac:dyDescent="0.2">
      <c r="A754" s="7">
        <f t="shared" si="68"/>
        <v>901628603</v>
      </c>
      <c r="B754" s="7" t="s">
        <v>1137</v>
      </c>
      <c r="C754" s="7">
        <v>10101628693</v>
      </c>
      <c r="D754" s="7" t="s">
        <v>862</v>
      </c>
      <c r="E754" s="7">
        <v>901628603</v>
      </c>
      <c r="F754" s="7">
        <v>5946</v>
      </c>
      <c r="G754" s="7" t="s">
        <v>424</v>
      </c>
      <c r="H754" s="2" t="s">
        <v>823</v>
      </c>
      <c r="I754" s="2" t="s">
        <v>823</v>
      </c>
      <c r="J754" s="2" t="s">
        <v>1941</v>
      </c>
      <c r="K754" s="2" t="s">
        <v>1986</v>
      </c>
      <c r="L754" s="7">
        <v>5</v>
      </c>
      <c r="M754" s="7">
        <v>6</v>
      </c>
      <c r="N754" s="7">
        <v>4662</v>
      </c>
      <c r="O754" s="7">
        <v>0</v>
      </c>
      <c r="P754" s="7">
        <v>24</v>
      </c>
      <c r="Q754" s="7">
        <v>100746.48</v>
      </c>
      <c r="R754" s="7">
        <v>204</v>
      </c>
      <c r="S754" s="7">
        <v>21</v>
      </c>
      <c r="T754" s="7">
        <v>2126</v>
      </c>
      <c r="U754" s="7">
        <v>2295</v>
      </c>
      <c r="V754" s="7">
        <v>1742066.2</v>
      </c>
      <c r="W754" s="7">
        <v>18310.5</v>
      </c>
      <c r="X754" s="14">
        <f t="shared" si="69"/>
        <v>2.6761325143671347E-3</v>
      </c>
      <c r="Y754" s="20">
        <f t="shared" si="70"/>
        <v>4662</v>
      </c>
      <c r="Z754" s="20">
        <f t="shared" si="71"/>
        <v>6</v>
      </c>
      <c r="AA754" s="20">
        <f t="shared" si="96"/>
        <v>777</v>
      </c>
      <c r="AB754" s="20">
        <f t="shared" si="72"/>
        <v>5</v>
      </c>
      <c r="AC754" s="20">
        <f t="shared" si="95"/>
        <v>932.4</v>
      </c>
      <c r="AD754" s="3">
        <f t="shared" si="73"/>
        <v>0.99732386748563284</v>
      </c>
      <c r="AE754" s="20">
        <f t="shared" si="97"/>
        <v>82955.533333333326</v>
      </c>
      <c r="AF754" s="20">
        <f t="shared" si="98"/>
        <v>109.28571428571429</v>
      </c>
      <c r="AG754" s="20">
        <f t="shared" si="99"/>
        <v>759.07023965141605</v>
      </c>
      <c r="AH754" s="20">
        <f t="shared" si="100"/>
        <v>101.23809523809524</v>
      </c>
      <c r="AI754" s="20">
        <f t="shared" si="101"/>
        <v>819.41025399811849</v>
      </c>
    </row>
    <row r="755" spans="1:35" x14ac:dyDescent="0.2">
      <c r="A755" s="7">
        <f t="shared" si="68"/>
        <v>974991502</v>
      </c>
      <c r="B755" s="7" t="s">
        <v>1137</v>
      </c>
      <c r="C755" s="7">
        <v>10474991569</v>
      </c>
      <c r="D755" s="7" t="s">
        <v>624</v>
      </c>
      <c r="E755" s="7">
        <v>974991502</v>
      </c>
      <c r="F755" s="7">
        <v>5812</v>
      </c>
      <c r="G755" s="7" t="s">
        <v>670</v>
      </c>
      <c r="H755" s="2" t="s">
        <v>823</v>
      </c>
      <c r="I755" s="2" t="s">
        <v>823</v>
      </c>
      <c r="J755" s="2" t="s">
        <v>178</v>
      </c>
      <c r="K755" s="2" t="s">
        <v>1995</v>
      </c>
      <c r="L755" s="7">
        <v>4</v>
      </c>
      <c r="M755" s="7">
        <v>4</v>
      </c>
      <c r="N755" s="7">
        <v>66.5</v>
      </c>
      <c r="O755" s="7">
        <v>0</v>
      </c>
      <c r="P755" s="7">
        <v>560</v>
      </c>
      <c r="Q755" s="7">
        <v>2456558.36</v>
      </c>
      <c r="R755" s="7">
        <v>56062</v>
      </c>
      <c r="S755" s="7">
        <v>484</v>
      </c>
      <c r="T755" s="7">
        <v>404782</v>
      </c>
      <c r="U755" s="7">
        <v>595552</v>
      </c>
      <c r="V755" s="7">
        <v>26071388.280000001</v>
      </c>
      <c r="W755" s="7">
        <v>55496.25</v>
      </c>
      <c r="X755" s="14">
        <f t="shared" si="69"/>
        <v>2.550688873404328E-6</v>
      </c>
      <c r="Y755" s="20">
        <f t="shared" si="70"/>
        <v>66.5</v>
      </c>
      <c r="Z755" s="20">
        <f t="shared" si="71"/>
        <v>4</v>
      </c>
      <c r="AA755" s="20">
        <f t="shared" si="96"/>
        <v>16.625</v>
      </c>
      <c r="AB755" s="20">
        <f t="shared" si="72"/>
        <v>4</v>
      </c>
      <c r="AC755" s="20">
        <f t="shared" si="95"/>
        <v>16.625</v>
      </c>
      <c r="AD755" s="3">
        <f t="shared" si="73"/>
        <v>0.99999744931112655</v>
      </c>
      <c r="AE755" s="20">
        <f t="shared" si="97"/>
        <v>53866.504710743808</v>
      </c>
      <c r="AF755" s="20">
        <f t="shared" si="98"/>
        <v>1230.4793388429753</v>
      </c>
      <c r="AG755" s="20">
        <f t="shared" si="99"/>
        <v>43.776846152812851</v>
      </c>
      <c r="AH755" s="20">
        <f t="shared" si="100"/>
        <v>836.32644628099172</v>
      </c>
      <c r="AI755" s="20">
        <f t="shared" si="101"/>
        <v>64.408467471379666</v>
      </c>
    </row>
    <row r="756" spans="1:35" x14ac:dyDescent="0.2">
      <c r="A756" s="7">
        <f t="shared" si="68"/>
        <v>979168202</v>
      </c>
      <c r="B756" s="7" t="s">
        <v>1137</v>
      </c>
      <c r="C756" s="7">
        <v>10079168241</v>
      </c>
      <c r="D756" s="7" t="s">
        <v>706</v>
      </c>
      <c r="E756" s="7">
        <v>979168202</v>
      </c>
      <c r="F756" s="7">
        <v>5399</v>
      </c>
      <c r="G756" s="7" t="s">
        <v>533</v>
      </c>
      <c r="H756" s="2" t="s">
        <v>823</v>
      </c>
      <c r="I756" s="2" t="s">
        <v>823</v>
      </c>
      <c r="J756" s="2" t="s">
        <v>1127</v>
      </c>
      <c r="K756" s="2" t="s">
        <v>2040</v>
      </c>
      <c r="L756" s="7">
        <v>0</v>
      </c>
      <c r="M756" s="7">
        <v>0</v>
      </c>
      <c r="N756" s="7">
        <v>0</v>
      </c>
      <c r="O756" s="7">
        <v>0</v>
      </c>
      <c r="P756" s="7">
        <v>62</v>
      </c>
      <c r="Q756" s="7">
        <v>195863.12</v>
      </c>
      <c r="R756" s="7">
        <v>2429</v>
      </c>
      <c r="S756" s="7">
        <v>58</v>
      </c>
      <c r="T756" s="7">
        <v>25940</v>
      </c>
      <c r="U756" s="7">
        <v>31409</v>
      </c>
      <c r="V756" s="7">
        <v>2873512.03</v>
      </c>
      <c r="W756" s="7">
        <v>8080.12</v>
      </c>
      <c r="X756" s="14">
        <f t="shared" si="69"/>
        <v>0</v>
      </c>
      <c r="Y756" s="20">
        <f t="shared" si="70"/>
        <v>0</v>
      </c>
      <c r="Z756" s="20">
        <f t="shared" si="71"/>
        <v>0</v>
      </c>
      <c r="AA756" s="20" t="e">
        <f t="shared" si="96"/>
        <v>#DIV/0!</v>
      </c>
      <c r="AB756" s="20">
        <f t="shared" si="72"/>
        <v>0</v>
      </c>
      <c r="AC756" s="20" t="e">
        <f t="shared" si="95"/>
        <v>#DIV/0!</v>
      </c>
      <c r="AD756" s="3">
        <f t="shared" si="73"/>
        <v>1</v>
      </c>
      <c r="AE756" s="20">
        <f t="shared" si="97"/>
        <v>49543.31086206896</v>
      </c>
      <c r="AF756" s="20">
        <f t="shared" si="98"/>
        <v>541.5344827586207</v>
      </c>
      <c r="AG756" s="20">
        <f t="shared" si="99"/>
        <v>91.486899614760091</v>
      </c>
      <c r="AH756" s="20">
        <f t="shared" si="100"/>
        <v>447.24137931034483</v>
      </c>
      <c r="AI756" s="20">
        <f t="shared" si="101"/>
        <v>110.77532883577486</v>
      </c>
    </row>
    <row r="757" spans="1:35" x14ac:dyDescent="0.2">
      <c r="A757" s="7">
        <f t="shared" si="68"/>
        <v>918308201</v>
      </c>
      <c r="B757" s="7" t="s">
        <v>1137</v>
      </c>
      <c r="C757" s="7">
        <v>10218308223</v>
      </c>
      <c r="D757" s="7" t="s">
        <v>1398</v>
      </c>
      <c r="E757" s="7">
        <v>918308201</v>
      </c>
      <c r="F757" s="7">
        <v>7230</v>
      </c>
      <c r="G757" s="7" t="s">
        <v>103</v>
      </c>
      <c r="H757" s="2" t="s">
        <v>823</v>
      </c>
      <c r="I757" s="2" t="s">
        <v>823</v>
      </c>
      <c r="J757" s="2" t="s">
        <v>648</v>
      </c>
      <c r="K757" s="2" t="s">
        <v>1669</v>
      </c>
      <c r="L757" s="7">
        <v>391</v>
      </c>
      <c r="M757" s="7">
        <v>426</v>
      </c>
      <c r="N757" s="7">
        <v>29560</v>
      </c>
      <c r="O757" s="7">
        <v>400</v>
      </c>
      <c r="P757" s="7">
        <v>767</v>
      </c>
      <c r="Q757" s="7">
        <v>4294503.6100000003</v>
      </c>
      <c r="R757" s="7">
        <v>47182</v>
      </c>
      <c r="S757" s="7">
        <v>732</v>
      </c>
      <c r="T757" s="7">
        <v>304657</v>
      </c>
      <c r="U757" s="7">
        <v>583217</v>
      </c>
      <c r="V757" s="7">
        <v>54114730.670000002</v>
      </c>
      <c r="W757" s="7">
        <v>184932.95</v>
      </c>
      <c r="X757" s="14">
        <f t="shared" si="69"/>
        <v>5.4624682843312019E-4</v>
      </c>
      <c r="Y757" s="20">
        <f t="shared" si="70"/>
        <v>29560</v>
      </c>
      <c r="Z757" s="20">
        <f t="shared" si="71"/>
        <v>426</v>
      </c>
      <c r="AA757" s="20">
        <f t="shared" si="96"/>
        <v>69.389671361502351</v>
      </c>
      <c r="AB757" s="20">
        <f t="shared" si="72"/>
        <v>391</v>
      </c>
      <c r="AC757" s="20">
        <f t="shared" si="95"/>
        <v>75.601023017902818</v>
      </c>
      <c r="AD757" s="3">
        <f t="shared" si="73"/>
        <v>0.99945375317156693</v>
      </c>
      <c r="AE757" s="20">
        <f t="shared" si="97"/>
        <v>73927.227691256834</v>
      </c>
      <c r="AF757" s="20">
        <f t="shared" si="98"/>
        <v>796.74453551912563</v>
      </c>
      <c r="AG757" s="20">
        <f t="shared" si="99"/>
        <v>92.786614021882087</v>
      </c>
      <c r="AH757" s="20">
        <f t="shared" si="100"/>
        <v>416.19808743169398</v>
      </c>
      <c r="AI757" s="20">
        <f t="shared" si="101"/>
        <v>177.62510190148265</v>
      </c>
    </row>
    <row r="758" spans="1:35" x14ac:dyDescent="0.2">
      <c r="A758" s="7">
        <f t="shared" si="68"/>
        <v>602680103</v>
      </c>
      <c r="B758" s="7" t="s">
        <v>1137</v>
      </c>
      <c r="C758" s="7">
        <v>20602680178</v>
      </c>
      <c r="D758" s="7" t="s">
        <v>1447</v>
      </c>
      <c r="E758" s="7">
        <v>602680103</v>
      </c>
      <c r="F758" s="7">
        <v>5812</v>
      </c>
      <c r="G758" s="7" t="s">
        <v>670</v>
      </c>
      <c r="H758" s="2" t="s">
        <v>823</v>
      </c>
      <c r="I758" s="2" t="s">
        <v>823</v>
      </c>
      <c r="J758" s="2" t="s">
        <v>1941</v>
      </c>
      <c r="K758" s="2" t="s">
        <v>676</v>
      </c>
      <c r="L758" s="7">
        <v>3317</v>
      </c>
      <c r="M758" s="7">
        <v>4685</v>
      </c>
      <c r="N758" s="7">
        <v>276152.65999999997</v>
      </c>
      <c r="O758" s="7">
        <v>1886.7</v>
      </c>
      <c r="P758" s="7">
        <v>446</v>
      </c>
      <c r="Q758" s="7">
        <v>2879467.88</v>
      </c>
      <c r="R758" s="7">
        <v>68057</v>
      </c>
      <c r="S758" s="7">
        <v>393</v>
      </c>
      <c r="T758" s="7">
        <v>436912</v>
      </c>
      <c r="U758" s="7">
        <v>756845</v>
      </c>
      <c r="V758" s="7">
        <v>31971109.739999998</v>
      </c>
      <c r="W758" s="7">
        <v>123416.71</v>
      </c>
      <c r="X758" s="14">
        <f t="shared" si="69"/>
        <v>8.6375688002627328E-3</v>
      </c>
      <c r="Y758" s="20">
        <f t="shared" si="70"/>
        <v>276152.65999999997</v>
      </c>
      <c r="Z758" s="20">
        <f t="shared" si="71"/>
        <v>4685</v>
      </c>
      <c r="AA758" s="20">
        <f t="shared" si="96"/>
        <v>58.944004268943431</v>
      </c>
      <c r="AB758" s="20">
        <f t="shared" si="72"/>
        <v>3317</v>
      </c>
      <c r="AC758" s="20">
        <f t="shared" si="95"/>
        <v>83.253741332529387</v>
      </c>
      <c r="AD758" s="3">
        <f t="shared" si="73"/>
        <v>0.99136243119973722</v>
      </c>
      <c r="AE758" s="20">
        <f t="shared" si="97"/>
        <v>81351.424274809149</v>
      </c>
      <c r="AF758" s="20">
        <f t="shared" si="98"/>
        <v>1925.8142493638677</v>
      </c>
      <c r="AG758" s="20">
        <f t="shared" si="99"/>
        <v>42.242612080412762</v>
      </c>
      <c r="AH758" s="20">
        <f t="shared" si="100"/>
        <v>1111.7353689567431</v>
      </c>
      <c r="AI758" s="20">
        <f t="shared" si="101"/>
        <v>73.175169690921734</v>
      </c>
    </row>
    <row r="759" spans="1:35" x14ac:dyDescent="0.2">
      <c r="A759" s="7">
        <f t="shared" si="68"/>
        <v>901652103</v>
      </c>
      <c r="B759" s="7" t="s">
        <v>1137</v>
      </c>
      <c r="C759" s="7">
        <v>10101652110</v>
      </c>
      <c r="D759" s="7" t="s">
        <v>26</v>
      </c>
      <c r="E759" s="7">
        <v>901652103</v>
      </c>
      <c r="F759" s="7">
        <v>5812</v>
      </c>
      <c r="G759" s="7" t="s">
        <v>670</v>
      </c>
      <c r="H759" s="2" t="s">
        <v>823</v>
      </c>
      <c r="I759" s="2" t="s">
        <v>823</v>
      </c>
      <c r="J759" s="2" t="s">
        <v>772</v>
      </c>
      <c r="K759" s="2" t="s">
        <v>1035</v>
      </c>
      <c r="L759" s="7">
        <v>647</v>
      </c>
      <c r="M759" s="7">
        <v>1229</v>
      </c>
      <c r="N759" s="7">
        <v>45483.9</v>
      </c>
      <c r="O759" s="7">
        <v>16.5</v>
      </c>
      <c r="P759" s="7">
        <v>243</v>
      </c>
      <c r="Q759" s="7">
        <v>720590.49</v>
      </c>
      <c r="R759" s="7">
        <v>15506</v>
      </c>
      <c r="S759" s="7">
        <v>205</v>
      </c>
      <c r="T759" s="7">
        <v>105326</v>
      </c>
      <c r="U759" s="7">
        <v>160084</v>
      </c>
      <c r="V759" s="7">
        <v>7508341.46</v>
      </c>
      <c r="W759" s="7">
        <v>12694.5</v>
      </c>
      <c r="X759" s="14">
        <f t="shared" si="69"/>
        <v>6.0577825665376703E-3</v>
      </c>
      <c r="Y759" s="20">
        <f t="shared" si="70"/>
        <v>45483.9</v>
      </c>
      <c r="Z759" s="20">
        <f t="shared" si="71"/>
        <v>1229</v>
      </c>
      <c r="AA759" s="20">
        <f t="shared" si="96"/>
        <v>37.008868999186333</v>
      </c>
      <c r="AB759" s="20">
        <f t="shared" si="72"/>
        <v>647</v>
      </c>
      <c r="AC759" s="20">
        <f t="shared" si="95"/>
        <v>70.299690880989189</v>
      </c>
      <c r="AD759" s="3">
        <f t="shared" si="73"/>
        <v>0.99394221743346234</v>
      </c>
      <c r="AE759" s="20">
        <f t="shared" si="97"/>
        <v>36626.055902439024</v>
      </c>
      <c r="AF759" s="20">
        <f t="shared" si="98"/>
        <v>780.89756097560974</v>
      </c>
      <c r="AG759" s="20">
        <f t="shared" si="99"/>
        <v>46.902510307088775</v>
      </c>
      <c r="AH759" s="20">
        <f t="shared" si="100"/>
        <v>513.7853658536585</v>
      </c>
      <c r="AI759" s="20">
        <f t="shared" si="101"/>
        <v>71.286685718625975</v>
      </c>
    </row>
    <row r="760" spans="1:35" x14ac:dyDescent="0.2">
      <c r="A760" s="7">
        <f t="shared" si="68"/>
        <v>922808503</v>
      </c>
      <c r="B760" s="7" t="s">
        <v>1137</v>
      </c>
      <c r="C760" s="7">
        <v>10422808553</v>
      </c>
      <c r="D760" s="7" t="s">
        <v>817</v>
      </c>
      <c r="E760" s="7">
        <v>922808503</v>
      </c>
      <c r="F760" s="7">
        <v>5621</v>
      </c>
      <c r="G760" s="7" t="s">
        <v>1776</v>
      </c>
      <c r="H760" s="2" t="s">
        <v>823</v>
      </c>
      <c r="I760" s="2" t="s">
        <v>823</v>
      </c>
      <c r="J760" s="2" t="s">
        <v>648</v>
      </c>
      <c r="K760" s="2" t="s">
        <v>875</v>
      </c>
      <c r="L760" s="7">
        <v>498</v>
      </c>
      <c r="M760" s="7">
        <v>562</v>
      </c>
      <c r="N760" s="7">
        <v>74387.5</v>
      </c>
      <c r="O760" s="7">
        <v>353</v>
      </c>
      <c r="P760" s="7">
        <v>268</v>
      </c>
      <c r="Q760" s="7">
        <v>1378408.5220000001</v>
      </c>
      <c r="R760" s="7">
        <v>7168</v>
      </c>
      <c r="S760" s="7">
        <v>240</v>
      </c>
      <c r="T760" s="7">
        <v>74993</v>
      </c>
      <c r="U760" s="7">
        <v>87039</v>
      </c>
      <c r="V760" s="7">
        <v>18722459.149999999</v>
      </c>
      <c r="W760" s="7">
        <v>91274.95</v>
      </c>
      <c r="X760" s="14">
        <f t="shared" si="69"/>
        <v>3.9731693045248285E-3</v>
      </c>
      <c r="Y760" s="20">
        <f t="shared" si="70"/>
        <v>74387.5</v>
      </c>
      <c r="Z760" s="20">
        <f t="shared" si="71"/>
        <v>562</v>
      </c>
      <c r="AA760" s="20">
        <f t="shared" si="96"/>
        <v>132.36209964412811</v>
      </c>
      <c r="AB760" s="20">
        <f t="shared" si="72"/>
        <v>498</v>
      </c>
      <c r="AC760" s="20">
        <f t="shared" si="95"/>
        <v>149.37248995983936</v>
      </c>
      <c r="AD760" s="3">
        <f t="shared" si="73"/>
        <v>0.99602683069547515</v>
      </c>
      <c r="AE760" s="20">
        <f t="shared" si="97"/>
        <v>78010.24645833332</v>
      </c>
      <c r="AF760" s="20">
        <f t="shared" si="98"/>
        <v>362.66250000000002</v>
      </c>
      <c r="AG760" s="20">
        <f t="shared" si="99"/>
        <v>215.10425384023253</v>
      </c>
      <c r="AH760" s="20">
        <f t="shared" si="100"/>
        <v>312.47083333333336</v>
      </c>
      <c r="AI760" s="20">
        <f t="shared" si="101"/>
        <v>249.65608990172413</v>
      </c>
    </row>
    <row r="761" spans="1:35" x14ac:dyDescent="0.2">
      <c r="A761" s="7">
        <f t="shared" si="68"/>
        <v>954973503</v>
      </c>
      <c r="B761" s="7" t="s">
        <v>1137</v>
      </c>
      <c r="C761" s="7">
        <v>10754973582</v>
      </c>
      <c r="D761" s="7" t="s">
        <v>13</v>
      </c>
      <c r="E761" s="7">
        <v>954973503</v>
      </c>
      <c r="F761" s="7">
        <v>7299</v>
      </c>
      <c r="G761" s="7" t="s">
        <v>534</v>
      </c>
      <c r="H761" s="2" t="s">
        <v>823</v>
      </c>
      <c r="I761" s="2" t="s">
        <v>823</v>
      </c>
      <c r="J761" s="2" t="s">
        <v>868</v>
      </c>
      <c r="K761" s="2" t="s">
        <v>1019</v>
      </c>
      <c r="L761" s="7">
        <v>1</v>
      </c>
      <c r="M761" s="7">
        <v>1</v>
      </c>
      <c r="N761" s="7">
        <v>0.3</v>
      </c>
      <c r="O761" s="7">
        <v>0</v>
      </c>
      <c r="P761" s="7">
        <v>11</v>
      </c>
      <c r="Q761" s="7">
        <v>1390</v>
      </c>
      <c r="R761" s="7">
        <v>5</v>
      </c>
      <c r="S761" s="7">
        <v>6</v>
      </c>
      <c r="T761" s="7">
        <v>151</v>
      </c>
      <c r="U761" s="7">
        <v>194</v>
      </c>
      <c r="V761" s="7">
        <v>22276.15</v>
      </c>
      <c r="W761" s="7">
        <v>0</v>
      </c>
      <c r="X761" s="14">
        <f t="shared" si="69"/>
        <v>1.3467318185593111E-5</v>
      </c>
      <c r="Y761" s="20">
        <f t="shared" si="70"/>
        <v>0.3</v>
      </c>
      <c r="Z761" s="20">
        <f t="shared" si="71"/>
        <v>1</v>
      </c>
      <c r="AA761" s="20">
        <f t="shared" si="96"/>
        <v>0.3</v>
      </c>
      <c r="AB761" s="20">
        <f t="shared" si="72"/>
        <v>1</v>
      </c>
      <c r="AC761" s="20">
        <f t="shared" si="95"/>
        <v>0.3</v>
      </c>
      <c r="AD761" s="3">
        <f t="shared" si="73"/>
        <v>0.99998653268181437</v>
      </c>
      <c r="AE761" s="20">
        <f t="shared" si="97"/>
        <v>3712.6916666666671</v>
      </c>
      <c r="AF761" s="20">
        <f t="shared" si="98"/>
        <v>32.333333333333336</v>
      </c>
      <c r="AG761" s="20">
        <f t="shared" si="99"/>
        <v>114.82551546391754</v>
      </c>
      <c r="AH761" s="20">
        <f t="shared" si="100"/>
        <v>25.166666666666668</v>
      </c>
      <c r="AI761" s="20">
        <f t="shared" si="101"/>
        <v>147.52417218543047</v>
      </c>
    </row>
    <row r="762" spans="1:35" x14ac:dyDescent="0.2">
      <c r="A762" s="7">
        <f t="shared" si="68"/>
        <v>963269501</v>
      </c>
      <c r="B762" s="7" t="s">
        <v>1137</v>
      </c>
      <c r="C762" s="7">
        <v>10463269535</v>
      </c>
      <c r="D762" s="7" t="s">
        <v>406</v>
      </c>
      <c r="E762" s="7">
        <v>963269501</v>
      </c>
      <c r="F762" s="7">
        <v>5812</v>
      </c>
      <c r="G762" s="7" t="s">
        <v>670</v>
      </c>
      <c r="H762" s="2" t="s">
        <v>823</v>
      </c>
      <c r="I762" s="2" t="s">
        <v>823</v>
      </c>
      <c r="J762" s="2" t="s">
        <v>178</v>
      </c>
      <c r="K762" s="2" t="s">
        <v>743</v>
      </c>
      <c r="L762" s="7">
        <v>548</v>
      </c>
      <c r="M762" s="7">
        <v>695</v>
      </c>
      <c r="N762" s="7">
        <v>22310.799999999999</v>
      </c>
      <c r="O762" s="7">
        <v>0</v>
      </c>
      <c r="P762" s="7">
        <v>560</v>
      </c>
      <c r="Q762" s="7">
        <v>2456558.36</v>
      </c>
      <c r="R762" s="7">
        <v>56062</v>
      </c>
      <c r="S762" s="7">
        <v>484</v>
      </c>
      <c r="T762" s="7">
        <v>404782</v>
      </c>
      <c r="U762" s="7">
        <v>595552</v>
      </c>
      <c r="V762" s="7">
        <v>26071388.280000001</v>
      </c>
      <c r="W762" s="7">
        <v>55496.25</v>
      </c>
      <c r="X762" s="14">
        <f t="shared" si="69"/>
        <v>8.5575803483833499E-4</v>
      </c>
      <c r="Y762" s="20">
        <f t="shared" si="70"/>
        <v>22310.799999999999</v>
      </c>
      <c r="Z762" s="20">
        <f t="shared" si="71"/>
        <v>695</v>
      </c>
      <c r="AA762" s="20">
        <f t="shared" si="96"/>
        <v>32.101870503597119</v>
      </c>
      <c r="AB762" s="20">
        <f t="shared" si="72"/>
        <v>548</v>
      </c>
      <c r="AC762" s="20">
        <f t="shared" si="95"/>
        <v>40.713138686131387</v>
      </c>
      <c r="AD762" s="3">
        <f t="shared" si="73"/>
        <v>0.99914424196516172</v>
      </c>
      <c r="AE762" s="20">
        <f t="shared" si="97"/>
        <v>53866.504710743808</v>
      </c>
      <c r="AF762" s="20">
        <f t="shared" si="98"/>
        <v>1230.4793388429753</v>
      </c>
      <c r="AG762" s="20">
        <f t="shared" si="99"/>
        <v>43.776846152812851</v>
      </c>
      <c r="AH762" s="20">
        <f t="shared" si="100"/>
        <v>836.32644628099172</v>
      </c>
      <c r="AI762" s="20">
        <f t="shared" si="101"/>
        <v>64.408467471379666</v>
      </c>
    </row>
    <row r="763" spans="1:35" x14ac:dyDescent="0.2">
      <c r="A763" s="7">
        <f t="shared" si="68"/>
        <v>266208101</v>
      </c>
      <c r="B763" s="7" t="s">
        <v>1137</v>
      </c>
      <c r="C763" s="7">
        <v>10076233476</v>
      </c>
      <c r="D763" s="7" t="s">
        <v>607</v>
      </c>
      <c r="E763" s="7">
        <v>266208101</v>
      </c>
      <c r="F763" s="7">
        <v>5812</v>
      </c>
      <c r="G763" s="7" t="s">
        <v>670</v>
      </c>
      <c r="H763" s="2" t="s">
        <v>823</v>
      </c>
      <c r="I763" s="2" t="s">
        <v>823</v>
      </c>
      <c r="J763" s="2" t="s">
        <v>1544</v>
      </c>
      <c r="K763" s="2" t="s">
        <v>824</v>
      </c>
      <c r="L763" s="7">
        <v>1602</v>
      </c>
      <c r="M763" s="7">
        <v>2230</v>
      </c>
      <c r="N763" s="7">
        <v>123040.33</v>
      </c>
      <c r="O763" s="7">
        <v>0</v>
      </c>
      <c r="P763" s="7">
        <v>195</v>
      </c>
      <c r="Q763" s="7">
        <v>2388672.44</v>
      </c>
      <c r="R763" s="7">
        <v>42798</v>
      </c>
      <c r="S763" s="7">
        <v>173</v>
      </c>
      <c r="T763" s="7">
        <v>284083</v>
      </c>
      <c r="U763" s="7">
        <v>465837</v>
      </c>
      <c r="V763" s="7">
        <v>23123219.420000002</v>
      </c>
      <c r="W763" s="7">
        <v>97166.62</v>
      </c>
      <c r="X763" s="14">
        <f t="shared" si="69"/>
        <v>5.3210726311569978E-3</v>
      </c>
      <c r="Y763" s="20">
        <f t="shared" si="70"/>
        <v>123040.33</v>
      </c>
      <c r="Z763" s="20">
        <f t="shared" si="71"/>
        <v>2230</v>
      </c>
      <c r="AA763" s="20">
        <f t="shared" si="96"/>
        <v>55.175035874439466</v>
      </c>
      <c r="AB763" s="20">
        <f t="shared" si="72"/>
        <v>1602</v>
      </c>
      <c r="AC763" s="20">
        <f t="shared" si="95"/>
        <v>76.804200998751568</v>
      </c>
      <c r="AD763" s="3">
        <f t="shared" si="73"/>
        <v>0.994678927368843</v>
      </c>
      <c r="AE763" s="20">
        <f t="shared" si="97"/>
        <v>133660.22786127168</v>
      </c>
      <c r="AF763" s="20">
        <f t="shared" si="98"/>
        <v>2692.6994219653179</v>
      </c>
      <c r="AG763" s="20">
        <f t="shared" si="99"/>
        <v>49.638005182070124</v>
      </c>
      <c r="AH763" s="20">
        <f t="shared" si="100"/>
        <v>1642.0982658959538</v>
      </c>
      <c r="AI763" s="20">
        <f t="shared" si="101"/>
        <v>81.395998422996101</v>
      </c>
    </row>
    <row r="764" spans="1:35" x14ac:dyDescent="0.2">
      <c r="A764" s="7">
        <f t="shared" si="68"/>
        <v>968787902</v>
      </c>
      <c r="B764" s="7" t="s">
        <v>1137</v>
      </c>
      <c r="C764" s="7">
        <v>10468787933</v>
      </c>
      <c r="D764" s="7" t="s">
        <v>1029</v>
      </c>
      <c r="E764" s="7">
        <v>968787902</v>
      </c>
      <c r="F764" s="7">
        <v>5813</v>
      </c>
      <c r="G764" s="7" t="s">
        <v>851</v>
      </c>
      <c r="H764" s="2" t="s">
        <v>823</v>
      </c>
      <c r="I764" s="2" t="s">
        <v>823</v>
      </c>
      <c r="J764" s="2" t="s">
        <v>1283</v>
      </c>
      <c r="K764" s="2" t="s">
        <v>2085</v>
      </c>
      <c r="L764" s="7">
        <v>0</v>
      </c>
      <c r="M764" s="7">
        <v>0</v>
      </c>
      <c r="N764" s="7">
        <v>0</v>
      </c>
      <c r="O764" s="7">
        <v>0</v>
      </c>
      <c r="P764" s="7">
        <v>73</v>
      </c>
      <c r="Q764" s="7">
        <v>384753.74</v>
      </c>
      <c r="R764" s="7">
        <v>6394</v>
      </c>
      <c r="S764" s="7">
        <v>64</v>
      </c>
      <c r="T764" s="7">
        <v>48994</v>
      </c>
      <c r="U764" s="7">
        <v>72680</v>
      </c>
      <c r="V764" s="7">
        <v>4677477.51</v>
      </c>
      <c r="W764" s="7">
        <v>15459.8</v>
      </c>
      <c r="X764" s="14">
        <f t="shared" si="69"/>
        <v>0</v>
      </c>
      <c r="Y764" s="20">
        <f t="shared" si="70"/>
        <v>0</v>
      </c>
      <c r="Z764" s="20">
        <f t="shared" si="71"/>
        <v>0</v>
      </c>
      <c r="AA764" s="20" t="e">
        <f t="shared" si="96"/>
        <v>#DIV/0!</v>
      </c>
      <c r="AB764" s="20">
        <f t="shared" si="72"/>
        <v>0</v>
      </c>
      <c r="AC764" s="20" t="e">
        <f t="shared" si="95"/>
        <v>#DIV/0!</v>
      </c>
      <c r="AD764" s="3">
        <f t="shared" si="73"/>
        <v>1</v>
      </c>
      <c r="AE764" s="20">
        <f t="shared" si="97"/>
        <v>73085.586093749997</v>
      </c>
      <c r="AF764" s="20">
        <f t="shared" si="98"/>
        <v>1135.625</v>
      </c>
      <c r="AG764" s="20">
        <f t="shared" si="99"/>
        <v>64.357147908640613</v>
      </c>
      <c r="AH764" s="20">
        <f t="shared" si="100"/>
        <v>765.53125</v>
      </c>
      <c r="AI764" s="20">
        <f t="shared" si="101"/>
        <v>95.470414948769232</v>
      </c>
    </row>
    <row r="765" spans="1:35" x14ac:dyDescent="0.2">
      <c r="A765" s="7">
        <f t="shared" si="68"/>
        <v>988250601</v>
      </c>
      <c r="B765" s="7" t="s">
        <v>1137</v>
      </c>
      <c r="C765" s="7">
        <v>10088250651</v>
      </c>
      <c r="D765" s="7" t="s">
        <v>1248</v>
      </c>
      <c r="E765" s="7">
        <v>988250601</v>
      </c>
      <c r="F765" s="7">
        <v>5944</v>
      </c>
      <c r="G765" s="7" t="s">
        <v>1536</v>
      </c>
      <c r="H765" s="2" t="s">
        <v>823</v>
      </c>
      <c r="I765" s="2" t="s">
        <v>823</v>
      </c>
      <c r="J765" s="2" t="s">
        <v>1937</v>
      </c>
      <c r="K765" s="2" t="s">
        <v>1008</v>
      </c>
      <c r="L765" s="7">
        <v>90</v>
      </c>
      <c r="M765" s="7">
        <v>103</v>
      </c>
      <c r="N765" s="7">
        <v>31615.1</v>
      </c>
      <c r="O765" s="7">
        <v>0</v>
      </c>
      <c r="P765" s="7">
        <v>40</v>
      </c>
      <c r="Q765" s="7">
        <v>92047.714000000007</v>
      </c>
      <c r="R765" s="7">
        <v>392</v>
      </c>
      <c r="S765" s="7">
        <v>36</v>
      </c>
      <c r="T765" s="7">
        <v>6582</v>
      </c>
      <c r="U765" s="7">
        <v>7412</v>
      </c>
      <c r="V765" s="7">
        <v>1546220.97</v>
      </c>
      <c r="W765" s="7">
        <v>17530.439999999999</v>
      </c>
      <c r="X765" s="14">
        <f t="shared" si="69"/>
        <v>2.0446689453448557E-2</v>
      </c>
      <c r="Y765" s="20">
        <f t="shared" si="70"/>
        <v>31615.1</v>
      </c>
      <c r="Z765" s="20">
        <f t="shared" si="71"/>
        <v>103</v>
      </c>
      <c r="AA765" s="20">
        <f t="shared" si="96"/>
        <v>306.94271844660193</v>
      </c>
      <c r="AB765" s="20">
        <f t="shared" si="72"/>
        <v>90</v>
      </c>
      <c r="AC765" s="20">
        <f t="shared" si="95"/>
        <v>351.2788888888889</v>
      </c>
      <c r="AD765" s="3">
        <f t="shared" si="73"/>
        <v>0.97955331054655148</v>
      </c>
      <c r="AE765" s="20">
        <f t="shared" si="97"/>
        <v>42950.582499999997</v>
      </c>
      <c r="AF765" s="20">
        <f t="shared" si="98"/>
        <v>205.88888888888889</v>
      </c>
      <c r="AG765" s="20">
        <f t="shared" si="99"/>
        <v>208.6104924446843</v>
      </c>
      <c r="AH765" s="20">
        <f t="shared" si="100"/>
        <v>182.83333333333334</v>
      </c>
      <c r="AI765" s="20">
        <f t="shared" si="101"/>
        <v>234.91658614402917</v>
      </c>
    </row>
    <row r="766" spans="1:35" x14ac:dyDescent="0.2">
      <c r="A766" s="7">
        <f t="shared" si="68"/>
        <v>102026904</v>
      </c>
      <c r="B766" s="7" t="s">
        <v>1137</v>
      </c>
      <c r="C766" s="7">
        <v>20102026986</v>
      </c>
      <c r="D766" s="7" t="s">
        <v>1113</v>
      </c>
      <c r="E766" s="7">
        <v>102026904</v>
      </c>
      <c r="F766" s="7">
        <v>5714</v>
      </c>
      <c r="G766" s="7" t="s">
        <v>1783</v>
      </c>
      <c r="H766" s="2" t="s">
        <v>823</v>
      </c>
      <c r="I766" s="2" t="s">
        <v>823</v>
      </c>
      <c r="J766" s="2" t="s">
        <v>485</v>
      </c>
      <c r="K766" s="2" t="s">
        <v>523</v>
      </c>
      <c r="L766" s="7">
        <v>310</v>
      </c>
      <c r="M766" s="7">
        <v>374</v>
      </c>
      <c r="N766" s="7">
        <v>504285.19</v>
      </c>
      <c r="O766" s="7">
        <v>1627.14</v>
      </c>
      <c r="P766" s="7">
        <v>11</v>
      </c>
      <c r="Q766" s="7">
        <v>53319.277999999998</v>
      </c>
      <c r="R766" s="7">
        <v>67</v>
      </c>
      <c r="S766" s="7">
        <v>10</v>
      </c>
      <c r="T766" s="7">
        <v>1075</v>
      </c>
      <c r="U766" s="7">
        <v>1279</v>
      </c>
      <c r="V766" s="7">
        <v>1197081.5900000001</v>
      </c>
      <c r="W766" s="7">
        <v>3542.14</v>
      </c>
      <c r="X766" s="14">
        <f t="shared" si="69"/>
        <v>0.42126217144480516</v>
      </c>
      <c r="Y766" s="20">
        <f t="shared" si="70"/>
        <v>504285.19</v>
      </c>
      <c r="Z766" s="20">
        <f t="shared" si="71"/>
        <v>374</v>
      </c>
      <c r="AA766" s="20">
        <f t="shared" si="96"/>
        <v>1348.3561229946524</v>
      </c>
      <c r="AB766" s="20">
        <f t="shared" si="72"/>
        <v>310</v>
      </c>
      <c r="AC766" s="20">
        <f t="shared" si="95"/>
        <v>1626.7264193548388</v>
      </c>
      <c r="AD766" s="3">
        <f t="shared" si="73"/>
        <v>0.57873782855519484</v>
      </c>
      <c r="AE766" s="20">
        <f t="shared" si="97"/>
        <v>119708.15900000001</v>
      </c>
      <c r="AF766" s="20">
        <f t="shared" si="98"/>
        <v>127.9</v>
      </c>
      <c r="AG766" s="20">
        <f t="shared" si="99"/>
        <v>935.95120406567639</v>
      </c>
      <c r="AH766" s="20">
        <f t="shared" si="100"/>
        <v>107.5</v>
      </c>
      <c r="AI766" s="20">
        <f t="shared" si="101"/>
        <v>1113.5642697674418</v>
      </c>
    </row>
    <row r="767" spans="1:35" x14ac:dyDescent="0.2">
      <c r="A767" s="7">
        <f t="shared" ref="A767:A1001" si="102">E767</f>
        <v>913074302</v>
      </c>
      <c r="B767" s="7" t="s">
        <v>1137</v>
      </c>
      <c r="C767" s="7">
        <v>10713074395</v>
      </c>
      <c r="D767" s="7" t="s">
        <v>1505</v>
      </c>
      <c r="E767" s="7">
        <v>913074302</v>
      </c>
      <c r="F767" s="7">
        <v>5621</v>
      </c>
      <c r="G767" s="7" t="s">
        <v>1776</v>
      </c>
      <c r="H767" s="2" t="s">
        <v>823</v>
      </c>
      <c r="I767" s="2" t="s">
        <v>823</v>
      </c>
      <c r="J767" s="2" t="s">
        <v>1544</v>
      </c>
      <c r="K767" s="2" t="s">
        <v>370</v>
      </c>
      <c r="L767" s="7">
        <v>519</v>
      </c>
      <c r="M767" s="7">
        <v>592</v>
      </c>
      <c r="N767" s="7">
        <v>43097.25</v>
      </c>
      <c r="O767" s="7">
        <v>35</v>
      </c>
      <c r="P767" s="7">
        <v>103</v>
      </c>
      <c r="Q767" s="7">
        <v>180121.53</v>
      </c>
      <c r="R767" s="7">
        <v>1759</v>
      </c>
      <c r="S767" s="7">
        <v>86</v>
      </c>
      <c r="T767" s="7">
        <v>20663</v>
      </c>
      <c r="U767" s="7">
        <v>24115</v>
      </c>
      <c r="V767" s="7">
        <v>2492725.7200000002</v>
      </c>
      <c r="W767" s="7">
        <v>3746.2</v>
      </c>
      <c r="X767" s="14">
        <f t="shared" ref="X767:X1001" si="103">N767/V767</f>
        <v>1.7289206611949267E-2</v>
      </c>
      <c r="Y767" s="20">
        <f t="shared" ref="Y767:Y1001" si="104">N767</f>
        <v>43097.25</v>
      </c>
      <c r="Z767" s="20">
        <f t="shared" ref="Z767:Z1001" si="105">M767</f>
        <v>592</v>
      </c>
      <c r="AA767" s="20">
        <f t="shared" si="96"/>
        <v>72.79940878378379</v>
      </c>
      <c r="AB767" s="20">
        <f t="shared" ref="AB767:AB1001" si="106">L767</f>
        <v>519</v>
      </c>
      <c r="AC767" s="20">
        <f t="shared" si="95"/>
        <v>83.039017341040463</v>
      </c>
      <c r="AD767" s="3">
        <f t="shared" ref="AD767:AD1001" si="107">1-X767</f>
        <v>0.98271079338805079</v>
      </c>
      <c r="AE767" s="20">
        <f t="shared" si="97"/>
        <v>28985.182790697676</v>
      </c>
      <c r="AF767" s="20">
        <f t="shared" si="98"/>
        <v>280.40697674418607</v>
      </c>
      <c r="AG767" s="20">
        <f t="shared" si="99"/>
        <v>103.36826539498239</v>
      </c>
      <c r="AH767" s="20">
        <f t="shared" si="100"/>
        <v>240.26744186046511</v>
      </c>
      <c r="AI767" s="20">
        <f t="shared" si="101"/>
        <v>120.63716401297005</v>
      </c>
    </row>
    <row r="768" spans="1:35" x14ac:dyDescent="0.2">
      <c r="A768" s="7">
        <f t="shared" si="102"/>
        <v>900947901</v>
      </c>
      <c r="B768" s="7" t="s">
        <v>1137</v>
      </c>
      <c r="C768" s="7">
        <v>10400947908</v>
      </c>
      <c r="D768" s="7" t="s">
        <v>296</v>
      </c>
      <c r="E768" s="7">
        <v>900947901</v>
      </c>
      <c r="F768" s="7">
        <v>8049</v>
      </c>
      <c r="G768" s="7" t="s">
        <v>903</v>
      </c>
      <c r="H768" s="2" t="s">
        <v>823</v>
      </c>
      <c r="I768" s="2" t="s">
        <v>823</v>
      </c>
      <c r="J768" s="2" t="s">
        <v>1283</v>
      </c>
      <c r="K768" s="2" t="s">
        <v>58</v>
      </c>
      <c r="L768" s="7">
        <v>53</v>
      </c>
      <c r="M768" s="7">
        <v>65</v>
      </c>
      <c r="N768" s="7">
        <v>6367</v>
      </c>
      <c r="O768" s="7">
        <v>0</v>
      </c>
      <c r="P768" s="7">
        <v>23</v>
      </c>
      <c r="Q768" s="7">
        <v>42488.77</v>
      </c>
      <c r="R768" s="7">
        <v>594</v>
      </c>
      <c r="S768" s="7">
        <v>18</v>
      </c>
      <c r="T768" s="7">
        <v>3653</v>
      </c>
      <c r="U768" s="7">
        <v>5323</v>
      </c>
      <c r="V768" s="7">
        <v>351302.87</v>
      </c>
      <c r="W768" s="7">
        <v>318</v>
      </c>
      <c r="X768" s="14">
        <f t="shared" si="103"/>
        <v>1.8123962380381352E-2</v>
      </c>
      <c r="Y768" s="20">
        <f t="shared" si="104"/>
        <v>6367</v>
      </c>
      <c r="Z768" s="20">
        <f t="shared" si="105"/>
        <v>65</v>
      </c>
      <c r="AA768" s="20">
        <f t="shared" si="96"/>
        <v>97.953846153846158</v>
      </c>
      <c r="AB768" s="20">
        <f t="shared" si="106"/>
        <v>53</v>
      </c>
      <c r="AC768" s="20">
        <f t="shared" si="95"/>
        <v>120.13207547169812</v>
      </c>
      <c r="AD768" s="3">
        <f t="shared" si="107"/>
        <v>0.98187603761961861</v>
      </c>
      <c r="AE768" s="20">
        <f t="shared" si="97"/>
        <v>19516.82611111111</v>
      </c>
      <c r="AF768" s="20">
        <f t="shared" si="98"/>
        <v>295.72222222222223</v>
      </c>
      <c r="AG768" s="20">
        <f t="shared" si="99"/>
        <v>65.997157617884653</v>
      </c>
      <c r="AH768" s="20">
        <f t="shared" si="100"/>
        <v>202.94444444444446</v>
      </c>
      <c r="AI768" s="20">
        <f t="shared" si="101"/>
        <v>96.168319189707091</v>
      </c>
    </row>
    <row r="769" spans="1:35" x14ac:dyDescent="0.2">
      <c r="A769" s="7">
        <f t="shared" si="102"/>
        <v>930460801</v>
      </c>
      <c r="B769" s="7" t="s">
        <v>1137</v>
      </c>
      <c r="C769" s="7">
        <v>10430460809</v>
      </c>
      <c r="D769" s="7" t="s">
        <v>944</v>
      </c>
      <c r="E769" s="7">
        <v>930460801</v>
      </c>
      <c r="F769" s="7">
        <v>8062</v>
      </c>
      <c r="G769" s="7" t="s">
        <v>988</v>
      </c>
      <c r="H769" s="2" t="s">
        <v>823</v>
      </c>
      <c r="I769" s="2" t="s">
        <v>823</v>
      </c>
      <c r="J769" s="2" t="s">
        <v>868</v>
      </c>
      <c r="K769" s="2" t="s">
        <v>329</v>
      </c>
      <c r="L769" s="7">
        <v>28</v>
      </c>
      <c r="M769" s="7">
        <v>44</v>
      </c>
      <c r="N769" s="7">
        <v>4683.75</v>
      </c>
      <c r="O769" s="7">
        <v>0</v>
      </c>
      <c r="P769" s="7">
        <v>38</v>
      </c>
      <c r="Q769" s="7">
        <v>264204.57</v>
      </c>
      <c r="R769" s="7">
        <v>2838</v>
      </c>
      <c r="S769" s="7">
        <v>34</v>
      </c>
      <c r="T769" s="7">
        <v>12663</v>
      </c>
      <c r="U769" s="7">
        <v>27656</v>
      </c>
      <c r="V769" s="7">
        <v>2158910.15</v>
      </c>
      <c r="W769" s="7">
        <v>4683.0200000000004</v>
      </c>
      <c r="X769" s="14">
        <f t="shared" si="103"/>
        <v>2.1694974197976695E-3</v>
      </c>
      <c r="Y769" s="20">
        <f t="shared" si="104"/>
        <v>4683.75</v>
      </c>
      <c r="Z769" s="20">
        <f t="shared" si="105"/>
        <v>44</v>
      </c>
      <c r="AA769" s="20">
        <f t="shared" si="96"/>
        <v>106.44886363636364</v>
      </c>
      <c r="AB769" s="20">
        <f t="shared" si="106"/>
        <v>28</v>
      </c>
      <c r="AC769" s="20">
        <f t="shared" si="95"/>
        <v>167.27678571428572</v>
      </c>
      <c r="AD769" s="3">
        <f t="shared" si="107"/>
        <v>0.99783050258020234</v>
      </c>
      <c r="AE769" s="20">
        <f t="shared" si="97"/>
        <v>63497.357352941173</v>
      </c>
      <c r="AF769" s="20">
        <f t="shared" si="98"/>
        <v>813.41176470588232</v>
      </c>
      <c r="AG769" s="20">
        <f t="shared" si="99"/>
        <v>78.062993563783621</v>
      </c>
      <c r="AH769" s="20">
        <f t="shared" si="100"/>
        <v>372.44117647058823</v>
      </c>
      <c r="AI769" s="20">
        <f t="shared" si="101"/>
        <v>170.48962726052278</v>
      </c>
    </row>
    <row r="770" spans="1:35" x14ac:dyDescent="0.2">
      <c r="A770" s="7">
        <f t="shared" si="102"/>
        <v>904018902</v>
      </c>
      <c r="B770" s="7" t="s">
        <v>1137</v>
      </c>
      <c r="C770" s="7">
        <v>10404018979</v>
      </c>
      <c r="D770" s="7" t="s">
        <v>387</v>
      </c>
      <c r="E770" s="7">
        <v>904018902</v>
      </c>
      <c r="F770" s="7">
        <v>5812</v>
      </c>
      <c r="G770" s="7" t="s">
        <v>670</v>
      </c>
      <c r="H770" s="2" t="s">
        <v>823</v>
      </c>
      <c r="I770" s="2" t="s">
        <v>823</v>
      </c>
      <c r="J770" s="2" t="s">
        <v>460</v>
      </c>
      <c r="K770" s="2" t="s">
        <v>1999</v>
      </c>
      <c r="L770" s="7">
        <v>124</v>
      </c>
      <c r="M770" s="7">
        <v>206</v>
      </c>
      <c r="N770" s="7">
        <v>4444.5</v>
      </c>
      <c r="O770" s="7">
        <v>0</v>
      </c>
      <c r="P770" s="7">
        <v>315</v>
      </c>
      <c r="Q770" s="7">
        <v>834548.79</v>
      </c>
      <c r="R770" s="7">
        <v>18162</v>
      </c>
      <c r="S770" s="7">
        <v>270</v>
      </c>
      <c r="T770" s="7">
        <v>115938</v>
      </c>
      <c r="U770" s="7">
        <v>167649</v>
      </c>
      <c r="V770" s="7">
        <v>7597865.6100000003</v>
      </c>
      <c r="W770" s="7">
        <v>30136.46</v>
      </c>
      <c r="X770" s="14">
        <f t="shared" si="103"/>
        <v>5.849669141489329E-4</v>
      </c>
      <c r="Y770" s="20">
        <f t="shared" si="104"/>
        <v>4444.5</v>
      </c>
      <c r="Z770" s="20">
        <f t="shared" si="105"/>
        <v>206</v>
      </c>
      <c r="AA770" s="20">
        <f t="shared" si="96"/>
        <v>21.575242718446603</v>
      </c>
      <c r="AB770" s="20">
        <f t="shared" si="106"/>
        <v>124</v>
      </c>
      <c r="AC770" s="20">
        <f t="shared" ref="AC770:AC833" si="108">N770/L770</f>
        <v>35.842741935483872</v>
      </c>
      <c r="AD770" s="3">
        <f t="shared" si="107"/>
        <v>0.99941503308585111</v>
      </c>
      <c r="AE770" s="20">
        <f t="shared" si="97"/>
        <v>28140.243000000002</v>
      </c>
      <c r="AF770" s="20">
        <f t="shared" si="98"/>
        <v>620.92222222222222</v>
      </c>
      <c r="AG770" s="20">
        <f t="shared" si="99"/>
        <v>45.320077125422763</v>
      </c>
      <c r="AH770" s="20">
        <f t="shared" si="100"/>
        <v>429.4</v>
      </c>
      <c r="AI770" s="20">
        <f t="shared" si="101"/>
        <v>65.533868188169535</v>
      </c>
    </row>
    <row r="771" spans="1:35" x14ac:dyDescent="0.2">
      <c r="A771" s="7">
        <f t="shared" si="102"/>
        <v>981631703</v>
      </c>
      <c r="B771" s="7" t="s">
        <v>1137</v>
      </c>
      <c r="C771" s="7">
        <v>10481631772</v>
      </c>
      <c r="D771" s="7" t="s">
        <v>375</v>
      </c>
      <c r="E771" s="7">
        <v>981631703</v>
      </c>
      <c r="F771" s="7">
        <v>5812</v>
      </c>
      <c r="G771" s="7" t="s">
        <v>670</v>
      </c>
      <c r="H771" s="2" t="s">
        <v>823</v>
      </c>
      <c r="I771" s="2" t="s">
        <v>823</v>
      </c>
      <c r="J771" s="2" t="s">
        <v>868</v>
      </c>
      <c r="K771" s="2" t="s">
        <v>1319</v>
      </c>
      <c r="L771" s="7">
        <v>13</v>
      </c>
      <c r="M771" s="7">
        <v>18</v>
      </c>
      <c r="N771" s="7">
        <v>1644.8</v>
      </c>
      <c r="O771" s="7">
        <v>0</v>
      </c>
      <c r="P771" s="7">
        <v>983</v>
      </c>
      <c r="Q771" s="7">
        <v>3192622</v>
      </c>
      <c r="R771" s="7">
        <v>75018</v>
      </c>
      <c r="S771" s="7">
        <v>850</v>
      </c>
      <c r="T771" s="7">
        <v>531376</v>
      </c>
      <c r="U771" s="7">
        <v>822657</v>
      </c>
      <c r="V771" s="7">
        <v>34848929.159999996</v>
      </c>
      <c r="W771" s="7">
        <v>93358.24</v>
      </c>
      <c r="X771" s="14">
        <f t="shared" si="103"/>
        <v>4.7198006930093006E-5</v>
      </c>
      <c r="Y771" s="20">
        <f t="shared" si="104"/>
        <v>1644.8</v>
      </c>
      <c r="Z771" s="20">
        <f t="shared" si="105"/>
        <v>18</v>
      </c>
      <c r="AA771" s="20">
        <f t="shared" ref="AA771:AA834" si="109">Y771/Z771</f>
        <v>91.37777777777778</v>
      </c>
      <c r="AB771" s="20">
        <f t="shared" si="106"/>
        <v>13</v>
      </c>
      <c r="AC771" s="20">
        <f t="shared" si="108"/>
        <v>126.52307692307691</v>
      </c>
      <c r="AD771" s="3">
        <f t="shared" si="107"/>
        <v>0.99995280199306991</v>
      </c>
      <c r="AE771" s="20">
        <f t="shared" ref="AE771:AE834" si="110">V771/S771</f>
        <v>40998.740188235293</v>
      </c>
      <c r="AF771" s="20">
        <f t="shared" ref="AF771:AF834" si="111">U771/S771</f>
        <v>967.83176470588239</v>
      </c>
      <c r="AG771" s="20">
        <f t="shared" ref="AG771:AG834" si="112">V771/U771</f>
        <v>42.361432723480135</v>
      </c>
      <c r="AH771" s="20">
        <f t="shared" ref="AH771:AH834" si="113">T771/S771</f>
        <v>625.14823529411763</v>
      </c>
      <c r="AI771" s="20">
        <f t="shared" ref="AI771:AI834" si="114">V771/T771</f>
        <v>65.582429691969523</v>
      </c>
    </row>
    <row r="772" spans="1:35" x14ac:dyDescent="0.2">
      <c r="A772" s="7">
        <f t="shared" si="102"/>
        <v>999405501</v>
      </c>
      <c r="B772" s="7" t="s">
        <v>1137</v>
      </c>
      <c r="C772" s="7">
        <v>10099405541</v>
      </c>
      <c r="D772" s="7" t="s">
        <v>1212</v>
      </c>
      <c r="E772" s="7">
        <v>999405501</v>
      </c>
      <c r="F772" s="7">
        <v>5812</v>
      </c>
      <c r="G772" s="7" t="s">
        <v>670</v>
      </c>
      <c r="H772" s="2" t="s">
        <v>823</v>
      </c>
      <c r="I772" s="2" t="s">
        <v>823</v>
      </c>
      <c r="J772" s="2" t="s">
        <v>823</v>
      </c>
      <c r="K772" s="2" t="s">
        <v>1620</v>
      </c>
      <c r="L772" s="7">
        <v>18</v>
      </c>
      <c r="M772" s="7">
        <v>19</v>
      </c>
      <c r="N772" s="7">
        <v>360.7</v>
      </c>
      <c r="O772" s="7">
        <v>0</v>
      </c>
      <c r="P772" s="7">
        <v>972</v>
      </c>
      <c r="Q772" s="7">
        <v>6513770.9100000001</v>
      </c>
      <c r="R772" s="7">
        <v>183810</v>
      </c>
      <c r="S772" s="7">
        <v>865</v>
      </c>
      <c r="T772" s="7">
        <v>1223103</v>
      </c>
      <c r="U772" s="7">
        <v>2075066</v>
      </c>
      <c r="V772" s="7">
        <v>74546019.769999996</v>
      </c>
      <c r="W772" s="7">
        <v>474985.44</v>
      </c>
      <c r="X772" s="14">
        <f t="shared" si="103"/>
        <v>4.8386218487973343E-6</v>
      </c>
      <c r="Y772" s="20">
        <f t="shared" si="104"/>
        <v>360.7</v>
      </c>
      <c r="Z772" s="20">
        <f t="shared" si="105"/>
        <v>19</v>
      </c>
      <c r="AA772" s="20">
        <f t="shared" si="109"/>
        <v>18.984210526315788</v>
      </c>
      <c r="AB772" s="20">
        <f t="shared" si="106"/>
        <v>18</v>
      </c>
      <c r="AC772" s="20">
        <f t="shared" si="108"/>
        <v>20.038888888888888</v>
      </c>
      <c r="AD772" s="3">
        <f t="shared" si="107"/>
        <v>0.99999516137815125</v>
      </c>
      <c r="AE772" s="20">
        <f t="shared" si="110"/>
        <v>86180.369676300572</v>
      </c>
      <c r="AF772" s="20">
        <f t="shared" si="111"/>
        <v>2398.9202312138727</v>
      </c>
      <c r="AG772" s="20">
        <f t="shared" si="112"/>
        <v>35.924649996674802</v>
      </c>
      <c r="AH772" s="20">
        <f t="shared" si="113"/>
        <v>1413.9919075144508</v>
      </c>
      <c r="AI772" s="20">
        <f t="shared" si="114"/>
        <v>60.948276449326016</v>
      </c>
    </row>
    <row r="773" spans="1:35" x14ac:dyDescent="0.2">
      <c r="A773" s="7">
        <f t="shared" si="102"/>
        <v>978867102</v>
      </c>
      <c r="B773" s="7" t="s">
        <v>1137</v>
      </c>
      <c r="C773" s="7">
        <v>10478867196</v>
      </c>
      <c r="D773" s="7" t="s">
        <v>34</v>
      </c>
      <c r="E773" s="7">
        <v>978867102</v>
      </c>
      <c r="F773" s="7">
        <v>5812</v>
      </c>
      <c r="G773" s="7" t="s">
        <v>670</v>
      </c>
      <c r="H773" s="2" t="s">
        <v>823</v>
      </c>
      <c r="I773" s="2" t="s">
        <v>823</v>
      </c>
      <c r="J773" s="2" t="s">
        <v>290</v>
      </c>
      <c r="K773" s="2" t="s">
        <v>75</v>
      </c>
      <c r="L773" s="7">
        <v>498</v>
      </c>
      <c r="M773" s="7">
        <v>1097</v>
      </c>
      <c r="N773" s="7">
        <v>24266.33</v>
      </c>
      <c r="O773" s="7">
        <v>59</v>
      </c>
      <c r="P773" s="7">
        <v>273</v>
      </c>
      <c r="Q773" s="7">
        <v>1407953.58</v>
      </c>
      <c r="R773" s="7">
        <v>21287</v>
      </c>
      <c r="S773" s="7">
        <v>244</v>
      </c>
      <c r="T773" s="7">
        <v>121828</v>
      </c>
      <c r="U773" s="7">
        <v>173214</v>
      </c>
      <c r="V773" s="7">
        <v>11422792.949999999</v>
      </c>
      <c r="W773" s="7">
        <v>95819.6</v>
      </c>
      <c r="X773" s="14">
        <f t="shared" si="103"/>
        <v>2.1243779963638406E-3</v>
      </c>
      <c r="Y773" s="20">
        <f t="shared" si="104"/>
        <v>24266.33</v>
      </c>
      <c r="Z773" s="20">
        <f t="shared" si="105"/>
        <v>1097</v>
      </c>
      <c r="AA773" s="20">
        <f t="shared" si="109"/>
        <v>22.120628988149502</v>
      </c>
      <c r="AB773" s="20">
        <f t="shared" si="106"/>
        <v>498</v>
      </c>
      <c r="AC773" s="20">
        <f t="shared" si="108"/>
        <v>48.7275702811245</v>
      </c>
      <c r="AD773" s="3">
        <f t="shared" si="107"/>
        <v>0.99787562200363611</v>
      </c>
      <c r="AE773" s="20">
        <f t="shared" si="110"/>
        <v>46814.725204918032</v>
      </c>
      <c r="AF773" s="20">
        <f t="shared" si="111"/>
        <v>709.89344262295083</v>
      </c>
      <c r="AG773" s="20">
        <f t="shared" si="112"/>
        <v>65.946129931760709</v>
      </c>
      <c r="AH773" s="20">
        <f t="shared" si="113"/>
        <v>499.29508196721309</v>
      </c>
      <c r="AI773" s="20">
        <f t="shared" si="114"/>
        <v>93.761638949995074</v>
      </c>
    </row>
    <row r="774" spans="1:35" x14ac:dyDescent="0.2">
      <c r="A774" s="7">
        <f t="shared" si="102"/>
        <v>921187802</v>
      </c>
      <c r="B774" s="7" t="s">
        <v>1137</v>
      </c>
      <c r="C774" s="7">
        <v>10421187806</v>
      </c>
      <c r="D774" s="7" t="s">
        <v>529</v>
      </c>
      <c r="E774" s="7">
        <v>921187802</v>
      </c>
      <c r="F774" s="7">
        <v>5812</v>
      </c>
      <c r="G774" s="7" t="s">
        <v>670</v>
      </c>
      <c r="H774" s="2" t="s">
        <v>823</v>
      </c>
      <c r="I774" s="2" t="s">
        <v>823</v>
      </c>
      <c r="J774" s="2" t="s">
        <v>868</v>
      </c>
      <c r="K774" s="2" t="s">
        <v>367</v>
      </c>
      <c r="L774" s="7">
        <v>830</v>
      </c>
      <c r="M774" s="7">
        <v>1747</v>
      </c>
      <c r="N774" s="7">
        <v>42607.6</v>
      </c>
      <c r="O774" s="7">
        <v>10</v>
      </c>
      <c r="P774" s="7">
        <v>983</v>
      </c>
      <c r="Q774" s="7">
        <v>3192622</v>
      </c>
      <c r="R774" s="7">
        <v>75018</v>
      </c>
      <c r="S774" s="7">
        <v>850</v>
      </c>
      <c r="T774" s="7">
        <v>531376</v>
      </c>
      <c r="U774" s="7">
        <v>822657</v>
      </c>
      <c r="V774" s="7">
        <v>34848929.159999996</v>
      </c>
      <c r="W774" s="7">
        <v>93358.24</v>
      </c>
      <c r="X774" s="14">
        <f t="shared" si="103"/>
        <v>1.2226372811737784E-3</v>
      </c>
      <c r="Y774" s="20">
        <f t="shared" si="104"/>
        <v>42607.6</v>
      </c>
      <c r="Z774" s="20">
        <f t="shared" si="105"/>
        <v>1747</v>
      </c>
      <c r="AA774" s="20">
        <f t="shared" si="109"/>
        <v>24.389009730967373</v>
      </c>
      <c r="AB774" s="20">
        <f t="shared" si="106"/>
        <v>830</v>
      </c>
      <c r="AC774" s="20">
        <f t="shared" si="108"/>
        <v>51.334457831325302</v>
      </c>
      <c r="AD774" s="3">
        <f t="shared" si="107"/>
        <v>0.99877736271882622</v>
      </c>
      <c r="AE774" s="20">
        <f t="shared" si="110"/>
        <v>40998.740188235293</v>
      </c>
      <c r="AF774" s="20">
        <f t="shared" si="111"/>
        <v>967.83176470588239</v>
      </c>
      <c r="AG774" s="20">
        <f t="shared" si="112"/>
        <v>42.361432723480135</v>
      </c>
      <c r="AH774" s="20">
        <f t="shared" si="113"/>
        <v>625.14823529411763</v>
      </c>
      <c r="AI774" s="20">
        <f t="shared" si="114"/>
        <v>65.582429691969523</v>
      </c>
    </row>
    <row r="775" spans="1:35" x14ac:dyDescent="0.2">
      <c r="A775" s="7">
        <f t="shared" si="102"/>
        <v>919192404</v>
      </c>
      <c r="B775" s="7" t="s">
        <v>1137</v>
      </c>
      <c r="C775" s="7">
        <v>10419192444</v>
      </c>
      <c r="D775" s="7" t="s">
        <v>227</v>
      </c>
      <c r="E775" s="7">
        <v>919192404</v>
      </c>
      <c r="F775" s="7">
        <v>5812</v>
      </c>
      <c r="G775" s="7" t="s">
        <v>670</v>
      </c>
      <c r="H775" s="2" t="s">
        <v>823</v>
      </c>
      <c r="I775" s="2" t="s">
        <v>823</v>
      </c>
      <c r="J775" s="2" t="s">
        <v>178</v>
      </c>
      <c r="K775" s="2" t="s">
        <v>2159</v>
      </c>
      <c r="L775" s="7">
        <v>82</v>
      </c>
      <c r="M775" s="7">
        <v>88</v>
      </c>
      <c r="N775" s="7">
        <v>4617.8999999999996</v>
      </c>
      <c r="O775" s="7">
        <v>0</v>
      </c>
      <c r="P775" s="7">
        <v>560</v>
      </c>
      <c r="Q775" s="7">
        <v>2456558.36</v>
      </c>
      <c r="R775" s="7">
        <v>56062</v>
      </c>
      <c r="S775" s="7">
        <v>484</v>
      </c>
      <c r="T775" s="7">
        <v>404782</v>
      </c>
      <c r="U775" s="7">
        <v>595552</v>
      </c>
      <c r="V775" s="7">
        <v>26071388.280000001</v>
      </c>
      <c r="W775" s="7">
        <v>55496.25</v>
      </c>
      <c r="X775" s="14">
        <f t="shared" si="103"/>
        <v>1.7712520524050895E-4</v>
      </c>
      <c r="Y775" s="20">
        <f t="shared" si="104"/>
        <v>4617.8999999999996</v>
      </c>
      <c r="Z775" s="20">
        <f t="shared" si="105"/>
        <v>88</v>
      </c>
      <c r="AA775" s="20">
        <f t="shared" si="109"/>
        <v>52.476136363636357</v>
      </c>
      <c r="AB775" s="20">
        <f t="shared" si="106"/>
        <v>82</v>
      </c>
      <c r="AC775" s="20">
        <f t="shared" si="108"/>
        <v>56.315853658536582</v>
      </c>
      <c r="AD775" s="3">
        <f t="shared" si="107"/>
        <v>0.99982287479475951</v>
      </c>
      <c r="AE775" s="20">
        <f t="shared" si="110"/>
        <v>53866.504710743808</v>
      </c>
      <c r="AF775" s="20">
        <f t="shared" si="111"/>
        <v>1230.4793388429753</v>
      </c>
      <c r="AG775" s="20">
        <f t="shared" si="112"/>
        <v>43.776846152812851</v>
      </c>
      <c r="AH775" s="20">
        <f t="shared" si="113"/>
        <v>836.32644628099172</v>
      </c>
      <c r="AI775" s="20">
        <f t="shared" si="114"/>
        <v>64.408467471379666</v>
      </c>
    </row>
    <row r="776" spans="1:35" x14ac:dyDescent="0.2">
      <c r="A776" s="7">
        <f t="shared" si="102"/>
        <v>940372901</v>
      </c>
      <c r="B776" s="7" t="s">
        <v>1137</v>
      </c>
      <c r="C776" s="7">
        <v>10740372918</v>
      </c>
      <c r="D776" s="7" t="s">
        <v>774</v>
      </c>
      <c r="E776" s="7">
        <v>940372901</v>
      </c>
      <c r="F776" s="7">
        <v>5812</v>
      </c>
      <c r="G776" s="7" t="s">
        <v>670</v>
      </c>
      <c r="H776" s="2" t="s">
        <v>823</v>
      </c>
      <c r="I776" s="2" t="s">
        <v>823</v>
      </c>
      <c r="J776" s="2" t="s">
        <v>262</v>
      </c>
      <c r="K776" s="2" t="s">
        <v>2090</v>
      </c>
      <c r="L776" s="7">
        <v>0</v>
      </c>
      <c r="M776" s="7">
        <v>0</v>
      </c>
      <c r="N776" s="7">
        <v>0</v>
      </c>
      <c r="O776" s="7">
        <v>0</v>
      </c>
      <c r="P776" s="7">
        <v>805</v>
      </c>
      <c r="Q776" s="7">
        <v>3341785.32</v>
      </c>
      <c r="R776" s="7">
        <v>74469</v>
      </c>
      <c r="S776" s="7">
        <v>712</v>
      </c>
      <c r="T776" s="7">
        <v>534549</v>
      </c>
      <c r="U776" s="7">
        <v>797964</v>
      </c>
      <c r="V776" s="7">
        <v>35959776.149999999</v>
      </c>
      <c r="W776" s="7">
        <v>62895.44</v>
      </c>
      <c r="X776" s="14">
        <f t="shared" si="103"/>
        <v>0</v>
      </c>
      <c r="Y776" s="20">
        <f t="shared" si="104"/>
        <v>0</v>
      </c>
      <c r="Z776" s="20">
        <f t="shared" si="105"/>
        <v>0</v>
      </c>
      <c r="AA776" s="20" t="e">
        <f t="shared" si="109"/>
        <v>#DIV/0!</v>
      </c>
      <c r="AB776" s="20">
        <f t="shared" si="106"/>
        <v>0</v>
      </c>
      <c r="AC776" s="20" t="e">
        <f t="shared" si="108"/>
        <v>#DIV/0!</v>
      </c>
      <c r="AD776" s="3">
        <f t="shared" si="107"/>
        <v>1</v>
      </c>
      <c r="AE776" s="20">
        <f t="shared" si="110"/>
        <v>50505.30358146067</v>
      </c>
      <c r="AF776" s="20">
        <f t="shared" si="111"/>
        <v>1120.7359550561798</v>
      </c>
      <c r="AG776" s="20">
        <f t="shared" si="112"/>
        <v>45.064409108681595</v>
      </c>
      <c r="AH776" s="20">
        <f t="shared" si="113"/>
        <v>750.77106741573039</v>
      </c>
      <c r="AI776" s="20">
        <f t="shared" si="114"/>
        <v>67.271243889708899</v>
      </c>
    </row>
    <row r="777" spans="1:35" x14ac:dyDescent="0.2">
      <c r="A777" s="7">
        <f t="shared" si="102"/>
        <v>910987201</v>
      </c>
      <c r="B777" s="7" t="s">
        <v>1137</v>
      </c>
      <c r="C777" s="7">
        <v>10410987282</v>
      </c>
      <c r="D777" s="7" t="s">
        <v>831</v>
      </c>
      <c r="E777" s="7">
        <v>910987201</v>
      </c>
      <c r="F777" s="7">
        <v>5812</v>
      </c>
      <c r="G777" s="7" t="s">
        <v>670</v>
      </c>
      <c r="H777" s="2" t="s">
        <v>823</v>
      </c>
      <c r="I777" s="2" t="s">
        <v>823</v>
      </c>
      <c r="J777" s="2" t="s">
        <v>772</v>
      </c>
      <c r="K777" s="2" t="s">
        <v>694</v>
      </c>
      <c r="L777" s="7">
        <v>443</v>
      </c>
      <c r="M777" s="7">
        <v>764</v>
      </c>
      <c r="N777" s="7">
        <v>27632.54</v>
      </c>
      <c r="O777" s="7">
        <v>0</v>
      </c>
      <c r="P777" s="7">
        <v>243</v>
      </c>
      <c r="Q777" s="7">
        <v>720590.49</v>
      </c>
      <c r="R777" s="7">
        <v>15506</v>
      </c>
      <c r="S777" s="7">
        <v>205</v>
      </c>
      <c r="T777" s="7">
        <v>105326</v>
      </c>
      <c r="U777" s="7">
        <v>160084</v>
      </c>
      <c r="V777" s="7">
        <v>7508341.46</v>
      </c>
      <c r="W777" s="7">
        <v>12694.5</v>
      </c>
      <c r="X777" s="14">
        <f t="shared" si="103"/>
        <v>3.6802455172303791E-3</v>
      </c>
      <c r="Y777" s="20">
        <f t="shared" si="104"/>
        <v>27632.54</v>
      </c>
      <c r="Z777" s="20">
        <f t="shared" si="105"/>
        <v>764</v>
      </c>
      <c r="AA777" s="20">
        <f t="shared" si="109"/>
        <v>36.168246073298434</v>
      </c>
      <c r="AB777" s="20">
        <f t="shared" si="106"/>
        <v>443</v>
      </c>
      <c r="AC777" s="20">
        <f t="shared" si="108"/>
        <v>62.375936794582394</v>
      </c>
      <c r="AD777" s="3">
        <f t="shared" si="107"/>
        <v>0.99631975448276966</v>
      </c>
      <c r="AE777" s="20">
        <f t="shared" si="110"/>
        <v>36626.055902439024</v>
      </c>
      <c r="AF777" s="20">
        <f t="shared" si="111"/>
        <v>780.89756097560974</v>
      </c>
      <c r="AG777" s="20">
        <f t="shared" si="112"/>
        <v>46.902510307088775</v>
      </c>
      <c r="AH777" s="20">
        <f t="shared" si="113"/>
        <v>513.7853658536585</v>
      </c>
      <c r="AI777" s="20">
        <f t="shared" si="114"/>
        <v>71.286685718625975</v>
      </c>
    </row>
    <row r="778" spans="1:35" x14ac:dyDescent="0.2">
      <c r="A778" s="7">
        <f t="shared" si="102"/>
        <v>902956303</v>
      </c>
      <c r="B778" s="7" t="s">
        <v>1137</v>
      </c>
      <c r="C778" s="7">
        <v>10402956378</v>
      </c>
      <c r="D778" s="7" t="s">
        <v>751</v>
      </c>
      <c r="E778" s="7">
        <v>902956303</v>
      </c>
      <c r="F778" s="7">
        <v>5812</v>
      </c>
      <c r="G778" s="7" t="s">
        <v>670</v>
      </c>
      <c r="H778" s="2" t="s">
        <v>823</v>
      </c>
      <c r="I778" s="2" t="s">
        <v>823</v>
      </c>
      <c r="J778" s="2" t="s">
        <v>290</v>
      </c>
      <c r="K778" s="2" t="s">
        <v>188</v>
      </c>
      <c r="L778" s="7">
        <v>384</v>
      </c>
      <c r="M778" s="7">
        <v>622</v>
      </c>
      <c r="N778" s="7">
        <v>18565.54</v>
      </c>
      <c r="O778" s="7">
        <v>0</v>
      </c>
      <c r="P778" s="7">
        <v>273</v>
      </c>
      <c r="Q778" s="7">
        <v>1407953.58</v>
      </c>
      <c r="R778" s="7">
        <v>21287</v>
      </c>
      <c r="S778" s="7">
        <v>244</v>
      </c>
      <c r="T778" s="7">
        <v>121828</v>
      </c>
      <c r="U778" s="7">
        <v>173214</v>
      </c>
      <c r="V778" s="7">
        <v>11422792.949999999</v>
      </c>
      <c r="W778" s="7">
        <v>95819.6</v>
      </c>
      <c r="X778" s="14">
        <f t="shared" si="103"/>
        <v>1.6253065324098343E-3</v>
      </c>
      <c r="Y778" s="20">
        <f t="shared" si="104"/>
        <v>18565.54</v>
      </c>
      <c r="Z778" s="20">
        <f t="shared" si="105"/>
        <v>622</v>
      </c>
      <c r="AA778" s="20">
        <f t="shared" si="109"/>
        <v>29.848135048231512</v>
      </c>
      <c r="AB778" s="20">
        <f t="shared" si="106"/>
        <v>384</v>
      </c>
      <c r="AC778" s="20">
        <f t="shared" si="108"/>
        <v>48.347760416666667</v>
      </c>
      <c r="AD778" s="3">
        <f t="shared" si="107"/>
        <v>0.99837469346759011</v>
      </c>
      <c r="AE778" s="20">
        <f t="shared" si="110"/>
        <v>46814.725204918032</v>
      </c>
      <c r="AF778" s="20">
        <f t="shared" si="111"/>
        <v>709.89344262295083</v>
      </c>
      <c r="AG778" s="20">
        <f t="shared" si="112"/>
        <v>65.946129931760709</v>
      </c>
      <c r="AH778" s="20">
        <f t="shared" si="113"/>
        <v>499.29508196721309</v>
      </c>
      <c r="AI778" s="20">
        <f t="shared" si="114"/>
        <v>93.761638949995074</v>
      </c>
    </row>
    <row r="779" spans="1:35" x14ac:dyDescent="0.2">
      <c r="A779" s="7">
        <f t="shared" si="102"/>
        <v>994365401</v>
      </c>
      <c r="B779" s="7" t="s">
        <v>1137</v>
      </c>
      <c r="C779" s="7">
        <v>10094365428</v>
      </c>
      <c r="D779" s="7" t="s">
        <v>1892</v>
      </c>
      <c r="E779" s="7">
        <v>994365401</v>
      </c>
      <c r="F779" s="7">
        <v>5422</v>
      </c>
      <c r="G779" s="7" t="s">
        <v>710</v>
      </c>
      <c r="H779" s="2" t="s">
        <v>823</v>
      </c>
      <c r="I779" s="2" t="s">
        <v>823</v>
      </c>
      <c r="J779" s="2" t="s">
        <v>1283</v>
      </c>
      <c r="K779" s="2" t="s">
        <v>1370</v>
      </c>
      <c r="L779" s="7">
        <v>19</v>
      </c>
      <c r="M779" s="7">
        <v>41</v>
      </c>
      <c r="N779" s="7">
        <v>2090.6</v>
      </c>
      <c r="O779" s="7">
        <v>0</v>
      </c>
      <c r="P779" s="7">
        <v>14</v>
      </c>
      <c r="Q779" s="7">
        <v>17077.669999999998</v>
      </c>
      <c r="R779" s="7">
        <v>118</v>
      </c>
      <c r="S779" s="7">
        <v>11</v>
      </c>
      <c r="T779" s="7">
        <v>672</v>
      </c>
      <c r="U779" s="7">
        <v>1076</v>
      </c>
      <c r="V779" s="7">
        <v>103639.64</v>
      </c>
      <c r="W779" s="7">
        <v>84</v>
      </c>
      <c r="X779" s="14">
        <f t="shared" si="103"/>
        <v>2.0171818427775316E-2</v>
      </c>
      <c r="Y779" s="20">
        <f t="shared" si="104"/>
        <v>2090.6</v>
      </c>
      <c r="Z779" s="20">
        <f t="shared" si="105"/>
        <v>41</v>
      </c>
      <c r="AA779" s="20">
        <f t="shared" si="109"/>
        <v>50.990243902439019</v>
      </c>
      <c r="AB779" s="20">
        <f t="shared" si="106"/>
        <v>19</v>
      </c>
      <c r="AC779" s="20">
        <f t="shared" si="108"/>
        <v>110.03157894736842</v>
      </c>
      <c r="AD779" s="3">
        <f t="shared" si="107"/>
        <v>0.97982818157222473</v>
      </c>
      <c r="AE779" s="20">
        <f t="shared" si="110"/>
        <v>9421.7854545454538</v>
      </c>
      <c r="AF779" s="20">
        <f t="shared" si="111"/>
        <v>97.818181818181813</v>
      </c>
      <c r="AG779" s="20">
        <f t="shared" si="112"/>
        <v>96.319368029739778</v>
      </c>
      <c r="AH779" s="20">
        <f t="shared" si="113"/>
        <v>61.090909090909093</v>
      </c>
      <c r="AI779" s="20">
        <f t="shared" si="114"/>
        <v>154.22565476190476</v>
      </c>
    </row>
    <row r="780" spans="1:35" x14ac:dyDescent="0.2">
      <c r="A780" s="7">
        <f t="shared" si="102"/>
        <v>602078904</v>
      </c>
      <c r="B780" s="7" t="s">
        <v>1137</v>
      </c>
      <c r="C780" s="7">
        <v>20602078974</v>
      </c>
      <c r="D780" s="7" t="s">
        <v>1016</v>
      </c>
      <c r="E780" s="7">
        <v>602078904</v>
      </c>
      <c r="F780" s="7">
        <v>5641</v>
      </c>
      <c r="G780" s="7" t="s">
        <v>2182</v>
      </c>
      <c r="H780" s="2" t="s">
        <v>823</v>
      </c>
      <c r="I780" s="2" t="s">
        <v>823</v>
      </c>
      <c r="J780" s="2" t="s">
        <v>262</v>
      </c>
      <c r="K780" s="2" t="s">
        <v>1306</v>
      </c>
      <c r="L780" s="7">
        <v>225</v>
      </c>
      <c r="M780" s="7">
        <v>236</v>
      </c>
      <c r="N780" s="7">
        <v>18149.36</v>
      </c>
      <c r="O780" s="7">
        <v>121.9</v>
      </c>
      <c r="P780" s="7">
        <v>31</v>
      </c>
      <c r="Q780" s="7">
        <v>71842.34</v>
      </c>
      <c r="R780" s="7">
        <v>761</v>
      </c>
      <c r="S780" s="7">
        <v>27</v>
      </c>
      <c r="T780" s="7">
        <v>9112</v>
      </c>
      <c r="U780" s="7">
        <v>10966</v>
      </c>
      <c r="V780" s="7">
        <v>1105840.55</v>
      </c>
      <c r="W780" s="7">
        <v>1284.73</v>
      </c>
      <c r="X780" s="14">
        <f t="shared" si="103"/>
        <v>1.6412275711900778E-2</v>
      </c>
      <c r="Y780" s="20">
        <f t="shared" si="104"/>
        <v>18149.36</v>
      </c>
      <c r="Z780" s="20">
        <f t="shared" si="105"/>
        <v>236</v>
      </c>
      <c r="AA780" s="20">
        <f t="shared" si="109"/>
        <v>76.904067796610178</v>
      </c>
      <c r="AB780" s="20">
        <f t="shared" si="106"/>
        <v>225</v>
      </c>
      <c r="AC780" s="20">
        <f t="shared" si="108"/>
        <v>80.663822222222223</v>
      </c>
      <c r="AD780" s="3">
        <f t="shared" si="107"/>
        <v>0.98358772428809926</v>
      </c>
      <c r="AE780" s="20">
        <f t="shared" si="110"/>
        <v>40957.05740740741</v>
      </c>
      <c r="AF780" s="20">
        <f t="shared" si="111"/>
        <v>406.14814814814815</v>
      </c>
      <c r="AG780" s="20">
        <f t="shared" si="112"/>
        <v>100.84265456866679</v>
      </c>
      <c r="AH780" s="20">
        <f t="shared" si="113"/>
        <v>337.48148148148147</v>
      </c>
      <c r="AI780" s="20">
        <f t="shared" si="114"/>
        <v>121.36090320456542</v>
      </c>
    </row>
    <row r="781" spans="1:35" x14ac:dyDescent="0.2">
      <c r="A781" s="7">
        <f t="shared" si="102"/>
        <v>991402801</v>
      </c>
      <c r="B781" s="7" t="s">
        <v>1137</v>
      </c>
      <c r="C781" s="7">
        <v>10091402870</v>
      </c>
      <c r="D781" s="7" t="s">
        <v>202</v>
      </c>
      <c r="E781" s="7">
        <v>991402801</v>
      </c>
      <c r="F781" s="7">
        <v>5812</v>
      </c>
      <c r="G781" s="7" t="s">
        <v>670</v>
      </c>
      <c r="H781" s="2" t="s">
        <v>823</v>
      </c>
      <c r="I781" s="2" t="s">
        <v>823</v>
      </c>
      <c r="J781" s="2" t="s">
        <v>1946</v>
      </c>
      <c r="K781" s="2" t="s">
        <v>2044</v>
      </c>
      <c r="L781" s="7">
        <v>795</v>
      </c>
      <c r="M781" s="7">
        <v>1140</v>
      </c>
      <c r="N781" s="7">
        <v>45850.85</v>
      </c>
      <c r="O781" s="7">
        <v>497</v>
      </c>
      <c r="P781" s="7">
        <v>407</v>
      </c>
      <c r="Q781" s="7">
        <v>5108750.43</v>
      </c>
      <c r="R781" s="7">
        <v>98246</v>
      </c>
      <c r="S781" s="7">
        <v>387</v>
      </c>
      <c r="T781" s="7">
        <v>654807</v>
      </c>
      <c r="U781" s="7">
        <v>1153338</v>
      </c>
      <c r="V781" s="7">
        <v>58705994.579999998</v>
      </c>
      <c r="W781" s="7">
        <v>252907.33</v>
      </c>
      <c r="X781" s="14">
        <f t="shared" si="103"/>
        <v>7.810250099334915E-4</v>
      </c>
      <c r="Y781" s="20">
        <f t="shared" si="104"/>
        <v>45850.85</v>
      </c>
      <c r="Z781" s="20">
        <f t="shared" si="105"/>
        <v>1140</v>
      </c>
      <c r="AA781" s="20">
        <f t="shared" si="109"/>
        <v>40.220043859649124</v>
      </c>
      <c r="AB781" s="20">
        <f t="shared" si="106"/>
        <v>795</v>
      </c>
      <c r="AC781" s="20">
        <f t="shared" si="108"/>
        <v>57.674025157232705</v>
      </c>
      <c r="AD781" s="3">
        <f t="shared" si="107"/>
        <v>0.99921897499006651</v>
      </c>
      <c r="AE781" s="20">
        <f t="shared" si="110"/>
        <v>151695.07643410852</v>
      </c>
      <c r="AF781" s="20">
        <f t="shared" si="111"/>
        <v>2980.2015503875969</v>
      </c>
      <c r="AG781" s="20">
        <f t="shared" si="112"/>
        <v>50.900945412359604</v>
      </c>
      <c r="AH781" s="20">
        <f t="shared" si="113"/>
        <v>1692.0077519379845</v>
      </c>
      <c r="AI781" s="20">
        <f t="shared" si="114"/>
        <v>89.653889741557435</v>
      </c>
    </row>
    <row r="782" spans="1:35" x14ac:dyDescent="0.2">
      <c r="A782" s="7">
        <f t="shared" si="102"/>
        <v>961864701</v>
      </c>
      <c r="B782" s="7" t="s">
        <v>1137</v>
      </c>
      <c r="C782" s="7">
        <v>10461864703</v>
      </c>
      <c r="D782" s="7" t="s">
        <v>303</v>
      </c>
      <c r="E782" s="7">
        <v>961864701</v>
      </c>
      <c r="F782" s="7">
        <v>4816</v>
      </c>
      <c r="G782" s="7" t="s">
        <v>95</v>
      </c>
      <c r="H782" s="2" t="s">
        <v>823</v>
      </c>
      <c r="I782" s="2" t="s">
        <v>823</v>
      </c>
      <c r="J782" s="2" t="s">
        <v>823</v>
      </c>
      <c r="K782" s="2" t="s">
        <v>1448</v>
      </c>
      <c r="L782" s="7">
        <v>33</v>
      </c>
      <c r="M782" s="7">
        <v>36</v>
      </c>
      <c r="N782" s="7">
        <v>6832.75</v>
      </c>
      <c r="O782" s="7">
        <v>0</v>
      </c>
      <c r="P782" s="7">
        <v>136</v>
      </c>
      <c r="Q782" s="7">
        <v>309119.5</v>
      </c>
      <c r="R782" s="7">
        <v>762</v>
      </c>
      <c r="S782" s="7">
        <v>124</v>
      </c>
      <c r="T782" s="7">
        <v>7809</v>
      </c>
      <c r="U782" s="7">
        <v>8679</v>
      </c>
      <c r="V782" s="7">
        <v>3613466.94</v>
      </c>
      <c r="W782" s="7">
        <v>6587.9</v>
      </c>
      <c r="X782" s="14">
        <f t="shared" si="103"/>
        <v>1.8909125539142196E-3</v>
      </c>
      <c r="Y782" s="20">
        <f t="shared" si="104"/>
        <v>6832.75</v>
      </c>
      <c r="Z782" s="20">
        <f t="shared" si="105"/>
        <v>36</v>
      </c>
      <c r="AA782" s="20">
        <f t="shared" si="109"/>
        <v>189.79861111111111</v>
      </c>
      <c r="AB782" s="20">
        <f t="shared" si="106"/>
        <v>33</v>
      </c>
      <c r="AC782" s="20">
        <f t="shared" si="108"/>
        <v>207.05303030303031</v>
      </c>
      <c r="AD782" s="3">
        <f t="shared" si="107"/>
        <v>0.99810908744608573</v>
      </c>
      <c r="AE782" s="20">
        <f t="shared" si="110"/>
        <v>29140.862419354838</v>
      </c>
      <c r="AF782" s="20">
        <f t="shared" si="111"/>
        <v>69.991935483870961</v>
      </c>
      <c r="AG782" s="20">
        <f t="shared" si="112"/>
        <v>416.34600069132387</v>
      </c>
      <c r="AH782" s="20">
        <f t="shared" si="113"/>
        <v>62.975806451612904</v>
      </c>
      <c r="AI782" s="20">
        <f t="shared" si="114"/>
        <v>462.73107184018437</v>
      </c>
    </row>
    <row r="783" spans="1:35" x14ac:dyDescent="0.2">
      <c r="A783" s="7">
        <f t="shared" si="102"/>
        <v>963730501</v>
      </c>
      <c r="B783" s="7" t="s">
        <v>1137</v>
      </c>
      <c r="C783" s="7">
        <v>10763730579</v>
      </c>
      <c r="D783" s="7" t="s">
        <v>561</v>
      </c>
      <c r="E783" s="7">
        <v>963730501</v>
      </c>
      <c r="F783" s="7">
        <v>5811</v>
      </c>
      <c r="G783" s="7" t="s">
        <v>1181</v>
      </c>
      <c r="H783" s="2" t="s">
        <v>823</v>
      </c>
      <c r="I783" s="2" t="s">
        <v>823</v>
      </c>
      <c r="J783" s="2" t="s">
        <v>868</v>
      </c>
      <c r="K783" s="2" t="s">
        <v>1203</v>
      </c>
      <c r="L783" s="7">
        <v>14</v>
      </c>
      <c r="M783" s="7">
        <v>15</v>
      </c>
      <c r="N783" s="7">
        <v>5270.85</v>
      </c>
      <c r="O783" s="7">
        <v>0</v>
      </c>
      <c r="P783" s="7">
        <v>64</v>
      </c>
      <c r="Q783" s="7">
        <v>3789.5</v>
      </c>
      <c r="R783" s="7">
        <v>29</v>
      </c>
      <c r="S783" s="7">
        <v>32</v>
      </c>
      <c r="T783" s="7">
        <v>687</v>
      </c>
      <c r="U783" s="7">
        <v>810</v>
      </c>
      <c r="V783" s="7">
        <v>119402.21</v>
      </c>
      <c r="W783" s="7">
        <v>100</v>
      </c>
      <c r="X783" s="14">
        <f t="shared" si="103"/>
        <v>4.414365529750245E-2</v>
      </c>
      <c r="Y783" s="20">
        <f t="shared" si="104"/>
        <v>5270.85</v>
      </c>
      <c r="Z783" s="20">
        <f t="shared" si="105"/>
        <v>15</v>
      </c>
      <c r="AA783" s="20">
        <f t="shared" si="109"/>
        <v>351.39000000000004</v>
      </c>
      <c r="AB783" s="20">
        <f t="shared" si="106"/>
        <v>14</v>
      </c>
      <c r="AC783" s="20">
        <f t="shared" si="108"/>
        <v>376.48928571428576</v>
      </c>
      <c r="AD783" s="3">
        <f t="shared" si="107"/>
        <v>0.95585634470249758</v>
      </c>
      <c r="AE783" s="20">
        <f t="shared" si="110"/>
        <v>3731.3190625000002</v>
      </c>
      <c r="AF783" s="20">
        <f t="shared" si="111"/>
        <v>25.3125</v>
      </c>
      <c r="AG783" s="20">
        <f t="shared" si="112"/>
        <v>147.41013580246914</v>
      </c>
      <c r="AH783" s="20">
        <f t="shared" si="113"/>
        <v>21.46875</v>
      </c>
      <c r="AI783" s="20">
        <f t="shared" si="114"/>
        <v>173.80234352256187</v>
      </c>
    </row>
    <row r="784" spans="1:35" x14ac:dyDescent="0.2">
      <c r="A784" s="7">
        <f t="shared" si="102"/>
        <v>565951502</v>
      </c>
      <c r="B784" s="7" t="s">
        <v>1137</v>
      </c>
      <c r="C784" s="7">
        <v>20565951557</v>
      </c>
      <c r="D784" s="7" t="s">
        <v>1682</v>
      </c>
      <c r="E784" s="7">
        <v>565951502</v>
      </c>
      <c r="F784" s="7">
        <v>7011</v>
      </c>
      <c r="G784" s="7" t="s">
        <v>285</v>
      </c>
      <c r="H784" s="2" t="s">
        <v>823</v>
      </c>
      <c r="I784" s="2" t="s">
        <v>823</v>
      </c>
      <c r="J784" s="2" t="s">
        <v>485</v>
      </c>
      <c r="K784" s="2" t="s">
        <v>605</v>
      </c>
      <c r="L784" s="7">
        <v>184</v>
      </c>
      <c r="M784" s="7">
        <v>224</v>
      </c>
      <c r="N784" s="7">
        <v>100510.02</v>
      </c>
      <c r="O784" s="7">
        <v>41548.730000000003</v>
      </c>
      <c r="P784" s="7">
        <v>275</v>
      </c>
      <c r="Q784" s="7">
        <v>4222079.8600000003</v>
      </c>
      <c r="R784" s="7">
        <v>15084</v>
      </c>
      <c r="S784" s="7">
        <v>259</v>
      </c>
      <c r="T784" s="7">
        <v>123321</v>
      </c>
      <c r="U784" s="7">
        <v>171493</v>
      </c>
      <c r="V784" s="7">
        <v>51716179.409999996</v>
      </c>
      <c r="W784" s="7">
        <v>2809895.29</v>
      </c>
      <c r="X784" s="14">
        <f t="shared" si="103"/>
        <v>1.9434927550074413E-3</v>
      </c>
      <c r="Y784" s="20">
        <f t="shared" si="104"/>
        <v>100510.02</v>
      </c>
      <c r="Z784" s="20">
        <f t="shared" si="105"/>
        <v>224</v>
      </c>
      <c r="AA784" s="20">
        <f t="shared" si="109"/>
        <v>448.70544642857146</v>
      </c>
      <c r="AB784" s="20">
        <f t="shared" si="106"/>
        <v>184</v>
      </c>
      <c r="AC784" s="20">
        <f t="shared" si="108"/>
        <v>546.25010869565222</v>
      </c>
      <c r="AD784" s="3">
        <f t="shared" si="107"/>
        <v>0.99805650724499251</v>
      </c>
      <c r="AE784" s="20">
        <f t="shared" si="110"/>
        <v>199676.36837837836</v>
      </c>
      <c r="AF784" s="20">
        <f t="shared" si="111"/>
        <v>662.1351351351351</v>
      </c>
      <c r="AG784" s="20">
        <f t="shared" si="112"/>
        <v>301.56437528062366</v>
      </c>
      <c r="AH784" s="20">
        <f t="shared" si="113"/>
        <v>476.14285714285717</v>
      </c>
      <c r="AI784" s="20">
        <f t="shared" si="114"/>
        <v>419.36230982557714</v>
      </c>
    </row>
    <row r="785" spans="1:35" x14ac:dyDescent="0.2">
      <c r="A785" s="7">
        <f t="shared" si="102"/>
        <v>603310201</v>
      </c>
      <c r="B785" s="7" t="s">
        <v>1137</v>
      </c>
      <c r="C785" s="7">
        <v>20603310285</v>
      </c>
      <c r="D785" s="7" t="s">
        <v>764</v>
      </c>
      <c r="E785" s="7">
        <v>603310201</v>
      </c>
      <c r="F785" s="7">
        <v>5812</v>
      </c>
      <c r="G785" s="7" t="s">
        <v>670</v>
      </c>
      <c r="H785" s="2" t="s">
        <v>823</v>
      </c>
      <c r="I785" s="2" t="s">
        <v>823</v>
      </c>
      <c r="J785" s="2" t="s">
        <v>1937</v>
      </c>
      <c r="K785" s="2" t="s">
        <v>902</v>
      </c>
      <c r="L785" s="7">
        <v>354</v>
      </c>
      <c r="M785" s="7">
        <v>401</v>
      </c>
      <c r="N785" s="7">
        <v>13049.04</v>
      </c>
      <c r="O785" s="7">
        <v>111.5</v>
      </c>
      <c r="P785" s="7">
        <v>393</v>
      </c>
      <c r="Q785" s="7">
        <v>3454102.82</v>
      </c>
      <c r="R785" s="7">
        <v>81002</v>
      </c>
      <c r="S785" s="7">
        <v>367</v>
      </c>
      <c r="T785" s="7">
        <v>510560</v>
      </c>
      <c r="U785" s="7">
        <v>899683</v>
      </c>
      <c r="V785" s="7">
        <v>37516639.270000003</v>
      </c>
      <c r="W785" s="7">
        <v>157721.72</v>
      </c>
      <c r="X785" s="14">
        <f t="shared" si="103"/>
        <v>3.4782006741298393E-4</v>
      </c>
      <c r="Y785" s="20">
        <f t="shared" si="104"/>
        <v>13049.04</v>
      </c>
      <c r="Z785" s="20">
        <f t="shared" si="105"/>
        <v>401</v>
      </c>
      <c r="AA785" s="20">
        <f t="shared" si="109"/>
        <v>32.541246882793018</v>
      </c>
      <c r="AB785" s="20">
        <f t="shared" si="106"/>
        <v>354</v>
      </c>
      <c r="AC785" s="20">
        <f t="shared" si="108"/>
        <v>36.86169491525424</v>
      </c>
      <c r="AD785" s="3">
        <f t="shared" si="107"/>
        <v>0.99965217993258704</v>
      </c>
      <c r="AE785" s="20">
        <f t="shared" si="110"/>
        <v>102225.17512261581</v>
      </c>
      <c r="AF785" s="20">
        <f t="shared" si="111"/>
        <v>2451.4523160762942</v>
      </c>
      <c r="AG785" s="20">
        <f t="shared" si="112"/>
        <v>41.699842355585247</v>
      </c>
      <c r="AH785" s="20">
        <f t="shared" si="113"/>
        <v>1391.1716621253406</v>
      </c>
      <c r="AI785" s="20">
        <f t="shared" si="114"/>
        <v>73.481352377781263</v>
      </c>
    </row>
    <row r="786" spans="1:35" x14ac:dyDescent="0.2">
      <c r="A786" s="7">
        <f t="shared" si="102"/>
        <v>958008701</v>
      </c>
      <c r="B786" s="7" t="s">
        <v>1137</v>
      </c>
      <c r="C786" s="7">
        <v>10458008723</v>
      </c>
      <c r="D786" s="7" t="s">
        <v>226</v>
      </c>
      <c r="E786" s="7">
        <v>958008701</v>
      </c>
      <c r="F786" s="7">
        <v>5621</v>
      </c>
      <c r="G786" s="7" t="s">
        <v>1776</v>
      </c>
      <c r="H786" s="2" t="s">
        <v>823</v>
      </c>
      <c r="I786" s="2" t="s">
        <v>823</v>
      </c>
      <c r="J786" s="2" t="s">
        <v>38</v>
      </c>
      <c r="K786" s="2" t="s">
        <v>2051</v>
      </c>
      <c r="L786" s="7">
        <v>65</v>
      </c>
      <c r="M786" s="7">
        <v>108</v>
      </c>
      <c r="N786" s="7">
        <v>8016</v>
      </c>
      <c r="O786" s="7">
        <v>0</v>
      </c>
      <c r="P786" s="7">
        <v>377</v>
      </c>
      <c r="Q786" s="7">
        <v>794911.55</v>
      </c>
      <c r="R786" s="7">
        <v>5598</v>
      </c>
      <c r="S786" s="7">
        <v>330</v>
      </c>
      <c r="T786" s="7">
        <v>65436</v>
      </c>
      <c r="U786" s="7">
        <v>72310</v>
      </c>
      <c r="V786" s="7">
        <v>10265219.08</v>
      </c>
      <c r="W786" s="7">
        <v>18261.400000000001</v>
      </c>
      <c r="X786" s="14">
        <f t="shared" si="103"/>
        <v>7.8088932515992633E-4</v>
      </c>
      <c r="Y786" s="20">
        <f t="shared" si="104"/>
        <v>8016</v>
      </c>
      <c r="Z786" s="20">
        <f t="shared" si="105"/>
        <v>108</v>
      </c>
      <c r="AA786" s="20">
        <f t="shared" si="109"/>
        <v>74.222222222222229</v>
      </c>
      <c r="AB786" s="20">
        <f t="shared" si="106"/>
        <v>65</v>
      </c>
      <c r="AC786" s="20">
        <f t="shared" si="108"/>
        <v>123.32307692307693</v>
      </c>
      <c r="AD786" s="3">
        <f t="shared" si="107"/>
        <v>0.99921911067484004</v>
      </c>
      <c r="AE786" s="20">
        <f t="shared" si="110"/>
        <v>31106.724484848484</v>
      </c>
      <c r="AF786" s="20">
        <f t="shared" si="111"/>
        <v>219.12121212121212</v>
      </c>
      <c r="AG786" s="20">
        <f t="shared" si="112"/>
        <v>141.96126510856035</v>
      </c>
      <c r="AH786" s="20">
        <f t="shared" si="113"/>
        <v>198.29090909090908</v>
      </c>
      <c r="AI786" s="20">
        <f t="shared" si="114"/>
        <v>156.87418362980623</v>
      </c>
    </row>
    <row r="787" spans="1:35" x14ac:dyDescent="0.2">
      <c r="A787" s="7">
        <f t="shared" si="102"/>
        <v>447700301</v>
      </c>
      <c r="B787" s="7" t="s">
        <v>1137</v>
      </c>
      <c r="C787" s="7">
        <v>20447700329</v>
      </c>
      <c r="D787" s="7" t="s">
        <v>2088</v>
      </c>
      <c r="E787" s="7">
        <v>447700301</v>
      </c>
      <c r="F787" s="7">
        <v>7011</v>
      </c>
      <c r="G787" s="7" t="s">
        <v>285</v>
      </c>
      <c r="H787" s="2" t="s">
        <v>823</v>
      </c>
      <c r="I787" s="2" t="s">
        <v>823</v>
      </c>
      <c r="J787" s="2" t="s">
        <v>823</v>
      </c>
      <c r="K787" s="2" t="s">
        <v>156</v>
      </c>
      <c r="L787" s="7">
        <v>137</v>
      </c>
      <c r="M787" s="7">
        <v>1251</v>
      </c>
      <c r="N787" s="7">
        <v>217539.05</v>
      </c>
      <c r="O787" s="7">
        <v>0</v>
      </c>
      <c r="P787" s="7">
        <v>96</v>
      </c>
      <c r="Q787" s="7">
        <v>666004.82200000004</v>
      </c>
      <c r="R787" s="7">
        <v>6900</v>
      </c>
      <c r="S787" s="7">
        <v>89</v>
      </c>
      <c r="T787" s="7">
        <v>44627</v>
      </c>
      <c r="U787" s="7">
        <v>72220</v>
      </c>
      <c r="V787" s="7">
        <v>7649308.0300000003</v>
      </c>
      <c r="W787" s="7">
        <v>219147.94</v>
      </c>
      <c r="X787" s="14">
        <f t="shared" si="103"/>
        <v>2.8439049538445633E-2</v>
      </c>
      <c r="Y787" s="20">
        <f t="shared" si="104"/>
        <v>217539.05</v>
      </c>
      <c r="Z787" s="20">
        <f t="shared" si="105"/>
        <v>1251</v>
      </c>
      <c r="AA787" s="20">
        <f t="shared" si="109"/>
        <v>173.89212629896082</v>
      </c>
      <c r="AB787" s="20">
        <f t="shared" si="106"/>
        <v>137</v>
      </c>
      <c r="AC787" s="20">
        <f t="shared" si="108"/>
        <v>1587.8762773722626</v>
      </c>
      <c r="AD787" s="3">
        <f t="shared" si="107"/>
        <v>0.97156095046155433</v>
      </c>
      <c r="AE787" s="20">
        <f t="shared" si="110"/>
        <v>85947.281235955059</v>
      </c>
      <c r="AF787" s="20">
        <f t="shared" si="111"/>
        <v>811.4606741573034</v>
      </c>
      <c r="AG787" s="20">
        <f t="shared" si="112"/>
        <v>105.91675477707007</v>
      </c>
      <c r="AH787" s="20">
        <f t="shared" si="113"/>
        <v>501.42696629213481</v>
      </c>
      <c r="AI787" s="20">
        <f t="shared" si="114"/>
        <v>171.40538306406435</v>
      </c>
    </row>
    <row r="788" spans="1:35" x14ac:dyDescent="0.2">
      <c r="A788" s="7">
        <f t="shared" si="102"/>
        <v>492542901</v>
      </c>
      <c r="B788" s="7" t="s">
        <v>1137</v>
      </c>
      <c r="C788" s="7">
        <v>20492542963</v>
      </c>
      <c r="D788" s="7" t="s">
        <v>422</v>
      </c>
      <c r="E788" s="7">
        <v>492542901</v>
      </c>
      <c r="F788" s="7">
        <v>5983</v>
      </c>
      <c r="G788" s="7" t="s">
        <v>322</v>
      </c>
      <c r="H788" s="2" t="s">
        <v>823</v>
      </c>
      <c r="I788" s="2" t="s">
        <v>823</v>
      </c>
      <c r="J788" s="2" t="s">
        <v>1378</v>
      </c>
      <c r="K788" s="2" t="s">
        <v>726</v>
      </c>
      <c r="L788" s="7">
        <v>324</v>
      </c>
      <c r="M788" s="7">
        <v>404</v>
      </c>
      <c r="N788" s="7">
        <v>246010.09</v>
      </c>
      <c r="O788" s="7">
        <v>2124</v>
      </c>
      <c r="P788" s="7">
        <v>19</v>
      </c>
      <c r="Q788" s="7">
        <v>94550.82</v>
      </c>
      <c r="R788" s="7">
        <v>880</v>
      </c>
      <c r="S788" s="7">
        <v>17</v>
      </c>
      <c r="T788" s="7">
        <v>5348</v>
      </c>
      <c r="U788" s="7">
        <v>7794</v>
      </c>
      <c r="V788" s="7">
        <v>864150.25</v>
      </c>
      <c r="W788" s="7">
        <v>2232.5</v>
      </c>
      <c r="X788" s="14">
        <f t="shared" si="103"/>
        <v>0.28468439371509757</v>
      </c>
      <c r="Y788" s="20">
        <f t="shared" si="104"/>
        <v>246010.09</v>
      </c>
      <c r="Z788" s="20">
        <f t="shared" si="105"/>
        <v>404</v>
      </c>
      <c r="AA788" s="20">
        <f t="shared" si="109"/>
        <v>608.93586633663369</v>
      </c>
      <c r="AB788" s="20">
        <f t="shared" si="106"/>
        <v>324</v>
      </c>
      <c r="AC788" s="20">
        <f t="shared" si="108"/>
        <v>759.29040123456787</v>
      </c>
      <c r="AD788" s="3">
        <f t="shared" si="107"/>
        <v>0.71531560628490243</v>
      </c>
      <c r="AE788" s="20">
        <f t="shared" si="110"/>
        <v>50832.367647058825</v>
      </c>
      <c r="AF788" s="20">
        <f t="shared" si="111"/>
        <v>458.47058823529414</v>
      </c>
      <c r="AG788" s="20">
        <f t="shared" si="112"/>
        <v>110.87378111367718</v>
      </c>
      <c r="AH788" s="20">
        <f t="shared" si="113"/>
        <v>314.58823529411762</v>
      </c>
      <c r="AI788" s="20">
        <f t="shared" si="114"/>
        <v>161.58381637995512</v>
      </c>
    </row>
    <row r="789" spans="1:35" x14ac:dyDescent="0.2">
      <c r="A789" s="7">
        <f t="shared" si="102"/>
        <v>913045101</v>
      </c>
      <c r="B789" s="7" t="s">
        <v>1137</v>
      </c>
      <c r="C789" s="7">
        <v>10413045156</v>
      </c>
      <c r="D789" s="7" t="s">
        <v>520</v>
      </c>
      <c r="E789" s="7">
        <v>913045101</v>
      </c>
      <c r="F789" s="7">
        <v>7298</v>
      </c>
      <c r="G789" s="7" t="s">
        <v>317</v>
      </c>
      <c r="H789" s="2" t="s">
        <v>823</v>
      </c>
      <c r="I789" s="2" t="s">
        <v>823</v>
      </c>
      <c r="J789" s="2" t="s">
        <v>1894</v>
      </c>
      <c r="K789" s="2" t="s">
        <v>575</v>
      </c>
      <c r="L789" s="7">
        <v>154</v>
      </c>
      <c r="M789" s="7">
        <v>202</v>
      </c>
      <c r="N789" s="7">
        <v>39195</v>
      </c>
      <c r="O789" s="7">
        <v>0</v>
      </c>
      <c r="P789" s="7">
        <v>19</v>
      </c>
      <c r="Q789" s="7">
        <v>44549.3</v>
      </c>
      <c r="R789" s="7">
        <v>391</v>
      </c>
      <c r="S789" s="7">
        <v>19</v>
      </c>
      <c r="T789" s="7">
        <v>2187</v>
      </c>
      <c r="U789" s="7">
        <v>3041</v>
      </c>
      <c r="V789" s="7">
        <v>326008.13</v>
      </c>
      <c r="W789" s="7">
        <v>181.25</v>
      </c>
      <c r="X789" s="14">
        <f t="shared" si="103"/>
        <v>0.12022706304901046</v>
      </c>
      <c r="Y789" s="20">
        <f t="shared" si="104"/>
        <v>39195</v>
      </c>
      <c r="Z789" s="20">
        <f t="shared" si="105"/>
        <v>202</v>
      </c>
      <c r="AA789" s="20">
        <f t="shared" si="109"/>
        <v>194.03465346534654</v>
      </c>
      <c r="AB789" s="20">
        <f t="shared" si="106"/>
        <v>154</v>
      </c>
      <c r="AC789" s="20">
        <f t="shared" si="108"/>
        <v>254.51298701298703</v>
      </c>
      <c r="AD789" s="3">
        <f t="shared" si="107"/>
        <v>0.87977293695098957</v>
      </c>
      <c r="AE789" s="20">
        <f t="shared" si="110"/>
        <v>17158.322631578947</v>
      </c>
      <c r="AF789" s="20">
        <f t="shared" si="111"/>
        <v>160.05263157894737</v>
      </c>
      <c r="AG789" s="20">
        <f t="shared" si="112"/>
        <v>107.20425189082539</v>
      </c>
      <c r="AH789" s="20">
        <f t="shared" si="113"/>
        <v>115.10526315789474</v>
      </c>
      <c r="AI789" s="20">
        <f t="shared" si="114"/>
        <v>149.06636031092822</v>
      </c>
    </row>
    <row r="790" spans="1:35" x14ac:dyDescent="0.2">
      <c r="A790" s="7">
        <f t="shared" si="102"/>
        <v>134923901</v>
      </c>
      <c r="B790" s="7" t="s">
        <v>1137</v>
      </c>
      <c r="C790" s="7">
        <v>20134923955</v>
      </c>
      <c r="D790" s="7" t="s">
        <v>1299</v>
      </c>
      <c r="E790" s="7">
        <v>134923901</v>
      </c>
      <c r="F790" s="7">
        <v>8099</v>
      </c>
      <c r="G790" s="7" t="s">
        <v>159</v>
      </c>
      <c r="H790" s="2" t="s">
        <v>823</v>
      </c>
      <c r="I790" s="2" t="s">
        <v>823</v>
      </c>
      <c r="J790" s="2" t="s">
        <v>1710</v>
      </c>
      <c r="K790" s="2" t="s">
        <v>1988</v>
      </c>
      <c r="L790" s="7">
        <v>39</v>
      </c>
      <c r="M790" s="7">
        <v>40</v>
      </c>
      <c r="N790" s="7">
        <v>34725.449999999997</v>
      </c>
      <c r="O790" s="7">
        <v>0</v>
      </c>
      <c r="P790" s="7">
        <v>58</v>
      </c>
      <c r="Q790" s="7">
        <v>919133.522</v>
      </c>
      <c r="R790" s="7">
        <v>2600</v>
      </c>
      <c r="S790" s="7">
        <v>57</v>
      </c>
      <c r="T790" s="7">
        <v>13705</v>
      </c>
      <c r="U790" s="7">
        <v>19602</v>
      </c>
      <c r="V790" s="7">
        <v>8492413.5099999998</v>
      </c>
      <c r="W790" s="7">
        <v>66158.13</v>
      </c>
      <c r="X790" s="14">
        <f t="shared" si="103"/>
        <v>4.088996603746395E-3</v>
      </c>
      <c r="Y790" s="20">
        <f t="shared" si="104"/>
        <v>34725.449999999997</v>
      </c>
      <c r="Z790" s="20">
        <f t="shared" si="105"/>
        <v>40</v>
      </c>
      <c r="AA790" s="20">
        <f t="shared" si="109"/>
        <v>868.1362499999999</v>
      </c>
      <c r="AB790" s="20">
        <f t="shared" si="106"/>
        <v>39</v>
      </c>
      <c r="AC790" s="20">
        <f t="shared" si="108"/>
        <v>890.39615384615377</v>
      </c>
      <c r="AD790" s="3">
        <f t="shared" si="107"/>
        <v>0.9959110033962536</v>
      </c>
      <c r="AE790" s="20">
        <f t="shared" si="110"/>
        <v>148989.71070175437</v>
      </c>
      <c r="AF790" s="20">
        <f t="shared" si="111"/>
        <v>343.89473684210526</v>
      </c>
      <c r="AG790" s="20">
        <f t="shared" si="112"/>
        <v>433.24219518416487</v>
      </c>
      <c r="AH790" s="20">
        <f t="shared" si="113"/>
        <v>240.43859649122808</v>
      </c>
      <c r="AI790" s="20">
        <f t="shared" si="114"/>
        <v>619.65804523896384</v>
      </c>
    </row>
    <row r="791" spans="1:35" x14ac:dyDescent="0.2">
      <c r="A791" s="7">
        <f t="shared" si="102"/>
        <v>959440602</v>
      </c>
      <c r="B791" s="7" t="s">
        <v>1137</v>
      </c>
      <c r="C791" s="7">
        <v>10459440688</v>
      </c>
      <c r="D791" s="7" t="s">
        <v>1517</v>
      </c>
      <c r="E791" s="7">
        <v>959440602</v>
      </c>
      <c r="F791" s="7">
        <v>5499</v>
      </c>
      <c r="G791" s="7" t="s">
        <v>594</v>
      </c>
      <c r="H791" s="2" t="s">
        <v>823</v>
      </c>
      <c r="I791" s="2" t="s">
        <v>823</v>
      </c>
      <c r="J791" s="2" t="s">
        <v>802</v>
      </c>
      <c r="K791" s="2" t="s">
        <v>1083</v>
      </c>
      <c r="L791" s="7">
        <v>0</v>
      </c>
      <c r="M791" s="7">
        <v>0</v>
      </c>
      <c r="N791" s="7">
        <v>0</v>
      </c>
      <c r="O791" s="7">
        <v>0</v>
      </c>
      <c r="P791" s="7">
        <v>77</v>
      </c>
      <c r="Q791" s="7">
        <v>59371.7</v>
      </c>
      <c r="R791" s="7">
        <v>1023</v>
      </c>
      <c r="S791" s="7">
        <v>47</v>
      </c>
      <c r="T791" s="7">
        <v>7753</v>
      </c>
      <c r="U791" s="7">
        <v>13398</v>
      </c>
      <c r="V791" s="7">
        <v>534469.1</v>
      </c>
      <c r="W791" s="7">
        <v>1578.5</v>
      </c>
      <c r="X791" s="14">
        <f t="shared" si="103"/>
        <v>0</v>
      </c>
      <c r="Y791" s="20">
        <f t="shared" si="104"/>
        <v>0</v>
      </c>
      <c r="Z791" s="20">
        <f t="shared" si="105"/>
        <v>0</v>
      </c>
      <c r="AA791" s="20" t="e">
        <f t="shared" si="109"/>
        <v>#DIV/0!</v>
      </c>
      <c r="AB791" s="20">
        <f t="shared" si="106"/>
        <v>0</v>
      </c>
      <c r="AC791" s="20" t="e">
        <f t="shared" si="108"/>
        <v>#DIV/0!</v>
      </c>
      <c r="AD791" s="3">
        <f t="shared" si="107"/>
        <v>1</v>
      </c>
      <c r="AE791" s="20">
        <f t="shared" si="110"/>
        <v>11371.682978723404</v>
      </c>
      <c r="AF791" s="20">
        <f t="shared" si="111"/>
        <v>285.06382978723406</v>
      </c>
      <c r="AG791" s="20">
        <f t="shared" si="112"/>
        <v>39.891707717569787</v>
      </c>
      <c r="AH791" s="20">
        <f t="shared" si="113"/>
        <v>164.95744680851064</v>
      </c>
      <c r="AI791" s="20">
        <f t="shared" si="114"/>
        <v>68.93706952147555</v>
      </c>
    </row>
    <row r="792" spans="1:35" x14ac:dyDescent="0.2">
      <c r="A792" s="7">
        <f t="shared" si="102"/>
        <v>601959301</v>
      </c>
      <c r="B792" s="7" t="s">
        <v>1137</v>
      </c>
      <c r="C792" s="7">
        <v>20601959306</v>
      </c>
      <c r="D792" s="7" t="s">
        <v>660</v>
      </c>
      <c r="E792" s="7">
        <v>601959301</v>
      </c>
      <c r="F792" s="7">
        <v>5611</v>
      </c>
      <c r="G792" s="7" t="s">
        <v>486</v>
      </c>
      <c r="H792" s="2" t="s">
        <v>823</v>
      </c>
      <c r="I792" s="2" t="s">
        <v>823</v>
      </c>
      <c r="J792" s="2" t="s">
        <v>485</v>
      </c>
      <c r="K792" s="2" t="s">
        <v>1575</v>
      </c>
      <c r="L792" s="7">
        <v>335</v>
      </c>
      <c r="M792" s="7">
        <v>447</v>
      </c>
      <c r="N792" s="7">
        <v>332267.59000000003</v>
      </c>
      <c r="O792" s="7">
        <v>0</v>
      </c>
      <c r="P792" s="7">
        <v>35</v>
      </c>
      <c r="Q792" s="7">
        <v>124599.59</v>
      </c>
      <c r="R792" s="7">
        <v>675</v>
      </c>
      <c r="S792" s="7">
        <v>33</v>
      </c>
      <c r="T792" s="7">
        <v>8840</v>
      </c>
      <c r="U792" s="7">
        <v>10371</v>
      </c>
      <c r="V792" s="7">
        <v>2117901.23</v>
      </c>
      <c r="W792" s="7">
        <v>22594.55</v>
      </c>
      <c r="X792" s="14">
        <f t="shared" si="103"/>
        <v>0.15688530951936791</v>
      </c>
      <c r="Y792" s="20">
        <f t="shared" si="104"/>
        <v>332267.59000000003</v>
      </c>
      <c r="Z792" s="20">
        <f t="shared" si="105"/>
        <v>447</v>
      </c>
      <c r="AA792" s="20">
        <f t="shared" si="109"/>
        <v>743.32794183445196</v>
      </c>
      <c r="AB792" s="20">
        <f t="shared" si="106"/>
        <v>335</v>
      </c>
      <c r="AC792" s="20">
        <f t="shared" si="108"/>
        <v>991.84355223880607</v>
      </c>
      <c r="AD792" s="3">
        <f t="shared" si="107"/>
        <v>0.84311469048063215</v>
      </c>
      <c r="AE792" s="20">
        <f t="shared" si="110"/>
        <v>64178.82515151515</v>
      </c>
      <c r="AF792" s="20">
        <f t="shared" si="111"/>
        <v>314.27272727272725</v>
      </c>
      <c r="AG792" s="20">
        <f t="shared" si="112"/>
        <v>204.21379134123998</v>
      </c>
      <c r="AH792" s="20">
        <f t="shared" si="113"/>
        <v>267.87878787878788</v>
      </c>
      <c r="AI792" s="20">
        <f t="shared" si="114"/>
        <v>239.58158710407238</v>
      </c>
    </row>
    <row r="793" spans="1:35" x14ac:dyDescent="0.2">
      <c r="A793" s="7">
        <f t="shared" si="102"/>
        <v>973587304</v>
      </c>
      <c r="B793" s="7" t="s">
        <v>1137</v>
      </c>
      <c r="C793" s="7">
        <v>10073587382</v>
      </c>
      <c r="D793" s="7" t="s">
        <v>203</v>
      </c>
      <c r="E793" s="7">
        <v>973587304</v>
      </c>
      <c r="F793" s="7">
        <v>7230</v>
      </c>
      <c r="G793" s="7" t="s">
        <v>103</v>
      </c>
      <c r="H793" s="2" t="s">
        <v>823</v>
      </c>
      <c r="I793" s="2" t="s">
        <v>823</v>
      </c>
      <c r="J793" s="2" t="s">
        <v>1750</v>
      </c>
      <c r="K793" s="2" t="s">
        <v>1045</v>
      </c>
      <c r="L793" s="7">
        <v>1544</v>
      </c>
      <c r="M793" s="7">
        <v>2134</v>
      </c>
      <c r="N793" s="7">
        <v>137692</v>
      </c>
      <c r="O793" s="7">
        <v>157</v>
      </c>
      <c r="P793" s="7">
        <v>105</v>
      </c>
      <c r="Q793" s="7">
        <v>263158.99</v>
      </c>
      <c r="R793" s="7">
        <v>3043</v>
      </c>
      <c r="S793" s="7">
        <v>82</v>
      </c>
      <c r="T793" s="7">
        <v>24148</v>
      </c>
      <c r="U793" s="7">
        <v>34040</v>
      </c>
      <c r="V793" s="7">
        <v>2768933.34</v>
      </c>
      <c r="W793" s="7">
        <v>5182.45</v>
      </c>
      <c r="X793" s="14">
        <f t="shared" si="103"/>
        <v>4.9727452088102635E-2</v>
      </c>
      <c r="Y793" s="20">
        <f t="shared" si="104"/>
        <v>137692</v>
      </c>
      <c r="Z793" s="20">
        <f t="shared" si="105"/>
        <v>2134</v>
      </c>
      <c r="AA793" s="20">
        <f t="shared" si="109"/>
        <v>64.52296157450796</v>
      </c>
      <c r="AB793" s="20">
        <f t="shared" si="106"/>
        <v>1544</v>
      </c>
      <c r="AC793" s="20">
        <f t="shared" si="108"/>
        <v>89.178756476683944</v>
      </c>
      <c r="AD793" s="3">
        <f t="shared" si="107"/>
        <v>0.95027254791189741</v>
      </c>
      <c r="AE793" s="20">
        <f t="shared" si="110"/>
        <v>33767.479756097557</v>
      </c>
      <c r="AF793" s="20">
        <f t="shared" si="111"/>
        <v>415.1219512195122</v>
      </c>
      <c r="AG793" s="20">
        <f t="shared" si="112"/>
        <v>81.343517626321969</v>
      </c>
      <c r="AH793" s="20">
        <f t="shared" si="113"/>
        <v>294.48780487804879</v>
      </c>
      <c r="AI793" s="20">
        <f t="shared" si="114"/>
        <v>114.66512092098723</v>
      </c>
    </row>
    <row r="794" spans="1:35" x14ac:dyDescent="0.2">
      <c r="A794" s="7">
        <f t="shared" si="102"/>
        <v>939784201</v>
      </c>
      <c r="B794" s="7" t="s">
        <v>1137</v>
      </c>
      <c r="C794" s="7">
        <v>10239784246</v>
      </c>
      <c r="D794" s="7" t="s">
        <v>2</v>
      </c>
      <c r="E794" s="7">
        <v>939784201</v>
      </c>
      <c r="F794" s="7">
        <v>7298</v>
      </c>
      <c r="G794" s="7" t="s">
        <v>317</v>
      </c>
      <c r="H794" s="2" t="s">
        <v>823</v>
      </c>
      <c r="I794" s="2" t="s">
        <v>823</v>
      </c>
      <c r="J794" s="2" t="s">
        <v>1937</v>
      </c>
      <c r="K794" s="2" t="s">
        <v>462</v>
      </c>
      <c r="L794" s="7">
        <v>445</v>
      </c>
      <c r="M794" s="7">
        <v>714</v>
      </c>
      <c r="N794" s="7">
        <v>74759.100000000006</v>
      </c>
      <c r="O794" s="7">
        <v>32</v>
      </c>
      <c r="P794" s="7">
        <v>38</v>
      </c>
      <c r="Q794" s="7">
        <v>222295.4</v>
      </c>
      <c r="R794" s="7">
        <v>1525</v>
      </c>
      <c r="S794" s="7">
        <v>38</v>
      </c>
      <c r="T794" s="7">
        <v>8698</v>
      </c>
      <c r="U794" s="7">
        <v>15701</v>
      </c>
      <c r="V794" s="7">
        <v>2313968.2400000002</v>
      </c>
      <c r="W794" s="7">
        <v>8167</v>
      </c>
      <c r="X794" s="14">
        <f t="shared" si="103"/>
        <v>3.2307746799497994E-2</v>
      </c>
      <c r="Y794" s="20">
        <f t="shared" si="104"/>
        <v>74759.100000000006</v>
      </c>
      <c r="Z794" s="20">
        <f t="shared" si="105"/>
        <v>714</v>
      </c>
      <c r="AA794" s="20">
        <f t="shared" si="109"/>
        <v>104.70462184873951</v>
      </c>
      <c r="AB794" s="20">
        <f t="shared" si="106"/>
        <v>445</v>
      </c>
      <c r="AC794" s="20">
        <f t="shared" si="108"/>
        <v>167.9979775280899</v>
      </c>
      <c r="AD794" s="3">
        <f t="shared" si="107"/>
        <v>0.96769225320050201</v>
      </c>
      <c r="AE794" s="20">
        <f t="shared" si="110"/>
        <v>60893.901052631583</v>
      </c>
      <c r="AF794" s="20">
        <f t="shared" si="111"/>
        <v>413.18421052631578</v>
      </c>
      <c r="AG794" s="20">
        <f t="shared" si="112"/>
        <v>147.37712502388385</v>
      </c>
      <c r="AH794" s="20">
        <f t="shared" si="113"/>
        <v>228.89473684210526</v>
      </c>
      <c r="AI794" s="20">
        <f t="shared" si="114"/>
        <v>266.03451828006439</v>
      </c>
    </row>
    <row r="795" spans="1:35" x14ac:dyDescent="0.2">
      <c r="A795" s="7">
        <f t="shared" si="102"/>
        <v>912607303</v>
      </c>
      <c r="B795" s="7" t="s">
        <v>1137</v>
      </c>
      <c r="C795" s="7">
        <v>10412607398</v>
      </c>
      <c r="D795" s="7" t="s">
        <v>1542</v>
      </c>
      <c r="E795" s="7">
        <v>912607303</v>
      </c>
      <c r="F795" s="7">
        <v>4812</v>
      </c>
      <c r="G795" s="7" t="s">
        <v>1964</v>
      </c>
      <c r="H795" s="2" t="s">
        <v>823</v>
      </c>
      <c r="I795" s="2" t="s">
        <v>823</v>
      </c>
      <c r="J795" s="2" t="s">
        <v>802</v>
      </c>
      <c r="K795" s="2" t="s">
        <v>1765</v>
      </c>
      <c r="L795" s="7">
        <v>103</v>
      </c>
      <c r="M795" s="7">
        <v>115</v>
      </c>
      <c r="N795" s="7">
        <v>18312.32</v>
      </c>
      <c r="O795" s="7">
        <v>0</v>
      </c>
      <c r="P795" s="7">
        <v>46</v>
      </c>
      <c r="Q795" s="7">
        <v>57398.13</v>
      </c>
      <c r="R795" s="7">
        <v>706</v>
      </c>
      <c r="S795" s="7">
        <v>38</v>
      </c>
      <c r="T795" s="7">
        <v>4548</v>
      </c>
      <c r="U795" s="7">
        <v>5304</v>
      </c>
      <c r="V795" s="7">
        <v>493858.85</v>
      </c>
      <c r="W795" s="7">
        <v>700.6</v>
      </c>
      <c r="X795" s="14">
        <f t="shared" si="103"/>
        <v>3.7080068525652626E-2</v>
      </c>
      <c r="Y795" s="20">
        <f t="shared" si="104"/>
        <v>18312.32</v>
      </c>
      <c r="Z795" s="20">
        <f t="shared" si="105"/>
        <v>115</v>
      </c>
      <c r="AA795" s="20">
        <f t="shared" si="109"/>
        <v>159.23756521739131</v>
      </c>
      <c r="AB795" s="20">
        <f t="shared" si="106"/>
        <v>103</v>
      </c>
      <c r="AC795" s="20">
        <f t="shared" si="108"/>
        <v>177.78951456310679</v>
      </c>
      <c r="AD795" s="3">
        <f t="shared" si="107"/>
        <v>0.9629199314743474</v>
      </c>
      <c r="AE795" s="20">
        <f t="shared" si="110"/>
        <v>12996.285526315789</v>
      </c>
      <c r="AF795" s="20">
        <f t="shared" si="111"/>
        <v>139.57894736842104</v>
      </c>
      <c r="AG795" s="20">
        <f t="shared" si="112"/>
        <v>93.110642911010558</v>
      </c>
      <c r="AH795" s="20">
        <f t="shared" si="113"/>
        <v>119.68421052631579</v>
      </c>
      <c r="AI795" s="20">
        <f t="shared" si="114"/>
        <v>108.58813764291996</v>
      </c>
    </row>
    <row r="796" spans="1:35" x14ac:dyDescent="0.2">
      <c r="A796" s="7">
        <f t="shared" si="102"/>
        <v>908644203</v>
      </c>
      <c r="B796" s="7" t="s">
        <v>1137</v>
      </c>
      <c r="C796" s="7">
        <v>10408644220</v>
      </c>
      <c r="D796" s="7" t="s">
        <v>1678</v>
      </c>
      <c r="E796" s="7">
        <v>908644203</v>
      </c>
      <c r="F796" s="7">
        <v>5399</v>
      </c>
      <c r="G796" s="7" t="s">
        <v>533</v>
      </c>
      <c r="H796" s="2" t="s">
        <v>823</v>
      </c>
      <c r="I796" s="2" t="s">
        <v>823</v>
      </c>
      <c r="J796" s="2" t="s">
        <v>1810</v>
      </c>
      <c r="K796" s="2" t="s">
        <v>1587</v>
      </c>
      <c r="L796" s="7">
        <v>0</v>
      </c>
      <c r="M796" s="7">
        <v>0</v>
      </c>
      <c r="N796" s="7">
        <v>0</v>
      </c>
      <c r="O796" s="7">
        <v>0</v>
      </c>
      <c r="P796" s="7">
        <v>33</v>
      </c>
      <c r="Q796" s="7">
        <v>10817.6</v>
      </c>
      <c r="R796" s="7">
        <v>239</v>
      </c>
      <c r="S796" s="7">
        <v>22</v>
      </c>
      <c r="T796" s="7">
        <v>2856</v>
      </c>
      <c r="U796" s="7">
        <v>3665</v>
      </c>
      <c r="V796" s="7">
        <v>256734.51</v>
      </c>
      <c r="W796" s="7">
        <v>145</v>
      </c>
      <c r="X796" s="14">
        <f t="shared" si="103"/>
        <v>0</v>
      </c>
      <c r="Y796" s="20">
        <f t="shared" si="104"/>
        <v>0</v>
      </c>
      <c r="Z796" s="20">
        <f t="shared" si="105"/>
        <v>0</v>
      </c>
      <c r="AA796" s="20" t="e">
        <f t="shared" si="109"/>
        <v>#DIV/0!</v>
      </c>
      <c r="AB796" s="20">
        <f t="shared" si="106"/>
        <v>0</v>
      </c>
      <c r="AC796" s="20" t="e">
        <f t="shared" si="108"/>
        <v>#DIV/0!</v>
      </c>
      <c r="AD796" s="3">
        <f t="shared" si="107"/>
        <v>1</v>
      </c>
      <c r="AE796" s="20">
        <f t="shared" si="110"/>
        <v>11669.750454545456</v>
      </c>
      <c r="AF796" s="20">
        <f t="shared" si="111"/>
        <v>166.59090909090909</v>
      </c>
      <c r="AG796" s="20">
        <f t="shared" si="112"/>
        <v>70.050343792633015</v>
      </c>
      <c r="AH796" s="20">
        <f t="shared" si="113"/>
        <v>129.81818181818181</v>
      </c>
      <c r="AI796" s="20">
        <f t="shared" si="114"/>
        <v>89.893035714285716</v>
      </c>
    </row>
    <row r="797" spans="1:35" x14ac:dyDescent="0.2">
      <c r="A797" s="7">
        <f t="shared" si="102"/>
        <v>509093701</v>
      </c>
      <c r="B797" s="7" t="s">
        <v>1137</v>
      </c>
      <c r="C797" s="7">
        <v>20509093793</v>
      </c>
      <c r="D797" s="7" t="s">
        <v>1740</v>
      </c>
      <c r="E797" s="7">
        <v>509093701</v>
      </c>
      <c r="F797" s="7">
        <v>5651</v>
      </c>
      <c r="G797" s="7" t="s">
        <v>180</v>
      </c>
      <c r="H797" s="2" t="s">
        <v>823</v>
      </c>
      <c r="I797" s="2" t="s">
        <v>823</v>
      </c>
      <c r="J797" s="2" t="s">
        <v>1941</v>
      </c>
      <c r="K797" s="2" t="s">
        <v>456</v>
      </c>
      <c r="L797" s="7">
        <v>1947</v>
      </c>
      <c r="M797" s="7">
        <v>2423</v>
      </c>
      <c r="N797" s="7">
        <v>165528</v>
      </c>
      <c r="O797" s="7">
        <v>0</v>
      </c>
      <c r="P797" s="7">
        <v>371</v>
      </c>
      <c r="Q797" s="7">
        <v>794182</v>
      </c>
      <c r="R797" s="7">
        <v>7008</v>
      </c>
      <c r="S797" s="7">
        <v>315</v>
      </c>
      <c r="T797" s="7">
        <v>78184</v>
      </c>
      <c r="U797" s="7">
        <v>87550</v>
      </c>
      <c r="V797" s="7">
        <v>9923308.6999999993</v>
      </c>
      <c r="W797" s="7">
        <v>157497.5</v>
      </c>
      <c r="X797" s="14">
        <f t="shared" si="103"/>
        <v>1.6680726661259668E-2</v>
      </c>
      <c r="Y797" s="20">
        <f t="shared" si="104"/>
        <v>165528</v>
      </c>
      <c r="Z797" s="20">
        <f t="shared" si="105"/>
        <v>2423</v>
      </c>
      <c r="AA797" s="20">
        <f t="shared" si="109"/>
        <v>68.315311597193556</v>
      </c>
      <c r="AB797" s="20">
        <f t="shared" si="106"/>
        <v>1947</v>
      </c>
      <c r="AC797" s="20">
        <f t="shared" si="108"/>
        <v>85.016949152542367</v>
      </c>
      <c r="AD797" s="3">
        <f t="shared" si="107"/>
        <v>0.98331927333874036</v>
      </c>
      <c r="AE797" s="20">
        <f t="shared" si="110"/>
        <v>31502.5673015873</v>
      </c>
      <c r="AF797" s="20">
        <f t="shared" si="111"/>
        <v>277.93650793650795</v>
      </c>
      <c r="AG797" s="20">
        <f t="shared" si="112"/>
        <v>113.34447401484864</v>
      </c>
      <c r="AH797" s="20">
        <f t="shared" si="113"/>
        <v>248.2031746031746</v>
      </c>
      <c r="AI797" s="20">
        <f t="shared" si="114"/>
        <v>126.92249948838636</v>
      </c>
    </row>
    <row r="798" spans="1:35" x14ac:dyDescent="0.2">
      <c r="A798" s="7">
        <f t="shared" si="102"/>
        <v>419790902</v>
      </c>
      <c r="B798" s="7" t="s">
        <v>1137</v>
      </c>
      <c r="C798" s="7">
        <v>20419790975</v>
      </c>
      <c r="D798" s="7" t="s">
        <v>945</v>
      </c>
      <c r="E798" s="7">
        <v>419790902</v>
      </c>
      <c r="F798" s="7">
        <v>7011</v>
      </c>
      <c r="G798" s="7" t="s">
        <v>285</v>
      </c>
      <c r="H798" s="2" t="s">
        <v>823</v>
      </c>
      <c r="I798" s="2" t="s">
        <v>823</v>
      </c>
      <c r="J798" s="2" t="s">
        <v>1710</v>
      </c>
      <c r="K798" s="2" t="s">
        <v>1668</v>
      </c>
      <c r="L798" s="7">
        <v>10</v>
      </c>
      <c r="M798" s="7">
        <v>13</v>
      </c>
      <c r="N798" s="7">
        <v>80688.77</v>
      </c>
      <c r="O798" s="7">
        <v>0</v>
      </c>
      <c r="P798" s="7">
        <v>93</v>
      </c>
      <c r="Q798" s="7">
        <v>2080790.33</v>
      </c>
      <c r="R798" s="7">
        <v>7031</v>
      </c>
      <c r="S798" s="7">
        <v>86</v>
      </c>
      <c r="T798" s="7">
        <v>42939</v>
      </c>
      <c r="U798" s="7">
        <v>62451</v>
      </c>
      <c r="V798" s="7">
        <v>22407458.84</v>
      </c>
      <c r="W798" s="7">
        <v>656664.32999999996</v>
      </c>
      <c r="X798" s="14">
        <f t="shared" si="103"/>
        <v>3.6009781642870132E-3</v>
      </c>
      <c r="Y798" s="20">
        <f t="shared" si="104"/>
        <v>80688.77</v>
      </c>
      <c r="Z798" s="20">
        <f t="shared" si="105"/>
        <v>13</v>
      </c>
      <c r="AA798" s="20">
        <f t="shared" si="109"/>
        <v>6206.8284615384619</v>
      </c>
      <c r="AB798" s="20">
        <f t="shared" si="106"/>
        <v>10</v>
      </c>
      <c r="AC798" s="20">
        <f t="shared" si="108"/>
        <v>8068.8770000000004</v>
      </c>
      <c r="AD798" s="3">
        <f t="shared" si="107"/>
        <v>0.99639902183571294</v>
      </c>
      <c r="AE798" s="20">
        <f t="shared" si="110"/>
        <v>260551.84697674419</v>
      </c>
      <c r="AF798" s="20">
        <f t="shared" si="111"/>
        <v>726.17441860465112</v>
      </c>
      <c r="AG798" s="20">
        <f t="shared" si="112"/>
        <v>358.80064114265582</v>
      </c>
      <c r="AH798" s="20">
        <f t="shared" si="113"/>
        <v>499.2906976744186</v>
      </c>
      <c r="AI798" s="20">
        <f t="shared" si="114"/>
        <v>521.84398425673635</v>
      </c>
    </row>
    <row r="799" spans="1:35" x14ac:dyDescent="0.2">
      <c r="A799" s="7">
        <f t="shared" si="102"/>
        <v>517274401</v>
      </c>
      <c r="B799" s="7" t="s">
        <v>1137</v>
      </c>
      <c r="C799" s="7">
        <v>20517274446</v>
      </c>
      <c r="D799" s="7" t="s">
        <v>906</v>
      </c>
      <c r="E799" s="7">
        <v>517274401</v>
      </c>
      <c r="F799" s="7">
        <v>5532</v>
      </c>
      <c r="G799" s="7" t="s">
        <v>1763</v>
      </c>
      <c r="H799" s="2" t="s">
        <v>823</v>
      </c>
      <c r="I799" s="2" t="s">
        <v>823</v>
      </c>
      <c r="J799" s="2" t="s">
        <v>868</v>
      </c>
      <c r="K799" s="2" t="s">
        <v>738</v>
      </c>
      <c r="L799" s="7">
        <v>117</v>
      </c>
      <c r="M799" s="7">
        <v>123</v>
      </c>
      <c r="N799" s="7">
        <v>68791.25</v>
      </c>
      <c r="O799" s="7">
        <v>0</v>
      </c>
      <c r="P799" s="7">
        <v>64</v>
      </c>
      <c r="Q799" s="7">
        <v>191949.36</v>
      </c>
      <c r="R799" s="7">
        <v>475</v>
      </c>
      <c r="S799" s="7">
        <v>54</v>
      </c>
      <c r="T799" s="7">
        <v>4292</v>
      </c>
      <c r="U799" s="7">
        <v>4771</v>
      </c>
      <c r="V799" s="7">
        <v>2164417.54</v>
      </c>
      <c r="W799" s="7">
        <v>4141</v>
      </c>
      <c r="X799" s="14">
        <f t="shared" si="103"/>
        <v>3.1782800096879643E-2</v>
      </c>
      <c r="Y799" s="20">
        <f t="shared" si="104"/>
        <v>68791.25</v>
      </c>
      <c r="Z799" s="20">
        <f t="shared" si="105"/>
        <v>123</v>
      </c>
      <c r="AA799" s="20">
        <f t="shared" si="109"/>
        <v>559.27845528455282</v>
      </c>
      <c r="AB799" s="20">
        <f t="shared" si="106"/>
        <v>117</v>
      </c>
      <c r="AC799" s="20">
        <f t="shared" si="108"/>
        <v>587.95940170940173</v>
      </c>
      <c r="AD799" s="3">
        <f t="shared" si="107"/>
        <v>0.96821719990312038</v>
      </c>
      <c r="AE799" s="20">
        <f t="shared" si="110"/>
        <v>40081.806296296294</v>
      </c>
      <c r="AF799" s="20">
        <f t="shared" si="111"/>
        <v>88.351851851851848</v>
      </c>
      <c r="AG799" s="20">
        <f t="shared" si="112"/>
        <v>453.66119052609514</v>
      </c>
      <c r="AH799" s="20">
        <f t="shared" si="113"/>
        <v>79.481481481481481</v>
      </c>
      <c r="AI799" s="20">
        <f t="shared" si="114"/>
        <v>504.29113233923579</v>
      </c>
    </row>
    <row r="800" spans="1:35" x14ac:dyDescent="0.2">
      <c r="A800" s="7">
        <f t="shared" si="102"/>
        <v>536314202</v>
      </c>
      <c r="B800" s="7" t="s">
        <v>1137</v>
      </c>
      <c r="C800" s="7">
        <v>20536314289</v>
      </c>
      <c r="D800" s="7" t="s">
        <v>1279</v>
      </c>
      <c r="E800" s="7">
        <v>536314202</v>
      </c>
      <c r="F800" s="7">
        <v>5231</v>
      </c>
      <c r="G800" s="7" t="s">
        <v>1617</v>
      </c>
      <c r="H800" s="2" t="s">
        <v>823</v>
      </c>
      <c r="I800" s="2" t="s">
        <v>823</v>
      </c>
      <c r="J800" s="2" t="s">
        <v>1941</v>
      </c>
      <c r="K800" s="2" t="s">
        <v>1421</v>
      </c>
      <c r="L800" s="7">
        <v>7</v>
      </c>
      <c r="M800" s="7">
        <v>7</v>
      </c>
      <c r="N800" s="7">
        <v>3860.2</v>
      </c>
      <c r="O800" s="7">
        <v>0</v>
      </c>
      <c r="P800" s="7">
        <v>43</v>
      </c>
      <c r="Q800" s="7">
        <v>228454.08600000001</v>
      </c>
      <c r="R800" s="7">
        <v>513</v>
      </c>
      <c r="S800" s="7">
        <v>32</v>
      </c>
      <c r="T800" s="7">
        <v>3122</v>
      </c>
      <c r="U800" s="7">
        <v>4263</v>
      </c>
      <c r="V800" s="7">
        <v>2052415.06</v>
      </c>
      <c r="W800" s="7">
        <v>41.6</v>
      </c>
      <c r="X800" s="14">
        <f t="shared" si="103"/>
        <v>1.8808086508583697E-3</v>
      </c>
      <c r="Y800" s="20">
        <f t="shared" si="104"/>
        <v>3860.2</v>
      </c>
      <c r="Z800" s="20">
        <f t="shared" si="105"/>
        <v>7</v>
      </c>
      <c r="AA800" s="20">
        <f t="shared" si="109"/>
        <v>551.4571428571428</v>
      </c>
      <c r="AB800" s="20">
        <f t="shared" si="106"/>
        <v>7</v>
      </c>
      <c r="AC800" s="20">
        <f t="shared" si="108"/>
        <v>551.4571428571428</v>
      </c>
      <c r="AD800" s="3">
        <f t="shared" si="107"/>
        <v>0.99811919134914162</v>
      </c>
      <c r="AE800" s="20">
        <f t="shared" si="110"/>
        <v>64137.970625000002</v>
      </c>
      <c r="AF800" s="20">
        <f t="shared" si="111"/>
        <v>133.21875</v>
      </c>
      <c r="AG800" s="20">
        <f t="shared" si="112"/>
        <v>481.44852451325357</v>
      </c>
      <c r="AH800" s="20">
        <f t="shared" si="113"/>
        <v>97.5625</v>
      </c>
      <c r="AI800" s="20">
        <f t="shared" si="114"/>
        <v>657.40392696989113</v>
      </c>
    </row>
    <row r="801" spans="1:35" x14ac:dyDescent="0.2">
      <c r="A801" s="7">
        <f t="shared" si="102"/>
        <v>543139001</v>
      </c>
      <c r="B801" s="7" t="s">
        <v>1137</v>
      </c>
      <c r="C801" s="7">
        <v>20543139000</v>
      </c>
      <c r="D801" s="7" t="s">
        <v>365</v>
      </c>
      <c r="E801" s="7">
        <v>543139001</v>
      </c>
      <c r="F801" s="7">
        <v>5533</v>
      </c>
      <c r="G801" s="7" t="s">
        <v>1805</v>
      </c>
      <c r="H801" s="2" t="s">
        <v>823</v>
      </c>
      <c r="I801" s="2" t="s">
        <v>823</v>
      </c>
      <c r="J801" s="2" t="s">
        <v>1941</v>
      </c>
      <c r="K801" s="2" t="s">
        <v>1837</v>
      </c>
      <c r="L801" s="7">
        <v>0</v>
      </c>
      <c r="M801" s="7">
        <v>0</v>
      </c>
      <c r="N801" s="7">
        <v>0</v>
      </c>
      <c r="O801" s="7">
        <v>0</v>
      </c>
      <c r="P801" s="7">
        <v>425</v>
      </c>
      <c r="Q801" s="7">
        <v>2965789.642</v>
      </c>
      <c r="R801" s="7">
        <v>9056</v>
      </c>
      <c r="S801" s="7">
        <v>402</v>
      </c>
      <c r="T801" s="7">
        <v>80221</v>
      </c>
      <c r="U801" s="7">
        <v>98883</v>
      </c>
      <c r="V801" s="7">
        <v>32970903.07</v>
      </c>
      <c r="W801" s="7">
        <v>24622.85</v>
      </c>
      <c r="X801" s="14">
        <f t="shared" si="103"/>
        <v>0</v>
      </c>
      <c r="Y801" s="20">
        <f t="shared" si="104"/>
        <v>0</v>
      </c>
      <c r="Z801" s="20">
        <f t="shared" si="105"/>
        <v>0</v>
      </c>
      <c r="AA801" s="20" t="e">
        <f t="shared" si="109"/>
        <v>#DIV/0!</v>
      </c>
      <c r="AB801" s="20">
        <f t="shared" si="106"/>
        <v>0</v>
      </c>
      <c r="AC801" s="20" t="e">
        <f t="shared" si="108"/>
        <v>#DIV/0!</v>
      </c>
      <c r="AD801" s="3">
        <f t="shared" si="107"/>
        <v>1</v>
      </c>
      <c r="AE801" s="20">
        <f t="shared" si="110"/>
        <v>82017.171815920403</v>
      </c>
      <c r="AF801" s="20">
        <f t="shared" si="111"/>
        <v>245.97761194029852</v>
      </c>
      <c r="AG801" s="20">
        <f t="shared" si="112"/>
        <v>333.43348270177887</v>
      </c>
      <c r="AH801" s="20">
        <f t="shared" si="113"/>
        <v>199.55472636815921</v>
      </c>
      <c r="AI801" s="20">
        <f t="shared" si="114"/>
        <v>411.00089839318883</v>
      </c>
    </row>
    <row r="802" spans="1:35" x14ac:dyDescent="0.2">
      <c r="A802" s="7">
        <f t="shared" si="102"/>
        <v>998449901</v>
      </c>
      <c r="B802" s="7" t="s">
        <v>1137</v>
      </c>
      <c r="C802" s="7">
        <v>10098449979</v>
      </c>
      <c r="D802" s="7" t="s">
        <v>1693</v>
      </c>
      <c r="E802" s="7">
        <v>998449901</v>
      </c>
      <c r="F802" s="7">
        <v>5571</v>
      </c>
      <c r="G802" s="7" t="s">
        <v>1198</v>
      </c>
      <c r="H802" s="2" t="s">
        <v>823</v>
      </c>
      <c r="I802" s="2" t="s">
        <v>823</v>
      </c>
      <c r="J802" s="2" t="s">
        <v>256</v>
      </c>
      <c r="K802" s="2" t="s">
        <v>1717</v>
      </c>
      <c r="L802" s="7">
        <v>355</v>
      </c>
      <c r="M802" s="7">
        <v>419</v>
      </c>
      <c r="N802" s="7">
        <v>49845.64</v>
      </c>
      <c r="O802" s="7">
        <v>441</v>
      </c>
      <c r="P802" s="7">
        <v>37</v>
      </c>
      <c r="Q802" s="7">
        <v>184440.84</v>
      </c>
      <c r="R802" s="7">
        <v>826</v>
      </c>
      <c r="S802" s="7">
        <v>33</v>
      </c>
      <c r="T802" s="7">
        <v>6611</v>
      </c>
      <c r="U802" s="7">
        <v>8879</v>
      </c>
      <c r="V802" s="7">
        <v>2611302.5099999998</v>
      </c>
      <c r="W802" s="7">
        <v>1839.55</v>
      </c>
      <c r="X802" s="14">
        <f t="shared" si="103"/>
        <v>1.9088420360764715E-2</v>
      </c>
      <c r="Y802" s="20">
        <f t="shared" si="104"/>
        <v>49845.64</v>
      </c>
      <c r="Z802" s="20">
        <f t="shared" si="105"/>
        <v>419</v>
      </c>
      <c r="AA802" s="20">
        <f t="shared" si="109"/>
        <v>118.96334128878281</v>
      </c>
      <c r="AB802" s="20">
        <f t="shared" si="106"/>
        <v>355</v>
      </c>
      <c r="AC802" s="20">
        <f t="shared" si="108"/>
        <v>140.41025352112675</v>
      </c>
      <c r="AD802" s="3">
        <f t="shared" si="107"/>
        <v>0.98091157963923525</v>
      </c>
      <c r="AE802" s="20">
        <f t="shared" si="110"/>
        <v>79130.379090909089</v>
      </c>
      <c r="AF802" s="20">
        <f t="shared" si="111"/>
        <v>269.06060606060606</v>
      </c>
      <c r="AG802" s="20">
        <f t="shared" si="112"/>
        <v>294.09871719788259</v>
      </c>
      <c r="AH802" s="20">
        <f t="shared" si="113"/>
        <v>200.33333333333334</v>
      </c>
      <c r="AI802" s="20">
        <f t="shared" si="114"/>
        <v>394.9935728331568</v>
      </c>
    </row>
    <row r="803" spans="1:35" x14ac:dyDescent="0.2">
      <c r="A803" s="7">
        <f t="shared" si="102"/>
        <v>960451501</v>
      </c>
      <c r="B803" s="7" t="s">
        <v>1137</v>
      </c>
      <c r="C803" s="7">
        <v>10060451571</v>
      </c>
      <c r="D803" s="7" t="s">
        <v>353</v>
      </c>
      <c r="E803" s="7">
        <v>960451501</v>
      </c>
      <c r="F803" s="7">
        <v>5983</v>
      </c>
      <c r="G803" s="7" t="s">
        <v>322</v>
      </c>
      <c r="H803" s="2" t="s">
        <v>823</v>
      </c>
      <c r="I803" s="2" t="s">
        <v>823</v>
      </c>
      <c r="J803" s="2" t="s">
        <v>1810</v>
      </c>
      <c r="K803" s="2" t="s">
        <v>1759</v>
      </c>
      <c r="L803" s="7">
        <v>1</v>
      </c>
      <c r="M803" s="7">
        <v>1</v>
      </c>
      <c r="N803" s="7">
        <v>252</v>
      </c>
      <c r="O803" s="7">
        <v>0</v>
      </c>
      <c r="P803" s="7">
        <v>42</v>
      </c>
      <c r="Q803" s="7">
        <v>65110.84</v>
      </c>
      <c r="R803" s="7">
        <v>297</v>
      </c>
      <c r="S803" s="7">
        <v>31</v>
      </c>
      <c r="T803" s="7">
        <v>1562</v>
      </c>
      <c r="U803" s="7">
        <v>2180</v>
      </c>
      <c r="V803" s="7">
        <v>401416.74</v>
      </c>
      <c r="W803" s="7">
        <v>0</v>
      </c>
      <c r="X803" s="14">
        <f t="shared" si="103"/>
        <v>6.2777650976887514E-4</v>
      </c>
      <c r="Y803" s="20">
        <f t="shared" si="104"/>
        <v>252</v>
      </c>
      <c r="Z803" s="20">
        <f t="shared" si="105"/>
        <v>1</v>
      </c>
      <c r="AA803" s="20">
        <f t="shared" si="109"/>
        <v>252</v>
      </c>
      <c r="AB803" s="20">
        <f t="shared" si="106"/>
        <v>1</v>
      </c>
      <c r="AC803" s="20">
        <f t="shared" si="108"/>
        <v>252</v>
      </c>
      <c r="AD803" s="3">
        <f t="shared" si="107"/>
        <v>0.99937222349023114</v>
      </c>
      <c r="AE803" s="20">
        <f t="shared" si="110"/>
        <v>12948.927096774194</v>
      </c>
      <c r="AF803" s="20">
        <f t="shared" si="111"/>
        <v>70.322580645161295</v>
      </c>
      <c r="AG803" s="20">
        <f t="shared" si="112"/>
        <v>184.13611926605503</v>
      </c>
      <c r="AH803" s="20">
        <f t="shared" si="113"/>
        <v>50.387096774193552</v>
      </c>
      <c r="AI803" s="20">
        <f t="shared" si="114"/>
        <v>256.98895006402046</v>
      </c>
    </row>
    <row r="804" spans="1:35" x14ac:dyDescent="0.2">
      <c r="A804" s="7">
        <f t="shared" si="102"/>
        <v>900053802</v>
      </c>
      <c r="B804" s="7" t="s">
        <v>1137</v>
      </c>
      <c r="C804" s="7">
        <v>10400053800</v>
      </c>
      <c r="D804" s="7" t="s">
        <v>1014</v>
      </c>
      <c r="E804" s="7">
        <v>900053802</v>
      </c>
      <c r="F804" s="7">
        <v>5533</v>
      </c>
      <c r="G804" s="7" t="s">
        <v>1805</v>
      </c>
      <c r="H804" s="2" t="s">
        <v>823</v>
      </c>
      <c r="I804" s="2" t="s">
        <v>823</v>
      </c>
      <c r="J804" s="2" t="s">
        <v>2121</v>
      </c>
      <c r="K804" s="2" t="s">
        <v>1690</v>
      </c>
      <c r="L804" s="7">
        <v>8</v>
      </c>
      <c r="M804" s="7">
        <v>10</v>
      </c>
      <c r="N804" s="7">
        <v>2654</v>
      </c>
      <c r="O804" s="7">
        <v>0</v>
      </c>
      <c r="P804" s="7">
        <v>57</v>
      </c>
      <c r="Q804" s="7">
        <v>153346.10999999999</v>
      </c>
      <c r="R804" s="7">
        <v>946</v>
      </c>
      <c r="S804" s="7">
        <v>44</v>
      </c>
      <c r="T804" s="7">
        <v>6641</v>
      </c>
      <c r="U804" s="7">
        <v>9764</v>
      </c>
      <c r="V804" s="7">
        <v>1485674.87</v>
      </c>
      <c r="W804" s="7">
        <v>2449.65</v>
      </c>
      <c r="X804" s="14">
        <f t="shared" si="103"/>
        <v>1.7863935465234058E-3</v>
      </c>
      <c r="Y804" s="20">
        <f t="shared" si="104"/>
        <v>2654</v>
      </c>
      <c r="Z804" s="20">
        <f t="shared" si="105"/>
        <v>10</v>
      </c>
      <c r="AA804" s="20">
        <f t="shared" si="109"/>
        <v>265.39999999999998</v>
      </c>
      <c r="AB804" s="20">
        <f t="shared" si="106"/>
        <v>8</v>
      </c>
      <c r="AC804" s="20">
        <f t="shared" si="108"/>
        <v>331.75</v>
      </c>
      <c r="AD804" s="3">
        <f t="shared" si="107"/>
        <v>0.99821360645347657</v>
      </c>
      <c r="AE804" s="20">
        <f t="shared" si="110"/>
        <v>33765.337954545459</v>
      </c>
      <c r="AF804" s="20">
        <f t="shared" si="111"/>
        <v>221.90909090909091</v>
      </c>
      <c r="AG804" s="20">
        <f t="shared" si="112"/>
        <v>152.15842585006146</v>
      </c>
      <c r="AH804" s="20">
        <f t="shared" si="113"/>
        <v>150.93181818181819</v>
      </c>
      <c r="AI804" s="20">
        <f t="shared" si="114"/>
        <v>223.7125237163078</v>
      </c>
    </row>
    <row r="805" spans="1:35" x14ac:dyDescent="0.2">
      <c r="A805" s="7">
        <f t="shared" si="102"/>
        <v>517887301</v>
      </c>
      <c r="B805" s="7" t="s">
        <v>1137</v>
      </c>
      <c r="C805" s="7">
        <v>20517887375</v>
      </c>
      <c r="D805" s="7" t="s">
        <v>2063</v>
      </c>
      <c r="E805" s="7">
        <v>517887301</v>
      </c>
      <c r="F805" s="7">
        <v>5812</v>
      </c>
      <c r="G805" s="7" t="s">
        <v>670</v>
      </c>
      <c r="H805" s="2" t="s">
        <v>823</v>
      </c>
      <c r="I805" s="2" t="s">
        <v>823</v>
      </c>
      <c r="J805" s="2" t="s">
        <v>823</v>
      </c>
      <c r="K805" s="2" t="s">
        <v>578</v>
      </c>
      <c r="L805" s="7">
        <v>1167</v>
      </c>
      <c r="M805" s="7">
        <v>4008</v>
      </c>
      <c r="N805" s="7">
        <v>63565</v>
      </c>
      <c r="O805" s="7">
        <v>33.5</v>
      </c>
      <c r="P805" s="7">
        <v>972</v>
      </c>
      <c r="Q805" s="7">
        <v>6513770.9100000001</v>
      </c>
      <c r="R805" s="7">
        <v>183810</v>
      </c>
      <c r="S805" s="7">
        <v>865</v>
      </c>
      <c r="T805" s="7">
        <v>1223103</v>
      </c>
      <c r="U805" s="7">
        <v>2075066</v>
      </c>
      <c r="V805" s="7">
        <v>74546019.769999996</v>
      </c>
      <c r="W805" s="7">
        <v>474985.44</v>
      </c>
      <c r="X805" s="14">
        <f t="shared" si="103"/>
        <v>8.5269475414139883E-4</v>
      </c>
      <c r="Y805" s="20">
        <f t="shared" si="104"/>
        <v>63565</v>
      </c>
      <c r="Z805" s="20">
        <f t="shared" si="105"/>
        <v>4008</v>
      </c>
      <c r="AA805" s="20">
        <f t="shared" si="109"/>
        <v>15.859530938123752</v>
      </c>
      <c r="AB805" s="20">
        <f t="shared" si="106"/>
        <v>1167</v>
      </c>
      <c r="AC805" s="20">
        <f t="shared" si="108"/>
        <v>54.468723221936592</v>
      </c>
      <c r="AD805" s="3">
        <f t="shared" si="107"/>
        <v>0.9991473052458586</v>
      </c>
      <c r="AE805" s="20">
        <f t="shared" si="110"/>
        <v>86180.369676300572</v>
      </c>
      <c r="AF805" s="20">
        <f t="shared" si="111"/>
        <v>2398.9202312138727</v>
      </c>
      <c r="AG805" s="20">
        <f t="shared" si="112"/>
        <v>35.924649996674802</v>
      </c>
      <c r="AH805" s="20">
        <f t="shared" si="113"/>
        <v>1413.9919075144508</v>
      </c>
      <c r="AI805" s="20">
        <f t="shared" si="114"/>
        <v>60.948276449326016</v>
      </c>
    </row>
    <row r="806" spans="1:35" x14ac:dyDescent="0.2">
      <c r="A806" s="7">
        <f t="shared" si="102"/>
        <v>903467002</v>
      </c>
      <c r="B806" s="7" t="s">
        <v>1137</v>
      </c>
      <c r="C806" s="7">
        <v>10403467010</v>
      </c>
      <c r="D806" s="7" t="s">
        <v>1977</v>
      </c>
      <c r="E806" s="7">
        <v>903467002</v>
      </c>
      <c r="F806" s="7">
        <v>5812</v>
      </c>
      <c r="G806" s="7" t="s">
        <v>670</v>
      </c>
      <c r="H806" s="2" t="s">
        <v>823</v>
      </c>
      <c r="I806" s="2" t="s">
        <v>823</v>
      </c>
      <c r="J806" s="2" t="s">
        <v>1941</v>
      </c>
      <c r="K806" s="2" t="s">
        <v>1990</v>
      </c>
      <c r="L806" s="7">
        <v>79</v>
      </c>
      <c r="M806" s="7">
        <v>264</v>
      </c>
      <c r="N806" s="7">
        <v>8811.5</v>
      </c>
      <c r="O806" s="7">
        <v>0</v>
      </c>
      <c r="P806" s="7">
        <v>446</v>
      </c>
      <c r="Q806" s="7">
        <v>2879467.88</v>
      </c>
      <c r="R806" s="7">
        <v>68057</v>
      </c>
      <c r="S806" s="7">
        <v>393</v>
      </c>
      <c r="T806" s="7">
        <v>436912</v>
      </c>
      <c r="U806" s="7">
        <v>756845</v>
      </c>
      <c r="V806" s="7">
        <v>31971109.739999998</v>
      </c>
      <c r="W806" s="7">
        <v>123416.71</v>
      </c>
      <c r="X806" s="14">
        <f t="shared" si="103"/>
        <v>2.7560819976716895E-4</v>
      </c>
      <c r="Y806" s="20">
        <f t="shared" si="104"/>
        <v>8811.5</v>
      </c>
      <c r="Z806" s="20">
        <f t="shared" si="105"/>
        <v>264</v>
      </c>
      <c r="AA806" s="20">
        <f t="shared" si="109"/>
        <v>33.376893939393938</v>
      </c>
      <c r="AB806" s="20">
        <f t="shared" si="106"/>
        <v>79</v>
      </c>
      <c r="AC806" s="20">
        <f t="shared" si="108"/>
        <v>111.53797468354431</v>
      </c>
      <c r="AD806" s="3">
        <f t="shared" si="107"/>
        <v>0.99972439180023287</v>
      </c>
      <c r="AE806" s="20">
        <f t="shared" si="110"/>
        <v>81351.424274809149</v>
      </c>
      <c r="AF806" s="20">
        <f t="shared" si="111"/>
        <v>1925.8142493638677</v>
      </c>
      <c r="AG806" s="20">
        <f t="shared" si="112"/>
        <v>42.242612080412762</v>
      </c>
      <c r="AH806" s="20">
        <f t="shared" si="113"/>
        <v>1111.7353689567431</v>
      </c>
      <c r="AI806" s="20">
        <f t="shared" si="114"/>
        <v>73.175169690921734</v>
      </c>
    </row>
    <row r="807" spans="1:35" x14ac:dyDescent="0.2">
      <c r="A807" s="7">
        <f t="shared" si="102"/>
        <v>992591201</v>
      </c>
      <c r="B807" s="7" t="s">
        <v>1137</v>
      </c>
      <c r="C807" s="7">
        <v>10092591200</v>
      </c>
      <c r="D807" s="7" t="s">
        <v>1072</v>
      </c>
      <c r="E807" s="7">
        <v>992591201</v>
      </c>
      <c r="F807" s="7">
        <v>5812</v>
      </c>
      <c r="G807" s="7" t="s">
        <v>670</v>
      </c>
      <c r="H807" s="2" t="s">
        <v>823</v>
      </c>
      <c r="I807" s="2" t="s">
        <v>823</v>
      </c>
      <c r="J807" s="2" t="s">
        <v>178</v>
      </c>
      <c r="K807" s="2" t="s">
        <v>2191</v>
      </c>
      <c r="L807" s="7">
        <v>553</v>
      </c>
      <c r="M807" s="7">
        <v>776</v>
      </c>
      <c r="N807" s="7">
        <v>26498.43</v>
      </c>
      <c r="O807" s="7">
        <v>0</v>
      </c>
      <c r="P807" s="7">
        <v>560</v>
      </c>
      <c r="Q807" s="7">
        <v>2456558.36</v>
      </c>
      <c r="R807" s="7">
        <v>56062</v>
      </c>
      <c r="S807" s="7">
        <v>484</v>
      </c>
      <c r="T807" s="7">
        <v>404782</v>
      </c>
      <c r="U807" s="7">
        <v>595552</v>
      </c>
      <c r="V807" s="7">
        <v>26071388.280000001</v>
      </c>
      <c r="W807" s="7">
        <v>55496.25</v>
      </c>
      <c r="X807" s="14">
        <f t="shared" si="103"/>
        <v>1.016379707724563E-3</v>
      </c>
      <c r="Y807" s="20">
        <f t="shared" si="104"/>
        <v>26498.43</v>
      </c>
      <c r="Z807" s="20">
        <f t="shared" si="105"/>
        <v>776</v>
      </c>
      <c r="AA807" s="20">
        <f t="shared" si="109"/>
        <v>34.147461340206185</v>
      </c>
      <c r="AB807" s="20">
        <f t="shared" si="106"/>
        <v>553</v>
      </c>
      <c r="AC807" s="20">
        <f t="shared" si="108"/>
        <v>47.917594936708859</v>
      </c>
      <c r="AD807" s="3">
        <f t="shared" si="107"/>
        <v>0.99898362029227539</v>
      </c>
      <c r="AE807" s="20">
        <f t="shared" si="110"/>
        <v>53866.504710743808</v>
      </c>
      <c r="AF807" s="20">
        <f t="shared" si="111"/>
        <v>1230.4793388429753</v>
      </c>
      <c r="AG807" s="20">
        <f t="shared" si="112"/>
        <v>43.776846152812851</v>
      </c>
      <c r="AH807" s="20">
        <f t="shared" si="113"/>
        <v>836.32644628099172</v>
      </c>
      <c r="AI807" s="20">
        <f t="shared" si="114"/>
        <v>64.408467471379666</v>
      </c>
    </row>
    <row r="808" spans="1:35" x14ac:dyDescent="0.2">
      <c r="A808" s="7">
        <f t="shared" si="102"/>
        <v>965975101</v>
      </c>
      <c r="B808" s="7" t="s">
        <v>1137</v>
      </c>
      <c r="C808" s="7">
        <v>10465975178</v>
      </c>
      <c r="D808" s="7" t="s">
        <v>1853</v>
      </c>
      <c r="E808" s="7">
        <v>965975101</v>
      </c>
      <c r="F808" s="7">
        <v>5812</v>
      </c>
      <c r="G808" s="7" t="s">
        <v>670</v>
      </c>
      <c r="H808" s="2" t="s">
        <v>823</v>
      </c>
      <c r="I808" s="2" t="s">
        <v>823</v>
      </c>
      <c r="J808" s="2" t="s">
        <v>256</v>
      </c>
      <c r="K808" s="2" t="s">
        <v>1002</v>
      </c>
      <c r="L808" s="7">
        <v>13</v>
      </c>
      <c r="M808" s="7">
        <v>18</v>
      </c>
      <c r="N808" s="7">
        <v>347.2</v>
      </c>
      <c r="O808" s="7">
        <v>0</v>
      </c>
      <c r="P808" s="7">
        <v>730</v>
      </c>
      <c r="Q808" s="7">
        <v>3135857.92</v>
      </c>
      <c r="R808" s="7">
        <v>61011</v>
      </c>
      <c r="S808" s="7">
        <v>624</v>
      </c>
      <c r="T808" s="7">
        <v>431771</v>
      </c>
      <c r="U808" s="7">
        <v>638154</v>
      </c>
      <c r="V808" s="7">
        <v>31933137.809999999</v>
      </c>
      <c r="W808" s="7">
        <v>87824.9</v>
      </c>
      <c r="X808" s="14">
        <f t="shared" si="103"/>
        <v>1.0872717929124799E-5</v>
      </c>
      <c r="Y808" s="20">
        <f t="shared" si="104"/>
        <v>347.2</v>
      </c>
      <c r="Z808" s="20">
        <f t="shared" si="105"/>
        <v>18</v>
      </c>
      <c r="AA808" s="20">
        <f t="shared" si="109"/>
        <v>19.288888888888888</v>
      </c>
      <c r="AB808" s="20">
        <f t="shared" si="106"/>
        <v>13</v>
      </c>
      <c r="AC808" s="20">
        <f t="shared" si="108"/>
        <v>26.707692307692305</v>
      </c>
      <c r="AD808" s="3">
        <f t="shared" si="107"/>
        <v>0.9999891272820709</v>
      </c>
      <c r="AE808" s="20">
        <f t="shared" si="110"/>
        <v>51174.900336538456</v>
      </c>
      <c r="AF808" s="20">
        <f t="shared" si="111"/>
        <v>1022.6826923076923</v>
      </c>
      <c r="AG808" s="20">
        <f t="shared" si="112"/>
        <v>50.039861553794225</v>
      </c>
      <c r="AH808" s="20">
        <f t="shared" si="113"/>
        <v>691.94070512820508</v>
      </c>
      <c r="AI808" s="20">
        <f t="shared" si="114"/>
        <v>73.95850534195209</v>
      </c>
    </row>
    <row r="809" spans="1:35" x14ac:dyDescent="0.2">
      <c r="A809" s="7">
        <f t="shared" si="102"/>
        <v>905587904</v>
      </c>
      <c r="B809" s="7" t="s">
        <v>1137</v>
      </c>
      <c r="C809" s="7">
        <v>10705587995</v>
      </c>
      <c r="D809" s="7" t="s">
        <v>657</v>
      </c>
      <c r="E809" s="7">
        <v>905587904</v>
      </c>
      <c r="F809" s="7">
        <v>5812</v>
      </c>
      <c r="G809" s="7" t="s">
        <v>670</v>
      </c>
      <c r="H809" s="2" t="s">
        <v>823</v>
      </c>
      <c r="I809" s="2" t="s">
        <v>823</v>
      </c>
      <c r="J809" s="2" t="s">
        <v>772</v>
      </c>
      <c r="K809" s="2" t="s">
        <v>1242</v>
      </c>
      <c r="L809" s="7">
        <v>28</v>
      </c>
      <c r="M809" s="7">
        <v>31</v>
      </c>
      <c r="N809" s="7">
        <v>709</v>
      </c>
      <c r="O809" s="7">
        <v>0</v>
      </c>
      <c r="P809" s="7">
        <v>243</v>
      </c>
      <c r="Q809" s="7">
        <v>720590.49</v>
      </c>
      <c r="R809" s="7">
        <v>15506</v>
      </c>
      <c r="S809" s="7">
        <v>205</v>
      </c>
      <c r="T809" s="7">
        <v>105326</v>
      </c>
      <c r="U809" s="7">
        <v>160084</v>
      </c>
      <c r="V809" s="7">
        <v>7508341.46</v>
      </c>
      <c r="W809" s="7">
        <v>12694.5</v>
      </c>
      <c r="X809" s="14">
        <f t="shared" si="103"/>
        <v>9.4428310669824011E-5</v>
      </c>
      <c r="Y809" s="20">
        <f t="shared" si="104"/>
        <v>709</v>
      </c>
      <c r="Z809" s="20">
        <f t="shared" si="105"/>
        <v>31</v>
      </c>
      <c r="AA809" s="20">
        <f t="shared" si="109"/>
        <v>22.870967741935484</v>
      </c>
      <c r="AB809" s="20">
        <f t="shared" si="106"/>
        <v>28</v>
      </c>
      <c r="AC809" s="20">
        <f t="shared" si="108"/>
        <v>25.321428571428573</v>
      </c>
      <c r="AD809" s="3">
        <f t="shared" si="107"/>
        <v>0.99990557168933014</v>
      </c>
      <c r="AE809" s="20">
        <f t="shared" si="110"/>
        <v>36626.055902439024</v>
      </c>
      <c r="AF809" s="20">
        <f t="shared" si="111"/>
        <v>780.89756097560974</v>
      </c>
      <c r="AG809" s="20">
        <f t="shared" si="112"/>
        <v>46.902510307088775</v>
      </c>
      <c r="AH809" s="20">
        <f t="shared" si="113"/>
        <v>513.7853658536585</v>
      </c>
      <c r="AI809" s="20">
        <f t="shared" si="114"/>
        <v>71.286685718625975</v>
      </c>
    </row>
    <row r="810" spans="1:35" x14ac:dyDescent="0.2">
      <c r="A810" s="7">
        <f t="shared" si="102"/>
        <v>601012301</v>
      </c>
      <c r="B810" s="7" t="s">
        <v>1137</v>
      </c>
      <c r="C810" s="7">
        <v>20601012384</v>
      </c>
      <c r="D810" s="7" t="s">
        <v>1415</v>
      </c>
      <c r="E810" s="7">
        <v>601012301</v>
      </c>
      <c r="F810" s="7">
        <v>5812</v>
      </c>
      <c r="G810" s="7" t="s">
        <v>670</v>
      </c>
      <c r="H810" s="2" t="s">
        <v>823</v>
      </c>
      <c r="I810" s="2" t="s">
        <v>823</v>
      </c>
      <c r="J810" s="2" t="s">
        <v>1894</v>
      </c>
      <c r="K810" s="2" t="s">
        <v>189</v>
      </c>
      <c r="L810" s="7">
        <v>873</v>
      </c>
      <c r="M810" s="7">
        <v>1617</v>
      </c>
      <c r="N810" s="7">
        <v>102111.44</v>
      </c>
      <c r="O810" s="7">
        <v>389</v>
      </c>
      <c r="P810" s="7">
        <v>151</v>
      </c>
      <c r="Q810" s="7">
        <v>517238.23</v>
      </c>
      <c r="R810" s="7">
        <v>14289</v>
      </c>
      <c r="S810" s="7">
        <v>130</v>
      </c>
      <c r="T810" s="7">
        <v>87490</v>
      </c>
      <c r="U810" s="7">
        <v>143542</v>
      </c>
      <c r="V810" s="7">
        <v>5314103.24</v>
      </c>
      <c r="W810" s="7">
        <v>12562.7</v>
      </c>
      <c r="X810" s="14">
        <f t="shared" si="103"/>
        <v>1.9215178062667822E-2</v>
      </c>
      <c r="Y810" s="20">
        <f t="shared" si="104"/>
        <v>102111.44</v>
      </c>
      <c r="Z810" s="20">
        <f t="shared" si="105"/>
        <v>1617</v>
      </c>
      <c r="AA810" s="20">
        <f t="shared" si="109"/>
        <v>63.148695114409399</v>
      </c>
      <c r="AB810" s="20">
        <f t="shared" si="106"/>
        <v>873</v>
      </c>
      <c r="AC810" s="20">
        <f t="shared" si="108"/>
        <v>116.96613974799543</v>
      </c>
      <c r="AD810" s="3">
        <f t="shared" si="107"/>
        <v>0.98078482193733219</v>
      </c>
      <c r="AE810" s="20">
        <f t="shared" si="110"/>
        <v>40877.717230769231</v>
      </c>
      <c r="AF810" s="20">
        <f t="shared" si="111"/>
        <v>1104.1692307692308</v>
      </c>
      <c r="AG810" s="20">
        <f t="shared" si="112"/>
        <v>37.021242841816331</v>
      </c>
      <c r="AH810" s="20">
        <f t="shared" si="113"/>
        <v>673</v>
      </c>
      <c r="AI810" s="20">
        <f t="shared" si="114"/>
        <v>60.739550120013718</v>
      </c>
    </row>
    <row r="811" spans="1:35" x14ac:dyDescent="0.2">
      <c r="A811" s="7">
        <f t="shared" si="102"/>
        <v>906214703</v>
      </c>
      <c r="B811" s="7" t="s">
        <v>1137</v>
      </c>
      <c r="C811" s="7">
        <v>10106214757</v>
      </c>
      <c r="D811" s="7" t="s">
        <v>139</v>
      </c>
      <c r="E811" s="7">
        <v>906214703</v>
      </c>
      <c r="F811" s="7">
        <v>5812</v>
      </c>
      <c r="G811" s="7" t="s">
        <v>670</v>
      </c>
      <c r="H811" s="2" t="s">
        <v>823</v>
      </c>
      <c r="I811" s="2" t="s">
        <v>823</v>
      </c>
      <c r="J811" s="2" t="s">
        <v>868</v>
      </c>
      <c r="K811" s="2" t="s">
        <v>1532</v>
      </c>
      <c r="L811" s="7">
        <v>223</v>
      </c>
      <c r="M811" s="7">
        <v>510</v>
      </c>
      <c r="N811" s="7">
        <v>15103.6</v>
      </c>
      <c r="O811" s="7">
        <v>0</v>
      </c>
      <c r="P811" s="7">
        <v>983</v>
      </c>
      <c r="Q811" s="7">
        <v>3192622</v>
      </c>
      <c r="R811" s="7">
        <v>75018</v>
      </c>
      <c r="S811" s="7">
        <v>850</v>
      </c>
      <c r="T811" s="7">
        <v>531376</v>
      </c>
      <c r="U811" s="7">
        <v>822657</v>
      </c>
      <c r="V811" s="7">
        <v>34848929.159999996</v>
      </c>
      <c r="W811" s="7">
        <v>93358.24</v>
      </c>
      <c r="X811" s="14">
        <f t="shared" si="103"/>
        <v>4.3340212637971349E-4</v>
      </c>
      <c r="Y811" s="20">
        <f t="shared" si="104"/>
        <v>15103.6</v>
      </c>
      <c r="Z811" s="20">
        <f t="shared" si="105"/>
        <v>510</v>
      </c>
      <c r="AA811" s="20">
        <f t="shared" si="109"/>
        <v>29.614901960784316</v>
      </c>
      <c r="AB811" s="20">
        <f t="shared" si="106"/>
        <v>223</v>
      </c>
      <c r="AC811" s="20">
        <f t="shared" si="108"/>
        <v>67.729147982062784</v>
      </c>
      <c r="AD811" s="3">
        <f t="shared" si="107"/>
        <v>0.99956659787362023</v>
      </c>
      <c r="AE811" s="20">
        <f t="shared" si="110"/>
        <v>40998.740188235293</v>
      </c>
      <c r="AF811" s="20">
        <f t="shared" si="111"/>
        <v>967.83176470588239</v>
      </c>
      <c r="AG811" s="20">
        <f t="shared" si="112"/>
        <v>42.361432723480135</v>
      </c>
      <c r="AH811" s="20">
        <f t="shared" si="113"/>
        <v>625.14823529411763</v>
      </c>
      <c r="AI811" s="20">
        <f t="shared" si="114"/>
        <v>65.582429691969523</v>
      </c>
    </row>
    <row r="812" spans="1:35" x14ac:dyDescent="0.2">
      <c r="A812" s="7">
        <f t="shared" si="102"/>
        <v>950993101</v>
      </c>
      <c r="B812" s="7" t="s">
        <v>1137</v>
      </c>
      <c r="C812" s="7">
        <v>10450993196</v>
      </c>
      <c r="D812" s="7" t="s">
        <v>1802</v>
      </c>
      <c r="E812" s="7">
        <v>950993101</v>
      </c>
      <c r="F812" s="7">
        <v>5812</v>
      </c>
      <c r="G812" s="7" t="s">
        <v>670</v>
      </c>
      <c r="H812" s="2" t="s">
        <v>823</v>
      </c>
      <c r="I812" s="2" t="s">
        <v>823</v>
      </c>
      <c r="J812" s="2" t="s">
        <v>1439</v>
      </c>
      <c r="K812" s="2" t="s">
        <v>1058</v>
      </c>
      <c r="L812" s="7">
        <v>119</v>
      </c>
      <c r="M812" s="7">
        <v>144</v>
      </c>
      <c r="N812" s="7">
        <v>4233.5</v>
      </c>
      <c r="O812" s="7">
        <v>0</v>
      </c>
      <c r="P812" s="7">
        <v>762</v>
      </c>
      <c r="Q812" s="7">
        <v>3021509.91</v>
      </c>
      <c r="R812" s="7">
        <v>79524</v>
      </c>
      <c r="S812" s="7">
        <v>666</v>
      </c>
      <c r="T812" s="7">
        <v>462978</v>
      </c>
      <c r="U812" s="7">
        <v>850014</v>
      </c>
      <c r="V812" s="7">
        <v>31392559.5</v>
      </c>
      <c r="W812" s="7">
        <v>62328.06</v>
      </c>
      <c r="X812" s="14">
        <f t="shared" si="103"/>
        <v>1.3485679624179736E-4</v>
      </c>
      <c r="Y812" s="20">
        <f t="shared" si="104"/>
        <v>4233.5</v>
      </c>
      <c r="Z812" s="20">
        <f t="shared" si="105"/>
        <v>144</v>
      </c>
      <c r="AA812" s="20">
        <f t="shared" si="109"/>
        <v>29.399305555555557</v>
      </c>
      <c r="AB812" s="20">
        <f t="shared" si="106"/>
        <v>119</v>
      </c>
      <c r="AC812" s="20">
        <f t="shared" si="108"/>
        <v>35.575630252100844</v>
      </c>
      <c r="AD812" s="3">
        <f t="shared" si="107"/>
        <v>0.99986514320375819</v>
      </c>
      <c r="AE812" s="20">
        <f t="shared" si="110"/>
        <v>47135.975225225222</v>
      </c>
      <c r="AF812" s="20">
        <f t="shared" si="111"/>
        <v>1276.2972972972973</v>
      </c>
      <c r="AG812" s="20">
        <f t="shared" si="112"/>
        <v>36.931814652464546</v>
      </c>
      <c r="AH812" s="20">
        <f t="shared" si="113"/>
        <v>695.16216216216219</v>
      </c>
      <c r="AI812" s="20">
        <f t="shared" si="114"/>
        <v>67.805726190013345</v>
      </c>
    </row>
    <row r="813" spans="1:35" x14ac:dyDescent="0.2">
      <c r="A813" s="7">
        <f t="shared" si="102"/>
        <v>970569101</v>
      </c>
      <c r="B813" s="7" t="s">
        <v>1137</v>
      </c>
      <c r="C813" s="7">
        <v>10470569102</v>
      </c>
      <c r="D813" s="7" t="s">
        <v>105</v>
      </c>
      <c r="E813" s="7">
        <v>970569101</v>
      </c>
      <c r="F813" s="7">
        <v>5812</v>
      </c>
      <c r="G813" s="7" t="s">
        <v>670</v>
      </c>
      <c r="H813" s="2" t="s">
        <v>823</v>
      </c>
      <c r="I813" s="2" t="s">
        <v>823</v>
      </c>
      <c r="J813" s="2" t="s">
        <v>1395</v>
      </c>
      <c r="K813" s="2" t="s">
        <v>1554</v>
      </c>
      <c r="L813" s="7">
        <v>0</v>
      </c>
      <c r="M813" s="7">
        <v>0</v>
      </c>
      <c r="N813" s="7">
        <v>0</v>
      </c>
      <c r="O813" s="7">
        <v>0</v>
      </c>
      <c r="P813" s="7">
        <v>219</v>
      </c>
      <c r="Q813" s="7">
        <v>1132839.58</v>
      </c>
      <c r="R813" s="7">
        <v>19443</v>
      </c>
      <c r="S813" s="7">
        <v>189</v>
      </c>
      <c r="T813" s="7">
        <v>122108</v>
      </c>
      <c r="U813" s="7">
        <v>194553</v>
      </c>
      <c r="V813" s="7">
        <v>10593158.18</v>
      </c>
      <c r="W813" s="7">
        <v>40258.44</v>
      </c>
      <c r="X813" s="14">
        <f t="shared" si="103"/>
        <v>0</v>
      </c>
      <c r="Y813" s="20">
        <f t="shared" si="104"/>
        <v>0</v>
      </c>
      <c r="Z813" s="20">
        <f t="shared" si="105"/>
        <v>0</v>
      </c>
      <c r="AA813" s="20" t="e">
        <f t="shared" si="109"/>
        <v>#DIV/0!</v>
      </c>
      <c r="AB813" s="20">
        <f t="shared" si="106"/>
        <v>0</v>
      </c>
      <c r="AC813" s="20" t="e">
        <f t="shared" si="108"/>
        <v>#DIV/0!</v>
      </c>
      <c r="AD813" s="3">
        <f t="shared" si="107"/>
        <v>1</v>
      </c>
      <c r="AE813" s="20">
        <f t="shared" si="110"/>
        <v>56048.455978835977</v>
      </c>
      <c r="AF813" s="20">
        <f t="shared" si="111"/>
        <v>1029.3809523809523</v>
      </c>
      <c r="AG813" s="20">
        <f t="shared" si="112"/>
        <v>54.448701279342906</v>
      </c>
      <c r="AH813" s="20">
        <f t="shared" si="113"/>
        <v>646.07407407407402</v>
      </c>
      <c r="AI813" s="20">
        <f t="shared" si="114"/>
        <v>86.752368231401704</v>
      </c>
    </row>
    <row r="814" spans="1:35" x14ac:dyDescent="0.2">
      <c r="A814" s="7">
        <f t="shared" si="102"/>
        <v>902307401</v>
      </c>
      <c r="B814" s="7" t="s">
        <v>1137</v>
      </c>
      <c r="C814" s="7">
        <v>10102307491</v>
      </c>
      <c r="D814" s="7" t="s">
        <v>416</v>
      </c>
      <c r="E814" s="7">
        <v>902307401</v>
      </c>
      <c r="F814" s="7">
        <v>5812</v>
      </c>
      <c r="G814" s="7" t="s">
        <v>670</v>
      </c>
      <c r="H814" s="2" t="s">
        <v>823</v>
      </c>
      <c r="I814" s="2" t="s">
        <v>823</v>
      </c>
      <c r="J814" s="2" t="s">
        <v>823</v>
      </c>
      <c r="K814" s="2" t="s">
        <v>646</v>
      </c>
      <c r="L814" s="7">
        <v>2058</v>
      </c>
      <c r="M814" s="7">
        <v>8640</v>
      </c>
      <c r="N814" s="7">
        <v>113152.9</v>
      </c>
      <c r="O814" s="7">
        <v>0</v>
      </c>
      <c r="P814" s="7">
        <v>972</v>
      </c>
      <c r="Q814" s="7">
        <v>6513770.9100000001</v>
      </c>
      <c r="R814" s="7">
        <v>183810</v>
      </c>
      <c r="S814" s="7">
        <v>865</v>
      </c>
      <c r="T814" s="7">
        <v>1223103</v>
      </c>
      <c r="U814" s="7">
        <v>2075066</v>
      </c>
      <c r="V814" s="7">
        <v>74546019.769999996</v>
      </c>
      <c r="W814" s="7">
        <v>474985.44</v>
      </c>
      <c r="X814" s="14">
        <f t="shared" si="103"/>
        <v>1.5178932470052116E-3</v>
      </c>
      <c r="Y814" s="20">
        <f t="shared" si="104"/>
        <v>113152.9</v>
      </c>
      <c r="Z814" s="20">
        <f t="shared" si="105"/>
        <v>8640</v>
      </c>
      <c r="AA814" s="20">
        <f t="shared" si="109"/>
        <v>13.096400462962963</v>
      </c>
      <c r="AB814" s="20">
        <f t="shared" si="106"/>
        <v>2058</v>
      </c>
      <c r="AC814" s="20">
        <f t="shared" si="108"/>
        <v>54.981972789115645</v>
      </c>
      <c r="AD814" s="3">
        <f t="shared" si="107"/>
        <v>0.99848210675299476</v>
      </c>
      <c r="AE814" s="20">
        <f t="shared" si="110"/>
        <v>86180.369676300572</v>
      </c>
      <c r="AF814" s="20">
        <f t="shared" si="111"/>
        <v>2398.9202312138727</v>
      </c>
      <c r="AG814" s="20">
        <f t="shared" si="112"/>
        <v>35.924649996674802</v>
      </c>
      <c r="AH814" s="20">
        <f t="shared" si="113"/>
        <v>1413.9919075144508</v>
      </c>
      <c r="AI814" s="20">
        <f t="shared" si="114"/>
        <v>60.948276449326016</v>
      </c>
    </row>
    <row r="815" spans="1:35" x14ac:dyDescent="0.2">
      <c r="A815" s="7">
        <f t="shared" si="102"/>
        <v>955839201</v>
      </c>
      <c r="B815" s="7" t="s">
        <v>1137</v>
      </c>
      <c r="C815" s="7">
        <v>10155839258</v>
      </c>
      <c r="D815" s="7" t="s">
        <v>632</v>
      </c>
      <c r="E815" s="7">
        <v>955839201</v>
      </c>
      <c r="F815" s="7">
        <v>5812</v>
      </c>
      <c r="G815" s="7" t="s">
        <v>670</v>
      </c>
      <c r="H815" s="2" t="s">
        <v>823</v>
      </c>
      <c r="I815" s="2" t="s">
        <v>823</v>
      </c>
      <c r="J815" s="2" t="s">
        <v>256</v>
      </c>
      <c r="K815" s="2" t="s">
        <v>1518</v>
      </c>
      <c r="L815" s="7">
        <v>513</v>
      </c>
      <c r="M815" s="7">
        <v>620</v>
      </c>
      <c r="N815" s="7">
        <v>29138.81</v>
      </c>
      <c r="O815" s="7">
        <v>0</v>
      </c>
      <c r="P815" s="7">
        <v>730</v>
      </c>
      <c r="Q815" s="7">
        <v>3135857.92</v>
      </c>
      <c r="R815" s="7">
        <v>61011</v>
      </c>
      <c r="S815" s="7">
        <v>624</v>
      </c>
      <c r="T815" s="7">
        <v>431771</v>
      </c>
      <c r="U815" s="7">
        <v>638154</v>
      </c>
      <c r="V815" s="7">
        <v>31933137.809999999</v>
      </c>
      <c r="W815" s="7">
        <v>87824.9</v>
      </c>
      <c r="X815" s="14">
        <f t="shared" si="103"/>
        <v>9.1249441797338997E-4</v>
      </c>
      <c r="Y815" s="20">
        <f t="shared" si="104"/>
        <v>29138.81</v>
      </c>
      <c r="Z815" s="20">
        <f t="shared" si="105"/>
        <v>620</v>
      </c>
      <c r="AA815" s="20">
        <f t="shared" si="109"/>
        <v>46.998080645161295</v>
      </c>
      <c r="AB815" s="20">
        <f t="shared" si="106"/>
        <v>513</v>
      </c>
      <c r="AC815" s="20">
        <f t="shared" si="108"/>
        <v>56.800799220272907</v>
      </c>
      <c r="AD815" s="3">
        <f t="shared" si="107"/>
        <v>0.99908750558202664</v>
      </c>
      <c r="AE815" s="20">
        <f t="shared" si="110"/>
        <v>51174.900336538456</v>
      </c>
      <c r="AF815" s="20">
        <f t="shared" si="111"/>
        <v>1022.6826923076923</v>
      </c>
      <c r="AG815" s="20">
        <f t="shared" si="112"/>
        <v>50.039861553794225</v>
      </c>
      <c r="AH815" s="20">
        <f t="shared" si="113"/>
        <v>691.94070512820508</v>
      </c>
      <c r="AI815" s="20">
        <f t="shared" si="114"/>
        <v>73.95850534195209</v>
      </c>
    </row>
    <row r="816" spans="1:35" x14ac:dyDescent="0.2">
      <c r="A816" s="7">
        <f t="shared" si="102"/>
        <v>548075804</v>
      </c>
      <c r="B816" s="7" t="s">
        <v>1137</v>
      </c>
      <c r="C816" s="7">
        <v>20548075891</v>
      </c>
      <c r="D816" s="7" t="s">
        <v>2083</v>
      </c>
      <c r="E816" s="7">
        <v>548075804</v>
      </c>
      <c r="F816" s="7">
        <v>5812</v>
      </c>
      <c r="G816" s="7" t="s">
        <v>670</v>
      </c>
      <c r="H816" s="2" t="s">
        <v>823</v>
      </c>
      <c r="I816" s="2" t="s">
        <v>823</v>
      </c>
      <c r="J816" s="2" t="s">
        <v>256</v>
      </c>
      <c r="K816" s="2" t="s">
        <v>1</v>
      </c>
      <c r="L816" s="7">
        <v>24</v>
      </c>
      <c r="M816" s="7">
        <v>25</v>
      </c>
      <c r="N816" s="7">
        <v>741.44</v>
      </c>
      <c r="O816" s="7">
        <v>0</v>
      </c>
      <c r="P816" s="7">
        <v>730</v>
      </c>
      <c r="Q816" s="7">
        <v>3135857.92</v>
      </c>
      <c r="R816" s="7">
        <v>61011</v>
      </c>
      <c r="S816" s="7">
        <v>624</v>
      </c>
      <c r="T816" s="7">
        <v>431771</v>
      </c>
      <c r="U816" s="7">
        <v>638154</v>
      </c>
      <c r="V816" s="7">
        <v>31933137.809999999</v>
      </c>
      <c r="W816" s="7">
        <v>87824.9</v>
      </c>
      <c r="X816" s="14">
        <f t="shared" si="103"/>
        <v>2.3218513771227798E-5</v>
      </c>
      <c r="Y816" s="20">
        <f t="shared" si="104"/>
        <v>741.44</v>
      </c>
      <c r="Z816" s="20">
        <f t="shared" si="105"/>
        <v>25</v>
      </c>
      <c r="AA816" s="20">
        <f t="shared" si="109"/>
        <v>29.657600000000002</v>
      </c>
      <c r="AB816" s="20">
        <f t="shared" si="106"/>
        <v>24</v>
      </c>
      <c r="AC816" s="20">
        <f t="shared" si="108"/>
        <v>30.893333333333334</v>
      </c>
      <c r="AD816" s="3">
        <f t="shared" si="107"/>
        <v>0.99997678148622882</v>
      </c>
      <c r="AE816" s="20">
        <f t="shared" si="110"/>
        <v>51174.900336538456</v>
      </c>
      <c r="AF816" s="20">
        <f t="shared" si="111"/>
        <v>1022.6826923076923</v>
      </c>
      <c r="AG816" s="20">
        <f t="shared" si="112"/>
        <v>50.039861553794225</v>
      </c>
      <c r="AH816" s="20">
        <f t="shared" si="113"/>
        <v>691.94070512820508</v>
      </c>
      <c r="AI816" s="20">
        <f t="shared" si="114"/>
        <v>73.95850534195209</v>
      </c>
    </row>
    <row r="817" spans="1:35" x14ac:dyDescent="0.2">
      <c r="A817" s="7">
        <f t="shared" si="102"/>
        <v>900041504</v>
      </c>
      <c r="B817" s="7" t="s">
        <v>1137</v>
      </c>
      <c r="C817" s="7">
        <v>10400041518</v>
      </c>
      <c r="D817" s="7" t="s">
        <v>828</v>
      </c>
      <c r="E817" s="7">
        <v>900041504</v>
      </c>
      <c r="F817" s="7">
        <v>5812</v>
      </c>
      <c r="G817" s="7" t="s">
        <v>670</v>
      </c>
      <c r="H817" s="2" t="s">
        <v>823</v>
      </c>
      <c r="I817" s="2" t="s">
        <v>823</v>
      </c>
      <c r="J817" s="2" t="s">
        <v>1127</v>
      </c>
      <c r="K817" s="2" t="s">
        <v>1796</v>
      </c>
      <c r="L817" s="7">
        <v>626</v>
      </c>
      <c r="M817" s="7">
        <v>762</v>
      </c>
      <c r="N817" s="7">
        <v>52640.1</v>
      </c>
      <c r="O817" s="7">
        <v>178</v>
      </c>
      <c r="P817" s="7">
        <v>373</v>
      </c>
      <c r="Q817" s="7">
        <v>3793400.56</v>
      </c>
      <c r="R817" s="7">
        <v>80824</v>
      </c>
      <c r="S817" s="7">
        <v>348</v>
      </c>
      <c r="T817" s="7">
        <v>555625</v>
      </c>
      <c r="U817" s="7">
        <v>867412</v>
      </c>
      <c r="V817" s="7">
        <v>41122594.770000003</v>
      </c>
      <c r="W817" s="7">
        <v>138330.34</v>
      </c>
      <c r="X817" s="14">
        <f t="shared" si="103"/>
        <v>1.2800772980016892E-3</v>
      </c>
      <c r="Y817" s="20">
        <f t="shared" si="104"/>
        <v>52640.1</v>
      </c>
      <c r="Z817" s="20">
        <f t="shared" si="105"/>
        <v>762</v>
      </c>
      <c r="AA817" s="20">
        <f t="shared" si="109"/>
        <v>69.08149606299213</v>
      </c>
      <c r="AB817" s="20">
        <f t="shared" si="106"/>
        <v>626</v>
      </c>
      <c r="AC817" s="20">
        <f t="shared" si="108"/>
        <v>84.089616613418528</v>
      </c>
      <c r="AD817" s="3">
        <f t="shared" si="107"/>
        <v>0.99871992270199828</v>
      </c>
      <c r="AE817" s="20">
        <f t="shared" si="110"/>
        <v>118168.37577586208</v>
      </c>
      <c r="AF817" s="20">
        <f t="shared" si="111"/>
        <v>2492.5632183908046</v>
      </c>
      <c r="AG817" s="20">
        <f t="shared" si="112"/>
        <v>47.408376607655882</v>
      </c>
      <c r="AH817" s="20">
        <f t="shared" si="113"/>
        <v>1596.6235632183907</v>
      </c>
      <c r="AI817" s="20">
        <f t="shared" si="114"/>
        <v>74.011419158605179</v>
      </c>
    </row>
    <row r="818" spans="1:35" x14ac:dyDescent="0.2">
      <c r="A818" s="7">
        <f t="shared" si="102"/>
        <v>603169706</v>
      </c>
      <c r="B818" s="7" t="s">
        <v>1137</v>
      </c>
      <c r="C818" s="7">
        <v>20603169761</v>
      </c>
      <c r="D818" s="7" t="s">
        <v>1552</v>
      </c>
      <c r="E818" s="7">
        <v>603169706</v>
      </c>
      <c r="F818" s="7">
        <v>5812</v>
      </c>
      <c r="G818" s="7" t="s">
        <v>670</v>
      </c>
      <c r="H818" s="2" t="s">
        <v>823</v>
      </c>
      <c r="I818" s="2" t="s">
        <v>823</v>
      </c>
      <c r="J818" s="2" t="s">
        <v>1710</v>
      </c>
      <c r="K818" s="2" t="s">
        <v>1031</v>
      </c>
      <c r="L818" s="7">
        <v>2076</v>
      </c>
      <c r="M818" s="7">
        <v>2400</v>
      </c>
      <c r="N818" s="7">
        <v>130194.79</v>
      </c>
      <c r="O818" s="7">
        <v>137</v>
      </c>
      <c r="P818" s="7">
        <v>321</v>
      </c>
      <c r="Q818" s="7">
        <v>7069835.7000000002</v>
      </c>
      <c r="R818" s="7">
        <v>157876</v>
      </c>
      <c r="S818" s="7">
        <v>306</v>
      </c>
      <c r="T818" s="7">
        <v>841372</v>
      </c>
      <c r="U818" s="7">
        <v>1755524</v>
      </c>
      <c r="V818" s="7">
        <v>80063952.219999999</v>
      </c>
      <c r="W818" s="7">
        <v>750913.44</v>
      </c>
      <c r="X818" s="14">
        <f t="shared" si="103"/>
        <v>1.626134938258485E-3</v>
      </c>
      <c r="Y818" s="20">
        <f t="shared" si="104"/>
        <v>130194.79</v>
      </c>
      <c r="Z818" s="20">
        <f t="shared" si="105"/>
        <v>2400</v>
      </c>
      <c r="AA818" s="20">
        <f t="shared" si="109"/>
        <v>54.247829166666662</v>
      </c>
      <c r="AB818" s="20">
        <f t="shared" si="106"/>
        <v>2076</v>
      </c>
      <c r="AC818" s="20">
        <f t="shared" si="108"/>
        <v>62.714253371868978</v>
      </c>
      <c r="AD818" s="3">
        <f t="shared" si="107"/>
        <v>0.99837386506174153</v>
      </c>
      <c r="AE818" s="20">
        <f t="shared" si="110"/>
        <v>261646.90267973856</v>
      </c>
      <c r="AF818" s="20">
        <f t="shared" si="111"/>
        <v>5737.0065359477121</v>
      </c>
      <c r="AG818" s="20">
        <f t="shared" si="112"/>
        <v>45.606868501940163</v>
      </c>
      <c r="AH818" s="20">
        <f t="shared" si="113"/>
        <v>2749.581699346405</v>
      </c>
      <c r="AI818" s="20">
        <f t="shared" si="114"/>
        <v>95.158802788778331</v>
      </c>
    </row>
    <row r="819" spans="1:35" x14ac:dyDescent="0.2">
      <c r="A819" s="7">
        <f t="shared" si="102"/>
        <v>989606001</v>
      </c>
      <c r="B819" s="7" t="s">
        <v>1137</v>
      </c>
      <c r="C819" s="7">
        <v>10489606084</v>
      </c>
      <c r="D819" s="7" t="s">
        <v>595</v>
      </c>
      <c r="E819" s="7">
        <v>989606001</v>
      </c>
      <c r="F819" s="7">
        <v>5812</v>
      </c>
      <c r="G819" s="7" t="s">
        <v>670</v>
      </c>
      <c r="H819" s="2" t="s">
        <v>823</v>
      </c>
      <c r="I819" s="2" t="s">
        <v>823</v>
      </c>
      <c r="J819" s="2" t="s">
        <v>868</v>
      </c>
      <c r="K819" s="2" t="s">
        <v>1482</v>
      </c>
      <c r="L819" s="7">
        <v>46</v>
      </c>
      <c r="M819" s="7">
        <v>53</v>
      </c>
      <c r="N819" s="7">
        <v>1044.55</v>
      </c>
      <c r="O819" s="7">
        <v>0</v>
      </c>
      <c r="P819" s="7">
        <v>983</v>
      </c>
      <c r="Q819" s="7">
        <v>3192622</v>
      </c>
      <c r="R819" s="7">
        <v>75018</v>
      </c>
      <c r="S819" s="7">
        <v>850</v>
      </c>
      <c r="T819" s="7">
        <v>531376</v>
      </c>
      <c r="U819" s="7">
        <v>822657</v>
      </c>
      <c r="V819" s="7">
        <v>34848929.159999996</v>
      </c>
      <c r="W819" s="7">
        <v>93358.24</v>
      </c>
      <c r="X819" s="14">
        <f t="shared" si="103"/>
        <v>2.9973661319813136E-5</v>
      </c>
      <c r="Y819" s="20">
        <f t="shared" si="104"/>
        <v>1044.55</v>
      </c>
      <c r="Z819" s="20">
        <f t="shared" si="105"/>
        <v>53</v>
      </c>
      <c r="AA819" s="20">
        <f t="shared" si="109"/>
        <v>19.708490566037735</v>
      </c>
      <c r="AB819" s="20">
        <f t="shared" si="106"/>
        <v>46</v>
      </c>
      <c r="AC819" s="20">
        <f t="shared" si="108"/>
        <v>22.707608695652173</v>
      </c>
      <c r="AD819" s="3">
        <f t="shared" si="107"/>
        <v>0.99997002633868015</v>
      </c>
      <c r="AE819" s="20">
        <f t="shared" si="110"/>
        <v>40998.740188235293</v>
      </c>
      <c r="AF819" s="20">
        <f t="shared" si="111"/>
        <v>967.83176470588239</v>
      </c>
      <c r="AG819" s="20">
        <f t="shared" si="112"/>
        <v>42.361432723480135</v>
      </c>
      <c r="AH819" s="20">
        <f t="shared" si="113"/>
        <v>625.14823529411763</v>
      </c>
      <c r="AI819" s="20">
        <f t="shared" si="114"/>
        <v>65.582429691969523</v>
      </c>
    </row>
    <row r="820" spans="1:35" x14ac:dyDescent="0.2">
      <c r="A820" s="7">
        <f t="shared" si="102"/>
        <v>978975401</v>
      </c>
      <c r="B820" s="7" t="s">
        <v>1137</v>
      </c>
      <c r="C820" s="7">
        <v>10078975461</v>
      </c>
      <c r="D820" s="7" t="s">
        <v>756</v>
      </c>
      <c r="E820" s="7">
        <v>978975401</v>
      </c>
      <c r="F820" s="7">
        <v>5812</v>
      </c>
      <c r="G820" s="7" t="s">
        <v>670</v>
      </c>
      <c r="H820" s="2" t="s">
        <v>823</v>
      </c>
      <c r="I820" s="2" t="s">
        <v>823</v>
      </c>
      <c r="J820" s="2" t="s">
        <v>996</v>
      </c>
      <c r="K820" s="2" t="s">
        <v>130</v>
      </c>
      <c r="L820" s="7">
        <v>1477</v>
      </c>
      <c r="M820" s="7">
        <v>1631</v>
      </c>
      <c r="N820" s="7">
        <v>143536.68</v>
      </c>
      <c r="O820" s="7">
        <v>265</v>
      </c>
      <c r="P820" s="7">
        <v>34</v>
      </c>
      <c r="Q820" s="7">
        <v>211867.58</v>
      </c>
      <c r="R820" s="7">
        <v>2309</v>
      </c>
      <c r="S820" s="7">
        <v>33</v>
      </c>
      <c r="T820" s="7">
        <v>8004</v>
      </c>
      <c r="U820" s="7">
        <v>10732</v>
      </c>
      <c r="V820" s="7">
        <v>938861.72</v>
      </c>
      <c r="W820" s="7">
        <v>7723.2</v>
      </c>
      <c r="X820" s="14">
        <f t="shared" si="103"/>
        <v>0.15288372818097215</v>
      </c>
      <c r="Y820" s="20">
        <f t="shared" si="104"/>
        <v>143536.68</v>
      </c>
      <c r="Z820" s="20">
        <f t="shared" si="105"/>
        <v>1631</v>
      </c>
      <c r="AA820" s="20">
        <f t="shared" si="109"/>
        <v>88.005321888412013</v>
      </c>
      <c r="AB820" s="20">
        <f t="shared" si="106"/>
        <v>1477</v>
      </c>
      <c r="AC820" s="20">
        <f t="shared" si="108"/>
        <v>97.181232227488152</v>
      </c>
      <c r="AD820" s="3">
        <f t="shared" si="107"/>
        <v>0.84711627181902782</v>
      </c>
      <c r="AE820" s="20">
        <f t="shared" si="110"/>
        <v>28450.355151515152</v>
      </c>
      <c r="AF820" s="20">
        <f t="shared" si="111"/>
        <v>325.21212121212119</v>
      </c>
      <c r="AG820" s="20">
        <f t="shared" si="112"/>
        <v>87.482456205739837</v>
      </c>
      <c r="AH820" s="20">
        <f t="shared" si="113"/>
        <v>242.54545454545453</v>
      </c>
      <c r="AI820" s="20">
        <f t="shared" si="114"/>
        <v>117.29906546726636</v>
      </c>
    </row>
    <row r="821" spans="1:35" x14ac:dyDescent="0.2">
      <c r="A821" s="7">
        <f t="shared" si="102"/>
        <v>914637502</v>
      </c>
      <c r="B821" s="7" t="s">
        <v>1137</v>
      </c>
      <c r="C821" s="7">
        <v>10414637570</v>
      </c>
      <c r="D821" s="7" t="s">
        <v>942</v>
      </c>
      <c r="E821" s="7">
        <v>914637502</v>
      </c>
      <c r="F821" s="7">
        <v>5812</v>
      </c>
      <c r="G821" s="7" t="s">
        <v>670</v>
      </c>
      <c r="H821" s="2" t="s">
        <v>823</v>
      </c>
      <c r="I821" s="2" t="s">
        <v>823</v>
      </c>
      <c r="J821" s="2" t="s">
        <v>178</v>
      </c>
      <c r="K821" s="2" t="s">
        <v>961</v>
      </c>
      <c r="L821" s="7">
        <v>1131</v>
      </c>
      <c r="M821" s="7">
        <v>3023</v>
      </c>
      <c r="N821" s="7">
        <v>81812</v>
      </c>
      <c r="O821" s="7">
        <v>106.5</v>
      </c>
      <c r="P821" s="7">
        <v>560</v>
      </c>
      <c r="Q821" s="7">
        <v>2456558.36</v>
      </c>
      <c r="R821" s="7">
        <v>56062</v>
      </c>
      <c r="S821" s="7">
        <v>484</v>
      </c>
      <c r="T821" s="7">
        <v>404782</v>
      </c>
      <c r="U821" s="7">
        <v>595552</v>
      </c>
      <c r="V821" s="7">
        <v>26071388.280000001</v>
      </c>
      <c r="W821" s="7">
        <v>55496.25</v>
      </c>
      <c r="X821" s="14">
        <f t="shared" si="103"/>
        <v>3.1379993700895469E-3</v>
      </c>
      <c r="Y821" s="20">
        <f t="shared" si="104"/>
        <v>81812</v>
      </c>
      <c r="Z821" s="20">
        <f t="shared" si="105"/>
        <v>3023</v>
      </c>
      <c r="AA821" s="20">
        <f t="shared" si="109"/>
        <v>27.063182269268939</v>
      </c>
      <c r="AB821" s="20">
        <f t="shared" si="106"/>
        <v>1131</v>
      </c>
      <c r="AC821" s="20">
        <f t="shared" si="108"/>
        <v>72.335985853227228</v>
      </c>
      <c r="AD821" s="3">
        <f t="shared" si="107"/>
        <v>0.99686200062991048</v>
      </c>
      <c r="AE821" s="20">
        <f t="shared" si="110"/>
        <v>53866.504710743808</v>
      </c>
      <c r="AF821" s="20">
        <f t="shared" si="111"/>
        <v>1230.4793388429753</v>
      </c>
      <c r="AG821" s="20">
        <f t="shared" si="112"/>
        <v>43.776846152812851</v>
      </c>
      <c r="AH821" s="20">
        <f t="shared" si="113"/>
        <v>836.32644628099172</v>
      </c>
      <c r="AI821" s="20">
        <f t="shared" si="114"/>
        <v>64.408467471379666</v>
      </c>
    </row>
    <row r="822" spans="1:35" x14ac:dyDescent="0.2">
      <c r="A822" s="7">
        <f t="shared" si="102"/>
        <v>982866001</v>
      </c>
      <c r="B822" s="7" t="s">
        <v>1137</v>
      </c>
      <c r="C822" s="7">
        <v>10482866048</v>
      </c>
      <c r="D822" s="7" t="s">
        <v>658</v>
      </c>
      <c r="E822" s="7">
        <v>982866001</v>
      </c>
      <c r="F822" s="7">
        <v>5812</v>
      </c>
      <c r="G822" s="7" t="s">
        <v>670</v>
      </c>
      <c r="H822" s="2" t="s">
        <v>823</v>
      </c>
      <c r="I822" s="2" t="s">
        <v>823</v>
      </c>
      <c r="J822" s="2" t="s">
        <v>823</v>
      </c>
      <c r="K822" s="2" t="s">
        <v>1065</v>
      </c>
      <c r="L822" s="7">
        <v>88</v>
      </c>
      <c r="M822" s="7">
        <v>285</v>
      </c>
      <c r="N822" s="7">
        <v>3979</v>
      </c>
      <c r="O822" s="7">
        <v>50</v>
      </c>
      <c r="P822" s="7">
        <v>972</v>
      </c>
      <c r="Q822" s="7">
        <v>6513770.9100000001</v>
      </c>
      <c r="R822" s="7">
        <v>183810</v>
      </c>
      <c r="S822" s="7">
        <v>865</v>
      </c>
      <c r="T822" s="7">
        <v>1223103</v>
      </c>
      <c r="U822" s="7">
        <v>2075066</v>
      </c>
      <c r="V822" s="7">
        <v>74546019.769999996</v>
      </c>
      <c r="W822" s="7">
        <v>474985.44</v>
      </c>
      <c r="X822" s="14">
        <f t="shared" si="103"/>
        <v>5.3376424553270285E-5</v>
      </c>
      <c r="Y822" s="20">
        <f t="shared" si="104"/>
        <v>3979</v>
      </c>
      <c r="Z822" s="20">
        <f t="shared" si="105"/>
        <v>285</v>
      </c>
      <c r="AA822" s="20">
        <f t="shared" si="109"/>
        <v>13.96140350877193</v>
      </c>
      <c r="AB822" s="20">
        <f t="shared" si="106"/>
        <v>88</v>
      </c>
      <c r="AC822" s="20">
        <f t="shared" si="108"/>
        <v>45.215909090909093</v>
      </c>
      <c r="AD822" s="3">
        <f t="shared" si="107"/>
        <v>0.99994662357544672</v>
      </c>
      <c r="AE822" s="20">
        <f t="shared" si="110"/>
        <v>86180.369676300572</v>
      </c>
      <c r="AF822" s="20">
        <f t="shared" si="111"/>
        <v>2398.9202312138727</v>
      </c>
      <c r="AG822" s="20">
        <f t="shared" si="112"/>
        <v>35.924649996674802</v>
      </c>
      <c r="AH822" s="20">
        <f t="shared" si="113"/>
        <v>1413.9919075144508</v>
      </c>
      <c r="AI822" s="20">
        <f t="shared" si="114"/>
        <v>60.948276449326016</v>
      </c>
    </row>
    <row r="823" spans="1:35" x14ac:dyDescent="0.2">
      <c r="A823" s="7">
        <f t="shared" si="102"/>
        <v>602471501</v>
      </c>
      <c r="B823" s="7" t="s">
        <v>1137</v>
      </c>
      <c r="C823" s="7">
        <v>20602471561</v>
      </c>
      <c r="D823" s="7" t="s">
        <v>2054</v>
      </c>
      <c r="E823" s="7">
        <v>602471501</v>
      </c>
      <c r="F823" s="7">
        <v>5814</v>
      </c>
      <c r="G823" s="7" t="s">
        <v>1951</v>
      </c>
      <c r="H823" s="2" t="s">
        <v>823</v>
      </c>
      <c r="I823" s="2" t="s">
        <v>823</v>
      </c>
      <c r="J823" s="2" t="s">
        <v>802</v>
      </c>
      <c r="K823" s="2" t="s">
        <v>464</v>
      </c>
      <c r="L823" s="7">
        <v>776</v>
      </c>
      <c r="M823" s="7">
        <v>2937</v>
      </c>
      <c r="N823" s="7">
        <v>46827.9</v>
      </c>
      <c r="O823" s="7">
        <v>0</v>
      </c>
      <c r="P823" s="7">
        <v>89</v>
      </c>
      <c r="Q823" s="7">
        <v>434457.27</v>
      </c>
      <c r="R823" s="7">
        <v>14104</v>
      </c>
      <c r="S823" s="7">
        <v>78</v>
      </c>
      <c r="T823" s="7">
        <v>84323</v>
      </c>
      <c r="U823" s="7">
        <v>153094</v>
      </c>
      <c r="V823" s="7">
        <v>4296479.78</v>
      </c>
      <c r="W823" s="7">
        <v>13338.25</v>
      </c>
      <c r="X823" s="14">
        <f t="shared" si="103"/>
        <v>1.0899131940055354E-2</v>
      </c>
      <c r="Y823" s="20">
        <f t="shared" si="104"/>
        <v>46827.9</v>
      </c>
      <c r="Z823" s="20">
        <f t="shared" si="105"/>
        <v>2937</v>
      </c>
      <c r="AA823" s="20">
        <f t="shared" si="109"/>
        <v>15.944126659856998</v>
      </c>
      <c r="AB823" s="20">
        <f t="shared" si="106"/>
        <v>776</v>
      </c>
      <c r="AC823" s="20">
        <f t="shared" si="108"/>
        <v>60.345231958762888</v>
      </c>
      <c r="AD823" s="3">
        <f t="shared" si="107"/>
        <v>0.98910086805994468</v>
      </c>
      <c r="AE823" s="20">
        <f t="shared" si="110"/>
        <v>55083.074102564104</v>
      </c>
      <c r="AF823" s="20">
        <f t="shared" si="111"/>
        <v>1962.7435897435898</v>
      </c>
      <c r="AG823" s="20">
        <f t="shared" si="112"/>
        <v>28.06432505519485</v>
      </c>
      <c r="AH823" s="20">
        <f t="shared" si="113"/>
        <v>1081.0641025641025</v>
      </c>
      <c r="AI823" s="20">
        <f t="shared" si="114"/>
        <v>50.952643762674484</v>
      </c>
    </row>
    <row r="824" spans="1:35" x14ac:dyDescent="0.2">
      <c r="A824" s="7">
        <f t="shared" si="102"/>
        <v>936412901</v>
      </c>
      <c r="B824" s="7" t="s">
        <v>1137</v>
      </c>
      <c r="C824" s="7">
        <v>10036412980</v>
      </c>
      <c r="D824" s="7" t="s">
        <v>1889</v>
      </c>
      <c r="E824" s="7">
        <v>936412901</v>
      </c>
      <c r="F824" s="7">
        <v>5812</v>
      </c>
      <c r="G824" s="7" t="s">
        <v>670</v>
      </c>
      <c r="H824" s="2" t="s">
        <v>823</v>
      </c>
      <c r="I824" s="2" t="s">
        <v>823</v>
      </c>
      <c r="J824" s="2" t="s">
        <v>823</v>
      </c>
      <c r="K824" s="2" t="s">
        <v>1061</v>
      </c>
      <c r="L824" s="7">
        <v>107</v>
      </c>
      <c r="M824" s="7">
        <v>131</v>
      </c>
      <c r="N824" s="7">
        <v>2772.5</v>
      </c>
      <c r="O824" s="7">
        <v>92</v>
      </c>
      <c r="P824" s="7">
        <v>972</v>
      </c>
      <c r="Q824" s="7">
        <v>6513770.9100000001</v>
      </c>
      <c r="R824" s="7">
        <v>183810</v>
      </c>
      <c r="S824" s="7">
        <v>865</v>
      </c>
      <c r="T824" s="7">
        <v>1223103</v>
      </c>
      <c r="U824" s="7">
        <v>2075066</v>
      </c>
      <c r="V824" s="7">
        <v>74546019.769999996</v>
      </c>
      <c r="W824" s="7">
        <v>474985.44</v>
      </c>
      <c r="X824" s="14">
        <f t="shared" si="103"/>
        <v>3.71917911721392E-5</v>
      </c>
      <c r="Y824" s="20">
        <f t="shared" si="104"/>
        <v>2772.5</v>
      </c>
      <c r="Z824" s="20">
        <f t="shared" si="105"/>
        <v>131</v>
      </c>
      <c r="AA824" s="20">
        <f t="shared" si="109"/>
        <v>21.164122137404579</v>
      </c>
      <c r="AB824" s="20">
        <f t="shared" si="106"/>
        <v>107</v>
      </c>
      <c r="AC824" s="20">
        <f t="shared" si="108"/>
        <v>25.911214953271028</v>
      </c>
      <c r="AD824" s="3">
        <f t="shared" si="107"/>
        <v>0.99996280820882788</v>
      </c>
      <c r="AE824" s="20">
        <f t="shared" si="110"/>
        <v>86180.369676300572</v>
      </c>
      <c r="AF824" s="20">
        <f t="shared" si="111"/>
        <v>2398.9202312138727</v>
      </c>
      <c r="AG824" s="20">
        <f t="shared" si="112"/>
        <v>35.924649996674802</v>
      </c>
      <c r="AH824" s="20">
        <f t="shared" si="113"/>
        <v>1413.9919075144508</v>
      </c>
      <c r="AI824" s="20">
        <f t="shared" si="114"/>
        <v>60.948276449326016</v>
      </c>
    </row>
    <row r="825" spans="1:35" x14ac:dyDescent="0.2">
      <c r="A825" s="7">
        <f t="shared" si="102"/>
        <v>977150001</v>
      </c>
      <c r="B825" s="7" t="s">
        <v>1137</v>
      </c>
      <c r="C825" s="7">
        <v>10477150018</v>
      </c>
      <c r="D825" s="7" t="s">
        <v>1592</v>
      </c>
      <c r="E825" s="7">
        <v>977150001</v>
      </c>
      <c r="F825" s="7">
        <v>5812</v>
      </c>
      <c r="G825" s="7" t="s">
        <v>670</v>
      </c>
      <c r="H825" s="2" t="s">
        <v>823</v>
      </c>
      <c r="I825" s="2" t="s">
        <v>823</v>
      </c>
      <c r="J825" s="2" t="s">
        <v>262</v>
      </c>
      <c r="K825" s="2" t="s">
        <v>150</v>
      </c>
      <c r="L825" s="7">
        <v>1</v>
      </c>
      <c r="M825" s="7">
        <v>1</v>
      </c>
      <c r="N825" s="7">
        <v>48</v>
      </c>
      <c r="O825" s="7">
        <v>0</v>
      </c>
      <c r="P825" s="7">
        <v>805</v>
      </c>
      <c r="Q825" s="7">
        <v>3341785.32</v>
      </c>
      <c r="R825" s="7">
        <v>74469</v>
      </c>
      <c r="S825" s="7">
        <v>712</v>
      </c>
      <c r="T825" s="7">
        <v>534549</v>
      </c>
      <c r="U825" s="7">
        <v>797964</v>
      </c>
      <c r="V825" s="7">
        <v>35959776.149999999</v>
      </c>
      <c r="W825" s="7">
        <v>62895.44</v>
      </c>
      <c r="X825" s="14">
        <f t="shared" si="103"/>
        <v>1.3348247719834598E-6</v>
      </c>
      <c r="Y825" s="20">
        <f t="shared" si="104"/>
        <v>48</v>
      </c>
      <c r="Z825" s="20">
        <f t="shared" si="105"/>
        <v>1</v>
      </c>
      <c r="AA825" s="20">
        <f t="shared" si="109"/>
        <v>48</v>
      </c>
      <c r="AB825" s="20">
        <f t="shared" si="106"/>
        <v>1</v>
      </c>
      <c r="AC825" s="20">
        <f t="shared" si="108"/>
        <v>48</v>
      </c>
      <c r="AD825" s="3">
        <f t="shared" si="107"/>
        <v>0.99999866517522806</v>
      </c>
      <c r="AE825" s="20">
        <f t="shared" si="110"/>
        <v>50505.30358146067</v>
      </c>
      <c r="AF825" s="20">
        <f t="shared" si="111"/>
        <v>1120.7359550561798</v>
      </c>
      <c r="AG825" s="20">
        <f t="shared" si="112"/>
        <v>45.064409108681595</v>
      </c>
      <c r="AH825" s="20">
        <f t="shared" si="113"/>
        <v>750.77106741573039</v>
      </c>
      <c r="AI825" s="20">
        <f t="shared" si="114"/>
        <v>67.271243889708899</v>
      </c>
    </row>
    <row r="826" spans="1:35" x14ac:dyDescent="0.2">
      <c r="A826" s="7">
        <f t="shared" si="102"/>
        <v>983016101</v>
      </c>
      <c r="B826" s="7" t="s">
        <v>1137</v>
      </c>
      <c r="C826" s="7">
        <v>10083016189</v>
      </c>
      <c r="D826" s="7" t="s">
        <v>77</v>
      </c>
      <c r="E826" s="7">
        <v>983016101</v>
      </c>
      <c r="F826" s="7">
        <v>5812</v>
      </c>
      <c r="G826" s="7" t="s">
        <v>670</v>
      </c>
      <c r="H826" s="2" t="s">
        <v>823</v>
      </c>
      <c r="I826" s="2" t="s">
        <v>823</v>
      </c>
      <c r="J826" s="2" t="s">
        <v>262</v>
      </c>
      <c r="K826" s="2" t="s">
        <v>818</v>
      </c>
      <c r="L826" s="7">
        <v>1281</v>
      </c>
      <c r="M826" s="7">
        <v>1685</v>
      </c>
      <c r="N826" s="7">
        <v>88262.77</v>
      </c>
      <c r="O826" s="7">
        <v>473.5</v>
      </c>
      <c r="P826" s="7">
        <v>805</v>
      </c>
      <c r="Q826" s="7">
        <v>3341785.32</v>
      </c>
      <c r="R826" s="7">
        <v>74469</v>
      </c>
      <c r="S826" s="7">
        <v>712</v>
      </c>
      <c r="T826" s="7">
        <v>534549</v>
      </c>
      <c r="U826" s="7">
        <v>797964</v>
      </c>
      <c r="V826" s="7">
        <v>35959776.149999999</v>
      </c>
      <c r="W826" s="7">
        <v>62895.44</v>
      </c>
      <c r="X826" s="14">
        <f t="shared" si="103"/>
        <v>2.4544860799974697E-3</v>
      </c>
      <c r="Y826" s="20">
        <f t="shared" si="104"/>
        <v>88262.77</v>
      </c>
      <c r="Z826" s="20">
        <f t="shared" si="105"/>
        <v>1685</v>
      </c>
      <c r="AA826" s="20">
        <f t="shared" si="109"/>
        <v>52.381465875370921</v>
      </c>
      <c r="AB826" s="20">
        <f t="shared" si="106"/>
        <v>1281</v>
      </c>
      <c r="AC826" s="20">
        <f t="shared" si="108"/>
        <v>68.901459797033567</v>
      </c>
      <c r="AD826" s="3">
        <f t="shared" si="107"/>
        <v>0.99754551392000257</v>
      </c>
      <c r="AE826" s="20">
        <f t="shared" si="110"/>
        <v>50505.30358146067</v>
      </c>
      <c r="AF826" s="20">
        <f t="shared" si="111"/>
        <v>1120.7359550561798</v>
      </c>
      <c r="AG826" s="20">
        <f t="shared" si="112"/>
        <v>45.064409108681595</v>
      </c>
      <c r="AH826" s="20">
        <f t="shared" si="113"/>
        <v>750.77106741573039</v>
      </c>
      <c r="AI826" s="20">
        <f t="shared" si="114"/>
        <v>67.271243889708899</v>
      </c>
    </row>
    <row r="827" spans="1:35" x14ac:dyDescent="0.2">
      <c r="A827" s="7">
        <f t="shared" si="102"/>
        <v>968150102</v>
      </c>
      <c r="B827" s="7" t="s">
        <v>1137</v>
      </c>
      <c r="C827" s="7">
        <v>10068150146</v>
      </c>
      <c r="D827" s="7" t="s">
        <v>1066</v>
      </c>
      <c r="E827" s="7">
        <v>968150102</v>
      </c>
      <c r="F827" s="7">
        <v>5812</v>
      </c>
      <c r="G827" s="7" t="s">
        <v>670</v>
      </c>
      <c r="H827" s="2" t="s">
        <v>823</v>
      </c>
      <c r="I827" s="2" t="s">
        <v>823</v>
      </c>
      <c r="J827" s="2" t="s">
        <v>868</v>
      </c>
      <c r="K827" s="2" t="s">
        <v>661</v>
      </c>
      <c r="L827" s="7">
        <v>42</v>
      </c>
      <c r="M827" s="7">
        <v>49</v>
      </c>
      <c r="N827" s="7">
        <v>3276.2</v>
      </c>
      <c r="O827" s="7">
        <v>0</v>
      </c>
      <c r="P827" s="7">
        <v>983</v>
      </c>
      <c r="Q827" s="7">
        <v>3192622</v>
      </c>
      <c r="R827" s="7">
        <v>75018</v>
      </c>
      <c r="S827" s="7">
        <v>850</v>
      </c>
      <c r="T827" s="7">
        <v>531376</v>
      </c>
      <c r="U827" s="7">
        <v>822657</v>
      </c>
      <c r="V827" s="7">
        <v>34848929.159999996</v>
      </c>
      <c r="W827" s="7">
        <v>93358.24</v>
      </c>
      <c r="X827" s="14">
        <f t="shared" si="103"/>
        <v>9.4011497023571678E-5</v>
      </c>
      <c r="Y827" s="20">
        <f t="shared" si="104"/>
        <v>3276.2</v>
      </c>
      <c r="Z827" s="20">
        <f t="shared" si="105"/>
        <v>49</v>
      </c>
      <c r="AA827" s="20">
        <f t="shared" si="109"/>
        <v>66.861224489795916</v>
      </c>
      <c r="AB827" s="20">
        <f t="shared" si="106"/>
        <v>42</v>
      </c>
      <c r="AC827" s="20">
        <f t="shared" si="108"/>
        <v>78.004761904761907</v>
      </c>
      <c r="AD827" s="3">
        <f t="shared" si="107"/>
        <v>0.99990598850297641</v>
      </c>
      <c r="AE827" s="20">
        <f t="shared" si="110"/>
        <v>40998.740188235293</v>
      </c>
      <c r="AF827" s="20">
        <f t="shared" si="111"/>
        <v>967.83176470588239</v>
      </c>
      <c r="AG827" s="20">
        <f t="shared" si="112"/>
        <v>42.361432723480135</v>
      </c>
      <c r="AH827" s="20">
        <f t="shared" si="113"/>
        <v>625.14823529411763</v>
      </c>
      <c r="AI827" s="20">
        <f t="shared" si="114"/>
        <v>65.582429691969523</v>
      </c>
    </row>
    <row r="828" spans="1:35" x14ac:dyDescent="0.2">
      <c r="A828" s="7">
        <f t="shared" si="102"/>
        <v>906189902</v>
      </c>
      <c r="B828" s="7" t="s">
        <v>1137</v>
      </c>
      <c r="C828" s="7">
        <v>10406189983</v>
      </c>
      <c r="D828" s="7" t="s">
        <v>1611</v>
      </c>
      <c r="E828" s="7">
        <v>906189902</v>
      </c>
      <c r="F828" s="7">
        <v>5812</v>
      </c>
      <c r="G828" s="7" t="s">
        <v>670</v>
      </c>
      <c r="H828" s="2" t="s">
        <v>823</v>
      </c>
      <c r="I828" s="2" t="s">
        <v>823</v>
      </c>
      <c r="J828" s="2" t="s">
        <v>384</v>
      </c>
      <c r="K828" s="2" t="s">
        <v>1861</v>
      </c>
      <c r="L828" s="7">
        <v>289</v>
      </c>
      <c r="M828" s="7">
        <v>358</v>
      </c>
      <c r="N828" s="7">
        <v>23752.99</v>
      </c>
      <c r="O828" s="7">
        <v>0</v>
      </c>
      <c r="P828" s="7">
        <v>360</v>
      </c>
      <c r="Q828" s="7">
        <v>1099515.6200000001</v>
      </c>
      <c r="R828" s="7">
        <v>28868</v>
      </c>
      <c r="S828" s="7">
        <v>321</v>
      </c>
      <c r="T828" s="7">
        <v>196662</v>
      </c>
      <c r="U828" s="7">
        <v>306867</v>
      </c>
      <c r="V828" s="7">
        <v>11752595.960000001</v>
      </c>
      <c r="W828" s="7">
        <v>19815.599999999999</v>
      </c>
      <c r="X828" s="14">
        <f t="shared" si="103"/>
        <v>2.0210845400321243E-3</v>
      </c>
      <c r="Y828" s="20">
        <f t="shared" si="104"/>
        <v>23752.99</v>
      </c>
      <c r="Z828" s="20">
        <f t="shared" si="105"/>
        <v>358</v>
      </c>
      <c r="AA828" s="20">
        <f t="shared" si="109"/>
        <v>66.349134078212302</v>
      </c>
      <c r="AB828" s="20">
        <f t="shared" si="106"/>
        <v>289</v>
      </c>
      <c r="AC828" s="20">
        <f t="shared" si="108"/>
        <v>82.190276816609</v>
      </c>
      <c r="AD828" s="3">
        <f t="shared" si="107"/>
        <v>0.99797891545996786</v>
      </c>
      <c r="AE828" s="20">
        <f t="shared" si="110"/>
        <v>36612.44847352025</v>
      </c>
      <c r="AF828" s="20">
        <f t="shared" si="111"/>
        <v>955.97196261682245</v>
      </c>
      <c r="AG828" s="20">
        <f t="shared" si="112"/>
        <v>38.298663460065761</v>
      </c>
      <c r="AH828" s="20">
        <f t="shared" si="113"/>
        <v>612.65420560747668</v>
      </c>
      <c r="AI828" s="20">
        <f t="shared" si="114"/>
        <v>59.760380551402918</v>
      </c>
    </row>
    <row r="829" spans="1:35" x14ac:dyDescent="0.2">
      <c r="A829" s="7">
        <f t="shared" si="102"/>
        <v>926736901</v>
      </c>
      <c r="B829" s="7" t="s">
        <v>1137</v>
      </c>
      <c r="C829" s="7">
        <v>10426736913</v>
      </c>
      <c r="D829" s="7" t="s">
        <v>170</v>
      </c>
      <c r="E829" s="7">
        <v>926736901</v>
      </c>
      <c r="F829" s="7">
        <v>5812</v>
      </c>
      <c r="G829" s="7" t="s">
        <v>670</v>
      </c>
      <c r="H829" s="2" t="s">
        <v>823</v>
      </c>
      <c r="I829" s="2" t="s">
        <v>823</v>
      </c>
      <c r="J829" s="2" t="s">
        <v>1750</v>
      </c>
      <c r="K829" s="2" t="s">
        <v>37</v>
      </c>
      <c r="L829" s="7">
        <v>7</v>
      </c>
      <c r="M829" s="7">
        <v>11</v>
      </c>
      <c r="N829" s="7">
        <v>327.9</v>
      </c>
      <c r="O829" s="7">
        <v>0</v>
      </c>
      <c r="P829" s="7">
        <v>270</v>
      </c>
      <c r="Q829" s="7">
        <v>1741580.32</v>
      </c>
      <c r="R829" s="7">
        <v>42547</v>
      </c>
      <c r="S829" s="7">
        <v>241</v>
      </c>
      <c r="T829" s="7">
        <v>335727</v>
      </c>
      <c r="U829" s="7">
        <v>485496</v>
      </c>
      <c r="V829" s="7">
        <v>19859296.260000002</v>
      </c>
      <c r="W829" s="7">
        <v>50279.48</v>
      </c>
      <c r="X829" s="14">
        <f t="shared" si="103"/>
        <v>1.6511159091797545E-5</v>
      </c>
      <c r="Y829" s="20">
        <f t="shared" si="104"/>
        <v>327.9</v>
      </c>
      <c r="Z829" s="20">
        <f t="shared" si="105"/>
        <v>11</v>
      </c>
      <c r="AA829" s="20">
        <f t="shared" si="109"/>
        <v>29.809090909090909</v>
      </c>
      <c r="AB829" s="20">
        <f t="shared" si="106"/>
        <v>7</v>
      </c>
      <c r="AC829" s="20">
        <f t="shared" si="108"/>
        <v>46.842857142857142</v>
      </c>
      <c r="AD829" s="3">
        <f t="shared" si="107"/>
        <v>0.99998348884090815</v>
      </c>
      <c r="AE829" s="20">
        <f t="shared" si="110"/>
        <v>82403.718921161839</v>
      </c>
      <c r="AF829" s="20">
        <f t="shared" si="111"/>
        <v>2014.5062240663901</v>
      </c>
      <c r="AG829" s="20">
        <f t="shared" si="112"/>
        <v>40.905169682139508</v>
      </c>
      <c r="AH829" s="20">
        <f t="shared" si="113"/>
        <v>1393.058091286307</v>
      </c>
      <c r="AI829" s="20">
        <f t="shared" si="114"/>
        <v>59.15311029497181</v>
      </c>
    </row>
    <row r="830" spans="1:35" x14ac:dyDescent="0.2">
      <c r="A830" s="7">
        <f t="shared" si="102"/>
        <v>925436201</v>
      </c>
      <c r="B830" s="7" t="s">
        <v>1137</v>
      </c>
      <c r="C830" s="7">
        <v>10425436258</v>
      </c>
      <c r="D830" s="7" t="s">
        <v>732</v>
      </c>
      <c r="E830" s="7">
        <v>925436201</v>
      </c>
      <c r="F830" s="7">
        <v>5812</v>
      </c>
      <c r="G830" s="7" t="s">
        <v>670</v>
      </c>
      <c r="H830" s="2" t="s">
        <v>823</v>
      </c>
      <c r="I830" s="2" t="s">
        <v>823</v>
      </c>
      <c r="J830" s="2" t="s">
        <v>1283</v>
      </c>
      <c r="K830" s="2" t="s">
        <v>1357</v>
      </c>
      <c r="L830" s="7">
        <v>39</v>
      </c>
      <c r="M830" s="7">
        <v>41</v>
      </c>
      <c r="N830" s="7">
        <v>3386.5</v>
      </c>
      <c r="O830" s="7">
        <v>0</v>
      </c>
      <c r="P830" s="7">
        <v>1021</v>
      </c>
      <c r="Q830" s="7">
        <v>4963869.0599999996</v>
      </c>
      <c r="R830" s="7">
        <v>99439</v>
      </c>
      <c r="S830" s="7">
        <v>904</v>
      </c>
      <c r="T830" s="7">
        <v>739414</v>
      </c>
      <c r="U830" s="7">
        <v>1084396</v>
      </c>
      <c r="V830" s="7">
        <v>54397710.880000003</v>
      </c>
      <c r="W830" s="7">
        <v>144855.71</v>
      </c>
      <c r="X830" s="14">
        <f t="shared" si="103"/>
        <v>6.225445786626086E-5</v>
      </c>
      <c r="Y830" s="20">
        <f t="shared" si="104"/>
        <v>3386.5</v>
      </c>
      <c r="Z830" s="20">
        <f t="shared" si="105"/>
        <v>41</v>
      </c>
      <c r="AA830" s="20">
        <f t="shared" si="109"/>
        <v>82.597560975609753</v>
      </c>
      <c r="AB830" s="20">
        <f t="shared" si="106"/>
        <v>39</v>
      </c>
      <c r="AC830" s="20">
        <f t="shared" si="108"/>
        <v>86.833333333333329</v>
      </c>
      <c r="AD830" s="3">
        <f t="shared" si="107"/>
        <v>0.99993774554213377</v>
      </c>
      <c r="AE830" s="20">
        <f t="shared" si="110"/>
        <v>60174.458938053103</v>
      </c>
      <c r="AF830" s="20">
        <f t="shared" si="111"/>
        <v>1199.5530973451328</v>
      </c>
      <c r="AG830" s="20">
        <f t="shared" si="112"/>
        <v>50.164064493044975</v>
      </c>
      <c r="AH830" s="20">
        <f t="shared" si="113"/>
        <v>817.93584070796464</v>
      </c>
      <c r="AI830" s="20">
        <f t="shared" si="114"/>
        <v>73.568678548147588</v>
      </c>
    </row>
    <row r="831" spans="1:35" x14ac:dyDescent="0.2">
      <c r="A831" s="7">
        <f t="shared" si="102"/>
        <v>544144501</v>
      </c>
      <c r="B831" s="7" t="s">
        <v>1137</v>
      </c>
      <c r="C831" s="7">
        <v>20544144554</v>
      </c>
      <c r="D831" s="7" t="s">
        <v>1825</v>
      </c>
      <c r="E831" s="7">
        <v>544144501</v>
      </c>
      <c r="F831" s="7">
        <v>5812</v>
      </c>
      <c r="G831" s="7" t="s">
        <v>670</v>
      </c>
      <c r="H831" s="2" t="s">
        <v>823</v>
      </c>
      <c r="I831" s="2" t="s">
        <v>823</v>
      </c>
      <c r="J831" s="2" t="s">
        <v>1521</v>
      </c>
      <c r="K831" s="2" t="s">
        <v>163</v>
      </c>
      <c r="L831" s="7">
        <v>2759</v>
      </c>
      <c r="M831" s="7">
        <v>3473</v>
      </c>
      <c r="N831" s="7">
        <v>244650.9</v>
      </c>
      <c r="O831" s="7">
        <v>0</v>
      </c>
      <c r="P831" s="7">
        <v>93</v>
      </c>
      <c r="Q831" s="7">
        <v>424927.26</v>
      </c>
      <c r="R831" s="7">
        <v>7421</v>
      </c>
      <c r="S831" s="7">
        <v>79</v>
      </c>
      <c r="T831" s="7">
        <v>61557</v>
      </c>
      <c r="U831" s="7">
        <v>88779</v>
      </c>
      <c r="V831" s="7">
        <v>6453791.4100000001</v>
      </c>
      <c r="W831" s="7">
        <v>23103.48</v>
      </c>
      <c r="X831" s="14">
        <f t="shared" si="103"/>
        <v>3.7908089130510025E-2</v>
      </c>
      <c r="Y831" s="20">
        <f t="shared" si="104"/>
        <v>244650.9</v>
      </c>
      <c r="Z831" s="20">
        <f t="shared" si="105"/>
        <v>3473</v>
      </c>
      <c r="AA831" s="20">
        <f t="shared" si="109"/>
        <v>70.443679815721282</v>
      </c>
      <c r="AB831" s="20">
        <f t="shared" si="106"/>
        <v>2759</v>
      </c>
      <c r="AC831" s="20">
        <f t="shared" si="108"/>
        <v>88.673758608191378</v>
      </c>
      <c r="AD831" s="3">
        <f t="shared" si="107"/>
        <v>0.96209191086948997</v>
      </c>
      <c r="AE831" s="20">
        <f t="shared" si="110"/>
        <v>81693.562151898732</v>
      </c>
      <c r="AF831" s="20">
        <f t="shared" si="111"/>
        <v>1123.7848101265822</v>
      </c>
      <c r="AG831" s="20">
        <f t="shared" si="112"/>
        <v>72.695022584169678</v>
      </c>
      <c r="AH831" s="20">
        <f t="shared" si="113"/>
        <v>779.20253164556959</v>
      </c>
      <c r="AI831" s="20">
        <f t="shared" si="114"/>
        <v>104.84252660136134</v>
      </c>
    </row>
    <row r="832" spans="1:35" x14ac:dyDescent="0.2">
      <c r="A832" s="7">
        <f t="shared" si="102"/>
        <v>600911601</v>
      </c>
      <c r="B832" s="7" t="s">
        <v>1137</v>
      </c>
      <c r="C832" s="7">
        <v>20600911610</v>
      </c>
      <c r="D832" s="7" t="s">
        <v>608</v>
      </c>
      <c r="E832" s="7">
        <v>600911601</v>
      </c>
      <c r="F832" s="7">
        <v>5812</v>
      </c>
      <c r="G832" s="7" t="s">
        <v>670</v>
      </c>
      <c r="H832" s="2" t="s">
        <v>823</v>
      </c>
      <c r="I832" s="2" t="s">
        <v>823</v>
      </c>
      <c r="J832" s="2" t="s">
        <v>1946</v>
      </c>
      <c r="K832" s="2" t="s">
        <v>266</v>
      </c>
      <c r="L832" s="7">
        <v>3737</v>
      </c>
      <c r="M832" s="7">
        <v>5612</v>
      </c>
      <c r="N832" s="7">
        <v>719691.89</v>
      </c>
      <c r="O832" s="7">
        <v>4702.8999999999996</v>
      </c>
      <c r="P832" s="7">
        <v>407</v>
      </c>
      <c r="Q832" s="7">
        <v>5108750.43</v>
      </c>
      <c r="R832" s="7">
        <v>98246</v>
      </c>
      <c r="S832" s="7">
        <v>387</v>
      </c>
      <c r="T832" s="7">
        <v>654807</v>
      </c>
      <c r="U832" s="7">
        <v>1153338</v>
      </c>
      <c r="V832" s="7">
        <v>58705994.579999998</v>
      </c>
      <c r="W832" s="7">
        <v>252907.33</v>
      </c>
      <c r="X832" s="14">
        <f t="shared" si="103"/>
        <v>1.2259257255564582E-2</v>
      </c>
      <c r="Y832" s="20">
        <f t="shared" si="104"/>
        <v>719691.89</v>
      </c>
      <c r="Z832" s="20">
        <f t="shared" si="105"/>
        <v>5612</v>
      </c>
      <c r="AA832" s="20">
        <f t="shared" si="109"/>
        <v>128.24160548823949</v>
      </c>
      <c r="AB832" s="20">
        <f t="shared" si="106"/>
        <v>3737</v>
      </c>
      <c r="AC832" s="20">
        <f t="shared" si="108"/>
        <v>192.58546695210063</v>
      </c>
      <c r="AD832" s="3">
        <f t="shared" si="107"/>
        <v>0.98774074274443546</v>
      </c>
      <c r="AE832" s="20">
        <f t="shared" si="110"/>
        <v>151695.07643410852</v>
      </c>
      <c r="AF832" s="20">
        <f t="shared" si="111"/>
        <v>2980.2015503875969</v>
      </c>
      <c r="AG832" s="20">
        <f t="shared" si="112"/>
        <v>50.900945412359604</v>
      </c>
      <c r="AH832" s="20">
        <f t="shared" si="113"/>
        <v>1692.0077519379845</v>
      </c>
      <c r="AI832" s="20">
        <f t="shared" si="114"/>
        <v>89.653889741557435</v>
      </c>
    </row>
    <row r="833" spans="1:35" x14ac:dyDescent="0.2">
      <c r="A833" s="7">
        <f t="shared" si="102"/>
        <v>928770201</v>
      </c>
      <c r="B833" s="7" t="s">
        <v>1137</v>
      </c>
      <c r="C833" s="7">
        <v>10428770248</v>
      </c>
      <c r="D833" s="7" t="s">
        <v>1890</v>
      </c>
      <c r="E833" s="7">
        <v>928770201</v>
      </c>
      <c r="F833" s="7">
        <v>5812</v>
      </c>
      <c r="G833" s="7" t="s">
        <v>670</v>
      </c>
      <c r="H833" s="2" t="s">
        <v>823</v>
      </c>
      <c r="I833" s="2" t="s">
        <v>823</v>
      </c>
      <c r="J833" s="2" t="s">
        <v>823</v>
      </c>
      <c r="K833" s="2" t="s">
        <v>299</v>
      </c>
      <c r="L833" s="7">
        <v>39</v>
      </c>
      <c r="M833" s="7">
        <v>66</v>
      </c>
      <c r="N833" s="7">
        <v>1533</v>
      </c>
      <c r="O833" s="7">
        <v>0</v>
      </c>
      <c r="P833" s="7">
        <v>972</v>
      </c>
      <c r="Q833" s="7">
        <v>6513770.9100000001</v>
      </c>
      <c r="R833" s="7">
        <v>183810</v>
      </c>
      <c r="S833" s="7">
        <v>865</v>
      </c>
      <c r="T833" s="7">
        <v>1223103</v>
      </c>
      <c r="U833" s="7">
        <v>2075066</v>
      </c>
      <c r="V833" s="7">
        <v>74546019.769999996</v>
      </c>
      <c r="W833" s="7">
        <v>474985.44</v>
      </c>
      <c r="X833" s="14">
        <f t="shared" si="103"/>
        <v>2.0564478220699509E-5</v>
      </c>
      <c r="Y833" s="20">
        <f t="shared" si="104"/>
        <v>1533</v>
      </c>
      <c r="Z833" s="20">
        <f t="shared" si="105"/>
        <v>66</v>
      </c>
      <c r="AA833" s="20">
        <f t="shared" si="109"/>
        <v>23.227272727272727</v>
      </c>
      <c r="AB833" s="20">
        <f t="shared" si="106"/>
        <v>39</v>
      </c>
      <c r="AC833" s="20">
        <f t="shared" si="108"/>
        <v>39.307692307692307</v>
      </c>
      <c r="AD833" s="3">
        <f t="shared" si="107"/>
        <v>0.99997943552177926</v>
      </c>
      <c r="AE833" s="20">
        <f t="shared" si="110"/>
        <v>86180.369676300572</v>
      </c>
      <c r="AF833" s="20">
        <f t="shared" si="111"/>
        <v>2398.9202312138727</v>
      </c>
      <c r="AG833" s="20">
        <f t="shared" si="112"/>
        <v>35.924649996674802</v>
      </c>
      <c r="AH833" s="20">
        <f t="shared" si="113"/>
        <v>1413.9919075144508</v>
      </c>
      <c r="AI833" s="20">
        <f t="shared" si="114"/>
        <v>60.948276449326016</v>
      </c>
    </row>
    <row r="834" spans="1:35" x14ac:dyDescent="0.2">
      <c r="A834" s="7">
        <f t="shared" si="102"/>
        <v>600686801</v>
      </c>
      <c r="B834" s="7" t="s">
        <v>1137</v>
      </c>
      <c r="C834" s="7">
        <v>20600686853</v>
      </c>
      <c r="D834" s="7" t="s">
        <v>1257</v>
      </c>
      <c r="E834" s="7">
        <v>600686801</v>
      </c>
      <c r="F834" s="7">
        <v>5813</v>
      </c>
      <c r="G834" s="7" t="s">
        <v>851</v>
      </c>
      <c r="H834" s="2" t="s">
        <v>823</v>
      </c>
      <c r="I834" s="2" t="s">
        <v>823</v>
      </c>
      <c r="J834" s="2" t="s">
        <v>648</v>
      </c>
      <c r="K834" s="2" t="s">
        <v>1094</v>
      </c>
      <c r="L834" s="7">
        <v>1007</v>
      </c>
      <c r="M834" s="7">
        <v>1345</v>
      </c>
      <c r="N834" s="7">
        <v>63212.35</v>
      </c>
      <c r="O834" s="7">
        <v>0</v>
      </c>
      <c r="P834" s="7">
        <v>41</v>
      </c>
      <c r="Q834" s="7">
        <v>728690.82</v>
      </c>
      <c r="R834" s="7">
        <v>9442</v>
      </c>
      <c r="S834" s="7">
        <v>37</v>
      </c>
      <c r="T834" s="7">
        <v>42062</v>
      </c>
      <c r="U834" s="7">
        <v>73965</v>
      </c>
      <c r="V834" s="7">
        <v>4351334.93</v>
      </c>
      <c r="W834" s="7">
        <v>12738</v>
      </c>
      <c r="X834" s="14">
        <f t="shared" si="103"/>
        <v>1.4527116624414844E-2</v>
      </c>
      <c r="Y834" s="20">
        <f t="shared" si="104"/>
        <v>63212.35</v>
      </c>
      <c r="Z834" s="20">
        <f t="shared" si="105"/>
        <v>1345</v>
      </c>
      <c r="AA834" s="20">
        <f t="shared" si="109"/>
        <v>46.998029739776953</v>
      </c>
      <c r="AB834" s="20">
        <f t="shared" si="106"/>
        <v>1007</v>
      </c>
      <c r="AC834" s="20">
        <f t="shared" ref="AC834:AC897" si="115">N834/L834</f>
        <v>62.772939424031776</v>
      </c>
      <c r="AD834" s="3">
        <f t="shared" si="107"/>
        <v>0.98547288337558514</v>
      </c>
      <c r="AE834" s="20">
        <f t="shared" si="110"/>
        <v>117603.64675675675</v>
      </c>
      <c r="AF834" s="20">
        <f t="shared" si="111"/>
        <v>1999.0540540540539</v>
      </c>
      <c r="AG834" s="20">
        <f t="shared" si="112"/>
        <v>58.829648211992158</v>
      </c>
      <c r="AH834" s="20">
        <f t="shared" si="113"/>
        <v>1136.8108108108108</v>
      </c>
      <c r="AI834" s="20">
        <f t="shared" si="114"/>
        <v>103.45049997622556</v>
      </c>
    </row>
    <row r="835" spans="1:35" x14ac:dyDescent="0.2">
      <c r="A835" s="7">
        <f t="shared" si="102"/>
        <v>522691203</v>
      </c>
      <c r="B835" s="7" t="s">
        <v>1137</v>
      </c>
      <c r="C835" s="7">
        <v>20522691217</v>
      </c>
      <c r="D835" s="7" t="s">
        <v>1287</v>
      </c>
      <c r="E835" s="7">
        <v>522691203</v>
      </c>
      <c r="F835" s="7">
        <v>7538</v>
      </c>
      <c r="G835" s="7" t="s">
        <v>630</v>
      </c>
      <c r="H835" s="2" t="s">
        <v>823</v>
      </c>
      <c r="I835" s="2" t="s">
        <v>823</v>
      </c>
      <c r="J835" s="2" t="s">
        <v>823</v>
      </c>
      <c r="K835" s="2" t="s">
        <v>1985</v>
      </c>
      <c r="L835" s="7">
        <v>397</v>
      </c>
      <c r="M835" s="7">
        <v>443</v>
      </c>
      <c r="N835" s="7">
        <v>26316</v>
      </c>
      <c r="O835" s="7">
        <v>0</v>
      </c>
      <c r="P835" s="7">
        <v>33</v>
      </c>
      <c r="Q835" s="7">
        <v>234118.88</v>
      </c>
      <c r="R835" s="7">
        <v>650</v>
      </c>
      <c r="S835" s="7">
        <v>29</v>
      </c>
      <c r="T835" s="7">
        <v>5080</v>
      </c>
      <c r="U835" s="7">
        <v>6113</v>
      </c>
      <c r="V835" s="7">
        <v>2556909.65</v>
      </c>
      <c r="W835" s="7">
        <v>645</v>
      </c>
      <c r="X835" s="14">
        <f t="shared" si="103"/>
        <v>1.0292111807705055E-2</v>
      </c>
      <c r="Y835" s="20">
        <f t="shared" si="104"/>
        <v>26316</v>
      </c>
      <c r="Z835" s="20">
        <f t="shared" si="105"/>
        <v>443</v>
      </c>
      <c r="AA835" s="20">
        <f t="shared" ref="AA835:AA898" si="116">Y835/Z835</f>
        <v>59.404063205417607</v>
      </c>
      <c r="AB835" s="20">
        <f t="shared" si="106"/>
        <v>397</v>
      </c>
      <c r="AC835" s="20">
        <f t="shared" si="115"/>
        <v>66.287153652392945</v>
      </c>
      <c r="AD835" s="3">
        <f t="shared" si="107"/>
        <v>0.98970788819229494</v>
      </c>
      <c r="AE835" s="20">
        <f t="shared" ref="AE835:AE898" si="117">V835/S835</f>
        <v>88169.298275862064</v>
      </c>
      <c r="AF835" s="20">
        <f t="shared" ref="AF835:AF898" si="118">U835/S835</f>
        <v>210.79310344827587</v>
      </c>
      <c r="AG835" s="20">
        <f t="shared" ref="AG835:AG898" si="119">V835/U835</f>
        <v>418.27411254703088</v>
      </c>
      <c r="AH835" s="20">
        <f t="shared" ref="AH835:AH898" si="120">T835/S835</f>
        <v>175.17241379310346</v>
      </c>
      <c r="AI835" s="20">
        <f t="shared" ref="AI835:AI898" si="121">V835/T835</f>
        <v>503.32867125984251</v>
      </c>
    </row>
    <row r="836" spans="1:35" x14ac:dyDescent="0.2">
      <c r="A836" s="7">
        <f t="shared" si="102"/>
        <v>601101901</v>
      </c>
      <c r="B836" s="7" t="s">
        <v>1137</v>
      </c>
      <c r="C836" s="7">
        <v>20601101981</v>
      </c>
      <c r="D836" s="7" t="s">
        <v>2062</v>
      </c>
      <c r="E836" s="7">
        <v>601101901</v>
      </c>
      <c r="F836" s="7">
        <v>5812</v>
      </c>
      <c r="G836" s="7" t="s">
        <v>670</v>
      </c>
      <c r="H836" s="2" t="s">
        <v>823</v>
      </c>
      <c r="I836" s="2" t="s">
        <v>823</v>
      </c>
      <c r="J836" s="2" t="s">
        <v>823</v>
      </c>
      <c r="K836" s="2" t="s">
        <v>976</v>
      </c>
      <c r="L836" s="7">
        <v>1351</v>
      </c>
      <c r="M836" s="7">
        <v>1817</v>
      </c>
      <c r="N836" s="7">
        <v>235489.32</v>
      </c>
      <c r="O836" s="7">
        <v>4595</v>
      </c>
      <c r="P836" s="7">
        <v>972</v>
      </c>
      <c r="Q836" s="7">
        <v>6513770.9100000001</v>
      </c>
      <c r="R836" s="7">
        <v>183810</v>
      </c>
      <c r="S836" s="7">
        <v>865</v>
      </c>
      <c r="T836" s="7">
        <v>1223103</v>
      </c>
      <c r="U836" s="7">
        <v>2075066</v>
      </c>
      <c r="V836" s="7">
        <v>74546019.769999996</v>
      </c>
      <c r="W836" s="7">
        <v>474985.44</v>
      </c>
      <c r="X836" s="14">
        <f t="shared" si="103"/>
        <v>3.1589791209049823E-3</v>
      </c>
      <c r="Y836" s="20">
        <f t="shared" si="104"/>
        <v>235489.32</v>
      </c>
      <c r="Z836" s="20">
        <f t="shared" si="105"/>
        <v>1817</v>
      </c>
      <c r="AA836" s="20">
        <f t="shared" si="116"/>
        <v>129.60336818932308</v>
      </c>
      <c r="AB836" s="20">
        <f t="shared" si="106"/>
        <v>1351</v>
      </c>
      <c r="AC836" s="20">
        <f t="shared" si="115"/>
        <v>174.30741672834938</v>
      </c>
      <c r="AD836" s="3">
        <f t="shared" si="107"/>
        <v>0.99684102087909499</v>
      </c>
      <c r="AE836" s="20">
        <f t="shared" si="117"/>
        <v>86180.369676300572</v>
      </c>
      <c r="AF836" s="20">
        <f t="shared" si="118"/>
        <v>2398.9202312138727</v>
      </c>
      <c r="AG836" s="20">
        <f t="shared" si="119"/>
        <v>35.924649996674802</v>
      </c>
      <c r="AH836" s="20">
        <f t="shared" si="120"/>
        <v>1413.9919075144508</v>
      </c>
      <c r="AI836" s="20">
        <f t="shared" si="121"/>
        <v>60.948276449326016</v>
      </c>
    </row>
    <row r="837" spans="1:35" x14ac:dyDescent="0.2">
      <c r="A837" s="7">
        <f t="shared" si="102"/>
        <v>916298902</v>
      </c>
      <c r="B837" s="7" t="s">
        <v>1137</v>
      </c>
      <c r="C837" s="7">
        <v>10416298918</v>
      </c>
      <c r="D837" s="7" t="s">
        <v>1625</v>
      </c>
      <c r="E837" s="7">
        <v>916298902</v>
      </c>
      <c r="F837" s="7">
        <v>5983</v>
      </c>
      <c r="G837" s="7" t="s">
        <v>322</v>
      </c>
      <c r="H837" s="2" t="s">
        <v>823</v>
      </c>
      <c r="I837" s="2" t="s">
        <v>823</v>
      </c>
      <c r="J837" s="2" t="s">
        <v>178</v>
      </c>
      <c r="K837" s="2" t="s">
        <v>759</v>
      </c>
      <c r="L837" s="7">
        <v>252</v>
      </c>
      <c r="M837" s="7">
        <v>496</v>
      </c>
      <c r="N837" s="7">
        <v>51825.27</v>
      </c>
      <c r="O837" s="7">
        <v>200</v>
      </c>
      <c r="P837" s="7">
        <v>40</v>
      </c>
      <c r="Q837" s="7">
        <v>92348.77</v>
      </c>
      <c r="R837" s="7">
        <v>746</v>
      </c>
      <c r="S837" s="7">
        <v>36</v>
      </c>
      <c r="T837" s="7">
        <v>4734</v>
      </c>
      <c r="U837" s="7">
        <v>6487</v>
      </c>
      <c r="V837" s="7">
        <v>819563.73</v>
      </c>
      <c r="W837" s="7">
        <v>200</v>
      </c>
      <c r="X837" s="14">
        <f t="shared" si="103"/>
        <v>6.3235192216229474E-2</v>
      </c>
      <c r="Y837" s="20">
        <f t="shared" si="104"/>
        <v>51825.27</v>
      </c>
      <c r="Z837" s="20">
        <f t="shared" si="105"/>
        <v>496</v>
      </c>
      <c r="AA837" s="20">
        <f t="shared" si="116"/>
        <v>104.4864314516129</v>
      </c>
      <c r="AB837" s="20">
        <f t="shared" si="106"/>
        <v>252</v>
      </c>
      <c r="AC837" s="20">
        <f t="shared" si="115"/>
        <v>205.65583333333333</v>
      </c>
      <c r="AD837" s="3">
        <f t="shared" si="107"/>
        <v>0.93676480778377047</v>
      </c>
      <c r="AE837" s="20">
        <f t="shared" si="117"/>
        <v>22765.659166666665</v>
      </c>
      <c r="AF837" s="20">
        <f t="shared" si="118"/>
        <v>180.19444444444446</v>
      </c>
      <c r="AG837" s="20">
        <f t="shared" si="119"/>
        <v>126.33940650531832</v>
      </c>
      <c r="AH837" s="20">
        <f t="shared" si="120"/>
        <v>131.5</v>
      </c>
      <c r="AI837" s="20">
        <f t="shared" si="121"/>
        <v>173.12288339670468</v>
      </c>
    </row>
    <row r="838" spans="1:35" x14ac:dyDescent="0.2">
      <c r="A838" s="7">
        <f t="shared" si="102"/>
        <v>950393101</v>
      </c>
      <c r="B838" s="7" t="s">
        <v>1137</v>
      </c>
      <c r="C838" s="7">
        <v>10450393164</v>
      </c>
      <c r="D838" s="7" t="s">
        <v>108</v>
      </c>
      <c r="E838" s="7">
        <v>950393101</v>
      </c>
      <c r="F838" s="7">
        <v>5812</v>
      </c>
      <c r="G838" s="7" t="s">
        <v>670</v>
      </c>
      <c r="H838" s="2" t="s">
        <v>823</v>
      </c>
      <c r="I838" s="2" t="s">
        <v>823</v>
      </c>
      <c r="J838" s="2" t="s">
        <v>1894</v>
      </c>
      <c r="K838" s="2" t="s">
        <v>545</v>
      </c>
      <c r="L838" s="7">
        <v>147</v>
      </c>
      <c r="M838" s="7">
        <v>218</v>
      </c>
      <c r="N838" s="7">
        <v>17339</v>
      </c>
      <c r="O838" s="7">
        <v>66</v>
      </c>
      <c r="P838" s="7">
        <v>151</v>
      </c>
      <c r="Q838" s="7">
        <v>517238.23</v>
      </c>
      <c r="R838" s="7">
        <v>14289</v>
      </c>
      <c r="S838" s="7">
        <v>130</v>
      </c>
      <c r="T838" s="7">
        <v>87490</v>
      </c>
      <c r="U838" s="7">
        <v>143542</v>
      </c>
      <c r="V838" s="7">
        <v>5314103.24</v>
      </c>
      <c r="W838" s="7">
        <v>12562.7</v>
      </c>
      <c r="X838" s="14">
        <f t="shared" si="103"/>
        <v>3.2628270880187115E-3</v>
      </c>
      <c r="Y838" s="20">
        <f t="shared" si="104"/>
        <v>17339</v>
      </c>
      <c r="Z838" s="20">
        <f t="shared" si="105"/>
        <v>218</v>
      </c>
      <c r="AA838" s="20">
        <f t="shared" si="116"/>
        <v>79.536697247706428</v>
      </c>
      <c r="AB838" s="20">
        <f t="shared" si="106"/>
        <v>147</v>
      </c>
      <c r="AC838" s="20">
        <f t="shared" si="115"/>
        <v>117.95238095238095</v>
      </c>
      <c r="AD838" s="3">
        <f t="shared" si="107"/>
        <v>0.99673717291198127</v>
      </c>
      <c r="AE838" s="20">
        <f t="shared" si="117"/>
        <v>40877.717230769231</v>
      </c>
      <c r="AF838" s="20">
        <f t="shared" si="118"/>
        <v>1104.1692307692308</v>
      </c>
      <c r="AG838" s="20">
        <f t="shared" si="119"/>
        <v>37.021242841816331</v>
      </c>
      <c r="AH838" s="20">
        <f t="shared" si="120"/>
        <v>673</v>
      </c>
      <c r="AI838" s="20">
        <f t="shared" si="121"/>
        <v>60.739550120013718</v>
      </c>
    </row>
    <row r="839" spans="1:35" x14ac:dyDescent="0.2">
      <c r="A839" s="7">
        <f t="shared" si="102"/>
        <v>603358804</v>
      </c>
      <c r="B839" s="7" t="s">
        <v>1137</v>
      </c>
      <c r="C839" s="7">
        <v>20603358857</v>
      </c>
      <c r="D839" s="7" t="s">
        <v>154</v>
      </c>
      <c r="E839" s="7">
        <v>603358804</v>
      </c>
      <c r="F839" s="7">
        <v>5812</v>
      </c>
      <c r="G839" s="7" t="s">
        <v>670</v>
      </c>
      <c r="H839" s="2" t="s">
        <v>823</v>
      </c>
      <c r="I839" s="2" t="s">
        <v>823</v>
      </c>
      <c r="J839" s="2" t="s">
        <v>1750</v>
      </c>
      <c r="K839" s="2" t="s">
        <v>883</v>
      </c>
      <c r="L839" s="7">
        <v>1061</v>
      </c>
      <c r="M839" s="7">
        <v>1449</v>
      </c>
      <c r="N839" s="7">
        <v>56573.5</v>
      </c>
      <c r="O839" s="7">
        <v>74</v>
      </c>
      <c r="P839" s="7">
        <v>270</v>
      </c>
      <c r="Q839" s="7">
        <v>1741580.32</v>
      </c>
      <c r="R839" s="7">
        <v>42547</v>
      </c>
      <c r="S839" s="7">
        <v>241</v>
      </c>
      <c r="T839" s="7">
        <v>335727</v>
      </c>
      <c r="U839" s="7">
        <v>485496</v>
      </c>
      <c r="V839" s="7">
        <v>19859296.260000002</v>
      </c>
      <c r="W839" s="7">
        <v>50279.48</v>
      </c>
      <c r="X839" s="14">
        <f t="shared" si="103"/>
        <v>2.8487162515395195E-3</v>
      </c>
      <c r="Y839" s="20">
        <f t="shared" si="104"/>
        <v>56573.5</v>
      </c>
      <c r="Z839" s="20">
        <f t="shared" si="105"/>
        <v>1449</v>
      </c>
      <c r="AA839" s="20">
        <f t="shared" si="116"/>
        <v>39.043133195307107</v>
      </c>
      <c r="AB839" s="20">
        <f t="shared" si="106"/>
        <v>1061</v>
      </c>
      <c r="AC839" s="20">
        <f t="shared" si="115"/>
        <v>53.320923656927427</v>
      </c>
      <c r="AD839" s="3">
        <f t="shared" si="107"/>
        <v>0.99715128374846052</v>
      </c>
      <c r="AE839" s="20">
        <f t="shared" si="117"/>
        <v>82403.718921161839</v>
      </c>
      <c r="AF839" s="20">
        <f t="shared" si="118"/>
        <v>2014.5062240663901</v>
      </c>
      <c r="AG839" s="20">
        <f t="shared" si="119"/>
        <v>40.905169682139508</v>
      </c>
      <c r="AH839" s="20">
        <f t="shared" si="120"/>
        <v>1393.058091286307</v>
      </c>
      <c r="AI839" s="20">
        <f t="shared" si="121"/>
        <v>59.15311029497181</v>
      </c>
    </row>
    <row r="840" spans="1:35" x14ac:dyDescent="0.2">
      <c r="A840" s="7">
        <f t="shared" si="102"/>
        <v>996490501</v>
      </c>
      <c r="B840" s="7" t="s">
        <v>1137</v>
      </c>
      <c r="C840" s="7">
        <v>10096490521</v>
      </c>
      <c r="D840" s="7" t="s">
        <v>1769</v>
      </c>
      <c r="E840" s="7">
        <v>996490501</v>
      </c>
      <c r="F840" s="7">
        <v>5399</v>
      </c>
      <c r="G840" s="7" t="s">
        <v>533</v>
      </c>
      <c r="H840" s="2" t="s">
        <v>823</v>
      </c>
      <c r="I840" s="2" t="s">
        <v>823</v>
      </c>
      <c r="J840" s="2" t="s">
        <v>1127</v>
      </c>
      <c r="K840" s="2" t="s">
        <v>1752</v>
      </c>
      <c r="L840" s="7">
        <v>28</v>
      </c>
      <c r="M840" s="7">
        <v>29</v>
      </c>
      <c r="N840" s="7">
        <v>50685</v>
      </c>
      <c r="O840" s="7">
        <v>0</v>
      </c>
      <c r="P840" s="7">
        <v>62</v>
      </c>
      <c r="Q840" s="7">
        <v>195863.12</v>
      </c>
      <c r="R840" s="7">
        <v>2429</v>
      </c>
      <c r="S840" s="7">
        <v>58</v>
      </c>
      <c r="T840" s="7">
        <v>25940</v>
      </c>
      <c r="U840" s="7">
        <v>31409</v>
      </c>
      <c r="V840" s="7">
        <v>2873512.03</v>
      </c>
      <c r="W840" s="7">
        <v>8080.12</v>
      </c>
      <c r="X840" s="14">
        <f t="shared" si="103"/>
        <v>1.7638694207937598E-2</v>
      </c>
      <c r="Y840" s="20">
        <f t="shared" si="104"/>
        <v>50685</v>
      </c>
      <c r="Z840" s="20">
        <f t="shared" si="105"/>
        <v>29</v>
      </c>
      <c r="AA840" s="20">
        <f t="shared" si="116"/>
        <v>1747.7586206896551</v>
      </c>
      <c r="AB840" s="20">
        <f t="shared" si="106"/>
        <v>28</v>
      </c>
      <c r="AC840" s="20">
        <f t="shared" si="115"/>
        <v>1810.1785714285713</v>
      </c>
      <c r="AD840" s="3">
        <f t="shared" si="107"/>
        <v>0.98236130579206238</v>
      </c>
      <c r="AE840" s="20">
        <f t="shared" si="117"/>
        <v>49543.31086206896</v>
      </c>
      <c r="AF840" s="20">
        <f t="shared" si="118"/>
        <v>541.5344827586207</v>
      </c>
      <c r="AG840" s="20">
        <f t="shared" si="119"/>
        <v>91.486899614760091</v>
      </c>
      <c r="AH840" s="20">
        <f t="shared" si="120"/>
        <v>447.24137931034483</v>
      </c>
      <c r="AI840" s="20">
        <f t="shared" si="121"/>
        <v>110.77532883577486</v>
      </c>
    </row>
    <row r="841" spans="1:35" x14ac:dyDescent="0.2">
      <c r="A841" s="7">
        <f t="shared" si="102"/>
        <v>900996502</v>
      </c>
      <c r="B841" s="7" t="s">
        <v>1137</v>
      </c>
      <c r="C841" s="7">
        <v>10100996532</v>
      </c>
      <c r="D841" s="7" t="s">
        <v>1864</v>
      </c>
      <c r="E841" s="7">
        <v>900996502</v>
      </c>
      <c r="F841" s="7">
        <v>5499</v>
      </c>
      <c r="G841" s="7" t="s">
        <v>594</v>
      </c>
      <c r="H841" s="2" t="s">
        <v>823</v>
      </c>
      <c r="I841" s="2" t="s">
        <v>823</v>
      </c>
      <c r="J841" s="2" t="s">
        <v>2077</v>
      </c>
      <c r="K841" s="2" t="s">
        <v>444</v>
      </c>
      <c r="L841" s="7">
        <v>153</v>
      </c>
      <c r="M841" s="7">
        <v>482</v>
      </c>
      <c r="N841" s="7">
        <v>9073.1</v>
      </c>
      <c r="O841" s="7">
        <v>0</v>
      </c>
      <c r="P841" s="7">
        <v>47</v>
      </c>
      <c r="Q841" s="7">
        <v>220878.07999999999</v>
      </c>
      <c r="R841" s="7">
        <v>7096</v>
      </c>
      <c r="S841" s="7">
        <v>39</v>
      </c>
      <c r="T841" s="7">
        <v>24987</v>
      </c>
      <c r="U841" s="7">
        <v>49312</v>
      </c>
      <c r="V841" s="7">
        <v>2088893.88</v>
      </c>
      <c r="W841" s="7">
        <v>3777.6</v>
      </c>
      <c r="X841" s="14">
        <f t="shared" si="103"/>
        <v>4.3434949409684714E-3</v>
      </c>
      <c r="Y841" s="20">
        <f t="shared" si="104"/>
        <v>9073.1</v>
      </c>
      <c r="Z841" s="20">
        <f t="shared" si="105"/>
        <v>482</v>
      </c>
      <c r="AA841" s="20">
        <f t="shared" si="116"/>
        <v>18.823858921161825</v>
      </c>
      <c r="AB841" s="20">
        <f t="shared" si="106"/>
        <v>153</v>
      </c>
      <c r="AC841" s="20">
        <f t="shared" si="115"/>
        <v>59.301307189542484</v>
      </c>
      <c r="AD841" s="3">
        <f t="shared" si="107"/>
        <v>0.99565650505903158</v>
      </c>
      <c r="AE841" s="20">
        <f t="shared" si="117"/>
        <v>53561.381538461537</v>
      </c>
      <c r="AF841" s="20">
        <f t="shared" si="118"/>
        <v>1264.4102564102564</v>
      </c>
      <c r="AG841" s="20">
        <f t="shared" si="119"/>
        <v>42.360761680726796</v>
      </c>
      <c r="AH841" s="20">
        <f t="shared" si="120"/>
        <v>640.69230769230774</v>
      </c>
      <c r="AI841" s="20">
        <f t="shared" si="121"/>
        <v>83.599226797934918</v>
      </c>
    </row>
    <row r="842" spans="1:35" x14ac:dyDescent="0.2">
      <c r="A842" s="7">
        <f t="shared" si="102"/>
        <v>968358402</v>
      </c>
      <c r="B842" s="7" t="s">
        <v>1137</v>
      </c>
      <c r="C842" s="7">
        <v>10068358472</v>
      </c>
      <c r="D842" s="7" t="s">
        <v>1661</v>
      </c>
      <c r="E842" s="7">
        <v>968358402</v>
      </c>
      <c r="F842" s="7">
        <v>5712</v>
      </c>
      <c r="G842" s="7" t="s">
        <v>1149</v>
      </c>
      <c r="H842" s="2" t="s">
        <v>823</v>
      </c>
      <c r="I842" s="2" t="s">
        <v>823</v>
      </c>
      <c r="J842" s="2" t="s">
        <v>1750</v>
      </c>
      <c r="K842" s="2" t="s">
        <v>450</v>
      </c>
      <c r="L842" s="7">
        <v>14</v>
      </c>
      <c r="M842" s="7">
        <v>15</v>
      </c>
      <c r="N842" s="7">
        <v>22073</v>
      </c>
      <c r="O842" s="7">
        <v>0</v>
      </c>
      <c r="P842" s="7">
        <v>308</v>
      </c>
      <c r="Q842" s="7">
        <v>1065060.46</v>
      </c>
      <c r="R842" s="7">
        <v>1389</v>
      </c>
      <c r="S842" s="7">
        <v>274</v>
      </c>
      <c r="T842" s="7">
        <v>15385</v>
      </c>
      <c r="U842" s="7">
        <v>16248</v>
      </c>
      <c r="V842" s="7">
        <v>13233012.6</v>
      </c>
      <c r="W842" s="7">
        <v>31762</v>
      </c>
      <c r="X842" s="14">
        <f t="shared" si="103"/>
        <v>1.6680253142054744E-3</v>
      </c>
      <c r="Y842" s="20">
        <f t="shared" si="104"/>
        <v>22073</v>
      </c>
      <c r="Z842" s="20">
        <f t="shared" si="105"/>
        <v>15</v>
      </c>
      <c r="AA842" s="20">
        <f t="shared" si="116"/>
        <v>1471.5333333333333</v>
      </c>
      <c r="AB842" s="20">
        <f t="shared" si="106"/>
        <v>14</v>
      </c>
      <c r="AC842" s="20">
        <f t="shared" si="115"/>
        <v>1576.6428571428571</v>
      </c>
      <c r="AD842" s="3">
        <f t="shared" si="107"/>
        <v>0.99833197468579449</v>
      </c>
      <c r="AE842" s="20">
        <f t="shared" si="117"/>
        <v>48295.666423357659</v>
      </c>
      <c r="AF842" s="20">
        <f t="shared" si="118"/>
        <v>59.299270072992698</v>
      </c>
      <c r="AG842" s="20">
        <f t="shared" si="119"/>
        <v>814.43947562776953</v>
      </c>
      <c r="AH842" s="20">
        <f t="shared" si="120"/>
        <v>56.149635036496349</v>
      </c>
      <c r="AI842" s="20">
        <f t="shared" si="121"/>
        <v>860.12431589210269</v>
      </c>
    </row>
    <row r="843" spans="1:35" x14ac:dyDescent="0.2">
      <c r="A843" s="7">
        <f t="shared" si="102"/>
        <v>544346201</v>
      </c>
      <c r="B843" s="7" t="s">
        <v>1137</v>
      </c>
      <c r="C843" s="7">
        <v>20544346262</v>
      </c>
      <c r="D843" s="7" t="s">
        <v>1982</v>
      </c>
      <c r="E843" s="7">
        <v>544346201</v>
      </c>
      <c r="F843" s="7">
        <v>5533</v>
      </c>
      <c r="G843" s="7" t="s">
        <v>1805</v>
      </c>
      <c r="H843" s="2" t="s">
        <v>823</v>
      </c>
      <c r="I843" s="2" t="s">
        <v>823</v>
      </c>
      <c r="J843" s="2" t="s">
        <v>1941</v>
      </c>
      <c r="K843" s="2" t="s">
        <v>1827</v>
      </c>
      <c r="L843" s="7">
        <v>2</v>
      </c>
      <c r="M843" s="7">
        <v>2</v>
      </c>
      <c r="N843" s="7">
        <v>2260.41</v>
      </c>
      <c r="O843" s="7">
        <v>0</v>
      </c>
      <c r="P843" s="7">
        <v>425</v>
      </c>
      <c r="Q843" s="7">
        <v>2965789.642</v>
      </c>
      <c r="R843" s="7">
        <v>9056</v>
      </c>
      <c r="S843" s="7">
        <v>402</v>
      </c>
      <c r="T843" s="7">
        <v>80221</v>
      </c>
      <c r="U843" s="7">
        <v>98883</v>
      </c>
      <c r="V843" s="7">
        <v>32970903.07</v>
      </c>
      <c r="W843" s="7">
        <v>24622.85</v>
      </c>
      <c r="X843" s="14">
        <f t="shared" si="103"/>
        <v>6.8557721794909867E-5</v>
      </c>
      <c r="Y843" s="20">
        <f t="shared" si="104"/>
        <v>2260.41</v>
      </c>
      <c r="Z843" s="20">
        <f t="shared" si="105"/>
        <v>2</v>
      </c>
      <c r="AA843" s="20">
        <f t="shared" si="116"/>
        <v>1130.2049999999999</v>
      </c>
      <c r="AB843" s="20">
        <f t="shared" si="106"/>
        <v>2</v>
      </c>
      <c r="AC843" s="20">
        <f t="shared" si="115"/>
        <v>1130.2049999999999</v>
      </c>
      <c r="AD843" s="3">
        <f t="shared" si="107"/>
        <v>0.99993144227820507</v>
      </c>
      <c r="AE843" s="20">
        <f t="shared" si="117"/>
        <v>82017.171815920403</v>
      </c>
      <c r="AF843" s="20">
        <f t="shared" si="118"/>
        <v>245.97761194029852</v>
      </c>
      <c r="AG843" s="20">
        <f t="shared" si="119"/>
        <v>333.43348270177887</v>
      </c>
      <c r="AH843" s="20">
        <f t="shared" si="120"/>
        <v>199.55472636815921</v>
      </c>
      <c r="AI843" s="20">
        <f t="shared" si="121"/>
        <v>411.00089839318883</v>
      </c>
    </row>
    <row r="844" spans="1:35" x14ac:dyDescent="0.2">
      <c r="A844" s="7">
        <f t="shared" si="102"/>
        <v>994836402</v>
      </c>
      <c r="B844" s="7" t="s">
        <v>1137</v>
      </c>
      <c r="C844" s="7">
        <v>10094836498</v>
      </c>
      <c r="D844" s="7" t="s">
        <v>779</v>
      </c>
      <c r="E844" s="7">
        <v>994836402</v>
      </c>
      <c r="F844" s="7">
        <v>5499</v>
      </c>
      <c r="G844" s="7" t="s">
        <v>594</v>
      </c>
      <c r="H844" s="2" t="s">
        <v>823</v>
      </c>
      <c r="I844" s="2" t="s">
        <v>823</v>
      </c>
      <c r="J844" s="2" t="s">
        <v>256</v>
      </c>
      <c r="K844" s="2" t="s">
        <v>1930</v>
      </c>
      <c r="L844" s="7">
        <v>0</v>
      </c>
      <c r="M844" s="7">
        <v>0</v>
      </c>
      <c r="N844" s="7">
        <v>0</v>
      </c>
      <c r="O844" s="7">
        <v>0</v>
      </c>
      <c r="P844" s="7">
        <v>165</v>
      </c>
      <c r="Q844" s="7">
        <v>73010.289999999994</v>
      </c>
      <c r="R844" s="7">
        <v>1630</v>
      </c>
      <c r="S844" s="7">
        <v>109</v>
      </c>
      <c r="T844" s="7">
        <v>7053</v>
      </c>
      <c r="U844" s="7">
        <v>14082</v>
      </c>
      <c r="V844" s="7">
        <v>1024109.87</v>
      </c>
      <c r="W844" s="7">
        <v>2751.36</v>
      </c>
      <c r="X844" s="14">
        <f t="shared" si="103"/>
        <v>0</v>
      </c>
      <c r="Y844" s="20">
        <f t="shared" si="104"/>
        <v>0</v>
      </c>
      <c r="Z844" s="20">
        <f t="shared" si="105"/>
        <v>0</v>
      </c>
      <c r="AA844" s="20" t="e">
        <f t="shared" si="116"/>
        <v>#DIV/0!</v>
      </c>
      <c r="AB844" s="20">
        <f t="shared" si="106"/>
        <v>0</v>
      </c>
      <c r="AC844" s="20" t="e">
        <f t="shared" si="115"/>
        <v>#DIV/0!</v>
      </c>
      <c r="AD844" s="3">
        <f t="shared" si="107"/>
        <v>1</v>
      </c>
      <c r="AE844" s="20">
        <f t="shared" si="117"/>
        <v>9395.5033944954121</v>
      </c>
      <c r="AF844" s="20">
        <f t="shared" si="118"/>
        <v>129.19266055045873</v>
      </c>
      <c r="AG844" s="20">
        <f t="shared" si="119"/>
        <v>72.724745774747902</v>
      </c>
      <c r="AH844" s="20">
        <f t="shared" si="120"/>
        <v>64.706422018348619</v>
      </c>
      <c r="AI844" s="20">
        <f t="shared" si="121"/>
        <v>145.20202325251665</v>
      </c>
    </row>
    <row r="845" spans="1:35" x14ac:dyDescent="0.2">
      <c r="A845" s="7">
        <f t="shared" si="102"/>
        <v>994395501</v>
      </c>
      <c r="B845" s="7" t="s">
        <v>1137</v>
      </c>
      <c r="C845" s="7">
        <v>10094395599</v>
      </c>
      <c r="D845" s="7" t="s">
        <v>1586</v>
      </c>
      <c r="E845" s="7">
        <v>994395501</v>
      </c>
      <c r="F845" s="7">
        <v>8999</v>
      </c>
      <c r="G845" s="7" t="s">
        <v>821</v>
      </c>
      <c r="H845" s="2" t="s">
        <v>823</v>
      </c>
      <c r="I845" s="2" t="s">
        <v>823</v>
      </c>
      <c r="J845" s="2" t="s">
        <v>262</v>
      </c>
      <c r="K845" s="2" t="s">
        <v>451</v>
      </c>
      <c r="L845" s="7">
        <v>3</v>
      </c>
      <c r="M845" s="7">
        <v>3</v>
      </c>
      <c r="N845" s="7">
        <v>2900</v>
      </c>
      <c r="O845" s="7">
        <v>0</v>
      </c>
      <c r="P845" s="7">
        <v>15</v>
      </c>
      <c r="Q845" s="7">
        <v>2470.4</v>
      </c>
      <c r="R845" s="7">
        <v>25</v>
      </c>
      <c r="S845" s="7">
        <v>7</v>
      </c>
      <c r="T845" s="7">
        <v>46</v>
      </c>
      <c r="U845" s="7">
        <v>54</v>
      </c>
      <c r="V845" s="7">
        <v>14051.5</v>
      </c>
      <c r="W845" s="7">
        <v>0</v>
      </c>
      <c r="X845" s="14">
        <f t="shared" si="103"/>
        <v>0.20638366010746184</v>
      </c>
      <c r="Y845" s="20">
        <f t="shared" si="104"/>
        <v>2900</v>
      </c>
      <c r="Z845" s="20">
        <f t="shared" si="105"/>
        <v>3</v>
      </c>
      <c r="AA845" s="20">
        <f t="shared" si="116"/>
        <v>966.66666666666663</v>
      </c>
      <c r="AB845" s="20">
        <f t="shared" si="106"/>
        <v>3</v>
      </c>
      <c r="AC845" s="20">
        <f t="shared" si="115"/>
        <v>966.66666666666663</v>
      </c>
      <c r="AD845" s="3">
        <f t="shared" si="107"/>
        <v>0.79361633989253821</v>
      </c>
      <c r="AE845" s="20">
        <f t="shared" si="117"/>
        <v>2007.3571428571429</v>
      </c>
      <c r="AF845" s="20">
        <f t="shared" si="118"/>
        <v>7.7142857142857144</v>
      </c>
      <c r="AG845" s="20">
        <f t="shared" si="119"/>
        <v>260.21296296296299</v>
      </c>
      <c r="AH845" s="20">
        <f t="shared" si="120"/>
        <v>6.5714285714285712</v>
      </c>
      <c r="AI845" s="20">
        <f t="shared" si="121"/>
        <v>305.46739130434781</v>
      </c>
    </row>
    <row r="846" spans="1:35" x14ac:dyDescent="0.2">
      <c r="A846" s="7">
        <f t="shared" si="102"/>
        <v>956199002</v>
      </c>
      <c r="B846" s="7" t="s">
        <v>1137</v>
      </c>
      <c r="C846" s="7">
        <v>10456199068</v>
      </c>
      <c r="D846" s="7" t="s">
        <v>480</v>
      </c>
      <c r="E846" s="7">
        <v>956199002</v>
      </c>
      <c r="F846" s="7">
        <v>5621</v>
      </c>
      <c r="G846" s="7" t="s">
        <v>1776</v>
      </c>
      <c r="H846" s="2" t="s">
        <v>823</v>
      </c>
      <c r="I846" s="2" t="s">
        <v>823</v>
      </c>
      <c r="J846" s="2" t="s">
        <v>1941</v>
      </c>
      <c r="K846" s="2" t="s">
        <v>1545</v>
      </c>
      <c r="L846" s="7">
        <v>1</v>
      </c>
      <c r="M846" s="7">
        <v>1</v>
      </c>
      <c r="N846" s="7">
        <v>240</v>
      </c>
      <c r="O846" s="7">
        <v>0</v>
      </c>
      <c r="P846" s="7">
        <v>1281</v>
      </c>
      <c r="Q846" s="7">
        <v>1603222.67</v>
      </c>
      <c r="R846" s="7">
        <v>14704</v>
      </c>
      <c r="S846" s="7">
        <v>1133</v>
      </c>
      <c r="T846" s="7">
        <v>183605</v>
      </c>
      <c r="U846" s="7">
        <v>199426</v>
      </c>
      <c r="V846" s="7">
        <v>23938282.960000001</v>
      </c>
      <c r="W846" s="7">
        <v>168319.42</v>
      </c>
      <c r="X846" s="14">
        <f t="shared" si="103"/>
        <v>1.0025781732174828E-5</v>
      </c>
      <c r="Y846" s="20">
        <f t="shared" si="104"/>
        <v>240</v>
      </c>
      <c r="Z846" s="20">
        <f t="shared" si="105"/>
        <v>1</v>
      </c>
      <c r="AA846" s="20">
        <f t="shared" si="116"/>
        <v>240</v>
      </c>
      <c r="AB846" s="20">
        <f t="shared" si="106"/>
        <v>1</v>
      </c>
      <c r="AC846" s="20">
        <f t="shared" si="115"/>
        <v>240</v>
      </c>
      <c r="AD846" s="3">
        <f t="shared" si="107"/>
        <v>0.99998997421826785</v>
      </c>
      <c r="AE846" s="20">
        <f t="shared" si="117"/>
        <v>21128.228561341573</v>
      </c>
      <c r="AF846" s="20">
        <f t="shared" si="118"/>
        <v>176.01588702559576</v>
      </c>
      <c r="AG846" s="20">
        <f t="shared" si="119"/>
        <v>120.03591788432803</v>
      </c>
      <c r="AH846" s="20">
        <f t="shared" si="120"/>
        <v>162.05207413945277</v>
      </c>
      <c r="AI846" s="20">
        <f t="shared" si="121"/>
        <v>130.3792541597451</v>
      </c>
    </row>
    <row r="847" spans="1:35" x14ac:dyDescent="0.2">
      <c r="A847" s="7">
        <f t="shared" si="102"/>
        <v>996817101</v>
      </c>
      <c r="B847" s="7" t="s">
        <v>1137</v>
      </c>
      <c r="C847" s="7">
        <v>10096817130</v>
      </c>
      <c r="D847" s="7" t="s">
        <v>1193</v>
      </c>
      <c r="E847" s="7">
        <v>996817101</v>
      </c>
      <c r="F847" s="7">
        <v>5651</v>
      </c>
      <c r="G847" s="7" t="s">
        <v>180</v>
      </c>
      <c r="H847" s="2" t="s">
        <v>823</v>
      </c>
      <c r="I847" s="2" t="s">
        <v>823</v>
      </c>
      <c r="J847" s="2" t="s">
        <v>1941</v>
      </c>
      <c r="K847" s="2" t="s">
        <v>628</v>
      </c>
      <c r="L847" s="7">
        <v>0</v>
      </c>
      <c r="M847" s="7">
        <v>0</v>
      </c>
      <c r="N847" s="7">
        <v>0</v>
      </c>
      <c r="O847" s="7">
        <v>0</v>
      </c>
      <c r="P847" s="7">
        <v>371</v>
      </c>
      <c r="Q847" s="7">
        <v>794182</v>
      </c>
      <c r="R847" s="7">
        <v>7008</v>
      </c>
      <c r="S847" s="7">
        <v>315</v>
      </c>
      <c r="T847" s="7">
        <v>78184</v>
      </c>
      <c r="U847" s="7">
        <v>87550</v>
      </c>
      <c r="V847" s="7">
        <v>9923308.6999999993</v>
      </c>
      <c r="W847" s="7">
        <v>157497.5</v>
      </c>
      <c r="X847" s="14">
        <f t="shared" si="103"/>
        <v>0</v>
      </c>
      <c r="Y847" s="20">
        <f t="shared" si="104"/>
        <v>0</v>
      </c>
      <c r="Z847" s="20">
        <f t="shared" si="105"/>
        <v>0</v>
      </c>
      <c r="AA847" s="20" t="e">
        <f t="shared" si="116"/>
        <v>#DIV/0!</v>
      </c>
      <c r="AB847" s="20">
        <f t="shared" si="106"/>
        <v>0</v>
      </c>
      <c r="AC847" s="20" t="e">
        <f t="shared" si="115"/>
        <v>#DIV/0!</v>
      </c>
      <c r="AD847" s="3">
        <f t="shared" si="107"/>
        <v>1</v>
      </c>
      <c r="AE847" s="20">
        <f t="shared" si="117"/>
        <v>31502.5673015873</v>
      </c>
      <c r="AF847" s="20">
        <f t="shared" si="118"/>
        <v>277.93650793650795</v>
      </c>
      <c r="AG847" s="20">
        <f t="shared" si="119"/>
        <v>113.34447401484864</v>
      </c>
      <c r="AH847" s="20">
        <f t="shared" si="120"/>
        <v>248.2031746031746</v>
      </c>
      <c r="AI847" s="20">
        <f t="shared" si="121"/>
        <v>126.92249948838636</v>
      </c>
    </row>
    <row r="848" spans="1:35" x14ac:dyDescent="0.2">
      <c r="A848" s="7">
        <f t="shared" si="102"/>
        <v>908109701</v>
      </c>
      <c r="B848" s="7" t="s">
        <v>1137</v>
      </c>
      <c r="C848" s="7">
        <v>10108109781</v>
      </c>
      <c r="D848" s="7" t="s">
        <v>86</v>
      </c>
      <c r="E848" s="7">
        <v>908109701</v>
      </c>
      <c r="F848" s="7">
        <v>8021</v>
      </c>
      <c r="G848" s="7" t="s">
        <v>1313</v>
      </c>
      <c r="H848" s="2" t="s">
        <v>823</v>
      </c>
      <c r="I848" s="2" t="s">
        <v>823</v>
      </c>
      <c r="J848" s="2" t="s">
        <v>648</v>
      </c>
      <c r="K848" s="2" t="s">
        <v>1558</v>
      </c>
      <c r="L848" s="7">
        <v>34</v>
      </c>
      <c r="M848" s="7">
        <v>58</v>
      </c>
      <c r="N848" s="7">
        <v>17920</v>
      </c>
      <c r="O848" s="7">
        <v>0</v>
      </c>
      <c r="P848" s="7">
        <v>318</v>
      </c>
      <c r="Q848" s="7">
        <v>2239693.9909999999</v>
      </c>
      <c r="R848" s="7">
        <v>5351</v>
      </c>
      <c r="S848" s="7">
        <v>307</v>
      </c>
      <c r="T848" s="7">
        <v>35513</v>
      </c>
      <c r="U848" s="7">
        <v>61271</v>
      </c>
      <c r="V848" s="7">
        <v>27341163.030000001</v>
      </c>
      <c r="W848" s="7">
        <v>260217.96</v>
      </c>
      <c r="X848" s="14">
        <f t="shared" si="103"/>
        <v>6.5542200894443809E-4</v>
      </c>
      <c r="Y848" s="20">
        <f t="shared" si="104"/>
        <v>17920</v>
      </c>
      <c r="Z848" s="20">
        <f t="shared" si="105"/>
        <v>58</v>
      </c>
      <c r="AA848" s="20">
        <f t="shared" si="116"/>
        <v>308.9655172413793</v>
      </c>
      <c r="AB848" s="20">
        <f t="shared" si="106"/>
        <v>34</v>
      </c>
      <c r="AC848" s="20">
        <f t="shared" si="115"/>
        <v>527.05882352941171</v>
      </c>
      <c r="AD848" s="3">
        <f t="shared" si="107"/>
        <v>0.99934457799105558</v>
      </c>
      <c r="AE848" s="20">
        <f t="shared" si="117"/>
        <v>89059.162964169387</v>
      </c>
      <c r="AF848" s="20">
        <f t="shared" si="118"/>
        <v>199.57980456026058</v>
      </c>
      <c r="AG848" s="20">
        <f t="shared" si="119"/>
        <v>446.2333408953665</v>
      </c>
      <c r="AH848" s="20">
        <f t="shared" si="120"/>
        <v>115.67752442996742</v>
      </c>
      <c r="AI848" s="20">
        <f t="shared" si="121"/>
        <v>769.89167431644751</v>
      </c>
    </row>
    <row r="849" spans="1:35" x14ac:dyDescent="0.2">
      <c r="A849" s="7">
        <f t="shared" si="102"/>
        <v>900522301</v>
      </c>
      <c r="B849" s="7" t="s">
        <v>1137</v>
      </c>
      <c r="C849" s="7">
        <v>10800522361</v>
      </c>
      <c r="D849" s="7" t="s">
        <v>2016</v>
      </c>
      <c r="E849" s="7">
        <v>900522301</v>
      </c>
      <c r="F849" s="7">
        <v>5631</v>
      </c>
      <c r="G849" s="7" t="s">
        <v>1253</v>
      </c>
      <c r="H849" s="2" t="s">
        <v>823</v>
      </c>
      <c r="I849" s="2" t="s">
        <v>823</v>
      </c>
      <c r="J849" s="2" t="s">
        <v>256</v>
      </c>
      <c r="K849" s="2" t="s">
        <v>1044</v>
      </c>
      <c r="L849" s="7">
        <v>33</v>
      </c>
      <c r="M849" s="7">
        <v>34</v>
      </c>
      <c r="N849" s="7">
        <v>2272.6</v>
      </c>
      <c r="O849" s="7">
        <v>0</v>
      </c>
      <c r="P849" s="7">
        <v>31</v>
      </c>
      <c r="Q849" s="7">
        <v>12095.4</v>
      </c>
      <c r="R849" s="7">
        <v>226</v>
      </c>
      <c r="S849" s="7">
        <v>23</v>
      </c>
      <c r="T849" s="7">
        <v>2490</v>
      </c>
      <c r="U849" s="7">
        <v>2726</v>
      </c>
      <c r="V849" s="7">
        <v>177183.11</v>
      </c>
      <c r="W849" s="7">
        <v>334</v>
      </c>
      <c r="X849" s="14">
        <f t="shared" si="103"/>
        <v>1.2826278983363595E-2</v>
      </c>
      <c r="Y849" s="20">
        <f t="shared" si="104"/>
        <v>2272.6</v>
      </c>
      <c r="Z849" s="20">
        <f t="shared" si="105"/>
        <v>34</v>
      </c>
      <c r="AA849" s="20">
        <f t="shared" si="116"/>
        <v>66.841176470588238</v>
      </c>
      <c r="AB849" s="20">
        <f t="shared" si="106"/>
        <v>33</v>
      </c>
      <c r="AC849" s="20">
        <f t="shared" si="115"/>
        <v>68.86666666666666</v>
      </c>
      <c r="AD849" s="3">
        <f t="shared" si="107"/>
        <v>0.98717372101663636</v>
      </c>
      <c r="AE849" s="20">
        <f t="shared" si="117"/>
        <v>7703.6134782608688</v>
      </c>
      <c r="AF849" s="20">
        <f t="shared" si="118"/>
        <v>118.52173913043478</v>
      </c>
      <c r="AG849" s="20">
        <f t="shared" si="119"/>
        <v>64.997472487160664</v>
      </c>
      <c r="AH849" s="20">
        <f t="shared" si="120"/>
        <v>108.26086956521739</v>
      </c>
      <c r="AI849" s="20">
        <f t="shared" si="121"/>
        <v>71.157875502008025</v>
      </c>
    </row>
    <row r="850" spans="1:35" x14ac:dyDescent="0.2">
      <c r="A850" s="7">
        <f t="shared" si="102"/>
        <v>981464901</v>
      </c>
      <c r="B850" s="7" t="s">
        <v>1137</v>
      </c>
      <c r="C850" s="7">
        <v>10081464907</v>
      </c>
      <c r="D850" s="7" t="s">
        <v>1296</v>
      </c>
      <c r="E850" s="7">
        <v>981464901</v>
      </c>
      <c r="F850" s="7">
        <v>5621</v>
      </c>
      <c r="G850" s="7" t="s">
        <v>1776</v>
      </c>
      <c r="H850" s="2" t="s">
        <v>823</v>
      </c>
      <c r="I850" s="2" t="s">
        <v>823</v>
      </c>
      <c r="J850" s="2" t="s">
        <v>38</v>
      </c>
      <c r="K850" s="2" t="s">
        <v>1229</v>
      </c>
      <c r="L850" s="7">
        <v>8</v>
      </c>
      <c r="M850" s="7">
        <v>10</v>
      </c>
      <c r="N850" s="7">
        <v>1523</v>
      </c>
      <c r="O850" s="7">
        <v>0</v>
      </c>
      <c r="P850" s="7">
        <v>377</v>
      </c>
      <c r="Q850" s="7">
        <v>794911.55</v>
      </c>
      <c r="R850" s="7">
        <v>5598</v>
      </c>
      <c r="S850" s="7">
        <v>330</v>
      </c>
      <c r="T850" s="7">
        <v>65436</v>
      </c>
      <c r="U850" s="7">
        <v>72310</v>
      </c>
      <c r="V850" s="7">
        <v>10265219.08</v>
      </c>
      <c r="W850" s="7">
        <v>18261.400000000001</v>
      </c>
      <c r="X850" s="14">
        <f t="shared" si="103"/>
        <v>1.4836507512706683E-4</v>
      </c>
      <c r="Y850" s="20">
        <f t="shared" si="104"/>
        <v>1523</v>
      </c>
      <c r="Z850" s="20">
        <f t="shared" si="105"/>
        <v>10</v>
      </c>
      <c r="AA850" s="20">
        <f t="shared" si="116"/>
        <v>152.30000000000001</v>
      </c>
      <c r="AB850" s="20">
        <f t="shared" si="106"/>
        <v>8</v>
      </c>
      <c r="AC850" s="20">
        <f t="shared" si="115"/>
        <v>190.375</v>
      </c>
      <c r="AD850" s="3">
        <f t="shared" si="107"/>
        <v>0.99985163492487295</v>
      </c>
      <c r="AE850" s="20">
        <f t="shared" si="117"/>
        <v>31106.724484848484</v>
      </c>
      <c r="AF850" s="20">
        <f t="shared" si="118"/>
        <v>219.12121212121212</v>
      </c>
      <c r="AG850" s="20">
        <f t="shared" si="119"/>
        <v>141.96126510856035</v>
      </c>
      <c r="AH850" s="20">
        <f t="shared" si="120"/>
        <v>198.29090909090908</v>
      </c>
      <c r="AI850" s="20">
        <f t="shared" si="121"/>
        <v>156.87418362980623</v>
      </c>
    </row>
    <row r="851" spans="1:35" x14ac:dyDescent="0.2">
      <c r="A851" s="7">
        <f t="shared" si="102"/>
        <v>937514603</v>
      </c>
      <c r="B851" s="7" t="s">
        <v>1137</v>
      </c>
      <c r="C851" s="7">
        <v>10437514611</v>
      </c>
      <c r="D851" s="7" t="s">
        <v>2098</v>
      </c>
      <c r="E851" s="7">
        <v>937514603</v>
      </c>
      <c r="F851" s="7">
        <v>7230</v>
      </c>
      <c r="G851" s="7" t="s">
        <v>103</v>
      </c>
      <c r="H851" s="2" t="s">
        <v>823</v>
      </c>
      <c r="I851" s="2" t="s">
        <v>823</v>
      </c>
      <c r="J851" s="2" t="s">
        <v>256</v>
      </c>
      <c r="K851" s="2" t="s">
        <v>1407</v>
      </c>
      <c r="L851" s="7">
        <v>42</v>
      </c>
      <c r="M851" s="7">
        <v>53</v>
      </c>
      <c r="N851" s="7">
        <v>2586.37</v>
      </c>
      <c r="O851" s="7">
        <v>0</v>
      </c>
      <c r="P851" s="7">
        <v>224</v>
      </c>
      <c r="Q851" s="7">
        <v>165134.74</v>
      </c>
      <c r="R851" s="7">
        <v>1749</v>
      </c>
      <c r="S851" s="7">
        <v>178</v>
      </c>
      <c r="T851" s="7">
        <v>15567</v>
      </c>
      <c r="U851" s="7">
        <v>21709</v>
      </c>
      <c r="V851" s="7">
        <v>1902656.72</v>
      </c>
      <c r="W851" s="7">
        <v>1993</v>
      </c>
      <c r="X851" s="14">
        <f t="shared" si="103"/>
        <v>1.3593466298008818E-3</v>
      </c>
      <c r="Y851" s="20">
        <f t="shared" si="104"/>
        <v>2586.37</v>
      </c>
      <c r="Z851" s="20">
        <f t="shared" si="105"/>
        <v>53</v>
      </c>
      <c r="AA851" s="20">
        <f t="shared" si="116"/>
        <v>48.799433962264146</v>
      </c>
      <c r="AB851" s="20">
        <f t="shared" si="106"/>
        <v>42</v>
      </c>
      <c r="AC851" s="20">
        <f t="shared" si="115"/>
        <v>61.580238095238094</v>
      </c>
      <c r="AD851" s="3">
        <f t="shared" si="107"/>
        <v>0.99864065337019914</v>
      </c>
      <c r="AE851" s="20">
        <f t="shared" si="117"/>
        <v>10689.082696629213</v>
      </c>
      <c r="AF851" s="20">
        <f t="shared" si="118"/>
        <v>121.96067415730337</v>
      </c>
      <c r="AG851" s="20">
        <f t="shared" si="119"/>
        <v>87.643683265005293</v>
      </c>
      <c r="AH851" s="20">
        <f t="shared" si="120"/>
        <v>87.455056179775283</v>
      </c>
      <c r="AI851" s="20">
        <f t="shared" si="121"/>
        <v>122.22372454551294</v>
      </c>
    </row>
    <row r="852" spans="1:35" x14ac:dyDescent="0.2">
      <c r="A852" s="7">
        <f t="shared" si="102"/>
        <v>995007601</v>
      </c>
      <c r="B852" s="7" t="s">
        <v>1137</v>
      </c>
      <c r="C852" s="7">
        <v>10095007657</v>
      </c>
      <c r="D852" s="7" t="s">
        <v>1599</v>
      </c>
      <c r="E852" s="7">
        <v>995007601</v>
      </c>
      <c r="F852" s="7">
        <v>5812</v>
      </c>
      <c r="G852" s="7" t="s">
        <v>670</v>
      </c>
      <c r="H852" s="2" t="s">
        <v>823</v>
      </c>
      <c r="I852" s="2" t="s">
        <v>823</v>
      </c>
      <c r="J852" s="2" t="s">
        <v>1810</v>
      </c>
      <c r="K852" s="2" t="s">
        <v>447</v>
      </c>
      <c r="L852" s="7">
        <v>1089</v>
      </c>
      <c r="M852" s="7">
        <v>1545</v>
      </c>
      <c r="N852" s="7">
        <v>86345</v>
      </c>
      <c r="O852" s="7">
        <v>0</v>
      </c>
      <c r="P852" s="7">
        <v>383</v>
      </c>
      <c r="Q852" s="7">
        <v>1526423.71</v>
      </c>
      <c r="R852" s="7">
        <v>36657</v>
      </c>
      <c r="S852" s="7">
        <v>324</v>
      </c>
      <c r="T852" s="7">
        <v>269395</v>
      </c>
      <c r="U852" s="7">
        <v>418808</v>
      </c>
      <c r="V852" s="7">
        <v>16438440.23</v>
      </c>
      <c r="W852" s="7">
        <v>20238.37</v>
      </c>
      <c r="X852" s="14">
        <f t="shared" si="103"/>
        <v>5.2526273047744021E-3</v>
      </c>
      <c r="Y852" s="20">
        <f t="shared" si="104"/>
        <v>86345</v>
      </c>
      <c r="Z852" s="20">
        <f t="shared" si="105"/>
        <v>1545</v>
      </c>
      <c r="AA852" s="20">
        <f t="shared" si="116"/>
        <v>55.886731391585762</v>
      </c>
      <c r="AB852" s="20">
        <f t="shared" si="106"/>
        <v>1089</v>
      </c>
      <c r="AC852" s="20">
        <f t="shared" si="115"/>
        <v>79.288337924701565</v>
      </c>
      <c r="AD852" s="3">
        <f t="shared" si="107"/>
        <v>0.99474737269522562</v>
      </c>
      <c r="AE852" s="20">
        <f t="shared" si="117"/>
        <v>50735.926635802469</v>
      </c>
      <c r="AF852" s="20">
        <f t="shared" si="118"/>
        <v>1292.6172839506173</v>
      </c>
      <c r="AG852" s="20">
        <f t="shared" si="119"/>
        <v>39.250540175927874</v>
      </c>
      <c r="AH852" s="20">
        <f t="shared" si="120"/>
        <v>831.46604938271605</v>
      </c>
      <c r="AI852" s="20">
        <f t="shared" si="121"/>
        <v>61.019841608047663</v>
      </c>
    </row>
    <row r="853" spans="1:35" x14ac:dyDescent="0.2">
      <c r="A853" s="7">
        <f t="shared" si="102"/>
        <v>939488501</v>
      </c>
      <c r="B853" s="7" t="s">
        <v>1137</v>
      </c>
      <c r="C853" s="7">
        <v>10339488512</v>
      </c>
      <c r="D853" s="7" t="s">
        <v>1918</v>
      </c>
      <c r="E853" s="7">
        <v>939488501</v>
      </c>
      <c r="F853" s="7">
        <v>5812</v>
      </c>
      <c r="G853" s="7" t="s">
        <v>670</v>
      </c>
      <c r="H853" s="2" t="s">
        <v>823</v>
      </c>
      <c r="I853" s="2" t="s">
        <v>823</v>
      </c>
      <c r="J853" s="2" t="s">
        <v>868</v>
      </c>
      <c r="K853" s="2" t="s">
        <v>2076</v>
      </c>
      <c r="L853" s="7">
        <v>1674</v>
      </c>
      <c r="M853" s="7">
        <v>2715</v>
      </c>
      <c r="N853" s="7">
        <v>100504</v>
      </c>
      <c r="O853" s="7">
        <v>0</v>
      </c>
      <c r="P853" s="7">
        <v>983</v>
      </c>
      <c r="Q853" s="7">
        <v>3192622</v>
      </c>
      <c r="R853" s="7">
        <v>75018</v>
      </c>
      <c r="S853" s="7">
        <v>850</v>
      </c>
      <c r="T853" s="7">
        <v>531376</v>
      </c>
      <c r="U853" s="7">
        <v>822657</v>
      </c>
      <c r="V853" s="7">
        <v>34848929.159999996</v>
      </c>
      <c r="W853" s="7">
        <v>93358.24</v>
      </c>
      <c r="X853" s="14">
        <f t="shared" si="103"/>
        <v>2.8839910557527161E-3</v>
      </c>
      <c r="Y853" s="20">
        <f t="shared" si="104"/>
        <v>100504</v>
      </c>
      <c r="Z853" s="20">
        <f t="shared" si="105"/>
        <v>2715</v>
      </c>
      <c r="AA853" s="20">
        <f t="shared" si="116"/>
        <v>37.01804788213628</v>
      </c>
      <c r="AB853" s="20">
        <f t="shared" si="106"/>
        <v>1674</v>
      </c>
      <c r="AC853" s="20">
        <f t="shared" si="115"/>
        <v>60.038231780167266</v>
      </c>
      <c r="AD853" s="3">
        <f t="shared" si="107"/>
        <v>0.99711600894424723</v>
      </c>
      <c r="AE853" s="20">
        <f t="shared" si="117"/>
        <v>40998.740188235293</v>
      </c>
      <c r="AF853" s="20">
        <f t="shared" si="118"/>
        <v>967.83176470588239</v>
      </c>
      <c r="AG853" s="20">
        <f t="shared" si="119"/>
        <v>42.361432723480135</v>
      </c>
      <c r="AH853" s="20">
        <f t="shared" si="120"/>
        <v>625.14823529411763</v>
      </c>
      <c r="AI853" s="20">
        <f t="shared" si="121"/>
        <v>65.582429691969523</v>
      </c>
    </row>
    <row r="854" spans="1:35" x14ac:dyDescent="0.2">
      <c r="A854" s="7">
        <f t="shared" si="102"/>
        <v>968124501</v>
      </c>
      <c r="B854" s="7" t="s">
        <v>1137</v>
      </c>
      <c r="C854" s="7">
        <v>10468124594</v>
      </c>
      <c r="D854" s="7" t="s">
        <v>1468</v>
      </c>
      <c r="E854" s="7">
        <v>968124501</v>
      </c>
      <c r="F854" s="7">
        <v>5812</v>
      </c>
      <c r="G854" s="7" t="s">
        <v>670</v>
      </c>
      <c r="H854" s="2" t="s">
        <v>823</v>
      </c>
      <c r="I854" s="2" t="s">
        <v>823</v>
      </c>
      <c r="J854" s="2" t="s">
        <v>1378</v>
      </c>
      <c r="K854" s="2" t="s">
        <v>320</v>
      </c>
      <c r="L854" s="7">
        <v>165</v>
      </c>
      <c r="M854" s="7">
        <v>209</v>
      </c>
      <c r="N854" s="7">
        <v>17379.099999999999</v>
      </c>
      <c r="O854" s="7">
        <v>0</v>
      </c>
      <c r="P854" s="7">
        <v>374</v>
      </c>
      <c r="Q854" s="7">
        <v>3175645.72</v>
      </c>
      <c r="R854" s="7">
        <v>71023</v>
      </c>
      <c r="S854" s="7">
        <v>346</v>
      </c>
      <c r="T854" s="7">
        <v>534235</v>
      </c>
      <c r="U854" s="7">
        <v>828242</v>
      </c>
      <c r="V854" s="7">
        <v>38329761.509999998</v>
      </c>
      <c r="W854" s="7">
        <v>145931.54999999999</v>
      </c>
      <c r="X854" s="14">
        <f t="shared" si="103"/>
        <v>4.5341007393082523E-4</v>
      </c>
      <c r="Y854" s="20">
        <f t="shared" si="104"/>
        <v>17379.099999999999</v>
      </c>
      <c r="Z854" s="20">
        <f t="shared" si="105"/>
        <v>209</v>
      </c>
      <c r="AA854" s="20">
        <f t="shared" si="116"/>
        <v>83.15358851674641</v>
      </c>
      <c r="AB854" s="20">
        <f t="shared" si="106"/>
        <v>165</v>
      </c>
      <c r="AC854" s="20">
        <f t="shared" si="115"/>
        <v>105.32787878787877</v>
      </c>
      <c r="AD854" s="3">
        <f t="shared" si="107"/>
        <v>0.99954658992606915</v>
      </c>
      <c r="AE854" s="20">
        <f t="shared" si="117"/>
        <v>110779.6575433526</v>
      </c>
      <c r="AF854" s="20">
        <f t="shared" si="118"/>
        <v>2393.7630057803467</v>
      </c>
      <c r="AG854" s="20">
        <f t="shared" si="119"/>
        <v>46.27845667087638</v>
      </c>
      <c r="AH854" s="20">
        <f t="shared" si="120"/>
        <v>1544.0317919075144</v>
      </c>
      <c r="AI854" s="20">
        <f t="shared" si="121"/>
        <v>71.747005549992039</v>
      </c>
    </row>
    <row r="855" spans="1:35" x14ac:dyDescent="0.2">
      <c r="A855" s="7">
        <f t="shared" si="102"/>
        <v>989458606</v>
      </c>
      <c r="B855" s="7" t="s">
        <v>1137</v>
      </c>
      <c r="C855" s="7">
        <v>10089458671</v>
      </c>
      <c r="D855" s="7" t="s">
        <v>886</v>
      </c>
      <c r="E855" s="7">
        <v>989458606</v>
      </c>
      <c r="F855" s="7">
        <v>5812</v>
      </c>
      <c r="G855" s="7" t="s">
        <v>670</v>
      </c>
      <c r="H855" s="2" t="s">
        <v>823</v>
      </c>
      <c r="I855" s="2" t="s">
        <v>823</v>
      </c>
      <c r="J855" s="2" t="s">
        <v>2121</v>
      </c>
      <c r="K855" s="2" t="s">
        <v>1018</v>
      </c>
      <c r="L855" s="7">
        <v>504</v>
      </c>
      <c r="M855" s="7">
        <v>628</v>
      </c>
      <c r="N855" s="7">
        <v>33275.449999999997</v>
      </c>
      <c r="O855" s="7">
        <v>0</v>
      </c>
      <c r="P855" s="7">
        <v>473</v>
      </c>
      <c r="Q855" s="7">
        <v>1754645</v>
      </c>
      <c r="R855" s="7">
        <v>39165</v>
      </c>
      <c r="S855" s="7">
        <v>422</v>
      </c>
      <c r="T855" s="7">
        <v>239297</v>
      </c>
      <c r="U855" s="7">
        <v>356445</v>
      </c>
      <c r="V855" s="7">
        <v>15868213.119999999</v>
      </c>
      <c r="W855" s="7">
        <v>27618.080000000002</v>
      </c>
      <c r="X855" s="14">
        <f t="shared" si="103"/>
        <v>2.0969878428252417E-3</v>
      </c>
      <c r="Y855" s="20">
        <f t="shared" si="104"/>
        <v>33275.449999999997</v>
      </c>
      <c r="Z855" s="20">
        <f t="shared" si="105"/>
        <v>628</v>
      </c>
      <c r="AA855" s="20">
        <f t="shared" si="116"/>
        <v>52.986385350318464</v>
      </c>
      <c r="AB855" s="20">
        <f t="shared" si="106"/>
        <v>504</v>
      </c>
      <c r="AC855" s="20">
        <f t="shared" si="115"/>
        <v>66.02271825396825</v>
      </c>
      <c r="AD855" s="3">
        <f t="shared" si="107"/>
        <v>0.99790301215717481</v>
      </c>
      <c r="AE855" s="20">
        <f t="shared" si="117"/>
        <v>37602.400758293836</v>
      </c>
      <c r="AF855" s="20">
        <f t="shared" si="118"/>
        <v>844.65639810426535</v>
      </c>
      <c r="AG855" s="20">
        <f t="shared" si="119"/>
        <v>44.517984878452495</v>
      </c>
      <c r="AH855" s="20">
        <f t="shared" si="120"/>
        <v>567.05450236966828</v>
      </c>
      <c r="AI855" s="20">
        <f t="shared" si="121"/>
        <v>66.311792960212614</v>
      </c>
    </row>
    <row r="856" spans="1:35" x14ac:dyDescent="0.2">
      <c r="A856" s="7">
        <f t="shared" si="102"/>
        <v>975410602</v>
      </c>
      <c r="B856" s="7" t="s">
        <v>1137</v>
      </c>
      <c r="C856" s="7">
        <v>10475410683</v>
      </c>
      <c r="D856" s="7" t="s">
        <v>1566</v>
      </c>
      <c r="E856" s="7">
        <v>975410602</v>
      </c>
      <c r="F856" s="7">
        <v>5812</v>
      </c>
      <c r="G856" s="7" t="s">
        <v>670</v>
      </c>
      <c r="H856" s="2" t="s">
        <v>823</v>
      </c>
      <c r="I856" s="2" t="s">
        <v>823</v>
      </c>
      <c r="J856" s="2" t="s">
        <v>772</v>
      </c>
      <c r="K856" s="2" t="s">
        <v>616</v>
      </c>
      <c r="L856" s="7">
        <v>262</v>
      </c>
      <c r="M856" s="7">
        <v>432</v>
      </c>
      <c r="N856" s="7">
        <v>15393.1</v>
      </c>
      <c r="O856" s="7">
        <v>0</v>
      </c>
      <c r="P856" s="7">
        <v>243</v>
      </c>
      <c r="Q856" s="7">
        <v>720590.49</v>
      </c>
      <c r="R856" s="7">
        <v>15506</v>
      </c>
      <c r="S856" s="7">
        <v>205</v>
      </c>
      <c r="T856" s="7">
        <v>105326</v>
      </c>
      <c r="U856" s="7">
        <v>160084</v>
      </c>
      <c r="V856" s="7">
        <v>7508341.46</v>
      </c>
      <c r="W856" s="7">
        <v>12694.5</v>
      </c>
      <c r="X856" s="14">
        <f t="shared" si="103"/>
        <v>2.0501331861377545E-3</v>
      </c>
      <c r="Y856" s="20">
        <f t="shared" si="104"/>
        <v>15393.1</v>
      </c>
      <c r="Z856" s="20">
        <f t="shared" si="105"/>
        <v>432</v>
      </c>
      <c r="AA856" s="20">
        <f t="shared" si="116"/>
        <v>35.632175925925928</v>
      </c>
      <c r="AB856" s="20">
        <f t="shared" si="106"/>
        <v>262</v>
      </c>
      <c r="AC856" s="20">
        <f t="shared" si="115"/>
        <v>58.752290076335882</v>
      </c>
      <c r="AD856" s="3">
        <f t="shared" si="107"/>
        <v>0.99794986681386222</v>
      </c>
      <c r="AE856" s="20">
        <f t="shared" si="117"/>
        <v>36626.055902439024</v>
      </c>
      <c r="AF856" s="20">
        <f t="shared" si="118"/>
        <v>780.89756097560974</v>
      </c>
      <c r="AG856" s="20">
        <f t="shared" si="119"/>
        <v>46.902510307088775</v>
      </c>
      <c r="AH856" s="20">
        <f t="shared" si="120"/>
        <v>513.7853658536585</v>
      </c>
      <c r="AI856" s="20">
        <f t="shared" si="121"/>
        <v>71.286685718625975</v>
      </c>
    </row>
    <row r="857" spans="1:35" x14ac:dyDescent="0.2">
      <c r="A857" s="7">
        <f t="shared" si="102"/>
        <v>555812301</v>
      </c>
      <c r="B857" s="7" t="s">
        <v>1137</v>
      </c>
      <c r="C857" s="7">
        <v>20555812311</v>
      </c>
      <c r="D857" s="7" t="s">
        <v>2132</v>
      </c>
      <c r="E857" s="7">
        <v>555812301</v>
      </c>
      <c r="F857" s="7">
        <v>5970</v>
      </c>
      <c r="G857" s="7" t="s">
        <v>925</v>
      </c>
      <c r="H857" s="2" t="s">
        <v>823</v>
      </c>
      <c r="I857" s="2" t="s">
        <v>823</v>
      </c>
      <c r="J857" s="2" t="s">
        <v>823</v>
      </c>
      <c r="K857" s="2" t="s">
        <v>2087</v>
      </c>
      <c r="L857" s="7">
        <v>885</v>
      </c>
      <c r="M857" s="7">
        <v>1119</v>
      </c>
      <c r="N857" s="7">
        <v>107714.87</v>
      </c>
      <c r="O857" s="7">
        <v>460</v>
      </c>
      <c r="P857" s="7">
        <v>68</v>
      </c>
      <c r="Q857" s="7">
        <v>208944.01</v>
      </c>
      <c r="R857" s="7">
        <v>1639</v>
      </c>
      <c r="S857" s="7">
        <v>64</v>
      </c>
      <c r="T857" s="7">
        <v>16578</v>
      </c>
      <c r="U857" s="7">
        <v>20361</v>
      </c>
      <c r="V857" s="7">
        <v>2370850.5299999998</v>
      </c>
      <c r="W857" s="7">
        <v>187838.98</v>
      </c>
      <c r="X857" s="14">
        <f t="shared" si="103"/>
        <v>4.5433007537594536E-2</v>
      </c>
      <c r="Y857" s="20">
        <f t="shared" si="104"/>
        <v>107714.87</v>
      </c>
      <c r="Z857" s="20">
        <f t="shared" si="105"/>
        <v>1119</v>
      </c>
      <c r="AA857" s="20">
        <f t="shared" si="116"/>
        <v>96.259937444146559</v>
      </c>
      <c r="AB857" s="20">
        <f t="shared" si="106"/>
        <v>885</v>
      </c>
      <c r="AC857" s="20">
        <f t="shared" si="115"/>
        <v>121.71171751412429</v>
      </c>
      <c r="AD857" s="3">
        <f t="shared" si="107"/>
        <v>0.95456699246240551</v>
      </c>
      <c r="AE857" s="20">
        <f t="shared" si="117"/>
        <v>37044.539531249997</v>
      </c>
      <c r="AF857" s="20">
        <f t="shared" si="118"/>
        <v>318.140625</v>
      </c>
      <c r="AG857" s="20">
        <f t="shared" si="119"/>
        <v>116.44077059083541</v>
      </c>
      <c r="AH857" s="20">
        <f t="shared" si="120"/>
        <v>259.03125</v>
      </c>
      <c r="AI857" s="20">
        <f t="shared" si="121"/>
        <v>143.0118548678972</v>
      </c>
    </row>
    <row r="858" spans="1:35" x14ac:dyDescent="0.2">
      <c r="A858" s="7">
        <f t="shared" si="102"/>
        <v>918861304</v>
      </c>
      <c r="B858" s="7" t="s">
        <v>1137</v>
      </c>
      <c r="C858" s="7">
        <v>10218861364</v>
      </c>
      <c r="D858" s="7" t="s">
        <v>2114</v>
      </c>
      <c r="E858" s="7">
        <v>918861304</v>
      </c>
      <c r="F858" s="7">
        <v>5651</v>
      </c>
      <c r="G858" s="7" t="s">
        <v>180</v>
      </c>
      <c r="H858" s="2" t="s">
        <v>823</v>
      </c>
      <c r="I858" s="2" t="s">
        <v>823</v>
      </c>
      <c r="J858" s="2" t="s">
        <v>1127</v>
      </c>
      <c r="K858" s="2" t="s">
        <v>1715</v>
      </c>
      <c r="L858" s="7">
        <v>0</v>
      </c>
      <c r="M858" s="7">
        <v>0</v>
      </c>
      <c r="N858" s="7">
        <v>0</v>
      </c>
      <c r="O858" s="7">
        <v>0</v>
      </c>
      <c r="P858" s="7">
        <v>22</v>
      </c>
      <c r="Q858" s="7">
        <v>51946.8</v>
      </c>
      <c r="R858" s="7">
        <v>803</v>
      </c>
      <c r="S858" s="7">
        <v>19</v>
      </c>
      <c r="T858" s="7">
        <v>8258</v>
      </c>
      <c r="U858" s="7">
        <v>9878</v>
      </c>
      <c r="V858" s="7">
        <v>688376.72</v>
      </c>
      <c r="W858" s="7">
        <v>1209</v>
      </c>
      <c r="X858" s="14">
        <f t="shared" si="103"/>
        <v>0</v>
      </c>
      <c r="Y858" s="20">
        <f t="shared" si="104"/>
        <v>0</v>
      </c>
      <c r="Z858" s="20">
        <f t="shared" si="105"/>
        <v>0</v>
      </c>
      <c r="AA858" s="20" t="e">
        <f t="shared" si="116"/>
        <v>#DIV/0!</v>
      </c>
      <c r="AB858" s="20">
        <f t="shared" si="106"/>
        <v>0</v>
      </c>
      <c r="AC858" s="20" t="e">
        <f t="shared" si="115"/>
        <v>#DIV/0!</v>
      </c>
      <c r="AD858" s="3">
        <f t="shared" si="107"/>
        <v>1</v>
      </c>
      <c r="AE858" s="20">
        <f t="shared" si="117"/>
        <v>36230.353684210524</v>
      </c>
      <c r="AF858" s="20">
        <f t="shared" si="118"/>
        <v>519.89473684210532</v>
      </c>
      <c r="AG858" s="20">
        <f t="shared" si="119"/>
        <v>69.687863940068837</v>
      </c>
      <c r="AH858" s="20">
        <f t="shared" si="120"/>
        <v>434.63157894736844</v>
      </c>
      <c r="AI858" s="20">
        <f t="shared" si="121"/>
        <v>83.358769677888105</v>
      </c>
    </row>
    <row r="859" spans="1:35" x14ac:dyDescent="0.2">
      <c r="A859" s="7">
        <f t="shared" si="102"/>
        <v>900885701</v>
      </c>
      <c r="B859" s="7" t="s">
        <v>1137</v>
      </c>
      <c r="C859" s="7">
        <v>10100885781</v>
      </c>
      <c r="D859" s="7" t="s">
        <v>2120</v>
      </c>
      <c r="E859" s="7">
        <v>900885701</v>
      </c>
      <c r="F859" s="7">
        <v>7230</v>
      </c>
      <c r="G859" s="7" t="s">
        <v>103</v>
      </c>
      <c r="H859" s="2" t="s">
        <v>823</v>
      </c>
      <c r="I859" s="2" t="s">
        <v>823</v>
      </c>
      <c r="J859" s="2" t="s">
        <v>116</v>
      </c>
      <c r="K859" s="2" t="s">
        <v>1361</v>
      </c>
      <c r="L859" s="7">
        <v>274</v>
      </c>
      <c r="M859" s="7">
        <v>397</v>
      </c>
      <c r="N859" s="7">
        <v>23103.84</v>
      </c>
      <c r="O859" s="7">
        <v>0</v>
      </c>
      <c r="P859" s="7">
        <v>104</v>
      </c>
      <c r="Q859" s="7">
        <v>314034.78999999998</v>
      </c>
      <c r="R859" s="7">
        <v>4815</v>
      </c>
      <c r="S859" s="7">
        <v>99</v>
      </c>
      <c r="T859" s="7">
        <v>30205</v>
      </c>
      <c r="U859" s="7">
        <v>57547</v>
      </c>
      <c r="V859" s="7">
        <v>3668584.22</v>
      </c>
      <c r="W859" s="7">
        <v>4448</v>
      </c>
      <c r="X859" s="14">
        <f t="shared" si="103"/>
        <v>6.2977537421779559E-3</v>
      </c>
      <c r="Y859" s="20">
        <f t="shared" si="104"/>
        <v>23103.84</v>
      </c>
      <c r="Z859" s="20">
        <f t="shared" si="105"/>
        <v>397</v>
      </c>
      <c r="AA859" s="20">
        <f t="shared" si="116"/>
        <v>58.196070528967255</v>
      </c>
      <c r="AB859" s="20">
        <f t="shared" si="106"/>
        <v>274</v>
      </c>
      <c r="AC859" s="20">
        <f t="shared" si="115"/>
        <v>84.320583941605847</v>
      </c>
      <c r="AD859" s="3">
        <f t="shared" si="107"/>
        <v>0.993702246257822</v>
      </c>
      <c r="AE859" s="20">
        <f t="shared" si="117"/>
        <v>37056.406262626268</v>
      </c>
      <c r="AF859" s="20">
        <f t="shared" si="118"/>
        <v>581.28282828282829</v>
      </c>
      <c r="AG859" s="20">
        <f t="shared" si="119"/>
        <v>63.749356525970079</v>
      </c>
      <c r="AH859" s="20">
        <f t="shared" si="120"/>
        <v>305.1010101010101</v>
      </c>
      <c r="AI859" s="20">
        <f t="shared" si="121"/>
        <v>121.45619003476246</v>
      </c>
    </row>
    <row r="860" spans="1:35" x14ac:dyDescent="0.2">
      <c r="A860" s="7">
        <f t="shared" si="102"/>
        <v>916899901</v>
      </c>
      <c r="B860" s="7" t="s">
        <v>1137</v>
      </c>
      <c r="C860" s="7">
        <v>10416899989</v>
      </c>
      <c r="D860" s="7" t="s">
        <v>1626</v>
      </c>
      <c r="E860" s="7">
        <v>916899901</v>
      </c>
      <c r="F860" s="7">
        <v>7230</v>
      </c>
      <c r="G860" s="7" t="s">
        <v>103</v>
      </c>
      <c r="H860" s="2" t="s">
        <v>823</v>
      </c>
      <c r="I860" s="2" t="s">
        <v>823</v>
      </c>
      <c r="J860" s="2" t="s">
        <v>648</v>
      </c>
      <c r="K860" s="2" t="s">
        <v>1751</v>
      </c>
      <c r="L860" s="7">
        <v>0</v>
      </c>
      <c r="M860" s="7">
        <v>0</v>
      </c>
      <c r="N860" s="7">
        <v>0</v>
      </c>
      <c r="O860" s="7">
        <v>0</v>
      </c>
      <c r="P860" s="7">
        <v>767</v>
      </c>
      <c r="Q860" s="7">
        <v>4294503.6100000003</v>
      </c>
      <c r="R860" s="7">
        <v>47182</v>
      </c>
      <c r="S860" s="7">
        <v>732</v>
      </c>
      <c r="T860" s="7">
        <v>304657</v>
      </c>
      <c r="U860" s="7">
        <v>583217</v>
      </c>
      <c r="V860" s="7">
        <v>54114730.670000002</v>
      </c>
      <c r="W860" s="7">
        <v>184932.95</v>
      </c>
      <c r="X860" s="14">
        <f t="shared" si="103"/>
        <v>0</v>
      </c>
      <c r="Y860" s="20">
        <f t="shared" si="104"/>
        <v>0</v>
      </c>
      <c r="Z860" s="20">
        <f t="shared" si="105"/>
        <v>0</v>
      </c>
      <c r="AA860" s="20" t="e">
        <f t="shared" si="116"/>
        <v>#DIV/0!</v>
      </c>
      <c r="AB860" s="20">
        <f t="shared" si="106"/>
        <v>0</v>
      </c>
      <c r="AC860" s="20" t="e">
        <f t="shared" si="115"/>
        <v>#DIV/0!</v>
      </c>
      <c r="AD860" s="3">
        <f t="shared" si="107"/>
        <v>1</v>
      </c>
      <c r="AE860" s="20">
        <f t="shared" si="117"/>
        <v>73927.227691256834</v>
      </c>
      <c r="AF860" s="20">
        <f t="shared" si="118"/>
        <v>796.74453551912563</v>
      </c>
      <c r="AG860" s="20">
        <f t="shared" si="119"/>
        <v>92.786614021882087</v>
      </c>
      <c r="AH860" s="20">
        <f t="shared" si="120"/>
        <v>416.19808743169398</v>
      </c>
      <c r="AI860" s="20">
        <f t="shared" si="121"/>
        <v>177.62510190148265</v>
      </c>
    </row>
    <row r="861" spans="1:35" x14ac:dyDescent="0.2">
      <c r="A861" s="7">
        <f t="shared" si="102"/>
        <v>930503801</v>
      </c>
      <c r="B861" s="7" t="s">
        <v>1137</v>
      </c>
      <c r="C861" s="7">
        <v>10430503818</v>
      </c>
      <c r="D861" s="7" t="s">
        <v>512</v>
      </c>
      <c r="E861" s="7">
        <v>930503801</v>
      </c>
      <c r="F861" s="7">
        <v>7230</v>
      </c>
      <c r="G861" s="7" t="s">
        <v>103</v>
      </c>
      <c r="H861" s="2" t="s">
        <v>823</v>
      </c>
      <c r="I861" s="2" t="s">
        <v>823</v>
      </c>
      <c r="J861" s="2" t="s">
        <v>1127</v>
      </c>
      <c r="K861" s="2" t="s">
        <v>1638</v>
      </c>
      <c r="L861" s="7">
        <v>4</v>
      </c>
      <c r="M861" s="7">
        <v>4</v>
      </c>
      <c r="N861" s="7">
        <v>280</v>
      </c>
      <c r="O861" s="7">
        <v>0</v>
      </c>
      <c r="P861" s="7">
        <v>152</v>
      </c>
      <c r="Q861" s="7">
        <v>424844.93</v>
      </c>
      <c r="R861" s="7">
        <v>4907</v>
      </c>
      <c r="S861" s="7">
        <v>144</v>
      </c>
      <c r="T861" s="7">
        <v>34373</v>
      </c>
      <c r="U861" s="7">
        <v>57094</v>
      </c>
      <c r="V861" s="7">
        <v>5283371.03</v>
      </c>
      <c r="W861" s="7">
        <v>17400.04</v>
      </c>
      <c r="X861" s="14">
        <f t="shared" si="103"/>
        <v>5.299646729523745E-5</v>
      </c>
      <c r="Y861" s="20">
        <f t="shared" si="104"/>
        <v>280</v>
      </c>
      <c r="Z861" s="20">
        <f t="shared" si="105"/>
        <v>4</v>
      </c>
      <c r="AA861" s="20">
        <f t="shared" si="116"/>
        <v>70</v>
      </c>
      <c r="AB861" s="20">
        <f t="shared" si="106"/>
        <v>4</v>
      </c>
      <c r="AC861" s="20">
        <f t="shared" si="115"/>
        <v>70</v>
      </c>
      <c r="AD861" s="3">
        <f t="shared" si="107"/>
        <v>0.99994700353270471</v>
      </c>
      <c r="AE861" s="20">
        <f t="shared" si="117"/>
        <v>36690.076597222222</v>
      </c>
      <c r="AF861" s="20">
        <f t="shared" si="118"/>
        <v>396.48611111111109</v>
      </c>
      <c r="AG861" s="20">
        <f t="shared" si="119"/>
        <v>92.538113111710516</v>
      </c>
      <c r="AH861" s="20">
        <f t="shared" si="120"/>
        <v>238.70138888888889</v>
      </c>
      <c r="AI861" s="20">
        <f t="shared" si="121"/>
        <v>153.70700928053998</v>
      </c>
    </row>
    <row r="862" spans="1:35" x14ac:dyDescent="0.2">
      <c r="A862" s="7">
        <f t="shared" si="102"/>
        <v>969852701</v>
      </c>
      <c r="B862" s="7" t="s">
        <v>1137</v>
      </c>
      <c r="C862" s="7">
        <v>10469852739</v>
      </c>
      <c r="D862" s="7" t="s">
        <v>1312</v>
      </c>
      <c r="E862" s="7">
        <v>969852701</v>
      </c>
      <c r="F862" s="7">
        <v>7230</v>
      </c>
      <c r="G862" s="7" t="s">
        <v>103</v>
      </c>
      <c r="H862" s="2" t="s">
        <v>823</v>
      </c>
      <c r="I862" s="2" t="s">
        <v>823</v>
      </c>
      <c r="J862" s="2" t="s">
        <v>262</v>
      </c>
      <c r="K862" s="2" t="s">
        <v>2188</v>
      </c>
      <c r="L862" s="7">
        <v>56</v>
      </c>
      <c r="M862" s="7">
        <v>68</v>
      </c>
      <c r="N862" s="7">
        <v>15762.1</v>
      </c>
      <c r="O862" s="7">
        <v>0</v>
      </c>
      <c r="P862" s="7">
        <v>325</v>
      </c>
      <c r="Q862" s="7">
        <v>394962.82</v>
      </c>
      <c r="R862" s="7">
        <v>3926</v>
      </c>
      <c r="S862" s="7">
        <v>269</v>
      </c>
      <c r="T862" s="7">
        <v>31886</v>
      </c>
      <c r="U862" s="7">
        <v>47056</v>
      </c>
      <c r="V862" s="7">
        <v>4582432.38</v>
      </c>
      <c r="W862" s="7">
        <v>6830.8</v>
      </c>
      <c r="X862" s="14">
        <f t="shared" si="103"/>
        <v>3.4396797798465278E-3</v>
      </c>
      <c r="Y862" s="20">
        <f t="shared" si="104"/>
        <v>15762.1</v>
      </c>
      <c r="Z862" s="20">
        <f t="shared" si="105"/>
        <v>68</v>
      </c>
      <c r="AA862" s="20">
        <f t="shared" si="116"/>
        <v>231.79558823529413</v>
      </c>
      <c r="AB862" s="20">
        <f t="shared" si="106"/>
        <v>56</v>
      </c>
      <c r="AC862" s="20">
        <f t="shared" si="115"/>
        <v>281.46607142857141</v>
      </c>
      <c r="AD862" s="3">
        <f t="shared" si="107"/>
        <v>0.99656032022015351</v>
      </c>
      <c r="AE862" s="20">
        <f t="shared" si="117"/>
        <v>17035.064609665427</v>
      </c>
      <c r="AF862" s="20">
        <f t="shared" si="118"/>
        <v>174.92936802973978</v>
      </c>
      <c r="AG862" s="20">
        <f t="shared" si="119"/>
        <v>97.382531026861614</v>
      </c>
      <c r="AH862" s="20">
        <f t="shared" si="120"/>
        <v>118.53531598513011</v>
      </c>
      <c r="AI862" s="20">
        <f t="shared" si="121"/>
        <v>143.71298939973656</v>
      </c>
    </row>
    <row r="863" spans="1:35" x14ac:dyDescent="0.2">
      <c r="A863" s="7">
        <f t="shared" si="102"/>
        <v>972596801</v>
      </c>
      <c r="B863" s="7" t="s">
        <v>1137</v>
      </c>
      <c r="C863" s="7">
        <v>10472596832</v>
      </c>
      <c r="D863" s="7" t="s">
        <v>433</v>
      </c>
      <c r="E863" s="7">
        <v>972596801</v>
      </c>
      <c r="F863" s="7">
        <v>7230</v>
      </c>
      <c r="G863" s="7" t="s">
        <v>103</v>
      </c>
      <c r="H863" s="2" t="s">
        <v>823</v>
      </c>
      <c r="I863" s="2" t="s">
        <v>823</v>
      </c>
      <c r="J863" s="2" t="s">
        <v>1378</v>
      </c>
      <c r="K863" s="2" t="s">
        <v>389</v>
      </c>
      <c r="L863" s="7">
        <v>330</v>
      </c>
      <c r="M863" s="7">
        <v>436</v>
      </c>
      <c r="N863" s="7">
        <v>30613.1</v>
      </c>
      <c r="O863" s="7">
        <v>199.5</v>
      </c>
      <c r="P863" s="7">
        <v>215</v>
      </c>
      <c r="Q863" s="7">
        <v>885100.93</v>
      </c>
      <c r="R863" s="7">
        <v>9853</v>
      </c>
      <c r="S863" s="7">
        <v>199</v>
      </c>
      <c r="T863" s="7">
        <v>73830</v>
      </c>
      <c r="U863" s="7">
        <v>122159</v>
      </c>
      <c r="V863" s="7">
        <v>11716122.699999999</v>
      </c>
      <c r="W863" s="7">
        <v>58054.879999999997</v>
      </c>
      <c r="X863" s="14">
        <f t="shared" si="103"/>
        <v>2.6129036699146214E-3</v>
      </c>
      <c r="Y863" s="20">
        <f t="shared" si="104"/>
        <v>30613.1</v>
      </c>
      <c r="Z863" s="20">
        <f t="shared" si="105"/>
        <v>436</v>
      </c>
      <c r="AA863" s="20">
        <f t="shared" si="116"/>
        <v>70.213532110091734</v>
      </c>
      <c r="AB863" s="20">
        <f t="shared" si="106"/>
        <v>330</v>
      </c>
      <c r="AC863" s="20">
        <f t="shared" si="115"/>
        <v>92.766969696969696</v>
      </c>
      <c r="AD863" s="3">
        <f t="shared" si="107"/>
        <v>0.99738709633008538</v>
      </c>
      <c r="AE863" s="20">
        <f t="shared" si="117"/>
        <v>58874.988442211048</v>
      </c>
      <c r="AF863" s="20">
        <f t="shared" si="118"/>
        <v>613.8643216080402</v>
      </c>
      <c r="AG863" s="20">
        <f t="shared" si="119"/>
        <v>95.908796732127797</v>
      </c>
      <c r="AH863" s="20">
        <f t="shared" si="120"/>
        <v>371.00502512562815</v>
      </c>
      <c r="AI863" s="20">
        <f t="shared" si="121"/>
        <v>158.69054178518218</v>
      </c>
    </row>
    <row r="864" spans="1:35" x14ac:dyDescent="0.2">
      <c r="A864" s="7">
        <f t="shared" si="102"/>
        <v>973836101</v>
      </c>
      <c r="B864" s="7" t="s">
        <v>1137</v>
      </c>
      <c r="C864" s="7">
        <v>10473836144</v>
      </c>
      <c r="D864" s="7" t="s">
        <v>1223</v>
      </c>
      <c r="E864" s="7">
        <v>973836101</v>
      </c>
      <c r="F864" s="7">
        <v>7298</v>
      </c>
      <c r="G864" s="7" t="s">
        <v>317</v>
      </c>
      <c r="H864" s="2" t="s">
        <v>823</v>
      </c>
      <c r="I864" s="2" t="s">
        <v>823</v>
      </c>
      <c r="J864" s="2" t="s">
        <v>262</v>
      </c>
      <c r="K864" s="2" t="s">
        <v>1179</v>
      </c>
      <c r="L864" s="7">
        <v>0</v>
      </c>
      <c r="M864" s="7">
        <v>0</v>
      </c>
      <c r="N864" s="7">
        <v>0</v>
      </c>
      <c r="O864" s="7">
        <v>0</v>
      </c>
      <c r="P864" s="7">
        <v>79</v>
      </c>
      <c r="Q864" s="7">
        <v>373457.35</v>
      </c>
      <c r="R864" s="7">
        <v>2620</v>
      </c>
      <c r="S864" s="7">
        <v>64</v>
      </c>
      <c r="T864" s="7">
        <v>14177</v>
      </c>
      <c r="U864" s="7">
        <v>21470</v>
      </c>
      <c r="V864" s="7">
        <v>2866901.7</v>
      </c>
      <c r="W864" s="7">
        <v>1293</v>
      </c>
      <c r="X864" s="14">
        <f t="shared" si="103"/>
        <v>0</v>
      </c>
      <c r="Y864" s="20">
        <f t="shared" si="104"/>
        <v>0</v>
      </c>
      <c r="Z864" s="20">
        <f t="shared" si="105"/>
        <v>0</v>
      </c>
      <c r="AA864" s="20" t="e">
        <f t="shared" si="116"/>
        <v>#DIV/0!</v>
      </c>
      <c r="AB864" s="20">
        <f t="shared" si="106"/>
        <v>0</v>
      </c>
      <c r="AC864" s="20" t="e">
        <f t="shared" si="115"/>
        <v>#DIV/0!</v>
      </c>
      <c r="AD864" s="3">
        <f t="shared" si="107"/>
        <v>1</v>
      </c>
      <c r="AE864" s="20">
        <f t="shared" si="117"/>
        <v>44795.339062500003</v>
      </c>
      <c r="AF864" s="20">
        <f t="shared" si="118"/>
        <v>335.46875</v>
      </c>
      <c r="AG864" s="20">
        <f t="shared" si="119"/>
        <v>133.53058686539359</v>
      </c>
      <c r="AH864" s="20">
        <f t="shared" si="120"/>
        <v>221.515625</v>
      </c>
      <c r="AI864" s="20">
        <f t="shared" si="121"/>
        <v>202.2220286379347</v>
      </c>
    </row>
    <row r="865" spans="1:35" x14ac:dyDescent="0.2">
      <c r="A865" s="7">
        <f t="shared" si="102"/>
        <v>983187701</v>
      </c>
      <c r="B865" s="7" t="s">
        <v>1137</v>
      </c>
      <c r="C865" s="7">
        <v>10083187757</v>
      </c>
      <c r="D865" s="7" t="s">
        <v>522</v>
      </c>
      <c r="E865" s="7">
        <v>983187701</v>
      </c>
      <c r="F865" s="7">
        <v>7230</v>
      </c>
      <c r="G865" s="7" t="s">
        <v>103</v>
      </c>
      <c r="H865" s="2" t="s">
        <v>823</v>
      </c>
      <c r="I865" s="2" t="s">
        <v>823</v>
      </c>
      <c r="J865" s="2" t="s">
        <v>262</v>
      </c>
      <c r="K865" s="2" t="s">
        <v>2053</v>
      </c>
      <c r="L865" s="7">
        <v>97</v>
      </c>
      <c r="M865" s="7">
        <v>155</v>
      </c>
      <c r="N865" s="7">
        <v>15681</v>
      </c>
      <c r="O865" s="7">
        <v>0</v>
      </c>
      <c r="P865" s="7">
        <v>325</v>
      </c>
      <c r="Q865" s="7">
        <v>394962.82</v>
      </c>
      <c r="R865" s="7">
        <v>3926</v>
      </c>
      <c r="S865" s="7">
        <v>269</v>
      </c>
      <c r="T865" s="7">
        <v>31886</v>
      </c>
      <c r="U865" s="7">
        <v>47056</v>
      </c>
      <c r="V865" s="7">
        <v>4582432.38</v>
      </c>
      <c r="W865" s="7">
        <v>6830.8</v>
      </c>
      <c r="X865" s="14">
        <f t="shared" si="103"/>
        <v>3.4219817554623686E-3</v>
      </c>
      <c r="Y865" s="20">
        <f t="shared" si="104"/>
        <v>15681</v>
      </c>
      <c r="Z865" s="20">
        <f t="shared" si="105"/>
        <v>155</v>
      </c>
      <c r="AA865" s="20">
        <f t="shared" si="116"/>
        <v>101.16774193548387</v>
      </c>
      <c r="AB865" s="20">
        <f t="shared" si="106"/>
        <v>97</v>
      </c>
      <c r="AC865" s="20">
        <f t="shared" si="115"/>
        <v>161.65979381443299</v>
      </c>
      <c r="AD865" s="3">
        <f t="shared" si="107"/>
        <v>0.99657801824453762</v>
      </c>
      <c r="AE865" s="20">
        <f t="shared" si="117"/>
        <v>17035.064609665427</v>
      </c>
      <c r="AF865" s="20">
        <f t="shared" si="118"/>
        <v>174.92936802973978</v>
      </c>
      <c r="AG865" s="20">
        <f t="shared" si="119"/>
        <v>97.382531026861614</v>
      </c>
      <c r="AH865" s="20">
        <f t="shared" si="120"/>
        <v>118.53531598513011</v>
      </c>
      <c r="AI865" s="20">
        <f t="shared" si="121"/>
        <v>143.71298939973656</v>
      </c>
    </row>
    <row r="866" spans="1:35" x14ac:dyDescent="0.2">
      <c r="A866" s="7">
        <f t="shared" si="102"/>
        <v>986447604</v>
      </c>
      <c r="B866" s="7" t="s">
        <v>1137</v>
      </c>
      <c r="C866" s="7">
        <v>10086447695</v>
      </c>
      <c r="D866" s="7" t="s">
        <v>1241</v>
      </c>
      <c r="E866" s="7">
        <v>986447604</v>
      </c>
      <c r="F866" s="7">
        <v>7298</v>
      </c>
      <c r="G866" s="7" t="s">
        <v>317</v>
      </c>
      <c r="H866" s="2" t="s">
        <v>823</v>
      </c>
      <c r="I866" s="2" t="s">
        <v>823</v>
      </c>
      <c r="J866" s="2" t="s">
        <v>868</v>
      </c>
      <c r="K866" s="2" t="s">
        <v>1085</v>
      </c>
      <c r="L866" s="7">
        <v>0</v>
      </c>
      <c r="M866" s="7">
        <v>0</v>
      </c>
      <c r="N866" s="7">
        <v>0</v>
      </c>
      <c r="O866" s="7">
        <v>0</v>
      </c>
      <c r="P866" s="7">
        <v>85</v>
      </c>
      <c r="Q866" s="7">
        <v>309752.78000000003</v>
      </c>
      <c r="R866" s="7">
        <v>2001</v>
      </c>
      <c r="S866" s="7">
        <v>76</v>
      </c>
      <c r="T866" s="7">
        <v>14186</v>
      </c>
      <c r="U866" s="7">
        <v>20158</v>
      </c>
      <c r="V866" s="7">
        <v>3101203.85</v>
      </c>
      <c r="W866" s="7">
        <v>4515</v>
      </c>
      <c r="X866" s="14">
        <f t="shared" si="103"/>
        <v>0</v>
      </c>
      <c r="Y866" s="20">
        <f t="shared" si="104"/>
        <v>0</v>
      </c>
      <c r="Z866" s="20">
        <f t="shared" si="105"/>
        <v>0</v>
      </c>
      <c r="AA866" s="20" t="e">
        <f t="shared" si="116"/>
        <v>#DIV/0!</v>
      </c>
      <c r="AB866" s="20">
        <f t="shared" si="106"/>
        <v>0</v>
      </c>
      <c r="AC866" s="20" t="e">
        <f t="shared" si="115"/>
        <v>#DIV/0!</v>
      </c>
      <c r="AD866" s="3">
        <f t="shared" si="107"/>
        <v>1</v>
      </c>
      <c r="AE866" s="20">
        <f t="shared" si="117"/>
        <v>40805.313815789472</v>
      </c>
      <c r="AF866" s="20">
        <f t="shared" si="118"/>
        <v>265.23684210526318</v>
      </c>
      <c r="AG866" s="20">
        <f t="shared" si="119"/>
        <v>153.84481843436851</v>
      </c>
      <c r="AH866" s="20">
        <f t="shared" si="120"/>
        <v>186.65789473684211</v>
      </c>
      <c r="AI866" s="20">
        <f t="shared" si="121"/>
        <v>218.61016847596221</v>
      </c>
    </row>
    <row r="867" spans="1:35" x14ac:dyDescent="0.2">
      <c r="A867" s="7">
        <f t="shared" si="102"/>
        <v>962667101</v>
      </c>
      <c r="B867" s="7" t="s">
        <v>1137</v>
      </c>
      <c r="C867" s="7">
        <v>10462667171</v>
      </c>
      <c r="D867" s="7" t="s">
        <v>897</v>
      </c>
      <c r="E867" s="7">
        <v>962667101</v>
      </c>
      <c r="F867" s="7">
        <v>7230</v>
      </c>
      <c r="G867" s="7" t="s">
        <v>103</v>
      </c>
      <c r="H867" s="2" t="s">
        <v>823</v>
      </c>
      <c r="I867" s="2" t="s">
        <v>823</v>
      </c>
      <c r="J867" s="2" t="s">
        <v>648</v>
      </c>
      <c r="K867" s="2" t="s">
        <v>794</v>
      </c>
      <c r="L867" s="7">
        <v>248</v>
      </c>
      <c r="M867" s="7">
        <v>439</v>
      </c>
      <c r="N867" s="7">
        <v>35410.9</v>
      </c>
      <c r="O867" s="7">
        <v>50</v>
      </c>
      <c r="P867" s="7">
        <v>767</v>
      </c>
      <c r="Q867" s="7">
        <v>4294503.6100000003</v>
      </c>
      <c r="R867" s="7">
        <v>47182</v>
      </c>
      <c r="S867" s="7">
        <v>732</v>
      </c>
      <c r="T867" s="7">
        <v>304657</v>
      </c>
      <c r="U867" s="7">
        <v>583217</v>
      </c>
      <c r="V867" s="7">
        <v>54114730.670000002</v>
      </c>
      <c r="W867" s="7">
        <v>184932.95</v>
      </c>
      <c r="X867" s="14">
        <f t="shared" si="103"/>
        <v>6.5436711153458657E-4</v>
      </c>
      <c r="Y867" s="20">
        <f t="shared" si="104"/>
        <v>35410.9</v>
      </c>
      <c r="Z867" s="20">
        <f t="shared" si="105"/>
        <v>439</v>
      </c>
      <c r="AA867" s="20">
        <f t="shared" si="116"/>
        <v>80.662642369020503</v>
      </c>
      <c r="AB867" s="20">
        <f t="shared" si="106"/>
        <v>248</v>
      </c>
      <c r="AC867" s="20">
        <f t="shared" si="115"/>
        <v>142.78588709677419</v>
      </c>
      <c r="AD867" s="3">
        <f t="shared" si="107"/>
        <v>0.99934563288846545</v>
      </c>
      <c r="AE867" s="20">
        <f t="shared" si="117"/>
        <v>73927.227691256834</v>
      </c>
      <c r="AF867" s="20">
        <f t="shared" si="118"/>
        <v>796.74453551912563</v>
      </c>
      <c r="AG867" s="20">
        <f t="shared" si="119"/>
        <v>92.786614021882087</v>
      </c>
      <c r="AH867" s="20">
        <f t="shared" si="120"/>
        <v>416.19808743169398</v>
      </c>
      <c r="AI867" s="20">
        <f t="shared" si="121"/>
        <v>177.62510190148265</v>
      </c>
    </row>
    <row r="868" spans="1:35" x14ac:dyDescent="0.2">
      <c r="A868" s="7">
        <f t="shared" si="102"/>
        <v>918900902</v>
      </c>
      <c r="B868" s="7" t="s">
        <v>1137</v>
      </c>
      <c r="C868" s="7">
        <v>10418900968</v>
      </c>
      <c r="D868" s="7" t="s">
        <v>1211</v>
      </c>
      <c r="E868" s="7">
        <v>918900902</v>
      </c>
      <c r="F868" s="7">
        <v>7298</v>
      </c>
      <c r="G868" s="7" t="s">
        <v>317</v>
      </c>
      <c r="H868" s="2" t="s">
        <v>823</v>
      </c>
      <c r="I868" s="2" t="s">
        <v>823</v>
      </c>
      <c r="J868" s="2" t="s">
        <v>1750</v>
      </c>
      <c r="K868" s="2" t="s">
        <v>1811</v>
      </c>
      <c r="L868" s="7">
        <v>10</v>
      </c>
      <c r="M868" s="7">
        <v>16</v>
      </c>
      <c r="N868" s="7">
        <v>6285</v>
      </c>
      <c r="O868" s="7">
        <v>0</v>
      </c>
      <c r="P868" s="7">
        <v>22</v>
      </c>
      <c r="Q868" s="7">
        <v>151034.15</v>
      </c>
      <c r="R868" s="7">
        <v>556</v>
      </c>
      <c r="S868" s="7">
        <v>20</v>
      </c>
      <c r="T868" s="7">
        <v>3899</v>
      </c>
      <c r="U868" s="7">
        <v>5478</v>
      </c>
      <c r="V868" s="7">
        <v>1247869.81</v>
      </c>
      <c r="W868" s="7">
        <v>511</v>
      </c>
      <c r="X868" s="14">
        <f t="shared" si="103"/>
        <v>5.0365831031684303E-3</v>
      </c>
      <c r="Y868" s="20">
        <f t="shared" si="104"/>
        <v>6285</v>
      </c>
      <c r="Z868" s="20">
        <f t="shared" si="105"/>
        <v>16</v>
      </c>
      <c r="AA868" s="20">
        <f t="shared" si="116"/>
        <v>392.8125</v>
      </c>
      <c r="AB868" s="20">
        <f t="shared" si="106"/>
        <v>10</v>
      </c>
      <c r="AC868" s="20">
        <f t="shared" si="115"/>
        <v>628.5</v>
      </c>
      <c r="AD868" s="3">
        <f t="shared" si="107"/>
        <v>0.99496341689683154</v>
      </c>
      <c r="AE868" s="20">
        <f t="shared" si="117"/>
        <v>62393.4905</v>
      </c>
      <c r="AF868" s="20">
        <f t="shared" si="118"/>
        <v>273.89999999999998</v>
      </c>
      <c r="AG868" s="20">
        <f t="shared" si="119"/>
        <v>227.79660642570283</v>
      </c>
      <c r="AH868" s="20">
        <f t="shared" si="120"/>
        <v>194.95</v>
      </c>
      <c r="AI868" s="20">
        <f t="shared" si="121"/>
        <v>320.04868171325984</v>
      </c>
    </row>
    <row r="869" spans="1:35" x14ac:dyDescent="0.2">
      <c r="A869" s="7">
        <f t="shared" si="102"/>
        <v>952554503</v>
      </c>
      <c r="B869" s="7" t="s">
        <v>1137</v>
      </c>
      <c r="C869" s="7">
        <v>10452554599</v>
      </c>
      <c r="D869" s="7" t="s">
        <v>1382</v>
      </c>
      <c r="E869" s="7">
        <v>952554503</v>
      </c>
      <c r="F869" s="7">
        <v>7230</v>
      </c>
      <c r="G869" s="7" t="s">
        <v>103</v>
      </c>
      <c r="H869" s="2" t="s">
        <v>823</v>
      </c>
      <c r="I869" s="2" t="s">
        <v>823</v>
      </c>
      <c r="J869" s="2" t="s">
        <v>1810</v>
      </c>
      <c r="K869" s="2" t="s">
        <v>943</v>
      </c>
      <c r="L869" s="7">
        <v>37</v>
      </c>
      <c r="M869" s="7">
        <v>42</v>
      </c>
      <c r="N869" s="7">
        <v>3310</v>
      </c>
      <c r="O869" s="7">
        <v>0</v>
      </c>
      <c r="P869" s="7">
        <v>125</v>
      </c>
      <c r="Q869" s="7">
        <v>263626.64</v>
      </c>
      <c r="R869" s="7">
        <v>3058</v>
      </c>
      <c r="S869" s="7">
        <v>105</v>
      </c>
      <c r="T869" s="7">
        <v>22845</v>
      </c>
      <c r="U869" s="7">
        <v>33916</v>
      </c>
      <c r="V869" s="7">
        <v>3104157.84</v>
      </c>
      <c r="W869" s="7">
        <v>4565.5</v>
      </c>
      <c r="X869" s="14">
        <f t="shared" si="103"/>
        <v>1.0663117568789609E-3</v>
      </c>
      <c r="Y869" s="20">
        <f t="shared" si="104"/>
        <v>3310</v>
      </c>
      <c r="Z869" s="20">
        <f t="shared" si="105"/>
        <v>42</v>
      </c>
      <c r="AA869" s="20">
        <f t="shared" si="116"/>
        <v>78.80952380952381</v>
      </c>
      <c r="AB869" s="20">
        <f t="shared" si="106"/>
        <v>37</v>
      </c>
      <c r="AC869" s="20">
        <f t="shared" si="115"/>
        <v>89.459459459459453</v>
      </c>
      <c r="AD869" s="3">
        <f t="shared" si="107"/>
        <v>0.99893368824312101</v>
      </c>
      <c r="AE869" s="20">
        <f t="shared" si="117"/>
        <v>29563.407999999999</v>
      </c>
      <c r="AF869" s="20">
        <f t="shared" si="118"/>
        <v>323.00952380952378</v>
      </c>
      <c r="AG869" s="20">
        <f t="shared" si="119"/>
        <v>91.52488029248731</v>
      </c>
      <c r="AH869" s="20">
        <f t="shared" si="120"/>
        <v>217.57142857142858</v>
      </c>
      <c r="AI869" s="20">
        <f t="shared" si="121"/>
        <v>135.87909126723571</v>
      </c>
    </row>
    <row r="870" spans="1:35" x14ac:dyDescent="0.2">
      <c r="A870" s="7">
        <f t="shared" si="102"/>
        <v>995861601</v>
      </c>
      <c r="B870" s="7" t="s">
        <v>1137</v>
      </c>
      <c r="C870" s="7">
        <v>10095861623</v>
      </c>
      <c r="D870" s="7" t="s">
        <v>1784</v>
      </c>
      <c r="E870" s="7">
        <v>995861601</v>
      </c>
      <c r="F870" s="7">
        <v>8999</v>
      </c>
      <c r="G870" s="7" t="s">
        <v>821</v>
      </c>
      <c r="H870" s="2" t="s">
        <v>823</v>
      </c>
      <c r="I870" s="2" t="s">
        <v>823</v>
      </c>
      <c r="J870" s="2" t="s">
        <v>178</v>
      </c>
      <c r="K870" s="2" t="s">
        <v>1627</v>
      </c>
      <c r="L870" s="7">
        <v>0</v>
      </c>
      <c r="M870" s="7">
        <v>0</v>
      </c>
      <c r="N870" s="7">
        <v>0</v>
      </c>
      <c r="O870" s="7">
        <v>0</v>
      </c>
      <c r="P870" s="7">
        <v>22</v>
      </c>
      <c r="Q870" s="7">
        <v>3654.7</v>
      </c>
      <c r="R870" s="7">
        <v>29</v>
      </c>
      <c r="S870" s="7">
        <v>10</v>
      </c>
      <c r="T870" s="7">
        <v>121</v>
      </c>
      <c r="U870" s="7">
        <v>165</v>
      </c>
      <c r="V870" s="7">
        <v>44595.199999999997</v>
      </c>
      <c r="W870" s="7">
        <v>0</v>
      </c>
      <c r="X870" s="14">
        <f t="shared" si="103"/>
        <v>0</v>
      </c>
      <c r="Y870" s="20">
        <f t="shared" si="104"/>
        <v>0</v>
      </c>
      <c r="Z870" s="20">
        <f t="shared" si="105"/>
        <v>0</v>
      </c>
      <c r="AA870" s="20" t="e">
        <f t="shared" si="116"/>
        <v>#DIV/0!</v>
      </c>
      <c r="AB870" s="20">
        <f t="shared" si="106"/>
        <v>0</v>
      </c>
      <c r="AC870" s="20" t="e">
        <f t="shared" si="115"/>
        <v>#DIV/0!</v>
      </c>
      <c r="AD870" s="3">
        <f t="shared" si="107"/>
        <v>1</v>
      </c>
      <c r="AE870" s="20">
        <f t="shared" si="117"/>
        <v>4459.5199999999995</v>
      </c>
      <c r="AF870" s="20">
        <f t="shared" si="118"/>
        <v>16.5</v>
      </c>
      <c r="AG870" s="20">
        <f t="shared" si="119"/>
        <v>270.27393939393937</v>
      </c>
      <c r="AH870" s="20">
        <f t="shared" si="120"/>
        <v>12.1</v>
      </c>
      <c r="AI870" s="20">
        <f t="shared" si="121"/>
        <v>368.5553719008264</v>
      </c>
    </row>
    <row r="871" spans="1:35" x14ac:dyDescent="0.2">
      <c r="A871" s="7">
        <f t="shared" si="102"/>
        <v>910729009</v>
      </c>
      <c r="B871" s="7" t="s">
        <v>1137</v>
      </c>
      <c r="C871" s="7">
        <v>10410729046</v>
      </c>
      <c r="D871" s="7" t="s">
        <v>323</v>
      </c>
      <c r="E871" s="7">
        <v>910729009</v>
      </c>
      <c r="F871" s="7">
        <v>5912</v>
      </c>
      <c r="G871" s="7" t="s">
        <v>476</v>
      </c>
      <c r="H871" s="2" t="s">
        <v>823</v>
      </c>
      <c r="I871" s="2" t="s">
        <v>823</v>
      </c>
      <c r="J871" s="2" t="s">
        <v>1283</v>
      </c>
      <c r="K871" s="2" t="s">
        <v>2072</v>
      </c>
      <c r="L871" s="7">
        <v>299</v>
      </c>
      <c r="M871" s="7">
        <v>319</v>
      </c>
      <c r="N871" s="7">
        <v>20340.7</v>
      </c>
      <c r="O871" s="7">
        <v>0</v>
      </c>
      <c r="P871" s="7">
        <v>173</v>
      </c>
      <c r="Q871" s="7">
        <v>372651.9</v>
      </c>
      <c r="R871" s="7">
        <v>6630</v>
      </c>
      <c r="S871" s="7">
        <v>154</v>
      </c>
      <c r="T871" s="7">
        <v>48111</v>
      </c>
      <c r="U871" s="7">
        <v>71666</v>
      </c>
      <c r="V871" s="7">
        <v>3607023.1</v>
      </c>
      <c r="W871" s="7">
        <v>4746.55</v>
      </c>
      <c r="X871" s="14">
        <f t="shared" si="103"/>
        <v>5.6391931618070311E-3</v>
      </c>
      <c r="Y871" s="20">
        <f t="shared" si="104"/>
        <v>20340.7</v>
      </c>
      <c r="Z871" s="20">
        <f t="shared" si="105"/>
        <v>319</v>
      </c>
      <c r="AA871" s="20">
        <f t="shared" si="116"/>
        <v>63.763949843260193</v>
      </c>
      <c r="AB871" s="20">
        <f t="shared" si="106"/>
        <v>299</v>
      </c>
      <c r="AC871" s="20">
        <f t="shared" si="115"/>
        <v>68.029096989966561</v>
      </c>
      <c r="AD871" s="3">
        <f t="shared" si="107"/>
        <v>0.99436080683819295</v>
      </c>
      <c r="AE871" s="20">
        <f t="shared" si="117"/>
        <v>23422.227922077924</v>
      </c>
      <c r="AF871" s="20">
        <f t="shared" si="118"/>
        <v>465.36363636363637</v>
      </c>
      <c r="AG871" s="20">
        <f t="shared" si="119"/>
        <v>50.331023079284456</v>
      </c>
      <c r="AH871" s="20">
        <f t="shared" si="120"/>
        <v>312.40909090909093</v>
      </c>
      <c r="AI871" s="20">
        <f t="shared" si="121"/>
        <v>74.972939660368738</v>
      </c>
    </row>
    <row r="872" spans="1:35" x14ac:dyDescent="0.2">
      <c r="A872" s="7">
        <f t="shared" si="102"/>
        <v>987094702</v>
      </c>
      <c r="B872" s="7" t="s">
        <v>1137</v>
      </c>
      <c r="C872" s="7">
        <v>10087094788</v>
      </c>
      <c r="D872" s="7" t="s">
        <v>1440</v>
      </c>
      <c r="E872" s="7">
        <v>987094702</v>
      </c>
      <c r="F872" s="7">
        <v>8021</v>
      </c>
      <c r="G872" s="7" t="s">
        <v>1313</v>
      </c>
      <c r="H872" s="2" t="s">
        <v>823</v>
      </c>
      <c r="I872" s="2" t="s">
        <v>823</v>
      </c>
      <c r="J872" s="2" t="s">
        <v>1710</v>
      </c>
      <c r="K872" s="2" t="s">
        <v>474</v>
      </c>
      <c r="L872" s="7">
        <v>5</v>
      </c>
      <c r="M872" s="7">
        <v>8</v>
      </c>
      <c r="N872" s="7">
        <v>4660</v>
      </c>
      <c r="O872" s="7">
        <v>0</v>
      </c>
      <c r="P872" s="7">
        <v>103</v>
      </c>
      <c r="Q872" s="7">
        <v>981441.38</v>
      </c>
      <c r="R872" s="7">
        <v>2767</v>
      </c>
      <c r="S872" s="7">
        <v>101</v>
      </c>
      <c r="T872" s="7">
        <v>17127</v>
      </c>
      <c r="U872" s="7">
        <v>30665</v>
      </c>
      <c r="V872" s="7">
        <v>10971272.27</v>
      </c>
      <c r="W872" s="7">
        <v>127912.26</v>
      </c>
      <c r="X872" s="14">
        <f t="shared" si="103"/>
        <v>4.2474563435476568E-4</v>
      </c>
      <c r="Y872" s="20">
        <f t="shared" si="104"/>
        <v>4660</v>
      </c>
      <c r="Z872" s="20">
        <f t="shared" si="105"/>
        <v>8</v>
      </c>
      <c r="AA872" s="20">
        <f t="shared" si="116"/>
        <v>582.5</v>
      </c>
      <c r="AB872" s="20">
        <f t="shared" si="106"/>
        <v>5</v>
      </c>
      <c r="AC872" s="20">
        <f t="shared" si="115"/>
        <v>932</v>
      </c>
      <c r="AD872" s="3">
        <f t="shared" si="107"/>
        <v>0.9995752543656452</v>
      </c>
      <c r="AE872" s="20">
        <f t="shared" si="117"/>
        <v>108626.45811881188</v>
      </c>
      <c r="AF872" s="20">
        <f t="shared" si="118"/>
        <v>303.61386138613864</v>
      </c>
      <c r="AG872" s="20">
        <f t="shared" si="119"/>
        <v>357.77832284363279</v>
      </c>
      <c r="AH872" s="20">
        <f t="shared" si="120"/>
        <v>169.57425742574259</v>
      </c>
      <c r="AI872" s="20">
        <f t="shared" si="121"/>
        <v>640.58342208209262</v>
      </c>
    </row>
    <row r="873" spans="1:35" x14ac:dyDescent="0.2">
      <c r="A873" s="7">
        <f t="shared" si="102"/>
        <v>513708401</v>
      </c>
      <c r="B873" s="7" t="s">
        <v>1137</v>
      </c>
      <c r="C873" s="7">
        <v>20513708484</v>
      </c>
      <c r="D873" s="7" t="s">
        <v>955</v>
      </c>
      <c r="E873" s="7">
        <v>513708401</v>
      </c>
      <c r="F873" s="7">
        <v>8021</v>
      </c>
      <c r="G873" s="7" t="s">
        <v>1313</v>
      </c>
      <c r="H873" s="2" t="s">
        <v>823</v>
      </c>
      <c r="I873" s="2" t="s">
        <v>823</v>
      </c>
      <c r="J873" s="2" t="s">
        <v>648</v>
      </c>
      <c r="K873" s="2" t="s">
        <v>809</v>
      </c>
      <c r="L873" s="7">
        <v>207</v>
      </c>
      <c r="M873" s="7">
        <v>347</v>
      </c>
      <c r="N873" s="7">
        <v>97687.06</v>
      </c>
      <c r="O873" s="7">
        <v>80</v>
      </c>
      <c r="P873" s="7">
        <v>318</v>
      </c>
      <c r="Q873" s="7">
        <v>2239693.9909999999</v>
      </c>
      <c r="R873" s="7">
        <v>5351</v>
      </c>
      <c r="S873" s="7">
        <v>307</v>
      </c>
      <c r="T873" s="7">
        <v>35513</v>
      </c>
      <c r="U873" s="7">
        <v>61271</v>
      </c>
      <c r="V873" s="7">
        <v>27341163.030000001</v>
      </c>
      <c r="W873" s="7">
        <v>260217.96</v>
      </c>
      <c r="X873" s="14">
        <f t="shared" si="103"/>
        <v>3.5728933656850367E-3</v>
      </c>
      <c r="Y873" s="20">
        <f t="shared" si="104"/>
        <v>97687.06</v>
      </c>
      <c r="Z873" s="20">
        <f t="shared" si="105"/>
        <v>347</v>
      </c>
      <c r="AA873" s="20">
        <f t="shared" si="116"/>
        <v>281.51890489913546</v>
      </c>
      <c r="AB873" s="20">
        <f t="shared" si="106"/>
        <v>207</v>
      </c>
      <c r="AC873" s="20">
        <f t="shared" si="115"/>
        <v>471.91816425120771</v>
      </c>
      <c r="AD873" s="3">
        <f t="shared" si="107"/>
        <v>0.996427106634315</v>
      </c>
      <c r="AE873" s="20">
        <f t="shared" si="117"/>
        <v>89059.162964169387</v>
      </c>
      <c r="AF873" s="20">
        <f t="shared" si="118"/>
        <v>199.57980456026058</v>
      </c>
      <c r="AG873" s="20">
        <f t="shared" si="119"/>
        <v>446.2333408953665</v>
      </c>
      <c r="AH873" s="20">
        <f t="shared" si="120"/>
        <v>115.67752442996742</v>
      </c>
      <c r="AI873" s="20">
        <f t="shared" si="121"/>
        <v>769.89167431644751</v>
      </c>
    </row>
    <row r="874" spans="1:35" x14ac:dyDescent="0.2">
      <c r="A874" s="7">
        <f t="shared" si="102"/>
        <v>937956702</v>
      </c>
      <c r="B874" s="7" t="s">
        <v>1137</v>
      </c>
      <c r="C874" s="7">
        <v>10437956788</v>
      </c>
      <c r="D874" s="7" t="s">
        <v>590</v>
      </c>
      <c r="E874" s="7">
        <v>937956702</v>
      </c>
      <c r="F874" s="7">
        <v>5812</v>
      </c>
      <c r="G874" s="7" t="s">
        <v>670</v>
      </c>
      <c r="H874" s="2" t="s">
        <v>823</v>
      </c>
      <c r="I874" s="2" t="s">
        <v>823</v>
      </c>
      <c r="J874" s="2" t="s">
        <v>1750</v>
      </c>
      <c r="K874" s="2" t="s">
        <v>1757</v>
      </c>
      <c r="L874" s="7">
        <v>140</v>
      </c>
      <c r="M874" s="7">
        <v>250</v>
      </c>
      <c r="N874" s="7">
        <v>6328.8</v>
      </c>
      <c r="O874" s="7">
        <v>0</v>
      </c>
      <c r="P874" s="7">
        <v>270</v>
      </c>
      <c r="Q874" s="7">
        <v>1741580.32</v>
      </c>
      <c r="R874" s="7">
        <v>42547</v>
      </c>
      <c r="S874" s="7">
        <v>241</v>
      </c>
      <c r="T874" s="7">
        <v>335727</v>
      </c>
      <c r="U874" s="7">
        <v>485496</v>
      </c>
      <c r="V874" s="7">
        <v>19859296.260000002</v>
      </c>
      <c r="W874" s="7">
        <v>50279.48</v>
      </c>
      <c r="X874" s="14">
        <f t="shared" si="103"/>
        <v>3.1868198737471272E-4</v>
      </c>
      <c r="Y874" s="20">
        <f t="shared" si="104"/>
        <v>6328.8</v>
      </c>
      <c r="Z874" s="20">
        <f t="shared" si="105"/>
        <v>250</v>
      </c>
      <c r="AA874" s="20">
        <f t="shared" si="116"/>
        <v>25.315200000000001</v>
      </c>
      <c r="AB874" s="20">
        <f t="shared" si="106"/>
        <v>140</v>
      </c>
      <c r="AC874" s="20">
        <f t="shared" si="115"/>
        <v>45.205714285714286</v>
      </c>
      <c r="AD874" s="3">
        <f t="shared" si="107"/>
        <v>0.99968131801262528</v>
      </c>
      <c r="AE874" s="20">
        <f t="shared" si="117"/>
        <v>82403.718921161839</v>
      </c>
      <c r="AF874" s="20">
        <f t="shared" si="118"/>
        <v>2014.5062240663901</v>
      </c>
      <c r="AG874" s="20">
        <f t="shared" si="119"/>
        <v>40.905169682139508</v>
      </c>
      <c r="AH874" s="20">
        <f t="shared" si="120"/>
        <v>1393.058091286307</v>
      </c>
      <c r="AI874" s="20">
        <f t="shared" si="121"/>
        <v>59.15311029497181</v>
      </c>
    </row>
    <row r="875" spans="1:35" x14ac:dyDescent="0.2">
      <c r="A875" s="7">
        <f t="shared" si="102"/>
        <v>926394601</v>
      </c>
      <c r="B875" s="7" t="s">
        <v>1137</v>
      </c>
      <c r="C875" s="7">
        <v>10426394648</v>
      </c>
      <c r="D875" s="7" t="s">
        <v>1323</v>
      </c>
      <c r="E875" s="7">
        <v>926394601</v>
      </c>
      <c r="F875" s="7">
        <v>5812</v>
      </c>
      <c r="G875" s="7" t="s">
        <v>670</v>
      </c>
      <c r="H875" s="2" t="s">
        <v>823</v>
      </c>
      <c r="I875" s="2" t="s">
        <v>823</v>
      </c>
      <c r="J875" s="2" t="s">
        <v>262</v>
      </c>
      <c r="K875" s="2" t="s">
        <v>1358</v>
      </c>
      <c r="L875" s="7">
        <v>123</v>
      </c>
      <c r="M875" s="7">
        <v>177</v>
      </c>
      <c r="N875" s="7">
        <v>2740</v>
      </c>
      <c r="O875" s="7">
        <v>0</v>
      </c>
      <c r="P875" s="7">
        <v>805</v>
      </c>
      <c r="Q875" s="7">
        <v>3341785.32</v>
      </c>
      <c r="R875" s="7">
        <v>74469</v>
      </c>
      <c r="S875" s="7">
        <v>712</v>
      </c>
      <c r="T875" s="7">
        <v>534549</v>
      </c>
      <c r="U875" s="7">
        <v>797964</v>
      </c>
      <c r="V875" s="7">
        <v>35959776.149999999</v>
      </c>
      <c r="W875" s="7">
        <v>62895.44</v>
      </c>
      <c r="X875" s="14">
        <f t="shared" si="103"/>
        <v>7.6196247400722494E-5</v>
      </c>
      <c r="Y875" s="20">
        <f t="shared" si="104"/>
        <v>2740</v>
      </c>
      <c r="Z875" s="20">
        <f t="shared" si="105"/>
        <v>177</v>
      </c>
      <c r="AA875" s="20">
        <f t="shared" si="116"/>
        <v>15.480225988700566</v>
      </c>
      <c r="AB875" s="20">
        <f t="shared" si="106"/>
        <v>123</v>
      </c>
      <c r="AC875" s="20">
        <f t="shared" si="115"/>
        <v>22.276422764227643</v>
      </c>
      <c r="AD875" s="3">
        <f t="shared" si="107"/>
        <v>0.99992380375259926</v>
      </c>
      <c r="AE875" s="20">
        <f t="shared" si="117"/>
        <v>50505.30358146067</v>
      </c>
      <c r="AF875" s="20">
        <f t="shared" si="118"/>
        <v>1120.7359550561798</v>
      </c>
      <c r="AG875" s="20">
        <f t="shared" si="119"/>
        <v>45.064409108681595</v>
      </c>
      <c r="AH875" s="20">
        <f t="shared" si="120"/>
        <v>750.77106741573039</v>
      </c>
      <c r="AI875" s="20">
        <f t="shared" si="121"/>
        <v>67.271243889708899</v>
      </c>
    </row>
    <row r="876" spans="1:35" x14ac:dyDescent="0.2">
      <c r="A876" s="7">
        <f t="shared" si="102"/>
        <v>110952001</v>
      </c>
      <c r="B876" s="7" t="s">
        <v>1137</v>
      </c>
      <c r="C876" s="7">
        <v>15110952080</v>
      </c>
      <c r="D876" s="7" t="s">
        <v>2096</v>
      </c>
      <c r="E876" s="7">
        <v>110952001</v>
      </c>
      <c r="F876" s="7">
        <v>8099</v>
      </c>
      <c r="G876" s="7" t="s">
        <v>159</v>
      </c>
      <c r="H876" s="2" t="s">
        <v>823</v>
      </c>
      <c r="I876" s="2" t="s">
        <v>823</v>
      </c>
      <c r="J876" s="2" t="s">
        <v>38</v>
      </c>
      <c r="K876" s="2" t="s">
        <v>1991</v>
      </c>
      <c r="L876" s="7">
        <v>0</v>
      </c>
      <c r="M876" s="7">
        <v>0</v>
      </c>
      <c r="N876" s="7">
        <v>0</v>
      </c>
      <c r="O876" s="7">
        <v>0</v>
      </c>
      <c r="P876" s="7">
        <v>22</v>
      </c>
      <c r="Q876" s="7">
        <v>80361.289999999994</v>
      </c>
      <c r="R876" s="7">
        <v>316</v>
      </c>
      <c r="S876" s="7">
        <v>16</v>
      </c>
      <c r="T876" s="7">
        <v>2180</v>
      </c>
      <c r="U876" s="7">
        <v>3369</v>
      </c>
      <c r="V876" s="7">
        <v>736018.43</v>
      </c>
      <c r="W876" s="7">
        <v>5692.36</v>
      </c>
      <c r="X876" s="14">
        <f t="shared" si="103"/>
        <v>0</v>
      </c>
      <c r="Y876" s="20">
        <f t="shared" si="104"/>
        <v>0</v>
      </c>
      <c r="Z876" s="20">
        <f t="shared" si="105"/>
        <v>0</v>
      </c>
      <c r="AA876" s="20" t="e">
        <f t="shared" si="116"/>
        <v>#DIV/0!</v>
      </c>
      <c r="AB876" s="20">
        <f t="shared" si="106"/>
        <v>0</v>
      </c>
      <c r="AC876" s="20" t="e">
        <f t="shared" si="115"/>
        <v>#DIV/0!</v>
      </c>
      <c r="AD876" s="3">
        <f t="shared" si="107"/>
        <v>1</v>
      </c>
      <c r="AE876" s="20">
        <f t="shared" si="117"/>
        <v>46001.151875000003</v>
      </c>
      <c r="AF876" s="20">
        <f t="shared" si="118"/>
        <v>210.5625</v>
      </c>
      <c r="AG876" s="20">
        <f t="shared" si="119"/>
        <v>218.46792223211636</v>
      </c>
      <c r="AH876" s="20">
        <f t="shared" si="120"/>
        <v>136.25</v>
      </c>
      <c r="AI876" s="20">
        <f t="shared" si="121"/>
        <v>337.62313302752295</v>
      </c>
    </row>
    <row r="877" spans="1:35" x14ac:dyDescent="0.2">
      <c r="A877" s="7">
        <f t="shared" si="102"/>
        <v>982900801</v>
      </c>
      <c r="B877" s="7" t="s">
        <v>1137</v>
      </c>
      <c r="C877" s="7">
        <v>10082900816</v>
      </c>
      <c r="D877" s="7" t="s">
        <v>1010</v>
      </c>
      <c r="E877" s="7">
        <v>982900801</v>
      </c>
      <c r="F877" s="7">
        <v>5499</v>
      </c>
      <c r="G877" s="7" t="s">
        <v>594</v>
      </c>
      <c r="H877" s="2" t="s">
        <v>823</v>
      </c>
      <c r="I877" s="2" t="s">
        <v>823</v>
      </c>
      <c r="J877" s="2" t="s">
        <v>262</v>
      </c>
      <c r="K877" s="2" t="s">
        <v>1758</v>
      </c>
      <c r="L877" s="7">
        <v>23</v>
      </c>
      <c r="M877" s="7">
        <v>35</v>
      </c>
      <c r="N877" s="7">
        <v>4325.5600000000004</v>
      </c>
      <c r="O877" s="7">
        <v>0</v>
      </c>
      <c r="P877" s="7">
        <v>106</v>
      </c>
      <c r="Q877" s="7">
        <v>72410.14</v>
      </c>
      <c r="R877" s="7">
        <v>1690</v>
      </c>
      <c r="S877" s="7">
        <v>78</v>
      </c>
      <c r="T877" s="7">
        <v>7580</v>
      </c>
      <c r="U877" s="7">
        <v>12832</v>
      </c>
      <c r="V877" s="7">
        <v>633149.98</v>
      </c>
      <c r="W877" s="7">
        <v>621.89</v>
      </c>
      <c r="X877" s="14">
        <f t="shared" si="103"/>
        <v>6.8318094237324314E-3</v>
      </c>
      <c r="Y877" s="20">
        <f t="shared" si="104"/>
        <v>4325.5600000000004</v>
      </c>
      <c r="Z877" s="20">
        <f t="shared" si="105"/>
        <v>35</v>
      </c>
      <c r="AA877" s="20">
        <f t="shared" si="116"/>
        <v>123.58742857142859</v>
      </c>
      <c r="AB877" s="20">
        <f t="shared" si="106"/>
        <v>23</v>
      </c>
      <c r="AC877" s="20">
        <f t="shared" si="115"/>
        <v>188.06782608695653</v>
      </c>
      <c r="AD877" s="3">
        <f t="shared" si="107"/>
        <v>0.9931681905762676</v>
      </c>
      <c r="AE877" s="20">
        <f t="shared" si="117"/>
        <v>8117.3074358974354</v>
      </c>
      <c r="AF877" s="20">
        <f t="shared" si="118"/>
        <v>164.51282051282053</v>
      </c>
      <c r="AG877" s="20">
        <f t="shared" si="119"/>
        <v>49.341488466334162</v>
      </c>
      <c r="AH877" s="20">
        <f t="shared" si="120"/>
        <v>97.179487179487182</v>
      </c>
      <c r="AI877" s="20">
        <f t="shared" si="121"/>
        <v>83.529021108179421</v>
      </c>
    </row>
    <row r="878" spans="1:35" x14ac:dyDescent="0.2">
      <c r="A878" s="7">
        <f t="shared" si="102"/>
        <v>903422507</v>
      </c>
      <c r="B878" s="7" t="s">
        <v>1137</v>
      </c>
      <c r="C878" s="7">
        <v>10103422553</v>
      </c>
      <c r="D878" s="7" t="s">
        <v>1526</v>
      </c>
      <c r="E878" s="7">
        <v>903422507</v>
      </c>
      <c r="F878" s="7">
        <v>5697</v>
      </c>
      <c r="G878" s="7" t="s">
        <v>1808</v>
      </c>
      <c r="H878" s="2" t="s">
        <v>823</v>
      </c>
      <c r="I878" s="2" t="s">
        <v>823</v>
      </c>
      <c r="J878" s="2" t="s">
        <v>648</v>
      </c>
      <c r="K878" s="2" t="s">
        <v>1129</v>
      </c>
      <c r="L878" s="7">
        <v>0</v>
      </c>
      <c r="M878" s="7">
        <v>0</v>
      </c>
      <c r="N878" s="7">
        <v>0</v>
      </c>
      <c r="O878" s="7">
        <v>0</v>
      </c>
      <c r="P878" s="7">
        <v>23</v>
      </c>
      <c r="Q878" s="7">
        <v>92954.6</v>
      </c>
      <c r="R878" s="7">
        <v>386</v>
      </c>
      <c r="S878" s="7">
        <v>19</v>
      </c>
      <c r="T878" s="7">
        <v>3996</v>
      </c>
      <c r="U878" s="7">
        <v>5229</v>
      </c>
      <c r="V878" s="7">
        <v>1196676.42</v>
      </c>
      <c r="W878" s="7">
        <v>1923.5</v>
      </c>
      <c r="X878" s="14">
        <f t="shared" si="103"/>
        <v>0</v>
      </c>
      <c r="Y878" s="20">
        <f t="shared" si="104"/>
        <v>0</v>
      </c>
      <c r="Z878" s="20">
        <f t="shared" si="105"/>
        <v>0</v>
      </c>
      <c r="AA878" s="20" t="e">
        <f t="shared" si="116"/>
        <v>#DIV/0!</v>
      </c>
      <c r="AB878" s="20">
        <f t="shared" si="106"/>
        <v>0</v>
      </c>
      <c r="AC878" s="20" t="e">
        <f t="shared" si="115"/>
        <v>#DIV/0!</v>
      </c>
      <c r="AD878" s="3">
        <f t="shared" si="107"/>
        <v>1</v>
      </c>
      <c r="AE878" s="20">
        <f t="shared" si="117"/>
        <v>62982.969473684207</v>
      </c>
      <c r="AF878" s="20">
        <f t="shared" si="118"/>
        <v>275.21052631578948</v>
      </c>
      <c r="AG878" s="20">
        <f t="shared" si="119"/>
        <v>228.85378083763624</v>
      </c>
      <c r="AH878" s="20">
        <f t="shared" si="120"/>
        <v>210.31578947368422</v>
      </c>
      <c r="AI878" s="20">
        <f t="shared" si="121"/>
        <v>299.46857357357356</v>
      </c>
    </row>
    <row r="879" spans="1:35" x14ac:dyDescent="0.2">
      <c r="A879" s="7">
        <f t="shared" si="102"/>
        <v>964110601</v>
      </c>
      <c r="B879" s="7" t="s">
        <v>1137</v>
      </c>
      <c r="C879" s="7">
        <v>10464110629</v>
      </c>
      <c r="D879" s="7" t="s">
        <v>1392</v>
      </c>
      <c r="E879" s="7">
        <v>964110601</v>
      </c>
      <c r="F879" s="7">
        <v>5697</v>
      </c>
      <c r="G879" s="7" t="s">
        <v>1808</v>
      </c>
      <c r="H879" s="2" t="s">
        <v>823</v>
      </c>
      <c r="I879" s="2" t="s">
        <v>823</v>
      </c>
      <c r="J879" s="2" t="s">
        <v>1283</v>
      </c>
      <c r="K879" s="2" t="s">
        <v>24</v>
      </c>
      <c r="L879" s="7">
        <v>19</v>
      </c>
      <c r="M879" s="7">
        <v>26</v>
      </c>
      <c r="N879" s="7">
        <v>3497</v>
      </c>
      <c r="O879" s="7">
        <v>0</v>
      </c>
      <c r="P879" s="7">
        <v>16</v>
      </c>
      <c r="Q879" s="7">
        <v>25595</v>
      </c>
      <c r="R879" s="7">
        <v>93</v>
      </c>
      <c r="S879" s="7">
        <v>13</v>
      </c>
      <c r="T879" s="7">
        <v>702</v>
      </c>
      <c r="U879" s="7">
        <v>832</v>
      </c>
      <c r="V879" s="7">
        <v>163455.28</v>
      </c>
      <c r="W879" s="7">
        <v>0</v>
      </c>
      <c r="X879" s="14">
        <f t="shared" si="103"/>
        <v>2.1394230886882332E-2</v>
      </c>
      <c r="Y879" s="20">
        <f t="shared" si="104"/>
        <v>3497</v>
      </c>
      <c r="Z879" s="20">
        <f t="shared" si="105"/>
        <v>26</v>
      </c>
      <c r="AA879" s="20">
        <f t="shared" si="116"/>
        <v>134.5</v>
      </c>
      <c r="AB879" s="20">
        <f t="shared" si="106"/>
        <v>19</v>
      </c>
      <c r="AC879" s="20">
        <f t="shared" si="115"/>
        <v>184.05263157894737</v>
      </c>
      <c r="AD879" s="3">
        <f t="shared" si="107"/>
        <v>0.9786057691131177</v>
      </c>
      <c r="AE879" s="20">
        <f t="shared" si="117"/>
        <v>12573.483076923078</v>
      </c>
      <c r="AF879" s="20">
        <f t="shared" si="118"/>
        <v>64</v>
      </c>
      <c r="AG879" s="20">
        <f t="shared" si="119"/>
        <v>196.46067307692309</v>
      </c>
      <c r="AH879" s="20">
        <f t="shared" si="120"/>
        <v>54</v>
      </c>
      <c r="AI879" s="20">
        <f t="shared" si="121"/>
        <v>232.8422792022792</v>
      </c>
    </row>
    <row r="880" spans="1:35" x14ac:dyDescent="0.2">
      <c r="A880" s="7">
        <f t="shared" si="102"/>
        <v>602625502</v>
      </c>
      <c r="B880" s="7" t="s">
        <v>1137</v>
      </c>
      <c r="C880" s="7">
        <v>20602625550</v>
      </c>
      <c r="D880" s="7" t="s">
        <v>1268</v>
      </c>
      <c r="E880" s="7">
        <v>602625502</v>
      </c>
      <c r="F880" s="7">
        <v>7011</v>
      </c>
      <c r="G880" s="7" t="s">
        <v>285</v>
      </c>
      <c r="H880" s="2" t="s">
        <v>823</v>
      </c>
      <c r="I880" s="2" t="s">
        <v>823</v>
      </c>
      <c r="J880" s="2" t="s">
        <v>1710</v>
      </c>
      <c r="K880" s="2" t="s">
        <v>1308</v>
      </c>
      <c r="L880" s="7">
        <v>72</v>
      </c>
      <c r="M880" s="7">
        <v>74</v>
      </c>
      <c r="N880" s="7">
        <v>402890.72</v>
      </c>
      <c r="O880" s="7">
        <v>0</v>
      </c>
      <c r="P880" s="7">
        <v>93</v>
      </c>
      <c r="Q880" s="7">
        <v>2080790.33</v>
      </c>
      <c r="R880" s="7">
        <v>7031</v>
      </c>
      <c r="S880" s="7">
        <v>86</v>
      </c>
      <c r="T880" s="7">
        <v>42939</v>
      </c>
      <c r="U880" s="7">
        <v>62451</v>
      </c>
      <c r="V880" s="7">
        <v>22407458.84</v>
      </c>
      <c r="W880" s="7">
        <v>656664.32999999996</v>
      </c>
      <c r="X880" s="14">
        <f t="shared" si="103"/>
        <v>1.7980205737599828E-2</v>
      </c>
      <c r="Y880" s="20">
        <f t="shared" si="104"/>
        <v>402890.72</v>
      </c>
      <c r="Z880" s="20">
        <f t="shared" si="105"/>
        <v>74</v>
      </c>
      <c r="AA880" s="20">
        <f t="shared" si="116"/>
        <v>5444.4691891891889</v>
      </c>
      <c r="AB880" s="20">
        <f t="shared" si="106"/>
        <v>72</v>
      </c>
      <c r="AC880" s="20">
        <f t="shared" si="115"/>
        <v>5595.7044444444437</v>
      </c>
      <c r="AD880" s="3">
        <f t="shared" si="107"/>
        <v>0.98201979426240016</v>
      </c>
      <c r="AE880" s="20">
        <f t="shared" si="117"/>
        <v>260551.84697674419</v>
      </c>
      <c r="AF880" s="20">
        <f t="shared" si="118"/>
        <v>726.17441860465112</v>
      </c>
      <c r="AG880" s="20">
        <f t="shared" si="119"/>
        <v>358.80064114265582</v>
      </c>
      <c r="AH880" s="20">
        <f t="shared" si="120"/>
        <v>499.2906976744186</v>
      </c>
      <c r="AI880" s="20">
        <f t="shared" si="121"/>
        <v>521.84398425673635</v>
      </c>
    </row>
    <row r="881" spans="1:35" x14ac:dyDescent="0.2">
      <c r="A881" s="7">
        <f t="shared" si="102"/>
        <v>996717201</v>
      </c>
      <c r="B881" s="7" t="s">
        <v>1137</v>
      </c>
      <c r="C881" s="7">
        <v>10096717232</v>
      </c>
      <c r="D881" s="7" t="s">
        <v>1571</v>
      </c>
      <c r="E881" s="7">
        <v>996717201</v>
      </c>
      <c r="F881" s="7">
        <v>5812</v>
      </c>
      <c r="G881" s="7" t="s">
        <v>670</v>
      </c>
      <c r="H881" s="2" t="s">
        <v>823</v>
      </c>
      <c r="I881" s="2" t="s">
        <v>823</v>
      </c>
      <c r="J881" s="2" t="s">
        <v>2190</v>
      </c>
      <c r="K881" s="2" t="s">
        <v>127</v>
      </c>
      <c r="L881" s="7">
        <v>266</v>
      </c>
      <c r="M881" s="7">
        <v>585</v>
      </c>
      <c r="N881" s="7">
        <v>6774.8</v>
      </c>
      <c r="O881" s="7">
        <v>0</v>
      </c>
      <c r="P881" s="7">
        <v>160</v>
      </c>
      <c r="Q881" s="7">
        <v>1273775.52</v>
      </c>
      <c r="R881" s="7">
        <v>22359</v>
      </c>
      <c r="S881" s="7">
        <v>147</v>
      </c>
      <c r="T881" s="7">
        <v>138222</v>
      </c>
      <c r="U881" s="7">
        <v>213286</v>
      </c>
      <c r="V881" s="7">
        <v>12103877.300000001</v>
      </c>
      <c r="W881" s="7">
        <v>37933.75</v>
      </c>
      <c r="X881" s="14">
        <f t="shared" si="103"/>
        <v>5.597214704084946E-4</v>
      </c>
      <c r="Y881" s="20">
        <f t="shared" si="104"/>
        <v>6774.8</v>
      </c>
      <c r="Z881" s="20">
        <f t="shared" si="105"/>
        <v>585</v>
      </c>
      <c r="AA881" s="20">
        <f t="shared" si="116"/>
        <v>11.580854700854701</v>
      </c>
      <c r="AB881" s="20">
        <f t="shared" si="106"/>
        <v>266</v>
      </c>
      <c r="AC881" s="20">
        <f t="shared" si="115"/>
        <v>25.469172932330828</v>
      </c>
      <c r="AD881" s="3">
        <f t="shared" si="107"/>
        <v>0.9994402785295915</v>
      </c>
      <c r="AE881" s="20">
        <f t="shared" si="117"/>
        <v>82339.301360544225</v>
      </c>
      <c r="AF881" s="20">
        <f t="shared" si="118"/>
        <v>1450.9251700680272</v>
      </c>
      <c r="AG881" s="20">
        <f t="shared" si="119"/>
        <v>56.749516142644154</v>
      </c>
      <c r="AH881" s="20">
        <f t="shared" si="120"/>
        <v>940.28571428571433</v>
      </c>
      <c r="AI881" s="20">
        <f t="shared" si="121"/>
        <v>87.568384917017553</v>
      </c>
    </row>
    <row r="882" spans="1:35" x14ac:dyDescent="0.2">
      <c r="A882" s="7">
        <f t="shared" si="102"/>
        <v>603290501</v>
      </c>
      <c r="B882" s="7" t="s">
        <v>1137</v>
      </c>
      <c r="C882" s="7">
        <v>20603290586</v>
      </c>
      <c r="D882" s="7" t="s">
        <v>56</v>
      </c>
      <c r="E882" s="7">
        <v>603290501</v>
      </c>
      <c r="F882" s="7">
        <v>7230</v>
      </c>
      <c r="G882" s="7" t="s">
        <v>103</v>
      </c>
      <c r="H882" s="2" t="s">
        <v>823</v>
      </c>
      <c r="I882" s="2" t="s">
        <v>823</v>
      </c>
      <c r="J882" s="2" t="s">
        <v>485</v>
      </c>
      <c r="K882" s="2" t="s">
        <v>939</v>
      </c>
      <c r="L882" s="7">
        <v>14</v>
      </c>
      <c r="M882" s="7">
        <v>17</v>
      </c>
      <c r="N882" s="7">
        <v>2029</v>
      </c>
      <c r="O882" s="7">
        <v>0</v>
      </c>
      <c r="P882" s="7">
        <v>388</v>
      </c>
      <c r="Q882" s="7">
        <v>3537280.97</v>
      </c>
      <c r="R882" s="7">
        <v>34330</v>
      </c>
      <c r="S882" s="7">
        <v>379</v>
      </c>
      <c r="T882" s="7">
        <v>228252</v>
      </c>
      <c r="U882" s="7">
        <v>419757</v>
      </c>
      <c r="V882" s="7">
        <v>44983922.850000001</v>
      </c>
      <c r="W882" s="7">
        <v>257477.9</v>
      </c>
      <c r="X882" s="14">
        <f t="shared" si="103"/>
        <v>4.5105003553508449E-5</v>
      </c>
      <c r="Y882" s="20">
        <f t="shared" si="104"/>
        <v>2029</v>
      </c>
      <c r="Z882" s="20">
        <f t="shared" si="105"/>
        <v>17</v>
      </c>
      <c r="AA882" s="20">
        <f t="shared" si="116"/>
        <v>119.35294117647059</v>
      </c>
      <c r="AB882" s="20">
        <f t="shared" si="106"/>
        <v>14</v>
      </c>
      <c r="AC882" s="20">
        <f t="shared" si="115"/>
        <v>144.92857142857142</v>
      </c>
      <c r="AD882" s="3">
        <f t="shared" si="107"/>
        <v>0.99995489499644652</v>
      </c>
      <c r="AE882" s="20">
        <f t="shared" si="117"/>
        <v>118691.08931398418</v>
      </c>
      <c r="AF882" s="20">
        <f t="shared" si="118"/>
        <v>1107.5382585751979</v>
      </c>
      <c r="AG882" s="20">
        <f t="shared" si="119"/>
        <v>107.16658173657616</v>
      </c>
      <c r="AH882" s="20">
        <f t="shared" si="120"/>
        <v>602.24802110817939</v>
      </c>
      <c r="AI882" s="20">
        <f t="shared" si="121"/>
        <v>197.08008188318175</v>
      </c>
    </row>
    <row r="883" spans="1:35" x14ac:dyDescent="0.2">
      <c r="A883" s="7">
        <f t="shared" si="102"/>
        <v>918448901</v>
      </c>
      <c r="B883" s="7" t="s">
        <v>1137</v>
      </c>
      <c r="C883" s="7">
        <v>10718448935</v>
      </c>
      <c r="D883" s="7" t="s">
        <v>2107</v>
      </c>
      <c r="E883" s="7">
        <v>918448901</v>
      </c>
      <c r="F883" s="7">
        <v>5942</v>
      </c>
      <c r="G883" s="7" t="s">
        <v>1624</v>
      </c>
      <c r="H883" s="2" t="s">
        <v>823</v>
      </c>
      <c r="I883" s="2" t="s">
        <v>823</v>
      </c>
      <c r="J883" s="2" t="s">
        <v>823</v>
      </c>
      <c r="K883" s="2" t="s">
        <v>1993</v>
      </c>
      <c r="L883" s="7">
        <v>0</v>
      </c>
      <c r="M883" s="7">
        <v>0</v>
      </c>
      <c r="N883" s="7">
        <v>0</v>
      </c>
      <c r="O883" s="7">
        <v>0</v>
      </c>
      <c r="P883" s="7">
        <v>327</v>
      </c>
      <c r="Q883" s="7">
        <v>458681.17</v>
      </c>
      <c r="R883" s="7">
        <v>2489</v>
      </c>
      <c r="S883" s="7">
        <v>266</v>
      </c>
      <c r="T883" s="7">
        <v>27843</v>
      </c>
      <c r="U883" s="7">
        <v>32571</v>
      </c>
      <c r="V883" s="7">
        <v>4742301.5599999996</v>
      </c>
      <c r="W883" s="7">
        <v>54426.54</v>
      </c>
      <c r="X883" s="14">
        <f t="shared" si="103"/>
        <v>0</v>
      </c>
      <c r="Y883" s="20">
        <f t="shared" si="104"/>
        <v>0</v>
      </c>
      <c r="Z883" s="20">
        <f t="shared" si="105"/>
        <v>0</v>
      </c>
      <c r="AA883" s="20" t="e">
        <f t="shared" si="116"/>
        <v>#DIV/0!</v>
      </c>
      <c r="AB883" s="20">
        <f t="shared" si="106"/>
        <v>0</v>
      </c>
      <c r="AC883" s="20" t="e">
        <f t="shared" si="115"/>
        <v>#DIV/0!</v>
      </c>
      <c r="AD883" s="3">
        <f t="shared" si="107"/>
        <v>1</v>
      </c>
      <c r="AE883" s="20">
        <f t="shared" si="117"/>
        <v>17828.201353383458</v>
      </c>
      <c r="AF883" s="20">
        <f t="shared" si="118"/>
        <v>122.44736842105263</v>
      </c>
      <c r="AG883" s="20">
        <f t="shared" si="119"/>
        <v>145.59889349421263</v>
      </c>
      <c r="AH883" s="20">
        <f t="shared" si="120"/>
        <v>104.67293233082707</v>
      </c>
      <c r="AI883" s="20">
        <f t="shared" si="121"/>
        <v>170.32293790180654</v>
      </c>
    </row>
    <row r="884" spans="1:35" x14ac:dyDescent="0.2">
      <c r="A884" s="7">
        <f t="shared" si="102"/>
        <v>903009002</v>
      </c>
      <c r="B884" s="7" t="s">
        <v>1137</v>
      </c>
      <c r="C884" s="7">
        <v>10103009028</v>
      </c>
      <c r="D884" s="7" t="s">
        <v>2067</v>
      </c>
      <c r="E884" s="7">
        <v>903009002</v>
      </c>
      <c r="F884" s="7">
        <v>5812</v>
      </c>
      <c r="G884" s="7" t="s">
        <v>670</v>
      </c>
      <c r="H884" s="2" t="s">
        <v>823</v>
      </c>
      <c r="I884" s="2" t="s">
        <v>823</v>
      </c>
      <c r="J884" s="2" t="s">
        <v>648</v>
      </c>
      <c r="K884" s="2" t="s">
        <v>1899</v>
      </c>
      <c r="L884" s="7">
        <v>1583</v>
      </c>
      <c r="M884" s="7">
        <v>1697</v>
      </c>
      <c r="N884" s="7">
        <v>161983.75</v>
      </c>
      <c r="O884" s="7">
        <v>3046</v>
      </c>
      <c r="P884" s="7">
        <v>834</v>
      </c>
      <c r="Q884" s="7">
        <v>10358957.614</v>
      </c>
      <c r="R884" s="7">
        <v>212415</v>
      </c>
      <c r="S884" s="7">
        <v>787</v>
      </c>
      <c r="T884" s="7">
        <v>1475849</v>
      </c>
      <c r="U884" s="7">
        <v>2448127</v>
      </c>
      <c r="V884" s="7">
        <v>121833369.47</v>
      </c>
      <c r="W884" s="7">
        <v>584936.73</v>
      </c>
      <c r="X884" s="14">
        <f t="shared" si="103"/>
        <v>1.3295515892293084E-3</v>
      </c>
      <c r="Y884" s="20">
        <f t="shared" si="104"/>
        <v>161983.75</v>
      </c>
      <c r="Z884" s="20">
        <f t="shared" si="105"/>
        <v>1697</v>
      </c>
      <c r="AA884" s="20">
        <f t="shared" si="116"/>
        <v>95.453005303476729</v>
      </c>
      <c r="AB884" s="20">
        <f t="shared" si="106"/>
        <v>1583</v>
      </c>
      <c r="AC884" s="20">
        <f t="shared" si="115"/>
        <v>102.32706885660139</v>
      </c>
      <c r="AD884" s="3">
        <f t="shared" si="107"/>
        <v>0.99867044841077068</v>
      </c>
      <c r="AE884" s="20">
        <f t="shared" si="117"/>
        <v>154807.3309656925</v>
      </c>
      <c r="AF884" s="20">
        <f t="shared" si="118"/>
        <v>3110.7077509529859</v>
      </c>
      <c r="AG884" s="20">
        <f t="shared" si="119"/>
        <v>49.765951468204058</v>
      </c>
      <c r="AH884" s="20">
        <f t="shared" si="120"/>
        <v>1875.284625158831</v>
      </c>
      <c r="AI884" s="20">
        <f t="shared" si="121"/>
        <v>82.551378542113724</v>
      </c>
    </row>
    <row r="885" spans="1:35" x14ac:dyDescent="0.2">
      <c r="A885" s="7">
        <f t="shared" si="102"/>
        <v>922696601</v>
      </c>
      <c r="B885" s="7" t="s">
        <v>1137</v>
      </c>
      <c r="C885" s="7">
        <v>10422696631</v>
      </c>
      <c r="D885" s="7" t="s">
        <v>656</v>
      </c>
      <c r="E885" s="7">
        <v>922696601</v>
      </c>
      <c r="F885" s="7">
        <v>5942</v>
      </c>
      <c r="G885" s="7" t="s">
        <v>1624</v>
      </c>
      <c r="H885" s="2" t="s">
        <v>823</v>
      </c>
      <c r="I885" s="2" t="s">
        <v>823</v>
      </c>
      <c r="J885" s="2" t="s">
        <v>1439</v>
      </c>
      <c r="K885" s="2" t="s">
        <v>1541</v>
      </c>
      <c r="L885" s="7">
        <v>0</v>
      </c>
      <c r="M885" s="7">
        <v>0</v>
      </c>
      <c r="N885" s="7">
        <v>0</v>
      </c>
      <c r="O885" s="7">
        <v>0</v>
      </c>
      <c r="P885" s="7">
        <v>32</v>
      </c>
      <c r="Q885" s="7">
        <v>44872.95</v>
      </c>
      <c r="R885" s="7">
        <v>299</v>
      </c>
      <c r="S885" s="7">
        <v>23</v>
      </c>
      <c r="T885" s="7">
        <v>3712</v>
      </c>
      <c r="U885" s="7">
        <v>4853</v>
      </c>
      <c r="V885" s="7">
        <v>658229.11</v>
      </c>
      <c r="W885" s="7">
        <v>1272.95</v>
      </c>
      <c r="X885" s="14">
        <f t="shared" si="103"/>
        <v>0</v>
      </c>
      <c r="Y885" s="20">
        <f t="shared" si="104"/>
        <v>0</v>
      </c>
      <c r="Z885" s="20">
        <f t="shared" si="105"/>
        <v>0</v>
      </c>
      <c r="AA885" s="20" t="e">
        <f t="shared" si="116"/>
        <v>#DIV/0!</v>
      </c>
      <c r="AB885" s="20">
        <f t="shared" si="106"/>
        <v>0</v>
      </c>
      <c r="AC885" s="20" t="e">
        <f t="shared" si="115"/>
        <v>#DIV/0!</v>
      </c>
      <c r="AD885" s="3">
        <f t="shared" si="107"/>
        <v>1</v>
      </c>
      <c r="AE885" s="20">
        <f t="shared" si="117"/>
        <v>28618.65695652174</v>
      </c>
      <c r="AF885" s="20">
        <f t="shared" si="118"/>
        <v>211</v>
      </c>
      <c r="AG885" s="20">
        <f t="shared" si="119"/>
        <v>135.63344529157223</v>
      </c>
      <c r="AH885" s="20">
        <f t="shared" si="120"/>
        <v>161.39130434782609</v>
      </c>
      <c r="AI885" s="20">
        <f t="shared" si="121"/>
        <v>177.32465247844829</v>
      </c>
    </row>
    <row r="886" spans="1:35" x14ac:dyDescent="0.2">
      <c r="A886" s="7">
        <f t="shared" si="102"/>
        <v>934039102</v>
      </c>
      <c r="B886" s="7" t="s">
        <v>1137</v>
      </c>
      <c r="C886" s="7">
        <v>10434039130</v>
      </c>
      <c r="D886" s="7" t="s">
        <v>1703</v>
      </c>
      <c r="E886" s="7">
        <v>934039102</v>
      </c>
      <c r="F886" s="7">
        <v>8021</v>
      </c>
      <c r="G886" s="7" t="s">
        <v>1313</v>
      </c>
      <c r="H886" s="2" t="s">
        <v>823</v>
      </c>
      <c r="I886" s="2" t="s">
        <v>823</v>
      </c>
      <c r="J886" s="2" t="s">
        <v>868</v>
      </c>
      <c r="K886" s="2" t="s">
        <v>1161</v>
      </c>
      <c r="L886" s="7">
        <v>32</v>
      </c>
      <c r="M886" s="7">
        <v>47</v>
      </c>
      <c r="N886" s="7">
        <v>6967</v>
      </c>
      <c r="O886" s="7">
        <v>0</v>
      </c>
      <c r="P886" s="7">
        <v>219</v>
      </c>
      <c r="Q886" s="7">
        <v>235895.6</v>
      </c>
      <c r="R886" s="7">
        <v>1231</v>
      </c>
      <c r="S886" s="7">
        <v>197</v>
      </c>
      <c r="T886" s="7">
        <v>9134</v>
      </c>
      <c r="U886" s="7">
        <v>13306</v>
      </c>
      <c r="V886" s="7">
        <v>2777491.7</v>
      </c>
      <c r="W886" s="7">
        <v>7935</v>
      </c>
      <c r="X886" s="14">
        <f t="shared" si="103"/>
        <v>2.5083783328677454E-3</v>
      </c>
      <c r="Y886" s="20">
        <f t="shared" si="104"/>
        <v>6967</v>
      </c>
      <c r="Z886" s="20">
        <f t="shared" si="105"/>
        <v>47</v>
      </c>
      <c r="AA886" s="20">
        <f t="shared" si="116"/>
        <v>148.2340425531915</v>
      </c>
      <c r="AB886" s="20">
        <f t="shared" si="106"/>
        <v>32</v>
      </c>
      <c r="AC886" s="20">
        <f t="shared" si="115"/>
        <v>217.71875</v>
      </c>
      <c r="AD886" s="3">
        <f t="shared" si="107"/>
        <v>0.99749162166713223</v>
      </c>
      <c r="AE886" s="20">
        <f t="shared" si="117"/>
        <v>14098.94263959391</v>
      </c>
      <c r="AF886" s="20">
        <f t="shared" si="118"/>
        <v>67.543147208121823</v>
      </c>
      <c r="AG886" s="20">
        <f t="shared" si="119"/>
        <v>208.73979407785961</v>
      </c>
      <c r="AH886" s="20">
        <f t="shared" si="120"/>
        <v>46.36548223350254</v>
      </c>
      <c r="AI886" s="20">
        <f t="shared" si="121"/>
        <v>304.08273483687321</v>
      </c>
    </row>
    <row r="887" spans="1:35" x14ac:dyDescent="0.2">
      <c r="A887" s="7">
        <f t="shared" si="102"/>
        <v>914630103</v>
      </c>
      <c r="B887" s="7" t="s">
        <v>1137</v>
      </c>
      <c r="C887" s="7">
        <v>10214630139</v>
      </c>
      <c r="D887" s="7" t="s">
        <v>1686</v>
      </c>
      <c r="E887" s="7">
        <v>914630103</v>
      </c>
      <c r="F887" s="7">
        <v>8021</v>
      </c>
      <c r="G887" s="7" t="s">
        <v>1313</v>
      </c>
      <c r="H887" s="2" t="s">
        <v>823</v>
      </c>
      <c r="I887" s="2" t="s">
        <v>823</v>
      </c>
      <c r="J887" s="2" t="s">
        <v>1894</v>
      </c>
      <c r="K887" s="2" t="s">
        <v>1595</v>
      </c>
      <c r="L887" s="7">
        <v>0</v>
      </c>
      <c r="M887" s="7">
        <v>0</v>
      </c>
      <c r="N887" s="7">
        <v>0</v>
      </c>
      <c r="O887" s="7">
        <v>0</v>
      </c>
      <c r="P887" s="7">
        <v>17</v>
      </c>
      <c r="Q887" s="7">
        <v>10861.04</v>
      </c>
      <c r="R887" s="7">
        <v>61</v>
      </c>
      <c r="S887" s="7">
        <v>15</v>
      </c>
      <c r="T887" s="7">
        <v>585</v>
      </c>
      <c r="U887" s="7">
        <v>843</v>
      </c>
      <c r="V887" s="7">
        <v>168909.4</v>
      </c>
      <c r="W887" s="7">
        <v>1400</v>
      </c>
      <c r="X887" s="14">
        <f t="shared" si="103"/>
        <v>0</v>
      </c>
      <c r="Y887" s="20">
        <f t="shared" si="104"/>
        <v>0</v>
      </c>
      <c r="Z887" s="20">
        <f t="shared" si="105"/>
        <v>0</v>
      </c>
      <c r="AA887" s="20" t="e">
        <f t="shared" si="116"/>
        <v>#DIV/0!</v>
      </c>
      <c r="AB887" s="20">
        <f t="shared" si="106"/>
        <v>0</v>
      </c>
      <c r="AC887" s="20" t="e">
        <f t="shared" si="115"/>
        <v>#DIV/0!</v>
      </c>
      <c r="AD887" s="3">
        <f t="shared" si="107"/>
        <v>1</v>
      </c>
      <c r="AE887" s="20">
        <f t="shared" si="117"/>
        <v>11260.626666666667</v>
      </c>
      <c r="AF887" s="20">
        <f t="shared" si="118"/>
        <v>56.2</v>
      </c>
      <c r="AG887" s="20">
        <f t="shared" si="119"/>
        <v>200.36702253855279</v>
      </c>
      <c r="AH887" s="20">
        <f t="shared" si="120"/>
        <v>39</v>
      </c>
      <c r="AI887" s="20">
        <f t="shared" si="121"/>
        <v>288.73401709401708</v>
      </c>
    </row>
    <row r="888" spans="1:35" x14ac:dyDescent="0.2">
      <c r="A888" s="7">
        <f t="shared" si="102"/>
        <v>921257801</v>
      </c>
      <c r="B888" s="7" t="s">
        <v>1137</v>
      </c>
      <c r="C888" s="7">
        <v>10721257873</v>
      </c>
      <c r="D888" s="7" t="s">
        <v>787</v>
      </c>
      <c r="E888" s="7">
        <v>921257801</v>
      </c>
      <c r="F888" s="7">
        <v>5621</v>
      </c>
      <c r="G888" s="7" t="s">
        <v>1776</v>
      </c>
      <c r="H888" s="2" t="s">
        <v>823</v>
      </c>
      <c r="I888" s="2" t="s">
        <v>823</v>
      </c>
      <c r="J888" s="2" t="s">
        <v>1941</v>
      </c>
      <c r="K888" s="2" t="s">
        <v>30</v>
      </c>
      <c r="L888" s="7">
        <v>15</v>
      </c>
      <c r="M888" s="7">
        <v>16</v>
      </c>
      <c r="N888" s="7">
        <v>1005</v>
      </c>
      <c r="O888" s="7">
        <v>0</v>
      </c>
      <c r="P888" s="7">
        <v>1281</v>
      </c>
      <c r="Q888" s="7">
        <v>1603222.67</v>
      </c>
      <c r="R888" s="7">
        <v>14704</v>
      </c>
      <c r="S888" s="7">
        <v>1133</v>
      </c>
      <c r="T888" s="7">
        <v>183605</v>
      </c>
      <c r="U888" s="7">
        <v>199426</v>
      </c>
      <c r="V888" s="7">
        <v>23938282.960000001</v>
      </c>
      <c r="W888" s="7">
        <v>168319.42</v>
      </c>
      <c r="X888" s="14">
        <f t="shared" si="103"/>
        <v>4.1982961003482099E-5</v>
      </c>
      <c r="Y888" s="20">
        <f t="shared" si="104"/>
        <v>1005</v>
      </c>
      <c r="Z888" s="20">
        <f t="shared" si="105"/>
        <v>16</v>
      </c>
      <c r="AA888" s="20">
        <f t="shared" si="116"/>
        <v>62.8125</v>
      </c>
      <c r="AB888" s="20">
        <f t="shared" si="106"/>
        <v>15</v>
      </c>
      <c r="AC888" s="20">
        <f t="shared" si="115"/>
        <v>67</v>
      </c>
      <c r="AD888" s="3">
        <f t="shared" si="107"/>
        <v>0.99995801703899656</v>
      </c>
      <c r="AE888" s="20">
        <f t="shared" si="117"/>
        <v>21128.228561341573</v>
      </c>
      <c r="AF888" s="20">
        <f t="shared" si="118"/>
        <v>176.01588702559576</v>
      </c>
      <c r="AG888" s="20">
        <f t="shared" si="119"/>
        <v>120.03591788432803</v>
      </c>
      <c r="AH888" s="20">
        <f t="shared" si="120"/>
        <v>162.05207413945277</v>
      </c>
      <c r="AI888" s="20">
        <f t="shared" si="121"/>
        <v>130.3792541597451</v>
      </c>
    </row>
    <row r="889" spans="1:35" x14ac:dyDescent="0.2">
      <c r="A889" s="7">
        <f t="shared" si="102"/>
        <v>451638101</v>
      </c>
      <c r="B889" s="7" t="s">
        <v>1137</v>
      </c>
      <c r="C889" s="7">
        <v>20451638140</v>
      </c>
      <c r="D889" s="7" t="s">
        <v>2178</v>
      </c>
      <c r="E889" s="7">
        <v>451638101</v>
      </c>
      <c r="F889" s="7">
        <v>7538</v>
      </c>
      <c r="G889" s="7" t="s">
        <v>630</v>
      </c>
      <c r="H889" s="2" t="s">
        <v>823</v>
      </c>
      <c r="I889" s="2" t="s">
        <v>823</v>
      </c>
      <c r="J889" s="2" t="s">
        <v>648</v>
      </c>
      <c r="K889" s="2" t="s">
        <v>644</v>
      </c>
      <c r="L889" s="7">
        <v>0</v>
      </c>
      <c r="M889" s="7">
        <v>0</v>
      </c>
      <c r="N889" s="7">
        <v>0</v>
      </c>
      <c r="O889" s="7">
        <v>0</v>
      </c>
      <c r="P889" s="7">
        <v>69</v>
      </c>
      <c r="Q889" s="7">
        <v>437155.29</v>
      </c>
      <c r="R889" s="7">
        <v>877</v>
      </c>
      <c r="S889" s="7">
        <v>62</v>
      </c>
      <c r="T889" s="7">
        <v>8344</v>
      </c>
      <c r="U889" s="7">
        <v>10300</v>
      </c>
      <c r="V889" s="7">
        <v>5177034.12</v>
      </c>
      <c r="W889" s="7">
        <v>33830.18</v>
      </c>
      <c r="X889" s="14">
        <f t="shared" si="103"/>
        <v>0</v>
      </c>
      <c r="Y889" s="20">
        <f t="shared" si="104"/>
        <v>0</v>
      </c>
      <c r="Z889" s="20">
        <f t="shared" si="105"/>
        <v>0</v>
      </c>
      <c r="AA889" s="20" t="e">
        <f t="shared" si="116"/>
        <v>#DIV/0!</v>
      </c>
      <c r="AB889" s="20">
        <f t="shared" si="106"/>
        <v>0</v>
      </c>
      <c r="AC889" s="20" t="e">
        <f t="shared" si="115"/>
        <v>#DIV/0!</v>
      </c>
      <c r="AD889" s="3">
        <f t="shared" si="107"/>
        <v>1</v>
      </c>
      <c r="AE889" s="20">
        <f t="shared" si="117"/>
        <v>83500.550322580646</v>
      </c>
      <c r="AF889" s="20">
        <f t="shared" si="118"/>
        <v>166.12903225806451</v>
      </c>
      <c r="AG889" s="20">
        <f t="shared" si="119"/>
        <v>502.62467184466021</v>
      </c>
      <c r="AH889" s="20">
        <f t="shared" si="120"/>
        <v>134.58064516129033</v>
      </c>
      <c r="AI889" s="20">
        <f t="shared" si="121"/>
        <v>620.4499185043145</v>
      </c>
    </row>
    <row r="890" spans="1:35" x14ac:dyDescent="0.2">
      <c r="A890" s="7">
        <f t="shared" si="102"/>
        <v>996305101</v>
      </c>
      <c r="B890" s="7" t="s">
        <v>1137</v>
      </c>
      <c r="C890" s="7">
        <v>10096305163</v>
      </c>
      <c r="D890" s="7" t="s">
        <v>1739</v>
      </c>
      <c r="E890" s="7">
        <v>996305101</v>
      </c>
      <c r="F890" s="7">
        <v>5964</v>
      </c>
      <c r="G890" s="7" t="s">
        <v>1051</v>
      </c>
      <c r="H890" s="2" t="s">
        <v>823</v>
      </c>
      <c r="I890" s="2" t="s">
        <v>823</v>
      </c>
      <c r="J890" s="2" t="s">
        <v>256</v>
      </c>
      <c r="K890" s="2" t="s">
        <v>1356</v>
      </c>
      <c r="L890" s="7">
        <v>0</v>
      </c>
      <c r="M890" s="7">
        <v>0</v>
      </c>
      <c r="N890" s="7">
        <v>0</v>
      </c>
      <c r="O890" s="7">
        <v>0</v>
      </c>
      <c r="P890" s="7">
        <v>16</v>
      </c>
      <c r="Q890" s="7">
        <v>954.8</v>
      </c>
      <c r="R890" s="7">
        <v>17</v>
      </c>
      <c r="S890" s="7">
        <v>3</v>
      </c>
      <c r="T890" s="7">
        <v>162</v>
      </c>
      <c r="U890" s="7">
        <v>196</v>
      </c>
      <c r="V890" s="7">
        <v>11967.86</v>
      </c>
      <c r="W890" s="7">
        <v>0</v>
      </c>
      <c r="X890" s="14">
        <f t="shared" si="103"/>
        <v>0</v>
      </c>
      <c r="Y890" s="20">
        <f t="shared" si="104"/>
        <v>0</v>
      </c>
      <c r="Z890" s="20">
        <f t="shared" si="105"/>
        <v>0</v>
      </c>
      <c r="AA890" s="20" t="e">
        <f t="shared" si="116"/>
        <v>#DIV/0!</v>
      </c>
      <c r="AB890" s="20">
        <f t="shared" si="106"/>
        <v>0</v>
      </c>
      <c r="AC890" s="20" t="e">
        <f t="shared" si="115"/>
        <v>#DIV/0!</v>
      </c>
      <c r="AD890" s="3">
        <f t="shared" si="107"/>
        <v>1</v>
      </c>
      <c r="AE890" s="20">
        <f t="shared" si="117"/>
        <v>3989.2866666666669</v>
      </c>
      <c r="AF890" s="20">
        <f t="shared" si="118"/>
        <v>65.333333333333329</v>
      </c>
      <c r="AG890" s="20">
        <f t="shared" si="119"/>
        <v>61.060510204081638</v>
      </c>
      <c r="AH890" s="20">
        <f t="shared" si="120"/>
        <v>54</v>
      </c>
      <c r="AI890" s="20">
        <f t="shared" si="121"/>
        <v>73.875679012345685</v>
      </c>
    </row>
    <row r="891" spans="1:35" x14ac:dyDescent="0.2">
      <c r="A891" s="7">
        <f t="shared" si="102"/>
        <v>909232602</v>
      </c>
      <c r="B891" s="7" t="s">
        <v>1137</v>
      </c>
      <c r="C891" s="7">
        <v>10409232685</v>
      </c>
      <c r="D891" s="7" t="s">
        <v>267</v>
      </c>
      <c r="E891" s="7">
        <v>909232602</v>
      </c>
      <c r="F891" s="7">
        <v>5621</v>
      </c>
      <c r="G891" s="7" t="s">
        <v>1776</v>
      </c>
      <c r="H891" s="2" t="s">
        <v>823</v>
      </c>
      <c r="I891" s="2" t="s">
        <v>823</v>
      </c>
      <c r="J891" s="2" t="s">
        <v>868</v>
      </c>
      <c r="K891" s="2" t="s">
        <v>169</v>
      </c>
      <c r="L891" s="7">
        <v>14</v>
      </c>
      <c r="M891" s="7">
        <v>15</v>
      </c>
      <c r="N891" s="7">
        <v>532.04999999999995</v>
      </c>
      <c r="O891" s="7">
        <v>0</v>
      </c>
      <c r="P891" s="7">
        <v>97</v>
      </c>
      <c r="Q891" s="7">
        <v>51695.16</v>
      </c>
      <c r="R891" s="7">
        <v>377</v>
      </c>
      <c r="S891" s="7">
        <v>54</v>
      </c>
      <c r="T891" s="7">
        <v>4465</v>
      </c>
      <c r="U891" s="7">
        <v>5088</v>
      </c>
      <c r="V891" s="7">
        <v>661115.80000000005</v>
      </c>
      <c r="W891" s="7">
        <v>6960.5</v>
      </c>
      <c r="X891" s="14">
        <f t="shared" si="103"/>
        <v>8.0477580478336764E-4</v>
      </c>
      <c r="Y891" s="20">
        <f t="shared" si="104"/>
        <v>532.04999999999995</v>
      </c>
      <c r="Z891" s="20">
        <f t="shared" si="105"/>
        <v>15</v>
      </c>
      <c r="AA891" s="20">
        <f t="shared" si="116"/>
        <v>35.47</v>
      </c>
      <c r="AB891" s="20">
        <f t="shared" si="106"/>
        <v>14</v>
      </c>
      <c r="AC891" s="20">
        <f t="shared" si="115"/>
        <v>38.003571428571426</v>
      </c>
      <c r="AD891" s="3">
        <f t="shared" si="107"/>
        <v>0.99919522419521667</v>
      </c>
      <c r="AE891" s="20">
        <f t="shared" si="117"/>
        <v>12242.885185185187</v>
      </c>
      <c r="AF891" s="20">
        <f t="shared" si="118"/>
        <v>94.222222222222229</v>
      </c>
      <c r="AG891" s="20">
        <f t="shared" si="119"/>
        <v>129.9362814465409</v>
      </c>
      <c r="AH891" s="20">
        <f t="shared" si="120"/>
        <v>82.68518518518519</v>
      </c>
      <c r="AI891" s="20">
        <f t="shared" si="121"/>
        <v>148.06624860022399</v>
      </c>
    </row>
    <row r="892" spans="1:35" x14ac:dyDescent="0.2">
      <c r="A892" s="7">
        <f t="shared" si="102"/>
        <v>910119103</v>
      </c>
      <c r="B892" s="7" t="s">
        <v>1137</v>
      </c>
      <c r="C892" s="7">
        <v>10410119116</v>
      </c>
      <c r="D892" s="7" t="s">
        <v>1199</v>
      </c>
      <c r="E892" s="7">
        <v>910119103</v>
      </c>
      <c r="F892" s="7">
        <v>7230</v>
      </c>
      <c r="G892" s="7" t="s">
        <v>103</v>
      </c>
      <c r="H892" s="2" t="s">
        <v>823</v>
      </c>
      <c r="I892" s="2" t="s">
        <v>823</v>
      </c>
      <c r="J892" s="2" t="s">
        <v>178</v>
      </c>
      <c r="K892" s="2" t="s">
        <v>669</v>
      </c>
      <c r="L892" s="7">
        <v>0</v>
      </c>
      <c r="M892" s="7">
        <v>0</v>
      </c>
      <c r="N892" s="7">
        <v>0</v>
      </c>
      <c r="O892" s="7">
        <v>0</v>
      </c>
      <c r="P892" s="7">
        <v>204</v>
      </c>
      <c r="Q892" s="7">
        <v>208376.7</v>
      </c>
      <c r="R892" s="7">
        <v>2652</v>
      </c>
      <c r="S892" s="7">
        <v>175</v>
      </c>
      <c r="T892" s="7">
        <v>22872</v>
      </c>
      <c r="U892" s="7">
        <v>34336</v>
      </c>
      <c r="V892" s="7">
        <v>2916875.43</v>
      </c>
      <c r="W892" s="7">
        <v>5118.1000000000004</v>
      </c>
      <c r="X892" s="14">
        <f t="shared" si="103"/>
        <v>0</v>
      </c>
      <c r="Y892" s="20">
        <f t="shared" si="104"/>
        <v>0</v>
      </c>
      <c r="Z892" s="20">
        <f t="shared" si="105"/>
        <v>0</v>
      </c>
      <c r="AA892" s="20" t="e">
        <f t="shared" si="116"/>
        <v>#DIV/0!</v>
      </c>
      <c r="AB892" s="20">
        <f t="shared" si="106"/>
        <v>0</v>
      </c>
      <c r="AC892" s="20" t="e">
        <f t="shared" si="115"/>
        <v>#DIV/0!</v>
      </c>
      <c r="AD892" s="3">
        <f t="shared" si="107"/>
        <v>1</v>
      </c>
      <c r="AE892" s="20">
        <f t="shared" si="117"/>
        <v>16667.8596</v>
      </c>
      <c r="AF892" s="20">
        <f t="shared" si="118"/>
        <v>196.20571428571429</v>
      </c>
      <c r="AG892" s="20">
        <f t="shared" si="119"/>
        <v>84.950938664958073</v>
      </c>
      <c r="AH892" s="20">
        <f t="shared" si="120"/>
        <v>130.69714285714286</v>
      </c>
      <c r="AI892" s="20">
        <f t="shared" si="121"/>
        <v>127.53040529905562</v>
      </c>
    </row>
    <row r="893" spans="1:35" x14ac:dyDescent="0.2">
      <c r="A893" s="7">
        <f t="shared" si="102"/>
        <v>967890101</v>
      </c>
      <c r="B893" s="7" t="s">
        <v>1137</v>
      </c>
      <c r="C893" s="7">
        <v>10467890170</v>
      </c>
      <c r="D893" s="7" t="s">
        <v>1708</v>
      </c>
      <c r="E893" s="7">
        <v>967890101</v>
      </c>
      <c r="F893" s="7">
        <v>5399</v>
      </c>
      <c r="G893" s="7" t="s">
        <v>533</v>
      </c>
      <c r="H893" s="2" t="s">
        <v>823</v>
      </c>
      <c r="I893" s="2" t="s">
        <v>823</v>
      </c>
      <c r="J893" s="2" t="s">
        <v>384</v>
      </c>
      <c r="K893" s="2" t="s">
        <v>2031</v>
      </c>
      <c r="L893" s="7">
        <v>0</v>
      </c>
      <c r="M893" s="7">
        <v>0</v>
      </c>
      <c r="N893" s="7">
        <v>0</v>
      </c>
      <c r="O893" s="7">
        <v>0</v>
      </c>
      <c r="P893" s="7">
        <v>54</v>
      </c>
      <c r="Q893" s="7">
        <v>51551.28</v>
      </c>
      <c r="R893" s="7">
        <v>1088</v>
      </c>
      <c r="S893" s="7">
        <v>46</v>
      </c>
      <c r="T893" s="7">
        <v>5081</v>
      </c>
      <c r="U893" s="7">
        <v>6467</v>
      </c>
      <c r="V893" s="7">
        <v>366129.28</v>
      </c>
      <c r="W893" s="7">
        <v>0</v>
      </c>
      <c r="X893" s="14">
        <f t="shared" si="103"/>
        <v>0</v>
      </c>
      <c r="Y893" s="20">
        <f t="shared" si="104"/>
        <v>0</v>
      </c>
      <c r="Z893" s="20">
        <f t="shared" si="105"/>
        <v>0</v>
      </c>
      <c r="AA893" s="20" t="e">
        <f t="shared" si="116"/>
        <v>#DIV/0!</v>
      </c>
      <c r="AB893" s="20">
        <f t="shared" si="106"/>
        <v>0</v>
      </c>
      <c r="AC893" s="20" t="e">
        <f t="shared" si="115"/>
        <v>#DIV/0!</v>
      </c>
      <c r="AD893" s="3">
        <f t="shared" si="107"/>
        <v>1</v>
      </c>
      <c r="AE893" s="20">
        <f t="shared" si="117"/>
        <v>7959.3321739130442</v>
      </c>
      <c r="AF893" s="20">
        <f t="shared" si="118"/>
        <v>140.58695652173913</v>
      </c>
      <c r="AG893" s="20">
        <f t="shared" si="119"/>
        <v>56.615011597340349</v>
      </c>
      <c r="AH893" s="20">
        <f t="shared" si="120"/>
        <v>110.45652173913044</v>
      </c>
      <c r="AI893" s="20">
        <f t="shared" si="121"/>
        <v>72.058508167683527</v>
      </c>
    </row>
    <row r="894" spans="1:35" x14ac:dyDescent="0.2">
      <c r="A894" s="7">
        <f t="shared" si="102"/>
        <v>954995401</v>
      </c>
      <c r="B894" s="7" t="s">
        <v>1137</v>
      </c>
      <c r="C894" s="7">
        <v>10254995431</v>
      </c>
      <c r="D894" s="7" t="s">
        <v>733</v>
      </c>
      <c r="E894" s="7">
        <v>954995401</v>
      </c>
      <c r="F894" s="7">
        <v>7230</v>
      </c>
      <c r="G894" s="7" t="s">
        <v>103</v>
      </c>
      <c r="H894" s="2" t="s">
        <v>823</v>
      </c>
      <c r="I894" s="2" t="s">
        <v>823</v>
      </c>
      <c r="J894" s="2" t="s">
        <v>1710</v>
      </c>
      <c r="K894" s="2" t="s">
        <v>2029</v>
      </c>
      <c r="L894" s="7">
        <v>117</v>
      </c>
      <c r="M894" s="7">
        <v>144</v>
      </c>
      <c r="N894" s="7">
        <v>41082.99</v>
      </c>
      <c r="O894" s="7">
        <v>0</v>
      </c>
      <c r="P894" s="7">
        <v>189</v>
      </c>
      <c r="Q894" s="7">
        <v>2038737.63</v>
      </c>
      <c r="R894" s="7">
        <v>18196</v>
      </c>
      <c r="S894" s="7">
        <v>180</v>
      </c>
      <c r="T894" s="7">
        <v>108769</v>
      </c>
      <c r="U894" s="7">
        <v>222570</v>
      </c>
      <c r="V894" s="7">
        <v>24833669.329999998</v>
      </c>
      <c r="W894" s="7">
        <v>130014.5</v>
      </c>
      <c r="X894" s="14">
        <f t="shared" si="103"/>
        <v>1.6543262074594114E-3</v>
      </c>
      <c r="Y894" s="20">
        <f t="shared" si="104"/>
        <v>41082.99</v>
      </c>
      <c r="Z894" s="20">
        <f t="shared" si="105"/>
        <v>144</v>
      </c>
      <c r="AA894" s="20">
        <f t="shared" si="116"/>
        <v>285.29854166666667</v>
      </c>
      <c r="AB894" s="20">
        <f t="shared" si="106"/>
        <v>117</v>
      </c>
      <c r="AC894" s="20">
        <f t="shared" si="115"/>
        <v>351.13666666666666</v>
      </c>
      <c r="AD894" s="3">
        <f t="shared" si="107"/>
        <v>0.99834567379254058</v>
      </c>
      <c r="AE894" s="20">
        <f t="shared" si="117"/>
        <v>137964.82961111111</v>
      </c>
      <c r="AF894" s="20">
        <f t="shared" si="118"/>
        <v>1236.5</v>
      </c>
      <c r="AG894" s="20">
        <f t="shared" si="119"/>
        <v>111.57689414566202</v>
      </c>
      <c r="AH894" s="20">
        <f t="shared" si="120"/>
        <v>604.27222222222224</v>
      </c>
      <c r="AI894" s="20">
        <f t="shared" si="121"/>
        <v>228.3156904081126</v>
      </c>
    </row>
    <row r="895" spans="1:35" x14ac:dyDescent="0.2">
      <c r="A895" s="7">
        <f t="shared" si="102"/>
        <v>603288603</v>
      </c>
      <c r="B895" s="7" t="s">
        <v>1137</v>
      </c>
      <c r="C895" s="7">
        <v>20603288620</v>
      </c>
      <c r="D895" s="7" t="s">
        <v>1957</v>
      </c>
      <c r="E895" s="7">
        <v>603288603</v>
      </c>
      <c r="F895" s="7">
        <v>5812</v>
      </c>
      <c r="G895" s="7" t="s">
        <v>670</v>
      </c>
      <c r="H895" s="2" t="s">
        <v>823</v>
      </c>
      <c r="I895" s="2" t="s">
        <v>823</v>
      </c>
      <c r="J895" s="2" t="s">
        <v>485</v>
      </c>
      <c r="K895" s="2" t="s">
        <v>1228</v>
      </c>
      <c r="L895" s="7">
        <v>478</v>
      </c>
      <c r="M895" s="7">
        <v>549</v>
      </c>
      <c r="N895" s="7">
        <v>31756.41</v>
      </c>
      <c r="O895" s="7">
        <v>94</v>
      </c>
      <c r="P895" s="7">
        <v>594</v>
      </c>
      <c r="Q895" s="7">
        <v>12272364.76</v>
      </c>
      <c r="R895" s="7">
        <v>236055</v>
      </c>
      <c r="S895" s="7">
        <v>546</v>
      </c>
      <c r="T895" s="7">
        <v>1450779</v>
      </c>
      <c r="U895" s="7">
        <v>2430027</v>
      </c>
      <c r="V895" s="7">
        <v>124308404.43000001</v>
      </c>
      <c r="W895" s="7">
        <v>1897287.84</v>
      </c>
      <c r="X895" s="14">
        <f t="shared" si="103"/>
        <v>2.5546470607208644E-4</v>
      </c>
      <c r="Y895" s="20">
        <f t="shared" si="104"/>
        <v>31756.41</v>
      </c>
      <c r="Z895" s="20">
        <f t="shared" si="105"/>
        <v>549</v>
      </c>
      <c r="AA895" s="20">
        <f t="shared" si="116"/>
        <v>57.844098360655735</v>
      </c>
      <c r="AB895" s="20">
        <f t="shared" si="106"/>
        <v>478</v>
      </c>
      <c r="AC895" s="20">
        <f t="shared" si="115"/>
        <v>66.436004184100412</v>
      </c>
      <c r="AD895" s="3">
        <f t="shared" si="107"/>
        <v>0.99974453529392793</v>
      </c>
      <c r="AE895" s="20">
        <f t="shared" si="117"/>
        <v>227671.07038461539</v>
      </c>
      <c r="AF895" s="20">
        <f t="shared" si="118"/>
        <v>4450.5989010989015</v>
      </c>
      <c r="AG895" s="20">
        <f t="shared" si="119"/>
        <v>51.155153597058799</v>
      </c>
      <c r="AH895" s="20">
        <f t="shared" si="120"/>
        <v>2657.1043956043954</v>
      </c>
      <c r="AI895" s="20">
        <f t="shared" si="121"/>
        <v>85.683901152415359</v>
      </c>
    </row>
    <row r="896" spans="1:35" x14ac:dyDescent="0.2">
      <c r="A896" s="7">
        <f t="shared" si="102"/>
        <v>602629005</v>
      </c>
      <c r="B896" s="7" t="s">
        <v>1137</v>
      </c>
      <c r="C896" s="7">
        <v>20602629067</v>
      </c>
      <c r="D896" s="7" t="s">
        <v>8</v>
      </c>
      <c r="E896" s="7">
        <v>602629005</v>
      </c>
      <c r="F896" s="7">
        <v>5511</v>
      </c>
      <c r="G896" s="7" t="s">
        <v>1205</v>
      </c>
      <c r="H896" s="2" t="s">
        <v>823</v>
      </c>
      <c r="I896" s="2" t="s">
        <v>823</v>
      </c>
      <c r="J896" s="2" t="s">
        <v>1941</v>
      </c>
      <c r="K896" s="2" t="s">
        <v>452</v>
      </c>
      <c r="L896" s="7">
        <v>999</v>
      </c>
      <c r="M896" s="7">
        <v>1154</v>
      </c>
      <c r="N896" s="7">
        <v>1870742.97</v>
      </c>
      <c r="O896" s="7">
        <v>1227.1199999999999</v>
      </c>
      <c r="P896" s="7">
        <v>28</v>
      </c>
      <c r="Q896" s="7">
        <v>2307739.3450000002</v>
      </c>
      <c r="R896" s="7">
        <v>779</v>
      </c>
      <c r="S896" s="7">
        <v>24</v>
      </c>
      <c r="T896" s="7">
        <v>2983</v>
      </c>
      <c r="U896" s="7">
        <v>3497</v>
      </c>
      <c r="V896" s="7">
        <v>6876129.0300000003</v>
      </c>
      <c r="W896" s="7">
        <v>2152.12</v>
      </c>
      <c r="X896" s="14">
        <f t="shared" si="103"/>
        <v>0.27206338942130059</v>
      </c>
      <c r="Y896" s="20">
        <f t="shared" si="104"/>
        <v>1870742.97</v>
      </c>
      <c r="Z896" s="20">
        <f t="shared" si="105"/>
        <v>1154</v>
      </c>
      <c r="AA896" s="20">
        <f t="shared" si="116"/>
        <v>1621.0944280762565</v>
      </c>
      <c r="AB896" s="20">
        <f t="shared" si="106"/>
        <v>999</v>
      </c>
      <c r="AC896" s="20">
        <f t="shared" si="115"/>
        <v>1872.6155855855854</v>
      </c>
      <c r="AD896" s="3">
        <f t="shared" si="107"/>
        <v>0.72793661057869941</v>
      </c>
      <c r="AE896" s="20">
        <f t="shared" si="117"/>
        <v>286505.37625000003</v>
      </c>
      <c r="AF896" s="20">
        <f t="shared" si="118"/>
        <v>145.70833333333334</v>
      </c>
      <c r="AG896" s="20">
        <f t="shared" si="119"/>
        <v>1966.2936888761797</v>
      </c>
      <c r="AH896" s="20">
        <f t="shared" si="120"/>
        <v>124.29166666666667</v>
      </c>
      <c r="AI896" s="20">
        <f t="shared" si="121"/>
        <v>2305.1052732148846</v>
      </c>
    </row>
    <row r="897" spans="1:35" x14ac:dyDescent="0.2">
      <c r="A897" s="7">
        <f t="shared" si="102"/>
        <v>998256801</v>
      </c>
      <c r="B897" s="7" t="s">
        <v>1137</v>
      </c>
      <c r="C897" s="7">
        <v>10098256828</v>
      </c>
      <c r="D897" s="7" t="s">
        <v>1409</v>
      </c>
      <c r="E897" s="7">
        <v>998256801</v>
      </c>
      <c r="F897" s="7">
        <v>5399</v>
      </c>
      <c r="G897" s="7" t="s">
        <v>533</v>
      </c>
      <c r="H897" s="2" t="s">
        <v>823</v>
      </c>
      <c r="I897" s="2" t="s">
        <v>823</v>
      </c>
      <c r="J897" s="2" t="s">
        <v>485</v>
      </c>
      <c r="K897" s="2" t="s">
        <v>182</v>
      </c>
      <c r="L897" s="7">
        <v>121</v>
      </c>
      <c r="M897" s="7">
        <v>129</v>
      </c>
      <c r="N897" s="7">
        <v>13821.05</v>
      </c>
      <c r="O897" s="7">
        <v>238</v>
      </c>
      <c r="P897" s="7">
        <v>61</v>
      </c>
      <c r="Q897" s="7">
        <v>357539.88199999998</v>
      </c>
      <c r="R897" s="7">
        <v>3058</v>
      </c>
      <c r="S897" s="7">
        <v>58</v>
      </c>
      <c r="T897" s="7">
        <v>27289</v>
      </c>
      <c r="U897" s="7">
        <v>39360</v>
      </c>
      <c r="V897" s="7">
        <v>5054733.37</v>
      </c>
      <c r="W897" s="7">
        <v>12019.49</v>
      </c>
      <c r="X897" s="14">
        <f t="shared" si="103"/>
        <v>2.7342787419863453E-3</v>
      </c>
      <c r="Y897" s="20">
        <f t="shared" si="104"/>
        <v>13821.05</v>
      </c>
      <c r="Z897" s="20">
        <f t="shared" si="105"/>
        <v>129</v>
      </c>
      <c r="AA897" s="20">
        <f t="shared" si="116"/>
        <v>107.13992248062014</v>
      </c>
      <c r="AB897" s="20">
        <f t="shared" si="106"/>
        <v>121</v>
      </c>
      <c r="AC897" s="20">
        <f t="shared" si="115"/>
        <v>114.22355371900827</v>
      </c>
      <c r="AD897" s="3">
        <f t="shared" si="107"/>
        <v>0.9972657212580136</v>
      </c>
      <c r="AE897" s="20">
        <f t="shared" si="117"/>
        <v>87150.575344827594</v>
      </c>
      <c r="AF897" s="20">
        <f t="shared" si="118"/>
        <v>678.62068965517244</v>
      </c>
      <c r="AG897" s="20">
        <f t="shared" si="119"/>
        <v>128.42310391260162</v>
      </c>
      <c r="AH897" s="20">
        <f t="shared" si="120"/>
        <v>470.5</v>
      </c>
      <c r="AI897" s="20">
        <f t="shared" si="121"/>
        <v>185.22970317710434</v>
      </c>
    </row>
    <row r="898" spans="1:35" x14ac:dyDescent="0.2">
      <c r="A898" s="7">
        <f t="shared" si="102"/>
        <v>602438701</v>
      </c>
      <c r="B898" s="7" t="s">
        <v>1137</v>
      </c>
      <c r="C898" s="7">
        <v>20602438784</v>
      </c>
      <c r="D898" s="7" t="s">
        <v>307</v>
      </c>
      <c r="E898" s="7">
        <v>602438701</v>
      </c>
      <c r="F898" s="7">
        <v>7230</v>
      </c>
      <c r="G898" s="7" t="s">
        <v>103</v>
      </c>
      <c r="H898" s="2" t="s">
        <v>823</v>
      </c>
      <c r="I898" s="2" t="s">
        <v>823</v>
      </c>
      <c r="J898" s="2" t="s">
        <v>485</v>
      </c>
      <c r="K898" s="2" t="s">
        <v>675</v>
      </c>
      <c r="L898" s="7">
        <v>2459</v>
      </c>
      <c r="M898" s="7">
        <v>3904</v>
      </c>
      <c r="N898" s="7">
        <v>1408993.38</v>
      </c>
      <c r="O898" s="7">
        <v>1103</v>
      </c>
      <c r="P898" s="7">
        <v>388</v>
      </c>
      <c r="Q898" s="7">
        <v>3537280.97</v>
      </c>
      <c r="R898" s="7">
        <v>34330</v>
      </c>
      <c r="S898" s="7">
        <v>379</v>
      </c>
      <c r="T898" s="7">
        <v>228252</v>
      </c>
      <c r="U898" s="7">
        <v>419757</v>
      </c>
      <c r="V898" s="7">
        <v>44983922.850000001</v>
      </c>
      <c r="W898" s="7">
        <v>257477.9</v>
      </c>
      <c r="X898" s="14">
        <f t="shared" si="103"/>
        <v>3.1322154466126108E-2</v>
      </c>
      <c r="Y898" s="20">
        <f t="shared" si="104"/>
        <v>1408993.38</v>
      </c>
      <c r="Z898" s="20">
        <f t="shared" si="105"/>
        <v>3904</v>
      </c>
      <c r="AA898" s="20">
        <f t="shared" si="116"/>
        <v>360.9101895491803</v>
      </c>
      <c r="AB898" s="20">
        <f t="shared" si="106"/>
        <v>2459</v>
      </c>
      <c r="AC898" s="20">
        <f t="shared" ref="AC898:AC961" si="122">N898/L898</f>
        <v>572.99446116307433</v>
      </c>
      <c r="AD898" s="3">
        <f t="shared" si="107"/>
        <v>0.96867784553387393</v>
      </c>
      <c r="AE898" s="20">
        <f t="shared" si="117"/>
        <v>118691.08931398418</v>
      </c>
      <c r="AF898" s="20">
        <f t="shared" si="118"/>
        <v>1107.5382585751979</v>
      </c>
      <c r="AG898" s="20">
        <f t="shared" si="119"/>
        <v>107.16658173657616</v>
      </c>
      <c r="AH898" s="20">
        <f t="shared" si="120"/>
        <v>602.24802110817939</v>
      </c>
      <c r="AI898" s="20">
        <f t="shared" si="121"/>
        <v>197.08008188318175</v>
      </c>
    </row>
    <row r="899" spans="1:35" x14ac:dyDescent="0.2">
      <c r="A899" s="7">
        <f t="shared" si="102"/>
        <v>994497201</v>
      </c>
      <c r="B899" s="7" t="s">
        <v>1137</v>
      </c>
      <c r="C899" s="7">
        <v>10094497286</v>
      </c>
      <c r="D899" s="7" t="s">
        <v>1269</v>
      </c>
      <c r="E899" s="7">
        <v>994497201</v>
      </c>
      <c r="F899" s="7">
        <v>5047</v>
      </c>
      <c r="G899" s="7" t="s">
        <v>1609</v>
      </c>
      <c r="H899" s="2" t="s">
        <v>823</v>
      </c>
      <c r="I899" s="2" t="s">
        <v>823</v>
      </c>
      <c r="J899" s="2" t="s">
        <v>823</v>
      </c>
      <c r="K899" s="2" t="s">
        <v>1175</v>
      </c>
      <c r="L899" s="7">
        <v>14</v>
      </c>
      <c r="M899" s="7">
        <v>15</v>
      </c>
      <c r="N899" s="7">
        <v>6058.25</v>
      </c>
      <c r="O899" s="7">
        <v>0</v>
      </c>
      <c r="P899" s="7">
        <v>188</v>
      </c>
      <c r="Q899" s="7">
        <v>764305.51</v>
      </c>
      <c r="R899" s="7">
        <v>2524</v>
      </c>
      <c r="S899" s="7">
        <v>175</v>
      </c>
      <c r="T899" s="7">
        <v>24321</v>
      </c>
      <c r="U899" s="7">
        <v>29127</v>
      </c>
      <c r="V899" s="7">
        <v>9324480.3699999992</v>
      </c>
      <c r="W899" s="7">
        <v>50555.21</v>
      </c>
      <c r="X899" s="14">
        <f t="shared" si="103"/>
        <v>6.4971448913029358E-4</v>
      </c>
      <c r="Y899" s="20">
        <f t="shared" si="104"/>
        <v>6058.25</v>
      </c>
      <c r="Z899" s="20">
        <f t="shared" si="105"/>
        <v>15</v>
      </c>
      <c r="AA899" s="20">
        <f t="shared" ref="AA899:AA962" si="123">Y899/Z899</f>
        <v>403.88333333333333</v>
      </c>
      <c r="AB899" s="20">
        <f t="shared" si="106"/>
        <v>14</v>
      </c>
      <c r="AC899" s="20">
        <f t="shared" si="122"/>
        <v>432.73214285714283</v>
      </c>
      <c r="AD899" s="3">
        <f t="shared" si="107"/>
        <v>0.99935028551086968</v>
      </c>
      <c r="AE899" s="20">
        <f t="shared" ref="AE899:AE962" si="124">V899/S899</f>
        <v>53282.744971428569</v>
      </c>
      <c r="AF899" s="20">
        <f t="shared" ref="AF899:AF962" si="125">U899/S899</f>
        <v>166.44</v>
      </c>
      <c r="AG899" s="20">
        <f t="shared" ref="AG899:AG962" si="126">V899/U899</f>
        <v>320.13184914340644</v>
      </c>
      <c r="AH899" s="20">
        <f t="shared" ref="AH899:AH962" si="127">T899/S899</f>
        <v>138.97714285714287</v>
      </c>
      <c r="AI899" s="20">
        <f t="shared" ref="AI899:AI962" si="128">V899/T899</f>
        <v>383.39214547099209</v>
      </c>
    </row>
    <row r="900" spans="1:35" x14ac:dyDescent="0.2">
      <c r="A900" s="7">
        <f t="shared" si="102"/>
        <v>935612002</v>
      </c>
      <c r="B900" s="7" t="s">
        <v>1137</v>
      </c>
      <c r="C900" s="7">
        <v>10735612030</v>
      </c>
      <c r="D900" s="7" t="s">
        <v>43</v>
      </c>
      <c r="E900" s="7">
        <v>935612002</v>
      </c>
      <c r="F900" s="7">
        <v>4812</v>
      </c>
      <c r="G900" s="7" t="s">
        <v>1964</v>
      </c>
      <c r="H900" s="2" t="s">
        <v>823</v>
      </c>
      <c r="I900" s="2" t="s">
        <v>823</v>
      </c>
      <c r="J900" s="2" t="s">
        <v>823</v>
      </c>
      <c r="K900" s="2" t="s">
        <v>1063</v>
      </c>
      <c r="L900" s="7">
        <v>23</v>
      </c>
      <c r="M900" s="7">
        <v>23</v>
      </c>
      <c r="N900" s="7">
        <v>9036.6</v>
      </c>
      <c r="O900" s="7">
        <v>0</v>
      </c>
      <c r="P900" s="7">
        <v>419</v>
      </c>
      <c r="Q900" s="7">
        <v>1450950.22</v>
      </c>
      <c r="R900" s="7">
        <v>6311</v>
      </c>
      <c r="S900" s="7">
        <v>342</v>
      </c>
      <c r="T900" s="7">
        <v>55205</v>
      </c>
      <c r="U900" s="7">
        <v>60736</v>
      </c>
      <c r="V900" s="7">
        <v>14092412.68</v>
      </c>
      <c r="W900" s="7">
        <v>53504.82</v>
      </c>
      <c r="X900" s="14">
        <f t="shared" si="103"/>
        <v>6.4123867255354891E-4</v>
      </c>
      <c r="Y900" s="20">
        <f t="shared" si="104"/>
        <v>9036.6</v>
      </c>
      <c r="Z900" s="20">
        <f t="shared" si="105"/>
        <v>23</v>
      </c>
      <c r="AA900" s="20">
        <f t="shared" si="123"/>
        <v>392.89565217391305</v>
      </c>
      <c r="AB900" s="20">
        <f t="shared" si="106"/>
        <v>23</v>
      </c>
      <c r="AC900" s="20">
        <f t="shared" si="122"/>
        <v>392.89565217391305</v>
      </c>
      <c r="AD900" s="3">
        <f t="shared" si="107"/>
        <v>0.9993587613274465</v>
      </c>
      <c r="AE900" s="20">
        <f t="shared" si="124"/>
        <v>41205.885029239762</v>
      </c>
      <c r="AF900" s="20">
        <f t="shared" si="125"/>
        <v>177.59064327485379</v>
      </c>
      <c r="AG900" s="20">
        <f t="shared" si="126"/>
        <v>232.02734259747101</v>
      </c>
      <c r="AH900" s="20">
        <f t="shared" si="127"/>
        <v>161.41812865497076</v>
      </c>
      <c r="AI900" s="20">
        <f t="shared" si="128"/>
        <v>255.27420849560727</v>
      </c>
    </row>
    <row r="901" spans="1:35" x14ac:dyDescent="0.2">
      <c r="A901" s="7">
        <f t="shared" si="102"/>
        <v>602099701</v>
      </c>
      <c r="B901" s="7" t="s">
        <v>1137</v>
      </c>
      <c r="C901" s="7">
        <v>20602099718</v>
      </c>
      <c r="D901" s="7" t="s">
        <v>1761</v>
      </c>
      <c r="E901" s="7">
        <v>602099701</v>
      </c>
      <c r="F901" s="7">
        <v>7298</v>
      </c>
      <c r="G901" s="7" t="s">
        <v>317</v>
      </c>
      <c r="H901" s="2" t="s">
        <v>823</v>
      </c>
      <c r="I901" s="2" t="s">
        <v>823</v>
      </c>
      <c r="J901" s="2" t="s">
        <v>1946</v>
      </c>
      <c r="K901" s="2" t="s">
        <v>1191</v>
      </c>
      <c r="L901" s="7">
        <v>599</v>
      </c>
      <c r="M901" s="7">
        <v>1049</v>
      </c>
      <c r="N901" s="7">
        <v>87324</v>
      </c>
      <c r="O901" s="7">
        <v>0</v>
      </c>
      <c r="P901" s="7">
        <v>101</v>
      </c>
      <c r="Q901" s="7">
        <v>563796.27</v>
      </c>
      <c r="R901" s="7">
        <v>2488</v>
      </c>
      <c r="S901" s="7">
        <v>93</v>
      </c>
      <c r="T901" s="7">
        <v>15605</v>
      </c>
      <c r="U901" s="7">
        <v>24396</v>
      </c>
      <c r="V901" s="7">
        <v>5047765.8600000003</v>
      </c>
      <c r="W901" s="7">
        <v>12746.18</v>
      </c>
      <c r="X901" s="14">
        <f t="shared" si="103"/>
        <v>1.7299534570725909E-2</v>
      </c>
      <c r="Y901" s="20">
        <f t="shared" si="104"/>
        <v>87324</v>
      </c>
      <c r="Z901" s="20">
        <f t="shared" si="105"/>
        <v>1049</v>
      </c>
      <c r="AA901" s="20">
        <f t="shared" si="123"/>
        <v>83.24499523355577</v>
      </c>
      <c r="AB901" s="20">
        <f t="shared" si="106"/>
        <v>599</v>
      </c>
      <c r="AC901" s="20">
        <f t="shared" si="122"/>
        <v>145.78297161936561</v>
      </c>
      <c r="AD901" s="3">
        <f t="shared" si="107"/>
        <v>0.98270046542927414</v>
      </c>
      <c r="AE901" s="20">
        <f t="shared" si="124"/>
        <v>54277.052258064519</v>
      </c>
      <c r="AF901" s="20">
        <f t="shared" si="125"/>
        <v>262.32258064516128</v>
      </c>
      <c r="AG901" s="20">
        <f t="shared" si="126"/>
        <v>206.90956960157405</v>
      </c>
      <c r="AH901" s="20">
        <f t="shared" si="127"/>
        <v>167.79569892473117</v>
      </c>
      <c r="AI901" s="20">
        <f t="shared" si="128"/>
        <v>323.47105799423264</v>
      </c>
    </row>
    <row r="902" spans="1:35" x14ac:dyDescent="0.2">
      <c r="A902" s="7">
        <f t="shared" si="102"/>
        <v>973475802</v>
      </c>
      <c r="B902" s="7" t="s">
        <v>1137</v>
      </c>
      <c r="C902" s="7">
        <v>10473475869</v>
      </c>
      <c r="D902" s="7" t="s">
        <v>591</v>
      </c>
      <c r="E902" s="7">
        <v>973475802</v>
      </c>
      <c r="F902" s="7">
        <v>5611</v>
      </c>
      <c r="G902" s="7" t="s">
        <v>486</v>
      </c>
      <c r="H902" s="2" t="s">
        <v>823</v>
      </c>
      <c r="I902" s="2" t="s">
        <v>823</v>
      </c>
      <c r="J902" s="2" t="s">
        <v>1941</v>
      </c>
      <c r="K902" s="2" t="s">
        <v>547</v>
      </c>
      <c r="L902" s="7">
        <v>33</v>
      </c>
      <c r="M902" s="7">
        <v>35</v>
      </c>
      <c r="N902" s="7">
        <v>3647</v>
      </c>
      <c r="O902" s="7">
        <v>0</v>
      </c>
      <c r="P902" s="7">
        <v>495</v>
      </c>
      <c r="Q902" s="7">
        <v>549609.06999999995</v>
      </c>
      <c r="R902" s="7">
        <v>4261</v>
      </c>
      <c r="S902" s="7">
        <v>436</v>
      </c>
      <c r="T902" s="7">
        <v>56659</v>
      </c>
      <c r="U902" s="7">
        <v>61195</v>
      </c>
      <c r="V902" s="7">
        <v>8582813.4800000004</v>
      </c>
      <c r="W902" s="7">
        <v>220928.57</v>
      </c>
      <c r="X902" s="14">
        <f t="shared" si="103"/>
        <v>4.249189392846971E-4</v>
      </c>
      <c r="Y902" s="20">
        <f t="shared" si="104"/>
        <v>3647</v>
      </c>
      <c r="Z902" s="20">
        <f t="shared" si="105"/>
        <v>35</v>
      </c>
      <c r="AA902" s="20">
        <f t="shared" si="123"/>
        <v>104.2</v>
      </c>
      <c r="AB902" s="20">
        <f t="shared" si="106"/>
        <v>33</v>
      </c>
      <c r="AC902" s="20">
        <f t="shared" si="122"/>
        <v>110.51515151515152</v>
      </c>
      <c r="AD902" s="3">
        <f t="shared" si="107"/>
        <v>0.99957508106071535</v>
      </c>
      <c r="AE902" s="20">
        <f t="shared" si="124"/>
        <v>19685.352018348625</v>
      </c>
      <c r="AF902" s="20">
        <f t="shared" si="125"/>
        <v>140.35550458715596</v>
      </c>
      <c r="AG902" s="20">
        <f t="shared" si="126"/>
        <v>140.25350894680938</v>
      </c>
      <c r="AH902" s="20">
        <f t="shared" si="127"/>
        <v>129.95183486238531</v>
      </c>
      <c r="AI902" s="20">
        <f t="shared" si="128"/>
        <v>151.48190896415397</v>
      </c>
    </row>
    <row r="903" spans="1:35" x14ac:dyDescent="0.2">
      <c r="A903" s="7">
        <f t="shared" si="102"/>
        <v>902820902</v>
      </c>
      <c r="B903" s="7" t="s">
        <v>1137</v>
      </c>
      <c r="C903" s="7">
        <v>10402820921</v>
      </c>
      <c r="D903" s="7" t="s">
        <v>240</v>
      </c>
      <c r="E903" s="7">
        <v>902820902</v>
      </c>
      <c r="F903" s="7">
        <v>7230</v>
      </c>
      <c r="G903" s="7" t="s">
        <v>103</v>
      </c>
      <c r="H903" s="2" t="s">
        <v>823</v>
      </c>
      <c r="I903" s="2" t="s">
        <v>823</v>
      </c>
      <c r="J903" s="2" t="s">
        <v>38</v>
      </c>
      <c r="K903" s="2" t="s">
        <v>593</v>
      </c>
      <c r="L903" s="7">
        <v>827</v>
      </c>
      <c r="M903" s="7">
        <v>1685</v>
      </c>
      <c r="N903" s="7">
        <v>82919</v>
      </c>
      <c r="O903" s="7">
        <v>319</v>
      </c>
      <c r="P903" s="7">
        <v>274</v>
      </c>
      <c r="Q903" s="7">
        <v>1339299.76</v>
      </c>
      <c r="R903" s="7">
        <v>14316</v>
      </c>
      <c r="S903" s="7">
        <v>255</v>
      </c>
      <c r="T903" s="7">
        <v>101765</v>
      </c>
      <c r="U903" s="7">
        <v>158660</v>
      </c>
      <c r="V903" s="7">
        <v>15708052.92</v>
      </c>
      <c r="W903" s="7">
        <v>34428.5</v>
      </c>
      <c r="X903" s="14">
        <f t="shared" si="103"/>
        <v>5.2787573623733373E-3</v>
      </c>
      <c r="Y903" s="20">
        <f t="shared" si="104"/>
        <v>82919</v>
      </c>
      <c r="Z903" s="20">
        <f t="shared" si="105"/>
        <v>1685</v>
      </c>
      <c r="AA903" s="20">
        <f t="shared" si="123"/>
        <v>49.210089020771512</v>
      </c>
      <c r="AB903" s="20">
        <f t="shared" si="106"/>
        <v>827</v>
      </c>
      <c r="AC903" s="20">
        <f t="shared" si="122"/>
        <v>100.26481257557437</v>
      </c>
      <c r="AD903" s="3">
        <f t="shared" si="107"/>
        <v>0.99472124263762662</v>
      </c>
      <c r="AE903" s="20">
        <f t="shared" si="124"/>
        <v>61600.207529411768</v>
      </c>
      <c r="AF903" s="20">
        <f t="shared" si="125"/>
        <v>622.1960784313726</v>
      </c>
      <c r="AG903" s="20">
        <f t="shared" si="126"/>
        <v>99.00449338207487</v>
      </c>
      <c r="AH903" s="20">
        <f t="shared" si="127"/>
        <v>399.07843137254901</v>
      </c>
      <c r="AI903" s="20">
        <f t="shared" si="128"/>
        <v>154.35614327126223</v>
      </c>
    </row>
    <row r="904" spans="1:35" x14ac:dyDescent="0.2">
      <c r="A904" s="7">
        <f t="shared" si="102"/>
        <v>937078804</v>
      </c>
      <c r="B904" s="7" t="s">
        <v>1137</v>
      </c>
      <c r="C904" s="7">
        <v>10437078870</v>
      </c>
      <c r="D904" s="7" t="s">
        <v>1553</v>
      </c>
      <c r="E904" s="7">
        <v>937078804</v>
      </c>
      <c r="F904" s="7">
        <v>7230</v>
      </c>
      <c r="G904" s="7" t="s">
        <v>103</v>
      </c>
      <c r="H904" s="2" t="s">
        <v>823</v>
      </c>
      <c r="I904" s="2" t="s">
        <v>823</v>
      </c>
      <c r="J904" s="2" t="s">
        <v>1395</v>
      </c>
      <c r="K904" s="2" t="s">
        <v>298</v>
      </c>
      <c r="L904" s="7">
        <v>0</v>
      </c>
      <c r="M904" s="7">
        <v>0</v>
      </c>
      <c r="N904" s="7">
        <v>0</v>
      </c>
      <c r="O904" s="7">
        <v>0</v>
      </c>
      <c r="P904" s="7">
        <v>24</v>
      </c>
      <c r="Q904" s="7">
        <v>10390.35</v>
      </c>
      <c r="R904" s="7">
        <v>92</v>
      </c>
      <c r="S904" s="7">
        <v>15</v>
      </c>
      <c r="T904" s="7">
        <v>728</v>
      </c>
      <c r="U904" s="7">
        <v>1110</v>
      </c>
      <c r="V904" s="7">
        <v>131811.85</v>
      </c>
      <c r="W904" s="7">
        <v>70</v>
      </c>
      <c r="X904" s="14">
        <f t="shared" si="103"/>
        <v>0</v>
      </c>
      <c r="Y904" s="20">
        <f t="shared" si="104"/>
        <v>0</v>
      </c>
      <c r="Z904" s="20">
        <f t="shared" si="105"/>
        <v>0</v>
      </c>
      <c r="AA904" s="20" t="e">
        <f t="shared" si="123"/>
        <v>#DIV/0!</v>
      </c>
      <c r="AB904" s="20">
        <f t="shared" si="106"/>
        <v>0</v>
      </c>
      <c r="AC904" s="20" t="e">
        <f t="shared" si="122"/>
        <v>#DIV/0!</v>
      </c>
      <c r="AD904" s="3">
        <f t="shared" si="107"/>
        <v>1</v>
      </c>
      <c r="AE904" s="20">
        <f t="shared" si="124"/>
        <v>8787.4566666666669</v>
      </c>
      <c r="AF904" s="20">
        <f t="shared" si="125"/>
        <v>74</v>
      </c>
      <c r="AG904" s="20">
        <f t="shared" si="126"/>
        <v>118.74941441441442</v>
      </c>
      <c r="AH904" s="20">
        <f t="shared" si="127"/>
        <v>48.533333333333331</v>
      </c>
      <c r="AI904" s="20">
        <f t="shared" si="128"/>
        <v>181.06023351648352</v>
      </c>
    </row>
    <row r="905" spans="1:35" x14ac:dyDescent="0.2">
      <c r="A905" s="7">
        <f t="shared" si="102"/>
        <v>601437714</v>
      </c>
      <c r="B905" s="7" t="s">
        <v>1137</v>
      </c>
      <c r="C905" s="7">
        <v>20601437717</v>
      </c>
      <c r="D905" s="7" t="s">
        <v>1749</v>
      </c>
      <c r="E905" s="7">
        <v>601437714</v>
      </c>
      <c r="F905" s="7">
        <v>5940</v>
      </c>
      <c r="G905" s="7" t="s">
        <v>1021</v>
      </c>
      <c r="H905" s="2" t="s">
        <v>823</v>
      </c>
      <c r="I905" s="2" t="s">
        <v>823</v>
      </c>
      <c r="J905" s="2" t="s">
        <v>485</v>
      </c>
      <c r="K905" s="2" t="s">
        <v>896</v>
      </c>
      <c r="L905" s="7">
        <v>347</v>
      </c>
      <c r="M905" s="7">
        <v>421</v>
      </c>
      <c r="N905" s="7">
        <v>214844.11</v>
      </c>
      <c r="O905" s="7">
        <v>135</v>
      </c>
      <c r="P905" s="7">
        <v>19</v>
      </c>
      <c r="Q905" s="7">
        <v>537264.05299999996</v>
      </c>
      <c r="R905" s="7">
        <v>1412</v>
      </c>
      <c r="S905" s="7">
        <v>17</v>
      </c>
      <c r="T905" s="7">
        <v>9906</v>
      </c>
      <c r="U905" s="7">
        <v>12245</v>
      </c>
      <c r="V905" s="7">
        <v>3432826.3</v>
      </c>
      <c r="W905" s="7">
        <v>19444.09</v>
      </c>
      <c r="X905" s="14">
        <f t="shared" si="103"/>
        <v>6.2585196926509212E-2</v>
      </c>
      <c r="Y905" s="20">
        <f t="shared" si="104"/>
        <v>214844.11</v>
      </c>
      <c r="Z905" s="20">
        <f t="shared" si="105"/>
        <v>421</v>
      </c>
      <c r="AA905" s="20">
        <f t="shared" si="123"/>
        <v>510.31855106888355</v>
      </c>
      <c r="AB905" s="20">
        <f t="shared" si="106"/>
        <v>347</v>
      </c>
      <c r="AC905" s="20">
        <f t="shared" si="122"/>
        <v>619.14729106628238</v>
      </c>
      <c r="AD905" s="3">
        <f t="shared" si="107"/>
        <v>0.93741480307349079</v>
      </c>
      <c r="AE905" s="20">
        <f t="shared" si="124"/>
        <v>201930.95882352939</v>
      </c>
      <c r="AF905" s="20">
        <f t="shared" si="125"/>
        <v>720.29411764705878</v>
      </c>
      <c r="AG905" s="20">
        <f t="shared" si="126"/>
        <v>280.34514495712534</v>
      </c>
      <c r="AH905" s="20">
        <f t="shared" si="127"/>
        <v>582.70588235294122</v>
      </c>
      <c r="AI905" s="20">
        <f t="shared" si="128"/>
        <v>346.54010700585502</v>
      </c>
    </row>
    <row r="906" spans="1:35" x14ac:dyDescent="0.2">
      <c r="A906" s="7">
        <f t="shared" si="102"/>
        <v>993529701</v>
      </c>
      <c r="B906" s="7" t="s">
        <v>1137</v>
      </c>
      <c r="C906" s="7">
        <v>10093529737</v>
      </c>
      <c r="D906" s="7" t="s">
        <v>1263</v>
      </c>
      <c r="E906" s="7">
        <v>993529701</v>
      </c>
      <c r="F906" s="7">
        <v>7298</v>
      </c>
      <c r="G906" s="7" t="s">
        <v>317</v>
      </c>
      <c r="H906" s="2" t="s">
        <v>823</v>
      </c>
      <c r="I906" s="2" t="s">
        <v>823</v>
      </c>
      <c r="J906" s="2" t="s">
        <v>802</v>
      </c>
      <c r="K906" s="2" t="s">
        <v>740</v>
      </c>
      <c r="L906" s="7">
        <v>5</v>
      </c>
      <c r="M906" s="7">
        <v>20</v>
      </c>
      <c r="N906" s="7">
        <v>26800</v>
      </c>
      <c r="O906" s="7">
        <v>0</v>
      </c>
      <c r="P906" s="7">
        <v>67</v>
      </c>
      <c r="Q906" s="7">
        <v>345711.44</v>
      </c>
      <c r="R906" s="7">
        <v>1984</v>
      </c>
      <c r="S906" s="7">
        <v>57</v>
      </c>
      <c r="T906" s="7">
        <v>12355</v>
      </c>
      <c r="U906" s="7">
        <v>19711</v>
      </c>
      <c r="V906" s="7">
        <v>4037338.17</v>
      </c>
      <c r="W906" s="7">
        <v>79216.5</v>
      </c>
      <c r="X906" s="14">
        <f t="shared" si="103"/>
        <v>6.63803696186292E-3</v>
      </c>
      <c r="Y906" s="20">
        <f t="shared" si="104"/>
        <v>26800</v>
      </c>
      <c r="Z906" s="20">
        <f t="shared" si="105"/>
        <v>20</v>
      </c>
      <c r="AA906" s="20">
        <f t="shared" si="123"/>
        <v>1340</v>
      </c>
      <c r="AB906" s="20">
        <f t="shared" si="106"/>
        <v>5</v>
      </c>
      <c r="AC906" s="20">
        <f t="shared" si="122"/>
        <v>5360</v>
      </c>
      <c r="AD906" s="3">
        <f t="shared" si="107"/>
        <v>0.99336196303813706</v>
      </c>
      <c r="AE906" s="20">
        <f t="shared" si="124"/>
        <v>70830.494210526318</v>
      </c>
      <c r="AF906" s="20">
        <f t="shared" si="125"/>
        <v>345.80701754385967</v>
      </c>
      <c r="AG906" s="20">
        <f t="shared" si="126"/>
        <v>204.82665364517274</v>
      </c>
      <c r="AH906" s="20">
        <f t="shared" si="127"/>
        <v>216.75438596491227</v>
      </c>
      <c r="AI906" s="20">
        <f t="shared" si="128"/>
        <v>326.7776746256576</v>
      </c>
    </row>
    <row r="907" spans="1:35" x14ac:dyDescent="0.2">
      <c r="A907" s="7">
        <f t="shared" si="102"/>
        <v>600390105</v>
      </c>
      <c r="B907" s="7" t="s">
        <v>1137</v>
      </c>
      <c r="C907" s="7">
        <v>20600390105</v>
      </c>
      <c r="D907" s="7" t="s">
        <v>1033</v>
      </c>
      <c r="E907" s="7">
        <v>600390105</v>
      </c>
      <c r="F907" s="7">
        <v>5812</v>
      </c>
      <c r="G907" s="7" t="s">
        <v>670</v>
      </c>
      <c r="H907" s="2" t="s">
        <v>823</v>
      </c>
      <c r="I907" s="2" t="s">
        <v>823</v>
      </c>
      <c r="J907" s="2" t="s">
        <v>485</v>
      </c>
      <c r="K907" s="2" t="s">
        <v>1602</v>
      </c>
      <c r="L907" s="7">
        <v>150</v>
      </c>
      <c r="M907" s="7">
        <v>173</v>
      </c>
      <c r="N907" s="7">
        <v>5375</v>
      </c>
      <c r="O907" s="7">
        <v>281.8</v>
      </c>
      <c r="P907" s="7">
        <v>594</v>
      </c>
      <c r="Q907" s="7">
        <v>12272364.76</v>
      </c>
      <c r="R907" s="7">
        <v>236055</v>
      </c>
      <c r="S907" s="7">
        <v>546</v>
      </c>
      <c r="T907" s="7">
        <v>1450779</v>
      </c>
      <c r="U907" s="7">
        <v>2430027</v>
      </c>
      <c r="V907" s="7">
        <v>124308404.43000001</v>
      </c>
      <c r="W907" s="7">
        <v>1897287.84</v>
      </c>
      <c r="X907" s="14">
        <f t="shared" si="103"/>
        <v>4.3239232493139639E-5</v>
      </c>
      <c r="Y907" s="20">
        <f t="shared" si="104"/>
        <v>5375</v>
      </c>
      <c r="Z907" s="20">
        <f t="shared" si="105"/>
        <v>173</v>
      </c>
      <c r="AA907" s="20">
        <f t="shared" si="123"/>
        <v>31.069364161849713</v>
      </c>
      <c r="AB907" s="20">
        <f t="shared" si="106"/>
        <v>150</v>
      </c>
      <c r="AC907" s="20">
        <f t="shared" si="122"/>
        <v>35.833333333333336</v>
      </c>
      <c r="AD907" s="3">
        <f t="shared" si="107"/>
        <v>0.99995676076750684</v>
      </c>
      <c r="AE907" s="20">
        <f t="shared" si="124"/>
        <v>227671.07038461539</v>
      </c>
      <c r="AF907" s="20">
        <f t="shared" si="125"/>
        <v>4450.5989010989015</v>
      </c>
      <c r="AG907" s="20">
        <f t="shared" si="126"/>
        <v>51.155153597058799</v>
      </c>
      <c r="AH907" s="20">
        <f t="shared" si="127"/>
        <v>2657.1043956043954</v>
      </c>
      <c r="AI907" s="20">
        <f t="shared" si="128"/>
        <v>85.683901152415359</v>
      </c>
    </row>
    <row r="908" spans="1:35" x14ac:dyDescent="0.2">
      <c r="A908" s="7">
        <f t="shared" si="102"/>
        <v>976814503</v>
      </c>
      <c r="B908" s="7" t="s">
        <v>1137</v>
      </c>
      <c r="C908" s="7">
        <v>10476814508</v>
      </c>
      <c r="D908" s="7" t="s">
        <v>1689</v>
      </c>
      <c r="E908" s="7">
        <v>976814503</v>
      </c>
      <c r="F908" s="7">
        <v>5611</v>
      </c>
      <c r="G908" s="7" t="s">
        <v>486</v>
      </c>
      <c r="H908" s="2" t="s">
        <v>823</v>
      </c>
      <c r="I908" s="2" t="s">
        <v>823</v>
      </c>
      <c r="J908" s="2" t="s">
        <v>1941</v>
      </c>
      <c r="K908" s="2" t="s">
        <v>1712</v>
      </c>
      <c r="L908" s="7">
        <v>0</v>
      </c>
      <c r="M908" s="7">
        <v>0</v>
      </c>
      <c r="N908" s="7">
        <v>0</v>
      </c>
      <c r="O908" s="7">
        <v>0</v>
      </c>
      <c r="P908" s="7">
        <v>495</v>
      </c>
      <c r="Q908" s="7">
        <v>549609.06999999995</v>
      </c>
      <c r="R908" s="7">
        <v>4261</v>
      </c>
      <c r="S908" s="7">
        <v>436</v>
      </c>
      <c r="T908" s="7">
        <v>56659</v>
      </c>
      <c r="U908" s="7">
        <v>61195</v>
      </c>
      <c r="V908" s="7">
        <v>8582813.4800000004</v>
      </c>
      <c r="W908" s="7">
        <v>220928.57</v>
      </c>
      <c r="X908" s="14">
        <f t="shared" si="103"/>
        <v>0</v>
      </c>
      <c r="Y908" s="20">
        <f t="shared" si="104"/>
        <v>0</v>
      </c>
      <c r="Z908" s="20">
        <f t="shared" si="105"/>
        <v>0</v>
      </c>
      <c r="AA908" s="20" t="e">
        <f t="shared" si="123"/>
        <v>#DIV/0!</v>
      </c>
      <c r="AB908" s="20">
        <f t="shared" si="106"/>
        <v>0</v>
      </c>
      <c r="AC908" s="20" t="e">
        <f t="shared" si="122"/>
        <v>#DIV/0!</v>
      </c>
      <c r="AD908" s="3">
        <f t="shared" si="107"/>
        <v>1</v>
      </c>
      <c r="AE908" s="20">
        <f t="shared" si="124"/>
        <v>19685.352018348625</v>
      </c>
      <c r="AF908" s="20">
        <f t="shared" si="125"/>
        <v>140.35550458715596</v>
      </c>
      <c r="AG908" s="20">
        <f t="shared" si="126"/>
        <v>140.25350894680938</v>
      </c>
      <c r="AH908" s="20">
        <f t="shared" si="127"/>
        <v>129.95183486238531</v>
      </c>
      <c r="AI908" s="20">
        <f t="shared" si="128"/>
        <v>151.48190896415397</v>
      </c>
    </row>
    <row r="909" spans="1:35" x14ac:dyDescent="0.2">
      <c r="A909" s="7">
        <f t="shared" si="102"/>
        <v>900448102</v>
      </c>
      <c r="B909" s="7" t="s">
        <v>1137</v>
      </c>
      <c r="C909" s="7">
        <v>10100448136</v>
      </c>
      <c r="D909" s="7" t="s">
        <v>379</v>
      </c>
      <c r="E909" s="7">
        <v>900448102</v>
      </c>
      <c r="F909" s="7">
        <v>7230</v>
      </c>
      <c r="G909" s="7" t="s">
        <v>103</v>
      </c>
      <c r="H909" s="2" t="s">
        <v>823</v>
      </c>
      <c r="I909" s="2" t="s">
        <v>823</v>
      </c>
      <c r="J909" s="2" t="s">
        <v>1810</v>
      </c>
      <c r="K909" s="2" t="s">
        <v>1420</v>
      </c>
      <c r="L909" s="7">
        <v>311</v>
      </c>
      <c r="M909" s="7">
        <v>432</v>
      </c>
      <c r="N909" s="7">
        <v>47524.6</v>
      </c>
      <c r="O909" s="7">
        <v>180</v>
      </c>
      <c r="P909" s="7">
        <v>125</v>
      </c>
      <c r="Q909" s="7">
        <v>263626.64</v>
      </c>
      <c r="R909" s="7">
        <v>3058</v>
      </c>
      <c r="S909" s="7">
        <v>105</v>
      </c>
      <c r="T909" s="7">
        <v>22845</v>
      </c>
      <c r="U909" s="7">
        <v>33916</v>
      </c>
      <c r="V909" s="7">
        <v>3104157.84</v>
      </c>
      <c r="W909" s="7">
        <v>4565.5</v>
      </c>
      <c r="X909" s="14">
        <f t="shared" si="103"/>
        <v>1.5309981788812646E-2</v>
      </c>
      <c r="Y909" s="20">
        <f t="shared" si="104"/>
        <v>47524.6</v>
      </c>
      <c r="Z909" s="20">
        <f t="shared" si="105"/>
        <v>432</v>
      </c>
      <c r="AA909" s="20">
        <f t="shared" si="123"/>
        <v>110.01064814814815</v>
      </c>
      <c r="AB909" s="20">
        <f t="shared" si="106"/>
        <v>311</v>
      </c>
      <c r="AC909" s="20">
        <f t="shared" si="122"/>
        <v>152.81221864951769</v>
      </c>
      <c r="AD909" s="3">
        <f t="shared" si="107"/>
        <v>0.9846900182111874</v>
      </c>
      <c r="AE909" s="20">
        <f t="shared" si="124"/>
        <v>29563.407999999999</v>
      </c>
      <c r="AF909" s="20">
        <f t="shared" si="125"/>
        <v>323.00952380952378</v>
      </c>
      <c r="AG909" s="20">
        <f t="shared" si="126"/>
        <v>91.52488029248731</v>
      </c>
      <c r="AH909" s="20">
        <f t="shared" si="127"/>
        <v>217.57142857142858</v>
      </c>
      <c r="AI909" s="20">
        <f t="shared" si="128"/>
        <v>135.87909126723571</v>
      </c>
    </row>
    <row r="910" spans="1:35" x14ac:dyDescent="0.2">
      <c r="A910" s="7">
        <f t="shared" si="102"/>
        <v>904531102</v>
      </c>
      <c r="B910" s="7" t="s">
        <v>1137</v>
      </c>
      <c r="C910" s="7">
        <v>10104531186</v>
      </c>
      <c r="D910" s="7" t="s">
        <v>302</v>
      </c>
      <c r="E910" s="7">
        <v>904531102</v>
      </c>
      <c r="F910" s="7">
        <v>7230</v>
      </c>
      <c r="G910" s="7" t="s">
        <v>103</v>
      </c>
      <c r="H910" s="2" t="s">
        <v>823</v>
      </c>
      <c r="I910" s="2" t="s">
        <v>823</v>
      </c>
      <c r="J910" s="2" t="s">
        <v>1378</v>
      </c>
      <c r="K910" s="2" t="s">
        <v>10</v>
      </c>
      <c r="L910" s="7">
        <v>133</v>
      </c>
      <c r="M910" s="7">
        <v>215</v>
      </c>
      <c r="N910" s="7">
        <v>12722.8</v>
      </c>
      <c r="O910" s="7">
        <v>30</v>
      </c>
      <c r="P910" s="7">
        <v>215</v>
      </c>
      <c r="Q910" s="7">
        <v>885100.93</v>
      </c>
      <c r="R910" s="7">
        <v>9853</v>
      </c>
      <c r="S910" s="7">
        <v>199</v>
      </c>
      <c r="T910" s="7">
        <v>73830</v>
      </c>
      <c r="U910" s="7">
        <v>122159</v>
      </c>
      <c r="V910" s="7">
        <v>11716122.699999999</v>
      </c>
      <c r="W910" s="7">
        <v>58054.879999999997</v>
      </c>
      <c r="X910" s="14">
        <f t="shared" si="103"/>
        <v>1.0859223930797515E-3</v>
      </c>
      <c r="Y910" s="20">
        <f t="shared" si="104"/>
        <v>12722.8</v>
      </c>
      <c r="Z910" s="20">
        <f t="shared" si="105"/>
        <v>215</v>
      </c>
      <c r="AA910" s="20">
        <f t="shared" si="123"/>
        <v>59.175813953488365</v>
      </c>
      <c r="AB910" s="20">
        <f t="shared" si="106"/>
        <v>133</v>
      </c>
      <c r="AC910" s="20">
        <f t="shared" si="122"/>
        <v>95.66015037593985</v>
      </c>
      <c r="AD910" s="3">
        <f t="shared" si="107"/>
        <v>0.9989140776069203</v>
      </c>
      <c r="AE910" s="20">
        <f t="shared" si="124"/>
        <v>58874.988442211048</v>
      </c>
      <c r="AF910" s="20">
        <f t="shared" si="125"/>
        <v>613.8643216080402</v>
      </c>
      <c r="AG910" s="20">
        <f t="shared" si="126"/>
        <v>95.908796732127797</v>
      </c>
      <c r="AH910" s="20">
        <f t="shared" si="127"/>
        <v>371.00502512562815</v>
      </c>
      <c r="AI910" s="20">
        <f t="shared" si="128"/>
        <v>158.69054178518218</v>
      </c>
    </row>
    <row r="911" spans="1:35" x14ac:dyDescent="0.2">
      <c r="A911" s="7">
        <f t="shared" si="102"/>
        <v>938132704</v>
      </c>
      <c r="B911" s="7" t="s">
        <v>1137</v>
      </c>
      <c r="C911" s="7">
        <v>10438132703</v>
      </c>
      <c r="D911" s="7" t="s">
        <v>913</v>
      </c>
      <c r="E911" s="7">
        <v>938132704</v>
      </c>
      <c r="F911" s="7">
        <v>5733</v>
      </c>
      <c r="G911" s="7" t="s">
        <v>1863</v>
      </c>
      <c r="H911" s="2" t="s">
        <v>823</v>
      </c>
      <c r="I911" s="2" t="s">
        <v>823</v>
      </c>
      <c r="J911" s="2" t="s">
        <v>823</v>
      </c>
      <c r="K911" s="2" t="s">
        <v>2070</v>
      </c>
      <c r="L911" s="7">
        <v>53</v>
      </c>
      <c r="M911" s="7">
        <v>54</v>
      </c>
      <c r="N911" s="7">
        <v>14292.27</v>
      </c>
      <c r="O911" s="7">
        <v>990</v>
      </c>
      <c r="P911" s="7">
        <v>166</v>
      </c>
      <c r="Q911" s="7">
        <v>501474.82</v>
      </c>
      <c r="R911" s="7">
        <v>1629</v>
      </c>
      <c r="S911" s="7">
        <v>156</v>
      </c>
      <c r="T911" s="7">
        <v>18397</v>
      </c>
      <c r="U911" s="7">
        <v>19897</v>
      </c>
      <c r="V911" s="7">
        <v>6466737.6299999999</v>
      </c>
      <c r="W911" s="7">
        <v>38293.949999999997</v>
      </c>
      <c r="X911" s="14">
        <f t="shared" si="103"/>
        <v>2.2101205921354196E-3</v>
      </c>
      <c r="Y911" s="20">
        <f t="shared" si="104"/>
        <v>14292.27</v>
      </c>
      <c r="Z911" s="20">
        <f t="shared" si="105"/>
        <v>54</v>
      </c>
      <c r="AA911" s="20">
        <f t="shared" si="123"/>
        <v>264.67166666666668</v>
      </c>
      <c r="AB911" s="20">
        <f t="shared" si="106"/>
        <v>53</v>
      </c>
      <c r="AC911" s="20">
        <f t="shared" si="122"/>
        <v>269.66547169811321</v>
      </c>
      <c r="AD911" s="3">
        <f t="shared" si="107"/>
        <v>0.99778987940786457</v>
      </c>
      <c r="AE911" s="20">
        <f t="shared" si="124"/>
        <v>41453.446346153847</v>
      </c>
      <c r="AF911" s="20">
        <f t="shared" si="125"/>
        <v>127.5448717948718</v>
      </c>
      <c r="AG911" s="20">
        <f t="shared" si="126"/>
        <v>325.01068653565864</v>
      </c>
      <c r="AH911" s="20">
        <f t="shared" si="127"/>
        <v>117.92948717948718</v>
      </c>
      <c r="AI911" s="20">
        <f t="shared" si="128"/>
        <v>351.51044355057888</v>
      </c>
    </row>
    <row r="912" spans="1:35" x14ac:dyDescent="0.2">
      <c r="A912" s="7">
        <f t="shared" si="102"/>
        <v>521942001</v>
      </c>
      <c r="B912" s="7" t="s">
        <v>1137</v>
      </c>
      <c r="C912" s="7">
        <v>20521942020</v>
      </c>
      <c r="D912" s="7" t="s">
        <v>175</v>
      </c>
      <c r="E912" s="7">
        <v>521942001</v>
      </c>
      <c r="F912" s="7">
        <v>5621</v>
      </c>
      <c r="G912" s="7" t="s">
        <v>1776</v>
      </c>
      <c r="H912" s="2" t="s">
        <v>823</v>
      </c>
      <c r="I912" s="2" t="s">
        <v>823</v>
      </c>
      <c r="J912" s="2" t="s">
        <v>648</v>
      </c>
      <c r="K912" s="2" t="s">
        <v>1900</v>
      </c>
      <c r="L912" s="7">
        <v>282</v>
      </c>
      <c r="M912" s="7">
        <v>405</v>
      </c>
      <c r="N912" s="7">
        <v>357151.05</v>
      </c>
      <c r="O912" s="7">
        <v>2050</v>
      </c>
      <c r="P912" s="7">
        <v>268</v>
      </c>
      <c r="Q912" s="7">
        <v>1378408.5220000001</v>
      </c>
      <c r="R912" s="7">
        <v>7168</v>
      </c>
      <c r="S912" s="7">
        <v>240</v>
      </c>
      <c r="T912" s="7">
        <v>74993</v>
      </c>
      <c r="U912" s="7">
        <v>87039</v>
      </c>
      <c r="V912" s="7">
        <v>18722459.149999999</v>
      </c>
      <c r="W912" s="7">
        <v>91274.95</v>
      </c>
      <c r="X912" s="14">
        <f t="shared" si="103"/>
        <v>1.9076075804924379E-2</v>
      </c>
      <c r="Y912" s="20">
        <f t="shared" si="104"/>
        <v>357151.05</v>
      </c>
      <c r="Z912" s="20">
        <f t="shared" si="105"/>
        <v>405</v>
      </c>
      <c r="AA912" s="20">
        <f t="shared" si="123"/>
        <v>881.85444444444443</v>
      </c>
      <c r="AB912" s="20">
        <f t="shared" si="106"/>
        <v>282</v>
      </c>
      <c r="AC912" s="20">
        <f t="shared" si="122"/>
        <v>1266.493085106383</v>
      </c>
      <c r="AD912" s="3">
        <f t="shared" si="107"/>
        <v>0.98092392419507557</v>
      </c>
      <c r="AE912" s="20">
        <f t="shared" si="124"/>
        <v>78010.24645833332</v>
      </c>
      <c r="AF912" s="20">
        <f t="shared" si="125"/>
        <v>362.66250000000002</v>
      </c>
      <c r="AG912" s="20">
        <f t="shared" si="126"/>
        <v>215.10425384023253</v>
      </c>
      <c r="AH912" s="20">
        <f t="shared" si="127"/>
        <v>312.47083333333336</v>
      </c>
      <c r="AI912" s="20">
        <f t="shared" si="128"/>
        <v>249.65608990172413</v>
      </c>
    </row>
    <row r="913" spans="1:35" x14ac:dyDescent="0.2">
      <c r="A913" s="7">
        <f t="shared" si="102"/>
        <v>963676501</v>
      </c>
      <c r="B913" s="7" t="s">
        <v>1137</v>
      </c>
      <c r="C913" s="7">
        <v>10063676557</v>
      </c>
      <c r="D913" s="7" t="s">
        <v>1454</v>
      </c>
      <c r="E913" s="7">
        <v>963676501</v>
      </c>
      <c r="F913" s="7">
        <v>8011</v>
      </c>
      <c r="G913" s="7" t="s">
        <v>1904</v>
      </c>
      <c r="H913" s="2" t="s">
        <v>823</v>
      </c>
      <c r="I913" s="2" t="s">
        <v>823</v>
      </c>
      <c r="J913" s="2" t="s">
        <v>485</v>
      </c>
      <c r="K913" s="2" t="s">
        <v>816</v>
      </c>
      <c r="L913" s="7">
        <v>143</v>
      </c>
      <c r="M913" s="7">
        <v>157</v>
      </c>
      <c r="N913" s="7">
        <v>139876</v>
      </c>
      <c r="O913" s="7">
        <v>1300</v>
      </c>
      <c r="P913" s="7">
        <v>104</v>
      </c>
      <c r="Q913" s="7">
        <v>1299143.8799999999</v>
      </c>
      <c r="R913" s="7">
        <v>3899</v>
      </c>
      <c r="S913" s="7">
        <v>90</v>
      </c>
      <c r="T913" s="7">
        <v>25645</v>
      </c>
      <c r="U913" s="7">
        <v>46066</v>
      </c>
      <c r="V913" s="7">
        <v>13326352.439999999</v>
      </c>
      <c r="W913" s="7">
        <v>283457.18</v>
      </c>
      <c r="X913" s="14">
        <f t="shared" si="103"/>
        <v>1.0496195461569227E-2</v>
      </c>
      <c r="Y913" s="20">
        <f t="shared" si="104"/>
        <v>139876</v>
      </c>
      <c r="Z913" s="20">
        <f t="shared" si="105"/>
        <v>157</v>
      </c>
      <c r="AA913" s="20">
        <f t="shared" si="123"/>
        <v>890.92993630573244</v>
      </c>
      <c r="AB913" s="20">
        <f t="shared" si="106"/>
        <v>143</v>
      </c>
      <c r="AC913" s="20">
        <f t="shared" si="122"/>
        <v>978.15384615384619</v>
      </c>
      <c r="AD913" s="3">
        <f t="shared" si="107"/>
        <v>0.98950380453843079</v>
      </c>
      <c r="AE913" s="20">
        <f t="shared" si="124"/>
        <v>148070.58266666665</v>
      </c>
      <c r="AF913" s="20">
        <f t="shared" si="125"/>
        <v>511.84444444444443</v>
      </c>
      <c r="AG913" s="20">
        <f t="shared" si="126"/>
        <v>289.28824816567533</v>
      </c>
      <c r="AH913" s="20">
        <f t="shared" si="127"/>
        <v>284.94444444444446</v>
      </c>
      <c r="AI913" s="20">
        <f t="shared" si="128"/>
        <v>519.64719984402416</v>
      </c>
    </row>
    <row r="914" spans="1:35" x14ac:dyDescent="0.2">
      <c r="A914" s="7">
        <f t="shared" si="102"/>
        <v>912315401</v>
      </c>
      <c r="B914" s="7" t="s">
        <v>1137</v>
      </c>
      <c r="C914" s="7">
        <v>10712315470</v>
      </c>
      <c r="D914" s="7" t="s">
        <v>6</v>
      </c>
      <c r="E914" s="7">
        <v>912315401</v>
      </c>
      <c r="F914" s="7">
        <v>5533</v>
      </c>
      <c r="G914" s="7" t="s">
        <v>1805</v>
      </c>
      <c r="H914" s="2" t="s">
        <v>823</v>
      </c>
      <c r="I914" s="2" t="s">
        <v>823</v>
      </c>
      <c r="J914" s="2" t="s">
        <v>1937</v>
      </c>
      <c r="K914" s="2" t="s">
        <v>1444</v>
      </c>
      <c r="L914" s="7">
        <v>10</v>
      </c>
      <c r="M914" s="7">
        <v>10</v>
      </c>
      <c r="N914" s="7">
        <v>6120.12</v>
      </c>
      <c r="O914" s="7">
        <v>0</v>
      </c>
      <c r="P914" s="7">
        <v>92</v>
      </c>
      <c r="Q914" s="7">
        <v>820374.52800000005</v>
      </c>
      <c r="R914" s="7">
        <v>3020</v>
      </c>
      <c r="S914" s="7">
        <v>90</v>
      </c>
      <c r="T914" s="7">
        <v>26306</v>
      </c>
      <c r="U914" s="7">
        <v>36048</v>
      </c>
      <c r="V914" s="7">
        <v>9068546.8699999992</v>
      </c>
      <c r="W914" s="7">
        <v>10143.66</v>
      </c>
      <c r="X914" s="14">
        <f t="shared" si="103"/>
        <v>6.7487328319889911E-4</v>
      </c>
      <c r="Y914" s="20">
        <f t="shared" si="104"/>
        <v>6120.12</v>
      </c>
      <c r="Z914" s="20">
        <f t="shared" si="105"/>
        <v>10</v>
      </c>
      <c r="AA914" s="20">
        <f t="shared" si="123"/>
        <v>612.01199999999994</v>
      </c>
      <c r="AB914" s="20">
        <f t="shared" si="106"/>
        <v>10</v>
      </c>
      <c r="AC914" s="20">
        <f t="shared" si="122"/>
        <v>612.01199999999994</v>
      </c>
      <c r="AD914" s="3">
        <f t="shared" si="107"/>
        <v>0.99932512671680107</v>
      </c>
      <c r="AE914" s="20">
        <f t="shared" si="124"/>
        <v>100761.63188888888</v>
      </c>
      <c r="AF914" s="20">
        <f t="shared" si="125"/>
        <v>400.53333333333336</v>
      </c>
      <c r="AG914" s="20">
        <f t="shared" si="126"/>
        <v>251.56865484909008</v>
      </c>
      <c r="AH914" s="20">
        <f t="shared" si="127"/>
        <v>292.28888888888889</v>
      </c>
      <c r="AI914" s="20">
        <f t="shared" si="128"/>
        <v>344.73302174408877</v>
      </c>
    </row>
    <row r="915" spans="1:35" x14ac:dyDescent="0.2">
      <c r="A915" s="7">
        <f t="shared" si="102"/>
        <v>922703801</v>
      </c>
      <c r="B915" s="7" t="s">
        <v>1137</v>
      </c>
      <c r="C915" s="7">
        <v>10322703851</v>
      </c>
      <c r="D915" s="7" t="s">
        <v>1187</v>
      </c>
      <c r="E915" s="7">
        <v>922703801</v>
      </c>
      <c r="F915" s="7">
        <v>7538</v>
      </c>
      <c r="G915" s="7" t="s">
        <v>630</v>
      </c>
      <c r="H915" s="2" t="s">
        <v>823</v>
      </c>
      <c r="I915" s="2" t="s">
        <v>823</v>
      </c>
      <c r="J915" s="2" t="s">
        <v>868</v>
      </c>
      <c r="K915" s="2" t="s">
        <v>776</v>
      </c>
      <c r="L915" s="7">
        <v>108</v>
      </c>
      <c r="M915" s="7">
        <v>128</v>
      </c>
      <c r="N915" s="7">
        <v>75653.210000000006</v>
      </c>
      <c r="O915" s="7">
        <v>3300</v>
      </c>
      <c r="P915" s="7">
        <v>79</v>
      </c>
      <c r="Q915" s="7">
        <v>164056.45000000001</v>
      </c>
      <c r="R915" s="7">
        <v>514</v>
      </c>
      <c r="S915" s="7">
        <v>61</v>
      </c>
      <c r="T915" s="7">
        <v>3749</v>
      </c>
      <c r="U915" s="7">
        <v>4649</v>
      </c>
      <c r="V915" s="7">
        <v>1639722.39</v>
      </c>
      <c r="W915" s="7">
        <v>5432.5</v>
      </c>
      <c r="X915" s="14">
        <f t="shared" si="103"/>
        <v>4.6137816048239737E-2</v>
      </c>
      <c r="Y915" s="20">
        <f t="shared" si="104"/>
        <v>75653.210000000006</v>
      </c>
      <c r="Z915" s="20">
        <f t="shared" si="105"/>
        <v>128</v>
      </c>
      <c r="AA915" s="20">
        <f t="shared" si="123"/>
        <v>591.04070312500005</v>
      </c>
      <c r="AB915" s="20">
        <f t="shared" si="106"/>
        <v>108</v>
      </c>
      <c r="AC915" s="20">
        <f t="shared" si="122"/>
        <v>700.49268518518522</v>
      </c>
      <c r="AD915" s="3">
        <f t="shared" si="107"/>
        <v>0.95386218395176026</v>
      </c>
      <c r="AE915" s="20">
        <f t="shared" si="124"/>
        <v>26880.694918032787</v>
      </c>
      <c r="AF915" s="20">
        <f t="shared" si="125"/>
        <v>76.213114754098356</v>
      </c>
      <c r="AG915" s="20">
        <f t="shared" si="126"/>
        <v>352.70432135943213</v>
      </c>
      <c r="AH915" s="20">
        <f t="shared" si="127"/>
        <v>61.459016393442624</v>
      </c>
      <c r="AI915" s="20">
        <f t="shared" si="128"/>
        <v>437.37593758335555</v>
      </c>
    </row>
    <row r="916" spans="1:35" x14ac:dyDescent="0.2">
      <c r="A916" s="7">
        <f t="shared" si="102"/>
        <v>911034701</v>
      </c>
      <c r="B916" s="7" t="s">
        <v>1137</v>
      </c>
      <c r="C916" s="7">
        <v>10411034718</v>
      </c>
      <c r="D916" s="7" t="s">
        <v>1522</v>
      </c>
      <c r="E916" s="7">
        <v>911034701</v>
      </c>
      <c r="F916" s="7">
        <v>5812</v>
      </c>
      <c r="G916" s="7" t="s">
        <v>670</v>
      </c>
      <c r="H916" s="2" t="s">
        <v>823</v>
      </c>
      <c r="I916" s="2" t="s">
        <v>823</v>
      </c>
      <c r="J916" s="2" t="s">
        <v>256</v>
      </c>
      <c r="K916" s="2" t="s">
        <v>55</v>
      </c>
      <c r="L916" s="7">
        <v>168</v>
      </c>
      <c r="M916" s="7">
        <v>227</v>
      </c>
      <c r="N916" s="7">
        <v>14996.6</v>
      </c>
      <c r="O916" s="7">
        <v>0</v>
      </c>
      <c r="P916" s="7">
        <v>730</v>
      </c>
      <c r="Q916" s="7">
        <v>3135857.92</v>
      </c>
      <c r="R916" s="7">
        <v>61011</v>
      </c>
      <c r="S916" s="7">
        <v>624</v>
      </c>
      <c r="T916" s="7">
        <v>431771</v>
      </c>
      <c r="U916" s="7">
        <v>638154</v>
      </c>
      <c r="V916" s="7">
        <v>31933137.809999999</v>
      </c>
      <c r="W916" s="7">
        <v>87824.9</v>
      </c>
      <c r="X916" s="14">
        <f t="shared" si="103"/>
        <v>4.6962500488454193E-4</v>
      </c>
      <c r="Y916" s="20">
        <f t="shared" si="104"/>
        <v>14996.6</v>
      </c>
      <c r="Z916" s="20">
        <f t="shared" si="105"/>
        <v>227</v>
      </c>
      <c r="AA916" s="20">
        <f t="shared" si="123"/>
        <v>66.06431718061674</v>
      </c>
      <c r="AB916" s="20">
        <f t="shared" si="106"/>
        <v>168</v>
      </c>
      <c r="AC916" s="20">
        <f t="shared" si="122"/>
        <v>89.265476190476193</v>
      </c>
      <c r="AD916" s="3">
        <f t="shared" si="107"/>
        <v>0.99953037499511543</v>
      </c>
      <c r="AE916" s="20">
        <f t="shared" si="124"/>
        <v>51174.900336538456</v>
      </c>
      <c r="AF916" s="20">
        <f t="shared" si="125"/>
        <v>1022.6826923076923</v>
      </c>
      <c r="AG916" s="20">
        <f t="shared" si="126"/>
        <v>50.039861553794225</v>
      </c>
      <c r="AH916" s="20">
        <f t="shared" si="127"/>
        <v>691.94070512820508</v>
      </c>
      <c r="AI916" s="20">
        <f t="shared" si="128"/>
        <v>73.95850534195209</v>
      </c>
    </row>
    <row r="917" spans="1:35" x14ac:dyDescent="0.2">
      <c r="A917" s="7">
        <f t="shared" si="102"/>
        <v>451702602</v>
      </c>
      <c r="B917" s="7" t="s">
        <v>1137</v>
      </c>
      <c r="C917" s="7">
        <v>20451702689</v>
      </c>
      <c r="D917" s="7" t="s">
        <v>650</v>
      </c>
      <c r="E917" s="7">
        <v>451702602</v>
      </c>
      <c r="F917" s="7">
        <v>5462</v>
      </c>
      <c r="G917" s="7" t="s">
        <v>1548</v>
      </c>
      <c r="H917" s="2" t="s">
        <v>823</v>
      </c>
      <c r="I917" s="2" t="s">
        <v>823</v>
      </c>
      <c r="J917" s="2" t="s">
        <v>1937</v>
      </c>
      <c r="K917" s="2" t="s">
        <v>1414</v>
      </c>
      <c r="L917" s="7">
        <v>370</v>
      </c>
      <c r="M917" s="7">
        <v>1009</v>
      </c>
      <c r="N917" s="7">
        <v>17949</v>
      </c>
      <c r="O917" s="7">
        <v>0</v>
      </c>
      <c r="P917" s="7">
        <v>22</v>
      </c>
      <c r="Q917" s="7">
        <v>209229.11</v>
      </c>
      <c r="R917" s="7">
        <v>4886</v>
      </c>
      <c r="S917" s="7">
        <v>22</v>
      </c>
      <c r="T917" s="7">
        <v>50578</v>
      </c>
      <c r="U917" s="7">
        <v>74853</v>
      </c>
      <c r="V917" s="7">
        <v>3225644.01</v>
      </c>
      <c r="W917" s="7">
        <v>4700.66</v>
      </c>
      <c r="X917" s="14">
        <f t="shared" si="103"/>
        <v>5.5644702094698913E-3</v>
      </c>
      <c r="Y917" s="20">
        <f t="shared" si="104"/>
        <v>17949</v>
      </c>
      <c r="Z917" s="20">
        <f t="shared" si="105"/>
        <v>1009</v>
      </c>
      <c r="AA917" s="20">
        <f t="shared" si="123"/>
        <v>17.788899900891973</v>
      </c>
      <c r="AB917" s="20">
        <f t="shared" si="106"/>
        <v>370</v>
      </c>
      <c r="AC917" s="20">
        <f t="shared" si="122"/>
        <v>48.51081081081081</v>
      </c>
      <c r="AD917" s="3">
        <f t="shared" si="107"/>
        <v>0.99443552979053007</v>
      </c>
      <c r="AE917" s="20">
        <f t="shared" si="124"/>
        <v>146620.18227272725</v>
      </c>
      <c r="AF917" s="20">
        <f t="shared" si="125"/>
        <v>3402.409090909091</v>
      </c>
      <c r="AG917" s="20">
        <f t="shared" si="126"/>
        <v>43.093049176385712</v>
      </c>
      <c r="AH917" s="20">
        <f t="shared" si="127"/>
        <v>2299</v>
      </c>
      <c r="AI917" s="20">
        <f t="shared" si="128"/>
        <v>63.775633872434653</v>
      </c>
    </row>
    <row r="918" spans="1:35" x14ac:dyDescent="0.2">
      <c r="A918" s="7">
        <f t="shared" si="102"/>
        <v>543117501</v>
      </c>
      <c r="B918" s="7" t="s">
        <v>1137</v>
      </c>
      <c r="C918" s="7">
        <v>20543117537</v>
      </c>
      <c r="D918" s="7" t="s">
        <v>825</v>
      </c>
      <c r="E918" s="7">
        <v>543117501</v>
      </c>
      <c r="F918" s="7">
        <v>5814</v>
      </c>
      <c r="G918" s="7" t="s">
        <v>1951</v>
      </c>
      <c r="H918" s="2" t="s">
        <v>823</v>
      </c>
      <c r="I918" s="2" t="s">
        <v>823</v>
      </c>
      <c r="J918" s="2" t="s">
        <v>823</v>
      </c>
      <c r="K918" s="2" t="s">
        <v>773</v>
      </c>
      <c r="L918" s="7">
        <v>3230</v>
      </c>
      <c r="M918" s="7">
        <v>3924</v>
      </c>
      <c r="N918" s="7">
        <v>74629.600000000006</v>
      </c>
      <c r="O918" s="7">
        <v>87.6</v>
      </c>
      <c r="P918" s="7">
        <v>105</v>
      </c>
      <c r="Q918" s="7">
        <v>381580.11</v>
      </c>
      <c r="R918" s="7">
        <v>13328</v>
      </c>
      <c r="S918" s="7">
        <v>88</v>
      </c>
      <c r="T918" s="7">
        <v>120146</v>
      </c>
      <c r="U918" s="7">
        <v>164827</v>
      </c>
      <c r="V918" s="7">
        <v>4961619.0199999996</v>
      </c>
      <c r="W918" s="7">
        <v>24228.15</v>
      </c>
      <c r="X918" s="14">
        <f t="shared" si="103"/>
        <v>1.5041380585484779E-2</v>
      </c>
      <c r="Y918" s="20">
        <f t="shared" si="104"/>
        <v>74629.600000000006</v>
      </c>
      <c r="Z918" s="20">
        <f t="shared" si="105"/>
        <v>3924</v>
      </c>
      <c r="AA918" s="20">
        <f t="shared" si="123"/>
        <v>19.01875637104995</v>
      </c>
      <c r="AB918" s="20">
        <f t="shared" si="106"/>
        <v>3230</v>
      </c>
      <c r="AC918" s="20">
        <f t="shared" si="122"/>
        <v>23.105139318885449</v>
      </c>
      <c r="AD918" s="3">
        <f t="shared" si="107"/>
        <v>0.98495861941451524</v>
      </c>
      <c r="AE918" s="20">
        <f t="shared" si="124"/>
        <v>56382.03431818181</v>
      </c>
      <c r="AF918" s="20">
        <f t="shared" si="125"/>
        <v>1873.034090909091</v>
      </c>
      <c r="AG918" s="20">
        <f t="shared" si="126"/>
        <v>30.101979772731408</v>
      </c>
      <c r="AH918" s="20">
        <f t="shared" si="127"/>
        <v>1365.2954545454545</v>
      </c>
      <c r="AI918" s="20">
        <f t="shared" si="128"/>
        <v>41.296580993125026</v>
      </c>
    </row>
    <row r="919" spans="1:35" x14ac:dyDescent="0.2">
      <c r="A919" s="7">
        <f t="shared" si="102"/>
        <v>908928502</v>
      </c>
      <c r="B919" s="7" t="s">
        <v>1137</v>
      </c>
      <c r="C919" s="7">
        <v>10408928520</v>
      </c>
      <c r="D919" s="7" t="s">
        <v>517</v>
      </c>
      <c r="E919" s="7">
        <v>908928502</v>
      </c>
      <c r="F919" s="7">
        <v>7299</v>
      </c>
      <c r="G919" s="7" t="s">
        <v>534</v>
      </c>
      <c r="H919" s="2" t="s">
        <v>823</v>
      </c>
      <c r="I919" s="2" t="s">
        <v>823</v>
      </c>
      <c r="J919" s="2" t="s">
        <v>178</v>
      </c>
      <c r="K919" s="2" t="s">
        <v>2046</v>
      </c>
      <c r="L919" s="7">
        <v>5</v>
      </c>
      <c r="M919" s="7">
        <v>5</v>
      </c>
      <c r="N919" s="7">
        <v>233</v>
      </c>
      <c r="O919" s="7">
        <v>0</v>
      </c>
      <c r="P919" s="7">
        <v>14</v>
      </c>
      <c r="Q919" s="7">
        <v>3444.65</v>
      </c>
      <c r="R919" s="7">
        <v>46</v>
      </c>
      <c r="S919" s="7">
        <v>12</v>
      </c>
      <c r="T919" s="7">
        <v>326</v>
      </c>
      <c r="U919" s="7">
        <v>451</v>
      </c>
      <c r="V919" s="7">
        <v>43065.65</v>
      </c>
      <c r="W919" s="7">
        <v>0</v>
      </c>
      <c r="X919" s="14">
        <f t="shared" si="103"/>
        <v>5.4103444392456634E-3</v>
      </c>
      <c r="Y919" s="20">
        <f t="shared" si="104"/>
        <v>233</v>
      </c>
      <c r="Z919" s="20">
        <f t="shared" si="105"/>
        <v>5</v>
      </c>
      <c r="AA919" s="20">
        <f t="shared" si="123"/>
        <v>46.6</v>
      </c>
      <c r="AB919" s="20">
        <f t="shared" si="106"/>
        <v>5</v>
      </c>
      <c r="AC919" s="20">
        <f t="shared" si="122"/>
        <v>46.6</v>
      </c>
      <c r="AD919" s="3">
        <f t="shared" si="107"/>
        <v>0.99458965556075429</v>
      </c>
      <c r="AE919" s="20">
        <f t="shared" si="124"/>
        <v>3588.8041666666668</v>
      </c>
      <c r="AF919" s="20">
        <f t="shared" si="125"/>
        <v>37.583333333333336</v>
      </c>
      <c r="AG919" s="20">
        <f t="shared" si="126"/>
        <v>95.489246119733934</v>
      </c>
      <c r="AH919" s="20">
        <f t="shared" si="127"/>
        <v>27.166666666666668</v>
      </c>
      <c r="AI919" s="20">
        <f t="shared" si="128"/>
        <v>132.1032208588957</v>
      </c>
    </row>
    <row r="920" spans="1:35" x14ac:dyDescent="0.2">
      <c r="A920" s="7">
        <f t="shared" si="102"/>
        <v>956351402</v>
      </c>
      <c r="B920" s="7" t="s">
        <v>1137</v>
      </c>
      <c r="C920" s="7">
        <v>10456351480</v>
      </c>
      <c r="D920" s="7" t="s">
        <v>1628</v>
      </c>
      <c r="E920" s="7">
        <v>956351402</v>
      </c>
      <c r="F920" s="7">
        <v>5983</v>
      </c>
      <c r="G920" s="7" t="s">
        <v>322</v>
      </c>
      <c r="H920" s="2" t="s">
        <v>823</v>
      </c>
      <c r="I920" s="2" t="s">
        <v>823</v>
      </c>
      <c r="J920" s="2" t="s">
        <v>1521</v>
      </c>
      <c r="K920" s="2" t="s">
        <v>246</v>
      </c>
      <c r="L920" s="7">
        <v>3</v>
      </c>
      <c r="M920" s="7">
        <v>3</v>
      </c>
      <c r="N920" s="7">
        <v>224</v>
      </c>
      <c r="O920" s="7">
        <v>0</v>
      </c>
      <c r="P920" s="7">
        <v>12</v>
      </c>
      <c r="Q920" s="7">
        <v>53173.15</v>
      </c>
      <c r="R920" s="7">
        <v>179</v>
      </c>
      <c r="S920" s="7">
        <v>9</v>
      </c>
      <c r="T920" s="7">
        <v>1426</v>
      </c>
      <c r="U920" s="7">
        <v>2283</v>
      </c>
      <c r="V920" s="7">
        <v>268547.52</v>
      </c>
      <c r="W920" s="7">
        <v>295</v>
      </c>
      <c r="X920" s="14">
        <f t="shared" si="103"/>
        <v>8.3411680733450815E-4</v>
      </c>
      <c r="Y920" s="20">
        <f t="shared" si="104"/>
        <v>224</v>
      </c>
      <c r="Z920" s="20">
        <f t="shared" si="105"/>
        <v>3</v>
      </c>
      <c r="AA920" s="20">
        <f t="shared" si="123"/>
        <v>74.666666666666671</v>
      </c>
      <c r="AB920" s="20">
        <f t="shared" si="106"/>
        <v>3</v>
      </c>
      <c r="AC920" s="20">
        <f t="shared" si="122"/>
        <v>74.666666666666671</v>
      </c>
      <c r="AD920" s="3">
        <f t="shared" si="107"/>
        <v>0.99916588319266553</v>
      </c>
      <c r="AE920" s="20">
        <f t="shared" si="124"/>
        <v>29838.613333333335</v>
      </c>
      <c r="AF920" s="20">
        <f t="shared" si="125"/>
        <v>253.66666666666666</v>
      </c>
      <c r="AG920" s="20">
        <f t="shared" si="126"/>
        <v>117.62922470433641</v>
      </c>
      <c r="AH920" s="20">
        <f t="shared" si="127"/>
        <v>158.44444444444446</v>
      </c>
      <c r="AI920" s="20">
        <f t="shared" si="128"/>
        <v>188.32224403927071</v>
      </c>
    </row>
    <row r="921" spans="1:35" x14ac:dyDescent="0.2">
      <c r="A921" s="7">
        <f t="shared" si="102"/>
        <v>970533101</v>
      </c>
      <c r="B921" s="7" t="s">
        <v>1137</v>
      </c>
      <c r="C921" s="7">
        <v>10070533150</v>
      </c>
      <c r="D921" s="7" t="s">
        <v>1954</v>
      </c>
      <c r="E921" s="7">
        <v>970533101</v>
      </c>
      <c r="F921" s="7">
        <v>5532</v>
      </c>
      <c r="G921" s="7" t="s">
        <v>1763</v>
      </c>
      <c r="H921" s="2" t="s">
        <v>823</v>
      </c>
      <c r="I921" s="2" t="s">
        <v>823</v>
      </c>
      <c r="J921" s="2" t="s">
        <v>178</v>
      </c>
      <c r="K921" s="2" t="s">
        <v>177</v>
      </c>
      <c r="L921" s="7">
        <v>328</v>
      </c>
      <c r="M921" s="7">
        <v>378</v>
      </c>
      <c r="N921" s="7">
        <v>111121.3</v>
      </c>
      <c r="O921" s="7">
        <v>0</v>
      </c>
      <c r="P921" s="7">
        <v>15</v>
      </c>
      <c r="Q921" s="7">
        <v>32860.699999999997</v>
      </c>
      <c r="R921" s="7">
        <v>165</v>
      </c>
      <c r="S921" s="7">
        <v>11</v>
      </c>
      <c r="T921" s="7">
        <v>1190</v>
      </c>
      <c r="U921" s="7">
        <v>1342</v>
      </c>
      <c r="V921" s="7">
        <v>291981.57</v>
      </c>
      <c r="W921" s="7">
        <v>380</v>
      </c>
      <c r="X921" s="14">
        <f t="shared" si="103"/>
        <v>0.38057641788829344</v>
      </c>
      <c r="Y921" s="20">
        <f t="shared" si="104"/>
        <v>111121.3</v>
      </c>
      <c r="Z921" s="20">
        <f t="shared" si="105"/>
        <v>378</v>
      </c>
      <c r="AA921" s="20">
        <f t="shared" si="123"/>
        <v>293.97169312169314</v>
      </c>
      <c r="AB921" s="20">
        <f t="shared" si="106"/>
        <v>328</v>
      </c>
      <c r="AC921" s="20">
        <f t="shared" si="122"/>
        <v>338.78445121951222</v>
      </c>
      <c r="AD921" s="3">
        <f t="shared" si="107"/>
        <v>0.61942358211170656</v>
      </c>
      <c r="AE921" s="20">
        <f t="shared" si="124"/>
        <v>26543.779090909091</v>
      </c>
      <c r="AF921" s="20">
        <f t="shared" si="125"/>
        <v>122</v>
      </c>
      <c r="AG921" s="20">
        <f t="shared" si="126"/>
        <v>217.57195976154992</v>
      </c>
      <c r="AH921" s="20">
        <f t="shared" si="127"/>
        <v>108.18181818181819</v>
      </c>
      <c r="AI921" s="20">
        <f t="shared" si="128"/>
        <v>245.36266386554621</v>
      </c>
    </row>
    <row r="922" spans="1:35" x14ac:dyDescent="0.2">
      <c r="A922" s="7">
        <f t="shared" si="102"/>
        <v>963620201</v>
      </c>
      <c r="B922" s="7" t="s">
        <v>1137</v>
      </c>
      <c r="C922" s="7">
        <v>10763620285</v>
      </c>
      <c r="D922" s="7" t="s">
        <v>2030</v>
      </c>
      <c r="E922" s="7">
        <v>963620201</v>
      </c>
      <c r="F922" s="7">
        <v>4812</v>
      </c>
      <c r="G922" s="7" t="s">
        <v>1964</v>
      </c>
      <c r="H922" s="2" t="s">
        <v>823</v>
      </c>
      <c r="I922" s="2" t="s">
        <v>823</v>
      </c>
      <c r="J922" s="2" t="s">
        <v>1941</v>
      </c>
      <c r="K922" s="2" t="s">
        <v>1556</v>
      </c>
      <c r="L922" s="7">
        <v>36</v>
      </c>
      <c r="M922" s="7">
        <v>39</v>
      </c>
      <c r="N922" s="7">
        <v>3569.9</v>
      </c>
      <c r="O922" s="7">
        <v>0</v>
      </c>
      <c r="P922" s="7">
        <v>129</v>
      </c>
      <c r="Q922" s="7">
        <v>178760.53</v>
      </c>
      <c r="R922" s="7">
        <v>992</v>
      </c>
      <c r="S922" s="7">
        <v>119</v>
      </c>
      <c r="T922" s="7">
        <v>12426</v>
      </c>
      <c r="U922" s="7">
        <v>13244</v>
      </c>
      <c r="V922" s="7">
        <v>3253567.4</v>
      </c>
      <c r="W922" s="7">
        <v>45912.14</v>
      </c>
      <c r="X922" s="14">
        <f t="shared" si="103"/>
        <v>1.0972263860278414E-3</v>
      </c>
      <c r="Y922" s="20">
        <f t="shared" si="104"/>
        <v>3569.9</v>
      </c>
      <c r="Z922" s="20">
        <f t="shared" si="105"/>
        <v>39</v>
      </c>
      <c r="AA922" s="20">
        <f t="shared" si="123"/>
        <v>91.535897435897439</v>
      </c>
      <c r="AB922" s="20">
        <f t="shared" si="106"/>
        <v>36</v>
      </c>
      <c r="AC922" s="20">
        <f t="shared" si="122"/>
        <v>99.163888888888891</v>
      </c>
      <c r="AD922" s="3">
        <f t="shared" si="107"/>
        <v>0.99890277361397217</v>
      </c>
      <c r="AE922" s="20">
        <f t="shared" si="124"/>
        <v>27340.902521008404</v>
      </c>
      <c r="AF922" s="20">
        <f t="shared" si="125"/>
        <v>111.29411764705883</v>
      </c>
      <c r="AG922" s="20">
        <f t="shared" si="126"/>
        <v>245.66350045303534</v>
      </c>
      <c r="AH922" s="20">
        <f t="shared" si="127"/>
        <v>104.4201680672269</v>
      </c>
      <c r="AI922" s="20">
        <f t="shared" si="128"/>
        <v>261.83545791083213</v>
      </c>
    </row>
    <row r="923" spans="1:35" x14ac:dyDescent="0.2">
      <c r="A923" s="7">
        <f t="shared" si="102"/>
        <v>938654002</v>
      </c>
      <c r="B923" s="7" t="s">
        <v>1137</v>
      </c>
      <c r="C923" s="7">
        <v>10738654043</v>
      </c>
      <c r="D923" s="7" t="s">
        <v>1413</v>
      </c>
      <c r="E923" s="7">
        <v>938654002</v>
      </c>
      <c r="F923" s="7">
        <v>5621</v>
      </c>
      <c r="G923" s="7" t="s">
        <v>1776</v>
      </c>
      <c r="H923" s="2" t="s">
        <v>823</v>
      </c>
      <c r="I923" s="2" t="s">
        <v>823</v>
      </c>
      <c r="J923" s="2" t="s">
        <v>823</v>
      </c>
      <c r="K923" s="2" t="s">
        <v>242</v>
      </c>
      <c r="L923" s="7">
        <v>0</v>
      </c>
      <c r="M923" s="7">
        <v>0</v>
      </c>
      <c r="N923" s="7">
        <v>0</v>
      </c>
      <c r="O923" s="7">
        <v>0</v>
      </c>
      <c r="P923" s="7">
        <v>338</v>
      </c>
      <c r="Q923" s="7">
        <v>634066.64399999997</v>
      </c>
      <c r="R923" s="7">
        <v>4152</v>
      </c>
      <c r="S923" s="7">
        <v>297</v>
      </c>
      <c r="T923" s="7">
        <v>44309</v>
      </c>
      <c r="U923" s="7">
        <v>49362</v>
      </c>
      <c r="V923" s="7">
        <v>8129231.2300000004</v>
      </c>
      <c r="W923" s="7">
        <v>29241.17</v>
      </c>
      <c r="X923" s="14">
        <f t="shared" si="103"/>
        <v>0</v>
      </c>
      <c r="Y923" s="20">
        <f t="shared" si="104"/>
        <v>0</v>
      </c>
      <c r="Z923" s="20">
        <f t="shared" si="105"/>
        <v>0</v>
      </c>
      <c r="AA923" s="20" t="e">
        <f t="shared" si="123"/>
        <v>#DIV/0!</v>
      </c>
      <c r="AB923" s="20">
        <f t="shared" si="106"/>
        <v>0</v>
      </c>
      <c r="AC923" s="20" t="e">
        <f t="shared" si="122"/>
        <v>#DIV/0!</v>
      </c>
      <c r="AD923" s="3">
        <f t="shared" si="107"/>
        <v>1</v>
      </c>
      <c r="AE923" s="20">
        <f t="shared" si="124"/>
        <v>27371.148922558925</v>
      </c>
      <c r="AF923" s="20">
        <f t="shared" si="125"/>
        <v>166.20202020202021</v>
      </c>
      <c r="AG923" s="20">
        <f t="shared" si="126"/>
        <v>164.6860181921316</v>
      </c>
      <c r="AH923" s="20">
        <f t="shared" si="127"/>
        <v>149.18855218855219</v>
      </c>
      <c r="AI923" s="20">
        <f t="shared" si="128"/>
        <v>183.46681780225236</v>
      </c>
    </row>
    <row r="924" spans="1:35" x14ac:dyDescent="0.2">
      <c r="A924" s="7">
        <f t="shared" si="102"/>
        <v>547199501</v>
      </c>
      <c r="B924" s="7" t="s">
        <v>1137</v>
      </c>
      <c r="C924" s="7">
        <v>20547199571</v>
      </c>
      <c r="D924" s="7" t="s">
        <v>1166</v>
      </c>
      <c r="E924" s="7">
        <v>547199501</v>
      </c>
      <c r="F924" s="7">
        <v>5621</v>
      </c>
      <c r="G924" s="7" t="s">
        <v>1776</v>
      </c>
      <c r="H924" s="2" t="s">
        <v>823</v>
      </c>
      <c r="I924" s="2" t="s">
        <v>823</v>
      </c>
      <c r="J924" s="2" t="s">
        <v>1941</v>
      </c>
      <c r="K924" s="2" t="s">
        <v>633</v>
      </c>
      <c r="L924" s="7">
        <v>232</v>
      </c>
      <c r="M924" s="7">
        <v>240</v>
      </c>
      <c r="N924" s="7">
        <v>26901</v>
      </c>
      <c r="O924" s="7">
        <v>0</v>
      </c>
      <c r="P924" s="7">
        <v>1281</v>
      </c>
      <c r="Q924" s="7">
        <v>1603222.67</v>
      </c>
      <c r="R924" s="7">
        <v>14704</v>
      </c>
      <c r="S924" s="7">
        <v>1133</v>
      </c>
      <c r="T924" s="7">
        <v>183605</v>
      </c>
      <c r="U924" s="7">
        <v>199426</v>
      </c>
      <c r="V924" s="7">
        <v>23938282.960000001</v>
      </c>
      <c r="W924" s="7">
        <v>168319.42</v>
      </c>
      <c r="X924" s="14">
        <f t="shared" si="103"/>
        <v>1.1237648099051462E-3</v>
      </c>
      <c r="Y924" s="20">
        <f t="shared" si="104"/>
        <v>26901</v>
      </c>
      <c r="Z924" s="20">
        <f t="shared" si="105"/>
        <v>240</v>
      </c>
      <c r="AA924" s="20">
        <f t="shared" si="123"/>
        <v>112.08750000000001</v>
      </c>
      <c r="AB924" s="20">
        <f t="shared" si="106"/>
        <v>232</v>
      </c>
      <c r="AC924" s="20">
        <f t="shared" si="122"/>
        <v>115.95258620689656</v>
      </c>
      <c r="AD924" s="3">
        <f t="shared" si="107"/>
        <v>0.99887623519009483</v>
      </c>
      <c r="AE924" s="20">
        <f t="shared" si="124"/>
        <v>21128.228561341573</v>
      </c>
      <c r="AF924" s="20">
        <f t="shared" si="125"/>
        <v>176.01588702559576</v>
      </c>
      <c r="AG924" s="20">
        <f t="shared" si="126"/>
        <v>120.03591788432803</v>
      </c>
      <c r="AH924" s="20">
        <f t="shared" si="127"/>
        <v>162.05207413945277</v>
      </c>
      <c r="AI924" s="20">
        <f t="shared" si="128"/>
        <v>130.3792541597451</v>
      </c>
    </row>
    <row r="925" spans="1:35" x14ac:dyDescent="0.2">
      <c r="A925" s="7">
        <f t="shared" si="102"/>
        <v>985200907</v>
      </c>
      <c r="B925" s="7" t="s">
        <v>1137</v>
      </c>
      <c r="C925" s="7">
        <v>10085200971</v>
      </c>
      <c r="D925" s="7" t="s">
        <v>1331</v>
      </c>
      <c r="E925" s="7">
        <v>985200907</v>
      </c>
      <c r="F925" s="7">
        <v>5813</v>
      </c>
      <c r="G925" s="7" t="s">
        <v>851</v>
      </c>
      <c r="H925" s="2" t="s">
        <v>823</v>
      </c>
      <c r="I925" s="2" t="s">
        <v>823</v>
      </c>
      <c r="J925" s="2" t="s">
        <v>116</v>
      </c>
      <c r="K925" s="2" t="s">
        <v>1994</v>
      </c>
      <c r="L925" s="7">
        <v>0</v>
      </c>
      <c r="M925" s="7">
        <v>0</v>
      </c>
      <c r="N925" s="7">
        <v>0</v>
      </c>
      <c r="O925" s="7">
        <v>0</v>
      </c>
      <c r="P925" s="7">
        <v>46</v>
      </c>
      <c r="Q925" s="7">
        <v>633841.73</v>
      </c>
      <c r="R925" s="7">
        <v>9779</v>
      </c>
      <c r="S925" s="7">
        <v>44</v>
      </c>
      <c r="T925" s="7">
        <v>56168</v>
      </c>
      <c r="U925" s="7">
        <v>100479</v>
      </c>
      <c r="V925" s="7">
        <v>6304905.1299999999</v>
      </c>
      <c r="W925" s="7">
        <v>22980.28</v>
      </c>
      <c r="X925" s="14">
        <f t="shared" si="103"/>
        <v>0</v>
      </c>
      <c r="Y925" s="20">
        <f t="shared" si="104"/>
        <v>0</v>
      </c>
      <c r="Z925" s="20">
        <f t="shared" si="105"/>
        <v>0</v>
      </c>
      <c r="AA925" s="20" t="e">
        <f t="shared" si="123"/>
        <v>#DIV/0!</v>
      </c>
      <c r="AB925" s="20">
        <f t="shared" si="106"/>
        <v>0</v>
      </c>
      <c r="AC925" s="20" t="e">
        <f t="shared" si="122"/>
        <v>#DIV/0!</v>
      </c>
      <c r="AD925" s="3">
        <f t="shared" si="107"/>
        <v>1</v>
      </c>
      <c r="AE925" s="20">
        <f t="shared" si="124"/>
        <v>143293.2984090909</v>
      </c>
      <c r="AF925" s="20">
        <f t="shared" si="125"/>
        <v>2283.6136363636365</v>
      </c>
      <c r="AG925" s="20">
        <f t="shared" si="126"/>
        <v>62.748486051811817</v>
      </c>
      <c r="AH925" s="20">
        <f t="shared" si="127"/>
        <v>1276.5454545454545</v>
      </c>
      <c r="AI925" s="20">
        <f t="shared" si="128"/>
        <v>112.25083908987324</v>
      </c>
    </row>
    <row r="926" spans="1:35" x14ac:dyDescent="0.2">
      <c r="A926" s="7">
        <f t="shared" si="102"/>
        <v>555682301</v>
      </c>
      <c r="B926" s="7" t="s">
        <v>1137</v>
      </c>
      <c r="C926" s="7">
        <v>20555682353</v>
      </c>
      <c r="D926" s="7" t="s">
        <v>2018</v>
      </c>
      <c r="E926" s="7">
        <v>555682301</v>
      </c>
      <c r="F926" s="7">
        <v>5814</v>
      </c>
      <c r="G926" s="7" t="s">
        <v>1951</v>
      </c>
      <c r="H926" s="2" t="s">
        <v>823</v>
      </c>
      <c r="I926" s="2" t="s">
        <v>823</v>
      </c>
      <c r="J926" s="2" t="s">
        <v>1544</v>
      </c>
      <c r="K926" s="2" t="s">
        <v>1276</v>
      </c>
      <c r="L926" s="7">
        <v>2865</v>
      </c>
      <c r="M926" s="7">
        <v>3570</v>
      </c>
      <c r="N926" s="7">
        <v>160709.47</v>
      </c>
      <c r="O926" s="7">
        <v>138</v>
      </c>
      <c r="P926" s="7">
        <v>50</v>
      </c>
      <c r="Q926" s="7">
        <v>354897.95</v>
      </c>
      <c r="R926" s="7">
        <v>15940</v>
      </c>
      <c r="S926" s="7">
        <v>48</v>
      </c>
      <c r="T926" s="7">
        <v>76551</v>
      </c>
      <c r="U926" s="7">
        <v>145833</v>
      </c>
      <c r="V926" s="7">
        <v>3911781.07</v>
      </c>
      <c r="W926" s="7">
        <v>7657.4</v>
      </c>
      <c r="X926" s="14">
        <f t="shared" si="103"/>
        <v>4.1083452045029709E-2</v>
      </c>
      <c r="Y926" s="20">
        <f t="shared" si="104"/>
        <v>160709.47</v>
      </c>
      <c r="Z926" s="20">
        <f t="shared" si="105"/>
        <v>3570</v>
      </c>
      <c r="AA926" s="20">
        <f t="shared" si="123"/>
        <v>45.016658263305324</v>
      </c>
      <c r="AB926" s="20">
        <f t="shared" si="106"/>
        <v>2865</v>
      </c>
      <c r="AC926" s="20">
        <f t="shared" si="122"/>
        <v>56.094055846422336</v>
      </c>
      <c r="AD926" s="3">
        <f t="shared" si="107"/>
        <v>0.95891654795497028</v>
      </c>
      <c r="AE926" s="20">
        <f t="shared" si="124"/>
        <v>81495.438958333325</v>
      </c>
      <c r="AF926" s="20">
        <f t="shared" si="125"/>
        <v>3038.1875</v>
      </c>
      <c r="AG926" s="20">
        <f t="shared" si="126"/>
        <v>26.823702934178133</v>
      </c>
      <c r="AH926" s="20">
        <f t="shared" si="127"/>
        <v>1594.8125</v>
      </c>
      <c r="AI926" s="20">
        <f t="shared" si="128"/>
        <v>51.100326187770243</v>
      </c>
    </row>
    <row r="927" spans="1:35" x14ac:dyDescent="0.2">
      <c r="A927" s="7">
        <f t="shared" si="102"/>
        <v>512013201</v>
      </c>
      <c r="B927" s="7" t="s">
        <v>1137</v>
      </c>
      <c r="C927" s="7">
        <v>20512013296</v>
      </c>
      <c r="D927" s="7" t="s">
        <v>89</v>
      </c>
      <c r="E927" s="7">
        <v>512013201</v>
      </c>
      <c r="F927" s="7">
        <v>5722</v>
      </c>
      <c r="G927" s="7" t="s">
        <v>715</v>
      </c>
      <c r="H927" s="2" t="s">
        <v>823</v>
      </c>
      <c r="I927" s="2" t="s">
        <v>823</v>
      </c>
      <c r="J927" s="2" t="s">
        <v>485</v>
      </c>
      <c r="K927" s="2" t="s">
        <v>1840</v>
      </c>
      <c r="L927" s="7">
        <v>237</v>
      </c>
      <c r="M927" s="7">
        <v>241</v>
      </c>
      <c r="N927" s="7">
        <v>331397.59999999998</v>
      </c>
      <c r="O927" s="7">
        <v>1220</v>
      </c>
      <c r="P927" s="7">
        <v>14</v>
      </c>
      <c r="Q927" s="7">
        <v>257505.266</v>
      </c>
      <c r="R927" s="7">
        <v>293</v>
      </c>
      <c r="S927" s="7">
        <v>11</v>
      </c>
      <c r="T927" s="7">
        <v>3576</v>
      </c>
      <c r="U927" s="7">
        <v>4200</v>
      </c>
      <c r="V927" s="7">
        <v>2985786.54</v>
      </c>
      <c r="W927" s="7">
        <v>14458.38</v>
      </c>
      <c r="X927" s="14">
        <f t="shared" si="103"/>
        <v>0.11099172548349688</v>
      </c>
      <c r="Y927" s="20">
        <f t="shared" si="104"/>
        <v>331397.59999999998</v>
      </c>
      <c r="Z927" s="20">
        <f t="shared" si="105"/>
        <v>241</v>
      </c>
      <c r="AA927" s="20">
        <f t="shared" si="123"/>
        <v>1375.0937759336098</v>
      </c>
      <c r="AB927" s="20">
        <f t="shared" si="106"/>
        <v>237</v>
      </c>
      <c r="AC927" s="20">
        <f t="shared" si="122"/>
        <v>1398.3021097046412</v>
      </c>
      <c r="AD927" s="3">
        <f t="shared" si="107"/>
        <v>0.88900827451650311</v>
      </c>
      <c r="AE927" s="20">
        <f t="shared" si="124"/>
        <v>271435.14</v>
      </c>
      <c r="AF927" s="20">
        <f t="shared" si="125"/>
        <v>381.81818181818181</v>
      </c>
      <c r="AG927" s="20">
        <f t="shared" si="126"/>
        <v>710.9015571428572</v>
      </c>
      <c r="AH927" s="20">
        <f t="shared" si="127"/>
        <v>325.09090909090907</v>
      </c>
      <c r="AI927" s="20">
        <f t="shared" si="128"/>
        <v>834.95149328859065</v>
      </c>
    </row>
    <row r="928" spans="1:35" x14ac:dyDescent="0.2">
      <c r="A928" s="7">
        <f t="shared" si="102"/>
        <v>956230401</v>
      </c>
      <c r="B928" s="7" t="s">
        <v>1137</v>
      </c>
      <c r="C928" s="7">
        <v>10256230467</v>
      </c>
      <c r="D928" s="7" t="s">
        <v>1774</v>
      </c>
      <c r="E928" s="7">
        <v>956230401</v>
      </c>
      <c r="F928" s="7">
        <v>5691</v>
      </c>
      <c r="G928" s="7" t="s">
        <v>916</v>
      </c>
      <c r="H928" s="2" t="s">
        <v>823</v>
      </c>
      <c r="I928" s="2" t="s">
        <v>823</v>
      </c>
      <c r="J928" s="2" t="s">
        <v>1941</v>
      </c>
      <c r="K928" s="2" t="s">
        <v>2165</v>
      </c>
      <c r="L928" s="7">
        <v>41</v>
      </c>
      <c r="M928" s="7">
        <v>46</v>
      </c>
      <c r="N928" s="7">
        <v>9871</v>
      </c>
      <c r="O928" s="7">
        <v>0</v>
      </c>
      <c r="P928" s="7">
        <v>238</v>
      </c>
      <c r="Q928" s="7">
        <v>323111.3</v>
      </c>
      <c r="R928" s="7">
        <v>2819</v>
      </c>
      <c r="S928" s="7">
        <v>193</v>
      </c>
      <c r="T928" s="7">
        <v>26888</v>
      </c>
      <c r="U928" s="7">
        <v>29578</v>
      </c>
      <c r="V928" s="7">
        <v>3739438.97</v>
      </c>
      <c r="W928" s="7">
        <v>115943.49</v>
      </c>
      <c r="X928" s="14">
        <f t="shared" si="103"/>
        <v>2.6397007891266638E-3</v>
      </c>
      <c r="Y928" s="20">
        <f t="shared" si="104"/>
        <v>9871</v>
      </c>
      <c r="Z928" s="20">
        <f t="shared" si="105"/>
        <v>46</v>
      </c>
      <c r="AA928" s="20">
        <f t="shared" si="123"/>
        <v>214.58695652173913</v>
      </c>
      <c r="AB928" s="20">
        <f t="shared" si="106"/>
        <v>41</v>
      </c>
      <c r="AC928" s="20">
        <f t="shared" si="122"/>
        <v>240.7560975609756</v>
      </c>
      <c r="AD928" s="3">
        <f t="shared" si="107"/>
        <v>0.99736029921087332</v>
      </c>
      <c r="AE928" s="20">
        <f t="shared" si="124"/>
        <v>19375.331450777205</v>
      </c>
      <c r="AF928" s="20">
        <f t="shared" si="125"/>
        <v>153.25388601036269</v>
      </c>
      <c r="AG928" s="20">
        <f t="shared" si="126"/>
        <v>126.42636317533302</v>
      </c>
      <c r="AH928" s="20">
        <f t="shared" si="127"/>
        <v>139.31606217616581</v>
      </c>
      <c r="AI928" s="20">
        <f t="shared" si="128"/>
        <v>139.0746418476644</v>
      </c>
    </row>
    <row r="929" spans="1:35" x14ac:dyDescent="0.2">
      <c r="A929" s="7">
        <f t="shared" si="102"/>
        <v>517373605</v>
      </c>
      <c r="B929" s="7" t="s">
        <v>1137</v>
      </c>
      <c r="C929" s="7">
        <v>20517373690</v>
      </c>
      <c r="D929" s="7" t="s">
        <v>1621</v>
      </c>
      <c r="E929" s="7">
        <v>517373605</v>
      </c>
      <c r="F929" s="7">
        <v>5651</v>
      </c>
      <c r="G929" s="7" t="s">
        <v>180</v>
      </c>
      <c r="H929" s="2" t="s">
        <v>823</v>
      </c>
      <c r="I929" s="2" t="s">
        <v>823</v>
      </c>
      <c r="J929" s="2" t="s">
        <v>802</v>
      </c>
      <c r="K929" s="2" t="s">
        <v>497</v>
      </c>
      <c r="L929" s="7">
        <v>1344</v>
      </c>
      <c r="M929" s="7">
        <v>1412</v>
      </c>
      <c r="N929" s="7">
        <v>565941.85</v>
      </c>
      <c r="O929" s="7">
        <v>14696.84</v>
      </c>
      <c r="P929" s="7">
        <v>29</v>
      </c>
      <c r="Q929" s="7">
        <v>85498.49</v>
      </c>
      <c r="R929" s="7">
        <v>218</v>
      </c>
      <c r="S929" s="7">
        <v>19</v>
      </c>
      <c r="T929" s="7">
        <v>2677</v>
      </c>
      <c r="U929" s="7">
        <v>3022</v>
      </c>
      <c r="V929" s="7">
        <v>734549.19</v>
      </c>
      <c r="W929" s="7">
        <v>14756.84</v>
      </c>
      <c r="X929" s="14">
        <f t="shared" si="103"/>
        <v>0.77046147174976809</v>
      </c>
      <c r="Y929" s="20">
        <f t="shared" si="104"/>
        <v>565941.85</v>
      </c>
      <c r="Z929" s="20">
        <f t="shared" si="105"/>
        <v>1412</v>
      </c>
      <c r="AA929" s="20">
        <f t="shared" si="123"/>
        <v>400.80867563739378</v>
      </c>
      <c r="AB929" s="20">
        <f t="shared" si="106"/>
        <v>1344</v>
      </c>
      <c r="AC929" s="20">
        <f t="shared" si="122"/>
        <v>421.08768601190474</v>
      </c>
      <c r="AD929" s="3">
        <f t="shared" si="107"/>
        <v>0.22953852825023191</v>
      </c>
      <c r="AE929" s="20">
        <f t="shared" si="124"/>
        <v>38660.483684210521</v>
      </c>
      <c r="AF929" s="20">
        <f t="shared" si="125"/>
        <v>159.05263157894737</v>
      </c>
      <c r="AG929" s="20">
        <f t="shared" si="126"/>
        <v>243.06723692918595</v>
      </c>
      <c r="AH929" s="20">
        <f t="shared" si="127"/>
        <v>140.89473684210526</v>
      </c>
      <c r="AI929" s="20">
        <f t="shared" si="128"/>
        <v>274.39267463578631</v>
      </c>
    </row>
    <row r="930" spans="1:35" x14ac:dyDescent="0.2">
      <c r="A930" s="7">
        <f t="shared" si="102"/>
        <v>960907302</v>
      </c>
      <c r="B930" s="7" t="s">
        <v>1137</v>
      </c>
      <c r="C930" s="7">
        <v>10460907301</v>
      </c>
      <c r="D930" s="7" t="s">
        <v>120</v>
      </c>
      <c r="E930" s="7">
        <v>960907302</v>
      </c>
      <c r="F930" s="7">
        <v>4812</v>
      </c>
      <c r="G930" s="7" t="s">
        <v>1964</v>
      </c>
      <c r="H930" s="2" t="s">
        <v>823</v>
      </c>
      <c r="I930" s="2" t="s">
        <v>823</v>
      </c>
      <c r="J930" s="2" t="s">
        <v>823</v>
      </c>
      <c r="K930" s="2" t="s">
        <v>2172</v>
      </c>
      <c r="L930" s="7">
        <v>27</v>
      </c>
      <c r="M930" s="7">
        <v>36</v>
      </c>
      <c r="N930" s="7">
        <v>10834.6</v>
      </c>
      <c r="O930" s="7">
        <v>0</v>
      </c>
      <c r="P930" s="7">
        <v>419</v>
      </c>
      <c r="Q930" s="7">
        <v>1450950.22</v>
      </c>
      <c r="R930" s="7">
        <v>6311</v>
      </c>
      <c r="S930" s="7">
        <v>342</v>
      </c>
      <c r="T930" s="7">
        <v>55205</v>
      </c>
      <c r="U930" s="7">
        <v>60736</v>
      </c>
      <c r="V930" s="7">
        <v>14092412.68</v>
      </c>
      <c r="W930" s="7">
        <v>53504.82</v>
      </c>
      <c r="X930" s="14">
        <f t="shared" si="103"/>
        <v>7.6882505827951674E-4</v>
      </c>
      <c r="Y930" s="20">
        <f t="shared" si="104"/>
        <v>10834.6</v>
      </c>
      <c r="Z930" s="20">
        <f t="shared" si="105"/>
        <v>36</v>
      </c>
      <c r="AA930" s="20">
        <f t="shared" si="123"/>
        <v>300.96111111111111</v>
      </c>
      <c r="AB930" s="20">
        <f t="shared" si="106"/>
        <v>27</v>
      </c>
      <c r="AC930" s="20">
        <f t="shared" si="122"/>
        <v>401.28148148148148</v>
      </c>
      <c r="AD930" s="3">
        <f t="shared" si="107"/>
        <v>0.99923117494172053</v>
      </c>
      <c r="AE930" s="20">
        <f t="shared" si="124"/>
        <v>41205.885029239762</v>
      </c>
      <c r="AF930" s="20">
        <f t="shared" si="125"/>
        <v>177.59064327485379</v>
      </c>
      <c r="AG930" s="20">
        <f t="shared" si="126"/>
        <v>232.02734259747101</v>
      </c>
      <c r="AH930" s="20">
        <f t="shared" si="127"/>
        <v>161.41812865497076</v>
      </c>
      <c r="AI930" s="20">
        <f t="shared" si="128"/>
        <v>255.27420849560727</v>
      </c>
    </row>
    <row r="931" spans="1:35" x14ac:dyDescent="0.2">
      <c r="A931" s="7">
        <f t="shared" si="102"/>
        <v>958516305</v>
      </c>
      <c r="B931" s="7" t="s">
        <v>1137</v>
      </c>
      <c r="C931" s="7">
        <v>10458516346</v>
      </c>
      <c r="D931" s="7" t="s">
        <v>1738</v>
      </c>
      <c r="E931" s="7">
        <v>958516305</v>
      </c>
      <c r="F931" s="7">
        <v>5812</v>
      </c>
      <c r="G931" s="7" t="s">
        <v>670</v>
      </c>
      <c r="H931" s="2" t="s">
        <v>823</v>
      </c>
      <c r="I931" s="2" t="s">
        <v>823</v>
      </c>
      <c r="J931" s="2" t="s">
        <v>262</v>
      </c>
      <c r="K931" s="2" t="s">
        <v>885</v>
      </c>
      <c r="L931" s="7">
        <v>6</v>
      </c>
      <c r="M931" s="7">
        <v>6</v>
      </c>
      <c r="N931" s="7">
        <v>297</v>
      </c>
      <c r="O931" s="7">
        <v>0</v>
      </c>
      <c r="P931" s="7">
        <v>805</v>
      </c>
      <c r="Q931" s="7">
        <v>3341785.32</v>
      </c>
      <c r="R931" s="7">
        <v>74469</v>
      </c>
      <c r="S931" s="7">
        <v>712</v>
      </c>
      <c r="T931" s="7">
        <v>534549</v>
      </c>
      <c r="U931" s="7">
        <v>797964</v>
      </c>
      <c r="V931" s="7">
        <v>35959776.149999999</v>
      </c>
      <c r="W931" s="7">
        <v>62895.44</v>
      </c>
      <c r="X931" s="14">
        <f t="shared" si="103"/>
        <v>8.2592282766476576E-6</v>
      </c>
      <c r="Y931" s="20">
        <f t="shared" si="104"/>
        <v>297</v>
      </c>
      <c r="Z931" s="20">
        <f t="shared" si="105"/>
        <v>6</v>
      </c>
      <c r="AA931" s="20">
        <f t="shared" si="123"/>
        <v>49.5</v>
      </c>
      <c r="AB931" s="20">
        <f t="shared" si="106"/>
        <v>6</v>
      </c>
      <c r="AC931" s="20">
        <f t="shared" si="122"/>
        <v>49.5</v>
      </c>
      <c r="AD931" s="3">
        <f t="shared" si="107"/>
        <v>0.99999174077172337</v>
      </c>
      <c r="AE931" s="20">
        <f t="shared" si="124"/>
        <v>50505.30358146067</v>
      </c>
      <c r="AF931" s="20">
        <f t="shared" si="125"/>
        <v>1120.7359550561798</v>
      </c>
      <c r="AG931" s="20">
        <f t="shared" si="126"/>
        <v>45.064409108681595</v>
      </c>
      <c r="AH931" s="20">
        <f t="shared" si="127"/>
        <v>750.77106741573039</v>
      </c>
      <c r="AI931" s="20">
        <f t="shared" si="128"/>
        <v>67.271243889708899</v>
      </c>
    </row>
    <row r="932" spans="1:35" x14ac:dyDescent="0.2">
      <c r="A932" s="7">
        <f t="shared" si="102"/>
        <v>942547901</v>
      </c>
      <c r="B932" s="7" t="s">
        <v>1137</v>
      </c>
      <c r="C932" s="7">
        <v>10742547961</v>
      </c>
      <c r="D932" s="7" t="s">
        <v>369</v>
      </c>
      <c r="E932" s="7">
        <v>942547901</v>
      </c>
      <c r="F932" s="7">
        <v>7230</v>
      </c>
      <c r="G932" s="7" t="s">
        <v>103</v>
      </c>
      <c r="H932" s="2" t="s">
        <v>823</v>
      </c>
      <c r="I932" s="2" t="s">
        <v>823</v>
      </c>
      <c r="J932" s="2" t="s">
        <v>1810</v>
      </c>
      <c r="K932" s="2" t="s">
        <v>2038</v>
      </c>
      <c r="L932" s="7">
        <v>171</v>
      </c>
      <c r="M932" s="7">
        <v>288</v>
      </c>
      <c r="N932" s="7">
        <v>9674</v>
      </c>
      <c r="O932" s="7">
        <v>0</v>
      </c>
      <c r="P932" s="7">
        <v>125</v>
      </c>
      <c r="Q932" s="7">
        <v>263626.64</v>
      </c>
      <c r="R932" s="7">
        <v>3058</v>
      </c>
      <c r="S932" s="7">
        <v>105</v>
      </c>
      <c r="T932" s="7">
        <v>22845</v>
      </c>
      <c r="U932" s="7">
        <v>33916</v>
      </c>
      <c r="V932" s="7">
        <v>3104157.84</v>
      </c>
      <c r="W932" s="7">
        <v>4565.5</v>
      </c>
      <c r="X932" s="14">
        <f t="shared" si="103"/>
        <v>3.1164652374764553E-3</v>
      </c>
      <c r="Y932" s="20">
        <f t="shared" si="104"/>
        <v>9674</v>
      </c>
      <c r="Z932" s="20">
        <f t="shared" si="105"/>
        <v>288</v>
      </c>
      <c r="AA932" s="20">
        <f t="shared" si="123"/>
        <v>33.590277777777779</v>
      </c>
      <c r="AB932" s="20">
        <f t="shared" si="106"/>
        <v>171</v>
      </c>
      <c r="AC932" s="20">
        <f t="shared" si="122"/>
        <v>56.57309941520468</v>
      </c>
      <c r="AD932" s="3">
        <f t="shared" si="107"/>
        <v>0.99688353476252356</v>
      </c>
      <c r="AE932" s="20">
        <f t="shared" si="124"/>
        <v>29563.407999999999</v>
      </c>
      <c r="AF932" s="20">
        <f t="shared" si="125"/>
        <v>323.00952380952378</v>
      </c>
      <c r="AG932" s="20">
        <f t="shared" si="126"/>
        <v>91.52488029248731</v>
      </c>
      <c r="AH932" s="20">
        <f t="shared" si="127"/>
        <v>217.57142857142858</v>
      </c>
      <c r="AI932" s="20">
        <f t="shared" si="128"/>
        <v>135.87909126723571</v>
      </c>
    </row>
    <row r="933" spans="1:35" x14ac:dyDescent="0.2">
      <c r="A933" s="7">
        <f t="shared" si="102"/>
        <v>602506904</v>
      </c>
      <c r="B933" s="7" t="s">
        <v>1137</v>
      </c>
      <c r="C933" s="7">
        <v>20602506950</v>
      </c>
      <c r="D933" s="7" t="s">
        <v>2039</v>
      </c>
      <c r="E933" s="7">
        <v>602506904</v>
      </c>
      <c r="F933" s="7">
        <v>5621</v>
      </c>
      <c r="G933" s="7" t="s">
        <v>1776</v>
      </c>
      <c r="H933" s="2" t="s">
        <v>823</v>
      </c>
      <c r="I933" s="2" t="s">
        <v>823</v>
      </c>
      <c r="J933" s="2" t="s">
        <v>2077</v>
      </c>
      <c r="K933" s="2" t="s">
        <v>136</v>
      </c>
      <c r="L933" s="7">
        <v>1487</v>
      </c>
      <c r="M933" s="7">
        <v>1566</v>
      </c>
      <c r="N933" s="7">
        <v>71345</v>
      </c>
      <c r="O933" s="7">
        <v>781</v>
      </c>
      <c r="P933" s="7">
        <v>53</v>
      </c>
      <c r="Q933" s="7">
        <v>176840.5</v>
      </c>
      <c r="R933" s="7">
        <v>1120</v>
      </c>
      <c r="S933" s="7">
        <v>49</v>
      </c>
      <c r="T933" s="7">
        <v>11279</v>
      </c>
      <c r="U933" s="7">
        <v>12896</v>
      </c>
      <c r="V933" s="7">
        <v>2146132.61</v>
      </c>
      <c r="W933" s="7">
        <v>11486.52</v>
      </c>
      <c r="X933" s="14">
        <f t="shared" si="103"/>
        <v>3.3243518908181544E-2</v>
      </c>
      <c r="Y933" s="20">
        <f t="shared" si="104"/>
        <v>71345</v>
      </c>
      <c r="Z933" s="20">
        <f t="shared" si="105"/>
        <v>1566</v>
      </c>
      <c r="AA933" s="20">
        <f t="shared" si="123"/>
        <v>45.55874840357599</v>
      </c>
      <c r="AB933" s="20">
        <f t="shared" si="106"/>
        <v>1487</v>
      </c>
      <c r="AC933" s="20">
        <f t="shared" si="122"/>
        <v>47.979152656355076</v>
      </c>
      <c r="AD933" s="3">
        <f t="shared" si="107"/>
        <v>0.96675648109181844</v>
      </c>
      <c r="AE933" s="20">
        <f t="shared" si="124"/>
        <v>43798.624693877551</v>
      </c>
      <c r="AF933" s="20">
        <f t="shared" si="125"/>
        <v>263.18367346938777</v>
      </c>
      <c r="AG933" s="20">
        <f t="shared" si="126"/>
        <v>166.4184716191067</v>
      </c>
      <c r="AH933" s="20">
        <f t="shared" si="127"/>
        <v>230.18367346938774</v>
      </c>
      <c r="AI933" s="20">
        <f t="shared" si="128"/>
        <v>190.27685167124744</v>
      </c>
    </row>
    <row r="934" spans="1:35" x14ac:dyDescent="0.2">
      <c r="A934" s="7">
        <f t="shared" si="102"/>
        <v>954530102</v>
      </c>
      <c r="B934" s="7" t="s">
        <v>1137</v>
      </c>
      <c r="C934" s="7">
        <v>10254530153</v>
      </c>
      <c r="D934" s="7" t="s">
        <v>1771</v>
      </c>
      <c r="E934" s="7">
        <v>954530102</v>
      </c>
      <c r="F934" s="7">
        <v>5812</v>
      </c>
      <c r="G934" s="7" t="s">
        <v>670</v>
      </c>
      <c r="H934" s="2" t="s">
        <v>823</v>
      </c>
      <c r="I934" s="2" t="s">
        <v>823</v>
      </c>
      <c r="J934" s="2" t="s">
        <v>868</v>
      </c>
      <c r="K934" s="2" t="s">
        <v>1107</v>
      </c>
      <c r="L934" s="7">
        <v>10</v>
      </c>
      <c r="M934" s="7">
        <v>12</v>
      </c>
      <c r="N934" s="7">
        <v>9673</v>
      </c>
      <c r="O934" s="7">
        <v>0</v>
      </c>
      <c r="P934" s="7">
        <v>983</v>
      </c>
      <c r="Q934" s="7">
        <v>3192622</v>
      </c>
      <c r="R934" s="7">
        <v>75018</v>
      </c>
      <c r="S934" s="7">
        <v>850</v>
      </c>
      <c r="T934" s="7">
        <v>531376</v>
      </c>
      <c r="U934" s="7">
        <v>822657</v>
      </c>
      <c r="V934" s="7">
        <v>34848929.159999996</v>
      </c>
      <c r="W934" s="7">
        <v>93358.24</v>
      </c>
      <c r="X934" s="14">
        <f t="shared" si="103"/>
        <v>2.7756950452017854E-4</v>
      </c>
      <c r="Y934" s="20">
        <f t="shared" si="104"/>
        <v>9673</v>
      </c>
      <c r="Z934" s="20">
        <f t="shared" si="105"/>
        <v>12</v>
      </c>
      <c r="AA934" s="20">
        <f t="shared" si="123"/>
        <v>806.08333333333337</v>
      </c>
      <c r="AB934" s="20">
        <f t="shared" si="106"/>
        <v>10</v>
      </c>
      <c r="AC934" s="20">
        <f t="shared" si="122"/>
        <v>967.3</v>
      </c>
      <c r="AD934" s="3">
        <f t="shared" si="107"/>
        <v>0.99972243049547982</v>
      </c>
      <c r="AE934" s="20">
        <f t="shared" si="124"/>
        <v>40998.740188235293</v>
      </c>
      <c r="AF934" s="20">
        <f t="shared" si="125"/>
        <v>967.83176470588239</v>
      </c>
      <c r="AG934" s="20">
        <f t="shared" si="126"/>
        <v>42.361432723480135</v>
      </c>
      <c r="AH934" s="20">
        <f t="shared" si="127"/>
        <v>625.14823529411763</v>
      </c>
      <c r="AI934" s="20">
        <f t="shared" si="128"/>
        <v>65.582429691969523</v>
      </c>
    </row>
    <row r="935" spans="1:35" x14ac:dyDescent="0.2">
      <c r="A935" s="7">
        <f t="shared" si="102"/>
        <v>945809401</v>
      </c>
      <c r="B935" s="7" t="s">
        <v>1137</v>
      </c>
      <c r="C935" s="7">
        <v>10445809476</v>
      </c>
      <c r="D935" s="7" t="s">
        <v>1480</v>
      </c>
      <c r="E935" s="7">
        <v>945809401</v>
      </c>
      <c r="F935" s="7">
        <v>7542</v>
      </c>
      <c r="G935" s="7" t="s">
        <v>1667</v>
      </c>
      <c r="H935" s="2" t="s">
        <v>823</v>
      </c>
      <c r="I935" s="2" t="s">
        <v>823</v>
      </c>
      <c r="J935" s="2" t="s">
        <v>802</v>
      </c>
      <c r="K935" s="2" t="s">
        <v>1423</v>
      </c>
      <c r="L935" s="7">
        <v>0</v>
      </c>
      <c r="M935" s="7">
        <v>0</v>
      </c>
      <c r="N935" s="7">
        <v>0</v>
      </c>
      <c r="O935" s="7">
        <v>0</v>
      </c>
      <c r="P935" s="7">
        <v>21</v>
      </c>
      <c r="Q935" s="7">
        <v>22338.5</v>
      </c>
      <c r="R935" s="7">
        <v>431</v>
      </c>
      <c r="S935" s="7">
        <v>16</v>
      </c>
      <c r="T935" s="7">
        <v>2825</v>
      </c>
      <c r="U935" s="7">
        <v>4890</v>
      </c>
      <c r="V935" s="7">
        <v>267698.59000000003</v>
      </c>
      <c r="W935" s="7">
        <v>0</v>
      </c>
      <c r="X935" s="14">
        <f t="shared" si="103"/>
        <v>0</v>
      </c>
      <c r="Y935" s="20">
        <f t="shared" si="104"/>
        <v>0</v>
      </c>
      <c r="Z935" s="20">
        <f t="shared" si="105"/>
        <v>0</v>
      </c>
      <c r="AA935" s="20" t="e">
        <f t="shared" si="123"/>
        <v>#DIV/0!</v>
      </c>
      <c r="AB935" s="20">
        <f t="shared" si="106"/>
        <v>0</v>
      </c>
      <c r="AC935" s="20" t="e">
        <f t="shared" si="122"/>
        <v>#DIV/0!</v>
      </c>
      <c r="AD935" s="3">
        <f t="shared" si="107"/>
        <v>1</v>
      </c>
      <c r="AE935" s="20">
        <f t="shared" si="124"/>
        <v>16731.161875000002</v>
      </c>
      <c r="AF935" s="20">
        <f t="shared" si="125"/>
        <v>305.625</v>
      </c>
      <c r="AG935" s="20">
        <f t="shared" si="126"/>
        <v>54.744087934560334</v>
      </c>
      <c r="AH935" s="20">
        <f t="shared" si="127"/>
        <v>176.5625</v>
      </c>
      <c r="AI935" s="20">
        <f t="shared" si="128"/>
        <v>94.760562831858422</v>
      </c>
    </row>
    <row r="936" spans="1:35" x14ac:dyDescent="0.2">
      <c r="A936" s="7">
        <f t="shared" si="102"/>
        <v>936768102</v>
      </c>
      <c r="B936" s="7" t="s">
        <v>1137</v>
      </c>
      <c r="C936" s="7">
        <v>10436768139</v>
      </c>
      <c r="D936" s="7" t="s">
        <v>963</v>
      </c>
      <c r="E936" s="7">
        <v>936768102</v>
      </c>
      <c r="F936" s="7">
        <v>5462</v>
      </c>
      <c r="G936" s="7" t="s">
        <v>1548</v>
      </c>
      <c r="H936" s="2" t="s">
        <v>823</v>
      </c>
      <c r="I936" s="2" t="s">
        <v>823</v>
      </c>
      <c r="J936" s="2" t="s">
        <v>868</v>
      </c>
      <c r="K936" s="2" t="s">
        <v>164</v>
      </c>
      <c r="L936" s="7">
        <v>0</v>
      </c>
      <c r="M936" s="7">
        <v>0</v>
      </c>
      <c r="N936" s="7">
        <v>0</v>
      </c>
      <c r="O936" s="7">
        <v>0</v>
      </c>
      <c r="P936" s="7">
        <v>57</v>
      </c>
      <c r="Q936" s="7">
        <v>118733.47</v>
      </c>
      <c r="R936" s="7">
        <v>3256</v>
      </c>
      <c r="S936" s="7">
        <v>46</v>
      </c>
      <c r="T936" s="7">
        <v>29318</v>
      </c>
      <c r="U936" s="7">
        <v>38127</v>
      </c>
      <c r="V936" s="7">
        <v>1394637</v>
      </c>
      <c r="W936" s="7">
        <v>2037.8</v>
      </c>
      <c r="X936" s="14">
        <f t="shared" si="103"/>
        <v>0</v>
      </c>
      <c r="Y936" s="20">
        <f t="shared" si="104"/>
        <v>0</v>
      </c>
      <c r="Z936" s="20">
        <f t="shared" si="105"/>
        <v>0</v>
      </c>
      <c r="AA936" s="20" t="e">
        <f t="shared" si="123"/>
        <v>#DIV/0!</v>
      </c>
      <c r="AB936" s="20">
        <f t="shared" si="106"/>
        <v>0</v>
      </c>
      <c r="AC936" s="20" t="e">
        <f t="shared" si="122"/>
        <v>#DIV/0!</v>
      </c>
      <c r="AD936" s="3">
        <f t="shared" si="107"/>
        <v>1</v>
      </c>
      <c r="AE936" s="20">
        <f t="shared" si="124"/>
        <v>30318.195652173912</v>
      </c>
      <c r="AF936" s="20">
        <f t="shared" si="125"/>
        <v>828.8478260869565</v>
      </c>
      <c r="AG936" s="20">
        <f t="shared" si="126"/>
        <v>36.578723739082541</v>
      </c>
      <c r="AH936" s="20">
        <f t="shared" si="127"/>
        <v>637.3478260869565</v>
      </c>
      <c r="AI936" s="20">
        <f t="shared" si="128"/>
        <v>47.569308956954771</v>
      </c>
    </row>
    <row r="937" spans="1:35" x14ac:dyDescent="0.2">
      <c r="A937" s="7">
        <f t="shared" si="102"/>
        <v>900763802</v>
      </c>
      <c r="B937" s="7" t="s">
        <v>1137</v>
      </c>
      <c r="C937" s="7">
        <v>10100763805</v>
      </c>
      <c r="D937" s="7" t="s">
        <v>848</v>
      </c>
      <c r="E937" s="7">
        <v>900763802</v>
      </c>
      <c r="F937" s="7">
        <v>5399</v>
      </c>
      <c r="G937" s="7" t="s">
        <v>533</v>
      </c>
      <c r="H937" s="2" t="s">
        <v>823</v>
      </c>
      <c r="I937" s="2" t="s">
        <v>823</v>
      </c>
      <c r="J937" s="2" t="s">
        <v>384</v>
      </c>
      <c r="K937" s="2" t="s">
        <v>1012</v>
      </c>
      <c r="L937" s="7">
        <v>53</v>
      </c>
      <c r="M937" s="7">
        <v>58</v>
      </c>
      <c r="N937" s="7">
        <v>3079.4</v>
      </c>
      <c r="O937" s="7">
        <v>0</v>
      </c>
      <c r="P937" s="7">
        <v>54</v>
      </c>
      <c r="Q937" s="7">
        <v>51551.28</v>
      </c>
      <c r="R937" s="7">
        <v>1088</v>
      </c>
      <c r="S937" s="7">
        <v>46</v>
      </c>
      <c r="T937" s="7">
        <v>5081</v>
      </c>
      <c r="U937" s="7">
        <v>6467</v>
      </c>
      <c r="V937" s="7">
        <v>366129.28</v>
      </c>
      <c r="W937" s="7">
        <v>0</v>
      </c>
      <c r="X937" s="14">
        <f t="shared" si="103"/>
        <v>8.4106903441319956E-3</v>
      </c>
      <c r="Y937" s="20">
        <f t="shared" si="104"/>
        <v>3079.4</v>
      </c>
      <c r="Z937" s="20">
        <f t="shared" si="105"/>
        <v>58</v>
      </c>
      <c r="AA937" s="20">
        <f t="shared" si="123"/>
        <v>53.093103448275862</v>
      </c>
      <c r="AB937" s="20">
        <f t="shared" si="106"/>
        <v>53</v>
      </c>
      <c r="AC937" s="20">
        <f t="shared" si="122"/>
        <v>58.101886792452831</v>
      </c>
      <c r="AD937" s="3">
        <f t="shared" si="107"/>
        <v>0.991589309655868</v>
      </c>
      <c r="AE937" s="20">
        <f t="shared" si="124"/>
        <v>7959.3321739130442</v>
      </c>
      <c r="AF937" s="20">
        <f t="shared" si="125"/>
        <v>140.58695652173913</v>
      </c>
      <c r="AG937" s="20">
        <f t="shared" si="126"/>
        <v>56.615011597340349</v>
      </c>
      <c r="AH937" s="20">
        <f t="shared" si="127"/>
        <v>110.45652173913044</v>
      </c>
      <c r="AI937" s="20">
        <f t="shared" si="128"/>
        <v>72.058508167683527</v>
      </c>
    </row>
    <row r="938" spans="1:35" x14ac:dyDescent="0.2">
      <c r="A938" s="7">
        <f t="shared" si="102"/>
        <v>554005301</v>
      </c>
      <c r="B938" s="7" t="s">
        <v>1137</v>
      </c>
      <c r="C938" s="7">
        <v>20554005391</v>
      </c>
      <c r="D938" s="7" t="s">
        <v>1725</v>
      </c>
      <c r="E938" s="7">
        <v>554005301</v>
      </c>
      <c r="F938" s="7">
        <v>7230</v>
      </c>
      <c r="G938" s="7" t="s">
        <v>103</v>
      </c>
      <c r="H938" s="2" t="s">
        <v>823</v>
      </c>
      <c r="I938" s="2" t="s">
        <v>823</v>
      </c>
      <c r="J938" s="2" t="s">
        <v>1710</v>
      </c>
      <c r="K938" s="2" t="s">
        <v>1350</v>
      </c>
      <c r="L938" s="7">
        <v>402</v>
      </c>
      <c r="M938" s="7">
        <v>1015</v>
      </c>
      <c r="N938" s="7">
        <v>120537</v>
      </c>
      <c r="O938" s="7">
        <v>155</v>
      </c>
      <c r="P938" s="7">
        <v>189</v>
      </c>
      <c r="Q938" s="7">
        <v>2038737.63</v>
      </c>
      <c r="R938" s="7">
        <v>18196</v>
      </c>
      <c r="S938" s="7">
        <v>180</v>
      </c>
      <c r="T938" s="7">
        <v>108769</v>
      </c>
      <c r="U938" s="7">
        <v>222570</v>
      </c>
      <c r="V938" s="7">
        <v>24833669.329999998</v>
      </c>
      <c r="W938" s="7">
        <v>130014.5</v>
      </c>
      <c r="X938" s="14">
        <f t="shared" si="103"/>
        <v>4.8537732542966094E-3</v>
      </c>
      <c r="Y938" s="20">
        <f t="shared" si="104"/>
        <v>120537</v>
      </c>
      <c r="Z938" s="20">
        <f t="shared" si="105"/>
        <v>1015</v>
      </c>
      <c r="AA938" s="20">
        <f t="shared" si="123"/>
        <v>118.75566502463055</v>
      </c>
      <c r="AB938" s="20">
        <f t="shared" si="106"/>
        <v>402</v>
      </c>
      <c r="AC938" s="20">
        <f t="shared" si="122"/>
        <v>299.84328358208955</v>
      </c>
      <c r="AD938" s="3">
        <f t="shared" si="107"/>
        <v>0.99514622674570341</v>
      </c>
      <c r="AE938" s="20">
        <f t="shared" si="124"/>
        <v>137964.82961111111</v>
      </c>
      <c r="AF938" s="20">
        <f t="shared" si="125"/>
        <v>1236.5</v>
      </c>
      <c r="AG938" s="20">
        <f t="shared" si="126"/>
        <v>111.57689414566202</v>
      </c>
      <c r="AH938" s="20">
        <f t="shared" si="127"/>
        <v>604.27222222222224</v>
      </c>
      <c r="AI938" s="20">
        <f t="shared" si="128"/>
        <v>228.3156904081126</v>
      </c>
    </row>
    <row r="939" spans="1:35" x14ac:dyDescent="0.2">
      <c r="A939" s="7">
        <f t="shared" si="102"/>
        <v>900287104</v>
      </c>
      <c r="B939" s="7" t="s">
        <v>1137</v>
      </c>
      <c r="C939" s="7">
        <v>10100287175</v>
      </c>
      <c r="D939" s="7" t="s">
        <v>1227</v>
      </c>
      <c r="E939" s="7">
        <v>900287104</v>
      </c>
      <c r="F939" s="7">
        <v>5812</v>
      </c>
      <c r="G939" s="7" t="s">
        <v>670</v>
      </c>
      <c r="H939" s="2" t="s">
        <v>823</v>
      </c>
      <c r="I939" s="2" t="s">
        <v>823</v>
      </c>
      <c r="J939" s="2" t="s">
        <v>1937</v>
      </c>
      <c r="K939" s="2" t="s">
        <v>36</v>
      </c>
      <c r="L939" s="7">
        <v>2253</v>
      </c>
      <c r="M939" s="7">
        <v>2490</v>
      </c>
      <c r="N939" s="7">
        <v>52932</v>
      </c>
      <c r="O939" s="7">
        <v>3016</v>
      </c>
      <c r="P939" s="7">
        <v>393</v>
      </c>
      <c r="Q939" s="7">
        <v>3454102.82</v>
      </c>
      <c r="R939" s="7">
        <v>81002</v>
      </c>
      <c r="S939" s="7">
        <v>367</v>
      </c>
      <c r="T939" s="7">
        <v>510560</v>
      </c>
      <c r="U939" s="7">
        <v>899683</v>
      </c>
      <c r="V939" s="7">
        <v>37516639.270000003</v>
      </c>
      <c r="W939" s="7">
        <v>157721.72</v>
      </c>
      <c r="X939" s="14">
        <f t="shared" si="103"/>
        <v>1.4108939667825421E-3</v>
      </c>
      <c r="Y939" s="20">
        <f t="shared" si="104"/>
        <v>52932</v>
      </c>
      <c r="Z939" s="20">
        <f t="shared" si="105"/>
        <v>2490</v>
      </c>
      <c r="AA939" s="20">
        <f t="shared" si="123"/>
        <v>21.257831325301204</v>
      </c>
      <c r="AB939" s="20">
        <f t="shared" si="106"/>
        <v>2253</v>
      </c>
      <c r="AC939" s="20">
        <f t="shared" si="122"/>
        <v>23.494007989347537</v>
      </c>
      <c r="AD939" s="3">
        <f t="shared" si="107"/>
        <v>0.99858910603321749</v>
      </c>
      <c r="AE939" s="20">
        <f t="shared" si="124"/>
        <v>102225.17512261581</v>
      </c>
      <c r="AF939" s="20">
        <f t="shared" si="125"/>
        <v>2451.4523160762942</v>
      </c>
      <c r="AG939" s="20">
        <f t="shared" si="126"/>
        <v>41.699842355585247</v>
      </c>
      <c r="AH939" s="20">
        <f t="shared" si="127"/>
        <v>1391.1716621253406</v>
      </c>
      <c r="AI939" s="20">
        <f t="shared" si="128"/>
        <v>73.481352377781263</v>
      </c>
    </row>
    <row r="940" spans="1:35" x14ac:dyDescent="0.2">
      <c r="A940" s="7">
        <f t="shared" si="102"/>
        <v>296221201</v>
      </c>
      <c r="B940" s="7" t="s">
        <v>1137</v>
      </c>
      <c r="C940" s="7">
        <v>20296221245</v>
      </c>
      <c r="D940" s="7" t="s">
        <v>803</v>
      </c>
      <c r="E940" s="7">
        <v>296221201</v>
      </c>
      <c r="F940" s="7">
        <v>5411</v>
      </c>
      <c r="G940" s="7" t="s">
        <v>1780</v>
      </c>
      <c r="H940" s="2" t="s">
        <v>823</v>
      </c>
      <c r="I940" s="2" t="s">
        <v>823</v>
      </c>
      <c r="J940" s="2" t="s">
        <v>262</v>
      </c>
      <c r="K940" s="2" t="s">
        <v>409</v>
      </c>
      <c r="L940" s="7">
        <v>21</v>
      </c>
      <c r="M940" s="7">
        <v>58</v>
      </c>
      <c r="N940" s="7">
        <v>34252.199999999997</v>
      </c>
      <c r="O940" s="7">
        <v>0</v>
      </c>
      <c r="P940" s="7">
        <v>20</v>
      </c>
      <c r="Q940" s="7">
        <v>13502.81</v>
      </c>
      <c r="R940" s="7">
        <v>535</v>
      </c>
      <c r="S940" s="7">
        <v>15</v>
      </c>
      <c r="T940" s="7">
        <v>2241</v>
      </c>
      <c r="U940" s="7">
        <v>5795</v>
      </c>
      <c r="V940" s="7">
        <v>240681.22</v>
      </c>
      <c r="W940" s="7">
        <v>0</v>
      </c>
      <c r="X940" s="14">
        <f t="shared" si="103"/>
        <v>0.14231355483406638</v>
      </c>
      <c r="Y940" s="20">
        <f t="shared" si="104"/>
        <v>34252.199999999997</v>
      </c>
      <c r="Z940" s="20">
        <f t="shared" si="105"/>
        <v>58</v>
      </c>
      <c r="AA940" s="20">
        <f t="shared" si="123"/>
        <v>590.555172413793</v>
      </c>
      <c r="AB940" s="20">
        <f t="shared" si="106"/>
        <v>21</v>
      </c>
      <c r="AC940" s="20">
        <f t="shared" si="122"/>
        <v>1631.0571428571427</v>
      </c>
      <c r="AD940" s="3">
        <f t="shared" si="107"/>
        <v>0.85768644516593362</v>
      </c>
      <c r="AE940" s="20">
        <f t="shared" si="124"/>
        <v>16045.414666666667</v>
      </c>
      <c r="AF940" s="20">
        <f t="shared" si="125"/>
        <v>386.33333333333331</v>
      </c>
      <c r="AG940" s="20">
        <f t="shared" si="126"/>
        <v>41.532566005176875</v>
      </c>
      <c r="AH940" s="20">
        <f t="shared" si="127"/>
        <v>149.4</v>
      </c>
      <c r="AI940" s="20">
        <f t="shared" si="128"/>
        <v>107.39902721999107</v>
      </c>
    </row>
    <row r="941" spans="1:35" x14ac:dyDescent="0.2">
      <c r="A941" s="7">
        <f t="shared" si="102"/>
        <v>914530401</v>
      </c>
      <c r="B941" s="7" t="s">
        <v>1137</v>
      </c>
      <c r="C941" s="7">
        <v>10414530481</v>
      </c>
      <c r="D941" s="7" t="s">
        <v>685</v>
      </c>
      <c r="E941" s="7">
        <v>914530401</v>
      </c>
      <c r="F941" s="7">
        <v>7230</v>
      </c>
      <c r="G941" s="7" t="s">
        <v>103</v>
      </c>
      <c r="H941" s="2" t="s">
        <v>823</v>
      </c>
      <c r="I941" s="2" t="s">
        <v>823</v>
      </c>
      <c r="J941" s="2" t="s">
        <v>1283</v>
      </c>
      <c r="K941" s="2" t="s">
        <v>1155</v>
      </c>
      <c r="L941" s="7">
        <v>739</v>
      </c>
      <c r="M941" s="7">
        <v>1276</v>
      </c>
      <c r="N941" s="7">
        <v>39574.75</v>
      </c>
      <c r="O941" s="7">
        <v>0</v>
      </c>
      <c r="P941" s="7">
        <v>453</v>
      </c>
      <c r="Q941" s="7">
        <v>804214.06</v>
      </c>
      <c r="R941" s="7">
        <v>7407</v>
      </c>
      <c r="S941" s="7">
        <v>397</v>
      </c>
      <c r="T941" s="7">
        <v>58577</v>
      </c>
      <c r="U941" s="7">
        <v>88390</v>
      </c>
      <c r="V941" s="7">
        <v>10274116.59</v>
      </c>
      <c r="W941" s="7">
        <v>20596.8</v>
      </c>
      <c r="X941" s="14">
        <f t="shared" si="103"/>
        <v>3.8518883500425608E-3</v>
      </c>
      <c r="Y941" s="20">
        <f t="shared" si="104"/>
        <v>39574.75</v>
      </c>
      <c r="Z941" s="20">
        <f t="shared" si="105"/>
        <v>1276</v>
      </c>
      <c r="AA941" s="20">
        <f t="shared" si="123"/>
        <v>31.014694357366771</v>
      </c>
      <c r="AB941" s="20">
        <f t="shared" si="106"/>
        <v>739</v>
      </c>
      <c r="AC941" s="20">
        <f t="shared" si="122"/>
        <v>53.551759133964815</v>
      </c>
      <c r="AD941" s="3">
        <f t="shared" si="107"/>
        <v>0.99614811164995742</v>
      </c>
      <c r="AE941" s="20">
        <f t="shared" si="124"/>
        <v>25879.386876574306</v>
      </c>
      <c r="AF941" s="20">
        <f t="shared" si="125"/>
        <v>222.64483627204029</v>
      </c>
      <c r="AG941" s="20">
        <f t="shared" si="126"/>
        <v>116.23618723837538</v>
      </c>
      <c r="AH941" s="20">
        <f t="shared" si="127"/>
        <v>147.54911838790932</v>
      </c>
      <c r="AI941" s="20">
        <f t="shared" si="128"/>
        <v>175.39506273793469</v>
      </c>
    </row>
    <row r="942" spans="1:35" x14ac:dyDescent="0.2">
      <c r="A942" s="7">
        <f t="shared" si="102"/>
        <v>978810102</v>
      </c>
      <c r="B942" s="7" t="s">
        <v>1137</v>
      </c>
      <c r="C942" s="7">
        <v>10078810110</v>
      </c>
      <c r="D942" s="7" t="s">
        <v>782</v>
      </c>
      <c r="E942" s="7">
        <v>978810102</v>
      </c>
      <c r="F942" s="7">
        <v>7997</v>
      </c>
      <c r="G942" s="7" t="s">
        <v>986</v>
      </c>
      <c r="H942" s="2" t="s">
        <v>823</v>
      </c>
      <c r="I942" s="2" t="s">
        <v>823</v>
      </c>
      <c r="J942" s="2" t="s">
        <v>648</v>
      </c>
      <c r="K942" s="2" t="s">
        <v>1975</v>
      </c>
      <c r="L942" s="7">
        <v>1</v>
      </c>
      <c r="M942" s="7">
        <v>2</v>
      </c>
      <c r="N942" s="7">
        <v>657</v>
      </c>
      <c r="O942" s="7">
        <v>0</v>
      </c>
      <c r="P942" s="7">
        <v>35</v>
      </c>
      <c r="Q942" s="7">
        <v>406553.11</v>
      </c>
      <c r="R942" s="7">
        <v>689</v>
      </c>
      <c r="S942" s="7">
        <v>28</v>
      </c>
      <c r="T942" s="7">
        <v>2550</v>
      </c>
      <c r="U942" s="7">
        <v>4324</v>
      </c>
      <c r="V942" s="7">
        <v>2053301.51</v>
      </c>
      <c r="W942" s="7">
        <v>3785.2</v>
      </c>
      <c r="X942" s="14">
        <f t="shared" si="103"/>
        <v>3.1997249152171517E-4</v>
      </c>
      <c r="Y942" s="20">
        <f t="shared" si="104"/>
        <v>657</v>
      </c>
      <c r="Z942" s="20">
        <f t="shared" si="105"/>
        <v>2</v>
      </c>
      <c r="AA942" s="20">
        <f t="shared" si="123"/>
        <v>328.5</v>
      </c>
      <c r="AB942" s="20">
        <f t="shared" si="106"/>
        <v>1</v>
      </c>
      <c r="AC942" s="20">
        <f t="shared" si="122"/>
        <v>657</v>
      </c>
      <c r="AD942" s="3">
        <f t="shared" si="107"/>
        <v>0.99968002750847829</v>
      </c>
      <c r="AE942" s="20">
        <f t="shared" si="124"/>
        <v>73332.196785714288</v>
      </c>
      <c r="AF942" s="20">
        <f t="shared" si="125"/>
        <v>154.42857142857142</v>
      </c>
      <c r="AG942" s="20">
        <f t="shared" si="126"/>
        <v>474.86158880666051</v>
      </c>
      <c r="AH942" s="20">
        <f t="shared" si="127"/>
        <v>91.071428571428569</v>
      </c>
      <c r="AI942" s="20">
        <f t="shared" si="128"/>
        <v>805.21627843137253</v>
      </c>
    </row>
    <row r="943" spans="1:35" x14ac:dyDescent="0.2">
      <c r="A943" s="7">
        <f t="shared" si="102"/>
        <v>993302104</v>
      </c>
      <c r="B943" s="7" t="s">
        <v>1137</v>
      </c>
      <c r="C943" s="7">
        <v>10093302180</v>
      </c>
      <c r="D943" s="7" t="s">
        <v>1230</v>
      </c>
      <c r="E943" s="7">
        <v>993302104</v>
      </c>
      <c r="F943" s="7">
        <v>5621</v>
      </c>
      <c r="G943" s="7" t="s">
        <v>1776</v>
      </c>
      <c r="H943" s="2" t="s">
        <v>823</v>
      </c>
      <c r="I943" s="2" t="s">
        <v>823</v>
      </c>
      <c r="J943" s="2" t="s">
        <v>823</v>
      </c>
      <c r="K943" s="2" t="s">
        <v>1235</v>
      </c>
      <c r="L943" s="7">
        <v>1</v>
      </c>
      <c r="M943" s="7">
        <v>1</v>
      </c>
      <c r="N943" s="7">
        <v>120</v>
      </c>
      <c r="O943" s="7">
        <v>0</v>
      </c>
      <c r="P943" s="7">
        <v>338</v>
      </c>
      <c r="Q943" s="7">
        <v>634066.64399999997</v>
      </c>
      <c r="R943" s="7">
        <v>4152</v>
      </c>
      <c r="S943" s="7">
        <v>297</v>
      </c>
      <c r="T943" s="7">
        <v>44309</v>
      </c>
      <c r="U943" s="7">
        <v>49362</v>
      </c>
      <c r="V943" s="7">
        <v>8129231.2300000004</v>
      </c>
      <c r="W943" s="7">
        <v>29241.17</v>
      </c>
      <c r="X943" s="14">
        <f t="shared" si="103"/>
        <v>1.4761543447940525E-5</v>
      </c>
      <c r="Y943" s="20">
        <f t="shared" si="104"/>
        <v>120</v>
      </c>
      <c r="Z943" s="20">
        <f t="shared" si="105"/>
        <v>1</v>
      </c>
      <c r="AA943" s="20">
        <f t="shared" si="123"/>
        <v>120</v>
      </c>
      <c r="AB943" s="20">
        <f t="shared" si="106"/>
        <v>1</v>
      </c>
      <c r="AC943" s="20">
        <f t="shared" si="122"/>
        <v>120</v>
      </c>
      <c r="AD943" s="3">
        <f t="shared" si="107"/>
        <v>0.99998523845655207</v>
      </c>
      <c r="AE943" s="20">
        <f t="shared" si="124"/>
        <v>27371.148922558925</v>
      </c>
      <c r="AF943" s="20">
        <f t="shared" si="125"/>
        <v>166.20202020202021</v>
      </c>
      <c r="AG943" s="20">
        <f t="shared" si="126"/>
        <v>164.6860181921316</v>
      </c>
      <c r="AH943" s="20">
        <f t="shared" si="127"/>
        <v>149.18855218855219</v>
      </c>
      <c r="AI943" s="20">
        <f t="shared" si="128"/>
        <v>183.46681780225236</v>
      </c>
    </row>
    <row r="944" spans="1:35" x14ac:dyDescent="0.2">
      <c r="A944" s="7">
        <f t="shared" si="102"/>
        <v>974976306</v>
      </c>
      <c r="B944" s="7" t="s">
        <v>1137</v>
      </c>
      <c r="C944" s="7">
        <v>10474976322</v>
      </c>
      <c r="D944" s="7" t="s">
        <v>1702</v>
      </c>
      <c r="E944" s="7">
        <v>974976306</v>
      </c>
      <c r="F944" s="7">
        <v>8299</v>
      </c>
      <c r="G944" s="7" t="s">
        <v>1704</v>
      </c>
      <c r="H944" s="2" t="s">
        <v>823</v>
      </c>
      <c r="I944" s="2" t="s">
        <v>823</v>
      </c>
      <c r="J944" s="2" t="s">
        <v>868</v>
      </c>
      <c r="K944" s="2" t="s">
        <v>622</v>
      </c>
      <c r="L944" s="7">
        <v>5</v>
      </c>
      <c r="M944" s="7">
        <v>5</v>
      </c>
      <c r="N944" s="7">
        <v>1095</v>
      </c>
      <c r="O944" s="7">
        <v>0</v>
      </c>
      <c r="P944" s="7">
        <v>29</v>
      </c>
      <c r="Q944" s="7">
        <v>45465.71</v>
      </c>
      <c r="R944" s="7">
        <v>154</v>
      </c>
      <c r="S944" s="7">
        <v>22</v>
      </c>
      <c r="T944" s="7">
        <v>984</v>
      </c>
      <c r="U944" s="7">
        <v>1371</v>
      </c>
      <c r="V944" s="7">
        <v>361864.86</v>
      </c>
      <c r="W944" s="7">
        <v>0</v>
      </c>
      <c r="X944" s="14">
        <f t="shared" si="103"/>
        <v>3.0259915262288804E-3</v>
      </c>
      <c r="Y944" s="20">
        <f t="shared" si="104"/>
        <v>1095</v>
      </c>
      <c r="Z944" s="20">
        <f t="shared" si="105"/>
        <v>5</v>
      </c>
      <c r="AA944" s="20">
        <f t="shared" si="123"/>
        <v>219</v>
      </c>
      <c r="AB944" s="20">
        <f t="shared" si="106"/>
        <v>5</v>
      </c>
      <c r="AC944" s="20">
        <f t="shared" si="122"/>
        <v>219</v>
      </c>
      <c r="AD944" s="3">
        <f t="shared" si="107"/>
        <v>0.99697400847377116</v>
      </c>
      <c r="AE944" s="20">
        <f t="shared" si="124"/>
        <v>16448.402727272725</v>
      </c>
      <c r="AF944" s="20">
        <f t="shared" si="125"/>
        <v>62.31818181818182</v>
      </c>
      <c r="AG944" s="20">
        <f t="shared" si="126"/>
        <v>263.94227571115971</v>
      </c>
      <c r="AH944" s="20">
        <f t="shared" si="127"/>
        <v>44.727272727272727</v>
      </c>
      <c r="AI944" s="20">
        <f t="shared" si="128"/>
        <v>367.74884146341464</v>
      </c>
    </row>
    <row r="945" spans="1:35" x14ac:dyDescent="0.2">
      <c r="A945" s="7">
        <f t="shared" si="102"/>
        <v>492609601</v>
      </c>
      <c r="B945" s="7" t="s">
        <v>1137</v>
      </c>
      <c r="C945" s="7">
        <v>20492609626</v>
      </c>
      <c r="D945" s="7" t="s">
        <v>775</v>
      </c>
      <c r="E945" s="7">
        <v>492609601</v>
      </c>
      <c r="F945" s="7">
        <v>7230</v>
      </c>
      <c r="G945" s="7" t="s">
        <v>103</v>
      </c>
      <c r="H945" s="2" t="s">
        <v>823</v>
      </c>
      <c r="I945" s="2" t="s">
        <v>823</v>
      </c>
      <c r="J945" s="2" t="s">
        <v>1941</v>
      </c>
      <c r="K945" s="2" t="s">
        <v>2049</v>
      </c>
      <c r="L945" s="7">
        <v>108</v>
      </c>
      <c r="M945" s="7">
        <v>123</v>
      </c>
      <c r="N945" s="7">
        <v>14229</v>
      </c>
      <c r="O945" s="7">
        <v>0</v>
      </c>
      <c r="P945" s="7">
        <v>88</v>
      </c>
      <c r="Q945" s="7">
        <v>183818.33</v>
      </c>
      <c r="R945" s="7">
        <v>1465</v>
      </c>
      <c r="S945" s="7">
        <v>65</v>
      </c>
      <c r="T945" s="7">
        <v>11326</v>
      </c>
      <c r="U945" s="7">
        <v>19069</v>
      </c>
      <c r="V945" s="7">
        <v>2450819.79</v>
      </c>
      <c r="W945" s="7">
        <v>12150.8</v>
      </c>
      <c r="X945" s="14">
        <f t="shared" si="103"/>
        <v>5.8058124298074158E-3</v>
      </c>
      <c r="Y945" s="20">
        <f t="shared" si="104"/>
        <v>14229</v>
      </c>
      <c r="Z945" s="20">
        <f t="shared" si="105"/>
        <v>123</v>
      </c>
      <c r="AA945" s="20">
        <f t="shared" si="123"/>
        <v>115.6829268292683</v>
      </c>
      <c r="AB945" s="20">
        <f t="shared" si="106"/>
        <v>108</v>
      </c>
      <c r="AC945" s="20">
        <f t="shared" si="122"/>
        <v>131.75</v>
      </c>
      <c r="AD945" s="3">
        <f t="shared" si="107"/>
        <v>0.99419418757019262</v>
      </c>
      <c r="AE945" s="20">
        <f t="shared" si="124"/>
        <v>37704.919846153847</v>
      </c>
      <c r="AF945" s="20">
        <f t="shared" si="125"/>
        <v>293.3692307692308</v>
      </c>
      <c r="AG945" s="20">
        <f t="shared" si="126"/>
        <v>128.52377104200536</v>
      </c>
      <c r="AH945" s="20">
        <f t="shared" si="127"/>
        <v>174.24615384615385</v>
      </c>
      <c r="AI945" s="20">
        <f t="shared" si="128"/>
        <v>216.38882129613279</v>
      </c>
    </row>
    <row r="946" spans="1:35" x14ac:dyDescent="0.2">
      <c r="A946" s="7">
        <f t="shared" si="102"/>
        <v>101914806</v>
      </c>
      <c r="B946" s="7" t="s">
        <v>1137</v>
      </c>
      <c r="C946" s="7">
        <v>20101914837</v>
      </c>
      <c r="D946" s="7" t="s">
        <v>1839</v>
      </c>
      <c r="E946" s="7">
        <v>101914806</v>
      </c>
      <c r="F946" s="7">
        <v>4722</v>
      </c>
      <c r="G946" s="7" t="s">
        <v>134</v>
      </c>
      <c r="H946" s="2" t="s">
        <v>823</v>
      </c>
      <c r="I946" s="2" t="s">
        <v>823</v>
      </c>
      <c r="J946" s="2" t="s">
        <v>648</v>
      </c>
      <c r="K946" s="2" t="s">
        <v>1973</v>
      </c>
      <c r="L946" s="7">
        <v>59</v>
      </c>
      <c r="M946" s="7">
        <v>101</v>
      </c>
      <c r="N946" s="7">
        <v>118878.01</v>
      </c>
      <c r="O946" s="7">
        <v>0</v>
      </c>
      <c r="P946" s="7">
        <v>73</v>
      </c>
      <c r="Q946" s="7">
        <v>547268.31799999997</v>
      </c>
      <c r="R946" s="7">
        <v>233</v>
      </c>
      <c r="S946" s="7">
        <v>58</v>
      </c>
      <c r="T946" s="7">
        <v>1946</v>
      </c>
      <c r="U946" s="7">
        <v>2293</v>
      </c>
      <c r="V946" s="7">
        <v>4147699.7</v>
      </c>
      <c r="W946" s="7">
        <v>37216.14</v>
      </c>
      <c r="X946" s="14">
        <f t="shared" si="103"/>
        <v>2.8661190201402478E-2</v>
      </c>
      <c r="Y946" s="20">
        <f t="shared" si="104"/>
        <v>118878.01</v>
      </c>
      <c r="Z946" s="20">
        <f t="shared" si="105"/>
        <v>101</v>
      </c>
      <c r="AA946" s="20">
        <f t="shared" si="123"/>
        <v>1177.01</v>
      </c>
      <c r="AB946" s="20">
        <f t="shared" si="106"/>
        <v>59</v>
      </c>
      <c r="AC946" s="20">
        <f t="shared" si="122"/>
        <v>2014.8815254237288</v>
      </c>
      <c r="AD946" s="3">
        <f t="shared" si="107"/>
        <v>0.97133880979859755</v>
      </c>
      <c r="AE946" s="20">
        <f t="shared" si="124"/>
        <v>71512.063793103458</v>
      </c>
      <c r="AF946" s="20">
        <f t="shared" si="125"/>
        <v>39.53448275862069</v>
      </c>
      <c r="AG946" s="20">
        <f t="shared" si="126"/>
        <v>1808.8529001308329</v>
      </c>
      <c r="AH946" s="20">
        <f t="shared" si="127"/>
        <v>33.551724137931032</v>
      </c>
      <c r="AI946" s="20">
        <f t="shared" si="128"/>
        <v>2131.3975847893116</v>
      </c>
    </row>
    <row r="947" spans="1:35" x14ac:dyDescent="0.2">
      <c r="A947" s="7">
        <f t="shared" si="102"/>
        <v>552758004</v>
      </c>
      <c r="B947" s="7" t="s">
        <v>1137</v>
      </c>
      <c r="C947" s="7">
        <v>20552758073</v>
      </c>
      <c r="D947" s="7" t="s">
        <v>1974</v>
      </c>
      <c r="E947" s="7">
        <v>552758004</v>
      </c>
      <c r="F947" s="7">
        <v>5970</v>
      </c>
      <c r="G947" s="7" t="s">
        <v>925</v>
      </c>
      <c r="H947" s="2" t="s">
        <v>823</v>
      </c>
      <c r="I947" s="2" t="s">
        <v>823</v>
      </c>
      <c r="J947" s="2" t="s">
        <v>485</v>
      </c>
      <c r="K947" s="2" t="s">
        <v>1616</v>
      </c>
      <c r="L947" s="7">
        <v>53</v>
      </c>
      <c r="M947" s="7">
        <v>62</v>
      </c>
      <c r="N947" s="7">
        <v>144039.22</v>
      </c>
      <c r="O947" s="7">
        <v>0</v>
      </c>
      <c r="P947" s="7">
        <v>73</v>
      </c>
      <c r="Q947" s="7">
        <v>187372.05</v>
      </c>
      <c r="R947" s="7">
        <v>1259</v>
      </c>
      <c r="S947" s="7">
        <v>67</v>
      </c>
      <c r="T947" s="7">
        <v>16711</v>
      </c>
      <c r="U947" s="7">
        <v>18950</v>
      </c>
      <c r="V947" s="7">
        <v>3251872.58</v>
      </c>
      <c r="W947" s="7">
        <v>402097.26</v>
      </c>
      <c r="X947" s="14">
        <f t="shared" si="103"/>
        <v>4.4294238613740516E-2</v>
      </c>
      <c r="Y947" s="20">
        <f t="shared" si="104"/>
        <v>144039.22</v>
      </c>
      <c r="Z947" s="20">
        <f t="shared" si="105"/>
        <v>62</v>
      </c>
      <c r="AA947" s="20">
        <f t="shared" si="123"/>
        <v>2323.2132258064516</v>
      </c>
      <c r="AB947" s="20">
        <f t="shared" si="106"/>
        <v>53</v>
      </c>
      <c r="AC947" s="20">
        <f t="shared" si="122"/>
        <v>2717.7211320754718</v>
      </c>
      <c r="AD947" s="3">
        <f t="shared" si="107"/>
        <v>0.95570576138625951</v>
      </c>
      <c r="AE947" s="20">
        <f t="shared" si="124"/>
        <v>48535.411641791048</v>
      </c>
      <c r="AF947" s="20">
        <f t="shared" si="125"/>
        <v>282.83582089552237</v>
      </c>
      <c r="AG947" s="20">
        <f t="shared" si="126"/>
        <v>171.60277467018469</v>
      </c>
      <c r="AH947" s="20">
        <f t="shared" si="127"/>
        <v>249.41791044776119</v>
      </c>
      <c r="AI947" s="20">
        <f t="shared" si="128"/>
        <v>194.59473281072349</v>
      </c>
    </row>
    <row r="948" spans="1:35" x14ac:dyDescent="0.2">
      <c r="A948" s="7">
        <f t="shared" si="102"/>
        <v>906236202</v>
      </c>
      <c r="B948" s="7" t="s">
        <v>1137</v>
      </c>
      <c r="C948" s="7">
        <v>10406236272</v>
      </c>
      <c r="D948" s="7" t="s">
        <v>539</v>
      </c>
      <c r="E948" s="7">
        <v>906236202</v>
      </c>
      <c r="F948" s="7">
        <v>8021</v>
      </c>
      <c r="G948" s="7" t="s">
        <v>1313</v>
      </c>
      <c r="H948" s="2" t="s">
        <v>823</v>
      </c>
      <c r="I948" s="2" t="s">
        <v>823</v>
      </c>
      <c r="J948" s="2" t="s">
        <v>485</v>
      </c>
      <c r="K948" s="2" t="s">
        <v>1819</v>
      </c>
      <c r="L948" s="7">
        <v>8</v>
      </c>
      <c r="M948" s="7">
        <v>12</v>
      </c>
      <c r="N948" s="7">
        <v>10036.5</v>
      </c>
      <c r="O948" s="7">
        <v>0</v>
      </c>
      <c r="P948" s="7">
        <v>260</v>
      </c>
      <c r="Q948" s="7">
        <v>1790293.7879999999</v>
      </c>
      <c r="R948" s="7">
        <v>5050</v>
      </c>
      <c r="S948" s="7">
        <v>247</v>
      </c>
      <c r="T948" s="7">
        <v>33170</v>
      </c>
      <c r="U948" s="7">
        <v>58612</v>
      </c>
      <c r="V948" s="7">
        <v>21499112.68</v>
      </c>
      <c r="W948" s="7">
        <v>353606.87</v>
      </c>
      <c r="X948" s="14">
        <f t="shared" si="103"/>
        <v>4.6683322002105996E-4</v>
      </c>
      <c r="Y948" s="20">
        <f t="shared" si="104"/>
        <v>10036.5</v>
      </c>
      <c r="Z948" s="20">
        <f t="shared" si="105"/>
        <v>12</v>
      </c>
      <c r="AA948" s="20">
        <f t="shared" si="123"/>
        <v>836.375</v>
      </c>
      <c r="AB948" s="20">
        <f t="shared" si="106"/>
        <v>8</v>
      </c>
      <c r="AC948" s="20">
        <f t="shared" si="122"/>
        <v>1254.5625</v>
      </c>
      <c r="AD948" s="3">
        <f t="shared" si="107"/>
        <v>0.99953316677997894</v>
      </c>
      <c r="AE948" s="20">
        <f t="shared" si="124"/>
        <v>87040.942024291493</v>
      </c>
      <c r="AF948" s="20">
        <f t="shared" si="125"/>
        <v>237.29554655870444</v>
      </c>
      <c r="AG948" s="20">
        <f t="shared" si="126"/>
        <v>366.80394253736438</v>
      </c>
      <c r="AH948" s="20">
        <f t="shared" si="127"/>
        <v>134.2914979757085</v>
      </c>
      <c r="AI948" s="20">
        <f t="shared" si="128"/>
        <v>648.14931202894184</v>
      </c>
    </row>
    <row r="949" spans="1:35" x14ac:dyDescent="0.2">
      <c r="A949" s="7">
        <f t="shared" si="102"/>
        <v>904358601</v>
      </c>
      <c r="B949" s="7" t="s">
        <v>1137</v>
      </c>
      <c r="C949" s="7">
        <v>10104358638</v>
      </c>
      <c r="D949" s="7" t="s">
        <v>2119</v>
      </c>
      <c r="E949" s="7">
        <v>904358601</v>
      </c>
      <c r="F949" s="7">
        <v>7230</v>
      </c>
      <c r="G949" s="7" t="s">
        <v>103</v>
      </c>
      <c r="H949" s="2" t="s">
        <v>823</v>
      </c>
      <c r="I949" s="2" t="s">
        <v>823</v>
      </c>
      <c r="J949" s="2" t="s">
        <v>460</v>
      </c>
      <c r="K949" s="2" t="s">
        <v>92</v>
      </c>
      <c r="L949" s="7">
        <v>0</v>
      </c>
      <c r="M949" s="7">
        <v>0</v>
      </c>
      <c r="N949" s="7">
        <v>0</v>
      </c>
      <c r="O949" s="7">
        <v>0</v>
      </c>
      <c r="P949" s="7">
        <v>50</v>
      </c>
      <c r="Q949" s="7">
        <v>25549.4</v>
      </c>
      <c r="R949" s="7">
        <v>318</v>
      </c>
      <c r="S949" s="7">
        <v>38</v>
      </c>
      <c r="T949" s="7">
        <v>2101</v>
      </c>
      <c r="U949" s="7">
        <v>2779</v>
      </c>
      <c r="V949" s="7">
        <v>268812.36</v>
      </c>
      <c r="W949" s="7">
        <v>1510</v>
      </c>
      <c r="X949" s="14">
        <f t="shared" si="103"/>
        <v>0</v>
      </c>
      <c r="Y949" s="20">
        <f t="shared" si="104"/>
        <v>0</v>
      </c>
      <c r="Z949" s="20">
        <f t="shared" si="105"/>
        <v>0</v>
      </c>
      <c r="AA949" s="20" t="e">
        <f t="shared" si="123"/>
        <v>#DIV/0!</v>
      </c>
      <c r="AB949" s="20">
        <f t="shared" si="106"/>
        <v>0</v>
      </c>
      <c r="AC949" s="20" t="e">
        <f t="shared" si="122"/>
        <v>#DIV/0!</v>
      </c>
      <c r="AD949" s="3">
        <f t="shared" si="107"/>
        <v>1</v>
      </c>
      <c r="AE949" s="20">
        <f t="shared" si="124"/>
        <v>7074.0094736842102</v>
      </c>
      <c r="AF949" s="20">
        <f t="shared" si="125"/>
        <v>73.131578947368425</v>
      </c>
      <c r="AG949" s="20">
        <f t="shared" si="126"/>
        <v>96.729888449082395</v>
      </c>
      <c r="AH949" s="20">
        <f t="shared" si="127"/>
        <v>55.289473684210527</v>
      </c>
      <c r="AI949" s="20">
        <f t="shared" si="128"/>
        <v>127.94495954307472</v>
      </c>
    </row>
    <row r="950" spans="1:35" x14ac:dyDescent="0.2">
      <c r="A950" s="7">
        <f t="shared" si="102"/>
        <v>953138601</v>
      </c>
      <c r="B950" s="7" t="s">
        <v>1137</v>
      </c>
      <c r="C950" s="7">
        <v>10453138629</v>
      </c>
      <c r="D950" s="7" t="s">
        <v>1404</v>
      </c>
      <c r="E950" s="7">
        <v>953138601</v>
      </c>
      <c r="F950" s="7">
        <v>7298</v>
      </c>
      <c r="G950" s="7" t="s">
        <v>317</v>
      </c>
      <c r="H950" s="2" t="s">
        <v>823</v>
      </c>
      <c r="I950" s="2" t="s">
        <v>823</v>
      </c>
      <c r="J950" s="2" t="s">
        <v>648</v>
      </c>
      <c r="K950" s="2" t="s">
        <v>192</v>
      </c>
      <c r="L950" s="7">
        <v>88</v>
      </c>
      <c r="M950" s="7">
        <v>92</v>
      </c>
      <c r="N950" s="7">
        <v>68414.5</v>
      </c>
      <c r="O950" s="7">
        <v>0</v>
      </c>
      <c r="P950" s="7">
        <v>272</v>
      </c>
      <c r="Q950" s="7">
        <v>1976233.4669999999</v>
      </c>
      <c r="R950" s="7">
        <v>8546</v>
      </c>
      <c r="S950" s="7">
        <v>250</v>
      </c>
      <c r="T950" s="7">
        <v>58866</v>
      </c>
      <c r="U950" s="7">
        <v>93810</v>
      </c>
      <c r="V950" s="7">
        <v>22533691.640000001</v>
      </c>
      <c r="W950" s="7">
        <v>100961.03</v>
      </c>
      <c r="X950" s="14">
        <f t="shared" si="103"/>
        <v>3.0360981721501892E-3</v>
      </c>
      <c r="Y950" s="20">
        <f t="shared" si="104"/>
        <v>68414.5</v>
      </c>
      <c r="Z950" s="20">
        <f t="shared" si="105"/>
        <v>92</v>
      </c>
      <c r="AA950" s="20">
        <f t="shared" si="123"/>
        <v>743.63586956521738</v>
      </c>
      <c r="AB950" s="20">
        <f t="shared" si="106"/>
        <v>88</v>
      </c>
      <c r="AC950" s="20">
        <f t="shared" si="122"/>
        <v>777.4375</v>
      </c>
      <c r="AD950" s="3">
        <f t="shared" si="107"/>
        <v>0.99696390182784977</v>
      </c>
      <c r="AE950" s="20">
        <f t="shared" si="124"/>
        <v>90134.766560000004</v>
      </c>
      <c r="AF950" s="20">
        <f t="shared" si="125"/>
        <v>375.24</v>
      </c>
      <c r="AG950" s="20">
        <f t="shared" si="126"/>
        <v>240.20564587997015</v>
      </c>
      <c r="AH950" s="20">
        <f t="shared" si="127"/>
        <v>235.464</v>
      </c>
      <c r="AI950" s="20">
        <f t="shared" si="128"/>
        <v>382.79637889443825</v>
      </c>
    </row>
    <row r="951" spans="1:35" x14ac:dyDescent="0.2">
      <c r="A951" s="7">
        <f t="shared" si="102"/>
        <v>566579802</v>
      </c>
      <c r="B951" s="7" t="s">
        <v>1137</v>
      </c>
      <c r="C951" s="7">
        <v>20566579830</v>
      </c>
      <c r="D951" s="7" t="s">
        <v>2127</v>
      </c>
      <c r="E951" s="7">
        <v>566579802</v>
      </c>
      <c r="F951" s="7">
        <v>5533</v>
      </c>
      <c r="G951" s="7" t="s">
        <v>1805</v>
      </c>
      <c r="H951" s="2" t="s">
        <v>823</v>
      </c>
      <c r="I951" s="2" t="s">
        <v>823</v>
      </c>
      <c r="J951" s="2" t="s">
        <v>1283</v>
      </c>
      <c r="K951" s="2" t="s">
        <v>1144</v>
      </c>
      <c r="L951" s="7">
        <v>9</v>
      </c>
      <c r="M951" s="7">
        <v>9</v>
      </c>
      <c r="N951" s="7">
        <v>6849.3</v>
      </c>
      <c r="O951" s="7">
        <v>0</v>
      </c>
      <c r="P951" s="7">
        <v>58</v>
      </c>
      <c r="Q951" s="7">
        <v>186517.40700000001</v>
      </c>
      <c r="R951" s="7">
        <v>590</v>
      </c>
      <c r="S951" s="7">
        <v>53</v>
      </c>
      <c r="T951" s="7">
        <v>4681</v>
      </c>
      <c r="U951" s="7">
        <v>5880</v>
      </c>
      <c r="V951" s="7">
        <v>2144292.77</v>
      </c>
      <c r="W951" s="7">
        <v>195</v>
      </c>
      <c r="X951" s="14">
        <f t="shared" si="103"/>
        <v>3.194200015886823E-3</v>
      </c>
      <c r="Y951" s="20">
        <f t="shared" si="104"/>
        <v>6849.3</v>
      </c>
      <c r="Z951" s="20">
        <f t="shared" si="105"/>
        <v>9</v>
      </c>
      <c r="AA951" s="20">
        <f t="shared" si="123"/>
        <v>761.0333333333333</v>
      </c>
      <c r="AB951" s="20">
        <f t="shared" si="106"/>
        <v>9</v>
      </c>
      <c r="AC951" s="20">
        <f t="shared" si="122"/>
        <v>761.0333333333333</v>
      </c>
      <c r="AD951" s="3">
        <f t="shared" si="107"/>
        <v>0.99680579998411323</v>
      </c>
      <c r="AE951" s="20">
        <f t="shared" si="124"/>
        <v>40458.3541509434</v>
      </c>
      <c r="AF951" s="20">
        <f t="shared" si="125"/>
        <v>110.94339622641509</v>
      </c>
      <c r="AG951" s="20">
        <f t="shared" si="126"/>
        <v>364.67564115646258</v>
      </c>
      <c r="AH951" s="20">
        <f t="shared" si="127"/>
        <v>88.320754716981128</v>
      </c>
      <c r="AI951" s="20">
        <f t="shared" si="128"/>
        <v>458.08433454390087</v>
      </c>
    </row>
    <row r="952" spans="1:35" x14ac:dyDescent="0.2">
      <c r="A952" s="7">
        <f t="shared" si="102"/>
        <v>902263002</v>
      </c>
      <c r="B952" s="7" t="s">
        <v>1137</v>
      </c>
      <c r="C952" s="7">
        <v>10402263062</v>
      </c>
      <c r="D952" s="7" t="s">
        <v>1481</v>
      </c>
      <c r="E952" s="7">
        <v>902263002</v>
      </c>
      <c r="F952" s="7">
        <v>7230</v>
      </c>
      <c r="G952" s="7" t="s">
        <v>103</v>
      </c>
      <c r="H952" s="2" t="s">
        <v>823</v>
      </c>
      <c r="I952" s="2" t="s">
        <v>823</v>
      </c>
      <c r="J952" s="2" t="s">
        <v>1378</v>
      </c>
      <c r="K952" s="2" t="s">
        <v>2124</v>
      </c>
      <c r="L952" s="7">
        <v>198</v>
      </c>
      <c r="M952" s="7">
        <v>297</v>
      </c>
      <c r="N952" s="7">
        <v>28528.799999999999</v>
      </c>
      <c r="O952" s="7">
        <v>0</v>
      </c>
      <c r="P952" s="7">
        <v>215</v>
      </c>
      <c r="Q952" s="7">
        <v>885100.93</v>
      </c>
      <c r="R952" s="7">
        <v>9853</v>
      </c>
      <c r="S952" s="7">
        <v>199</v>
      </c>
      <c r="T952" s="7">
        <v>73830</v>
      </c>
      <c r="U952" s="7">
        <v>122159</v>
      </c>
      <c r="V952" s="7">
        <v>11716122.699999999</v>
      </c>
      <c r="W952" s="7">
        <v>58054.879999999997</v>
      </c>
      <c r="X952" s="14">
        <f t="shared" si="103"/>
        <v>2.4350035186982122E-3</v>
      </c>
      <c r="Y952" s="20">
        <f t="shared" si="104"/>
        <v>28528.799999999999</v>
      </c>
      <c r="Z952" s="20">
        <f t="shared" si="105"/>
        <v>297</v>
      </c>
      <c r="AA952" s="20">
        <f t="shared" si="123"/>
        <v>96.056565656565652</v>
      </c>
      <c r="AB952" s="20">
        <f t="shared" si="106"/>
        <v>198</v>
      </c>
      <c r="AC952" s="20">
        <f t="shared" si="122"/>
        <v>144.08484848484849</v>
      </c>
      <c r="AD952" s="3">
        <f t="shared" si="107"/>
        <v>0.99756499648130181</v>
      </c>
      <c r="AE952" s="20">
        <f t="shared" si="124"/>
        <v>58874.988442211048</v>
      </c>
      <c r="AF952" s="20">
        <f t="shared" si="125"/>
        <v>613.8643216080402</v>
      </c>
      <c r="AG952" s="20">
        <f t="shared" si="126"/>
        <v>95.908796732127797</v>
      </c>
      <c r="AH952" s="20">
        <f t="shared" si="127"/>
        <v>371.00502512562815</v>
      </c>
      <c r="AI952" s="20">
        <f t="shared" si="128"/>
        <v>158.69054178518218</v>
      </c>
    </row>
    <row r="953" spans="1:35" x14ac:dyDescent="0.2">
      <c r="A953" s="7">
        <f t="shared" si="102"/>
        <v>960520202</v>
      </c>
      <c r="B953" s="7" t="s">
        <v>1137</v>
      </c>
      <c r="C953" s="7">
        <v>10460520245</v>
      </c>
      <c r="D953" s="7" t="s">
        <v>1300</v>
      </c>
      <c r="E953" s="7">
        <v>960520202</v>
      </c>
      <c r="F953" s="7">
        <v>8999</v>
      </c>
      <c r="G953" s="7" t="s">
        <v>821</v>
      </c>
      <c r="H953" s="2" t="s">
        <v>823</v>
      </c>
      <c r="I953" s="2" t="s">
        <v>823</v>
      </c>
      <c r="J953" s="2" t="s">
        <v>1283</v>
      </c>
      <c r="K953" s="2" t="s">
        <v>1709</v>
      </c>
      <c r="L953" s="7">
        <v>0</v>
      </c>
      <c r="M953" s="7">
        <v>0</v>
      </c>
      <c r="N953" s="7">
        <v>0</v>
      </c>
      <c r="O953" s="7">
        <v>0</v>
      </c>
      <c r="P953" s="7">
        <v>43</v>
      </c>
      <c r="Q953" s="7">
        <v>32061.9</v>
      </c>
      <c r="R953" s="7">
        <v>174</v>
      </c>
      <c r="S953" s="7">
        <v>20</v>
      </c>
      <c r="T953" s="7">
        <v>1020</v>
      </c>
      <c r="U953" s="7">
        <v>1497</v>
      </c>
      <c r="V953" s="7">
        <v>222298.01</v>
      </c>
      <c r="W953" s="7">
        <v>300</v>
      </c>
      <c r="X953" s="14">
        <f t="shared" si="103"/>
        <v>0</v>
      </c>
      <c r="Y953" s="20">
        <f t="shared" si="104"/>
        <v>0</v>
      </c>
      <c r="Z953" s="20">
        <f t="shared" si="105"/>
        <v>0</v>
      </c>
      <c r="AA953" s="20" t="e">
        <f t="shared" si="123"/>
        <v>#DIV/0!</v>
      </c>
      <c r="AB953" s="20">
        <f t="shared" si="106"/>
        <v>0</v>
      </c>
      <c r="AC953" s="20" t="e">
        <f t="shared" si="122"/>
        <v>#DIV/0!</v>
      </c>
      <c r="AD953" s="3">
        <f t="shared" si="107"/>
        <v>1</v>
      </c>
      <c r="AE953" s="20">
        <f t="shared" si="124"/>
        <v>11114.9005</v>
      </c>
      <c r="AF953" s="20">
        <f t="shared" si="125"/>
        <v>74.849999999999994</v>
      </c>
      <c r="AG953" s="20">
        <f t="shared" si="126"/>
        <v>148.49566466265867</v>
      </c>
      <c r="AH953" s="20">
        <f t="shared" si="127"/>
        <v>51</v>
      </c>
      <c r="AI953" s="20">
        <f t="shared" si="128"/>
        <v>217.93922549019609</v>
      </c>
    </row>
    <row r="954" spans="1:35" x14ac:dyDescent="0.2">
      <c r="A954" s="7">
        <f t="shared" si="102"/>
        <v>966381001</v>
      </c>
      <c r="B954" s="7" t="s">
        <v>1137</v>
      </c>
      <c r="C954" s="7">
        <v>10166381024</v>
      </c>
      <c r="D954" s="7" t="s">
        <v>1603</v>
      </c>
      <c r="E954" s="7">
        <v>966381001</v>
      </c>
      <c r="F954" s="7">
        <v>7230</v>
      </c>
      <c r="G954" s="7" t="s">
        <v>103</v>
      </c>
      <c r="H954" s="2" t="s">
        <v>823</v>
      </c>
      <c r="I954" s="2" t="s">
        <v>823</v>
      </c>
      <c r="J954" s="2" t="s">
        <v>2190</v>
      </c>
      <c r="K954" s="2" t="s">
        <v>2184</v>
      </c>
      <c r="L954" s="7">
        <v>34</v>
      </c>
      <c r="M954" s="7">
        <v>40</v>
      </c>
      <c r="N954" s="7">
        <v>3613</v>
      </c>
      <c r="O954" s="7">
        <v>0</v>
      </c>
      <c r="P954" s="7">
        <v>58</v>
      </c>
      <c r="Q954" s="7">
        <v>139552.64000000001</v>
      </c>
      <c r="R954" s="7">
        <v>1404</v>
      </c>
      <c r="S954" s="7">
        <v>49</v>
      </c>
      <c r="T954" s="7">
        <v>8190</v>
      </c>
      <c r="U954" s="7">
        <v>15428</v>
      </c>
      <c r="V954" s="7">
        <v>1553194.18</v>
      </c>
      <c r="W954" s="7">
        <v>4426</v>
      </c>
      <c r="X954" s="14">
        <f t="shared" si="103"/>
        <v>2.3261740524935523E-3</v>
      </c>
      <c r="Y954" s="20">
        <f t="shared" si="104"/>
        <v>3613</v>
      </c>
      <c r="Z954" s="20">
        <f t="shared" si="105"/>
        <v>40</v>
      </c>
      <c r="AA954" s="20">
        <f t="shared" si="123"/>
        <v>90.325000000000003</v>
      </c>
      <c r="AB954" s="20">
        <f t="shared" si="106"/>
        <v>34</v>
      </c>
      <c r="AC954" s="20">
        <f t="shared" si="122"/>
        <v>106.26470588235294</v>
      </c>
      <c r="AD954" s="3">
        <f t="shared" si="107"/>
        <v>0.99767382594750642</v>
      </c>
      <c r="AE954" s="20">
        <f t="shared" si="124"/>
        <v>31697.840408163265</v>
      </c>
      <c r="AF954" s="20">
        <f t="shared" si="125"/>
        <v>314.85714285714283</v>
      </c>
      <c r="AG954" s="20">
        <f t="shared" si="126"/>
        <v>100.67372180451127</v>
      </c>
      <c r="AH954" s="20">
        <f t="shared" si="127"/>
        <v>167.14285714285714</v>
      </c>
      <c r="AI954" s="20">
        <f t="shared" si="128"/>
        <v>189.64519902319901</v>
      </c>
    </row>
    <row r="955" spans="1:35" x14ac:dyDescent="0.2">
      <c r="A955" s="7">
        <f t="shared" si="102"/>
        <v>332487402</v>
      </c>
      <c r="B955" s="7" t="s">
        <v>1137</v>
      </c>
      <c r="C955" s="7">
        <v>20332487419</v>
      </c>
      <c r="D955" s="7" t="s">
        <v>472</v>
      </c>
      <c r="E955" s="7">
        <v>332487402</v>
      </c>
      <c r="F955" s="7">
        <v>4722</v>
      </c>
      <c r="G955" s="7" t="s">
        <v>134</v>
      </c>
      <c r="H955" s="2" t="s">
        <v>823</v>
      </c>
      <c r="I955" s="2" t="s">
        <v>823</v>
      </c>
      <c r="J955" s="2" t="s">
        <v>38</v>
      </c>
      <c r="K955" s="2" t="s">
        <v>343</v>
      </c>
      <c r="L955" s="7">
        <v>5</v>
      </c>
      <c r="M955" s="7">
        <v>9</v>
      </c>
      <c r="N955" s="7">
        <v>32022.7</v>
      </c>
      <c r="O955" s="7">
        <v>0</v>
      </c>
      <c r="P955" s="7">
        <v>17</v>
      </c>
      <c r="Q955" s="7">
        <v>45634.517999999996</v>
      </c>
      <c r="R955" s="7">
        <v>33</v>
      </c>
      <c r="S955" s="7">
        <v>13</v>
      </c>
      <c r="T955" s="7">
        <v>256</v>
      </c>
      <c r="U955" s="7">
        <v>293</v>
      </c>
      <c r="V955" s="7">
        <v>612037.43999999994</v>
      </c>
      <c r="W955" s="7">
        <v>88.05</v>
      </c>
      <c r="X955" s="14">
        <f t="shared" si="103"/>
        <v>5.2321472359599448E-2</v>
      </c>
      <c r="Y955" s="20">
        <f t="shared" si="104"/>
        <v>32022.7</v>
      </c>
      <c r="Z955" s="20">
        <f t="shared" si="105"/>
        <v>9</v>
      </c>
      <c r="AA955" s="20">
        <f t="shared" si="123"/>
        <v>3558.077777777778</v>
      </c>
      <c r="AB955" s="20">
        <f t="shared" si="106"/>
        <v>5</v>
      </c>
      <c r="AC955" s="20">
        <f t="shared" si="122"/>
        <v>6404.54</v>
      </c>
      <c r="AD955" s="3">
        <f t="shared" si="107"/>
        <v>0.9476785276404005</v>
      </c>
      <c r="AE955" s="20">
        <f t="shared" si="124"/>
        <v>47079.803076923075</v>
      </c>
      <c r="AF955" s="20">
        <f t="shared" si="125"/>
        <v>22.53846153846154</v>
      </c>
      <c r="AG955" s="20">
        <f t="shared" si="126"/>
        <v>2088.8649829351534</v>
      </c>
      <c r="AH955" s="20">
        <f t="shared" si="127"/>
        <v>19.692307692307693</v>
      </c>
      <c r="AI955" s="20">
        <f t="shared" si="128"/>
        <v>2390.7712499999998</v>
      </c>
    </row>
    <row r="956" spans="1:35" x14ac:dyDescent="0.2">
      <c r="A956" s="7">
        <f t="shared" si="102"/>
        <v>553240401</v>
      </c>
      <c r="B956" s="7" t="s">
        <v>1137</v>
      </c>
      <c r="C956" s="7">
        <v>20553240426</v>
      </c>
      <c r="D956" s="7" t="s">
        <v>697</v>
      </c>
      <c r="E956" s="7">
        <v>553240401</v>
      </c>
      <c r="F956" s="7">
        <v>5945</v>
      </c>
      <c r="G956" s="7" t="s">
        <v>766</v>
      </c>
      <c r="H956" s="2" t="s">
        <v>823</v>
      </c>
      <c r="I956" s="2" t="s">
        <v>823</v>
      </c>
      <c r="J956" s="2" t="s">
        <v>648</v>
      </c>
      <c r="K956" s="2" t="s">
        <v>1833</v>
      </c>
      <c r="L956" s="7">
        <v>20</v>
      </c>
      <c r="M956" s="7">
        <v>21</v>
      </c>
      <c r="N956" s="7">
        <v>1762.55</v>
      </c>
      <c r="O956" s="7">
        <v>0</v>
      </c>
      <c r="P956" s="7">
        <v>66</v>
      </c>
      <c r="Q956" s="7">
        <v>231569.58100000001</v>
      </c>
      <c r="R956" s="7">
        <v>1928</v>
      </c>
      <c r="S956" s="7">
        <v>60</v>
      </c>
      <c r="T956" s="7">
        <v>26292</v>
      </c>
      <c r="U956" s="7">
        <v>32799</v>
      </c>
      <c r="V956" s="7">
        <v>3998640.73</v>
      </c>
      <c r="W956" s="7">
        <v>16167.82</v>
      </c>
      <c r="X956" s="14">
        <f t="shared" si="103"/>
        <v>4.4078728723397965E-4</v>
      </c>
      <c r="Y956" s="20">
        <f t="shared" si="104"/>
        <v>1762.55</v>
      </c>
      <c r="Z956" s="20">
        <f t="shared" si="105"/>
        <v>21</v>
      </c>
      <c r="AA956" s="20">
        <f t="shared" si="123"/>
        <v>83.930952380952377</v>
      </c>
      <c r="AB956" s="20">
        <f t="shared" si="106"/>
        <v>20</v>
      </c>
      <c r="AC956" s="20">
        <f t="shared" si="122"/>
        <v>88.127499999999998</v>
      </c>
      <c r="AD956" s="3">
        <f t="shared" si="107"/>
        <v>0.99955921271276604</v>
      </c>
      <c r="AE956" s="20">
        <f t="shared" si="124"/>
        <v>66644.012166666667</v>
      </c>
      <c r="AF956" s="20">
        <f t="shared" si="125"/>
        <v>546.65</v>
      </c>
      <c r="AG956" s="20">
        <f t="shared" si="126"/>
        <v>121.91349522851307</v>
      </c>
      <c r="AH956" s="20">
        <f t="shared" si="127"/>
        <v>438.2</v>
      </c>
      <c r="AI956" s="20">
        <f t="shared" si="128"/>
        <v>152.08583333333334</v>
      </c>
    </row>
    <row r="957" spans="1:35" x14ac:dyDescent="0.2">
      <c r="A957" s="7">
        <f t="shared" si="102"/>
        <v>969281201</v>
      </c>
      <c r="B957" s="7" t="s">
        <v>1137</v>
      </c>
      <c r="C957" s="7">
        <v>10469281243</v>
      </c>
      <c r="D957" s="7" t="s">
        <v>1412</v>
      </c>
      <c r="E957" s="7">
        <v>969281201</v>
      </c>
      <c r="F957" s="7">
        <v>5621</v>
      </c>
      <c r="G957" s="7" t="s">
        <v>1776</v>
      </c>
      <c r="H957" s="2" t="s">
        <v>823</v>
      </c>
      <c r="I957" s="2" t="s">
        <v>823</v>
      </c>
      <c r="J957" s="2" t="s">
        <v>1941</v>
      </c>
      <c r="K957" s="2" t="s">
        <v>1778</v>
      </c>
      <c r="L957" s="7">
        <v>15</v>
      </c>
      <c r="M957" s="7">
        <v>18</v>
      </c>
      <c r="N957" s="7">
        <v>3818.4</v>
      </c>
      <c r="O957" s="7">
        <v>0</v>
      </c>
      <c r="P957" s="7">
        <v>1281</v>
      </c>
      <c r="Q957" s="7">
        <v>1603222.67</v>
      </c>
      <c r="R957" s="7">
        <v>14704</v>
      </c>
      <c r="S957" s="7">
        <v>1133</v>
      </c>
      <c r="T957" s="7">
        <v>183605</v>
      </c>
      <c r="U957" s="7">
        <v>199426</v>
      </c>
      <c r="V957" s="7">
        <v>23938282.960000001</v>
      </c>
      <c r="W957" s="7">
        <v>168319.42</v>
      </c>
      <c r="X957" s="14">
        <f t="shared" si="103"/>
        <v>1.5951018735890153E-4</v>
      </c>
      <c r="Y957" s="20">
        <f t="shared" si="104"/>
        <v>3818.4</v>
      </c>
      <c r="Z957" s="20">
        <f t="shared" si="105"/>
        <v>18</v>
      </c>
      <c r="AA957" s="20">
        <f t="shared" si="123"/>
        <v>212.13333333333333</v>
      </c>
      <c r="AB957" s="20">
        <f t="shared" si="106"/>
        <v>15</v>
      </c>
      <c r="AC957" s="20">
        <f t="shared" si="122"/>
        <v>254.56</v>
      </c>
      <c r="AD957" s="3">
        <f t="shared" si="107"/>
        <v>0.99984048981264106</v>
      </c>
      <c r="AE957" s="20">
        <f t="shared" si="124"/>
        <v>21128.228561341573</v>
      </c>
      <c r="AF957" s="20">
        <f t="shared" si="125"/>
        <v>176.01588702559576</v>
      </c>
      <c r="AG957" s="20">
        <f t="shared" si="126"/>
        <v>120.03591788432803</v>
      </c>
      <c r="AH957" s="20">
        <f t="shared" si="127"/>
        <v>162.05207413945277</v>
      </c>
      <c r="AI957" s="20">
        <f t="shared" si="128"/>
        <v>130.3792541597451</v>
      </c>
    </row>
    <row r="958" spans="1:35" x14ac:dyDescent="0.2">
      <c r="A958" s="7">
        <f t="shared" si="102"/>
        <v>982783001</v>
      </c>
      <c r="B958" s="7" t="s">
        <v>1137</v>
      </c>
      <c r="C958" s="7">
        <v>10482783061</v>
      </c>
      <c r="D958" s="7" t="s">
        <v>1600</v>
      </c>
      <c r="E958" s="7">
        <v>982783001</v>
      </c>
      <c r="F958" s="7">
        <v>5331</v>
      </c>
      <c r="G958" s="7" t="s">
        <v>2138</v>
      </c>
      <c r="H958" s="2" t="s">
        <v>823</v>
      </c>
      <c r="I958" s="2" t="s">
        <v>823</v>
      </c>
      <c r="J958" s="2" t="s">
        <v>823</v>
      </c>
      <c r="K958" s="2" t="s">
        <v>1449</v>
      </c>
      <c r="L958" s="7">
        <v>11</v>
      </c>
      <c r="M958" s="7">
        <v>11</v>
      </c>
      <c r="N958" s="7">
        <v>1690</v>
      </c>
      <c r="O958" s="7">
        <v>0</v>
      </c>
      <c r="P958" s="7">
        <v>79</v>
      </c>
      <c r="Q958" s="7">
        <v>124063.33</v>
      </c>
      <c r="R958" s="7">
        <v>645</v>
      </c>
      <c r="S958" s="7">
        <v>59</v>
      </c>
      <c r="T958" s="7">
        <v>4902</v>
      </c>
      <c r="U958" s="7">
        <v>5896</v>
      </c>
      <c r="V958" s="7">
        <v>1131760.2</v>
      </c>
      <c r="W958" s="7">
        <v>317.8</v>
      </c>
      <c r="X958" s="14">
        <f t="shared" si="103"/>
        <v>1.493249188299783E-3</v>
      </c>
      <c r="Y958" s="20">
        <f t="shared" si="104"/>
        <v>1690</v>
      </c>
      <c r="Z958" s="20">
        <f t="shared" si="105"/>
        <v>11</v>
      </c>
      <c r="AA958" s="20">
        <f t="shared" si="123"/>
        <v>153.63636363636363</v>
      </c>
      <c r="AB958" s="20">
        <f t="shared" si="106"/>
        <v>11</v>
      </c>
      <c r="AC958" s="20">
        <f t="shared" si="122"/>
        <v>153.63636363636363</v>
      </c>
      <c r="AD958" s="3">
        <f t="shared" si="107"/>
        <v>0.99850675081170026</v>
      </c>
      <c r="AE958" s="20">
        <f t="shared" si="124"/>
        <v>19182.37627118644</v>
      </c>
      <c r="AF958" s="20">
        <f t="shared" si="125"/>
        <v>99.932203389830505</v>
      </c>
      <c r="AG958" s="20">
        <f t="shared" si="126"/>
        <v>191.95390094979646</v>
      </c>
      <c r="AH958" s="20">
        <f t="shared" si="127"/>
        <v>83.084745762711862</v>
      </c>
      <c r="AI958" s="20">
        <f t="shared" si="128"/>
        <v>230.87723378212974</v>
      </c>
    </row>
    <row r="959" spans="1:35" x14ac:dyDescent="0.2">
      <c r="A959" s="7">
        <f t="shared" si="102"/>
        <v>939069106</v>
      </c>
      <c r="B959" s="7" t="s">
        <v>1137</v>
      </c>
      <c r="C959" s="7">
        <v>10439069169</v>
      </c>
      <c r="D959" s="7" t="s">
        <v>791</v>
      </c>
      <c r="E959" s="7">
        <v>939069106</v>
      </c>
      <c r="F959" s="7">
        <v>5641</v>
      </c>
      <c r="G959" s="7" t="s">
        <v>2182</v>
      </c>
      <c r="H959" s="2" t="s">
        <v>823</v>
      </c>
      <c r="I959" s="2" t="s">
        <v>823</v>
      </c>
      <c r="J959" s="2" t="s">
        <v>1439</v>
      </c>
      <c r="K959" s="2" t="s">
        <v>969</v>
      </c>
      <c r="L959" s="7">
        <v>1489</v>
      </c>
      <c r="M959" s="7">
        <v>1571</v>
      </c>
      <c r="N959" s="7">
        <v>83519.7</v>
      </c>
      <c r="O959" s="7">
        <v>0</v>
      </c>
      <c r="P959" s="7">
        <v>22</v>
      </c>
      <c r="Q959" s="7">
        <v>20091.3</v>
      </c>
      <c r="R959" s="7">
        <v>264</v>
      </c>
      <c r="S959" s="7">
        <v>17</v>
      </c>
      <c r="T959" s="7">
        <v>5553</v>
      </c>
      <c r="U959" s="7">
        <v>5920</v>
      </c>
      <c r="V959" s="7">
        <v>413876.95</v>
      </c>
      <c r="W959" s="7">
        <v>4522</v>
      </c>
      <c r="X959" s="14">
        <f t="shared" si="103"/>
        <v>0.20179838476146109</v>
      </c>
      <c r="Y959" s="20">
        <f t="shared" si="104"/>
        <v>83519.7</v>
      </c>
      <c r="Z959" s="20">
        <f t="shared" si="105"/>
        <v>1571</v>
      </c>
      <c r="AA959" s="20">
        <f t="shared" si="123"/>
        <v>53.163399108847862</v>
      </c>
      <c r="AB959" s="20">
        <f t="shared" si="106"/>
        <v>1489</v>
      </c>
      <c r="AC959" s="20">
        <f t="shared" si="122"/>
        <v>56.091134989926125</v>
      </c>
      <c r="AD959" s="3">
        <f t="shared" si="107"/>
        <v>0.79820161523853894</v>
      </c>
      <c r="AE959" s="20">
        <f t="shared" si="124"/>
        <v>24345.702941176471</v>
      </c>
      <c r="AF959" s="20">
        <f t="shared" si="125"/>
        <v>348.23529411764707</v>
      </c>
      <c r="AG959" s="20">
        <f t="shared" si="126"/>
        <v>69.911646959459461</v>
      </c>
      <c r="AH959" s="20">
        <f t="shared" si="127"/>
        <v>326.64705882352939</v>
      </c>
      <c r="AI959" s="20">
        <f t="shared" si="128"/>
        <v>74.532135782459932</v>
      </c>
    </row>
    <row r="960" spans="1:35" x14ac:dyDescent="0.2">
      <c r="A960" s="7">
        <f t="shared" si="102"/>
        <v>941834403</v>
      </c>
      <c r="B960" s="7" t="s">
        <v>1137</v>
      </c>
      <c r="C960" s="7">
        <v>10441834425</v>
      </c>
      <c r="D960" s="7" t="s">
        <v>2011</v>
      </c>
      <c r="E960" s="7">
        <v>941834403</v>
      </c>
      <c r="F960" s="7">
        <v>5983</v>
      </c>
      <c r="G960" s="7" t="s">
        <v>322</v>
      </c>
      <c r="H960" s="2" t="s">
        <v>823</v>
      </c>
      <c r="I960" s="2" t="s">
        <v>823</v>
      </c>
      <c r="J960" s="2" t="s">
        <v>460</v>
      </c>
      <c r="K960" s="2" t="s">
        <v>1519</v>
      </c>
      <c r="L960" s="7">
        <v>0</v>
      </c>
      <c r="M960" s="7">
        <v>0</v>
      </c>
      <c r="N960" s="7">
        <v>0</v>
      </c>
      <c r="O960" s="7">
        <v>0</v>
      </c>
      <c r="P960" s="7">
        <v>38</v>
      </c>
      <c r="Q960" s="7">
        <v>78825.73</v>
      </c>
      <c r="R960" s="7">
        <v>319</v>
      </c>
      <c r="S960" s="7">
        <v>27</v>
      </c>
      <c r="T960" s="7">
        <v>2013</v>
      </c>
      <c r="U960" s="7">
        <v>2904</v>
      </c>
      <c r="V960" s="7">
        <v>825357.47</v>
      </c>
      <c r="W960" s="7">
        <v>0</v>
      </c>
      <c r="X960" s="14">
        <f t="shared" si="103"/>
        <v>0</v>
      </c>
      <c r="Y960" s="20">
        <f t="shared" si="104"/>
        <v>0</v>
      </c>
      <c r="Z960" s="20">
        <f t="shared" si="105"/>
        <v>0</v>
      </c>
      <c r="AA960" s="20" t="e">
        <f t="shared" si="123"/>
        <v>#DIV/0!</v>
      </c>
      <c r="AB960" s="20">
        <f t="shared" si="106"/>
        <v>0</v>
      </c>
      <c r="AC960" s="20" t="e">
        <f t="shared" si="122"/>
        <v>#DIV/0!</v>
      </c>
      <c r="AD960" s="3">
        <f t="shared" si="107"/>
        <v>1</v>
      </c>
      <c r="AE960" s="20">
        <f t="shared" si="124"/>
        <v>30568.795185185183</v>
      </c>
      <c r="AF960" s="20">
        <f t="shared" si="125"/>
        <v>107.55555555555556</v>
      </c>
      <c r="AG960" s="20">
        <f t="shared" si="126"/>
        <v>284.21400482093662</v>
      </c>
      <c r="AH960" s="20">
        <f t="shared" si="127"/>
        <v>74.555555555555557</v>
      </c>
      <c r="AI960" s="20">
        <f t="shared" si="128"/>
        <v>410.01364629905612</v>
      </c>
    </row>
    <row r="961" spans="1:35" x14ac:dyDescent="0.2">
      <c r="A961" s="7">
        <f t="shared" si="102"/>
        <v>943986901</v>
      </c>
      <c r="B961" s="7" t="s">
        <v>1137</v>
      </c>
      <c r="C961" s="7">
        <v>10443986940</v>
      </c>
      <c r="D961" s="7" t="s">
        <v>613</v>
      </c>
      <c r="E961" s="7">
        <v>943986901</v>
      </c>
      <c r="F961" s="7">
        <v>8999</v>
      </c>
      <c r="G961" s="7" t="s">
        <v>821</v>
      </c>
      <c r="H961" s="2" t="s">
        <v>823</v>
      </c>
      <c r="I961" s="2" t="s">
        <v>823</v>
      </c>
      <c r="J961" s="2" t="s">
        <v>262</v>
      </c>
      <c r="K961" s="2" t="s">
        <v>1820</v>
      </c>
      <c r="L961" s="7">
        <v>0</v>
      </c>
      <c r="M961" s="7">
        <v>0</v>
      </c>
      <c r="N961" s="7">
        <v>0</v>
      </c>
      <c r="O961" s="7">
        <v>0</v>
      </c>
      <c r="P961" s="7">
        <v>15</v>
      </c>
      <c r="Q961" s="7">
        <v>2470.4</v>
      </c>
      <c r="R961" s="7">
        <v>25</v>
      </c>
      <c r="S961" s="7">
        <v>7</v>
      </c>
      <c r="T961" s="7">
        <v>46</v>
      </c>
      <c r="U961" s="7">
        <v>54</v>
      </c>
      <c r="V961" s="7">
        <v>14051.5</v>
      </c>
      <c r="W961" s="7">
        <v>0</v>
      </c>
      <c r="X961" s="14">
        <f t="shared" si="103"/>
        <v>0</v>
      </c>
      <c r="Y961" s="20">
        <f t="shared" si="104"/>
        <v>0</v>
      </c>
      <c r="Z961" s="20">
        <f t="shared" si="105"/>
        <v>0</v>
      </c>
      <c r="AA961" s="20" t="e">
        <f t="shared" si="123"/>
        <v>#DIV/0!</v>
      </c>
      <c r="AB961" s="20">
        <f t="shared" si="106"/>
        <v>0</v>
      </c>
      <c r="AC961" s="20" t="e">
        <f t="shared" si="122"/>
        <v>#DIV/0!</v>
      </c>
      <c r="AD961" s="3">
        <f t="shared" si="107"/>
        <v>1</v>
      </c>
      <c r="AE961" s="20">
        <f t="shared" si="124"/>
        <v>2007.3571428571429</v>
      </c>
      <c r="AF961" s="20">
        <f t="shared" si="125"/>
        <v>7.7142857142857144</v>
      </c>
      <c r="AG961" s="20">
        <f t="shared" si="126"/>
        <v>260.21296296296299</v>
      </c>
      <c r="AH961" s="20">
        <f t="shared" si="127"/>
        <v>6.5714285714285712</v>
      </c>
      <c r="AI961" s="20">
        <f t="shared" si="128"/>
        <v>305.46739130434781</v>
      </c>
    </row>
    <row r="962" spans="1:35" x14ac:dyDescent="0.2">
      <c r="A962" s="7">
        <f t="shared" si="102"/>
        <v>602435101</v>
      </c>
      <c r="B962" s="7" t="s">
        <v>1137</v>
      </c>
      <c r="C962" s="7">
        <v>20602435165</v>
      </c>
      <c r="D962" s="7" t="s">
        <v>144</v>
      </c>
      <c r="E962" s="7">
        <v>602435101</v>
      </c>
      <c r="F962" s="7">
        <v>5812</v>
      </c>
      <c r="G962" s="7" t="s">
        <v>670</v>
      </c>
      <c r="H962" s="2" t="s">
        <v>823</v>
      </c>
      <c r="I962" s="2" t="s">
        <v>823</v>
      </c>
      <c r="J962" s="2" t="s">
        <v>1710</v>
      </c>
      <c r="K962" s="2" t="s">
        <v>1351</v>
      </c>
      <c r="L962" s="7">
        <v>4062</v>
      </c>
      <c r="M962" s="7">
        <v>11561</v>
      </c>
      <c r="N962" s="7">
        <v>278396.15000000002</v>
      </c>
      <c r="O962" s="7">
        <v>2052.4</v>
      </c>
      <c r="P962" s="7">
        <v>321</v>
      </c>
      <c r="Q962" s="7">
        <v>7069835.7000000002</v>
      </c>
      <c r="R962" s="7">
        <v>157876</v>
      </c>
      <c r="S962" s="7">
        <v>306</v>
      </c>
      <c r="T962" s="7">
        <v>841372</v>
      </c>
      <c r="U962" s="7">
        <v>1755524</v>
      </c>
      <c r="V962" s="7">
        <v>80063952.219999999</v>
      </c>
      <c r="W962" s="7">
        <v>750913.44</v>
      </c>
      <c r="X962" s="14">
        <f t="shared" si="103"/>
        <v>3.4771722139699292E-3</v>
      </c>
      <c r="Y962" s="20">
        <f t="shared" si="104"/>
        <v>278396.15000000002</v>
      </c>
      <c r="Z962" s="20">
        <f t="shared" si="105"/>
        <v>11561</v>
      </c>
      <c r="AA962" s="20">
        <f t="shared" si="123"/>
        <v>24.080628838335787</v>
      </c>
      <c r="AB962" s="20">
        <f t="shared" si="106"/>
        <v>4062</v>
      </c>
      <c r="AC962" s="20">
        <f t="shared" ref="AC962:AC975" si="129">N962/L962</f>
        <v>68.536718365337279</v>
      </c>
      <c r="AD962" s="3">
        <f t="shared" si="107"/>
        <v>0.99652282778603007</v>
      </c>
      <c r="AE962" s="20">
        <f t="shared" si="124"/>
        <v>261646.90267973856</v>
      </c>
      <c r="AF962" s="20">
        <f t="shared" si="125"/>
        <v>5737.0065359477121</v>
      </c>
      <c r="AG962" s="20">
        <f t="shared" si="126"/>
        <v>45.606868501940163</v>
      </c>
      <c r="AH962" s="20">
        <f t="shared" si="127"/>
        <v>2749.581699346405</v>
      </c>
      <c r="AI962" s="20">
        <f t="shared" si="128"/>
        <v>95.158802788778331</v>
      </c>
    </row>
    <row r="963" spans="1:35" x14ac:dyDescent="0.2">
      <c r="A963" s="7">
        <f t="shared" si="102"/>
        <v>978018601</v>
      </c>
      <c r="B963" s="7" t="s">
        <v>1137</v>
      </c>
      <c r="C963" s="7">
        <v>10478018652</v>
      </c>
      <c r="D963" s="7" t="s">
        <v>1330</v>
      </c>
      <c r="E963" s="7">
        <v>978018601</v>
      </c>
      <c r="F963" s="7">
        <v>5661</v>
      </c>
      <c r="G963" s="7" t="s">
        <v>64</v>
      </c>
      <c r="H963" s="2" t="s">
        <v>823</v>
      </c>
      <c r="I963" s="2" t="s">
        <v>823</v>
      </c>
      <c r="J963" s="2" t="s">
        <v>823</v>
      </c>
      <c r="K963" s="2" t="s">
        <v>991</v>
      </c>
      <c r="L963" s="7">
        <v>94</v>
      </c>
      <c r="M963" s="7">
        <v>94</v>
      </c>
      <c r="N963" s="7">
        <v>9379</v>
      </c>
      <c r="O963" s="7">
        <v>0</v>
      </c>
      <c r="P963" s="7">
        <v>532</v>
      </c>
      <c r="Q963" s="7">
        <v>1030653.29</v>
      </c>
      <c r="R963" s="7">
        <v>8259</v>
      </c>
      <c r="S963" s="7">
        <v>449</v>
      </c>
      <c r="T963" s="7">
        <v>88204</v>
      </c>
      <c r="U963" s="7">
        <v>93997</v>
      </c>
      <c r="V963" s="7">
        <v>13181985.029999999</v>
      </c>
      <c r="W963" s="7">
        <v>39172.21</v>
      </c>
      <c r="X963" s="14">
        <f t="shared" si="103"/>
        <v>7.1150133903618922E-4</v>
      </c>
      <c r="Y963" s="20">
        <f t="shared" si="104"/>
        <v>9379</v>
      </c>
      <c r="Z963" s="20">
        <f t="shared" si="105"/>
        <v>94</v>
      </c>
      <c r="AA963" s="20">
        <f t="shared" ref="AA963:AA1001" si="130">Y963/Z963</f>
        <v>99.776595744680847</v>
      </c>
      <c r="AB963" s="20">
        <f t="shared" si="106"/>
        <v>94</v>
      </c>
      <c r="AC963" s="20">
        <f t="shared" si="129"/>
        <v>99.776595744680847</v>
      </c>
      <c r="AD963" s="3">
        <f t="shared" si="107"/>
        <v>0.99928849866096381</v>
      </c>
      <c r="AE963" s="20">
        <f t="shared" ref="AE963:AE1001" si="131">V963/S963</f>
        <v>29358.541269487749</v>
      </c>
      <c r="AF963" s="20">
        <f t="shared" ref="AF963:AF1001" si="132">U963/S963</f>
        <v>209.34743875278397</v>
      </c>
      <c r="AG963" s="20">
        <f t="shared" ref="AG963:AG1001" si="133">V963/U963</f>
        <v>140.23835899018053</v>
      </c>
      <c r="AH963" s="20">
        <f t="shared" ref="AH963:AH1001" si="134">T963/S963</f>
        <v>196.44543429844097</v>
      </c>
      <c r="AI963" s="20">
        <f t="shared" ref="AI963:AI1001" si="135">V963/T963</f>
        <v>149.44883486009704</v>
      </c>
    </row>
    <row r="964" spans="1:35" x14ac:dyDescent="0.2">
      <c r="A964" s="7">
        <f t="shared" si="102"/>
        <v>557612701</v>
      </c>
      <c r="B964" s="7" t="s">
        <v>1137</v>
      </c>
      <c r="C964" s="7">
        <v>20557612727</v>
      </c>
      <c r="D964" s="7" t="s">
        <v>745</v>
      </c>
      <c r="E964" s="7">
        <v>557612701</v>
      </c>
      <c r="F964" s="7">
        <v>5621</v>
      </c>
      <c r="G964" s="7" t="s">
        <v>1776</v>
      </c>
      <c r="H964" s="2" t="s">
        <v>823</v>
      </c>
      <c r="I964" s="2" t="s">
        <v>823</v>
      </c>
      <c r="J964" s="2" t="s">
        <v>1941</v>
      </c>
      <c r="K964" s="2" t="s">
        <v>1724</v>
      </c>
      <c r="L964" s="7">
        <v>0</v>
      </c>
      <c r="M964" s="7">
        <v>0</v>
      </c>
      <c r="N964" s="7">
        <v>0</v>
      </c>
      <c r="O964" s="7">
        <v>0</v>
      </c>
      <c r="P964" s="7">
        <v>1281</v>
      </c>
      <c r="Q964" s="7">
        <v>1603222.67</v>
      </c>
      <c r="R964" s="7">
        <v>14704</v>
      </c>
      <c r="S964" s="7">
        <v>1133</v>
      </c>
      <c r="T964" s="7">
        <v>183605</v>
      </c>
      <c r="U964" s="7">
        <v>199426</v>
      </c>
      <c r="V964" s="7">
        <v>23938282.960000001</v>
      </c>
      <c r="W964" s="7">
        <v>168319.42</v>
      </c>
      <c r="X964" s="14">
        <f t="shared" si="103"/>
        <v>0</v>
      </c>
      <c r="Y964" s="20">
        <f t="shared" si="104"/>
        <v>0</v>
      </c>
      <c r="Z964" s="20">
        <f t="shared" si="105"/>
        <v>0</v>
      </c>
      <c r="AA964" s="20" t="e">
        <f t="shared" si="130"/>
        <v>#DIV/0!</v>
      </c>
      <c r="AB964" s="20">
        <f t="shared" si="106"/>
        <v>0</v>
      </c>
      <c r="AC964" s="20" t="e">
        <f t="shared" si="129"/>
        <v>#DIV/0!</v>
      </c>
      <c r="AD964" s="3">
        <f t="shared" si="107"/>
        <v>1</v>
      </c>
      <c r="AE964" s="20">
        <f t="shared" si="131"/>
        <v>21128.228561341573</v>
      </c>
      <c r="AF964" s="20">
        <f t="shared" si="132"/>
        <v>176.01588702559576</v>
      </c>
      <c r="AG964" s="20">
        <f t="shared" si="133"/>
        <v>120.03591788432803</v>
      </c>
      <c r="AH964" s="20">
        <f t="shared" si="134"/>
        <v>162.05207413945277</v>
      </c>
      <c r="AI964" s="20">
        <f t="shared" si="135"/>
        <v>130.3792541597451</v>
      </c>
    </row>
    <row r="965" spans="1:35" x14ac:dyDescent="0.2">
      <c r="A965" s="7">
        <f t="shared" si="102"/>
        <v>996940201</v>
      </c>
      <c r="B965" s="7" t="s">
        <v>1137</v>
      </c>
      <c r="C965" s="7">
        <v>10096940233</v>
      </c>
      <c r="D965" s="7" t="s">
        <v>283</v>
      </c>
      <c r="E965" s="7">
        <v>996940201</v>
      </c>
      <c r="F965" s="7">
        <v>5813</v>
      </c>
      <c r="G965" s="7" t="s">
        <v>851</v>
      </c>
      <c r="H965" s="2" t="s">
        <v>823</v>
      </c>
      <c r="I965" s="2" t="s">
        <v>823</v>
      </c>
      <c r="J965" s="2" t="s">
        <v>2121</v>
      </c>
      <c r="K965" s="2" t="s">
        <v>1748</v>
      </c>
      <c r="L965" s="7">
        <v>47</v>
      </c>
      <c r="M965" s="7">
        <v>100</v>
      </c>
      <c r="N965" s="7">
        <v>4155</v>
      </c>
      <c r="O965" s="7">
        <v>50</v>
      </c>
      <c r="P965" s="7">
        <v>65</v>
      </c>
      <c r="Q965" s="7">
        <v>761531.66</v>
      </c>
      <c r="R965" s="7">
        <v>15712</v>
      </c>
      <c r="S965" s="7">
        <v>60</v>
      </c>
      <c r="T965" s="7">
        <v>39538</v>
      </c>
      <c r="U965" s="7">
        <v>85879</v>
      </c>
      <c r="V965" s="7">
        <v>3275957.22</v>
      </c>
      <c r="W965" s="7">
        <v>8069.9</v>
      </c>
      <c r="X965" s="14">
        <f t="shared" si="103"/>
        <v>1.2683315809600224E-3</v>
      </c>
      <c r="Y965" s="20">
        <f t="shared" si="104"/>
        <v>4155</v>
      </c>
      <c r="Z965" s="20">
        <f t="shared" si="105"/>
        <v>100</v>
      </c>
      <c r="AA965" s="20">
        <f t="shared" si="130"/>
        <v>41.55</v>
      </c>
      <c r="AB965" s="20">
        <f t="shared" si="106"/>
        <v>47</v>
      </c>
      <c r="AC965" s="20">
        <f t="shared" si="129"/>
        <v>88.40425531914893</v>
      </c>
      <c r="AD965" s="3">
        <f t="shared" si="107"/>
        <v>0.99873166841903993</v>
      </c>
      <c r="AE965" s="20">
        <f t="shared" si="131"/>
        <v>54599.287000000004</v>
      </c>
      <c r="AF965" s="20">
        <f t="shared" si="132"/>
        <v>1431.3166666666666</v>
      </c>
      <c r="AG965" s="20">
        <f t="shared" si="133"/>
        <v>38.146196625484698</v>
      </c>
      <c r="AH965" s="20">
        <f t="shared" si="134"/>
        <v>658.9666666666667</v>
      </c>
      <c r="AI965" s="20">
        <f t="shared" si="135"/>
        <v>82.85591633365371</v>
      </c>
    </row>
    <row r="966" spans="1:35" x14ac:dyDescent="0.2">
      <c r="A966" s="7">
        <f t="shared" si="102"/>
        <v>907649403</v>
      </c>
      <c r="B966" s="7" t="s">
        <v>1137</v>
      </c>
      <c r="C966" s="7">
        <v>10107649412</v>
      </c>
      <c r="D966" s="7" t="s">
        <v>1434</v>
      </c>
      <c r="E966" s="7">
        <v>907649403</v>
      </c>
      <c r="F966" s="7">
        <v>742</v>
      </c>
      <c r="G966" s="7" t="s">
        <v>1246</v>
      </c>
      <c r="H966" s="2" t="s">
        <v>823</v>
      </c>
      <c r="I966" s="2" t="s">
        <v>823</v>
      </c>
      <c r="J966" s="2" t="s">
        <v>262</v>
      </c>
      <c r="K966" s="2" t="s">
        <v>560</v>
      </c>
      <c r="L966" s="7">
        <v>4</v>
      </c>
      <c r="M966" s="7">
        <v>4</v>
      </c>
      <c r="N966" s="7">
        <v>177.85</v>
      </c>
      <c r="O966" s="7">
        <v>0</v>
      </c>
      <c r="P966" s="7">
        <v>101</v>
      </c>
      <c r="Q966" s="7">
        <v>440640.83</v>
      </c>
      <c r="R966" s="7">
        <v>5150</v>
      </c>
      <c r="S966" s="7">
        <v>97</v>
      </c>
      <c r="T966" s="7">
        <v>30180</v>
      </c>
      <c r="U966" s="7">
        <v>53911</v>
      </c>
      <c r="V966" s="7">
        <v>4756585.18</v>
      </c>
      <c r="W966" s="7">
        <v>1134</v>
      </c>
      <c r="X966" s="14">
        <f t="shared" si="103"/>
        <v>3.7390269125801715E-5</v>
      </c>
      <c r="Y966" s="20">
        <f t="shared" si="104"/>
        <v>177.85</v>
      </c>
      <c r="Z966" s="20">
        <f t="shared" si="105"/>
        <v>4</v>
      </c>
      <c r="AA966" s="20">
        <f t="shared" si="130"/>
        <v>44.462499999999999</v>
      </c>
      <c r="AB966" s="20">
        <f t="shared" si="106"/>
        <v>4</v>
      </c>
      <c r="AC966" s="20">
        <f t="shared" si="129"/>
        <v>44.462499999999999</v>
      </c>
      <c r="AD966" s="3">
        <f t="shared" si="107"/>
        <v>0.99996260973087425</v>
      </c>
      <c r="AE966" s="20">
        <f t="shared" si="131"/>
        <v>49036.960618556695</v>
      </c>
      <c r="AF966" s="20">
        <f t="shared" si="132"/>
        <v>555.78350515463922</v>
      </c>
      <c r="AG966" s="20">
        <f t="shared" si="133"/>
        <v>88.230327391441449</v>
      </c>
      <c r="AH966" s="20">
        <f t="shared" si="134"/>
        <v>311.13402061855669</v>
      </c>
      <c r="AI966" s="20">
        <f t="shared" si="135"/>
        <v>157.60719615639496</v>
      </c>
    </row>
    <row r="967" spans="1:35" x14ac:dyDescent="0.2">
      <c r="A967" s="7">
        <f t="shared" si="102"/>
        <v>543175803</v>
      </c>
      <c r="B967" s="7" t="s">
        <v>1137</v>
      </c>
      <c r="C967" s="7">
        <v>20543175812</v>
      </c>
      <c r="D967" s="7" t="s">
        <v>2028</v>
      </c>
      <c r="E967" s="7">
        <v>543175803</v>
      </c>
      <c r="F967" s="7">
        <v>742</v>
      </c>
      <c r="G967" s="7" t="s">
        <v>1246</v>
      </c>
      <c r="H967" s="2" t="s">
        <v>823</v>
      </c>
      <c r="I967" s="2" t="s">
        <v>823</v>
      </c>
      <c r="J967" s="2" t="s">
        <v>648</v>
      </c>
      <c r="K967" s="2" t="s">
        <v>1860</v>
      </c>
      <c r="L967" s="7">
        <v>2565</v>
      </c>
      <c r="M967" s="7">
        <v>6647</v>
      </c>
      <c r="N967" s="7">
        <v>582083.9</v>
      </c>
      <c r="O967" s="7">
        <v>435</v>
      </c>
      <c r="P967" s="7">
        <v>130</v>
      </c>
      <c r="Q967" s="7">
        <v>1472968.03</v>
      </c>
      <c r="R967" s="7">
        <v>12645</v>
      </c>
      <c r="S967" s="7">
        <v>123</v>
      </c>
      <c r="T967" s="7">
        <v>71606</v>
      </c>
      <c r="U967" s="7">
        <v>137798</v>
      </c>
      <c r="V967" s="7">
        <v>15819108.41</v>
      </c>
      <c r="W967" s="7">
        <v>20143.650000000001</v>
      </c>
      <c r="X967" s="14">
        <f t="shared" si="103"/>
        <v>3.679625203352406E-2</v>
      </c>
      <c r="Y967" s="20">
        <f t="shared" si="104"/>
        <v>582083.9</v>
      </c>
      <c r="Z967" s="20">
        <f t="shared" si="105"/>
        <v>6647</v>
      </c>
      <c r="AA967" s="20">
        <f t="shared" si="130"/>
        <v>87.570919211674436</v>
      </c>
      <c r="AB967" s="20">
        <f t="shared" si="106"/>
        <v>2565</v>
      </c>
      <c r="AC967" s="20">
        <f t="shared" si="129"/>
        <v>226.93329434697856</v>
      </c>
      <c r="AD967" s="3">
        <f t="shared" si="107"/>
        <v>0.9632037479664759</v>
      </c>
      <c r="AE967" s="20">
        <f t="shared" si="131"/>
        <v>128610.6374796748</v>
      </c>
      <c r="AF967" s="20">
        <f t="shared" si="132"/>
        <v>1120.3089430894308</v>
      </c>
      <c r="AG967" s="20">
        <f t="shared" si="133"/>
        <v>114.79925985863365</v>
      </c>
      <c r="AH967" s="20">
        <f t="shared" si="134"/>
        <v>582.16260162601623</v>
      </c>
      <c r="AI967" s="20">
        <f t="shared" si="135"/>
        <v>220.91875555121081</v>
      </c>
    </row>
    <row r="968" spans="1:35" x14ac:dyDescent="0.2">
      <c r="A968" s="7">
        <f t="shared" si="102"/>
        <v>927077801</v>
      </c>
      <c r="B968" s="7" t="s">
        <v>1137</v>
      </c>
      <c r="C968" s="7">
        <v>10427077891</v>
      </c>
      <c r="D968" s="7" t="s">
        <v>1614</v>
      </c>
      <c r="E968" s="7">
        <v>927077801</v>
      </c>
      <c r="F968" s="7">
        <v>742</v>
      </c>
      <c r="G968" s="7" t="s">
        <v>1246</v>
      </c>
      <c r="H968" s="2" t="s">
        <v>823</v>
      </c>
      <c r="I968" s="2" t="s">
        <v>823</v>
      </c>
      <c r="J968" s="2" t="s">
        <v>1937</v>
      </c>
      <c r="K968" s="2" t="s">
        <v>888</v>
      </c>
      <c r="L968" s="7">
        <v>635</v>
      </c>
      <c r="M968" s="7">
        <v>946</v>
      </c>
      <c r="N968" s="7">
        <v>184395.68</v>
      </c>
      <c r="O968" s="7">
        <v>0</v>
      </c>
      <c r="P968" s="7">
        <v>34</v>
      </c>
      <c r="Q968" s="7">
        <v>377731.2</v>
      </c>
      <c r="R968" s="7">
        <v>3221</v>
      </c>
      <c r="S968" s="7">
        <v>33</v>
      </c>
      <c r="T968" s="7">
        <v>21520</v>
      </c>
      <c r="U968" s="7">
        <v>38726</v>
      </c>
      <c r="V968" s="7">
        <v>4525931.5999999996</v>
      </c>
      <c r="W968" s="7">
        <v>3799.5</v>
      </c>
      <c r="X968" s="14">
        <f t="shared" si="103"/>
        <v>4.0742038611454048E-2</v>
      </c>
      <c r="Y968" s="20">
        <f t="shared" si="104"/>
        <v>184395.68</v>
      </c>
      <c r="Z968" s="20">
        <f t="shared" si="105"/>
        <v>946</v>
      </c>
      <c r="AA968" s="20">
        <f t="shared" si="130"/>
        <v>194.92143763213531</v>
      </c>
      <c r="AB968" s="20">
        <f t="shared" si="106"/>
        <v>635</v>
      </c>
      <c r="AC968" s="20">
        <f t="shared" si="129"/>
        <v>290.38689763779524</v>
      </c>
      <c r="AD968" s="3">
        <f t="shared" si="107"/>
        <v>0.95925796138854591</v>
      </c>
      <c r="AE968" s="20">
        <f t="shared" si="131"/>
        <v>137149.44242424241</v>
      </c>
      <c r="AF968" s="20">
        <f t="shared" si="132"/>
        <v>1173.5151515151515</v>
      </c>
      <c r="AG968" s="20">
        <f t="shared" si="133"/>
        <v>116.87061922222794</v>
      </c>
      <c r="AH968" s="20">
        <f t="shared" si="134"/>
        <v>652.12121212121212</v>
      </c>
      <c r="AI968" s="20">
        <f t="shared" si="135"/>
        <v>210.31280669144979</v>
      </c>
    </row>
    <row r="969" spans="1:35" x14ac:dyDescent="0.2">
      <c r="A969" s="7">
        <f t="shared" si="102"/>
        <v>962277601</v>
      </c>
      <c r="B969" s="7" t="s">
        <v>1137</v>
      </c>
      <c r="C969" s="7">
        <v>10462277674</v>
      </c>
      <c r="D969" s="7" t="s">
        <v>1093</v>
      </c>
      <c r="E969" s="7">
        <v>962277601</v>
      </c>
      <c r="F969" s="7">
        <v>742</v>
      </c>
      <c r="G969" s="7" t="s">
        <v>1246</v>
      </c>
      <c r="H969" s="2" t="s">
        <v>823</v>
      </c>
      <c r="I969" s="2" t="s">
        <v>823</v>
      </c>
      <c r="J969" s="2" t="s">
        <v>1439</v>
      </c>
      <c r="K969" s="2" t="s">
        <v>1364</v>
      </c>
      <c r="L969" s="7">
        <v>87</v>
      </c>
      <c r="M969" s="7">
        <v>109</v>
      </c>
      <c r="N969" s="7">
        <v>14839.08</v>
      </c>
      <c r="O969" s="7">
        <v>0</v>
      </c>
      <c r="P969" s="7">
        <v>51</v>
      </c>
      <c r="Q969" s="7">
        <v>178665.54</v>
      </c>
      <c r="R969" s="7">
        <v>1949</v>
      </c>
      <c r="S969" s="7">
        <v>47</v>
      </c>
      <c r="T969" s="7">
        <v>12247</v>
      </c>
      <c r="U969" s="7">
        <v>21771</v>
      </c>
      <c r="V969" s="7">
        <v>1970303.05</v>
      </c>
      <c r="W969" s="7">
        <v>1361</v>
      </c>
      <c r="X969" s="14">
        <f t="shared" si="103"/>
        <v>7.5313693495018446E-3</v>
      </c>
      <c r="Y969" s="20">
        <f t="shared" si="104"/>
        <v>14839.08</v>
      </c>
      <c r="Z969" s="20">
        <f t="shared" si="105"/>
        <v>109</v>
      </c>
      <c r="AA969" s="20">
        <f t="shared" si="130"/>
        <v>136.1383486238532</v>
      </c>
      <c r="AB969" s="20">
        <f t="shared" si="106"/>
        <v>87</v>
      </c>
      <c r="AC969" s="20">
        <f t="shared" si="129"/>
        <v>170.56413793103448</v>
      </c>
      <c r="AD969" s="3">
        <f t="shared" si="107"/>
        <v>0.99246863065049817</v>
      </c>
      <c r="AE969" s="20">
        <f t="shared" si="131"/>
        <v>41921.341489361701</v>
      </c>
      <c r="AF969" s="20">
        <f t="shared" si="132"/>
        <v>463.21276595744683</v>
      </c>
      <c r="AG969" s="20">
        <f t="shared" si="133"/>
        <v>90.501265444857836</v>
      </c>
      <c r="AH969" s="20">
        <f t="shared" si="134"/>
        <v>260.57446808510639</v>
      </c>
      <c r="AI969" s="20">
        <f t="shared" si="135"/>
        <v>160.8804646035764</v>
      </c>
    </row>
    <row r="970" spans="1:35" x14ac:dyDescent="0.2">
      <c r="A970" s="7">
        <f t="shared" si="102"/>
        <v>967320803</v>
      </c>
      <c r="B970" s="7" t="s">
        <v>1137</v>
      </c>
      <c r="C970" s="7">
        <v>10267320824</v>
      </c>
      <c r="D970" s="7" t="s">
        <v>980</v>
      </c>
      <c r="E970" s="7">
        <v>967320803</v>
      </c>
      <c r="F970" s="7">
        <v>742</v>
      </c>
      <c r="G970" s="7" t="s">
        <v>1246</v>
      </c>
      <c r="H970" s="2" t="s">
        <v>823</v>
      </c>
      <c r="I970" s="2" t="s">
        <v>823</v>
      </c>
      <c r="J970" s="2" t="s">
        <v>868</v>
      </c>
      <c r="K970" s="2" t="s">
        <v>1236</v>
      </c>
      <c r="L970" s="7">
        <v>37</v>
      </c>
      <c r="M970" s="7">
        <v>60</v>
      </c>
      <c r="N970" s="7">
        <v>3017.85</v>
      </c>
      <c r="O970" s="7">
        <v>0</v>
      </c>
      <c r="P970" s="7">
        <v>80</v>
      </c>
      <c r="Q970" s="7">
        <v>220129.92000000001</v>
      </c>
      <c r="R970" s="7">
        <v>2710</v>
      </c>
      <c r="S970" s="7">
        <v>74</v>
      </c>
      <c r="T970" s="7">
        <v>18235</v>
      </c>
      <c r="U970" s="7">
        <v>32594</v>
      </c>
      <c r="V970" s="7">
        <v>2740578.21</v>
      </c>
      <c r="W970" s="7">
        <v>1210</v>
      </c>
      <c r="X970" s="14">
        <f t="shared" si="103"/>
        <v>1.1011727339100459E-3</v>
      </c>
      <c r="Y970" s="20">
        <f t="shared" si="104"/>
        <v>3017.85</v>
      </c>
      <c r="Z970" s="20">
        <f t="shared" si="105"/>
        <v>60</v>
      </c>
      <c r="AA970" s="20">
        <f t="shared" si="130"/>
        <v>50.297499999999999</v>
      </c>
      <c r="AB970" s="20">
        <f t="shared" si="106"/>
        <v>37</v>
      </c>
      <c r="AC970" s="20">
        <f t="shared" si="129"/>
        <v>81.563513513513513</v>
      </c>
      <c r="AD970" s="3">
        <f t="shared" si="107"/>
        <v>0.99889882726608992</v>
      </c>
      <c r="AE970" s="20">
        <f t="shared" si="131"/>
        <v>37034.840675675674</v>
      </c>
      <c r="AF970" s="20">
        <f t="shared" si="132"/>
        <v>440.45945945945948</v>
      </c>
      <c r="AG970" s="20">
        <f t="shared" si="133"/>
        <v>84.08229152604774</v>
      </c>
      <c r="AH970" s="20">
        <f t="shared" si="134"/>
        <v>246.41891891891891</v>
      </c>
      <c r="AI970" s="20">
        <f t="shared" si="135"/>
        <v>150.29219687414312</v>
      </c>
    </row>
    <row r="971" spans="1:35" x14ac:dyDescent="0.2">
      <c r="A971" s="7">
        <f t="shared" si="102"/>
        <v>918640101</v>
      </c>
      <c r="B971" s="7" t="s">
        <v>1137</v>
      </c>
      <c r="C971" s="7">
        <v>10218640163</v>
      </c>
      <c r="D971" s="7" t="s">
        <v>61</v>
      </c>
      <c r="E971" s="7">
        <v>918640101</v>
      </c>
      <c r="F971" s="7">
        <v>742</v>
      </c>
      <c r="G971" s="7" t="s">
        <v>1246</v>
      </c>
      <c r="H971" s="2" t="s">
        <v>823</v>
      </c>
      <c r="I971" s="2" t="s">
        <v>823</v>
      </c>
      <c r="J971" s="2" t="s">
        <v>262</v>
      </c>
      <c r="K971" s="2" t="s">
        <v>734</v>
      </c>
      <c r="L971" s="7">
        <v>95</v>
      </c>
      <c r="M971" s="7">
        <v>165</v>
      </c>
      <c r="N971" s="7">
        <v>7427</v>
      </c>
      <c r="O971" s="7">
        <v>0</v>
      </c>
      <c r="P971" s="7">
        <v>101</v>
      </c>
      <c r="Q971" s="7">
        <v>440640.83</v>
      </c>
      <c r="R971" s="7">
        <v>5150</v>
      </c>
      <c r="S971" s="7">
        <v>97</v>
      </c>
      <c r="T971" s="7">
        <v>30180</v>
      </c>
      <c r="U971" s="7">
        <v>53911</v>
      </c>
      <c r="V971" s="7">
        <v>4756585.18</v>
      </c>
      <c r="W971" s="7">
        <v>1134</v>
      </c>
      <c r="X971" s="14">
        <f t="shared" si="103"/>
        <v>1.561414274935785E-3</v>
      </c>
      <c r="Y971" s="20">
        <f t="shared" si="104"/>
        <v>7427</v>
      </c>
      <c r="Z971" s="20">
        <f t="shared" si="105"/>
        <v>165</v>
      </c>
      <c r="AA971" s="20">
        <f t="shared" si="130"/>
        <v>45.012121212121215</v>
      </c>
      <c r="AB971" s="20">
        <f t="shared" si="106"/>
        <v>95</v>
      </c>
      <c r="AC971" s="20">
        <f t="shared" si="129"/>
        <v>78.178947368421049</v>
      </c>
      <c r="AD971" s="3">
        <f t="shared" si="107"/>
        <v>0.99843858572506416</v>
      </c>
      <c r="AE971" s="20">
        <f t="shared" si="131"/>
        <v>49036.960618556695</v>
      </c>
      <c r="AF971" s="20">
        <f t="shared" si="132"/>
        <v>555.78350515463922</v>
      </c>
      <c r="AG971" s="20">
        <f t="shared" si="133"/>
        <v>88.230327391441449</v>
      </c>
      <c r="AH971" s="20">
        <f t="shared" si="134"/>
        <v>311.13402061855669</v>
      </c>
      <c r="AI971" s="20">
        <f t="shared" si="135"/>
        <v>157.60719615639496</v>
      </c>
    </row>
    <row r="972" spans="1:35" x14ac:dyDescent="0.2">
      <c r="A972" s="7">
        <f t="shared" si="102"/>
        <v>964763602</v>
      </c>
      <c r="B972" s="7" t="s">
        <v>1137</v>
      </c>
      <c r="C972" s="7">
        <v>10464763649</v>
      </c>
      <c r="D972" s="7" t="s">
        <v>1891</v>
      </c>
      <c r="E972" s="7">
        <v>964763602</v>
      </c>
      <c r="F972" s="7">
        <v>742</v>
      </c>
      <c r="G972" s="7" t="s">
        <v>1246</v>
      </c>
      <c r="H972" s="2" t="s">
        <v>823</v>
      </c>
      <c r="I972" s="2" t="s">
        <v>823</v>
      </c>
      <c r="J972" s="2" t="s">
        <v>2121</v>
      </c>
      <c r="K972" s="2" t="s">
        <v>119</v>
      </c>
      <c r="L972" s="7">
        <v>30</v>
      </c>
      <c r="M972" s="7">
        <v>36</v>
      </c>
      <c r="N972" s="7">
        <v>2770.82</v>
      </c>
      <c r="O972" s="7">
        <v>0</v>
      </c>
      <c r="P972" s="7">
        <v>38</v>
      </c>
      <c r="Q972" s="7">
        <v>129204.74</v>
      </c>
      <c r="R972" s="7">
        <v>1559</v>
      </c>
      <c r="S972" s="7">
        <v>37</v>
      </c>
      <c r="T972" s="7">
        <v>10203</v>
      </c>
      <c r="U972" s="7">
        <v>17203</v>
      </c>
      <c r="V972" s="7">
        <v>1353517.19</v>
      </c>
      <c r="W972" s="7">
        <v>243</v>
      </c>
      <c r="X972" s="14">
        <f t="shared" si="103"/>
        <v>2.0471258292626489E-3</v>
      </c>
      <c r="Y972" s="20">
        <f t="shared" si="104"/>
        <v>2770.82</v>
      </c>
      <c r="Z972" s="20">
        <f t="shared" si="105"/>
        <v>36</v>
      </c>
      <c r="AA972" s="20">
        <f t="shared" si="130"/>
        <v>76.967222222222233</v>
      </c>
      <c r="AB972" s="20">
        <f t="shared" si="106"/>
        <v>30</v>
      </c>
      <c r="AC972" s="20">
        <f t="shared" si="129"/>
        <v>92.360666666666674</v>
      </c>
      <c r="AD972" s="3">
        <f t="shared" si="107"/>
        <v>0.9979528741707373</v>
      </c>
      <c r="AE972" s="20">
        <f t="shared" si="131"/>
        <v>36581.545675675676</v>
      </c>
      <c r="AF972" s="20">
        <f t="shared" si="132"/>
        <v>464.94594594594594</v>
      </c>
      <c r="AG972" s="20">
        <f t="shared" si="133"/>
        <v>78.679136778468873</v>
      </c>
      <c r="AH972" s="20">
        <f t="shared" si="134"/>
        <v>275.75675675675677</v>
      </c>
      <c r="AI972" s="20">
        <f t="shared" si="135"/>
        <v>132.65874644712338</v>
      </c>
    </row>
    <row r="973" spans="1:35" x14ac:dyDescent="0.2">
      <c r="A973" s="7">
        <f t="shared" si="102"/>
        <v>566071701</v>
      </c>
      <c r="B973" s="7" t="s">
        <v>1137</v>
      </c>
      <c r="C973" s="7">
        <v>20566071704</v>
      </c>
      <c r="D973" s="7" t="s">
        <v>1458</v>
      </c>
      <c r="E973" s="7">
        <v>566071701</v>
      </c>
      <c r="F973" s="7">
        <v>742</v>
      </c>
      <c r="G973" s="7" t="s">
        <v>1246</v>
      </c>
      <c r="H973" s="2" t="s">
        <v>823</v>
      </c>
      <c r="I973" s="2" t="s">
        <v>823</v>
      </c>
      <c r="J973" s="2" t="s">
        <v>256</v>
      </c>
      <c r="K973" s="2" t="s">
        <v>468</v>
      </c>
      <c r="L973" s="7">
        <v>335</v>
      </c>
      <c r="M973" s="7">
        <v>605</v>
      </c>
      <c r="N973" s="7">
        <v>58781.25</v>
      </c>
      <c r="O973" s="7">
        <v>0</v>
      </c>
      <c r="P973" s="7">
        <v>60</v>
      </c>
      <c r="Q973" s="7">
        <v>198889.55</v>
      </c>
      <c r="R973" s="7">
        <v>2436</v>
      </c>
      <c r="S973" s="7">
        <v>57</v>
      </c>
      <c r="T973" s="7">
        <v>15542</v>
      </c>
      <c r="U973" s="7">
        <v>25591</v>
      </c>
      <c r="V973" s="7">
        <v>2153045.73</v>
      </c>
      <c r="W973" s="7">
        <v>208.35</v>
      </c>
      <c r="X973" s="14">
        <f t="shared" si="103"/>
        <v>2.7301440550452218E-2</v>
      </c>
      <c r="Y973" s="20">
        <f t="shared" si="104"/>
        <v>58781.25</v>
      </c>
      <c r="Z973" s="20">
        <f t="shared" si="105"/>
        <v>605</v>
      </c>
      <c r="AA973" s="20">
        <f t="shared" si="130"/>
        <v>97.159090909090907</v>
      </c>
      <c r="AB973" s="20">
        <f t="shared" si="106"/>
        <v>335</v>
      </c>
      <c r="AC973" s="20">
        <f t="shared" si="129"/>
        <v>175.46641791044777</v>
      </c>
      <c r="AD973" s="3">
        <f t="shared" si="107"/>
        <v>0.97269855944954775</v>
      </c>
      <c r="AE973" s="20">
        <f t="shared" si="131"/>
        <v>37772.73210526316</v>
      </c>
      <c r="AF973" s="20">
        <f t="shared" si="132"/>
        <v>448.96491228070175</v>
      </c>
      <c r="AG973" s="20">
        <f t="shared" si="133"/>
        <v>84.132926810206712</v>
      </c>
      <c r="AH973" s="20">
        <f t="shared" si="134"/>
        <v>272.66666666666669</v>
      </c>
      <c r="AI973" s="20">
        <f t="shared" si="135"/>
        <v>138.53080234204091</v>
      </c>
    </row>
    <row r="974" spans="1:35" x14ac:dyDescent="0.2">
      <c r="A974" s="7">
        <f t="shared" si="102"/>
        <v>601627503</v>
      </c>
      <c r="B974" s="7" t="s">
        <v>1137</v>
      </c>
      <c r="C974" s="7">
        <v>20601627541</v>
      </c>
      <c r="D974" s="7" t="s">
        <v>625</v>
      </c>
      <c r="E974" s="7">
        <v>601627503</v>
      </c>
      <c r="F974" s="7">
        <v>8011</v>
      </c>
      <c r="G974" s="7" t="s">
        <v>1904</v>
      </c>
      <c r="H974" s="2" t="s">
        <v>823</v>
      </c>
      <c r="I974" s="2" t="s">
        <v>823</v>
      </c>
      <c r="J974" s="2" t="s">
        <v>648</v>
      </c>
      <c r="K974" s="2" t="s">
        <v>2171</v>
      </c>
      <c r="L974" s="7">
        <v>482</v>
      </c>
      <c r="M974" s="7">
        <v>1019</v>
      </c>
      <c r="N974" s="7">
        <v>189954.3</v>
      </c>
      <c r="O974" s="7">
        <v>595</v>
      </c>
      <c r="P974" s="7">
        <v>106</v>
      </c>
      <c r="Q974" s="7">
        <v>1041691.28</v>
      </c>
      <c r="R974" s="7">
        <v>2438</v>
      </c>
      <c r="S974" s="7">
        <v>98</v>
      </c>
      <c r="T974" s="7">
        <v>22269</v>
      </c>
      <c r="U974" s="7">
        <v>34177</v>
      </c>
      <c r="V974" s="7">
        <v>15137396.689999999</v>
      </c>
      <c r="W974" s="7">
        <v>108140.68</v>
      </c>
      <c r="X974" s="14">
        <f t="shared" si="103"/>
        <v>1.2548676888773534E-2</v>
      </c>
      <c r="Y974" s="20">
        <f t="shared" si="104"/>
        <v>189954.3</v>
      </c>
      <c r="Z974" s="20">
        <f t="shared" si="105"/>
        <v>1019</v>
      </c>
      <c r="AA974" s="20">
        <f t="shared" si="130"/>
        <v>186.4124631992149</v>
      </c>
      <c r="AB974" s="20">
        <f t="shared" si="106"/>
        <v>482</v>
      </c>
      <c r="AC974" s="20">
        <f t="shared" si="129"/>
        <v>394.0960580912863</v>
      </c>
      <c r="AD974" s="3">
        <f t="shared" si="107"/>
        <v>0.98745132311122652</v>
      </c>
      <c r="AE974" s="20">
        <f t="shared" si="131"/>
        <v>154463.23153061225</v>
      </c>
      <c r="AF974" s="20">
        <f t="shared" si="132"/>
        <v>348.74489795918367</v>
      </c>
      <c r="AG974" s="20">
        <f t="shared" si="133"/>
        <v>442.91180296690754</v>
      </c>
      <c r="AH974" s="20">
        <f t="shared" si="134"/>
        <v>227.23469387755102</v>
      </c>
      <c r="AI974" s="20">
        <f t="shared" si="135"/>
        <v>679.75197314652655</v>
      </c>
    </row>
    <row r="975" spans="1:35" x14ac:dyDescent="0.2">
      <c r="A975" s="7">
        <f t="shared" si="102"/>
        <v>909246801</v>
      </c>
      <c r="B975" s="7" t="s">
        <v>1137</v>
      </c>
      <c r="C975" s="7">
        <v>10409246813</v>
      </c>
      <c r="D975" s="7" t="s">
        <v>1281</v>
      </c>
      <c r="E975" s="7">
        <v>909246801</v>
      </c>
      <c r="F975" s="7">
        <v>5812</v>
      </c>
      <c r="G975" s="7" t="s">
        <v>670</v>
      </c>
      <c r="H975" s="2" t="s">
        <v>823</v>
      </c>
      <c r="I975" s="2" t="s">
        <v>823</v>
      </c>
      <c r="J975" s="2" t="s">
        <v>2190</v>
      </c>
      <c r="K975" s="2" t="s">
        <v>2017</v>
      </c>
      <c r="L975" s="7">
        <v>34</v>
      </c>
      <c r="M975" s="7">
        <v>54</v>
      </c>
      <c r="N975" s="7">
        <v>878.5</v>
      </c>
      <c r="O975" s="7">
        <v>0</v>
      </c>
      <c r="P975" s="7">
        <v>160</v>
      </c>
      <c r="Q975" s="7">
        <v>1273775.52</v>
      </c>
      <c r="R975" s="7">
        <v>22359</v>
      </c>
      <c r="S975" s="7">
        <v>147</v>
      </c>
      <c r="T975" s="7">
        <v>138222</v>
      </c>
      <c r="U975" s="7">
        <v>213286</v>
      </c>
      <c r="V975" s="7">
        <v>12103877.300000001</v>
      </c>
      <c r="W975" s="7">
        <v>37933.75</v>
      </c>
      <c r="X975" s="14">
        <f t="shared" si="103"/>
        <v>7.2580048378382016E-5</v>
      </c>
      <c r="Y975" s="20">
        <f t="shared" si="104"/>
        <v>878.5</v>
      </c>
      <c r="Z975" s="20">
        <f t="shared" si="105"/>
        <v>54</v>
      </c>
      <c r="AA975" s="20">
        <f t="shared" si="130"/>
        <v>16.268518518518519</v>
      </c>
      <c r="AB975" s="20">
        <f t="shared" si="106"/>
        <v>34</v>
      </c>
      <c r="AC975" s="20">
        <f t="shared" si="129"/>
        <v>25.838235294117649</v>
      </c>
      <c r="AD975" s="3">
        <f t="shared" si="107"/>
        <v>0.9999274199516216</v>
      </c>
      <c r="AE975" s="20">
        <f t="shared" si="131"/>
        <v>82339.301360544225</v>
      </c>
      <c r="AF975" s="20">
        <f t="shared" si="132"/>
        <v>1450.9251700680272</v>
      </c>
      <c r="AG975" s="20">
        <f t="shared" si="133"/>
        <v>56.749516142644154</v>
      </c>
      <c r="AH975" s="20">
        <f t="shared" si="134"/>
        <v>940.28571428571433</v>
      </c>
      <c r="AI975" s="20">
        <f t="shared" si="135"/>
        <v>87.568384917017553</v>
      </c>
    </row>
    <row r="976" spans="1:35" x14ac:dyDescent="0.2">
      <c r="A976" s="7">
        <f t="shared" si="102"/>
        <v>980392201</v>
      </c>
      <c r="B976" s="7" t="s">
        <v>1137</v>
      </c>
      <c r="C976" s="7">
        <v>10080392201</v>
      </c>
      <c r="D976" s="7" t="s">
        <v>1618</v>
      </c>
      <c r="E976" s="7">
        <v>980392201</v>
      </c>
      <c r="F976" s="7">
        <v>8021</v>
      </c>
      <c r="G976" s="7" t="s">
        <v>1313</v>
      </c>
      <c r="H976" s="2" t="s">
        <v>823</v>
      </c>
      <c r="I976" s="2" t="s">
        <v>823</v>
      </c>
      <c r="J976" s="2" t="s">
        <v>1937</v>
      </c>
      <c r="K976" s="2" t="s">
        <v>2123</v>
      </c>
      <c r="L976" s="7">
        <v>19</v>
      </c>
      <c r="M976" s="7">
        <v>27</v>
      </c>
      <c r="N976" s="7">
        <v>19665.2</v>
      </c>
      <c r="O976" s="7">
        <v>0</v>
      </c>
      <c r="P976" s="7">
        <v>71</v>
      </c>
      <c r="Q976" s="7">
        <v>226744.53</v>
      </c>
      <c r="R976" s="7">
        <v>829</v>
      </c>
      <c r="S976" s="7">
        <v>69</v>
      </c>
      <c r="T976" s="7">
        <v>5417</v>
      </c>
      <c r="U976" s="7">
        <v>8866</v>
      </c>
      <c r="V976" s="7">
        <v>2365262.2200000002</v>
      </c>
      <c r="W976" s="7">
        <v>33756.75</v>
      </c>
      <c r="X976" s="14">
        <f t="shared" si="103"/>
        <v>8.3141733012587499E-3</v>
      </c>
      <c r="Y976" s="20">
        <f t="shared" si="104"/>
        <v>19665.2</v>
      </c>
      <c r="Z976" s="20">
        <f t="shared" si="105"/>
        <v>27</v>
      </c>
      <c r="AA976" s="20">
        <f t="shared" si="130"/>
        <v>728.34074074074078</v>
      </c>
      <c r="AB976" s="20">
        <f t="shared" si="106"/>
        <v>19</v>
      </c>
      <c r="AC976" s="20">
        <f>N976/L976</f>
        <v>1035.0105263157895</v>
      </c>
      <c r="AD976" s="3">
        <f t="shared" si="107"/>
        <v>0.99168582669874128</v>
      </c>
      <c r="AE976" s="20">
        <f t="shared" si="131"/>
        <v>34279.162608695653</v>
      </c>
      <c r="AF976" s="20">
        <f t="shared" si="132"/>
        <v>128.49275362318841</v>
      </c>
      <c r="AG976" s="20">
        <f t="shared" si="133"/>
        <v>266.77895556056848</v>
      </c>
      <c r="AH976" s="20">
        <f t="shared" si="134"/>
        <v>78.507246376811594</v>
      </c>
      <c r="AI976" s="20">
        <f t="shared" si="135"/>
        <v>436.63692449695407</v>
      </c>
    </row>
    <row r="977" spans="1:35" x14ac:dyDescent="0.2">
      <c r="A977" s="7">
        <f t="shared" si="102"/>
        <v>967821801</v>
      </c>
      <c r="B977" s="7" t="s">
        <v>1137</v>
      </c>
      <c r="C977" s="7">
        <v>10467821836</v>
      </c>
      <c r="D977" s="7" t="s">
        <v>627</v>
      </c>
      <c r="E977" s="7">
        <v>967821801</v>
      </c>
      <c r="F977" s="7">
        <v>5045</v>
      </c>
      <c r="G977" s="7" t="s">
        <v>748</v>
      </c>
      <c r="H977" s="2" t="s">
        <v>823</v>
      </c>
      <c r="I977" s="2" t="s">
        <v>823</v>
      </c>
      <c r="J977" s="2" t="s">
        <v>1941</v>
      </c>
      <c r="K977" s="2" t="s">
        <v>1601</v>
      </c>
      <c r="L977" s="7">
        <v>4</v>
      </c>
      <c r="M977" s="7">
        <v>5</v>
      </c>
      <c r="N977" s="7">
        <v>2436.0500000000002</v>
      </c>
      <c r="O977" s="7">
        <v>0</v>
      </c>
      <c r="P977" s="7">
        <v>17</v>
      </c>
      <c r="Q977" s="7">
        <v>23338.1</v>
      </c>
      <c r="R977" s="7">
        <v>31</v>
      </c>
      <c r="S977" s="7">
        <v>14</v>
      </c>
      <c r="T977" s="7">
        <v>330</v>
      </c>
      <c r="U977" s="7">
        <v>362</v>
      </c>
      <c r="V977" s="7">
        <v>230291.28</v>
      </c>
      <c r="W977" s="7">
        <v>1757</v>
      </c>
      <c r="X977" s="14">
        <f t="shared" si="103"/>
        <v>1.0578125233400067E-2</v>
      </c>
      <c r="Y977" s="20">
        <f t="shared" si="104"/>
        <v>2436.0500000000002</v>
      </c>
      <c r="Z977" s="20">
        <f t="shared" si="105"/>
        <v>5</v>
      </c>
      <c r="AA977" s="20">
        <f t="shared" si="130"/>
        <v>487.21000000000004</v>
      </c>
      <c r="AB977" s="20">
        <f t="shared" si="106"/>
        <v>4</v>
      </c>
      <c r="AC977" s="20">
        <f t="shared" ref="AC977:AC1001" si="136">N977/L977</f>
        <v>609.01250000000005</v>
      </c>
      <c r="AD977" s="3">
        <f t="shared" si="107"/>
        <v>0.98942187476659993</v>
      </c>
      <c r="AE977" s="20">
        <f t="shared" si="131"/>
        <v>16449.377142857142</v>
      </c>
      <c r="AF977" s="20">
        <f t="shared" si="132"/>
        <v>25.857142857142858</v>
      </c>
      <c r="AG977" s="20">
        <f t="shared" si="133"/>
        <v>636.16375690607731</v>
      </c>
      <c r="AH977" s="20">
        <f t="shared" si="134"/>
        <v>23.571428571428573</v>
      </c>
      <c r="AI977" s="20">
        <f t="shared" si="135"/>
        <v>697.85236363636363</v>
      </c>
    </row>
    <row r="978" spans="1:35" x14ac:dyDescent="0.2">
      <c r="A978" s="7">
        <f t="shared" si="102"/>
        <v>908036301</v>
      </c>
      <c r="B978" s="7" t="s">
        <v>1137</v>
      </c>
      <c r="C978" s="7">
        <v>10708036337</v>
      </c>
      <c r="D978" s="7" t="s">
        <v>194</v>
      </c>
      <c r="E978" s="7">
        <v>908036301</v>
      </c>
      <c r="F978" s="7">
        <v>5921</v>
      </c>
      <c r="G978" s="7" t="s">
        <v>786</v>
      </c>
      <c r="H978" s="2" t="s">
        <v>823</v>
      </c>
      <c r="I978" s="2" t="s">
        <v>823</v>
      </c>
      <c r="J978" s="2" t="s">
        <v>823</v>
      </c>
      <c r="K978" s="2" t="s">
        <v>747</v>
      </c>
      <c r="L978" s="7">
        <v>127</v>
      </c>
      <c r="M978" s="7">
        <v>350</v>
      </c>
      <c r="N978" s="7">
        <v>22667</v>
      </c>
      <c r="O978" s="7">
        <v>0</v>
      </c>
      <c r="P978" s="7">
        <v>51</v>
      </c>
      <c r="Q978" s="7">
        <v>111629.38</v>
      </c>
      <c r="R978" s="7">
        <v>1750</v>
      </c>
      <c r="S978" s="7">
        <v>37</v>
      </c>
      <c r="T978" s="7">
        <v>11004</v>
      </c>
      <c r="U978" s="7">
        <v>19196</v>
      </c>
      <c r="V978" s="7">
        <v>1349974.94</v>
      </c>
      <c r="W978" s="7">
        <v>1434</v>
      </c>
      <c r="X978" s="14">
        <f t="shared" si="103"/>
        <v>1.6790682055179484E-2</v>
      </c>
      <c r="Y978" s="20">
        <f t="shared" si="104"/>
        <v>22667</v>
      </c>
      <c r="Z978" s="20">
        <f t="shared" si="105"/>
        <v>350</v>
      </c>
      <c r="AA978" s="20">
        <f t="shared" si="130"/>
        <v>64.762857142857143</v>
      </c>
      <c r="AB978" s="20">
        <f t="shared" si="106"/>
        <v>127</v>
      </c>
      <c r="AC978" s="20">
        <f t="shared" si="136"/>
        <v>178.48031496062993</v>
      </c>
      <c r="AD978" s="3">
        <f t="shared" si="107"/>
        <v>0.98320931794482047</v>
      </c>
      <c r="AE978" s="20">
        <f t="shared" si="131"/>
        <v>36485.809189189189</v>
      </c>
      <c r="AF978" s="20">
        <f t="shared" si="132"/>
        <v>518.81081081081084</v>
      </c>
      <c r="AG978" s="20">
        <f t="shared" si="133"/>
        <v>70.325846009585334</v>
      </c>
      <c r="AH978" s="20">
        <f t="shared" si="134"/>
        <v>297.40540540540542</v>
      </c>
      <c r="AI978" s="20">
        <f t="shared" si="135"/>
        <v>122.68038349691021</v>
      </c>
    </row>
    <row r="979" spans="1:35" x14ac:dyDescent="0.2">
      <c r="A979" s="7">
        <f t="shared" si="102"/>
        <v>954189202</v>
      </c>
      <c r="B979" s="7" t="s">
        <v>1137</v>
      </c>
      <c r="C979" s="7">
        <v>10454189235</v>
      </c>
      <c r="D979" s="7" t="s">
        <v>1963</v>
      </c>
      <c r="E979" s="7">
        <v>954189202</v>
      </c>
      <c r="F979" s="7">
        <v>5231</v>
      </c>
      <c r="G979" s="7" t="s">
        <v>1617</v>
      </c>
      <c r="H979" s="2" t="s">
        <v>823</v>
      </c>
      <c r="I979" s="2" t="s">
        <v>823</v>
      </c>
      <c r="J979" s="2" t="s">
        <v>772</v>
      </c>
      <c r="K979" s="2" t="s">
        <v>1508</v>
      </c>
      <c r="L979" s="7">
        <v>0</v>
      </c>
      <c r="M979" s="7">
        <v>0</v>
      </c>
      <c r="N979" s="7">
        <v>0</v>
      </c>
      <c r="O979" s="7">
        <v>0</v>
      </c>
      <c r="P979" s="7">
        <v>12</v>
      </c>
      <c r="Q979" s="7">
        <v>2337.5</v>
      </c>
      <c r="R979" s="7">
        <v>9</v>
      </c>
      <c r="S979" s="7">
        <v>7</v>
      </c>
      <c r="T979" s="7">
        <v>134</v>
      </c>
      <c r="U979" s="7">
        <v>166</v>
      </c>
      <c r="V979" s="7">
        <v>45751.08</v>
      </c>
      <c r="W979" s="7">
        <v>0</v>
      </c>
      <c r="X979" s="14">
        <f t="shared" si="103"/>
        <v>0</v>
      </c>
      <c r="Y979" s="20">
        <f t="shared" si="104"/>
        <v>0</v>
      </c>
      <c r="Z979" s="20">
        <f t="shared" si="105"/>
        <v>0</v>
      </c>
      <c r="AA979" s="20" t="e">
        <f t="shared" si="130"/>
        <v>#DIV/0!</v>
      </c>
      <c r="AB979" s="20">
        <f t="shared" si="106"/>
        <v>0</v>
      </c>
      <c r="AC979" s="20" t="e">
        <f t="shared" si="136"/>
        <v>#DIV/0!</v>
      </c>
      <c r="AD979" s="3">
        <f t="shared" si="107"/>
        <v>1</v>
      </c>
      <c r="AE979" s="20">
        <f t="shared" si="131"/>
        <v>6535.8685714285721</v>
      </c>
      <c r="AF979" s="20">
        <f t="shared" si="132"/>
        <v>23.714285714285715</v>
      </c>
      <c r="AG979" s="20">
        <f t="shared" si="133"/>
        <v>275.60891566265059</v>
      </c>
      <c r="AH979" s="20">
        <f t="shared" si="134"/>
        <v>19.142857142857142</v>
      </c>
      <c r="AI979" s="20">
        <f t="shared" si="135"/>
        <v>341.42597014925377</v>
      </c>
    </row>
    <row r="980" spans="1:35" x14ac:dyDescent="0.2">
      <c r="A980" s="7">
        <f t="shared" si="102"/>
        <v>962978401</v>
      </c>
      <c r="B980" s="7" t="s">
        <v>1137</v>
      </c>
      <c r="C980" s="7">
        <v>10462978478</v>
      </c>
      <c r="D980" s="7" t="s">
        <v>1685</v>
      </c>
      <c r="E980" s="7">
        <v>962978401</v>
      </c>
      <c r="F980" s="7">
        <v>7230</v>
      </c>
      <c r="G980" s="7" t="s">
        <v>103</v>
      </c>
      <c r="H980" s="2" t="s">
        <v>823</v>
      </c>
      <c r="I980" s="2" t="s">
        <v>823</v>
      </c>
      <c r="J980" s="2" t="s">
        <v>1946</v>
      </c>
      <c r="K980" s="2" t="s">
        <v>1906</v>
      </c>
      <c r="L980" s="7">
        <v>307</v>
      </c>
      <c r="M980" s="7">
        <v>942</v>
      </c>
      <c r="N980" s="7">
        <v>126430</v>
      </c>
      <c r="O980" s="7">
        <v>0</v>
      </c>
      <c r="P980" s="7">
        <v>321</v>
      </c>
      <c r="Q980" s="7">
        <v>1676781.03</v>
      </c>
      <c r="R980" s="7">
        <v>17930</v>
      </c>
      <c r="S980" s="7">
        <v>307</v>
      </c>
      <c r="T980" s="7">
        <v>109737</v>
      </c>
      <c r="U980" s="7">
        <v>216474</v>
      </c>
      <c r="V980" s="7">
        <v>20923703.030000001</v>
      </c>
      <c r="W980" s="7">
        <v>80629.350000000006</v>
      </c>
      <c r="X980" s="14">
        <f t="shared" si="103"/>
        <v>6.0424294790805966E-3</v>
      </c>
      <c r="Y980" s="20">
        <f t="shared" si="104"/>
        <v>126430</v>
      </c>
      <c r="Z980" s="20">
        <f t="shared" si="105"/>
        <v>942</v>
      </c>
      <c r="AA980" s="20">
        <f t="shared" si="130"/>
        <v>134.21443736730362</v>
      </c>
      <c r="AB980" s="20">
        <f t="shared" si="106"/>
        <v>307</v>
      </c>
      <c r="AC980" s="20">
        <f t="shared" si="136"/>
        <v>411.82410423452768</v>
      </c>
      <c r="AD980" s="3">
        <f t="shared" si="107"/>
        <v>0.99395757052091938</v>
      </c>
      <c r="AE980" s="20">
        <f t="shared" si="131"/>
        <v>68155.384462540722</v>
      </c>
      <c r="AF980" s="20">
        <f t="shared" si="132"/>
        <v>705.12703583061887</v>
      </c>
      <c r="AG980" s="20">
        <f t="shared" si="133"/>
        <v>96.656887339819107</v>
      </c>
      <c r="AH980" s="20">
        <f t="shared" si="134"/>
        <v>357.44951140065149</v>
      </c>
      <c r="AI980" s="20">
        <f t="shared" si="135"/>
        <v>190.67135997885856</v>
      </c>
    </row>
    <row r="981" spans="1:35" x14ac:dyDescent="0.2">
      <c r="A981" s="7">
        <f t="shared" si="102"/>
        <v>976051301</v>
      </c>
      <c r="B981" s="7" t="s">
        <v>1137</v>
      </c>
      <c r="C981" s="7">
        <v>10076051386</v>
      </c>
      <c r="D981" s="7" t="s">
        <v>2106</v>
      </c>
      <c r="E981" s="7">
        <v>976051301</v>
      </c>
      <c r="F981" s="7">
        <v>8043</v>
      </c>
      <c r="G981" s="7" t="s">
        <v>1782</v>
      </c>
      <c r="H981" s="2" t="s">
        <v>823</v>
      </c>
      <c r="I981" s="2" t="s">
        <v>823</v>
      </c>
      <c r="J981" s="2" t="s">
        <v>2077</v>
      </c>
      <c r="K981" s="2" t="s">
        <v>1396</v>
      </c>
      <c r="L981" s="7">
        <v>244</v>
      </c>
      <c r="M981" s="7">
        <v>292</v>
      </c>
      <c r="N981" s="7">
        <v>67807</v>
      </c>
      <c r="O981" s="7">
        <v>350</v>
      </c>
      <c r="P981" s="7">
        <v>23</v>
      </c>
      <c r="Q981" s="7">
        <v>241587.3</v>
      </c>
      <c r="R981" s="7">
        <v>622</v>
      </c>
      <c r="S981" s="7">
        <v>22</v>
      </c>
      <c r="T981" s="7">
        <v>5689</v>
      </c>
      <c r="U981" s="7">
        <v>7504</v>
      </c>
      <c r="V981" s="7">
        <v>2694968.08</v>
      </c>
      <c r="W981" s="7">
        <v>9504.5</v>
      </c>
      <c r="X981" s="14">
        <f t="shared" si="103"/>
        <v>2.516059485201769E-2</v>
      </c>
      <c r="Y981" s="20">
        <f t="shared" si="104"/>
        <v>67807</v>
      </c>
      <c r="Z981" s="20">
        <f t="shared" si="105"/>
        <v>292</v>
      </c>
      <c r="AA981" s="20">
        <f t="shared" si="130"/>
        <v>232.21575342465752</v>
      </c>
      <c r="AB981" s="20">
        <f t="shared" si="106"/>
        <v>244</v>
      </c>
      <c r="AC981" s="20">
        <f t="shared" si="136"/>
        <v>277.89754098360658</v>
      </c>
      <c r="AD981" s="3">
        <f t="shared" si="107"/>
        <v>0.97483940514798229</v>
      </c>
      <c r="AE981" s="20">
        <f t="shared" si="131"/>
        <v>122498.54909090909</v>
      </c>
      <c r="AF981" s="20">
        <f t="shared" si="132"/>
        <v>341.09090909090907</v>
      </c>
      <c r="AG981" s="20">
        <f t="shared" si="133"/>
        <v>359.13753731343286</v>
      </c>
      <c r="AH981" s="20">
        <f t="shared" si="134"/>
        <v>258.59090909090907</v>
      </c>
      <c r="AI981" s="20">
        <f t="shared" si="135"/>
        <v>473.71560555457904</v>
      </c>
    </row>
    <row r="982" spans="1:35" x14ac:dyDescent="0.2">
      <c r="A982" s="7">
        <f t="shared" si="102"/>
        <v>904575501</v>
      </c>
      <c r="B982" s="7" t="s">
        <v>1137</v>
      </c>
      <c r="C982" s="7">
        <v>10804575541</v>
      </c>
      <c r="D982" s="7" t="s">
        <v>215</v>
      </c>
      <c r="E982" s="7">
        <v>904575501</v>
      </c>
      <c r="F982" s="7">
        <v>5945</v>
      </c>
      <c r="G982" s="7" t="s">
        <v>766</v>
      </c>
      <c r="H982" s="2" t="s">
        <v>823</v>
      </c>
      <c r="I982" s="2" t="s">
        <v>823</v>
      </c>
      <c r="J982" s="2" t="s">
        <v>1283</v>
      </c>
      <c r="K982" s="2" t="s">
        <v>149</v>
      </c>
      <c r="L982" s="7">
        <v>6</v>
      </c>
      <c r="M982" s="7">
        <v>6</v>
      </c>
      <c r="N982" s="7">
        <v>443</v>
      </c>
      <c r="O982" s="7">
        <v>0</v>
      </c>
      <c r="P982" s="7">
        <v>13</v>
      </c>
      <c r="Q982" s="7">
        <v>24628.75</v>
      </c>
      <c r="R982" s="7">
        <v>264</v>
      </c>
      <c r="S982" s="7">
        <v>10</v>
      </c>
      <c r="T982" s="7">
        <v>1881</v>
      </c>
      <c r="U982" s="7">
        <v>2355</v>
      </c>
      <c r="V982" s="7">
        <v>232846.64</v>
      </c>
      <c r="W982" s="7">
        <v>85</v>
      </c>
      <c r="X982" s="14">
        <f t="shared" si="103"/>
        <v>1.9025398004454777E-3</v>
      </c>
      <c r="Y982" s="20">
        <f t="shared" si="104"/>
        <v>443</v>
      </c>
      <c r="Z982" s="20">
        <f t="shared" si="105"/>
        <v>6</v>
      </c>
      <c r="AA982" s="20">
        <f t="shared" si="130"/>
        <v>73.833333333333329</v>
      </c>
      <c r="AB982" s="20">
        <f t="shared" si="106"/>
        <v>6</v>
      </c>
      <c r="AC982" s="20">
        <f t="shared" si="136"/>
        <v>73.833333333333329</v>
      </c>
      <c r="AD982" s="3">
        <f t="shared" si="107"/>
        <v>0.99809746019955448</v>
      </c>
      <c r="AE982" s="20">
        <f t="shared" si="131"/>
        <v>23284.664000000001</v>
      </c>
      <c r="AF982" s="20">
        <f t="shared" si="132"/>
        <v>235.5</v>
      </c>
      <c r="AG982" s="20">
        <f t="shared" si="133"/>
        <v>98.873307855626337</v>
      </c>
      <c r="AH982" s="20">
        <f t="shared" si="134"/>
        <v>188.1</v>
      </c>
      <c r="AI982" s="20">
        <f t="shared" si="135"/>
        <v>123.78875066454015</v>
      </c>
    </row>
    <row r="983" spans="1:35" x14ac:dyDescent="0.2">
      <c r="A983" s="7">
        <f t="shared" si="102"/>
        <v>602747419</v>
      </c>
      <c r="B983" s="7" t="s">
        <v>1137</v>
      </c>
      <c r="C983" s="7">
        <v>20602747434</v>
      </c>
      <c r="D983" s="7" t="s">
        <v>166</v>
      </c>
      <c r="E983" s="7">
        <v>602747419</v>
      </c>
      <c r="F983" s="7">
        <v>5813</v>
      </c>
      <c r="G983" s="7" t="s">
        <v>851</v>
      </c>
      <c r="H983" s="2" t="s">
        <v>823</v>
      </c>
      <c r="I983" s="2" t="s">
        <v>823</v>
      </c>
      <c r="J983" s="2" t="s">
        <v>1429</v>
      </c>
      <c r="K983" s="2" t="s">
        <v>1898</v>
      </c>
      <c r="L983" s="7">
        <v>3</v>
      </c>
      <c r="M983" s="7">
        <v>3</v>
      </c>
      <c r="N983" s="7">
        <v>4100</v>
      </c>
      <c r="O983" s="7">
        <v>0</v>
      </c>
      <c r="P983" s="7">
        <v>20</v>
      </c>
      <c r="Q983" s="7">
        <v>311836.89</v>
      </c>
      <c r="R983" s="7">
        <v>3654</v>
      </c>
      <c r="S983" s="7">
        <v>20</v>
      </c>
      <c r="T983" s="7">
        <v>5279</v>
      </c>
      <c r="U983" s="7">
        <v>7080</v>
      </c>
      <c r="V983" s="7">
        <v>525395.05000000005</v>
      </c>
      <c r="W983" s="7">
        <v>2309</v>
      </c>
      <c r="X983" s="14">
        <f t="shared" si="103"/>
        <v>7.8036517473851338E-3</v>
      </c>
      <c r="Y983" s="20">
        <f t="shared" si="104"/>
        <v>4100</v>
      </c>
      <c r="Z983" s="20">
        <f t="shared" si="105"/>
        <v>3</v>
      </c>
      <c r="AA983" s="20">
        <f t="shared" si="130"/>
        <v>1366.6666666666667</v>
      </c>
      <c r="AB983" s="20">
        <f t="shared" si="106"/>
        <v>3</v>
      </c>
      <c r="AC983" s="20">
        <f t="shared" si="136"/>
        <v>1366.6666666666667</v>
      </c>
      <c r="AD983" s="3">
        <f t="shared" si="107"/>
        <v>0.99219634825261482</v>
      </c>
      <c r="AE983" s="20">
        <f t="shared" si="131"/>
        <v>26269.752500000002</v>
      </c>
      <c r="AF983" s="20">
        <f t="shared" si="132"/>
        <v>354</v>
      </c>
      <c r="AG983" s="20">
        <f t="shared" si="133"/>
        <v>74.208340395480235</v>
      </c>
      <c r="AH983" s="20">
        <f t="shared" si="134"/>
        <v>263.95</v>
      </c>
      <c r="AI983" s="20">
        <f t="shared" si="135"/>
        <v>99.52548778177686</v>
      </c>
    </row>
    <row r="984" spans="1:35" x14ac:dyDescent="0.2">
      <c r="A984" s="7">
        <f t="shared" si="102"/>
        <v>969675302</v>
      </c>
      <c r="B984" s="7" t="s">
        <v>1137</v>
      </c>
      <c r="C984" s="7">
        <v>10469675322</v>
      </c>
      <c r="D984" s="7" t="s">
        <v>204</v>
      </c>
      <c r="E984" s="7">
        <v>969675302</v>
      </c>
      <c r="F984" s="7">
        <v>5621</v>
      </c>
      <c r="G984" s="7" t="s">
        <v>1776</v>
      </c>
      <c r="H984" s="2" t="s">
        <v>823</v>
      </c>
      <c r="I984" s="2" t="s">
        <v>823</v>
      </c>
      <c r="J984" s="2" t="s">
        <v>1946</v>
      </c>
      <c r="K984" s="2" t="s">
        <v>1842</v>
      </c>
      <c r="L984" s="7">
        <v>131</v>
      </c>
      <c r="M984" s="7">
        <v>148</v>
      </c>
      <c r="N984" s="7">
        <v>9815.5</v>
      </c>
      <c r="O984" s="7">
        <v>0</v>
      </c>
      <c r="P984" s="7">
        <v>112</v>
      </c>
      <c r="Q984" s="7">
        <v>393344.76</v>
      </c>
      <c r="R984" s="7">
        <v>3159</v>
      </c>
      <c r="S984" s="7">
        <v>100</v>
      </c>
      <c r="T984" s="7">
        <v>33608</v>
      </c>
      <c r="U984" s="7">
        <v>41071</v>
      </c>
      <c r="V984" s="7">
        <v>5642604.2999999998</v>
      </c>
      <c r="W984" s="7">
        <v>14159.94</v>
      </c>
      <c r="X984" s="14">
        <f t="shared" si="103"/>
        <v>1.739533640521275E-3</v>
      </c>
      <c r="Y984" s="20">
        <f t="shared" si="104"/>
        <v>9815.5</v>
      </c>
      <c r="Z984" s="20">
        <f t="shared" si="105"/>
        <v>148</v>
      </c>
      <c r="AA984" s="20">
        <f t="shared" si="130"/>
        <v>66.320945945945951</v>
      </c>
      <c r="AB984" s="20">
        <f t="shared" si="106"/>
        <v>131</v>
      </c>
      <c r="AC984" s="20">
        <f t="shared" si="136"/>
        <v>74.927480916030532</v>
      </c>
      <c r="AD984" s="3">
        <f t="shared" si="107"/>
        <v>0.99826046635947874</v>
      </c>
      <c r="AE984" s="20">
        <f t="shared" si="131"/>
        <v>56426.042999999998</v>
      </c>
      <c r="AF984" s="20">
        <f t="shared" si="132"/>
        <v>410.71</v>
      </c>
      <c r="AG984" s="20">
        <f t="shared" si="133"/>
        <v>137.38658177302719</v>
      </c>
      <c r="AH984" s="20">
        <f t="shared" si="134"/>
        <v>336.08</v>
      </c>
      <c r="AI984" s="20">
        <f t="shared" si="135"/>
        <v>167.89467686265175</v>
      </c>
    </row>
    <row r="985" spans="1:35" x14ac:dyDescent="0.2">
      <c r="A985" s="7">
        <f t="shared" si="102"/>
        <v>903651403</v>
      </c>
      <c r="B985" s="7" t="s">
        <v>1137</v>
      </c>
      <c r="C985" s="7">
        <v>10103651480</v>
      </c>
      <c r="D985" s="7" t="s">
        <v>1867</v>
      </c>
      <c r="E985" s="7">
        <v>903651403</v>
      </c>
      <c r="F985" s="7">
        <v>5732</v>
      </c>
      <c r="G985" s="7" t="s">
        <v>295</v>
      </c>
      <c r="H985" s="2" t="s">
        <v>823</v>
      </c>
      <c r="I985" s="2" t="s">
        <v>823</v>
      </c>
      <c r="J985" s="2" t="s">
        <v>262</v>
      </c>
      <c r="K985" s="2" t="s">
        <v>537</v>
      </c>
      <c r="L985" s="7">
        <v>29</v>
      </c>
      <c r="M985" s="7">
        <v>29</v>
      </c>
      <c r="N985" s="7">
        <v>5424.45</v>
      </c>
      <c r="O985" s="7">
        <v>0</v>
      </c>
      <c r="P985" s="7">
        <v>16</v>
      </c>
      <c r="Q985" s="7">
        <v>56950.04</v>
      </c>
      <c r="R985" s="7">
        <v>601</v>
      </c>
      <c r="S985" s="7">
        <v>12</v>
      </c>
      <c r="T985" s="7">
        <v>4938</v>
      </c>
      <c r="U985" s="7">
        <v>7012</v>
      </c>
      <c r="V985" s="7">
        <v>686908.09</v>
      </c>
      <c r="W985" s="7">
        <v>0</v>
      </c>
      <c r="X985" s="14">
        <f t="shared" si="103"/>
        <v>7.8969080128318183E-3</v>
      </c>
      <c r="Y985" s="20">
        <f t="shared" si="104"/>
        <v>5424.45</v>
      </c>
      <c r="Z985" s="20">
        <f t="shared" si="105"/>
        <v>29</v>
      </c>
      <c r="AA985" s="20">
        <f t="shared" si="130"/>
        <v>187.04999999999998</v>
      </c>
      <c r="AB985" s="20">
        <f t="shared" si="106"/>
        <v>29</v>
      </c>
      <c r="AC985" s="20">
        <f t="shared" si="136"/>
        <v>187.04999999999998</v>
      </c>
      <c r="AD985" s="3">
        <f t="shared" si="107"/>
        <v>0.99210309198716817</v>
      </c>
      <c r="AE985" s="20">
        <f t="shared" si="131"/>
        <v>57242.340833333328</v>
      </c>
      <c r="AF985" s="20">
        <f t="shared" si="132"/>
        <v>584.33333333333337</v>
      </c>
      <c r="AG985" s="20">
        <f t="shared" si="133"/>
        <v>97.961792641186534</v>
      </c>
      <c r="AH985" s="20">
        <f t="shared" si="134"/>
        <v>411.5</v>
      </c>
      <c r="AI985" s="20">
        <f t="shared" si="135"/>
        <v>139.10653908464965</v>
      </c>
    </row>
    <row r="986" spans="1:35" x14ac:dyDescent="0.2">
      <c r="A986" s="7">
        <f t="shared" si="102"/>
        <v>602944001</v>
      </c>
      <c r="B986" s="7" t="s">
        <v>1137</v>
      </c>
      <c r="C986" s="7">
        <v>15602944058</v>
      </c>
      <c r="D986" s="7" t="s">
        <v>50</v>
      </c>
      <c r="E986" s="7">
        <v>602944001</v>
      </c>
      <c r="F986" s="7">
        <v>7211</v>
      </c>
      <c r="G986" s="7" t="s">
        <v>162</v>
      </c>
      <c r="H986" s="2" t="s">
        <v>823</v>
      </c>
      <c r="I986" s="2" t="s">
        <v>823</v>
      </c>
      <c r="J986" s="2" t="s">
        <v>802</v>
      </c>
      <c r="K986" s="2" t="s">
        <v>1578</v>
      </c>
      <c r="L986" s="7">
        <v>41</v>
      </c>
      <c r="M986" s="7">
        <v>48</v>
      </c>
      <c r="N986" s="7">
        <v>1019</v>
      </c>
      <c r="O986" s="7">
        <v>0</v>
      </c>
      <c r="P986" s="7">
        <v>14</v>
      </c>
      <c r="Q986" s="7">
        <v>5402.58</v>
      </c>
      <c r="R986" s="7">
        <v>170</v>
      </c>
      <c r="S986" s="7">
        <v>11</v>
      </c>
      <c r="T986" s="7">
        <v>998</v>
      </c>
      <c r="U986" s="7">
        <v>1803</v>
      </c>
      <c r="V986" s="7">
        <v>68434.39</v>
      </c>
      <c r="W986" s="7">
        <v>11444.7</v>
      </c>
      <c r="X986" s="14">
        <f t="shared" si="103"/>
        <v>1.4890174369933012E-2</v>
      </c>
      <c r="Y986" s="20">
        <f t="shared" si="104"/>
        <v>1019</v>
      </c>
      <c r="Z986" s="20">
        <f t="shared" si="105"/>
        <v>48</v>
      </c>
      <c r="AA986" s="20">
        <f t="shared" si="130"/>
        <v>21.229166666666668</v>
      </c>
      <c r="AB986" s="20">
        <f t="shared" si="106"/>
        <v>41</v>
      </c>
      <c r="AC986" s="20">
        <f t="shared" si="136"/>
        <v>24.853658536585368</v>
      </c>
      <c r="AD986" s="3">
        <f t="shared" si="107"/>
        <v>0.98510982563006699</v>
      </c>
      <c r="AE986" s="20">
        <f t="shared" si="131"/>
        <v>6221.3081818181818</v>
      </c>
      <c r="AF986" s="20">
        <f t="shared" si="132"/>
        <v>163.90909090909091</v>
      </c>
      <c r="AG986" s="20">
        <f t="shared" si="133"/>
        <v>37.955845812534662</v>
      </c>
      <c r="AH986" s="20">
        <f t="shared" si="134"/>
        <v>90.727272727272734</v>
      </c>
      <c r="AI986" s="20">
        <f t="shared" si="135"/>
        <v>68.571533066132261</v>
      </c>
    </row>
    <row r="987" spans="1:35" x14ac:dyDescent="0.2">
      <c r="A987" s="7">
        <f t="shared" si="102"/>
        <v>965792601</v>
      </c>
      <c r="B987" s="7" t="s">
        <v>1137</v>
      </c>
      <c r="C987" s="7">
        <v>10165792616</v>
      </c>
      <c r="D987" s="7" t="s">
        <v>1720</v>
      </c>
      <c r="E987" s="7">
        <v>965792601</v>
      </c>
      <c r="F987" s="7">
        <v>7230</v>
      </c>
      <c r="G987" s="7" t="s">
        <v>103</v>
      </c>
      <c r="H987" s="2" t="s">
        <v>823</v>
      </c>
      <c r="I987" s="2" t="s">
        <v>823</v>
      </c>
      <c r="J987" s="2" t="s">
        <v>648</v>
      </c>
      <c r="K987" s="2" t="s">
        <v>4</v>
      </c>
      <c r="L987" s="7">
        <v>1016</v>
      </c>
      <c r="M987" s="7">
        <v>3255</v>
      </c>
      <c r="N987" s="7">
        <v>333051.55</v>
      </c>
      <c r="O987" s="7">
        <v>0</v>
      </c>
      <c r="P987" s="7">
        <v>767</v>
      </c>
      <c r="Q987" s="7">
        <v>4294503.6100000003</v>
      </c>
      <c r="R987" s="7">
        <v>47182</v>
      </c>
      <c r="S987" s="7">
        <v>732</v>
      </c>
      <c r="T987" s="7">
        <v>304657</v>
      </c>
      <c r="U987" s="7">
        <v>583217</v>
      </c>
      <c r="V987" s="7">
        <v>54114730.670000002</v>
      </c>
      <c r="W987" s="7">
        <v>184932.95</v>
      </c>
      <c r="X987" s="14">
        <f t="shared" si="103"/>
        <v>6.1545450910769541E-3</v>
      </c>
      <c r="Y987" s="20">
        <f t="shared" si="104"/>
        <v>333051.55</v>
      </c>
      <c r="Z987" s="20">
        <f t="shared" si="105"/>
        <v>3255</v>
      </c>
      <c r="AA987" s="20">
        <f t="shared" si="130"/>
        <v>102.31998463901689</v>
      </c>
      <c r="AB987" s="20">
        <f t="shared" si="106"/>
        <v>1016</v>
      </c>
      <c r="AC987" s="20">
        <f t="shared" si="136"/>
        <v>327.80664370078739</v>
      </c>
      <c r="AD987" s="3">
        <f t="shared" si="107"/>
        <v>0.99384545490892306</v>
      </c>
      <c r="AE987" s="20">
        <f t="shared" si="131"/>
        <v>73927.227691256834</v>
      </c>
      <c r="AF987" s="20">
        <f t="shared" si="132"/>
        <v>796.74453551912563</v>
      </c>
      <c r="AG987" s="20">
        <f t="shared" si="133"/>
        <v>92.786614021882087</v>
      </c>
      <c r="AH987" s="20">
        <f t="shared" si="134"/>
        <v>416.19808743169398</v>
      </c>
      <c r="AI987" s="20">
        <f t="shared" si="135"/>
        <v>177.62510190148265</v>
      </c>
    </row>
    <row r="988" spans="1:35" x14ac:dyDescent="0.2">
      <c r="A988" s="7">
        <f t="shared" si="102"/>
        <v>550770401</v>
      </c>
      <c r="B988" s="7" t="s">
        <v>1137</v>
      </c>
      <c r="C988" s="7">
        <v>20550770459</v>
      </c>
      <c r="D988" s="7" t="s">
        <v>2167</v>
      </c>
      <c r="E988" s="7">
        <v>550770401</v>
      </c>
      <c r="F988" s="7">
        <v>5945</v>
      </c>
      <c r="G988" s="7" t="s">
        <v>766</v>
      </c>
      <c r="H988" s="2" t="s">
        <v>823</v>
      </c>
      <c r="I988" s="2" t="s">
        <v>823</v>
      </c>
      <c r="J988" s="2" t="s">
        <v>823</v>
      </c>
      <c r="K988" s="2" t="s">
        <v>107</v>
      </c>
      <c r="L988" s="7">
        <v>4</v>
      </c>
      <c r="M988" s="7">
        <v>4</v>
      </c>
      <c r="N988" s="7">
        <v>6790</v>
      </c>
      <c r="O988" s="7">
        <v>0</v>
      </c>
      <c r="P988" s="7">
        <v>159</v>
      </c>
      <c r="Q988" s="7">
        <v>449826.74</v>
      </c>
      <c r="R988" s="7">
        <v>1773</v>
      </c>
      <c r="S988" s="7">
        <v>141</v>
      </c>
      <c r="T988" s="7">
        <v>23987</v>
      </c>
      <c r="U988" s="7">
        <v>26078</v>
      </c>
      <c r="V988" s="7">
        <v>6200378.8399999999</v>
      </c>
      <c r="W988" s="7">
        <v>13029.7</v>
      </c>
      <c r="X988" s="14">
        <f t="shared" si="103"/>
        <v>1.0950943765236127E-3</v>
      </c>
      <c r="Y988" s="20">
        <f t="shared" si="104"/>
        <v>6790</v>
      </c>
      <c r="Z988" s="20">
        <f t="shared" si="105"/>
        <v>4</v>
      </c>
      <c r="AA988" s="20">
        <f t="shared" si="130"/>
        <v>1697.5</v>
      </c>
      <c r="AB988" s="20">
        <f t="shared" si="106"/>
        <v>4</v>
      </c>
      <c r="AC988" s="20">
        <f t="shared" si="136"/>
        <v>1697.5</v>
      </c>
      <c r="AD988" s="3">
        <f t="shared" si="107"/>
        <v>0.99890490562347634</v>
      </c>
      <c r="AE988" s="20">
        <f t="shared" si="131"/>
        <v>43974.318014184399</v>
      </c>
      <c r="AF988" s="20">
        <f t="shared" si="132"/>
        <v>184.95035460992906</v>
      </c>
      <c r="AG988" s="20">
        <f t="shared" si="133"/>
        <v>237.76282076846383</v>
      </c>
      <c r="AH988" s="20">
        <f t="shared" si="134"/>
        <v>170.12056737588654</v>
      </c>
      <c r="AI988" s="20">
        <f t="shared" si="135"/>
        <v>258.48913328052697</v>
      </c>
    </row>
    <row r="989" spans="1:35" x14ac:dyDescent="0.2">
      <c r="A989" s="7">
        <f t="shared" si="102"/>
        <v>603004601</v>
      </c>
      <c r="B989" s="7" t="s">
        <v>1137</v>
      </c>
      <c r="C989" s="7">
        <v>20603004630</v>
      </c>
      <c r="D989" s="7" t="s">
        <v>1744</v>
      </c>
      <c r="E989" s="7">
        <v>603004601</v>
      </c>
      <c r="F989" s="7">
        <v>5812</v>
      </c>
      <c r="G989" s="7" t="s">
        <v>670</v>
      </c>
      <c r="H989" s="2" t="s">
        <v>823</v>
      </c>
      <c r="I989" s="2" t="s">
        <v>823</v>
      </c>
      <c r="J989" s="2" t="s">
        <v>38</v>
      </c>
      <c r="K989" s="2" t="s">
        <v>224</v>
      </c>
      <c r="L989" s="7">
        <v>249</v>
      </c>
      <c r="M989" s="7">
        <v>335</v>
      </c>
      <c r="N989" s="7">
        <v>12486</v>
      </c>
      <c r="O989" s="7">
        <v>0</v>
      </c>
      <c r="P989" s="7">
        <v>366</v>
      </c>
      <c r="Q989" s="7">
        <v>3935667.6</v>
      </c>
      <c r="R989" s="7">
        <v>95624</v>
      </c>
      <c r="S989" s="7">
        <v>329</v>
      </c>
      <c r="T989" s="7">
        <v>670454</v>
      </c>
      <c r="U989" s="7">
        <v>1100540</v>
      </c>
      <c r="V989" s="7">
        <v>44648432.869999997</v>
      </c>
      <c r="W989" s="7">
        <v>159239.46</v>
      </c>
      <c r="X989" s="14">
        <f t="shared" si="103"/>
        <v>2.7965147256914241E-4</v>
      </c>
      <c r="Y989" s="20">
        <f t="shared" si="104"/>
        <v>12486</v>
      </c>
      <c r="Z989" s="20">
        <f t="shared" si="105"/>
        <v>335</v>
      </c>
      <c r="AA989" s="20">
        <f t="shared" si="130"/>
        <v>37.271641791044779</v>
      </c>
      <c r="AB989" s="20">
        <f t="shared" si="106"/>
        <v>249</v>
      </c>
      <c r="AC989" s="20">
        <f t="shared" si="136"/>
        <v>50.144578313253014</v>
      </c>
      <c r="AD989" s="3">
        <f t="shared" si="107"/>
        <v>0.99972034852743086</v>
      </c>
      <c r="AE989" s="20">
        <f t="shared" si="131"/>
        <v>135709.5224012158</v>
      </c>
      <c r="AF989" s="20">
        <f t="shared" si="132"/>
        <v>3345.1063829787236</v>
      </c>
      <c r="AG989" s="20">
        <f t="shared" si="133"/>
        <v>40.569568457302779</v>
      </c>
      <c r="AH989" s="20">
        <f t="shared" si="134"/>
        <v>2037.8541033434651</v>
      </c>
      <c r="AI989" s="20">
        <f t="shared" si="135"/>
        <v>66.5943269336897</v>
      </c>
    </row>
    <row r="990" spans="1:35" x14ac:dyDescent="0.2">
      <c r="A990" s="7">
        <f t="shared" si="102"/>
        <v>916911601</v>
      </c>
      <c r="B990" s="7" t="s">
        <v>1137</v>
      </c>
      <c r="C990" s="7">
        <v>10416911644</v>
      </c>
      <c r="D990" s="7" t="s">
        <v>418</v>
      </c>
      <c r="E990" s="7">
        <v>916911601</v>
      </c>
      <c r="F990" s="7">
        <v>5399</v>
      </c>
      <c r="G990" s="7" t="s">
        <v>533</v>
      </c>
      <c r="H990" s="2" t="s">
        <v>823</v>
      </c>
      <c r="I990" s="2" t="s">
        <v>823</v>
      </c>
      <c r="J990" s="2" t="s">
        <v>178</v>
      </c>
      <c r="K990" s="2" t="s">
        <v>2192</v>
      </c>
      <c r="L990" s="7">
        <v>2</v>
      </c>
      <c r="M990" s="7">
        <v>2</v>
      </c>
      <c r="N990" s="7">
        <v>156.69999999999999</v>
      </c>
      <c r="O990" s="7">
        <v>0</v>
      </c>
      <c r="P990" s="7">
        <v>79</v>
      </c>
      <c r="Q990" s="7">
        <v>109570.93</v>
      </c>
      <c r="R990" s="7">
        <v>3011</v>
      </c>
      <c r="S990" s="7">
        <v>52</v>
      </c>
      <c r="T990" s="7">
        <v>22467</v>
      </c>
      <c r="U990" s="7">
        <v>27322</v>
      </c>
      <c r="V990" s="7">
        <v>1014089.32</v>
      </c>
      <c r="W990" s="7">
        <v>969.3</v>
      </c>
      <c r="X990" s="14">
        <f t="shared" si="103"/>
        <v>1.545228777283642E-4</v>
      </c>
      <c r="Y990" s="20">
        <f t="shared" si="104"/>
        <v>156.69999999999999</v>
      </c>
      <c r="Z990" s="20">
        <f t="shared" si="105"/>
        <v>2</v>
      </c>
      <c r="AA990" s="20">
        <f t="shared" si="130"/>
        <v>78.349999999999994</v>
      </c>
      <c r="AB990" s="20">
        <f t="shared" si="106"/>
        <v>2</v>
      </c>
      <c r="AC990" s="20">
        <f t="shared" si="136"/>
        <v>78.349999999999994</v>
      </c>
      <c r="AD990" s="3">
        <f t="shared" si="107"/>
        <v>0.99984547712227168</v>
      </c>
      <c r="AE990" s="20">
        <f t="shared" si="131"/>
        <v>19501.717692307691</v>
      </c>
      <c r="AF990" s="20">
        <f t="shared" si="132"/>
        <v>525.42307692307691</v>
      </c>
      <c r="AG990" s="20">
        <f t="shared" si="133"/>
        <v>37.116218432032795</v>
      </c>
      <c r="AH990" s="20">
        <f t="shared" si="134"/>
        <v>432.05769230769232</v>
      </c>
      <c r="AI990" s="20">
        <f t="shared" si="135"/>
        <v>45.136837138914849</v>
      </c>
    </row>
    <row r="991" spans="1:35" x14ac:dyDescent="0.2">
      <c r="A991" s="7">
        <f t="shared" si="102"/>
        <v>601817401</v>
      </c>
      <c r="B991" s="7" t="s">
        <v>1137</v>
      </c>
      <c r="C991" s="7">
        <v>20601817455</v>
      </c>
      <c r="D991" s="7" t="s">
        <v>1572</v>
      </c>
      <c r="E991" s="7">
        <v>601817401</v>
      </c>
      <c r="F991" s="7">
        <v>5047</v>
      </c>
      <c r="G991" s="7" t="s">
        <v>1609</v>
      </c>
      <c r="H991" s="2" t="s">
        <v>823</v>
      </c>
      <c r="I991" s="2" t="s">
        <v>823</v>
      </c>
      <c r="J991" s="2" t="s">
        <v>823</v>
      </c>
      <c r="K991" s="2" t="s">
        <v>664</v>
      </c>
      <c r="L991" s="7">
        <v>36</v>
      </c>
      <c r="M991" s="7">
        <v>41</v>
      </c>
      <c r="N991" s="7">
        <v>67452.25</v>
      </c>
      <c r="O991" s="7">
        <v>0</v>
      </c>
      <c r="P991" s="7">
        <v>188</v>
      </c>
      <c r="Q991" s="7">
        <v>764305.51</v>
      </c>
      <c r="R991" s="7">
        <v>2524</v>
      </c>
      <c r="S991" s="7">
        <v>175</v>
      </c>
      <c r="T991" s="7">
        <v>24321</v>
      </c>
      <c r="U991" s="7">
        <v>29127</v>
      </c>
      <c r="V991" s="7">
        <v>9324480.3699999992</v>
      </c>
      <c r="W991" s="7">
        <v>50555.21</v>
      </c>
      <c r="X991" s="14">
        <f t="shared" si="103"/>
        <v>7.2338883587568757E-3</v>
      </c>
      <c r="Y991" s="20">
        <f t="shared" si="104"/>
        <v>67452.25</v>
      </c>
      <c r="Z991" s="20">
        <f t="shared" si="105"/>
        <v>41</v>
      </c>
      <c r="AA991" s="20">
        <f t="shared" si="130"/>
        <v>1645.1768292682927</v>
      </c>
      <c r="AB991" s="20">
        <f t="shared" si="106"/>
        <v>36</v>
      </c>
      <c r="AC991" s="20">
        <f t="shared" si="136"/>
        <v>1873.6736111111111</v>
      </c>
      <c r="AD991" s="3">
        <f t="shared" si="107"/>
        <v>0.99276611164124318</v>
      </c>
      <c r="AE991" s="20">
        <f t="shared" si="131"/>
        <v>53282.744971428569</v>
      </c>
      <c r="AF991" s="20">
        <f t="shared" si="132"/>
        <v>166.44</v>
      </c>
      <c r="AG991" s="20">
        <f t="shared" si="133"/>
        <v>320.13184914340644</v>
      </c>
      <c r="AH991" s="20">
        <f t="shared" si="134"/>
        <v>138.97714285714287</v>
      </c>
      <c r="AI991" s="20">
        <f t="shared" si="135"/>
        <v>383.39214547099209</v>
      </c>
    </row>
    <row r="992" spans="1:35" x14ac:dyDescent="0.2">
      <c r="A992" s="7">
        <f t="shared" si="102"/>
        <v>924246804</v>
      </c>
      <c r="B992" s="7" t="s">
        <v>1137</v>
      </c>
      <c r="C992" s="7">
        <v>10424246862</v>
      </c>
      <c r="D992" s="7" t="s">
        <v>1110</v>
      </c>
      <c r="E992" s="7">
        <v>924246804</v>
      </c>
      <c r="F992" s="7">
        <v>7230</v>
      </c>
      <c r="G992" s="7" t="s">
        <v>103</v>
      </c>
      <c r="H992" s="2" t="s">
        <v>823</v>
      </c>
      <c r="I992" s="2" t="s">
        <v>823</v>
      </c>
      <c r="J992" s="2" t="s">
        <v>2121</v>
      </c>
      <c r="K992" s="2" t="s">
        <v>1366</v>
      </c>
      <c r="L992" s="7">
        <v>1</v>
      </c>
      <c r="M992" s="7">
        <v>1</v>
      </c>
      <c r="N992" s="7">
        <v>150</v>
      </c>
      <c r="O992" s="7">
        <v>0</v>
      </c>
      <c r="P992" s="7">
        <v>125</v>
      </c>
      <c r="Q992" s="7">
        <v>117508.32</v>
      </c>
      <c r="R992" s="7">
        <v>1273</v>
      </c>
      <c r="S992" s="7">
        <v>107</v>
      </c>
      <c r="T992" s="7">
        <v>8810</v>
      </c>
      <c r="U992" s="7">
        <v>12727</v>
      </c>
      <c r="V992" s="7">
        <v>1296047.98</v>
      </c>
      <c r="W992" s="7">
        <v>1710.9</v>
      </c>
      <c r="X992" s="14">
        <f t="shared" si="103"/>
        <v>1.1573645599139008E-4</v>
      </c>
      <c r="Y992" s="20">
        <f t="shared" si="104"/>
        <v>150</v>
      </c>
      <c r="Z992" s="20">
        <f t="shared" si="105"/>
        <v>1</v>
      </c>
      <c r="AA992" s="20">
        <f t="shared" si="130"/>
        <v>150</v>
      </c>
      <c r="AB992" s="20">
        <f t="shared" si="106"/>
        <v>1</v>
      </c>
      <c r="AC992" s="20">
        <f t="shared" si="136"/>
        <v>150</v>
      </c>
      <c r="AD992" s="3">
        <f t="shared" si="107"/>
        <v>0.99988426354400861</v>
      </c>
      <c r="AE992" s="20">
        <f t="shared" si="131"/>
        <v>12112.597943925233</v>
      </c>
      <c r="AF992" s="20">
        <f t="shared" si="132"/>
        <v>118.94392523364486</v>
      </c>
      <c r="AG992" s="20">
        <f t="shared" si="133"/>
        <v>101.83452345407402</v>
      </c>
      <c r="AH992" s="20">
        <f t="shared" si="134"/>
        <v>82.336448598130843</v>
      </c>
      <c r="AI992" s="20">
        <f t="shared" si="135"/>
        <v>147.11100794551646</v>
      </c>
    </row>
    <row r="993" spans="1:35" x14ac:dyDescent="0.2">
      <c r="A993" s="7">
        <f t="shared" si="102"/>
        <v>921679601</v>
      </c>
      <c r="B993" s="7" t="s">
        <v>1137</v>
      </c>
      <c r="C993" s="7">
        <v>10421679610</v>
      </c>
      <c r="D993" s="7" t="s">
        <v>947</v>
      </c>
      <c r="E993" s="7">
        <v>921679601</v>
      </c>
      <c r="F993" s="7">
        <v>5655</v>
      </c>
      <c r="G993" s="7" t="s">
        <v>557</v>
      </c>
      <c r="H993" s="2" t="s">
        <v>823</v>
      </c>
      <c r="I993" s="2" t="s">
        <v>823</v>
      </c>
      <c r="J993" s="2" t="s">
        <v>1941</v>
      </c>
      <c r="K993" s="2" t="s">
        <v>639</v>
      </c>
      <c r="L993" s="7">
        <v>0</v>
      </c>
      <c r="M993" s="7">
        <v>0</v>
      </c>
      <c r="N993" s="7">
        <v>0</v>
      </c>
      <c r="O993" s="7">
        <v>0</v>
      </c>
      <c r="P993" s="7">
        <v>101</v>
      </c>
      <c r="Q993" s="7">
        <v>244888.15</v>
      </c>
      <c r="R993" s="7">
        <v>1690</v>
      </c>
      <c r="S993" s="7">
        <v>86</v>
      </c>
      <c r="T993" s="7">
        <v>12273</v>
      </c>
      <c r="U993" s="7">
        <v>13899</v>
      </c>
      <c r="V993" s="7">
        <v>2439190.9</v>
      </c>
      <c r="W993" s="7">
        <v>27377.55</v>
      </c>
      <c r="X993" s="14">
        <f t="shared" si="103"/>
        <v>0</v>
      </c>
      <c r="Y993" s="20">
        <f t="shared" si="104"/>
        <v>0</v>
      </c>
      <c r="Z993" s="20">
        <f t="shared" si="105"/>
        <v>0</v>
      </c>
      <c r="AA993" s="20" t="e">
        <f t="shared" si="130"/>
        <v>#DIV/0!</v>
      </c>
      <c r="AB993" s="20">
        <f t="shared" si="106"/>
        <v>0</v>
      </c>
      <c r="AC993" s="20" t="e">
        <f t="shared" si="136"/>
        <v>#DIV/0!</v>
      </c>
      <c r="AD993" s="3">
        <f t="shared" si="107"/>
        <v>1</v>
      </c>
      <c r="AE993" s="20">
        <f t="shared" si="131"/>
        <v>28362.684883720929</v>
      </c>
      <c r="AF993" s="20">
        <f t="shared" si="132"/>
        <v>161.61627906976744</v>
      </c>
      <c r="AG993" s="20">
        <f t="shared" si="133"/>
        <v>175.49398517878984</v>
      </c>
      <c r="AH993" s="20">
        <f t="shared" si="134"/>
        <v>142.7093023255814</v>
      </c>
      <c r="AI993" s="20">
        <f t="shared" si="135"/>
        <v>198.74447160433471</v>
      </c>
    </row>
    <row r="994" spans="1:35" x14ac:dyDescent="0.2">
      <c r="A994" s="7">
        <f t="shared" si="102"/>
        <v>122818301</v>
      </c>
      <c r="B994" s="7" t="s">
        <v>1137</v>
      </c>
      <c r="C994" s="7">
        <v>10075495388</v>
      </c>
      <c r="D994" s="7" t="s">
        <v>933</v>
      </c>
      <c r="E994" s="7">
        <v>122818301</v>
      </c>
      <c r="F994" s="7">
        <v>7230</v>
      </c>
      <c r="G994" s="7" t="s">
        <v>103</v>
      </c>
      <c r="H994" s="2" t="s">
        <v>823</v>
      </c>
      <c r="I994" s="2" t="s">
        <v>823</v>
      </c>
      <c r="J994" s="2" t="s">
        <v>1946</v>
      </c>
      <c r="K994" s="2" t="s">
        <v>677</v>
      </c>
      <c r="L994" s="7">
        <v>79</v>
      </c>
      <c r="M994" s="7">
        <v>132</v>
      </c>
      <c r="N994" s="7">
        <v>9499.65</v>
      </c>
      <c r="O994" s="7">
        <v>0</v>
      </c>
      <c r="P994" s="7">
        <v>321</v>
      </c>
      <c r="Q994" s="7">
        <v>1676781.03</v>
      </c>
      <c r="R994" s="7">
        <v>17930</v>
      </c>
      <c r="S994" s="7">
        <v>307</v>
      </c>
      <c r="T994" s="7">
        <v>109737</v>
      </c>
      <c r="U994" s="7">
        <v>216474</v>
      </c>
      <c r="V994" s="7">
        <v>20923703.030000001</v>
      </c>
      <c r="W994" s="7">
        <v>80629.350000000006</v>
      </c>
      <c r="X994" s="14">
        <f t="shared" si="103"/>
        <v>4.5401380369333217E-4</v>
      </c>
      <c r="Y994" s="20">
        <f t="shared" si="104"/>
        <v>9499.65</v>
      </c>
      <c r="Z994" s="20">
        <f t="shared" si="105"/>
        <v>132</v>
      </c>
      <c r="AA994" s="20">
        <f t="shared" si="130"/>
        <v>71.967045454545456</v>
      </c>
      <c r="AB994" s="20">
        <f t="shared" si="106"/>
        <v>79</v>
      </c>
      <c r="AC994" s="20">
        <f t="shared" si="136"/>
        <v>120.24873417721518</v>
      </c>
      <c r="AD994" s="3">
        <f t="shared" si="107"/>
        <v>0.99954598619630664</v>
      </c>
      <c r="AE994" s="20">
        <f t="shared" si="131"/>
        <v>68155.384462540722</v>
      </c>
      <c r="AF994" s="20">
        <f t="shared" si="132"/>
        <v>705.12703583061887</v>
      </c>
      <c r="AG994" s="20">
        <f t="shared" si="133"/>
        <v>96.656887339819107</v>
      </c>
      <c r="AH994" s="20">
        <f t="shared" si="134"/>
        <v>357.44951140065149</v>
      </c>
      <c r="AI994" s="20">
        <f t="shared" si="135"/>
        <v>190.67135997885856</v>
      </c>
    </row>
    <row r="995" spans="1:35" x14ac:dyDescent="0.2">
      <c r="A995" s="7">
        <f t="shared" si="102"/>
        <v>931702902</v>
      </c>
      <c r="B995" s="7" t="s">
        <v>1137</v>
      </c>
      <c r="C995" s="7">
        <v>10231702909</v>
      </c>
      <c r="D995" s="7" t="s">
        <v>1775</v>
      </c>
      <c r="E995" s="7">
        <v>931702902</v>
      </c>
      <c r="F995" s="7">
        <v>5691</v>
      </c>
      <c r="G995" s="7" t="s">
        <v>916</v>
      </c>
      <c r="H995" s="2" t="s">
        <v>823</v>
      </c>
      <c r="I995" s="2" t="s">
        <v>823</v>
      </c>
      <c r="J995" s="2" t="s">
        <v>262</v>
      </c>
      <c r="K995" s="2" t="s">
        <v>1098</v>
      </c>
      <c r="L995" s="7">
        <v>615</v>
      </c>
      <c r="M995" s="7">
        <v>744</v>
      </c>
      <c r="N995" s="7">
        <v>56676.33</v>
      </c>
      <c r="O995" s="7">
        <v>77</v>
      </c>
      <c r="P995" s="7">
        <v>32</v>
      </c>
      <c r="Q995" s="7">
        <v>53637.15</v>
      </c>
      <c r="R995" s="7">
        <v>464</v>
      </c>
      <c r="S995" s="7">
        <v>27</v>
      </c>
      <c r="T995" s="7">
        <v>5308</v>
      </c>
      <c r="U995" s="7">
        <v>6157</v>
      </c>
      <c r="V995" s="7">
        <v>979160.56</v>
      </c>
      <c r="W995" s="7">
        <v>1573.2</v>
      </c>
      <c r="X995" s="14">
        <f t="shared" si="103"/>
        <v>5.7882570351894071E-2</v>
      </c>
      <c r="Y995" s="20">
        <f t="shared" si="104"/>
        <v>56676.33</v>
      </c>
      <c r="Z995" s="20">
        <f t="shared" si="105"/>
        <v>744</v>
      </c>
      <c r="AA995" s="20">
        <f t="shared" si="130"/>
        <v>76.177862903225815</v>
      </c>
      <c r="AB995" s="20">
        <f t="shared" si="106"/>
        <v>615</v>
      </c>
      <c r="AC995" s="20">
        <f t="shared" si="136"/>
        <v>92.15663414634146</v>
      </c>
      <c r="AD995" s="3">
        <f t="shared" si="107"/>
        <v>0.94211742964810596</v>
      </c>
      <c r="AE995" s="20">
        <f t="shared" si="131"/>
        <v>36265.205925925926</v>
      </c>
      <c r="AF995" s="20">
        <f t="shared" si="132"/>
        <v>228.03703703703704</v>
      </c>
      <c r="AG995" s="20">
        <f t="shared" si="133"/>
        <v>159.03208705538412</v>
      </c>
      <c r="AH995" s="20">
        <f t="shared" si="134"/>
        <v>196.59259259259258</v>
      </c>
      <c r="AI995" s="20">
        <f t="shared" si="135"/>
        <v>184.46883195177091</v>
      </c>
    </row>
    <row r="996" spans="1:35" x14ac:dyDescent="0.2">
      <c r="A996" s="7">
        <f t="shared" si="102"/>
        <v>554455301</v>
      </c>
      <c r="B996" s="7" t="s">
        <v>1137</v>
      </c>
      <c r="C996" s="7">
        <v>20554455329</v>
      </c>
      <c r="D996" s="7" t="s">
        <v>1581</v>
      </c>
      <c r="E996" s="7">
        <v>554455301</v>
      </c>
      <c r="F996" s="7">
        <v>5812</v>
      </c>
      <c r="G996" s="7" t="s">
        <v>670</v>
      </c>
      <c r="H996" s="2" t="s">
        <v>823</v>
      </c>
      <c r="I996" s="2" t="s">
        <v>823</v>
      </c>
      <c r="J996" s="2" t="s">
        <v>1941</v>
      </c>
      <c r="K996" s="2" t="s">
        <v>1793</v>
      </c>
      <c r="L996" s="7">
        <v>4034</v>
      </c>
      <c r="M996" s="7">
        <v>5009</v>
      </c>
      <c r="N996" s="7">
        <v>399649.23</v>
      </c>
      <c r="O996" s="7">
        <v>2170.4</v>
      </c>
      <c r="P996" s="7">
        <v>446</v>
      </c>
      <c r="Q996" s="7">
        <v>2879467.88</v>
      </c>
      <c r="R996" s="7">
        <v>68057</v>
      </c>
      <c r="S996" s="7">
        <v>393</v>
      </c>
      <c r="T996" s="7">
        <v>436912</v>
      </c>
      <c r="U996" s="7">
        <v>756845</v>
      </c>
      <c r="V996" s="7">
        <v>31971109.739999998</v>
      </c>
      <c r="W996" s="7">
        <v>123416.71</v>
      </c>
      <c r="X996" s="14">
        <f t="shared" si="103"/>
        <v>1.2500323987815382E-2</v>
      </c>
      <c r="Y996" s="20">
        <f t="shared" si="104"/>
        <v>399649.23</v>
      </c>
      <c r="Z996" s="20">
        <f t="shared" si="105"/>
        <v>5009</v>
      </c>
      <c r="AA996" s="20">
        <f t="shared" si="130"/>
        <v>79.786230784587744</v>
      </c>
      <c r="AB996" s="20">
        <f t="shared" si="106"/>
        <v>4034</v>
      </c>
      <c r="AC996" s="20">
        <f t="shared" si="136"/>
        <v>99.070210708973718</v>
      </c>
      <c r="AD996" s="3">
        <f t="shared" si="107"/>
        <v>0.98749967601218458</v>
      </c>
      <c r="AE996" s="20">
        <f t="shared" si="131"/>
        <v>81351.424274809149</v>
      </c>
      <c r="AF996" s="20">
        <f t="shared" si="132"/>
        <v>1925.8142493638677</v>
      </c>
      <c r="AG996" s="20">
        <f t="shared" si="133"/>
        <v>42.242612080412762</v>
      </c>
      <c r="AH996" s="20">
        <f t="shared" si="134"/>
        <v>1111.7353689567431</v>
      </c>
      <c r="AI996" s="20">
        <f t="shared" si="135"/>
        <v>73.175169690921734</v>
      </c>
    </row>
    <row r="997" spans="1:35" x14ac:dyDescent="0.2">
      <c r="A997" s="7">
        <f t="shared" si="102"/>
        <v>910483701</v>
      </c>
      <c r="B997" s="7" t="s">
        <v>1137</v>
      </c>
      <c r="C997" s="7">
        <v>10410483764</v>
      </c>
      <c r="D997" s="7" t="s">
        <v>1496</v>
      </c>
      <c r="E997" s="7">
        <v>910483701</v>
      </c>
      <c r="F997" s="7">
        <v>5661</v>
      </c>
      <c r="G997" s="7" t="s">
        <v>64</v>
      </c>
      <c r="H997" s="2" t="s">
        <v>823</v>
      </c>
      <c r="I997" s="2" t="s">
        <v>823</v>
      </c>
      <c r="J997" s="2" t="s">
        <v>823</v>
      </c>
      <c r="K997" s="2" t="s">
        <v>723</v>
      </c>
      <c r="L997" s="7">
        <v>147</v>
      </c>
      <c r="M997" s="7">
        <v>148</v>
      </c>
      <c r="N997" s="7">
        <v>16007</v>
      </c>
      <c r="O997" s="7">
        <v>0</v>
      </c>
      <c r="P997" s="7">
        <v>532</v>
      </c>
      <c r="Q997" s="7">
        <v>1030653.29</v>
      </c>
      <c r="R997" s="7">
        <v>8259</v>
      </c>
      <c r="S997" s="7">
        <v>449</v>
      </c>
      <c r="T997" s="7">
        <v>88204</v>
      </c>
      <c r="U997" s="7">
        <v>93997</v>
      </c>
      <c r="V997" s="7">
        <v>13181985.029999999</v>
      </c>
      <c r="W997" s="7">
        <v>39172.21</v>
      </c>
      <c r="X997" s="14">
        <f t="shared" si="103"/>
        <v>1.2143087678806142E-3</v>
      </c>
      <c r="Y997" s="20">
        <f t="shared" si="104"/>
        <v>16007</v>
      </c>
      <c r="Z997" s="20">
        <f t="shared" si="105"/>
        <v>148</v>
      </c>
      <c r="AA997" s="20">
        <f t="shared" si="130"/>
        <v>108.1554054054054</v>
      </c>
      <c r="AB997" s="20">
        <f t="shared" si="106"/>
        <v>147</v>
      </c>
      <c r="AC997" s="20">
        <f t="shared" si="136"/>
        <v>108.89115646258503</v>
      </c>
      <c r="AD997" s="3">
        <f t="shared" si="107"/>
        <v>0.99878569123211935</v>
      </c>
      <c r="AE997" s="20">
        <f t="shared" si="131"/>
        <v>29358.541269487749</v>
      </c>
      <c r="AF997" s="20">
        <f t="shared" si="132"/>
        <v>209.34743875278397</v>
      </c>
      <c r="AG997" s="20">
        <f t="shared" si="133"/>
        <v>140.23835899018053</v>
      </c>
      <c r="AH997" s="20">
        <f t="shared" si="134"/>
        <v>196.44543429844097</v>
      </c>
      <c r="AI997" s="20">
        <f t="shared" si="135"/>
        <v>149.44883486009704</v>
      </c>
    </row>
    <row r="998" spans="1:35" x14ac:dyDescent="0.2">
      <c r="A998" s="7">
        <f t="shared" si="102"/>
        <v>521640905</v>
      </c>
      <c r="B998" s="7" t="s">
        <v>1137</v>
      </c>
      <c r="C998" s="7">
        <v>20521640953</v>
      </c>
      <c r="D998" s="7" t="s">
        <v>190</v>
      </c>
      <c r="E998" s="7">
        <v>521640905</v>
      </c>
      <c r="F998" s="7">
        <v>5661</v>
      </c>
      <c r="G998" s="7" t="s">
        <v>64</v>
      </c>
      <c r="H998" s="2" t="s">
        <v>823</v>
      </c>
      <c r="I998" s="2" t="s">
        <v>823</v>
      </c>
      <c r="J998" s="2" t="s">
        <v>648</v>
      </c>
      <c r="K998" s="2" t="s">
        <v>1800</v>
      </c>
      <c r="L998" s="7">
        <v>0</v>
      </c>
      <c r="M998" s="7">
        <v>0</v>
      </c>
      <c r="N998" s="7">
        <v>0</v>
      </c>
      <c r="O998" s="7">
        <v>0</v>
      </c>
      <c r="P998" s="7">
        <v>71</v>
      </c>
      <c r="Q998" s="7">
        <v>500749.46</v>
      </c>
      <c r="R998" s="7">
        <v>2948</v>
      </c>
      <c r="S998" s="7">
        <v>65</v>
      </c>
      <c r="T998" s="7">
        <v>31749</v>
      </c>
      <c r="U998" s="7">
        <v>35427</v>
      </c>
      <c r="V998" s="7">
        <v>6993013.9000000004</v>
      </c>
      <c r="W998" s="7">
        <v>49213.33</v>
      </c>
      <c r="X998" s="14">
        <f t="shared" si="103"/>
        <v>0</v>
      </c>
      <c r="Y998" s="20">
        <f t="shared" si="104"/>
        <v>0</v>
      </c>
      <c r="Z998" s="20">
        <f t="shared" si="105"/>
        <v>0</v>
      </c>
      <c r="AA998" s="20" t="e">
        <f t="shared" si="130"/>
        <v>#DIV/0!</v>
      </c>
      <c r="AB998" s="20">
        <f t="shared" si="106"/>
        <v>0</v>
      </c>
      <c r="AC998" s="20" t="e">
        <f t="shared" si="136"/>
        <v>#DIV/0!</v>
      </c>
      <c r="AD998" s="3">
        <f t="shared" si="107"/>
        <v>1</v>
      </c>
      <c r="AE998" s="20">
        <f t="shared" si="131"/>
        <v>107584.82923076923</v>
      </c>
      <c r="AF998" s="20">
        <f t="shared" si="132"/>
        <v>545.03076923076924</v>
      </c>
      <c r="AG998" s="20">
        <f t="shared" si="133"/>
        <v>197.39221215457138</v>
      </c>
      <c r="AH998" s="20">
        <f t="shared" si="134"/>
        <v>488.44615384615383</v>
      </c>
      <c r="AI998" s="20">
        <f t="shared" si="135"/>
        <v>220.25934360137327</v>
      </c>
    </row>
    <row r="999" spans="1:35" x14ac:dyDescent="0.2">
      <c r="A999" s="7">
        <f t="shared" si="102"/>
        <v>988883001</v>
      </c>
      <c r="B999" s="7" t="s">
        <v>1137</v>
      </c>
      <c r="C999" s="7">
        <v>10088883042</v>
      </c>
      <c r="D999" s="7" t="s">
        <v>1646</v>
      </c>
      <c r="E999" s="7">
        <v>988883001</v>
      </c>
      <c r="F999" s="7">
        <v>5945</v>
      </c>
      <c r="G999" s="7" t="s">
        <v>766</v>
      </c>
      <c r="H999" s="2" t="s">
        <v>823</v>
      </c>
      <c r="I999" s="2" t="s">
        <v>823</v>
      </c>
      <c r="J999" s="2" t="s">
        <v>1750</v>
      </c>
      <c r="K999" s="2" t="s">
        <v>1250</v>
      </c>
      <c r="L999" s="7">
        <v>0</v>
      </c>
      <c r="M999" s="7">
        <v>0</v>
      </c>
      <c r="N999" s="7">
        <v>0</v>
      </c>
      <c r="O999" s="7">
        <v>0</v>
      </c>
      <c r="P999" s="7">
        <v>14</v>
      </c>
      <c r="Q999" s="7">
        <v>26710.91</v>
      </c>
      <c r="R999" s="7">
        <v>159</v>
      </c>
      <c r="S999" s="7">
        <v>11</v>
      </c>
      <c r="T999" s="7">
        <v>2664</v>
      </c>
      <c r="U999" s="7">
        <v>2848</v>
      </c>
      <c r="V999" s="7">
        <v>527217.44999999995</v>
      </c>
      <c r="W999" s="7">
        <v>713.5</v>
      </c>
      <c r="X999" s="14">
        <f t="shared" si="103"/>
        <v>0</v>
      </c>
      <c r="Y999" s="20">
        <f t="shared" si="104"/>
        <v>0</v>
      </c>
      <c r="Z999" s="20">
        <f t="shared" si="105"/>
        <v>0</v>
      </c>
      <c r="AA999" s="20" t="e">
        <f t="shared" si="130"/>
        <v>#DIV/0!</v>
      </c>
      <c r="AB999" s="20">
        <f t="shared" si="106"/>
        <v>0</v>
      </c>
      <c r="AC999" s="20" t="e">
        <f t="shared" si="136"/>
        <v>#DIV/0!</v>
      </c>
      <c r="AD999" s="3">
        <f t="shared" si="107"/>
        <v>1</v>
      </c>
      <c r="AE999" s="20">
        <f t="shared" si="131"/>
        <v>47928.859090909085</v>
      </c>
      <c r="AF999" s="20">
        <f t="shared" si="132"/>
        <v>258.90909090909093</v>
      </c>
      <c r="AG999" s="20">
        <f t="shared" si="133"/>
        <v>185.11848665730335</v>
      </c>
      <c r="AH999" s="20">
        <f t="shared" si="134"/>
        <v>242.18181818181819</v>
      </c>
      <c r="AI999" s="20">
        <f t="shared" si="135"/>
        <v>197.90444819819817</v>
      </c>
    </row>
    <row r="1000" spans="1:35" x14ac:dyDescent="0.2">
      <c r="A1000" s="7">
        <f t="shared" si="102"/>
        <v>966561201</v>
      </c>
      <c r="B1000" s="7" t="s">
        <v>1137</v>
      </c>
      <c r="C1000" s="7">
        <v>10466561253</v>
      </c>
      <c r="D1000" s="7" t="s">
        <v>1262</v>
      </c>
      <c r="E1000" s="7">
        <v>966561201</v>
      </c>
      <c r="F1000" s="7">
        <v>5812</v>
      </c>
      <c r="G1000" s="7" t="s">
        <v>670</v>
      </c>
      <c r="H1000" s="2" t="s">
        <v>823</v>
      </c>
      <c r="I1000" s="2" t="s">
        <v>823</v>
      </c>
      <c r="J1000" s="2" t="s">
        <v>485</v>
      </c>
      <c r="K1000" s="2" t="s">
        <v>1933</v>
      </c>
      <c r="L1000" s="7">
        <v>21</v>
      </c>
      <c r="M1000" s="7">
        <v>21</v>
      </c>
      <c r="N1000" s="7">
        <v>8819.5</v>
      </c>
      <c r="O1000" s="7">
        <v>37</v>
      </c>
      <c r="P1000" s="7">
        <v>594</v>
      </c>
      <c r="Q1000" s="7">
        <v>12272364.76</v>
      </c>
      <c r="R1000" s="7">
        <v>236055</v>
      </c>
      <c r="S1000" s="7">
        <v>546</v>
      </c>
      <c r="T1000" s="7">
        <v>1450779</v>
      </c>
      <c r="U1000" s="7">
        <v>2430027</v>
      </c>
      <c r="V1000" s="7">
        <v>124308404.43000001</v>
      </c>
      <c r="W1000" s="7">
        <v>1897287.84</v>
      </c>
      <c r="X1000" s="14">
        <f t="shared" si="103"/>
        <v>7.094854157641769E-5</v>
      </c>
      <c r="Y1000" s="20">
        <f t="shared" si="104"/>
        <v>8819.5</v>
      </c>
      <c r="Z1000" s="20">
        <f t="shared" si="105"/>
        <v>21</v>
      </c>
      <c r="AA1000" s="20">
        <f t="shared" si="130"/>
        <v>419.97619047619048</v>
      </c>
      <c r="AB1000" s="20">
        <f t="shared" si="106"/>
        <v>21</v>
      </c>
      <c r="AC1000" s="20">
        <f t="shared" si="136"/>
        <v>419.97619047619048</v>
      </c>
      <c r="AD1000" s="3">
        <f t="shared" si="107"/>
        <v>0.99992905145842359</v>
      </c>
      <c r="AE1000" s="20">
        <f t="shared" si="131"/>
        <v>227671.07038461539</v>
      </c>
      <c r="AF1000" s="20">
        <f t="shared" si="132"/>
        <v>4450.5989010989015</v>
      </c>
      <c r="AG1000" s="20">
        <f t="shared" si="133"/>
        <v>51.155153597058799</v>
      </c>
      <c r="AH1000" s="20">
        <f t="shared" si="134"/>
        <v>2657.1043956043954</v>
      </c>
      <c r="AI1000" s="20">
        <f t="shared" si="135"/>
        <v>85.683901152415359</v>
      </c>
    </row>
    <row r="1001" spans="1:35" x14ac:dyDescent="0.2">
      <c r="A1001" s="7">
        <f t="shared" si="102"/>
        <v>952764501</v>
      </c>
      <c r="B1001" s="7" t="s">
        <v>1137</v>
      </c>
      <c r="C1001" s="7">
        <v>10452764551</v>
      </c>
      <c r="D1001" s="7" t="s">
        <v>1403</v>
      </c>
      <c r="E1001" s="7">
        <v>952764501</v>
      </c>
      <c r="F1001" s="7">
        <v>7298</v>
      </c>
      <c r="G1001" s="7" t="s">
        <v>317</v>
      </c>
      <c r="H1001" s="2" t="s">
        <v>823</v>
      </c>
      <c r="I1001" s="2" t="s">
        <v>823</v>
      </c>
      <c r="J1001" s="2" t="s">
        <v>1127</v>
      </c>
      <c r="K1001" s="2" t="s">
        <v>430</v>
      </c>
      <c r="L1001" s="7">
        <v>295</v>
      </c>
      <c r="M1001" s="7">
        <v>479</v>
      </c>
      <c r="N1001" s="7">
        <v>220019.02</v>
      </c>
      <c r="O1001" s="7">
        <v>1435</v>
      </c>
      <c r="P1001" s="7">
        <v>36</v>
      </c>
      <c r="Q1001" s="7">
        <v>437244.05</v>
      </c>
      <c r="R1001" s="7">
        <v>2384</v>
      </c>
      <c r="S1001" s="7">
        <v>35</v>
      </c>
      <c r="T1001" s="7">
        <v>9487</v>
      </c>
      <c r="U1001" s="7">
        <v>15253</v>
      </c>
      <c r="V1001" s="7">
        <v>2898045.82</v>
      </c>
      <c r="W1001" s="7">
        <v>29532.69</v>
      </c>
      <c r="X1001" s="14">
        <f t="shared" si="103"/>
        <v>7.5919786527046701E-2</v>
      </c>
      <c r="Y1001" s="20">
        <f t="shared" si="104"/>
        <v>220019.02</v>
      </c>
      <c r="Z1001" s="20">
        <f t="shared" si="105"/>
        <v>479</v>
      </c>
      <c r="AA1001" s="20">
        <f t="shared" si="130"/>
        <v>459.32989561586635</v>
      </c>
      <c r="AB1001" s="20">
        <f t="shared" si="106"/>
        <v>295</v>
      </c>
      <c r="AC1001" s="20">
        <f t="shared" si="136"/>
        <v>745.82718644067791</v>
      </c>
      <c r="AD1001" s="3">
        <f t="shared" si="107"/>
        <v>0.92408021347295333</v>
      </c>
      <c r="AE1001" s="20">
        <f t="shared" si="131"/>
        <v>82801.309142857135</v>
      </c>
      <c r="AF1001" s="20">
        <f t="shared" si="132"/>
        <v>435.8</v>
      </c>
      <c r="AG1001" s="20">
        <f t="shared" si="133"/>
        <v>189.99841473808431</v>
      </c>
      <c r="AH1001" s="20">
        <f t="shared" si="134"/>
        <v>271.05714285714288</v>
      </c>
      <c r="AI1001" s="20">
        <f t="shared" si="135"/>
        <v>305.47547380626116</v>
      </c>
    </row>
  </sheetData>
  <autoFilter ref="A1:AI1001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21"/>
  <sheetViews>
    <sheetView workbookViewId="0">
      <selection activeCell="E9" sqref="E9"/>
    </sheetView>
  </sheetViews>
  <sheetFormatPr baseColWidth="10" defaultColWidth="10.85546875" defaultRowHeight="11.25" x14ac:dyDescent="0.2"/>
  <cols>
    <col min="1" max="4" width="10.85546875" style="7"/>
    <col min="5" max="5" width="7" style="7" bestFit="1" customWidth="1"/>
    <col min="6" max="16384" width="10.85546875" style="7"/>
  </cols>
  <sheetData>
    <row r="1" spans="1:5" x14ac:dyDescent="0.2">
      <c r="A1" s="11" t="s">
        <v>1069</v>
      </c>
      <c r="B1" s="7" t="s">
        <v>288</v>
      </c>
      <c r="C1" s="7" t="s">
        <v>1506</v>
      </c>
      <c r="D1" s="7" t="s">
        <v>1428</v>
      </c>
      <c r="E1" s="22" t="s">
        <v>519</v>
      </c>
    </row>
    <row r="2" spans="1:5" x14ac:dyDescent="0.2">
      <c r="A2" s="7" t="str">
        <f t="shared" ref="A2:A256" si="0">CONCATENATE(B2,E2)</f>
        <v>5230853011</v>
      </c>
      <c r="B2" s="7">
        <v>523085301</v>
      </c>
      <c r="C2" s="7">
        <v>1</v>
      </c>
      <c r="D2" s="7">
        <v>74</v>
      </c>
      <c r="E2" s="7">
        <f t="shared" ref="E2:E256" si="1">IF(C2&gt;4,5,C2)</f>
        <v>1</v>
      </c>
    </row>
    <row r="3" spans="1:5" x14ac:dyDescent="0.2">
      <c r="A3" s="7" t="str">
        <f t="shared" si="0"/>
        <v>4169700031</v>
      </c>
      <c r="B3" s="7">
        <v>416970003</v>
      </c>
      <c r="C3" s="7">
        <v>1</v>
      </c>
      <c r="D3" s="7">
        <v>1</v>
      </c>
      <c r="E3" s="7">
        <f t="shared" si="1"/>
        <v>1</v>
      </c>
    </row>
    <row r="4" spans="1:5" x14ac:dyDescent="0.2">
      <c r="A4" s="7" t="str">
        <f t="shared" si="0"/>
        <v>4919445011</v>
      </c>
      <c r="B4" s="7">
        <v>491944501</v>
      </c>
      <c r="C4" s="7">
        <v>1</v>
      </c>
      <c r="D4" s="7">
        <v>31</v>
      </c>
      <c r="E4" s="7">
        <f t="shared" si="1"/>
        <v>1</v>
      </c>
    </row>
    <row r="5" spans="1:5" x14ac:dyDescent="0.2">
      <c r="A5" s="7" t="str">
        <f t="shared" si="0"/>
        <v>1067796021</v>
      </c>
      <c r="B5" s="7">
        <v>106779602</v>
      </c>
      <c r="C5" s="7">
        <v>1</v>
      </c>
      <c r="D5" s="7">
        <v>9</v>
      </c>
      <c r="E5" s="7">
        <f t="shared" si="1"/>
        <v>1</v>
      </c>
    </row>
    <row r="6" spans="1:5" x14ac:dyDescent="0.2">
      <c r="A6" s="7" t="str">
        <f t="shared" si="0"/>
        <v>5120132011</v>
      </c>
      <c r="B6" s="7">
        <v>512013201</v>
      </c>
      <c r="C6" s="7">
        <v>1</v>
      </c>
      <c r="D6" s="7">
        <v>236</v>
      </c>
      <c r="E6" s="7">
        <f t="shared" si="1"/>
        <v>1</v>
      </c>
    </row>
    <row r="7" spans="1:5" x14ac:dyDescent="0.2">
      <c r="A7" s="7" t="str">
        <f t="shared" si="0"/>
        <v>1224714011</v>
      </c>
      <c r="B7" s="7">
        <v>122471401</v>
      </c>
      <c r="C7" s="7">
        <v>1</v>
      </c>
      <c r="D7" s="7">
        <v>92</v>
      </c>
      <c r="E7" s="7">
        <f t="shared" si="1"/>
        <v>1</v>
      </c>
    </row>
    <row r="8" spans="1:5" x14ac:dyDescent="0.2">
      <c r="A8" s="7" t="str">
        <f t="shared" si="0"/>
        <v>3336536031</v>
      </c>
      <c r="B8" s="7">
        <v>333653603</v>
      </c>
      <c r="C8" s="7">
        <v>1</v>
      </c>
      <c r="D8" s="7">
        <v>886</v>
      </c>
      <c r="E8" s="7">
        <f t="shared" si="1"/>
        <v>1</v>
      </c>
    </row>
    <row r="9" spans="1:5" x14ac:dyDescent="0.2">
      <c r="A9" s="7" t="str">
        <f t="shared" si="0"/>
        <v>1349239011</v>
      </c>
      <c r="B9" s="7">
        <v>134923901</v>
      </c>
      <c r="C9" s="7">
        <v>1</v>
      </c>
      <c r="D9" s="7">
        <v>40</v>
      </c>
      <c r="E9" s="7">
        <f t="shared" si="1"/>
        <v>1</v>
      </c>
    </row>
    <row r="10" spans="1:5" x14ac:dyDescent="0.2">
      <c r="A10" s="7" t="str">
        <f t="shared" si="0"/>
        <v>5211827021</v>
      </c>
      <c r="B10" s="7">
        <v>521182702</v>
      </c>
      <c r="C10" s="7">
        <v>1</v>
      </c>
      <c r="D10" s="7">
        <v>395</v>
      </c>
      <c r="E10" s="7">
        <f t="shared" si="1"/>
        <v>1</v>
      </c>
    </row>
    <row r="11" spans="1:5" x14ac:dyDescent="0.2">
      <c r="A11" s="7" t="str">
        <f t="shared" si="0"/>
        <v>1020269041</v>
      </c>
      <c r="B11" s="7">
        <v>102026904</v>
      </c>
      <c r="C11" s="7">
        <v>1</v>
      </c>
      <c r="D11" s="7">
        <v>300</v>
      </c>
      <c r="E11" s="7">
        <f t="shared" si="1"/>
        <v>1</v>
      </c>
    </row>
    <row r="12" spans="1:5" x14ac:dyDescent="0.2">
      <c r="A12" s="7" t="str">
        <f t="shared" si="0"/>
        <v>5172744011</v>
      </c>
      <c r="B12" s="7">
        <v>517274401</v>
      </c>
      <c r="C12" s="7">
        <v>1</v>
      </c>
      <c r="D12" s="7">
        <v>121</v>
      </c>
      <c r="E12" s="7">
        <f t="shared" si="1"/>
        <v>1</v>
      </c>
    </row>
    <row r="13" spans="1:5" x14ac:dyDescent="0.2">
      <c r="A13" s="7" t="str">
        <f t="shared" si="0"/>
        <v>5556048011</v>
      </c>
      <c r="B13" s="7">
        <v>555604801</v>
      </c>
      <c r="C13" s="7">
        <v>1</v>
      </c>
      <c r="D13" s="7">
        <v>273</v>
      </c>
      <c r="E13" s="7">
        <f t="shared" si="1"/>
        <v>1</v>
      </c>
    </row>
    <row r="14" spans="1:5" x14ac:dyDescent="0.2">
      <c r="A14" s="7" t="str">
        <f t="shared" si="0"/>
        <v>6030046011</v>
      </c>
      <c r="B14" s="7">
        <v>603004601</v>
      </c>
      <c r="C14" s="7">
        <v>1</v>
      </c>
      <c r="D14" s="7">
        <v>280</v>
      </c>
      <c r="E14" s="7">
        <f t="shared" si="1"/>
        <v>1</v>
      </c>
    </row>
    <row r="15" spans="1:5" x14ac:dyDescent="0.2">
      <c r="A15" s="7" t="str">
        <f t="shared" si="0"/>
        <v>1019148061</v>
      </c>
      <c r="B15" s="7">
        <v>101914806</v>
      </c>
      <c r="C15" s="7">
        <v>1</v>
      </c>
      <c r="D15" s="7">
        <v>65</v>
      </c>
      <c r="E15" s="7">
        <f t="shared" si="1"/>
        <v>1</v>
      </c>
    </row>
    <row r="16" spans="1:5" x14ac:dyDescent="0.2">
      <c r="A16" s="7" t="str">
        <f t="shared" si="0"/>
        <v>3324874021</v>
      </c>
      <c r="B16" s="7">
        <v>332487402</v>
      </c>
      <c r="C16" s="7">
        <v>1</v>
      </c>
      <c r="D16" s="7">
        <v>6</v>
      </c>
      <c r="E16" s="7">
        <f t="shared" si="1"/>
        <v>1</v>
      </c>
    </row>
    <row r="17" spans="1:5" x14ac:dyDescent="0.2">
      <c r="A17" s="7" t="str">
        <f t="shared" si="0"/>
        <v>5244461011</v>
      </c>
      <c r="B17" s="7">
        <v>524446101</v>
      </c>
      <c r="C17" s="7">
        <v>1</v>
      </c>
      <c r="D17" s="7">
        <v>353</v>
      </c>
      <c r="E17" s="7">
        <f t="shared" si="1"/>
        <v>1</v>
      </c>
    </row>
    <row r="18" spans="1:5" x14ac:dyDescent="0.2">
      <c r="A18" s="7" t="str">
        <f t="shared" si="0"/>
        <v>1017077031</v>
      </c>
      <c r="B18" s="7">
        <v>101707703</v>
      </c>
      <c r="C18" s="7">
        <v>1</v>
      </c>
      <c r="D18" s="7">
        <v>146</v>
      </c>
      <c r="E18" s="7">
        <f t="shared" si="1"/>
        <v>1</v>
      </c>
    </row>
    <row r="19" spans="1:5" x14ac:dyDescent="0.2">
      <c r="A19" s="7" t="str">
        <f t="shared" si="0"/>
        <v>3463070021</v>
      </c>
      <c r="B19" s="7">
        <v>346307002</v>
      </c>
      <c r="C19" s="7">
        <v>1</v>
      </c>
      <c r="D19" s="7">
        <v>169</v>
      </c>
      <c r="E19" s="7">
        <f t="shared" si="1"/>
        <v>1</v>
      </c>
    </row>
    <row r="20" spans="1:5" x14ac:dyDescent="0.2">
      <c r="A20" s="7" t="str">
        <f t="shared" si="0"/>
        <v>4780507011</v>
      </c>
      <c r="B20" s="7">
        <v>478050701</v>
      </c>
      <c r="C20" s="7">
        <v>1</v>
      </c>
      <c r="D20" s="7">
        <v>1677</v>
      </c>
      <c r="E20" s="7">
        <f t="shared" si="1"/>
        <v>1</v>
      </c>
    </row>
    <row r="21" spans="1:5" x14ac:dyDescent="0.2">
      <c r="A21" s="7" t="str">
        <f t="shared" si="0"/>
        <v>4780761011</v>
      </c>
      <c r="B21" s="7">
        <v>478076101</v>
      </c>
      <c r="C21" s="7">
        <v>1</v>
      </c>
      <c r="D21" s="7">
        <v>69</v>
      </c>
      <c r="E21" s="7">
        <f t="shared" si="1"/>
        <v>1</v>
      </c>
    </row>
    <row r="22" spans="1:5" x14ac:dyDescent="0.2">
      <c r="A22" s="7" t="str">
        <f t="shared" si="0"/>
        <v>4927177011</v>
      </c>
      <c r="B22" s="7">
        <v>492717701</v>
      </c>
      <c r="C22" s="7">
        <v>1</v>
      </c>
      <c r="D22" s="7">
        <v>128</v>
      </c>
      <c r="E22" s="7">
        <f t="shared" si="1"/>
        <v>1</v>
      </c>
    </row>
    <row r="23" spans="1:5" x14ac:dyDescent="0.2">
      <c r="A23" s="7" t="str">
        <f t="shared" si="0"/>
        <v>1112131011</v>
      </c>
      <c r="B23" s="7">
        <v>111213101</v>
      </c>
      <c r="C23" s="7">
        <v>1</v>
      </c>
      <c r="D23" s="7">
        <v>15</v>
      </c>
      <c r="E23" s="7">
        <f t="shared" si="1"/>
        <v>1</v>
      </c>
    </row>
    <row r="24" spans="1:5" x14ac:dyDescent="0.2">
      <c r="A24" s="7" t="str">
        <f t="shared" si="0"/>
        <v>2074709051</v>
      </c>
      <c r="B24" s="7">
        <v>207470905</v>
      </c>
      <c r="C24" s="7">
        <v>1</v>
      </c>
      <c r="D24" s="7">
        <v>492</v>
      </c>
      <c r="E24" s="7">
        <f t="shared" si="1"/>
        <v>1</v>
      </c>
    </row>
    <row r="25" spans="1:5" x14ac:dyDescent="0.2">
      <c r="A25" s="7" t="str">
        <f t="shared" si="0"/>
        <v>1077519021</v>
      </c>
      <c r="B25" s="7">
        <v>107751902</v>
      </c>
      <c r="C25" s="7">
        <v>1</v>
      </c>
      <c r="D25" s="7">
        <v>316</v>
      </c>
      <c r="E25" s="7">
        <f t="shared" si="1"/>
        <v>1</v>
      </c>
    </row>
    <row r="26" spans="1:5" x14ac:dyDescent="0.2">
      <c r="A26" s="7" t="str">
        <f t="shared" si="0"/>
        <v>5014313011</v>
      </c>
      <c r="B26" s="7">
        <v>501431301</v>
      </c>
      <c r="C26" s="7">
        <v>1</v>
      </c>
      <c r="D26" s="7">
        <v>46</v>
      </c>
      <c r="E26" s="7">
        <f t="shared" si="1"/>
        <v>1</v>
      </c>
    </row>
    <row r="27" spans="1:5" x14ac:dyDescent="0.2">
      <c r="A27" s="7" t="str">
        <f t="shared" si="0"/>
        <v>5060109031</v>
      </c>
      <c r="B27" s="7">
        <v>506010903</v>
      </c>
      <c r="C27" s="7">
        <v>1</v>
      </c>
      <c r="D27" s="7">
        <v>10</v>
      </c>
      <c r="E27" s="7">
        <f t="shared" si="1"/>
        <v>1</v>
      </c>
    </row>
    <row r="28" spans="1:5" x14ac:dyDescent="0.2">
      <c r="A28" s="7" t="str">
        <f t="shared" si="0"/>
        <v>6024351011</v>
      </c>
      <c r="B28" s="7">
        <v>602435101</v>
      </c>
      <c r="C28" s="7">
        <v>1</v>
      </c>
      <c r="D28" s="7">
        <v>4980</v>
      </c>
      <c r="E28" s="7">
        <f t="shared" si="1"/>
        <v>1</v>
      </c>
    </row>
    <row r="29" spans="1:5" x14ac:dyDescent="0.2">
      <c r="A29" s="7" t="str">
        <f t="shared" si="0"/>
        <v>4694899011</v>
      </c>
      <c r="B29" s="7">
        <v>469489901</v>
      </c>
      <c r="C29" s="7">
        <v>1</v>
      </c>
      <c r="D29" s="7">
        <v>297</v>
      </c>
      <c r="E29" s="7">
        <f t="shared" si="1"/>
        <v>1</v>
      </c>
    </row>
    <row r="30" spans="1:5" x14ac:dyDescent="0.2">
      <c r="A30" s="7" t="str">
        <f t="shared" si="0"/>
        <v>5089100041</v>
      </c>
      <c r="B30" s="7">
        <v>508910004</v>
      </c>
      <c r="C30" s="7">
        <v>1</v>
      </c>
      <c r="D30" s="7">
        <v>86</v>
      </c>
      <c r="E30" s="7">
        <f t="shared" si="1"/>
        <v>1</v>
      </c>
    </row>
    <row r="31" spans="1:5" x14ac:dyDescent="0.2">
      <c r="A31" s="7" t="str">
        <f t="shared" si="0"/>
        <v>3795496011</v>
      </c>
      <c r="B31" s="7">
        <v>379549601</v>
      </c>
      <c r="C31" s="7">
        <v>1</v>
      </c>
      <c r="D31" s="7">
        <v>1</v>
      </c>
      <c r="E31" s="7">
        <f t="shared" si="1"/>
        <v>1</v>
      </c>
    </row>
    <row r="32" spans="1:5" x14ac:dyDescent="0.2">
      <c r="A32" s="7" t="str">
        <f t="shared" si="0"/>
        <v>5176143021</v>
      </c>
      <c r="B32" s="7">
        <v>517614302</v>
      </c>
      <c r="C32" s="7">
        <v>1</v>
      </c>
      <c r="D32" s="7">
        <v>4</v>
      </c>
      <c r="E32" s="7">
        <f t="shared" si="1"/>
        <v>1</v>
      </c>
    </row>
    <row r="33" spans="1:5" x14ac:dyDescent="0.2">
      <c r="A33" s="7" t="str">
        <f t="shared" si="0"/>
        <v>5173736051</v>
      </c>
      <c r="B33" s="7">
        <v>517373605</v>
      </c>
      <c r="C33" s="7">
        <v>1</v>
      </c>
      <c r="D33" s="7">
        <v>1345</v>
      </c>
      <c r="E33" s="7">
        <f t="shared" si="1"/>
        <v>1</v>
      </c>
    </row>
    <row r="34" spans="1:5" x14ac:dyDescent="0.2">
      <c r="A34" s="7" t="str">
        <f t="shared" si="0"/>
        <v>9219328024</v>
      </c>
      <c r="B34" s="7">
        <v>921932802</v>
      </c>
      <c r="C34" s="7">
        <v>4</v>
      </c>
      <c r="D34" s="7">
        <v>4</v>
      </c>
      <c r="E34" s="7">
        <f t="shared" si="1"/>
        <v>4</v>
      </c>
    </row>
    <row r="35" spans="1:5" x14ac:dyDescent="0.2">
      <c r="A35" s="7" t="str">
        <f t="shared" si="0"/>
        <v>5074842021</v>
      </c>
      <c r="B35" s="7">
        <v>507484202</v>
      </c>
      <c r="C35" s="7">
        <v>1</v>
      </c>
      <c r="D35" s="7">
        <v>82</v>
      </c>
      <c r="E35" s="7">
        <f t="shared" si="1"/>
        <v>1</v>
      </c>
    </row>
    <row r="36" spans="1:5" x14ac:dyDescent="0.2">
      <c r="A36" s="7" t="str">
        <f t="shared" si="0"/>
        <v>5044932011</v>
      </c>
      <c r="B36" s="7">
        <v>504493201</v>
      </c>
      <c r="C36" s="7">
        <v>1</v>
      </c>
      <c r="D36" s="7">
        <v>23</v>
      </c>
      <c r="E36" s="7">
        <f t="shared" si="1"/>
        <v>1</v>
      </c>
    </row>
    <row r="37" spans="1:5" x14ac:dyDescent="0.2">
      <c r="A37" s="7" t="str">
        <f t="shared" si="0"/>
        <v>4477003011</v>
      </c>
      <c r="B37" s="7">
        <v>447700301</v>
      </c>
      <c r="C37" s="7">
        <v>1</v>
      </c>
      <c r="D37" s="7">
        <v>128</v>
      </c>
      <c r="E37" s="7">
        <f t="shared" si="1"/>
        <v>1</v>
      </c>
    </row>
    <row r="38" spans="1:5" x14ac:dyDescent="0.2">
      <c r="A38" s="7" t="str">
        <f t="shared" si="0"/>
        <v>5166847071</v>
      </c>
      <c r="B38" s="7">
        <v>516684707</v>
      </c>
      <c r="C38" s="7">
        <v>1</v>
      </c>
      <c r="D38" s="7">
        <v>41</v>
      </c>
      <c r="E38" s="7">
        <f t="shared" si="1"/>
        <v>1</v>
      </c>
    </row>
    <row r="39" spans="1:5" x14ac:dyDescent="0.2">
      <c r="A39" s="7" t="str">
        <f t="shared" si="0"/>
        <v>5630350011</v>
      </c>
      <c r="B39" s="7">
        <v>563035001</v>
      </c>
      <c r="C39" s="7">
        <v>1</v>
      </c>
      <c r="D39" s="7">
        <v>386</v>
      </c>
      <c r="E39" s="7">
        <f t="shared" si="1"/>
        <v>1</v>
      </c>
    </row>
    <row r="40" spans="1:5" x14ac:dyDescent="0.2">
      <c r="A40" s="7" t="str">
        <f t="shared" si="0"/>
        <v>1231467021</v>
      </c>
      <c r="B40" s="7">
        <v>123146702</v>
      </c>
      <c r="C40" s="7">
        <v>1</v>
      </c>
      <c r="D40" s="7">
        <v>111</v>
      </c>
      <c r="E40" s="7">
        <f t="shared" si="1"/>
        <v>1</v>
      </c>
    </row>
    <row r="41" spans="1:5" x14ac:dyDescent="0.2">
      <c r="A41" s="7" t="str">
        <f t="shared" si="0"/>
        <v>6036354011</v>
      </c>
      <c r="B41" s="7">
        <v>603635401</v>
      </c>
      <c r="C41" s="7">
        <v>1</v>
      </c>
      <c r="D41" s="7">
        <v>412</v>
      </c>
      <c r="E41" s="7">
        <f t="shared" si="1"/>
        <v>1</v>
      </c>
    </row>
    <row r="42" spans="1:5" x14ac:dyDescent="0.2">
      <c r="A42" s="7" t="str">
        <f t="shared" si="0"/>
        <v>4197909021</v>
      </c>
      <c r="B42" s="7">
        <v>419790902</v>
      </c>
      <c r="C42" s="7">
        <v>1</v>
      </c>
      <c r="D42" s="7">
        <v>10</v>
      </c>
      <c r="E42" s="7">
        <f t="shared" si="1"/>
        <v>1</v>
      </c>
    </row>
    <row r="43" spans="1:5" x14ac:dyDescent="0.2">
      <c r="A43" s="7" t="str">
        <f t="shared" si="0"/>
        <v>1228183011</v>
      </c>
      <c r="B43" s="7">
        <v>122818301</v>
      </c>
      <c r="C43" s="7">
        <v>1</v>
      </c>
      <c r="D43" s="7">
        <v>94</v>
      </c>
      <c r="E43" s="7">
        <f t="shared" si="1"/>
        <v>1</v>
      </c>
    </row>
    <row r="44" spans="1:5" x14ac:dyDescent="0.2">
      <c r="A44" s="7" t="str">
        <f t="shared" si="0"/>
        <v>5246226011</v>
      </c>
      <c r="B44" s="7">
        <v>524622601</v>
      </c>
      <c r="C44" s="7">
        <v>1</v>
      </c>
      <c r="D44" s="7">
        <v>12582</v>
      </c>
      <c r="E44" s="7">
        <f t="shared" si="1"/>
        <v>1</v>
      </c>
    </row>
    <row r="45" spans="1:5" x14ac:dyDescent="0.2">
      <c r="A45" s="7" t="str">
        <f t="shared" si="0"/>
        <v>9486648035</v>
      </c>
      <c r="B45" s="7">
        <v>948664803</v>
      </c>
      <c r="C45" s="7">
        <v>15</v>
      </c>
      <c r="D45" s="7">
        <v>3</v>
      </c>
      <c r="E45" s="7">
        <f t="shared" si="1"/>
        <v>5</v>
      </c>
    </row>
    <row r="46" spans="1:5" x14ac:dyDescent="0.2">
      <c r="A46" s="7" t="str">
        <f t="shared" si="0"/>
        <v>3360709011</v>
      </c>
      <c r="B46" s="7">
        <v>336070901</v>
      </c>
      <c r="C46" s="7">
        <v>1</v>
      </c>
      <c r="D46" s="7">
        <v>3</v>
      </c>
      <c r="E46" s="7">
        <f t="shared" si="1"/>
        <v>1</v>
      </c>
    </row>
    <row r="47" spans="1:5" x14ac:dyDescent="0.2">
      <c r="A47" s="7" t="str">
        <f t="shared" si="0"/>
        <v>4536849021</v>
      </c>
      <c r="B47" s="7">
        <v>453684902</v>
      </c>
      <c r="C47" s="7">
        <v>1</v>
      </c>
      <c r="D47" s="7">
        <v>254</v>
      </c>
      <c r="E47" s="7">
        <f t="shared" si="1"/>
        <v>1</v>
      </c>
    </row>
    <row r="48" spans="1:5" x14ac:dyDescent="0.2">
      <c r="A48" s="7" t="str">
        <f t="shared" si="0"/>
        <v>5066444041</v>
      </c>
      <c r="B48" s="7">
        <v>506644404</v>
      </c>
      <c r="C48" s="7">
        <v>1</v>
      </c>
      <c r="D48" s="7">
        <v>173</v>
      </c>
      <c r="E48" s="7">
        <f t="shared" si="1"/>
        <v>1</v>
      </c>
    </row>
    <row r="49" spans="1:5" x14ac:dyDescent="0.2">
      <c r="A49" s="7" t="str">
        <f t="shared" si="0"/>
        <v>9911231025</v>
      </c>
      <c r="B49" s="7">
        <v>991123102</v>
      </c>
      <c r="C49" s="7">
        <v>8</v>
      </c>
      <c r="D49" s="7">
        <v>84</v>
      </c>
      <c r="E49" s="7">
        <f t="shared" si="1"/>
        <v>5</v>
      </c>
    </row>
    <row r="50" spans="1:5" x14ac:dyDescent="0.2">
      <c r="A50" s="7" t="str">
        <f t="shared" si="0"/>
        <v>5092857011</v>
      </c>
      <c r="B50" s="7">
        <v>509285701</v>
      </c>
      <c r="C50" s="7">
        <v>1</v>
      </c>
      <c r="D50" s="7">
        <v>57</v>
      </c>
      <c r="E50" s="7">
        <f t="shared" si="1"/>
        <v>1</v>
      </c>
    </row>
    <row r="51" spans="1:5" x14ac:dyDescent="0.2">
      <c r="A51" s="7" t="str">
        <f t="shared" si="0"/>
        <v>5082684011</v>
      </c>
      <c r="B51" s="7">
        <v>508268401</v>
      </c>
      <c r="C51" s="7">
        <v>1</v>
      </c>
      <c r="D51" s="7">
        <v>940</v>
      </c>
      <c r="E51" s="7">
        <f t="shared" si="1"/>
        <v>1</v>
      </c>
    </row>
    <row r="52" spans="1:5" x14ac:dyDescent="0.2">
      <c r="A52" s="7" t="str">
        <f t="shared" si="0"/>
        <v>4926283011</v>
      </c>
      <c r="B52" s="7">
        <v>492628301</v>
      </c>
      <c r="C52" s="7">
        <v>1</v>
      </c>
      <c r="D52" s="7">
        <v>157</v>
      </c>
      <c r="E52" s="7">
        <f t="shared" si="1"/>
        <v>1</v>
      </c>
    </row>
    <row r="53" spans="1:5" x14ac:dyDescent="0.2">
      <c r="A53" s="7" t="str">
        <f t="shared" si="0"/>
        <v>4931342011</v>
      </c>
      <c r="B53" s="7">
        <v>493134201</v>
      </c>
      <c r="C53" s="7">
        <v>1</v>
      </c>
      <c r="D53" s="7">
        <v>573</v>
      </c>
      <c r="E53" s="7">
        <f t="shared" si="1"/>
        <v>1</v>
      </c>
    </row>
    <row r="54" spans="1:5" x14ac:dyDescent="0.2">
      <c r="A54" s="7" t="str">
        <f t="shared" si="0"/>
        <v>2962212011</v>
      </c>
      <c r="B54" s="7">
        <v>296221201</v>
      </c>
      <c r="C54" s="7">
        <v>1</v>
      </c>
      <c r="D54" s="7">
        <v>46</v>
      </c>
      <c r="E54" s="7">
        <f t="shared" si="1"/>
        <v>1</v>
      </c>
    </row>
    <row r="55" spans="1:5" x14ac:dyDescent="0.2">
      <c r="A55" s="7" t="str">
        <f t="shared" si="0"/>
        <v>5062416021</v>
      </c>
      <c r="B55" s="7">
        <v>506241602</v>
      </c>
      <c r="C55" s="7">
        <v>1</v>
      </c>
      <c r="D55" s="7">
        <v>5</v>
      </c>
      <c r="E55" s="7">
        <f t="shared" si="1"/>
        <v>1</v>
      </c>
    </row>
    <row r="56" spans="1:5" x14ac:dyDescent="0.2">
      <c r="A56" s="7" t="str">
        <f t="shared" si="0"/>
        <v>5228041011</v>
      </c>
      <c r="B56" s="7">
        <v>522804101</v>
      </c>
      <c r="C56" s="7">
        <v>1</v>
      </c>
      <c r="D56" s="7">
        <v>14</v>
      </c>
      <c r="E56" s="7">
        <f t="shared" si="1"/>
        <v>1</v>
      </c>
    </row>
    <row r="57" spans="1:5" x14ac:dyDescent="0.2">
      <c r="A57" s="7" t="str">
        <f t="shared" si="0"/>
        <v>5131080011</v>
      </c>
      <c r="B57" s="7">
        <v>513108001</v>
      </c>
      <c r="C57" s="7">
        <v>1</v>
      </c>
      <c r="D57" s="7">
        <v>4097</v>
      </c>
      <c r="E57" s="7">
        <f t="shared" si="1"/>
        <v>1</v>
      </c>
    </row>
    <row r="58" spans="1:5" x14ac:dyDescent="0.2">
      <c r="A58" s="7" t="str">
        <f t="shared" si="0"/>
        <v>5132848011</v>
      </c>
      <c r="B58" s="7">
        <v>513284801</v>
      </c>
      <c r="C58" s="7">
        <v>1</v>
      </c>
      <c r="D58" s="7">
        <v>105</v>
      </c>
      <c r="E58" s="7">
        <f t="shared" si="1"/>
        <v>1</v>
      </c>
    </row>
    <row r="59" spans="1:5" x14ac:dyDescent="0.2">
      <c r="A59" s="7" t="str">
        <f t="shared" si="0"/>
        <v>4585633011</v>
      </c>
      <c r="B59" s="7">
        <v>458563301</v>
      </c>
      <c r="C59" s="7">
        <v>1</v>
      </c>
      <c r="D59" s="7">
        <v>4</v>
      </c>
      <c r="E59" s="7">
        <f t="shared" si="1"/>
        <v>1</v>
      </c>
    </row>
    <row r="60" spans="1:5" x14ac:dyDescent="0.2">
      <c r="A60" s="7" t="str">
        <f t="shared" si="0"/>
        <v>4514935021</v>
      </c>
      <c r="B60" s="7">
        <v>451493502</v>
      </c>
      <c r="C60" s="7">
        <v>1</v>
      </c>
      <c r="D60" s="7">
        <v>119</v>
      </c>
      <c r="E60" s="7">
        <f t="shared" si="1"/>
        <v>1</v>
      </c>
    </row>
    <row r="61" spans="1:5" x14ac:dyDescent="0.2">
      <c r="A61" s="7" t="str">
        <f t="shared" si="0"/>
        <v>1556111051</v>
      </c>
      <c r="B61" s="7">
        <v>155611105</v>
      </c>
      <c r="C61" s="7">
        <v>1</v>
      </c>
      <c r="D61" s="7">
        <v>1</v>
      </c>
      <c r="E61" s="7">
        <f t="shared" si="1"/>
        <v>1</v>
      </c>
    </row>
    <row r="62" spans="1:5" x14ac:dyDescent="0.2">
      <c r="A62" s="7" t="str">
        <f t="shared" si="0"/>
        <v>6009116011</v>
      </c>
      <c r="B62" s="7">
        <v>600911601</v>
      </c>
      <c r="C62" s="7">
        <v>1</v>
      </c>
      <c r="D62" s="7">
        <v>4619</v>
      </c>
      <c r="E62" s="7">
        <f t="shared" si="1"/>
        <v>1</v>
      </c>
    </row>
    <row r="63" spans="1:5" x14ac:dyDescent="0.2">
      <c r="A63" s="7" t="str">
        <f t="shared" si="0"/>
        <v>4923970021</v>
      </c>
      <c r="B63" s="7">
        <v>492397002</v>
      </c>
      <c r="C63" s="7">
        <v>1</v>
      </c>
      <c r="D63" s="7">
        <v>986</v>
      </c>
      <c r="E63" s="7">
        <f t="shared" si="1"/>
        <v>1</v>
      </c>
    </row>
    <row r="64" spans="1:5" x14ac:dyDescent="0.2">
      <c r="A64" s="7" t="str">
        <f t="shared" si="0"/>
        <v>5074089011</v>
      </c>
      <c r="B64" s="7">
        <v>507408901</v>
      </c>
      <c r="C64" s="7">
        <v>1</v>
      </c>
      <c r="D64" s="7">
        <v>36</v>
      </c>
      <c r="E64" s="7">
        <f t="shared" si="1"/>
        <v>1</v>
      </c>
    </row>
    <row r="65" spans="1:5" x14ac:dyDescent="0.2">
      <c r="A65" s="7" t="str">
        <f t="shared" si="0"/>
        <v>3929701011</v>
      </c>
      <c r="B65" s="7">
        <v>392970101</v>
      </c>
      <c r="C65" s="7">
        <v>1</v>
      </c>
      <c r="D65" s="7">
        <v>4207</v>
      </c>
      <c r="E65" s="7">
        <f t="shared" si="1"/>
        <v>1</v>
      </c>
    </row>
    <row r="66" spans="1:5" x14ac:dyDescent="0.2">
      <c r="A66" s="7" t="str">
        <f t="shared" si="0"/>
        <v>6015860041</v>
      </c>
      <c r="B66" s="7">
        <v>601586004</v>
      </c>
      <c r="C66" s="7">
        <v>1</v>
      </c>
      <c r="D66" s="7">
        <v>7130</v>
      </c>
      <c r="E66" s="7">
        <f t="shared" si="1"/>
        <v>1</v>
      </c>
    </row>
    <row r="67" spans="1:5" x14ac:dyDescent="0.2">
      <c r="A67" s="7" t="str">
        <f t="shared" si="0"/>
        <v>5474928011</v>
      </c>
      <c r="B67" s="7">
        <v>547492801</v>
      </c>
      <c r="C67" s="7">
        <v>1</v>
      </c>
      <c r="D67" s="7">
        <v>134</v>
      </c>
      <c r="E67" s="7">
        <f t="shared" si="1"/>
        <v>1</v>
      </c>
    </row>
    <row r="68" spans="1:5" x14ac:dyDescent="0.2">
      <c r="A68" s="7" t="str">
        <f t="shared" si="0"/>
        <v>5502879011</v>
      </c>
      <c r="B68" s="7">
        <v>550287901</v>
      </c>
      <c r="C68" s="7">
        <v>1</v>
      </c>
      <c r="D68" s="7">
        <v>3671</v>
      </c>
      <c r="E68" s="7">
        <f t="shared" si="1"/>
        <v>1</v>
      </c>
    </row>
    <row r="69" spans="1:5" x14ac:dyDescent="0.2">
      <c r="A69" s="7" t="str">
        <f t="shared" si="0"/>
        <v>5186566011</v>
      </c>
      <c r="B69" s="7">
        <v>518656601</v>
      </c>
      <c r="C69" s="7">
        <v>1</v>
      </c>
      <c r="D69" s="7">
        <v>169</v>
      </c>
      <c r="E69" s="7">
        <f t="shared" si="1"/>
        <v>1</v>
      </c>
    </row>
    <row r="70" spans="1:5" x14ac:dyDescent="0.2">
      <c r="A70" s="7" t="str">
        <f t="shared" si="0"/>
        <v>5443462011</v>
      </c>
      <c r="B70" s="7">
        <v>544346201</v>
      </c>
      <c r="C70" s="7">
        <v>1</v>
      </c>
      <c r="D70" s="7">
        <v>2</v>
      </c>
      <c r="E70" s="7">
        <f t="shared" si="1"/>
        <v>1</v>
      </c>
    </row>
    <row r="71" spans="1:5" x14ac:dyDescent="0.2">
      <c r="A71" s="7" t="str">
        <f t="shared" si="0"/>
        <v>5020605011</v>
      </c>
      <c r="B71" s="7">
        <v>502060501</v>
      </c>
      <c r="C71" s="7">
        <v>1</v>
      </c>
      <c r="D71" s="7">
        <v>1354</v>
      </c>
      <c r="E71" s="7">
        <f t="shared" si="1"/>
        <v>1</v>
      </c>
    </row>
    <row r="72" spans="1:5" x14ac:dyDescent="0.2">
      <c r="A72" s="7" t="str">
        <f t="shared" si="0"/>
        <v>5237796011</v>
      </c>
      <c r="B72" s="7">
        <v>523779601</v>
      </c>
      <c r="C72" s="7">
        <v>1</v>
      </c>
      <c r="D72" s="7">
        <v>217</v>
      </c>
      <c r="E72" s="7">
        <f t="shared" si="1"/>
        <v>1</v>
      </c>
    </row>
    <row r="73" spans="1:5" x14ac:dyDescent="0.2">
      <c r="A73" s="7" t="str">
        <f t="shared" si="0"/>
        <v>6010123011</v>
      </c>
      <c r="B73" s="7">
        <v>601012301</v>
      </c>
      <c r="C73" s="7">
        <v>1</v>
      </c>
      <c r="D73" s="7">
        <v>1055</v>
      </c>
      <c r="E73" s="7">
        <f t="shared" si="1"/>
        <v>1</v>
      </c>
    </row>
    <row r="74" spans="1:5" x14ac:dyDescent="0.2">
      <c r="A74" s="7" t="str">
        <f t="shared" si="0"/>
        <v>6031697061</v>
      </c>
      <c r="B74" s="7">
        <v>603169706</v>
      </c>
      <c r="C74" s="7">
        <v>1</v>
      </c>
      <c r="D74" s="7">
        <v>2219</v>
      </c>
      <c r="E74" s="7">
        <f t="shared" si="1"/>
        <v>1</v>
      </c>
    </row>
    <row r="75" spans="1:5" x14ac:dyDescent="0.2">
      <c r="A75" s="7" t="str">
        <f t="shared" si="0"/>
        <v>5055857021</v>
      </c>
      <c r="B75" s="7">
        <v>505585702</v>
      </c>
      <c r="C75" s="7">
        <v>1</v>
      </c>
      <c r="D75" s="7">
        <v>439</v>
      </c>
      <c r="E75" s="7">
        <f t="shared" si="1"/>
        <v>1</v>
      </c>
    </row>
    <row r="76" spans="1:5" x14ac:dyDescent="0.2">
      <c r="A76" s="7" t="str">
        <f t="shared" si="0"/>
        <v>5431758031</v>
      </c>
      <c r="B76" s="7">
        <v>543175803</v>
      </c>
      <c r="C76" s="7">
        <v>1</v>
      </c>
      <c r="D76" s="7">
        <v>4142</v>
      </c>
      <c r="E76" s="7">
        <f t="shared" si="1"/>
        <v>1</v>
      </c>
    </row>
    <row r="77" spans="1:5" x14ac:dyDescent="0.2">
      <c r="A77" s="7" t="str">
        <f t="shared" si="0"/>
        <v>5480758041</v>
      </c>
      <c r="B77" s="7">
        <v>548075804</v>
      </c>
      <c r="C77" s="7">
        <v>1</v>
      </c>
      <c r="D77" s="7">
        <v>24</v>
      </c>
      <c r="E77" s="7">
        <f t="shared" si="1"/>
        <v>1</v>
      </c>
    </row>
    <row r="78" spans="1:5" x14ac:dyDescent="0.2">
      <c r="A78" s="7" t="str">
        <f t="shared" si="0"/>
        <v>2668870011</v>
      </c>
      <c r="B78" s="7">
        <v>266887001</v>
      </c>
      <c r="C78" s="7">
        <v>1</v>
      </c>
      <c r="D78" s="7">
        <v>319</v>
      </c>
      <c r="E78" s="7">
        <f t="shared" si="1"/>
        <v>1</v>
      </c>
    </row>
    <row r="79" spans="1:5" x14ac:dyDescent="0.2">
      <c r="A79" s="7" t="str">
        <f t="shared" si="0"/>
        <v>5492470011</v>
      </c>
      <c r="B79" s="7">
        <v>549247001</v>
      </c>
      <c r="C79" s="7">
        <v>1</v>
      </c>
      <c r="D79" s="7">
        <v>254</v>
      </c>
      <c r="E79" s="7">
        <f t="shared" si="1"/>
        <v>1</v>
      </c>
    </row>
    <row r="80" spans="1:5" x14ac:dyDescent="0.2">
      <c r="A80" s="7" t="str">
        <f t="shared" si="0"/>
        <v>5169747011</v>
      </c>
      <c r="B80" s="7">
        <v>516974701</v>
      </c>
      <c r="C80" s="7">
        <v>1</v>
      </c>
      <c r="D80" s="7">
        <v>869</v>
      </c>
      <c r="E80" s="7">
        <f t="shared" si="1"/>
        <v>1</v>
      </c>
    </row>
    <row r="81" spans="1:5" x14ac:dyDescent="0.2">
      <c r="A81" s="7" t="str">
        <f t="shared" si="0"/>
        <v>5178078011</v>
      </c>
      <c r="B81" s="7">
        <v>517807801</v>
      </c>
      <c r="C81" s="7">
        <v>1</v>
      </c>
      <c r="D81" s="7">
        <v>740</v>
      </c>
      <c r="E81" s="7">
        <f t="shared" si="1"/>
        <v>1</v>
      </c>
    </row>
    <row r="82" spans="1:5" x14ac:dyDescent="0.2">
      <c r="A82" s="7" t="str">
        <f t="shared" si="0"/>
        <v>5019198011</v>
      </c>
      <c r="B82" s="7">
        <v>501919801</v>
      </c>
      <c r="C82" s="7">
        <v>1</v>
      </c>
      <c r="D82" s="7">
        <v>79</v>
      </c>
      <c r="E82" s="7">
        <f t="shared" si="1"/>
        <v>1</v>
      </c>
    </row>
    <row r="83" spans="1:5" x14ac:dyDescent="0.2">
      <c r="A83" s="7" t="str">
        <f t="shared" si="0"/>
        <v>5042663021</v>
      </c>
      <c r="B83" s="7">
        <v>504266302</v>
      </c>
      <c r="C83" s="7">
        <v>1</v>
      </c>
      <c r="D83" s="7">
        <v>197</v>
      </c>
      <c r="E83" s="7">
        <f t="shared" si="1"/>
        <v>1</v>
      </c>
    </row>
    <row r="84" spans="1:5" x14ac:dyDescent="0.2">
      <c r="A84" s="7" t="str">
        <f t="shared" si="0"/>
        <v>5532404011</v>
      </c>
      <c r="B84" s="7">
        <v>553240401</v>
      </c>
      <c r="C84" s="7">
        <v>1</v>
      </c>
      <c r="D84" s="7">
        <v>19</v>
      </c>
      <c r="E84" s="7">
        <f t="shared" si="1"/>
        <v>1</v>
      </c>
    </row>
    <row r="85" spans="1:5" x14ac:dyDescent="0.2">
      <c r="A85" s="7" t="str">
        <f t="shared" si="0"/>
        <v>1130041031</v>
      </c>
      <c r="B85" s="7">
        <v>113004103</v>
      </c>
      <c r="C85" s="7">
        <v>1</v>
      </c>
      <c r="D85" s="7">
        <v>285</v>
      </c>
      <c r="E85" s="7">
        <f t="shared" si="1"/>
        <v>1</v>
      </c>
    </row>
    <row r="86" spans="1:5" x14ac:dyDescent="0.2">
      <c r="A86" s="7" t="str">
        <f t="shared" si="0"/>
        <v>5183958021</v>
      </c>
      <c r="B86" s="7">
        <v>518395802</v>
      </c>
      <c r="C86" s="7">
        <v>1</v>
      </c>
      <c r="D86" s="7">
        <v>483</v>
      </c>
      <c r="E86" s="7">
        <f t="shared" si="1"/>
        <v>1</v>
      </c>
    </row>
    <row r="87" spans="1:5" x14ac:dyDescent="0.2">
      <c r="A87" s="7" t="str">
        <f t="shared" si="0"/>
        <v>5225978011</v>
      </c>
      <c r="B87" s="7">
        <v>522597801</v>
      </c>
      <c r="C87" s="7">
        <v>1</v>
      </c>
      <c r="D87" s="7">
        <v>1943</v>
      </c>
      <c r="E87" s="7">
        <f t="shared" si="1"/>
        <v>1</v>
      </c>
    </row>
    <row r="88" spans="1:5" x14ac:dyDescent="0.2">
      <c r="A88" s="7" t="str">
        <f t="shared" si="0"/>
        <v>6024715011</v>
      </c>
      <c r="B88" s="7">
        <v>602471501</v>
      </c>
      <c r="C88" s="7">
        <v>1</v>
      </c>
      <c r="D88" s="7">
        <v>950</v>
      </c>
      <c r="E88" s="7">
        <f t="shared" si="1"/>
        <v>1</v>
      </c>
    </row>
    <row r="89" spans="1:5" x14ac:dyDescent="0.2">
      <c r="A89" s="7" t="str">
        <f t="shared" si="0"/>
        <v>5219420011</v>
      </c>
      <c r="B89" s="7">
        <v>521942001</v>
      </c>
      <c r="C89" s="7">
        <v>1</v>
      </c>
      <c r="D89" s="7">
        <v>349</v>
      </c>
      <c r="E89" s="7">
        <f t="shared" si="1"/>
        <v>1</v>
      </c>
    </row>
    <row r="90" spans="1:5" x14ac:dyDescent="0.2">
      <c r="A90" s="7" t="str">
        <f t="shared" si="0"/>
        <v>5628309011</v>
      </c>
      <c r="B90" s="7">
        <v>562830901</v>
      </c>
      <c r="C90" s="7">
        <v>1</v>
      </c>
      <c r="D90" s="7">
        <v>515</v>
      </c>
      <c r="E90" s="7">
        <f t="shared" si="1"/>
        <v>1</v>
      </c>
    </row>
    <row r="91" spans="1:5" x14ac:dyDescent="0.2">
      <c r="A91" s="7" t="str">
        <f t="shared" si="0"/>
        <v>5040885011</v>
      </c>
      <c r="B91" s="7">
        <v>504088501</v>
      </c>
      <c r="C91" s="7">
        <v>1</v>
      </c>
      <c r="D91" s="7">
        <v>687</v>
      </c>
      <c r="E91" s="7">
        <f t="shared" si="1"/>
        <v>1</v>
      </c>
    </row>
    <row r="92" spans="1:5" x14ac:dyDescent="0.2">
      <c r="A92" s="7" t="str">
        <f t="shared" si="0"/>
        <v>6002126021</v>
      </c>
      <c r="B92" s="7">
        <v>600212602</v>
      </c>
      <c r="C92" s="7">
        <v>1</v>
      </c>
      <c r="D92" s="7">
        <v>148</v>
      </c>
      <c r="E92" s="7">
        <f t="shared" si="1"/>
        <v>1</v>
      </c>
    </row>
    <row r="93" spans="1:5" x14ac:dyDescent="0.2">
      <c r="A93" s="7" t="str">
        <f t="shared" si="0"/>
        <v>5435343051</v>
      </c>
      <c r="B93" s="7">
        <v>543534305</v>
      </c>
      <c r="C93" s="7">
        <v>1</v>
      </c>
      <c r="D93" s="7">
        <v>6</v>
      </c>
      <c r="E93" s="7">
        <f t="shared" si="1"/>
        <v>1</v>
      </c>
    </row>
    <row r="94" spans="1:5" x14ac:dyDescent="0.2">
      <c r="A94" s="7" t="str">
        <f t="shared" si="0"/>
        <v>9219328025</v>
      </c>
      <c r="B94" s="7">
        <v>921932802</v>
      </c>
      <c r="C94" s="7">
        <v>10</v>
      </c>
      <c r="D94" s="7">
        <v>1</v>
      </c>
      <c r="E94" s="7">
        <f t="shared" si="1"/>
        <v>5</v>
      </c>
    </row>
    <row r="95" spans="1:5" x14ac:dyDescent="0.2">
      <c r="A95" s="7" t="str">
        <f t="shared" si="0"/>
        <v>5218570011</v>
      </c>
      <c r="B95" s="7">
        <v>521857001</v>
      </c>
      <c r="C95" s="7">
        <v>1</v>
      </c>
      <c r="D95" s="7">
        <v>125</v>
      </c>
      <c r="E95" s="7">
        <f t="shared" si="1"/>
        <v>1</v>
      </c>
    </row>
    <row r="96" spans="1:5" x14ac:dyDescent="0.2">
      <c r="A96" s="7" t="str">
        <f t="shared" si="0"/>
        <v>5440521051</v>
      </c>
      <c r="B96" s="7">
        <v>544052105</v>
      </c>
      <c r="C96" s="7">
        <v>1</v>
      </c>
      <c r="D96" s="7">
        <v>5</v>
      </c>
      <c r="E96" s="7">
        <f t="shared" si="1"/>
        <v>1</v>
      </c>
    </row>
    <row r="97" spans="1:5" x14ac:dyDescent="0.2">
      <c r="A97" s="7" t="str">
        <f t="shared" si="0"/>
        <v>5513405011</v>
      </c>
      <c r="B97" s="7">
        <v>551340501</v>
      </c>
      <c r="C97" s="7">
        <v>1</v>
      </c>
      <c r="D97" s="7">
        <v>1888</v>
      </c>
      <c r="E97" s="7">
        <f t="shared" si="1"/>
        <v>1</v>
      </c>
    </row>
    <row r="98" spans="1:5" x14ac:dyDescent="0.2">
      <c r="A98" s="7" t="str">
        <f t="shared" si="0"/>
        <v>5471995011</v>
      </c>
      <c r="B98" s="7">
        <v>547199501</v>
      </c>
      <c r="C98" s="7">
        <v>1</v>
      </c>
      <c r="D98" s="7">
        <v>233</v>
      </c>
      <c r="E98" s="7">
        <f t="shared" si="1"/>
        <v>1</v>
      </c>
    </row>
    <row r="99" spans="1:5" x14ac:dyDescent="0.2">
      <c r="A99" s="7" t="str">
        <f t="shared" si="0"/>
        <v>5652586011</v>
      </c>
      <c r="B99" s="7">
        <v>565258601</v>
      </c>
      <c r="C99" s="7">
        <v>1</v>
      </c>
      <c r="D99" s="7">
        <v>1431</v>
      </c>
      <c r="E99" s="7">
        <f t="shared" si="1"/>
        <v>1</v>
      </c>
    </row>
    <row r="100" spans="1:5" x14ac:dyDescent="0.2">
      <c r="A100" s="7" t="str">
        <f t="shared" si="0"/>
        <v>4517026021</v>
      </c>
      <c r="B100" s="7">
        <v>451702602</v>
      </c>
      <c r="C100" s="7">
        <v>1</v>
      </c>
      <c r="D100" s="7">
        <v>421</v>
      </c>
      <c r="E100" s="7">
        <f t="shared" si="1"/>
        <v>1</v>
      </c>
    </row>
    <row r="101" spans="1:5" x14ac:dyDescent="0.2">
      <c r="A101" s="7" t="str">
        <f t="shared" si="0"/>
        <v>9074399021</v>
      </c>
      <c r="B101" s="7">
        <v>907439902</v>
      </c>
      <c r="C101" s="7">
        <v>1</v>
      </c>
      <c r="D101" s="7">
        <v>10</v>
      </c>
      <c r="E101" s="7">
        <f t="shared" si="1"/>
        <v>1</v>
      </c>
    </row>
    <row r="102" spans="1:5" x14ac:dyDescent="0.2">
      <c r="A102" s="7" t="str">
        <f t="shared" si="0"/>
        <v>5183366021</v>
      </c>
      <c r="B102" s="7">
        <v>518336602</v>
      </c>
      <c r="C102" s="7">
        <v>1</v>
      </c>
      <c r="D102" s="7">
        <v>310</v>
      </c>
      <c r="E102" s="7">
        <f t="shared" si="1"/>
        <v>1</v>
      </c>
    </row>
    <row r="103" spans="1:5" x14ac:dyDescent="0.2">
      <c r="A103" s="7" t="str">
        <f t="shared" si="0"/>
        <v>5023806031</v>
      </c>
      <c r="B103" s="7">
        <v>502380603</v>
      </c>
      <c r="C103" s="7">
        <v>1</v>
      </c>
      <c r="D103" s="7">
        <v>9996</v>
      </c>
      <c r="E103" s="7">
        <f t="shared" si="1"/>
        <v>1</v>
      </c>
    </row>
    <row r="104" spans="1:5" x14ac:dyDescent="0.2">
      <c r="A104" s="7" t="str">
        <f t="shared" si="0"/>
        <v>5536711011</v>
      </c>
      <c r="B104" s="7">
        <v>553671101</v>
      </c>
      <c r="C104" s="7">
        <v>1</v>
      </c>
      <c r="D104" s="7">
        <v>2778</v>
      </c>
      <c r="E104" s="7">
        <f t="shared" si="1"/>
        <v>1</v>
      </c>
    </row>
    <row r="105" spans="1:5" x14ac:dyDescent="0.2">
      <c r="A105" s="7" t="str">
        <f t="shared" si="0"/>
        <v>9782118012</v>
      </c>
      <c r="B105" s="7">
        <v>978211801</v>
      </c>
      <c r="C105" s="7">
        <v>2</v>
      </c>
      <c r="D105" s="7">
        <v>22</v>
      </c>
      <c r="E105" s="7">
        <f t="shared" si="1"/>
        <v>2</v>
      </c>
    </row>
    <row r="106" spans="1:5" x14ac:dyDescent="0.2">
      <c r="A106" s="7" t="str">
        <f t="shared" si="0"/>
        <v>5122281011</v>
      </c>
      <c r="B106" s="7">
        <v>512228101</v>
      </c>
      <c r="C106" s="7">
        <v>1</v>
      </c>
      <c r="D106" s="7">
        <v>346</v>
      </c>
      <c r="E106" s="7">
        <f t="shared" si="1"/>
        <v>1</v>
      </c>
    </row>
    <row r="107" spans="1:5" x14ac:dyDescent="0.2">
      <c r="A107" s="7" t="str">
        <f t="shared" si="0"/>
        <v>4926096011</v>
      </c>
      <c r="B107" s="7">
        <v>492609601</v>
      </c>
      <c r="C107" s="7">
        <v>1</v>
      </c>
      <c r="D107" s="7">
        <v>117</v>
      </c>
      <c r="E107" s="7">
        <f t="shared" si="1"/>
        <v>1</v>
      </c>
    </row>
    <row r="108" spans="1:5" x14ac:dyDescent="0.2">
      <c r="A108" s="7" t="str">
        <f t="shared" si="0"/>
        <v>5522774011</v>
      </c>
      <c r="B108" s="7">
        <v>552277401</v>
      </c>
      <c r="C108" s="7">
        <v>1</v>
      </c>
      <c r="D108" s="7">
        <v>6032</v>
      </c>
      <c r="E108" s="7">
        <f t="shared" si="1"/>
        <v>1</v>
      </c>
    </row>
    <row r="109" spans="1:5" x14ac:dyDescent="0.2">
      <c r="A109" s="7" t="str">
        <f t="shared" si="0"/>
        <v>5099787022</v>
      </c>
      <c r="B109" s="7">
        <v>509978702</v>
      </c>
      <c r="C109" s="7">
        <v>2</v>
      </c>
      <c r="D109" s="7">
        <v>637</v>
      </c>
      <c r="E109" s="7">
        <f t="shared" si="1"/>
        <v>2</v>
      </c>
    </row>
    <row r="110" spans="1:5" x14ac:dyDescent="0.2">
      <c r="A110" s="7" t="str">
        <f t="shared" si="0"/>
        <v>6001759011</v>
      </c>
      <c r="B110" s="7">
        <v>600175901</v>
      </c>
      <c r="C110" s="7">
        <v>1</v>
      </c>
      <c r="D110" s="7">
        <v>2</v>
      </c>
      <c r="E110" s="7">
        <f t="shared" si="1"/>
        <v>1</v>
      </c>
    </row>
    <row r="111" spans="1:5" x14ac:dyDescent="0.2">
      <c r="A111" s="7" t="str">
        <f t="shared" si="0"/>
        <v>5090325021</v>
      </c>
      <c r="B111" s="7">
        <v>509032502</v>
      </c>
      <c r="C111" s="7">
        <v>1</v>
      </c>
      <c r="D111" s="7">
        <v>236</v>
      </c>
      <c r="E111" s="7">
        <f t="shared" si="1"/>
        <v>1</v>
      </c>
    </row>
    <row r="112" spans="1:5" x14ac:dyDescent="0.2">
      <c r="A112" s="7" t="str">
        <f t="shared" si="0"/>
        <v>5363142021</v>
      </c>
      <c r="B112" s="7">
        <v>536314202</v>
      </c>
      <c r="C112" s="7">
        <v>1</v>
      </c>
      <c r="D112" s="7">
        <v>7</v>
      </c>
      <c r="E112" s="7">
        <f t="shared" si="1"/>
        <v>1</v>
      </c>
    </row>
    <row r="113" spans="1:5" x14ac:dyDescent="0.2">
      <c r="A113" s="7" t="str">
        <f t="shared" si="0"/>
        <v>5065004011</v>
      </c>
      <c r="B113" s="7">
        <v>506500401</v>
      </c>
      <c r="C113" s="7">
        <v>1</v>
      </c>
      <c r="D113" s="7">
        <v>702</v>
      </c>
      <c r="E113" s="7">
        <f t="shared" si="1"/>
        <v>1</v>
      </c>
    </row>
    <row r="114" spans="1:5" x14ac:dyDescent="0.2">
      <c r="A114" s="7" t="str">
        <f t="shared" si="0"/>
        <v>5449190011</v>
      </c>
      <c r="B114" s="7">
        <v>544919001</v>
      </c>
      <c r="C114" s="7">
        <v>1</v>
      </c>
      <c r="D114" s="7">
        <v>273</v>
      </c>
      <c r="E114" s="7">
        <f t="shared" si="1"/>
        <v>1</v>
      </c>
    </row>
    <row r="115" spans="1:5" x14ac:dyDescent="0.2">
      <c r="A115" s="7" t="str">
        <f t="shared" si="0"/>
        <v>5631771011</v>
      </c>
      <c r="B115" s="7">
        <v>563177101</v>
      </c>
      <c r="C115" s="7">
        <v>1</v>
      </c>
      <c r="D115" s="7">
        <v>267</v>
      </c>
      <c r="E115" s="7">
        <f t="shared" si="1"/>
        <v>1</v>
      </c>
    </row>
    <row r="116" spans="1:5" x14ac:dyDescent="0.2">
      <c r="A116" s="7" t="str">
        <f t="shared" si="0"/>
        <v>5383648021</v>
      </c>
      <c r="B116" s="7">
        <v>538364802</v>
      </c>
      <c r="C116" s="7">
        <v>1</v>
      </c>
      <c r="D116" s="7">
        <v>1</v>
      </c>
      <c r="E116" s="7">
        <f t="shared" si="1"/>
        <v>1</v>
      </c>
    </row>
    <row r="117" spans="1:5" x14ac:dyDescent="0.2">
      <c r="A117" s="7" t="str">
        <f t="shared" si="0"/>
        <v>6013148011</v>
      </c>
      <c r="B117" s="7">
        <v>601314801</v>
      </c>
      <c r="C117" s="7">
        <v>1</v>
      </c>
      <c r="D117" s="7">
        <v>5829</v>
      </c>
      <c r="E117" s="7">
        <f t="shared" si="1"/>
        <v>1</v>
      </c>
    </row>
    <row r="118" spans="1:5" x14ac:dyDescent="0.2">
      <c r="A118" s="7" t="str">
        <f t="shared" si="0"/>
        <v>5136452031</v>
      </c>
      <c r="B118" s="7">
        <v>513645203</v>
      </c>
      <c r="C118" s="7">
        <v>1</v>
      </c>
      <c r="D118" s="7">
        <v>142</v>
      </c>
      <c r="E118" s="7">
        <f t="shared" si="1"/>
        <v>1</v>
      </c>
    </row>
    <row r="119" spans="1:5" x14ac:dyDescent="0.2">
      <c r="A119" s="7" t="str">
        <f t="shared" si="0"/>
        <v>4925888011</v>
      </c>
      <c r="B119" s="7">
        <v>492588801</v>
      </c>
      <c r="C119" s="7">
        <v>1</v>
      </c>
      <c r="D119" s="7">
        <v>27</v>
      </c>
      <c r="E119" s="7">
        <f t="shared" si="1"/>
        <v>1</v>
      </c>
    </row>
    <row r="120" spans="1:5" x14ac:dyDescent="0.2">
      <c r="A120" s="7" t="str">
        <f t="shared" si="0"/>
        <v>5082800011</v>
      </c>
      <c r="B120" s="7">
        <v>508280001</v>
      </c>
      <c r="C120" s="7">
        <v>1</v>
      </c>
      <c r="D120" s="7">
        <v>24</v>
      </c>
      <c r="E120" s="7">
        <f t="shared" si="1"/>
        <v>1</v>
      </c>
    </row>
    <row r="121" spans="1:5" x14ac:dyDescent="0.2">
      <c r="A121" s="7" t="str">
        <f t="shared" si="0"/>
        <v>3757617041</v>
      </c>
      <c r="B121" s="7">
        <v>375761704</v>
      </c>
      <c r="C121" s="7">
        <v>1</v>
      </c>
      <c r="D121" s="7">
        <v>337</v>
      </c>
      <c r="E121" s="7">
        <f t="shared" si="1"/>
        <v>1</v>
      </c>
    </row>
    <row r="122" spans="1:5" x14ac:dyDescent="0.2">
      <c r="A122" s="7" t="str">
        <f t="shared" si="0"/>
        <v>6033102011</v>
      </c>
      <c r="B122" s="7">
        <v>603310201</v>
      </c>
      <c r="C122" s="7">
        <v>1</v>
      </c>
      <c r="D122" s="7">
        <v>366</v>
      </c>
      <c r="E122" s="7">
        <f t="shared" si="1"/>
        <v>1</v>
      </c>
    </row>
    <row r="123" spans="1:5" x14ac:dyDescent="0.2">
      <c r="A123" s="7" t="str">
        <f t="shared" si="0"/>
        <v>6012526121</v>
      </c>
      <c r="B123" s="7">
        <v>601252612</v>
      </c>
      <c r="C123" s="7">
        <v>1</v>
      </c>
      <c r="D123" s="7">
        <v>312</v>
      </c>
      <c r="E123" s="7">
        <f t="shared" si="1"/>
        <v>1</v>
      </c>
    </row>
    <row r="124" spans="1:5" x14ac:dyDescent="0.2">
      <c r="A124" s="7" t="str">
        <f t="shared" si="0"/>
        <v>5100789011</v>
      </c>
      <c r="B124" s="7">
        <v>510078901</v>
      </c>
      <c r="C124" s="7">
        <v>1</v>
      </c>
      <c r="D124" s="7">
        <v>525</v>
      </c>
      <c r="E124" s="7">
        <f t="shared" si="1"/>
        <v>1</v>
      </c>
    </row>
    <row r="125" spans="1:5" x14ac:dyDescent="0.2">
      <c r="A125" s="7" t="str">
        <f t="shared" si="0"/>
        <v>5441445011</v>
      </c>
      <c r="B125" s="7">
        <v>544144501</v>
      </c>
      <c r="C125" s="7">
        <v>1</v>
      </c>
      <c r="D125" s="7">
        <v>3020</v>
      </c>
      <c r="E125" s="7">
        <f t="shared" si="1"/>
        <v>1</v>
      </c>
    </row>
    <row r="126" spans="1:5" x14ac:dyDescent="0.2">
      <c r="A126" s="7" t="str">
        <f t="shared" si="0"/>
        <v>9030090021</v>
      </c>
      <c r="B126" s="7">
        <v>903009002</v>
      </c>
      <c r="C126" s="7">
        <v>1</v>
      </c>
      <c r="D126" s="7">
        <v>1624</v>
      </c>
      <c r="E126" s="7">
        <f t="shared" si="1"/>
        <v>1</v>
      </c>
    </row>
    <row r="127" spans="1:5" x14ac:dyDescent="0.2">
      <c r="A127" s="7" t="str">
        <f t="shared" si="0"/>
        <v>5630343011</v>
      </c>
      <c r="B127" s="7">
        <v>563034301</v>
      </c>
      <c r="C127" s="7">
        <v>1</v>
      </c>
      <c r="D127" s="7">
        <v>509</v>
      </c>
      <c r="E127" s="7">
        <f t="shared" si="1"/>
        <v>1</v>
      </c>
    </row>
    <row r="128" spans="1:5" x14ac:dyDescent="0.2">
      <c r="A128" s="7" t="str">
        <f t="shared" si="0"/>
        <v>5556061011</v>
      </c>
      <c r="B128" s="7">
        <v>555606101</v>
      </c>
      <c r="C128" s="7">
        <v>1</v>
      </c>
      <c r="D128" s="7">
        <v>118</v>
      </c>
      <c r="E128" s="7">
        <f t="shared" si="1"/>
        <v>1</v>
      </c>
    </row>
    <row r="129" spans="1:5" x14ac:dyDescent="0.2">
      <c r="A129" s="7" t="str">
        <f t="shared" si="0"/>
        <v>6024797011</v>
      </c>
      <c r="B129" s="7">
        <v>602479701</v>
      </c>
      <c r="C129" s="7">
        <v>1</v>
      </c>
      <c r="D129" s="7">
        <v>89</v>
      </c>
      <c r="E129" s="7">
        <f t="shared" si="1"/>
        <v>1</v>
      </c>
    </row>
    <row r="130" spans="1:5" x14ac:dyDescent="0.2">
      <c r="A130" s="7" t="str">
        <f t="shared" si="0"/>
        <v>9020635011</v>
      </c>
      <c r="B130" s="7">
        <v>902063501</v>
      </c>
      <c r="C130" s="7">
        <v>1</v>
      </c>
      <c r="D130" s="7">
        <v>3</v>
      </c>
      <c r="E130" s="7">
        <f t="shared" si="1"/>
        <v>1</v>
      </c>
    </row>
    <row r="131" spans="1:5" x14ac:dyDescent="0.2">
      <c r="A131" s="7" t="str">
        <f t="shared" si="0"/>
        <v>5558123011</v>
      </c>
      <c r="B131" s="7">
        <v>555812301</v>
      </c>
      <c r="C131" s="7">
        <v>1</v>
      </c>
      <c r="D131" s="7">
        <v>942</v>
      </c>
      <c r="E131" s="7">
        <f t="shared" si="1"/>
        <v>1</v>
      </c>
    </row>
    <row r="132" spans="1:5" x14ac:dyDescent="0.2">
      <c r="A132" s="7" t="str">
        <f t="shared" si="0"/>
        <v>6007956021</v>
      </c>
      <c r="B132" s="7">
        <v>600795602</v>
      </c>
      <c r="C132" s="7">
        <v>1</v>
      </c>
      <c r="D132" s="7">
        <v>11</v>
      </c>
      <c r="E132" s="7">
        <f t="shared" si="1"/>
        <v>1</v>
      </c>
    </row>
    <row r="133" spans="1:5" x14ac:dyDescent="0.2">
      <c r="A133" s="7" t="str">
        <f t="shared" si="0"/>
        <v>6020319011</v>
      </c>
      <c r="B133" s="7">
        <v>602031901</v>
      </c>
      <c r="C133" s="7">
        <v>1</v>
      </c>
      <c r="D133" s="7">
        <v>5103</v>
      </c>
      <c r="E133" s="7">
        <f t="shared" si="1"/>
        <v>1</v>
      </c>
    </row>
    <row r="134" spans="1:5" x14ac:dyDescent="0.2">
      <c r="A134" s="7" t="str">
        <f t="shared" si="0"/>
        <v>9009965021</v>
      </c>
      <c r="B134" s="7">
        <v>900996502</v>
      </c>
      <c r="C134" s="7">
        <v>1</v>
      </c>
      <c r="D134" s="7">
        <v>134</v>
      </c>
      <c r="E134" s="7">
        <f t="shared" si="1"/>
        <v>1</v>
      </c>
    </row>
    <row r="135" spans="1:5" x14ac:dyDescent="0.2">
      <c r="A135" s="7" t="str">
        <f t="shared" si="0"/>
        <v>6009520021</v>
      </c>
      <c r="B135" s="7">
        <v>600952002</v>
      </c>
      <c r="C135" s="7">
        <v>1</v>
      </c>
      <c r="D135" s="7">
        <v>8</v>
      </c>
      <c r="E135" s="7">
        <f t="shared" si="1"/>
        <v>1</v>
      </c>
    </row>
    <row r="136" spans="1:5" x14ac:dyDescent="0.2">
      <c r="A136" s="7" t="str">
        <f t="shared" si="0"/>
        <v>6014377141</v>
      </c>
      <c r="B136" s="7">
        <v>601437714</v>
      </c>
      <c r="C136" s="7">
        <v>1</v>
      </c>
      <c r="D136" s="7">
        <v>345</v>
      </c>
      <c r="E136" s="7">
        <f t="shared" si="1"/>
        <v>1</v>
      </c>
    </row>
    <row r="137" spans="1:5" x14ac:dyDescent="0.2">
      <c r="A137" s="7" t="str">
        <f t="shared" si="0"/>
        <v>5563327011</v>
      </c>
      <c r="B137" s="7">
        <v>556332701</v>
      </c>
      <c r="C137" s="7">
        <v>1</v>
      </c>
      <c r="D137" s="7">
        <v>99</v>
      </c>
      <c r="E137" s="7">
        <f t="shared" si="1"/>
        <v>1</v>
      </c>
    </row>
    <row r="138" spans="1:5" x14ac:dyDescent="0.2">
      <c r="A138" s="7" t="str">
        <f t="shared" si="0"/>
        <v>5244046021</v>
      </c>
      <c r="B138" s="7">
        <v>524404602</v>
      </c>
      <c r="C138" s="7">
        <v>1</v>
      </c>
      <c r="D138" s="7">
        <v>2314</v>
      </c>
      <c r="E138" s="7">
        <f t="shared" si="1"/>
        <v>1</v>
      </c>
    </row>
    <row r="139" spans="1:5" x14ac:dyDescent="0.2">
      <c r="A139" s="7" t="str">
        <f t="shared" si="0"/>
        <v>5511236011</v>
      </c>
      <c r="B139" s="7">
        <v>551123601</v>
      </c>
      <c r="C139" s="7">
        <v>1</v>
      </c>
      <c r="D139" s="7">
        <v>47</v>
      </c>
      <c r="E139" s="7">
        <f t="shared" si="1"/>
        <v>1</v>
      </c>
    </row>
    <row r="140" spans="1:5" x14ac:dyDescent="0.2">
      <c r="A140" s="7" t="str">
        <f t="shared" si="0"/>
        <v>9068177011</v>
      </c>
      <c r="B140" s="7">
        <v>906817701</v>
      </c>
      <c r="C140" s="7">
        <v>1</v>
      </c>
      <c r="D140" s="7">
        <v>25</v>
      </c>
      <c r="E140" s="7">
        <f t="shared" si="1"/>
        <v>1</v>
      </c>
    </row>
    <row r="141" spans="1:5" x14ac:dyDescent="0.2">
      <c r="A141" s="7" t="str">
        <f t="shared" si="0"/>
        <v>5463341011</v>
      </c>
      <c r="B141" s="7">
        <v>546334101</v>
      </c>
      <c r="C141" s="7">
        <v>1</v>
      </c>
      <c r="D141" s="7">
        <v>54</v>
      </c>
      <c r="E141" s="7">
        <f t="shared" si="1"/>
        <v>1</v>
      </c>
    </row>
    <row r="142" spans="1:5" x14ac:dyDescent="0.2">
      <c r="A142" s="7" t="str">
        <f t="shared" si="0"/>
        <v>5507704011</v>
      </c>
      <c r="B142" s="7">
        <v>550770401</v>
      </c>
      <c r="C142" s="7">
        <v>1</v>
      </c>
      <c r="D142" s="7">
        <v>4</v>
      </c>
      <c r="E142" s="7">
        <f t="shared" si="1"/>
        <v>1</v>
      </c>
    </row>
    <row r="143" spans="1:5" x14ac:dyDescent="0.2">
      <c r="A143" s="7" t="str">
        <f t="shared" si="0"/>
        <v>5527580041</v>
      </c>
      <c r="B143" s="7">
        <v>552758004</v>
      </c>
      <c r="C143" s="7">
        <v>1</v>
      </c>
      <c r="D143" s="7">
        <v>58</v>
      </c>
      <c r="E143" s="7">
        <f t="shared" si="1"/>
        <v>1</v>
      </c>
    </row>
    <row r="144" spans="1:5" x14ac:dyDescent="0.2">
      <c r="A144" s="7" t="str">
        <f t="shared" si="0"/>
        <v>6009475071</v>
      </c>
      <c r="B144" s="7">
        <v>600947507</v>
      </c>
      <c r="C144" s="7">
        <v>1</v>
      </c>
      <c r="D144" s="7">
        <v>417</v>
      </c>
      <c r="E144" s="7">
        <f t="shared" si="1"/>
        <v>1</v>
      </c>
    </row>
    <row r="145" spans="1:5" x14ac:dyDescent="0.2">
      <c r="A145" s="7" t="str">
        <f t="shared" si="0"/>
        <v>5080872011</v>
      </c>
      <c r="B145" s="7">
        <v>508087201</v>
      </c>
      <c r="C145" s="7">
        <v>1</v>
      </c>
      <c r="D145" s="7">
        <v>1</v>
      </c>
      <c r="E145" s="7">
        <f t="shared" si="1"/>
        <v>1</v>
      </c>
    </row>
    <row r="146" spans="1:5" x14ac:dyDescent="0.2">
      <c r="A146" s="7" t="str">
        <f t="shared" si="0"/>
        <v>6029440011</v>
      </c>
      <c r="B146" s="7">
        <v>602944001</v>
      </c>
      <c r="C146" s="7">
        <v>1</v>
      </c>
      <c r="D146" s="7">
        <v>42</v>
      </c>
      <c r="E146" s="7">
        <f t="shared" si="1"/>
        <v>1</v>
      </c>
    </row>
    <row r="147" spans="1:5" x14ac:dyDescent="0.2">
      <c r="A147" s="7" t="str">
        <f t="shared" si="0"/>
        <v>5534527011</v>
      </c>
      <c r="B147" s="7">
        <v>553452701</v>
      </c>
      <c r="C147" s="7">
        <v>1</v>
      </c>
      <c r="D147" s="7">
        <v>12</v>
      </c>
      <c r="E147" s="7">
        <f t="shared" si="1"/>
        <v>1</v>
      </c>
    </row>
    <row r="148" spans="1:5" x14ac:dyDescent="0.2">
      <c r="A148" s="7" t="str">
        <f t="shared" si="0"/>
        <v>6026290051</v>
      </c>
      <c r="B148" s="7">
        <v>602629005</v>
      </c>
      <c r="C148" s="7">
        <v>1</v>
      </c>
      <c r="D148" s="7">
        <v>1028</v>
      </c>
      <c r="E148" s="7">
        <f t="shared" si="1"/>
        <v>1</v>
      </c>
    </row>
    <row r="149" spans="1:5" x14ac:dyDescent="0.2">
      <c r="A149" s="7" t="str">
        <f t="shared" si="0"/>
        <v>5435440011</v>
      </c>
      <c r="B149" s="7">
        <v>543544001</v>
      </c>
      <c r="C149" s="7">
        <v>1</v>
      </c>
      <c r="D149" s="7">
        <v>105</v>
      </c>
      <c r="E149" s="7">
        <f t="shared" si="1"/>
        <v>1</v>
      </c>
    </row>
    <row r="150" spans="1:5" x14ac:dyDescent="0.2">
      <c r="A150" s="7" t="str">
        <f t="shared" si="0"/>
        <v>5637220021</v>
      </c>
      <c r="B150" s="7">
        <v>563722002</v>
      </c>
      <c r="C150" s="7">
        <v>1</v>
      </c>
      <c r="D150" s="7">
        <v>2792</v>
      </c>
      <c r="E150" s="7">
        <f t="shared" si="1"/>
        <v>1</v>
      </c>
    </row>
    <row r="151" spans="1:5" x14ac:dyDescent="0.2">
      <c r="A151" s="7" t="str">
        <f t="shared" si="0"/>
        <v>5137084011</v>
      </c>
      <c r="B151" s="7">
        <v>513708401</v>
      </c>
      <c r="C151" s="7">
        <v>1</v>
      </c>
      <c r="D151" s="7">
        <v>256</v>
      </c>
      <c r="E151" s="7">
        <f t="shared" si="1"/>
        <v>1</v>
      </c>
    </row>
    <row r="152" spans="1:5" x14ac:dyDescent="0.2">
      <c r="A152" s="7" t="str">
        <f t="shared" si="0"/>
        <v>6007804041</v>
      </c>
      <c r="B152" s="7">
        <v>600780404</v>
      </c>
      <c r="C152" s="7">
        <v>1</v>
      </c>
      <c r="D152" s="7">
        <v>441</v>
      </c>
      <c r="E152" s="7">
        <f t="shared" si="1"/>
        <v>1</v>
      </c>
    </row>
    <row r="153" spans="1:5" x14ac:dyDescent="0.2">
      <c r="A153" s="7" t="str">
        <f t="shared" si="0"/>
        <v>9029563031</v>
      </c>
      <c r="B153" s="7">
        <v>902956303</v>
      </c>
      <c r="C153" s="7">
        <v>1</v>
      </c>
      <c r="D153" s="7">
        <v>422</v>
      </c>
      <c r="E153" s="7">
        <f t="shared" si="1"/>
        <v>1</v>
      </c>
    </row>
    <row r="154" spans="1:5" x14ac:dyDescent="0.2">
      <c r="A154" s="7" t="str">
        <f t="shared" si="0"/>
        <v>9681245013</v>
      </c>
      <c r="B154" s="7">
        <v>968124501</v>
      </c>
      <c r="C154" s="7">
        <v>3</v>
      </c>
      <c r="D154" s="7">
        <v>1</v>
      </c>
      <c r="E154" s="7">
        <f t="shared" si="1"/>
        <v>3</v>
      </c>
    </row>
    <row r="155" spans="1:5" x14ac:dyDescent="0.2">
      <c r="A155" s="7" t="str">
        <f t="shared" si="0"/>
        <v>6024573011</v>
      </c>
      <c r="B155" s="7">
        <v>602457301</v>
      </c>
      <c r="C155" s="7">
        <v>1</v>
      </c>
      <c r="D155" s="7">
        <v>15</v>
      </c>
      <c r="E155" s="7">
        <f t="shared" si="1"/>
        <v>1</v>
      </c>
    </row>
    <row r="156" spans="1:5" x14ac:dyDescent="0.2">
      <c r="A156" s="7" t="str">
        <f t="shared" si="0"/>
        <v>5441562011</v>
      </c>
      <c r="B156" s="7">
        <v>544156201</v>
      </c>
      <c r="C156" s="7">
        <v>1</v>
      </c>
      <c r="D156" s="7">
        <v>26</v>
      </c>
      <c r="E156" s="7">
        <f t="shared" si="1"/>
        <v>1</v>
      </c>
    </row>
    <row r="157" spans="1:5" x14ac:dyDescent="0.2">
      <c r="A157" s="7" t="str">
        <f t="shared" si="0"/>
        <v>5573161031</v>
      </c>
      <c r="B157" s="7">
        <v>557316103</v>
      </c>
      <c r="C157" s="7">
        <v>1</v>
      </c>
      <c r="D157" s="7">
        <v>33</v>
      </c>
      <c r="E157" s="7">
        <f t="shared" si="1"/>
        <v>1</v>
      </c>
    </row>
    <row r="158" spans="1:5" x14ac:dyDescent="0.2">
      <c r="A158" s="7" t="str">
        <f t="shared" si="0"/>
        <v>5474349101</v>
      </c>
      <c r="B158" s="7">
        <v>547434910</v>
      </c>
      <c r="C158" s="7">
        <v>1</v>
      </c>
      <c r="D158" s="7">
        <v>2151</v>
      </c>
      <c r="E158" s="7">
        <f t="shared" si="1"/>
        <v>1</v>
      </c>
    </row>
    <row r="159" spans="1:5" x14ac:dyDescent="0.2">
      <c r="A159" s="7" t="str">
        <f t="shared" si="0"/>
        <v>9000067011</v>
      </c>
      <c r="B159" s="7">
        <v>900006701</v>
      </c>
      <c r="C159" s="7">
        <v>1</v>
      </c>
      <c r="D159" s="7">
        <v>264</v>
      </c>
      <c r="E159" s="7">
        <f t="shared" si="1"/>
        <v>1</v>
      </c>
    </row>
    <row r="160" spans="1:5" x14ac:dyDescent="0.2">
      <c r="A160" s="7" t="str">
        <f t="shared" si="0"/>
        <v>5660717011</v>
      </c>
      <c r="B160" s="7">
        <v>566071701</v>
      </c>
      <c r="C160" s="7">
        <v>1</v>
      </c>
      <c r="D160" s="7">
        <v>439</v>
      </c>
      <c r="E160" s="7">
        <f t="shared" si="1"/>
        <v>1</v>
      </c>
    </row>
    <row r="161" spans="1:5" x14ac:dyDescent="0.2">
      <c r="A161" s="7" t="str">
        <f t="shared" si="0"/>
        <v>9622698031</v>
      </c>
      <c r="B161" s="7">
        <v>962269803</v>
      </c>
      <c r="C161" s="7">
        <v>1</v>
      </c>
      <c r="D161" s="7">
        <v>210</v>
      </c>
      <c r="E161" s="7">
        <f t="shared" si="1"/>
        <v>1</v>
      </c>
    </row>
    <row r="162" spans="1:5" x14ac:dyDescent="0.2">
      <c r="A162" s="7" t="str">
        <f t="shared" si="0"/>
        <v>5382609011</v>
      </c>
      <c r="B162" s="7">
        <v>538260901</v>
      </c>
      <c r="C162" s="7">
        <v>1</v>
      </c>
      <c r="D162" s="7">
        <v>2859</v>
      </c>
      <c r="E162" s="7">
        <f t="shared" si="1"/>
        <v>1</v>
      </c>
    </row>
    <row r="163" spans="1:5" x14ac:dyDescent="0.2">
      <c r="A163" s="7" t="str">
        <f t="shared" si="0"/>
        <v>5105653021</v>
      </c>
      <c r="B163" s="7">
        <v>510565302</v>
      </c>
      <c r="C163" s="7">
        <v>1</v>
      </c>
      <c r="D163" s="7">
        <v>739</v>
      </c>
      <c r="E163" s="7">
        <f t="shared" si="1"/>
        <v>1</v>
      </c>
    </row>
    <row r="164" spans="1:5" x14ac:dyDescent="0.2">
      <c r="A164" s="7" t="str">
        <f t="shared" si="0"/>
        <v>5656856021</v>
      </c>
      <c r="B164" s="7">
        <v>565685602</v>
      </c>
      <c r="C164" s="7">
        <v>1</v>
      </c>
      <c r="D164" s="7">
        <v>437</v>
      </c>
      <c r="E164" s="7">
        <f t="shared" si="1"/>
        <v>1</v>
      </c>
    </row>
    <row r="165" spans="1:5" x14ac:dyDescent="0.2">
      <c r="A165" s="7" t="str">
        <f t="shared" si="0"/>
        <v>9486648035</v>
      </c>
      <c r="B165" s="7">
        <v>948664803</v>
      </c>
      <c r="C165" s="7">
        <v>9</v>
      </c>
      <c r="D165" s="7">
        <v>33</v>
      </c>
      <c r="E165" s="7">
        <f t="shared" si="1"/>
        <v>5</v>
      </c>
    </row>
    <row r="166" spans="1:5" x14ac:dyDescent="0.2">
      <c r="A166" s="7" t="str">
        <f t="shared" si="0"/>
        <v>5466541011</v>
      </c>
      <c r="B166" s="7">
        <v>546654101</v>
      </c>
      <c r="C166" s="7">
        <v>1</v>
      </c>
      <c r="D166" s="7">
        <v>77</v>
      </c>
      <c r="E166" s="7">
        <f t="shared" si="1"/>
        <v>1</v>
      </c>
    </row>
    <row r="167" spans="1:5" x14ac:dyDescent="0.2">
      <c r="A167" s="7" t="str">
        <f t="shared" si="0"/>
        <v>5241269011</v>
      </c>
      <c r="B167" s="7">
        <v>524126901</v>
      </c>
      <c r="C167" s="7">
        <v>1</v>
      </c>
      <c r="D167" s="7">
        <v>412</v>
      </c>
      <c r="E167" s="7">
        <f t="shared" si="1"/>
        <v>1</v>
      </c>
    </row>
    <row r="168" spans="1:5" x14ac:dyDescent="0.2">
      <c r="A168" s="7" t="str">
        <f t="shared" si="0"/>
        <v>5568674011</v>
      </c>
      <c r="B168" s="7">
        <v>556867401</v>
      </c>
      <c r="C168" s="7">
        <v>1</v>
      </c>
      <c r="D168" s="7">
        <v>431</v>
      </c>
      <c r="E168" s="7">
        <f t="shared" si="1"/>
        <v>1</v>
      </c>
    </row>
    <row r="169" spans="1:5" x14ac:dyDescent="0.2">
      <c r="A169" s="7" t="str">
        <f t="shared" si="0"/>
        <v>9057394015</v>
      </c>
      <c r="B169" s="7">
        <v>905739401</v>
      </c>
      <c r="C169" s="7">
        <v>7</v>
      </c>
      <c r="D169" s="7">
        <v>1</v>
      </c>
      <c r="E169" s="7">
        <f t="shared" si="1"/>
        <v>5</v>
      </c>
    </row>
    <row r="170" spans="1:5" x14ac:dyDescent="0.2">
      <c r="A170" s="7" t="str">
        <f t="shared" si="0"/>
        <v>6018569021</v>
      </c>
      <c r="B170" s="7">
        <v>601856902</v>
      </c>
      <c r="C170" s="7">
        <v>1</v>
      </c>
      <c r="D170" s="7">
        <v>801</v>
      </c>
      <c r="E170" s="7">
        <f t="shared" si="1"/>
        <v>1</v>
      </c>
    </row>
    <row r="171" spans="1:5" x14ac:dyDescent="0.2">
      <c r="A171" s="7" t="str">
        <f t="shared" si="0"/>
        <v>5090937011</v>
      </c>
      <c r="B171" s="7">
        <v>509093701</v>
      </c>
      <c r="C171" s="7">
        <v>1</v>
      </c>
      <c r="D171" s="7">
        <v>2142</v>
      </c>
      <c r="E171" s="7">
        <f t="shared" si="1"/>
        <v>1</v>
      </c>
    </row>
    <row r="172" spans="1:5" x14ac:dyDescent="0.2">
      <c r="A172" s="7" t="str">
        <f t="shared" si="0"/>
        <v>5522863021</v>
      </c>
      <c r="B172" s="7">
        <v>552286302</v>
      </c>
      <c r="C172" s="7">
        <v>1</v>
      </c>
      <c r="D172" s="7">
        <v>4</v>
      </c>
      <c r="E172" s="7">
        <f t="shared" si="1"/>
        <v>1</v>
      </c>
    </row>
    <row r="173" spans="1:5" x14ac:dyDescent="0.2">
      <c r="A173" s="7" t="str">
        <f t="shared" si="0"/>
        <v>5456739011</v>
      </c>
      <c r="B173" s="7">
        <v>545673901</v>
      </c>
      <c r="C173" s="7">
        <v>1</v>
      </c>
      <c r="D173" s="7">
        <v>53</v>
      </c>
      <c r="E173" s="7">
        <f t="shared" si="1"/>
        <v>1</v>
      </c>
    </row>
    <row r="174" spans="1:5" x14ac:dyDescent="0.2">
      <c r="A174" s="7" t="str">
        <f t="shared" si="0"/>
        <v>9062362021</v>
      </c>
      <c r="B174" s="7">
        <v>906236202</v>
      </c>
      <c r="C174" s="7">
        <v>1</v>
      </c>
      <c r="D174" s="7">
        <v>8</v>
      </c>
      <c r="E174" s="7">
        <f t="shared" si="1"/>
        <v>1</v>
      </c>
    </row>
    <row r="175" spans="1:5" x14ac:dyDescent="0.2">
      <c r="A175" s="7" t="str">
        <f t="shared" si="0"/>
        <v>6006868011</v>
      </c>
      <c r="B175" s="7">
        <v>600686801</v>
      </c>
      <c r="C175" s="7">
        <v>1</v>
      </c>
      <c r="D175" s="7">
        <v>1170</v>
      </c>
      <c r="E175" s="7">
        <f t="shared" si="1"/>
        <v>1</v>
      </c>
    </row>
    <row r="176" spans="1:5" x14ac:dyDescent="0.2">
      <c r="A176" s="7" t="str">
        <f t="shared" si="0"/>
        <v>6011071041</v>
      </c>
      <c r="B176" s="7">
        <v>601107104</v>
      </c>
      <c r="C176" s="7">
        <v>1</v>
      </c>
      <c r="D176" s="7">
        <v>1154</v>
      </c>
      <c r="E176" s="7">
        <f t="shared" si="1"/>
        <v>1</v>
      </c>
    </row>
    <row r="177" spans="1:5" x14ac:dyDescent="0.2">
      <c r="A177" s="7" t="str">
        <f t="shared" si="0"/>
        <v>6020789041</v>
      </c>
      <c r="B177" s="7">
        <v>602078904</v>
      </c>
      <c r="C177" s="7">
        <v>1</v>
      </c>
      <c r="D177" s="7">
        <v>227</v>
      </c>
      <c r="E177" s="7">
        <f t="shared" si="1"/>
        <v>1</v>
      </c>
    </row>
    <row r="178" spans="1:5" x14ac:dyDescent="0.2">
      <c r="A178" s="7" t="str">
        <f t="shared" si="0"/>
        <v>5480321011</v>
      </c>
      <c r="B178" s="7">
        <v>548032101</v>
      </c>
      <c r="C178" s="7">
        <v>1</v>
      </c>
      <c r="D178" s="7">
        <v>92</v>
      </c>
      <c r="E178" s="7">
        <f t="shared" si="1"/>
        <v>1</v>
      </c>
    </row>
    <row r="179" spans="1:5" x14ac:dyDescent="0.2">
      <c r="A179" s="7" t="str">
        <f t="shared" si="0"/>
        <v>5106098011</v>
      </c>
      <c r="B179" s="7">
        <v>510609801</v>
      </c>
      <c r="C179" s="7">
        <v>1</v>
      </c>
      <c r="D179" s="7">
        <v>5394</v>
      </c>
      <c r="E179" s="7">
        <f t="shared" si="1"/>
        <v>1</v>
      </c>
    </row>
    <row r="180" spans="1:5" x14ac:dyDescent="0.2">
      <c r="A180" s="7" t="str">
        <f t="shared" si="0"/>
        <v>5102025011</v>
      </c>
      <c r="B180" s="7">
        <v>510202501</v>
      </c>
      <c r="C180" s="7">
        <v>1</v>
      </c>
      <c r="D180" s="7">
        <v>1301</v>
      </c>
      <c r="E180" s="7">
        <f t="shared" si="1"/>
        <v>1</v>
      </c>
    </row>
    <row r="181" spans="1:5" x14ac:dyDescent="0.2">
      <c r="A181" s="7" t="str">
        <f t="shared" si="0"/>
        <v>5115369011</v>
      </c>
      <c r="B181" s="7">
        <v>511536901</v>
      </c>
      <c r="C181" s="7">
        <v>1</v>
      </c>
      <c r="D181" s="7">
        <v>315</v>
      </c>
      <c r="E181" s="7">
        <f t="shared" si="1"/>
        <v>1</v>
      </c>
    </row>
    <row r="182" spans="1:5" x14ac:dyDescent="0.2">
      <c r="A182" s="7" t="str">
        <f t="shared" si="0"/>
        <v>9012929031</v>
      </c>
      <c r="B182" s="7">
        <v>901292903</v>
      </c>
      <c r="C182" s="7">
        <v>1</v>
      </c>
      <c r="D182" s="7">
        <v>31</v>
      </c>
      <c r="E182" s="7">
        <f t="shared" si="1"/>
        <v>1</v>
      </c>
    </row>
    <row r="183" spans="1:5" x14ac:dyDescent="0.2">
      <c r="A183" s="7" t="str">
        <f t="shared" si="0"/>
        <v>6022861011</v>
      </c>
      <c r="B183" s="7">
        <v>602286101</v>
      </c>
      <c r="C183" s="7">
        <v>1</v>
      </c>
      <c r="D183" s="7">
        <v>3447</v>
      </c>
      <c r="E183" s="7">
        <f t="shared" si="1"/>
        <v>1</v>
      </c>
    </row>
    <row r="184" spans="1:5" x14ac:dyDescent="0.2">
      <c r="A184" s="7" t="str">
        <f t="shared" si="0"/>
        <v>5385991011</v>
      </c>
      <c r="B184" s="7">
        <v>538599101</v>
      </c>
      <c r="C184" s="7">
        <v>1</v>
      </c>
      <c r="D184" s="7">
        <v>425</v>
      </c>
      <c r="E184" s="7">
        <f t="shared" si="1"/>
        <v>1</v>
      </c>
    </row>
    <row r="185" spans="1:5" x14ac:dyDescent="0.2">
      <c r="A185" s="7" t="str">
        <f t="shared" si="0"/>
        <v>5541879011</v>
      </c>
      <c r="B185" s="7">
        <v>554187901</v>
      </c>
      <c r="C185" s="7">
        <v>1</v>
      </c>
      <c r="D185" s="7">
        <v>11</v>
      </c>
      <c r="E185" s="7">
        <f t="shared" si="1"/>
        <v>1</v>
      </c>
    </row>
    <row r="186" spans="1:5" x14ac:dyDescent="0.2">
      <c r="A186" s="7" t="str">
        <f t="shared" si="0"/>
        <v>9123154011</v>
      </c>
      <c r="B186" s="7">
        <v>912315401</v>
      </c>
      <c r="C186" s="7">
        <v>1</v>
      </c>
      <c r="D186" s="7">
        <v>10</v>
      </c>
      <c r="E186" s="7">
        <f t="shared" si="1"/>
        <v>1</v>
      </c>
    </row>
    <row r="187" spans="1:5" x14ac:dyDescent="0.2">
      <c r="A187" s="7" t="str">
        <f t="shared" si="0"/>
        <v>5637858011</v>
      </c>
      <c r="B187" s="7">
        <v>563785801</v>
      </c>
      <c r="C187" s="7">
        <v>1</v>
      </c>
      <c r="D187" s="7">
        <v>735</v>
      </c>
      <c r="E187" s="7">
        <f t="shared" si="1"/>
        <v>1</v>
      </c>
    </row>
    <row r="188" spans="1:5" x14ac:dyDescent="0.2">
      <c r="A188" s="7" t="str">
        <f t="shared" si="0"/>
        <v>6005947011</v>
      </c>
      <c r="B188" s="7">
        <v>600594701</v>
      </c>
      <c r="C188" s="7">
        <v>1</v>
      </c>
      <c r="D188" s="7">
        <v>154</v>
      </c>
      <c r="E188" s="7">
        <f t="shared" si="1"/>
        <v>1</v>
      </c>
    </row>
    <row r="189" spans="1:5" x14ac:dyDescent="0.2">
      <c r="A189" s="7" t="str">
        <f t="shared" si="0"/>
        <v>6025785021</v>
      </c>
      <c r="B189" s="7">
        <v>602578502</v>
      </c>
      <c r="C189" s="7">
        <v>1</v>
      </c>
      <c r="D189" s="7">
        <v>1</v>
      </c>
      <c r="E189" s="7">
        <f t="shared" si="1"/>
        <v>1</v>
      </c>
    </row>
    <row r="190" spans="1:5" x14ac:dyDescent="0.2">
      <c r="A190" s="7" t="str">
        <f t="shared" si="0"/>
        <v>9080663021</v>
      </c>
      <c r="B190" s="7">
        <v>908066302</v>
      </c>
      <c r="C190" s="7">
        <v>1</v>
      </c>
      <c r="D190" s="7">
        <v>110</v>
      </c>
      <c r="E190" s="7">
        <f t="shared" si="1"/>
        <v>1</v>
      </c>
    </row>
    <row r="191" spans="1:5" x14ac:dyDescent="0.2">
      <c r="A191" s="7" t="str">
        <f t="shared" si="0"/>
        <v>6000680011</v>
      </c>
      <c r="B191" s="7">
        <v>600068001</v>
      </c>
      <c r="C191" s="7">
        <v>1</v>
      </c>
      <c r="D191" s="7">
        <v>192</v>
      </c>
      <c r="E191" s="7">
        <f t="shared" si="1"/>
        <v>1</v>
      </c>
    </row>
    <row r="192" spans="1:5" x14ac:dyDescent="0.2">
      <c r="A192" s="7" t="str">
        <f t="shared" si="0"/>
        <v>6030078021</v>
      </c>
      <c r="B192" s="7">
        <v>603007802</v>
      </c>
      <c r="C192" s="7">
        <v>1</v>
      </c>
      <c r="D192" s="7">
        <v>1</v>
      </c>
      <c r="E192" s="7">
        <f t="shared" si="1"/>
        <v>1</v>
      </c>
    </row>
    <row r="193" spans="1:5" x14ac:dyDescent="0.2">
      <c r="A193" s="7" t="str">
        <f t="shared" si="0"/>
        <v>9000300021</v>
      </c>
      <c r="B193" s="7">
        <v>900030002</v>
      </c>
      <c r="C193" s="7">
        <v>1</v>
      </c>
      <c r="D193" s="7">
        <v>36</v>
      </c>
      <c r="E193" s="7">
        <f t="shared" si="1"/>
        <v>1</v>
      </c>
    </row>
    <row r="194" spans="1:5" x14ac:dyDescent="0.2">
      <c r="A194" s="7" t="str">
        <f t="shared" si="0"/>
        <v>9084887021</v>
      </c>
      <c r="B194" s="7">
        <v>908488702</v>
      </c>
      <c r="C194" s="7">
        <v>1</v>
      </c>
      <c r="D194" s="7">
        <v>1111</v>
      </c>
      <c r="E194" s="7">
        <f t="shared" si="1"/>
        <v>1</v>
      </c>
    </row>
    <row r="195" spans="1:5" x14ac:dyDescent="0.2">
      <c r="A195" s="7" t="str">
        <f t="shared" si="0"/>
        <v>6012714031</v>
      </c>
      <c r="B195" s="7">
        <v>601271403</v>
      </c>
      <c r="C195" s="7">
        <v>1</v>
      </c>
      <c r="D195" s="7">
        <v>16</v>
      </c>
      <c r="E195" s="7">
        <f t="shared" si="1"/>
        <v>1</v>
      </c>
    </row>
    <row r="196" spans="1:5" x14ac:dyDescent="0.2">
      <c r="A196" s="7" t="str">
        <f t="shared" si="0"/>
        <v>9030218051</v>
      </c>
      <c r="B196" s="7">
        <v>903021805</v>
      </c>
      <c r="C196" s="7">
        <v>1</v>
      </c>
      <c r="D196" s="7">
        <v>53</v>
      </c>
      <c r="E196" s="7">
        <f t="shared" si="1"/>
        <v>1</v>
      </c>
    </row>
    <row r="197" spans="1:5" x14ac:dyDescent="0.2">
      <c r="A197" s="7" t="str">
        <f t="shared" si="0"/>
        <v>6004061021</v>
      </c>
      <c r="B197" s="7">
        <v>600406102</v>
      </c>
      <c r="C197" s="7">
        <v>1</v>
      </c>
      <c r="D197" s="7">
        <v>1</v>
      </c>
      <c r="E197" s="7">
        <f t="shared" si="1"/>
        <v>1</v>
      </c>
    </row>
    <row r="198" spans="1:5" x14ac:dyDescent="0.2">
      <c r="A198" s="7" t="str">
        <f t="shared" si="0"/>
        <v>5376619011</v>
      </c>
      <c r="B198" s="7">
        <v>537661901</v>
      </c>
      <c r="C198" s="7">
        <v>1</v>
      </c>
      <c r="D198" s="7">
        <v>181</v>
      </c>
      <c r="E198" s="7">
        <f t="shared" si="1"/>
        <v>1</v>
      </c>
    </row>
    <row r="199" spans="1:5" x14ac:dyDescent="0.2">
      <c r="A199" s="7" t="str">
        <f t="shared" si="0"/>
        <v>5556823011</v>
      </c>
      <c r="B199" s="7">
        <v>555682301</v>
      </c>
      <c r="C199" s="7">
        <v>1</v>
      </c>
      <c r="D199" s="7">
        <v>3213</v>
      </c>
      <c r="E199" s="7">
        <f t="shared" si="1"/>
        <v>1</v>
      </c>
    </row>
    <row r="200" spans="1:5" x14ac:dyDescent="0.2">
      <c r="A200" s="7" t="str">
        <f t="shared" si="0"/>
        <v>9340391021</v>
      </c>
      <c r="B200" s="7">
        <v>934039102</v>
      </c>
      <c r="C200" s="7">
        <v>1</v>
      </c>
      <c r="D200" s="7">
        <v>34</v>
      </c>
      <c r="E200" s="7">
        <f t="shared" si="1"/>
        <v>1</v>
      </c>
    </row>
    <row r="201" spans="1:5" x14ac:dyDescent="0.2">
      <c r="A201" s="7" t="str">
        <f t="shared" si="0"/>
        <v>5513433011</v>
      </c>
      <c r="B201" s="7">
        <v>551343301</v>
      </c>
      <c r="C201" s="7">
        <v>1</v>
      </c>
      <c r="D201" s="7">
        <v>28</v>
      </c>
      <c r="E201" s="7">
        <f t="shared" si="1"/>
        <v>1</v>
      </c>
    </row>
    <row r="202" spans="1:5" x14ac:dyDescent="0.2">
      <c r="A202" s="7" t="str">
        <f t="shared" si="0"/>
        <v>9035433021</v>
      </c>
      <c r="B202" s="7">
        <v>903543302</v>
      </c>
      <c r="C202" s="7">
        <v>1</v>
      </c>
      <c r="D202" s="7">
        <v>14</v>
      </c>
      <c r="E202" s="7">
        <f t="shared" si="1"/>
        <v>1</v>
      </c>
    </row>
    <row r="203" spans="1:5" x14ac:dyDescent="0.2">
      <c r="A203" s="7" t="str">
        <f t="shared" si="0"/>
        <v>5554175041</v>
      </c>
      <c r="B203" s="7">
        <v>555417504</v>
      </c>
      <c r="C203" s="7">
        <v>1</v>
      </c>
      <c r="D203" s="7">
        <v>119</v>
      </c>
      <c r="E203" s="7">
        <f t="shared" si="1"/>
        <v>1</v>
      </c>
    </row>
    <row r="204" spans="1:5" x14ac:dyDescent="0.2">
      <c r="A204" s="7" t="str">
        <f t="shared" si="0"/>
        <v>6010001021</v>
      </c>
      <c r="B204" s="7">
        <v>601000102</v>
      </c>
      <c r="C204" s="7">
        <v>1</v>
      </c>
      <c r="D204" s="7">
        <v>77</v>
      </c>
      <c r="E204" s="7">
        <f t="shared" si="1"/>
        <v>1</v>
      </c>
    </row>
    <row r="205" spans="1:5" x14ac:dyDescent="0.2">
      <c r="A205" s="7" t="str">
        <f t="shared" si="0"/>
        <v>5226912031</v>
      </c>
      <c r="B205" s="7">
        <v>522691203</v>
      </c>
      <c r="C205" s="7">
        <v>1</v>
      </c>
      <c r="D205" s="7">
        <v>404</v>
      </c>
      <c r="E205" s="7">
        <f t="shared" si="1"/>
        <v>1</v>
      </c>
    </row>
    <row r="206" spans="1:5" x14ac:dyDescent="0.2">
      <c r="A206" s="7" t="str">
        <f t="shared" si="0"/>
        <v>6031286011</v>
      </c>
      <c r="B206" s="7">
        <v>603128601</v>
      </c>
      <c r="C206" s="7">
        <v>1</v>
      </c>
      <c r="D206" s="7">
        <v>8646</v>
      </c>
      <c r="E206" s="7">
        <f t="shared" si="1"/>
        <v>1</v>
      </c>
    </row>
    <row r="207" spans="1:5" x14ac:dyDescent="0.2">
      <c r="A207" s="7" t="str">
        <f t="shared" si="0"/>
        <v>6001816011</v>
      </c>
      <c r="B207" s="7">
        <v>600181601</v>
      </c>
      <c r="C207" s="7">
        <v>1</v>
      </c>
      <c r="D207" s="7">
        <v>139</v>
      </c>
      <c r="E207" s="7">
        <f t="shared" si="1"/>
        <v>1</v>
      </c>
    </row>
    <row r="208" spans="1:5" x14ac:dyDescent="0.2">
      <c r="A208" s="7" t="str">
        <f t="shared" si="0"/>
        <v>6029745021</v>
      </c>
      <c r="B208" s="7">
        <v>602974502</v>
      </c>
      <c r="C208" s="7">
        <v>1</v>
      </c>
      <c r="D208" s="7">
        <v>75</v>
      </c>
      <c r="E208" s="7">
        <f t="shared" si="1"/>
        <v>1</v>
      </c>
    </row>
    <row r="209" spans="1:5" x14ac:dyDescent="0.2">
      <c r="A209" s="7" t="str">
        <f t="shared" si="0"/>
        <v>6018902011</v>
      </c>
      <c r="B209" s="7">
        <v>601890201</v>
      </c>
      <c r="C209" s="7">
        <v>1</v>
      </c>
      <c r="D209" s="7">
        <v>115</v>
      </c>
      <c r="E209" s="7">
        <f t="shared" si="1"/>
        <v>1</v>
      </c>
    </row>
    <row r="210" spans="1:5" x14ac:dyDescent="0.2">
      <c r="A210" s="7" t="str">
        <f t="shared" si="0"/>
        <v>6003844061</v>
      </c>
      <c r="B210" s="7">
        <v>600384406</v>
      </c>
      <c r="C210" s="7">
        <v>1</v>
      </c>
      <c r="D210" s="7">
        <v>6</v>
      </c>
      <c r="E210" s="7">
        <f t="shared" si="1"/>
        <v>1</v>
      </c>
    </row>
    <row r="211" spans="1:5" x14ac:dyDescent="0.2">
      <c r="A211" s="7" t="str">
        <f t="shared" si="0"/>
        <v>5540053011</v>
      </c>
      <c r="B211" s="7">
        <v>554005301</v>
      </c>
      <c r="C211" s="7">
        <v>1</v>
      </c>
      <c r="D211" s="7">
        <v>690</v>
      </c>
      <c r="E211" s="7">
        <f t="shared" si="1"/>
        <v>1</v>
      </c>
    </row>
    <row r="212" spans="1:5" x14ac:dyDescent="0.2">
      <c r="A212" s="7" t="str">
        <f t="shared" si="0"/>
        <v>6019954011</v>
      </c>
      <c r="B212" s="7">
        <v>601995401</v>
      </c>
      <c r="C212" s="7">
        <v>1</v>
      </c>
      <c r="D212" s="7">
        <v>22</v>
      </c>
      <c r="E212" s="7">
        <f t="shared" si="1"/>
        <v>1</v>
      </c>
    </row>
    <row r="213" spans="1:5" x14ac:dyDescent="0.2">
      <c r="A213" s="7" t="str">
        <f t="shared" si="0"/>
        <v>9048794011</v>
      </c>
      <c r="B213" s="7">
        <v>904879401</v>
      </c>
      <c r="C213" s="7">
        <v>1</v>
      </c>
      <c r="D213" s="7">
        <v>317</v>
      </c>
      <c r="E213" s="7">
        <f t="shared" si="1"/>
        <v>1</v>
      </c>
    </row>
    <row r="214" spans="1:5" x14ac:dyDescent="0.2">
      <c r="A214" s="7" t="str">
        <f t="shared" si="0"/>
        <v>9023074015</v>
      </c>
      <c r="B214" s="7">
        <v>902307401</v>
      </c>
      <c r="C214" s="7">
        <v>11</v>
      </c>
      <c r="D214" s="7">
        <v>9</v>
      </c>
      <c r="E214" s="7">
        <f t="shared" si="1"/>
        <v>5</v>
      </c>
    </row>
    <row r="215" spans="1:5" x14ac:dyDescent="0.2">
      <c r="A215" s="7" t="str">
        <f t="shared" si="0"/>
        <v>6036303021</v>
      </c>
      <c r="B215" s="7">
        <v>603630302</v>
      </c>
      <c r="C215" s="7">
        <v>1</v>
      </c>
      <c r="D215" s="7">
        <v>135</v>
      </c>
      <c r="E215" s="7">
        <f t="shared" si="1"/>
        <v>1</v>
      </c>
    </row>
    <row r="216" spans="1:5" x14ac:dyDescent="0.2">
      <c r="A216" s="7" t="str">
        <f t="shared" si="0"/>
        <v>6005468011</v>
      </c>
      <c r="B216" s="7">
        <v>600546801</v>
      </c>
      <c r="C216" s="7">
        <v>1</v>
      </c>
      <c r="D216" s="7">
        <v>4748</v>
      </c>
      <c r="E216" s="7">
        <f t="shared" si="1"/>
        <v>1</v>
      </c>
    </row>
    <row r="217" spans="1:5" x14ac:dyDescent="0.2">
      <c r="A217" s="7" t="str">
        <f t="shared" si="0"/>
        <v>9226724011</v>
      </c>
      <c r="B217" s="7">
        <v>922672401</v>
      </c>
      <c r="C217" s="7">
        <v>1</v>
      </c>
      <c r="D217" s="7">
        <v>872</v>
      </c>
      <c r="E217" s="7">
        <f t="shared" si="1"/>
        <v>1</v>
      </c>
    </row>
    <row r="218" spans="1:5" x14ac:dyDescent="0.2">
      <c r="A218" s="7" t="str">
        <f t="shared" si="0"/>
        <v>6005792021</v>
      </c>
      <c r="B218" s="7">
        <v>600579202</v>
      </c>
      <c r="C218" s="7">
        <v>1</v>
      </c>
      <c r="D218" s="7">
        <v>97</v>
      </c>
      <c r="E218" s="7">
        <f t="shared" si="1"/>
        <v>1</v>
      </c>
    </row>
    <row r="219" spans="1:5" x14ac:dyDescent="0.2">
      <c r="A219" s="7" t="str">
        <f t="shared" si="0"/>
        <v>9070020021</v>
      </c>
      <c r="B219" s="7">
        <v>907002002</v>
      </c>
      <c r="C219" s="7">
        <v>1</v>
      </c>
      <c r="D219" s="7">
        <v>49</v>
      </c>
      <c r="E219" s="7">
        <f t="shared" si="1"/>
        <v>1</v>
      </c>
    </row>
    <row r="220" spans="1:5" x14ac:dyDescent="0.2">
      <c r="A220" s="7" t="str">
        <f t="shared" si="0"/>
        <v>6000401011</v>
      </c>
      <c r="B220" s="7">
        <v>600040101</v>
      </c>
      <c r="C220" s="7">
        <v>1</v>
      </c>
      <c r="D220" s="7">
        <v>11</v>
      </c>
      <c r="E220" s="7">
        <f t="shared" si="1"/>
        <v>1</v>
      </c>
    </row>
    <row r="221" spans="1:5" x14ac:dyDescent="0.2">
      <c r="A221" s="7" t="str">
        <f t="shared" si="0"/>
        <v>9626671011</v>
      </c>
      <c r="B221" s="7">
        <v>962667101</v>
      </c>
      <c r="C221" s="7">
        <v>1</v>
      </c>
      <c r="D221" s="7">
        <v>359</v>
      </c>
      <c r="E221" s="7">
        <f t="shared" si="1"/>
        <v>1</v>
      </c>
    </row>
    <row r="222" spans="1:5" x14ac:dyDescent="0.2">
      <c r="A222" s="7" t="str">
        <f t="shared" si="0"/>
        <v>5388436011</v>
      </c>
      <c r="B222" s="7">
        <v>538843601</v>
      </c>
      <c r="C222" s="7">
        <v>1</v>
      </c>
      <c r="D222" s="7">
        <v>1265</v>
      </c>
      <c r="E222" s="7">
        <f t="shared" si="1"/>
        <v>1</v>
      </c>
    </row>
    <row r="223" spans="1:5" x14ac:dyDescent="0.2">
      <c r="A223" s="7" t="str">
        <f t="shared" si="0"/>
        <v>5108216031</v>
      </c>
      <c r="B223" s="7">
        <v>510821603</v>
      </c>
      <c r="C223" s="7">
        <v>1</v>
      </c>
      <c r="D223" s="7">
        <v>244</v>
      </c>
      <c r="E223" s="7">
        <f t="shared" si="1"/>
        <v>1</v>
      </c>
    </row>
    <row r="224" spans="1:5" x14ac:dyDescent="0.2">
      <c r="A224" s="7" t="str">
        <f t="shared" si="0"/>
        <v>6011462021</v>
      </c>
      <c r="B224" s="7">
        <v>601146202</v>
      </c>
      <c r="C224" s="7">
        <v>1</v>
      </c>
      <c r="D224" s="7">
        <v>630</v>
      </c>
      <c r="E224" s="7">
        <f t="shared" si="1"/>
        <v>1</v>
      </c>
    </row>
    <row r="225" spans="1:5" x14ac:dyDescent="0.2">
      <c r="A225" s="7" t="str">
        <f t="shared" si="0"/>
        <v>9486648035</v>
      </c>
      <c r="B225" s="7">
        <v>948664803</v>
      </c>
      <c r="C225" s="7">
        <v>6</v>
      </c>
      <c r="D225" s="7">
        <v>109</v>
      </c>
      <c r="E225" s="7">
        <f t="shared" si="1"/>
        <v>5</v>
      </c>
    </row>
    <row r="226" spans="1:5" x14ac:dyDescent="0.2">
      <c r="A226" s="7" t="str">
        <f t="shared" si="0"/>
        <v>5520131051</v>
      </c>
      <c r="B226" s="7">
        <v>552013105</v>
      </c>
      <c r="C226" s="7">
        <v>1</v>
      </c>
      <c r="D226" s="7">
        <v>1888</v>
      </c>
      <c r="E226" s="7">
        <f t="shared" si="1"/>
        <v>1</v>
      </c>
    </row>
    <row r="227" spans="1:5" x14ac:dyDescent="0.2">
      <c r="A227" s="7" t="str">
        <f t="shared" si="0"/>
        <v>5247360011</v>
      </c>
      <c r="B227" s="7">
        <v>524736001</v>
      </c>
      <c r="C227" s="7">
        <v>1</v>
      </c>
      <c r="D227" s="7">
        <v>4</v>
      </c>
      <c r="E227" s="7">
        <f t="shared" si="1"/>
        <v>1</v>
      </c>
    </row>
    <row r="228" spans="1:5" x14ac:dyDescent="0.2">
      <c r="A228" s="7" t="str">
        <f t="shared" si="0"/>
        <v>6009173021</v>
      </c>
      <c r="B228" s="7">
        <v>600917302</v>
      </c>
      <c r="C228" s="7">
        <v>1</v>
      </c>
      <c r="D228" s="7">
        <v>186</v>
      </c>
      <c r="E228" s="7">
        <f t="shared" si="1"/>
        <v>1</v>
      </c>
    </row>
    <row r="229" spans="1:5" x14ac:dyDescent="0.2">
      <c r="A229" s="7" t="str">
        <f t="shared" si="0"/>
        <v>9911231025</v>
      </c>
      <c r="B229" s="7">
        <v>991123102</v>
      </c>
      <c r="C229" s="7">
        <v>14</v>
      </c>
      <c r="D229" s="7">
        <v>12</v>
      </c>
      <c r="E229" s="7">
        <f t="shared" si="1"/>
        <v>5</v>
      </c>
    </row>
    <row r="230" spans="1:5" x14ac:dyDescent="0.2">
      <c r="A230" s="7" t="str">
        <f t="shared" si="0"/>
        <v>9001660031</v>
      </c>
      <c r="B230" s="7">
        <v>900166003</v>
      </c>
      <c r="C230" s="7">
        <v>1</v>
      </c>
      <c r="D230" s="7">
        <v>182</v>
      </c>
      <c r="E230" s="7">
        <f t="shared" si="1"/>
        <v>1</v>
      </c>
    </row>
    <row r="231" spans="1:5" x14ac:dyDescent="0.2">
      <c r="A231" s="7" t="str">
        <f t="shared" si="0"/>
        <v>5218555011</v>
      </c>
      <c r="B231" s="7">
        <v>521855501</v>
      </c>
      <c r="C231" s="7">
        <v>1</v>
      </c>
      <c r="D231" s="7">
        <v>7</v>
      </c>
      <c r="E231" s="7">
        <f t="shared" si="1"/>
        <v>1</v>
      </c>
    </row>
    <row r="232" spans="1:5" x14ac:dyDescent="0.2">
      <c r="A232" s="7" t="str">
        <f t="shared" si="0"/>
        <v>6002585011</v>
      </c>
      <c r="B232" s="7">
        <v>600258501</v>
      </c>
      <c r="C232" s="7">
        <v>1</v>
      </c>
      <c r="D232" s="7">
        <v>395</v>
      </c>
      <c r="E232" s="7">
        <f t="shared" si="1"/>
        <v>1</v>
      </c>
    </row>
    <row r="233" spans="1:5" x14ac:dyDescent="0.2">
      <c r="A233" s="7" t="str">
        <f t="shared" si="0"/>
        <v>5557339011</v>
      </c>
      <c r="B233" s="7">
        <v>555733901</v>
      </c>
      <c r="C233" s="7">
        <v>1</v>
      </c>
      <c r="D233" s="7">
        <v>17</v>
      </c>
      <c r="E233" s="7">
        <f t="shared" si="1"/>
        <v>1</v>
      </c>
    </row>
    <row r="234" spans="1:5" x14ac:dyDescent="0.2">
      <c r="A234" s="7" t="str">
        <f t="shared" si="0"/>
        <v>9062751011</v>
      </c>
      <c r="B234" s="7">
        <v>906275101</v>
      </c>
      <c r="C234" s="7">
        <v>1</v>
      </c>
      <c r="D234" s="7">
        <v>26</v>
      </c>
      <c r="E234" s="7">
        <f t="shared" si="1"/>
        <v>1</v>
      </c>
    </row>
    <row r="235" spans="1:5" x14ac:dyDescent="0.2">
      <c r="A235" s="7" t="str">
        <f t="shared" si="0"/>
        <v>6011911011</v>
      </c>
      <c r="B235" s="7">
        <v>601191101</v>
      </c>
      <c r="C235" s="7">
        <v>1</v>
      </c>
      <c r="D235" s="7">
        <v>109</v>
      </c>
      <c r="E235" s="7">
        <f t="shared" si="1"/>
        <v>1</v>
      </c>
    </row>
    <row r="236" spans="1:5" x14ac:dyDescent="0.2">
      <c r="A236" s="7" t="str">
        <f t="shared" si="0"/>
        <v>9002871041</v>
      </c>
      <c r="B236" s="7">
        <v>900287104</v>
      </c>
      <c r="C236" s="7">
        <v>1</v>
      </c>
      <c r="D236" s="7">
        <v>2271</v>
      </c>
      <c r="E236" s="7">
        <f t="shared" si="1"/>
        <v>1</v>
      </c>
    </row>
    <row r="237" spans="1:5" x14ac:dyDescent="0.2">
      <c r="A237" s="7" t="str">
        <f t="shared" si="0"/>
        <v>9106792011</v>
      </c>
      <c r="B237" s="7">
        <v>910679201</v>
      </c>
      <c r="C237" s="7">
        <v>1</v>
      </c>
      <c r="D237" s="7">
        <v>384</v>
      </c>
      <c r="E237" s="7">
        <f t="shared" si="1"/>
        <v>1</v>
      </c>
    </row>
    <row r="238" spans="1:5" x14ac:dyDescent="0.2">
      <c r="A238" s="7" t="str">
        <f t="shared" si="0"/>
        <v>5510098011</v>
      </c>
      <c r="B238" s="7">
        <v>551009801</v>
      </c>
      <c r="C238" s="7">
        <v>1</v>
      </c>
      <c r="D238" s="7">
        <v>18686</v>
      </c>
      <c r="E238" s="7">
        <f t="shared" si="1"/>
        <v>1</v>
      </c>
    </row>
    <row r="239" spans="1:5" x14ac:dyDescent="0.2">
      <c r="A239" s="7" t="str">
        <f t="shared" si="0"/>
        <v>6002648011</v>
      </c>
      <c r="B239" s="7">
        <v>600264801</v>
      </c>
      <c r="C239" s="7">
        <v>1</v>
      </c>
      <c r="D239" s="7">
        <v>217</v>
      </c>
      <c r="E239" s="7">
        <f t="shared" si="1"/>
        <v>1</v>
      </c>
    </row>
    <row r="240" spans="1:5" x14ac:dyDescent="0.2">
      <c r="A240" s="7" t="str">
        <f t="shared" si="0"/>
        <v>5178873011</v>
      </c>
      <c r="B240" s="7">
        <v>517887301</v>
      </c>
      <c r="C240" s="7">
        <v>1</v>
      </c>
      <c r="D240" s="7">
        <v>1413</v>
      </c>
      <c r="E240" s="7">
        <f t="shared" si="1"/>
        <v>1</v>
      </c>
    </row>
    <row r="241" spans="1:5" x14ac:dyDescent="0.2">
      <c r="A241" s="7" t="str">
        <f t="shared" si="0"/>
        <v>5207726011</v>
      </c>
      <c r="B241" s="7">
        <v>520772601</v>
      </c>
      <c r="C241" s="7">
        <v>1</v>
      </c>
      <c r="D241" s="7">
        <v>22</v>
      </c>
      <c r="E241" s="7">
        <f t="shared" si="1"/>
        <v>1</v>
      </c>
    </row>
    <row r="242" spans="1:5" x14ac:dyDescent="0.2">
      <c r="A242" s="7" t="str">
        <f t="shared" si="0"/>
        <v>9074888021</v>
      </c>
      <c r="B242" s="7">
        <v>907488802</v>
      </c>
      <c r="C242" s="7">
        <v>1</v>
      </c>
      <c r="D242" s="7">
        <v>258</v>
      </c>
      <c r="E242" s="7">
        <f t="shared" si="1"/>
        <v>1</v>
      </c>
    </row>
    <row r="243" spans="1:5" x14ac:dyDescent="0.2">
      <c r="A243" s="7" t="str">
        <f t="shared" si="0"/>
        <v>6030696011</v>
      </c>
      <c r="B243" s="7">
        <v>603069601</v>
      </c>
      <c r="C243" s="7">
        <v>1</v>
      </c>
      <c r="D243" s="7">
        <v>1418</v>
      </c>
      <c r="E243" s="7">
        <f t="shared" si="1"/>
        <v>1</v>
      </c>
    </row>
    <row r="244" spans="1:5" x14ac:dyDescent="0.2">
      <c r="A244" s="7" t="str">
        <f t="shared" si="0"/>
        <v>6013582031</v>
      </c>
      <c r="B244" s="7">
        <v>601358203</v>
      </c>
      <c r="C244" s="7">
        <v>1</v>
      </c>
      <c r="D244" s="7">
        <v>6</v>
      </c>
      <c r="E244" s="7">
        <f t="shared" si="1"/>
        <v>1</v>
      </c>
    </row>
    <row r="245" spans="1:5" x14ac:dyDescent="0.2">
      <c r="A245" s="7" t="str">
        <f t="shared" si="0"/>
        <v>6011019011</v>
      </c>
      <c r="B245" s="7">
        <v>601101901</v>
      </c>
      <c r="C245" s="7">
        <v>1</v>
      </c>
      <c r="D245" s="7">
        <v>1570</v>
      </c>
      <c r="E245" s="7">
        <f t="shared" si="1"/>
        <v>1</v>
      </c>
    </row>
    <row r="246" spans="1:5" x14ac:dyDescent="0.2">
      <c r="A246" s="7" t="str">
        <f t="shared" si="0"/>
        <v>9140078021</v>
      </c>
      <c r="B246" s="7">
        <v>914007802</v>
      </c>
      <c r="C246" s="7">
        <v>1</v>
      </c>
      <c r="D246" s="7">
        <v>1378</v>
      </c>
      <c r="E246" s="7">
        <f t="shared" si="1"/>
        <v>1</v>
      </c>
    </row>
    <row r="247" spans="1:5" x14ac:dyDescent="0.2">
      <c r="A247" s="7" t="str">
        <f t="shared" si="0"/>
        <v>6003605011</v>
      </c>
      <c r="B247" s="7">
        <v>600360501</v>
      </c>
      <c r="C247" s="7">
        <v>1</v>
      </c>
      <c r="D247" s="7">
        <v>15</v>
      </c>
      <c r="E247" s="7">
        <f t="shared" si="1"/>
        <v>1</v>
      </c>
    </row>
    <row r="248" spans="1:5" x14ac:dyDescent="0.2">
      <c r="A248" s="7" t="str">
        <f t="shared" si="0"/>
        <v>6022458011</v>
      </c>
      <c r="B248" s="7">
        <v>602245801</v>
      </c>
      <c r="C248" s="7">
        <v>1</v>
      </c>
      <c r="D248" s="7">
        <v>82</v>
      </c>
      <c r="E248" s="7">
        <f t="shared" si="1"/>
        <v>1</v>
      </c>
    </row>
    <row r="249" spans="1:5" x14ac:dyDescent="0.2">
      <c r="A249" s="7" t="str">
        <f t="shared" si="0"/>
        <v>9033248041</v>
      </c>
      <c r="B249" s="7">
        <v>903324804</v>
      </c>
      <c r="C249" s="7">
        <v>1</v>
      </c>
      <c r="D249" s="7">
        <v>1061</v>
      </c>
      <c r="E249" s="7">
        <f t="shared" si="1"/>
        <v>1</v>
      </c>
    </row>
    <row r="250" spans="1:5" x14ac:dyDescent="0.2">
      <c r="A250" s="7" t="str">
        <f t="shared" si="0"/>
        <v>9092468011</v>
      </c>
      <c r="B250" s="7">
        <v>909246801</v>
      </c>
      <c r="C250" s="7">
        <v>1</v>
      </c>
      <c r="D250" s="7">
        <v>29</v>
      </c>
      <c r="E250" s="7">
        <f t="shared" si="1"/>
        <v>1</v>
      </c>
    </row>
    <row r="251" spans="1:5" x14ac:dyDescent="0.2">
      <c r="A251" s="7" t="str">
        <f t="shared" si="0"/>
        <v>9012343021</v>
      </c>
      <c r="B251" s="7">
        <v>901234302</v>
      </c>
      <c r="C251" s="7">
        <v>1</v>
      </c>
      <c r="D251" s="7">
        <v>15</v>
      </c>
      <c r="E251" s="7">
        <f t="shared" si="1"/>
        <v>1</v>
      </c>
    </row>
    <row r="252" spans="1:5" x14ac:dyDescent="0.2">
      <c r="A252" s="7" t="str">
        <f t="shared" si="0"/>
        <v>6032905011</v>
      </c>
      <c r="B252" s="7">
        <v>603290501</v>
      </c>
      <c r="C252" s="7">
        <v>1</v>
      </c>
      <c r="D252" s="7">
        <v>13</v>
      </c>
      <c r="E252" s="7">
        <f t="shared" si="1"/>
        <v>1</v>
      </c>
    </row>
    <row r="253" spans="1:5" x14ac:dyDescent="0.2">
      <c r="A253" s="7" t="str">
        <f t="shared" si="0"/>
        <v>9011044021</v>
      </c>
      <c r="B253" s="7">
        <v>901104402</v>
      </c>
      <c r="C253" s="7">
        <v>1</v>
      </c>
      <c r="D253" s="7">
        <v>20</v>
      </c>
      <c r="E253" s="7">
        <f t="shared" si="1"/>
        <v>1</v>
      </c>
    </row>
    <row r="254" spans="1:5" x14ac:dyDescent="0.2">
      <c r="A254" s="7" t="str">
        <f t="shared" si="0"/>
        <v>9509099011</v>
      </c>
      <c r="B254" s="7">
        <v>950909901</v>
      </c>
      <c r="C254" s="7">
        <v>1</v>
      </c>
      <c r="D254" s="7">
        <v>146</v>
      </c>
      <c r="E254" s="7">
        <f t="shared" si="1"/>
        <v>1</v>
      </c>
    </row>
    <row r="255" spans="1:5" x14ac:dyDescent="0.2">
      <c r="A255" s="7" t="str">
        <f t="shared" si="0"/>
        <v>6024387011</v>
      </c>
      <c r="B255" s="7">
        <v>602438701</v>
      </c>
      <c r="C255" s="7">
        <v>1</v>
      </c>
      <c r="D255" s="7">
        <v>3318</v>
      </c>
      <c r="E255" s="7">
        <f t="shared" si="1"/>
        <v>1</v>
      </c>
    </row>
    <row r="256" spans="1:5" x14ac:dyDescent="0.2">
      <c r="A256" s="7" t="str">
        <f t="shared" si="0"/>
        <v>9045755011</v>
      </c>
      <c r="B256" s="7">
        <v>904575501</v>
      </c>
      <c r="C256" s="7">
        <v>1</v>
      </c>
      <c r="D256" s="7">
        <v>6</v>
      </c>
      <c r="E256" s="7">
        <f t="shared" si="1"/>
        <v>1</v>
      </c>
    </row>
    <row r="257" spans="1:5" x14ac:dyDescent="0.2">
      <c r="A257" s="7" t="str">
        <f t="shared" ref="A257:A511" si="2">CONCATENATE(B257,E257)</f>
        <v>6008168011</v>
      </c>
      <c r="B257" s="7">
        <v>600816801</v>
      </c>
      <c r="C257" s="7">
        <v>1</v>
      </c>
      <c r="D257" s="7">
        <v>140</v>
      </c>
      <c r="E257" s="7">
        <f t="shared" ref="E257:E511" si="3">IF(C257&gt;4,5,C257)</f>
        <v>1</v>
      </c>
    </row>
    <row r="258" spans="1:5" x14ac:dyDescent="0.2">
      <c r="A258" s="7" t="str">
        <f t="shared" si="2"/>
        <v>6023357011</v>
      </c>
      <c r="B258" s="7">
        <v>602335701</v>
      </c>
      <c r="C258" s="7">
        <v>1</v>
      </c>
      <c r="D258" s="7">
        <v>37</v>
      </c>
      <c r="E258" s="7">
        <f t="shared" si="3"/>
        <v>1</v>
      </c>
    </row>
    <row r="259" spans="1:5" x14ac:dyDescent="0.2">
      <c r="A259" s="7" t="str">
        <f t="shared" si="2"/>
        <v>5631330011</v>
      </c>
      <c r="B259" s="7">
        <v>563133001</v>
      </c>
      <c r="C259" s="7">
        <v>1</v>
      </c>
      <c r="D259" s="7">
        <v>596</v>
      </c>
      <c r="E259" s="7">
        <f t="shared" si="3"/>
        <v>1</v>
      </c>
    </row>
    <row r="260" spans="1:5" x14ac:dyDescent="0.2">
      <c r="A260" s="7" t="str">
        <f t="shared" si="2"/>
        <v>9480301021</v>
      </c>
      <c r="B260" s="7">
        <v>948030102</v>
      </c>
      <c r="C260" s="7">
        <v>1</v>
      </c>
      <c r="D260" s="7">
        <v>2</v>
      </c>
      <c r="E260" s="7">
        <f t="shared" si="3"/>
        <v>1</v>
      </c>
    </row>
    <row r="261" spans="1:5" x14ac:dyDescent="0.2">
      <c r="A261" s="7" t="str">
        <f t="shared" si="2"/>
        <v>5544553011</v>
      </c>
      <c r="B261" s="7">
        <v>554455301</v>
      </c>
      <c r="C261" s="7">
        <v>1</v>
      </c>
      <c r="D261" s="7">
        <v>4440</v>
      </c>
      <c r="E261" s="7">
        <f t="shared" si="3"/>
        <v>1</v>
      </c>
    </row>
    <row r="262" spans="1:5" x14ac:dyDescent="0.2">
      <c r="A262" s="7" t="str">
        <f t="shared" si="2"/>
        <v>9061695031</v>
      </c>
      <c r="B262" s="7">
        <v>906169503</v>
      </c>
      <c r="C262" s="7">
        <v>1</v>
      </c>
      <c r="D262" s="7">
        <v>99</v>
      </c>
      <c r="E262" s="7">
        <f t="shared" si="3"/>
        <v>1</v>
      </c>
    </row>
    <row r="263" spans="1:5" x14ac:dyDescent="0.2">
      <c r="A263" s="7" t="str">
        <f t="shared" si="2"/>
        <v>5631604011</v>
      </c>
      <c r="B263" s="7">
        <v>563160401</v>
      </c>
      <c r="C263" s="7">
        <v>1</v>
      </c>
      <c r="D263" s="7">
        <v>12</v>
      </c>
      <c r="E263" s="7">
        <f t="shared" si="3"/>
        <v>1</v>
      </c>
    </row>
    <row r="264" spans="1:5" x14ac:dyDescent="0.2">
      <c r="A264" s="7" t="str">
        <f t="shared" si="2"/>
        <v>6010024021</v>
      </c>
      <c r="B264" s="7">
        <v>601002402</v>
      </c>
      <c r="C264" s="7">
        <v>1</v>
      </c>
      <c r="D264" s="7">
        <v>206</v>
      </c>
      <c r="E264" s="7">
        <f t="shared" si="3"/>
        <v>1</v>
      </c>
    </row>
    <row r="265" spans="1:5" x14ac:dyDescent="0.2">
      <c r="A265" s="7" t="str">
        <f t="shared" si="2"/>
        <v>5467038011</v>
      </c>
      <c r="B265" s="7">
        <v>546703801</v>
      </c>
      <c r="C265" s="7">
        <v>1</v>
      </c>
      <c r="D265" s="7">
        <v>269</v>
      </c>
      <c r="E265" s="7">
        <f t="shared" si="3"/>
        <v>1</v>
      </c>
    </row>
    <row r="266" spans="1:5" x14ac:dyDescent="0.2">
      <c r="A266" s="7" t="str">
        <f t="shared" si="2"/>
        <v>6034013011</v>
      </c>
      <c r="B266" s="7">
        <v>603401301</v>
      </c>
      <c r="C266" s="7">
        <v>1</v>
      </c>
      <c r="D266" s="7">
        <v>1</v>
      </c>
      <c r="E266" s="7">
        <f t="shared" si="3"/>
        <v>1</v>
      </c>
    </row>
    <row r="267" spans="1:5" x14ac:dyDescent="0.2">
      <c r="A267" s="7" t="str">
        <f t="shared" si="2"/>
        <v>9079811031</v>
      </c>
      <c r="B267" s="7">
        <v>907981103</v>
      </c>
      <c r="C267" s="7">
        <v>1</v>
      </c>
      <c r="D267" s="7">
        <v>392</v>
      </c>
      <c r="E267" s="7">
        <f t="shared" si="3"/>
        <v>1</v>
      </c>
    </row>
    <row r="268" spans="1:5" x14ac:dyDescent="0.2">
      <c r="A268" s="7" t="str">
        <f t="shared" si="2"/>
        <v>9009479011</v>
      </c>
      <c r="B268" s="7">
        <v>900947901</v>
      </c>
      <c r="C268" s="7">
        <v>1</v>
      </c>
      <c r="D268" s="7">
        <v>62</v>
      </c>
      <c r="E268" s="7">
        <f t="shared" si="3"/>
        <v>1</v>
      </c>
    </row>
    <row r="269" spans="1:5" x14ac:dyDescent="0.2">
      <c r="A269" s="7" t="str">
        <f t="shared" si="2"/>
        <v>9034670021</v>
      </c>
      <c r="B269" s="7">
        <v>903467002</v>
      </c>
      <c r="C269" s="7">
        <v>1</v>
      </c>
      <c r="D269" s="7">
        <v>94</v>
      </c>
      <c r="E269" s="7">
        <f t="shared" si="3"/>
        <v>1</v>
      </c>
    </row>
    <row r="270" spans="1:5" x14ac:dyDescent="0.2">
      <c r="A270" s="7" t="str">
        <f t="shared" si="2"/>
        <v>6014470021</v>
      </c>
      <c r="B270" s="7">
        <v>601447002</v>
      </c>
      <c r="C270" s="7">
        <v>1</v>
      </c>
      <c r="D270" s="7">
        <v>760</v>
      </c>
      <c r="E270" s="7">
        <f t="shared" si="3"/>
        <v>1</v>
      </c>
    </row>
    <row r="271" spans="1:5" x14ac:dyDescent="0.2">
      <c r="A271" s="7" t="str">
        <f t="shared" si="2"/>
        <v>6004385011</v>
      </c>
      <c r="B271" s="7">
        <v>600438501</v>
      </c>
      <c r="C271" s="7">
        <v>1</v>
      </c>
      <c r="D271" s="7">
        <v>245</v>
      </c>
      <c r="E271" s="7">
        <f t="shared" si="3"/>
        <v>1</v>
      </c>
    </row>
    <row r="272" spans="1:5" x14ac:dyDescent="0.2">
      <c r="A272" s="7" t="str">
        <f t="shared" si="2"/>
        <v>9010971011</v>
      </c>
      <c r="B272" s="7">
        <v>901097101</v>
      </c>
      <c r="C272" s="7">
        <v>1</v>
      </c>
      <c r="D272" s="7">
        <v>2</v>
      </c>
      <c r="E272" s="7">
        <f t="shared" si="3"/>
        <v>1</v>
      </c>
    </row>
    <row r="273" spans="1:5" x14ac:dyDescent="0.2">
      <c r="A273" s="7" t="str">
        <f t="shared" si="2"/>
        <v>9064420011</v>
      </c>
      <c r="B273" s="7">
        <v>906442001</v>
      </c>
      <c r="C273" s="7">
        <v>1</v>
      </c>
      <c r="D273" s="7">
        <v>58</v>
      </c>
      <c r="E273" s="7">
        <f t="shared" si="3"/>
        <v>1</v>
      </c>
    </row>
    <row r="274" spans="1:5" x14ac:dyDescent="0.2">
      <c r="A274" s="7" t="str">
        <f t="shared" si="2"/>
        <v>6013956035</v>
      </c>
      <c r="B274" s="7">
        <v>601395603</v>
      </c>
      <c r="C274" s="7">
        <v>6</v>
      </c>
      <c r="D274" s="7">
        <v>7</v>
      </c>
      <c r="E274" s="7">
        <f t="shared" si="3"/>
        <v>5</v>
      </c>
    </row>
    <row r="275" spans="1:5" x14ac:dyDescent="0.2">
      <c r="A275" s="7" t="str">
        <f t="shared" si="2"/>
        <v>9059715021</v>
      </c>
      <c r="B275" s="7">
        <v>905971502</v>
      </c>
      <c r="C275" s="7">
        <v>1</v>
      </c>
      <c r="D275" s="7">
        <v>81</v>
      </c>
      <c r="E275" s="7">
        <f t="shared" si="3"/>
        <v>1</v>
      </c>
    </row>
    <row r="276" spans="1:5" x14ac:dyDescent="0.2">
      <c r="A276" s="7" t="str">
        <f t="shared" si="2"/>
        <v>6018174011</v>
      </c>
      <c r="B276" s="7">
        <v>601817401</v>
      </c>
      <c r="C276" s="7">
        <v>1</v>
      </c>
      <c r="D276" s="7">
        <v>37</v>
      </c>
      <c r="E276" s="7">
        <f t="shared" si="3"/>
        <v>1</v>
      </c>
    </row>
    <row r="277" spans="1:5" x14ac:dyDescent="0.2">
      <c r="A277" s="7" t="str">
        <f t="shared" si="2"/>
        <v>9374674011</v>
      </c>
      <c r="B277" s="7">
        <v>937467401</v>
      </c>
      <c r="C277" s="7">
        <v>1</v>
      </c>
      <c r="D277" s="7">
        <v>44</v>
      </c>
      <c r="E277" s="7">
        <f t="shared" si="3"/>
        <v>1</v>
      </c>
    </row>
    <row r="278" spans="1:5" x14ac:dyDescent="0.2">
      <c r="A278" s="7" t="str">
        <f t="shared" si="2"/>
        <v>9001146031</v>
      </c>
      <c r="B278" s="7">
        <v>900114603</v>
      </c>
      <c r="C278" s="7">
        <v>1</v>
      </c>
      <c r="D278" s="7">
        <v>439</v>
      </c>
      <c r="E278" s="7">
        <f t="shared" si="3"/>
        <v>1</v>
      </c>
    </row>
    <row r="279" spans="1:5" x14ac:dyDescent="0.2">
      <c r="A279" s="7" t="str">
        <f t="shared" si="2"/>
        <v>9090452051</v>
      </c>
      <c r="B279" s="7">
        <v>909045205</v>
      </c>
      <c r="C279" s="7">
        <v>1</v>
      </c>
      <c r="D279" s="7">
        <v>361</v>
      </c>
      <c r="E279" s="7">
        <f t="shared" si="3"/>
        <v>1</v>
      </c>
    </row>
    <row r="280" spans="1:5" x14ac:dyDescent="0.2">
      <c r="A280" s="7" t="str">
        <f t="shared" si="2"/>
        <v>9016458021</v>
      </c>
      <c r="B280" s="7">
        <v>901645802</v>
      </c>
      <c r="C280" s="7">
        <v>1</v>
      </c>
      <c r="D280" s="7">
        <v>13</v>
      </c>
      <c r="E280" s="7">
        <f t="shared" si="3"/>
        <v>1</v>
      </c>
    </row>
    <row r="281" spans="1:5" x14ac:dyDescent="0.2">
      <c r="A281" s="7" t="str">
        <f t="shared" si="2"/>
        <v>9749555011</v>
      </c>
      <c r="B281" s="7">
        <v>974955501</v>
      </c>
      <c r="C281" s="7">
        <v>1</v>
      </c>
      <c r="D281" s="7">
        <v>5</v>
      </c>
      <c r="E281" s="7">
        <f t="shared" si="3"/>
        <v>1</v>
      </c>
    </row>
    <row r="282" spans="1:5" x14ac:dyDescent="0.2">
      <c r="A282" s="7" t="str">
        <f t="shared" si="2"/>
        <v>6009322011</v>
      </c>
      <c r="B282" s="7">
        <v>600932201</v>
      </c>
      <c r="C282" s="7">
        <v>1</v>
      </c>
      <c r="D282" s="7">
        <v>102</v>
      </c>
      <c r="E282" s="7">
        <f t="shared" si="3"/>
        <v>1</v>
      </c>
    </row>
    <row r="283" spans="1:5" x14ac:dyDescent="0.2">
      <c r="A283" s="7" t="str">
        <f t="shared" si="2"/>
        <v>5116586011</v>
      </c>
      <c r="B283" s="7">
        <v>511658601</v>
      </c>
      <c r="C283" s="7">
        <v>1</v>
      </c>
      <c r="D283" s="7">
        <v>23</v>
      </c>
      <c r="E283" s="7">
        <f t="shared" si="3"/>
        <v>1</v>
      </c>
    </row>
    <row r="284" spans="1:5" x14ac:dyDescent="0.2">
      <c r="A284" s="7" t="str">
        <f t="shared" si="2"/>
        <v>6015429011</v>
      </c>
      <c r="B284" s="7">
        <v>601542901</v>
      </c>
      <c r="C284" s="7">
        <v>1</v>
      </c>
      <c r="D284" s="7">
        <v>59</v>
      </c>
      <c r="E284" s="7">
        <f t="shared" si="3"/>
        <v>1</v>
      </c>
    </row>
    <row r="285" spans="1:5" x14ac:dyDescent="0.2">
      <c r="A285" s="7" t="str">
        <f t="shared" si="2"/>
        <v>5483824015</v>
      </c>
      <c r="B285" s="7">
        <v>548382401</v>
      </c>
      <c r="C285" s="7">
        <v>10</v>
      </c>
      <c r="D285" s="7">
        <v>4</v>
      </c>
      <c r="E285" s="7">
        <f t="shared" si="3"/>
        <v>5</v>
      </c>
    </row>
    <row r="286" spans="1:5" x14ac:dyDescent="0.2">
      <c r="A286" s="7" t="str">
        <f t="shared" si="2"/>
        <v>5520930011</v>
      </c>
      <c r="B286" s="7">
        <v>552093001</v>
      </c>
      <c r="C286" s="7">
        <v>1</v>
      </c>
      <c r="D286" s="7">
        <v>1272</v>
      </c>
      <c r="E286" s="7">
        <f t="shared" si="3"/>
        <v>1</v>
      </c>
    </row>
    <row r="287" spans="1:5" x14ac:dyDescent="0.2">
      <c r="A287" s="7" t="str">
        <f t="shared" si="2"/>
        <v>5442246011</v>
      </c>
      <c r="B287" s="7">
        <v>544224601</v>
      </c>
      <c r="C287" s="7">
        <v>1</v>
      </c>
      <c r="D287" s="7">
        <v>8685</v>
      </c>
      <c r="E287" s="7">
        <f t="shared" si="3"/>
        <v>1</v>
      </c>
    </row>
    <row r="288" spans="1:5" x14ac:dyDescent="0.2">
      <c r="A288" s="7" t="str">
        <f t="shared" si="2"/>
        <v>6019629011</v>
      </c>
      <c r="B288" s="7">
        <v>601962901</v>
      </c>
      <c r="C288" s="7">
        <v>1</v>
      </c>
      <c r="D288" s="7">
        <v>1036</v>
      </c>
      <c r="E288" s="7">
        <f t="shared" si="3"/>
        <v>1</v>
      </c>
    </row>
    <row r="289" spans="1:5" x14ac:dyDescent="0.2">
      <c r="A289" s="7" t="str">
        <f t="shared" si="2"/>
        <v>9911231025</v>
      </c>
      <c r="B289" s="7">
        <v>991123102</v>
      </c>
      <c r="C289" s="7">
        <v>25</v>
      </c>
      <c r="D289" s="7">
        <v>1</v>
      </c>
      <c r="E289" s="7">
        <f t="shared" si="3"/>
        <v>5</v>
      </c>
    </row>
    <row r="290" spans="1:5" x14ac:dyDescent="0.2">
      <c r="A290" s="7" t="str">
        <f t="shared" si="2"/>
        <v>9270778011</v>
      </c>
      <c r="B290" s="7">
        <v>927077801</v>
      </c>
      <c r="C290" s="7">
        <v>1</v>
      </c>
      <c r="D290" s="7">
        <v>667</v>
      </c>
      <c r="E290" s="7">
        <f t="shared" si="3"/>
        <v>1</v>
      </c>
    </row>
    <row r="291" spans="1:5" x14ac:dyDescent="0.2">
      <c r="A291" s="7" t="str">
        <f t="shared" si="2"/>
        <v>5448029081</v>
      </c>
      <c r="B291" s="7">
        <v>544802908</v>
      </c>
      <c r="C291" s="7">
        <v>1</v>
      </c>
      <c r="D291" s="7">
        <v>1</v>
      </c>
      <c r="E291" s="7">
        <f t="shared" si="3"/>
        <v>1</v>
      </c>
    </row>
    <row r="292" spans="1:5" x14ac:dyDescent="0.2">
      <c r="A292" s="7" t="str">
        <f t="shared" si="2"/>
        <v>6002587031</v>
      </c>
      <c r="B292" s="7">
        <v>600258703</v>
      </c>
      <c r="C292" s="7">
        <v>1</v>
      </c>
      <c r="D292" s="7">
        <v>144</v>
      </c>
      <c r="E292" s="7">
        <f t="shared" si="3"/>
        <v>1</v>
      </c>
    </row>
    <row r="293" spans="1:5" x14ac:dyDescent="0.2">
      <c r="A293" s="7" t="str">
        <f t="shared" si="2"/>
        <v>9022630021</v>
      </c>
      <c r="B293" s="7">
        <v>902263002</v>
      </c>
      <c r="C293" s="7">
        <v>1</v>
      </c>
      <c r="D293" s="7">
        <v>255</v>
      </c>
      <c r="E293" s="7">
        <f t="shared" si="3"/>
        <v>1</v>
      </c>
    </row>
    <row r="294" spans="1:5" x14ac:dyDescent="0.2">
      <c r="A294" s="7" t="str">
        <f t="shared" si="2"/>
        <v>9202568011</v>
      </c>
      <c r="B294" s="7">
        <v>920256801</v>
      </c>
      <c r="C294" s="7">
        <v>1</v>
      </c>
      <c r="D294" s="7">
        <v>425</v>
      </c>
      <c r="E294" s="7">
        <f t="shared" si="3"/>
        <v>1</v>
      </c>
    </row>
    <row r="295" spans="1:5" x14ac:dyDescent="0.2">
      <c r="A295" s="7" t="str">
        <f t="shared" si="2"/>
        <v>6027167031</v>
      </c>
      <c r="B295" s="7">
        <v>602716703</v>
      </c>
      <c r="C295" s="7">
        <v>1</v>
      </c>
      <c r="D295" s="7">
        <v>78</v>
      </c>
      <c r="E295" s="7">
        <f t="shared" si="3"/>
        <v>1</v>
      </c>
    </row>
    <row r="296" spans="1:5" x14ac:dyDescent="0.2">
      <c r="A296" s="7" t="str">
        <f t="shared" si="2"/>
        <v>9064936021</v>
      </c>
      <c r="B296" s="7">
        <v>906493602</v>
      </c>
      <c r="C296" s="7">
        <v>1</v>
      </c>
      <c r="D296" s="7">
        <v>115</v>
      </c>
      <c r="E296" s="7">
        <f t="shared" si="3"/>
        <v>1</v>
      </c>
    </row>
    <row r="297" spans="1:5" x14ac:dyDescent="0.2">
      <c r="A297" s="7" t="str">
        <f t="shared" si="2"/>
        <v>9141582011</v>
      </c>
      <c r="B297" s="7">
        <v>914158201</v>
      </c>
      <c r="C297" s="7">
        <v>1</v>
      </c>
      <c r="D297" s="7">
        <v>65</v>
      </c>
      <c r="E297" s="7">
        <f t="shared" si="3"/>
        <v>1</v>
      </c>
    </row>
    <row r="298" spans="1:5" x14ac:dyDescent="0.2">
      <c r="A298" s="7" t="str">
        <f t="shared" si="2"/>
        <v>6022310011</v>
      </c>
      <c r="B298" s="7">
        <v>602231001</v>
      </c>
      <c r="C298" s="7">
        <v>1</v>
      </c>
      <c r="D298" s="7">
        <v>234</v>
      </c>
      <c r="E298" s="7">
        <f t="shared" si="3"/>
        <v>1</v>
      </c>
    </row>
    <row r="299" spans="1:5" x14ac:dyDescent="0.2">
      <c r="A299" s="7" t="str">
        <f t="shared" si="2"/>
        <v>9010263041</v>
      </c>
      <c r="B299" s="7">
        <v>901026304</v>
      </c>
      <c r="C299" s="7">
        <v>1</v>
      </c>
      <c r="D299" s="7">
        <v>274</v>
      </c>
      <c r="E299" s="7">
        <f t="shared" si="3"/>
        <v>1</v>
      </c>
    </row>
    <row r="300" spans="1:5" x14ac:dyDescent="0.2">
      <c r="A300" s="7" t="str">
        <f t="shared" si="2"/>
        <v>5521374011</v>
      </c>
      <c r="B300" s="7">
        <v>552137401</v>
      </c>
      <c r="C300" s="7">
        <v>1</v>
      </c>
      <c r="D300" s="7">
        <v>2005</v>
      </c>
      <c r="E300" s="7">
        <f t="shared" si="3"/>
        <v>1</v>
      </c>
    </row>
    <row r="301" spans="1:5" x14ac:dyDescent="0.2">
      <c r="A301" s="7" t="str">
        <f t="shared" si="2"/>
        <v>5636519011</v>
      </c>
      <c r="B301" s="7">
        <v>563651901</v>
      </c>
      <c r="C301" s="7">
        <v>1</v>
      </c>
      <c r="D301" s="7">
        <v>8</v>
      </c>
      <c r="E301" s="7">
        <f t="shared" si="3"/>
        <v>1</v>
      </c>
    </row>
    <row r="302" spans="1:5" x14ac:dyDescent="0.2">
      <c r="A302" s="7" t="str">
        <f t="shared" si="2"/>
        <v>9154295041</v>
      </c>
      <c r="B302" s="7">
        <v>915429504</v>
      </c>
      <c r="C302" s="7">
        <v>1</v>
      </c>
      <c r="D302" s="7">
        <v>238</v>
      </c>
      <c r="E302" s="7">
        <f t="shared" si="3"/>
        <v>1</v>
      </c>
    </row>
    <row r="303" spans="1:5" x14ac:dyDescent="0.2">
      <c r="A303" s="7" t="str">
        <f t="shared" si="2"/>
        <v>9062147031</v>
      </c>
      <c r="B303" s="7">
        <v>906214703</v>
      </c>
      <c r="C303" s="7">
        <v>1</v>
      </c>
      <c r="D303" s="7">
        <v>271</v>
      </c>
      <c r="E303" s="7">
        <f t="shared" si="3"/>
        <v>1</v>
      </c>
    </row>
    <row r="304" spans="1:5" x14ac:dyDescent="0.2">
      <c r="A304" s="7" t="str">
        <f t="shared" si="2"/>
        <v>9049287011</v>
      </c>
      <c r="B304" s="7">
        <v>904928701</v>
      </c>
      <c r="C304" s="7">
        <v>1</v>
      </c>
      <c r="D304" s="7">
        <v>1624</v>
      </c>
      <c r="E304" s="7">
        <f t="shared" si="3"/>
        <v>1</v>
      </c>
    </row>
    <row r="305" spans="1:5" x14ac:dyDescent="0.2">
      <c r="A305" s="7" t="str">
        <f t="shared" si="2"/>
        <v>6012814031</v>
      </c>
      <c r="B305" s="7">
        <v>601281403</v>
      </c>
      <c r="C305" s="7">
        <v>1</v>
      </c>
      <c r="D305" s="7">
        <v>1435</v>
      </c>
      <c r="E305" s="7">
        <f t="shared" si="3"/>
        <v>1</v>
      </c>
    </row>
    <row r="306" spans="1:5" x14ac:dyDescent="0.2">
      <c r="A306" s="7" t="str">
        <f t="shared" si="2"/>
        <v>9317029021</v>
      </c>
      <c r="B306" s="7">
        <v>931702902</v>
      </c>
      <c r="C306" s="7">
        <v>1</v>
      </c>
      <c r="D306" s="7">
        <v>680</v>
      </c>
      <c r="E306" s="7">
        <f t="shared" si="3"/>
        <v>1</v>
      </c>
    </row>
    <row r="307" spans="1:5" x14ac:dyDescent="0.2">
      <c r="A307" s="7" t="str">
        <f t="shared" si="2"/>
        <v>6014950041</v>
      </c>
      <c r="B307" s="7">
        <v>601495004</v>
      </c>
      <c r="C307" s="7">
        <v>1</v>
      </c>
      <c r="D307" s="7">
        <v>61</v>
      </c>
      <c r="E307" s="7">
        <f t="shared" si="3"/>
        <v>1</v>
      </c>
    </row>
    <row r="308" spans="1:5" x14ac:dyDescent="0.2">
      <c r="A308" s="7" t="str">
        <f t="shared" si="2"/>
        <v>6025069041</v>
      </c>
      <c r="B308" s="7">
        <v>602506904</v>
      </c>
      <c r="C308" s="7">
        <v>1</v>
      </c>
      <c r="D308" s="7">
        <v>1508</v>
      </c>
      <c r="E308" s="7">
        <f t="shared" si="3"/>
        <v>1</v>
      </c>
    </row>
    <row r="309" spans="1:5" x14ac:dyDescent="0.2">
      <c r="A309" s="7" t="str">
        <f t="shared" si="2"/>
        <v>9169885041</v>
      </c>
      <c r="B309" s="7">
        <v>916988504</v>
      </c>
      <c r="C309" s="7">
        <v>1</v>
      </c>
      <c r="D309" s="7">
        <v>25</v>
      </c>
      <c r="E309" s="7">
        <f t="shared" si="3"/>
        <v>1</v>
      </c>
    </row>
    <row r="310" spans="1:5" x14ac:dyDescent="0.2">
      <c r="A310" s="7" t="str">
        <f t="shared" si="2"/>
        <v>9107047011</v>
      </c>
      <c r="B310" s="7">
        <v>910704701</v>
      </c>
      <c r="C310" s="7">
        <v>1</v>
      </c>
      <c r="D310" s="7">
        <v>32</v>
      </c>
      <c r="E310" s="7">
        <f t="shared" si="3"/>
        <v>1</v>
      </c>
    </row>
    <row r="311" spans="1:5" x14ac:dyDescent="0.2">
      <c r="A311" s="7" t="str">
        <f t="shared" si="2"/>
        <v>9088129021</v>
      </c>
      <c r="B311" s="7">
        <v>908812902</v>
      </c>
      <c r="C311" s="7">
        <v>1</v>
      </c>
      <c r="D311" s="7">
        <v>186</v>
      </c>
      <c r="E311" s="7">
        <f t="shared" si="3"/>
        <v>1</v>
      </c>
    </row>
    <row r="312" spans="1:5" x14ac:dyDescent="0.2">
      <c r="A312" s="7" t="str">
        <f t="shared" si="2"/>
        <v>9012570011</v>
      </c>
      <c r="B312" s="7">
        <v>901257001</v>
      </c>
      <c r="C312" s="7">
        <v>1</v>
      </c>
      <c r="D312" s="7">
        <v>103</v>
      </c>
      <c r="E312" s="7">
        <f t="shared" si="3"/>
        <v>1</v>
      </c>
    </row>
    <row r="313" spans="1:5" x14ac:dyDescent="0.2">
      <c r="A313" s="7" t="str">
        <f t="shared" si="2"/>
        <v>9254362011</v>
      </c>
      <c r="B313" s="7">
        <v>925436201</v>
      </c>
      <c r="C313" s="7">
        <v>1</v>
      </c>
      <c r="D313" s="7">
        <v>37</v>
      </c>
      <c r="E313" s="7">
        <f t="shared" si="3"/>
        <v>1</v>
      </c>
    </row>
    <row r="314" spans="1:5" x14ac:dyDescent="0.2">
      <c r="A314" s="7" t="str">
        <f t="shared" si="2"/>
        <v>9585099021</v>
      </c>
      <c r="B314" s="7">
        <v>958509902</v>
      </c>
      <c r="C314" s="7">
        <v>1</v>
      </c>
      <c r="D314" s="7">
        <v>532</v>
      </c>
      <c r="E314" s="7">
        <f t="shared" si="3"/>
        <v>1</v>
      </c>
    </row>
    <row r="315" spans="1:5" x14ac:dyDescent="0.2">
      <c r="A315" s="7" t="str">
        <f t="shared" si="2"/>
        <v>6032848011</v>
      </c>
      <c r="B315" s="7">
        <v>603284801</v>
      </c>
      <c r="C315" s="7">
        <v>1</v>
      </c>
      <c r="D315" s="7">
        <v>73</v>
      </c>
      <c r="E315" s="7">
        <f t="shared" si="3"/>
        <v>1</v>
      </c>
    </row>
    <row r="316" spans="1:5" x14ac:dyDescent="0.2">
      <c r="A316" s="7" t="str">
        <f t="shared" si="2"/>
        <v>9052232031</v>
      </c>
      <c r="B316" s="7">
        <v>905223203</v>
      </c>
      <c r="C316" s="7">
        <v>1</v>
      </c>
      <c r="D316" s="7">
        <v>7</v>
      </c>
      <c r="E316" s="7">
        <f t="shared" si="3"/>
        <v>1</v>
      </c>
    </row>
    <row r="317" spans="1:5" x14ac:dyDescent="0.2">
      <c r="A317" s="7" t="str">
        <f t="shared" si="2"/>
        <v>6008507011</v>
      </c>
      <c r="B317" s="7">
        <v>600850701</v>
      </c>
      <c r="C317" s="7">
        <v>1</v>
      </c>
      <c r="D317" s="7">
        <v>4317</v>
      </c>
      <c r="E317" s="7">
        <f t="shared" si="3"/>
        <v>1</v>
      </c>
    </row>
    <row r="318" spans="1:5" x14ac:dyDescent="0.2">
      <c r="A318" s="7" t="str">
        <f t="shared" si="2"/>
        <v>9012487041</v>
      </c>
      <c r="B318" s="7">
        <v>901248704</v>
      </c>
      <c r="C318" s="7">
        <v>1</v>
      </c>
      <c r="D318" s="7">
        <v>1</v>
      </c>
      <c r="E318" s="7">
        <f t="shared" si="3"/>
        <v>1</v>
      </c>
    </row>
    <row r="319" spans="1:5" x14ac:dyDescent="0.2">
      <c r="A319" s="7" t="str">
        <f t="shared" si="2"/>
        <v>6013579121</v>
      </c>
      <c r="B319" s="7">
        <v>601357912</v>
      </c>
      <c r="C319" s="7">
        <v>1</v>
      </c>
      <c r="D319" s="7">
        <v>468</v>
      </c>
      <c r="E319" s="7">
        <f t="shared" si="3"/>
        <v>1</v>
      </c>
    </row>
    <row r="320" spans="1:5" x14ac:dyDescent="0.2">
      <c r="A320" s="7" t="str">
        <f t="shared" si="2"/>
        <v>9584154041</v>
      </c>
      <c r="B320" s="7">
        <v>958415404</v>
      </c>
      <c r="C320" s="7">
        <v>1</v>
      </c>
      <c r="D320" s="7">
        <v>1</v>
      </c>
      <c r="E320" s="7">
        <f t="shared" si="3"/>
        <v>1</v>
      </c>
    </row>
    <row r="321" spans="1:5" x14ac:dyDescent="0.2">
      <c r="A321" s="7" t="str">
        <f t="shared" si="2"/>
        <v>6010825021</v>
      </c>
      <c r="B321" s="7">
        <v>601082502</v>
      </c>
      <c r="C321" s="7">
        <v>1</v>
      </c>
      <c r="D321" s="7">
        <v>337</v>
      </c>
      <c r="E321" s="7">
        <f t="shared" si="3"/>
        <v>1</v>
      </c>
    </row>
    <row r="322" spans="1:5" x14ac:dyDescent="0.2">
      <c r="A322" s="7" t="str">
        <f t="shared" si="2"/>
        <v>9064432021</v>
      </c>
      <c r="B322" s="7">
        <v>906443202</v>
      </c>
      <c r="C322" s="7">
        <v>1</v>
      </c>
      <c r="D322" s="7">
        <v>60</v>
      </c>
      <c r="E322" s="7">
        <f t="shared" si="3"/>
        <v>1</v>
      </c>
    </row>
    <row r="323" spans="1:5" x14ac:dyDescent="0.2">
      <c r="A323" s="7" t="str">
        <f t="shared" si="2"/>
        <v>6035733011</v>
      </c>
      <c r="B323" s="7">
        <v>603573301</v>
      </c>
      <c r="C323" s="7">
        <v>1</v>
      </c>
      <c r="D323" s="7">
        <v>137</v>
      </c>
      <c r="E323" s="7">
        <f t="shared" si="3"/>
        <v>1</v>
      </c>
    </row>
    <row r="324" spans="1:5" x14ac:dyDescent="0.2">
      <c r="A324" s="7" t="str">
        <f t="shared" si="2"/>
        <v>9149368011</v>
      </c>
      <c r="B324" s="7">
        <v>914936801</v>
      </c>
      <c r="C324" s="7">
        <v>1</v>
      </c>
      <c r="D324" s="7">
        <v>248</v>
      </c>
      <c r="E324" s="7">
        <f t="shared" si="3"/>
        <v>1</v>
      </c>
    </row>
    <row r="325" spans="1:5" x14ac:dyDescent="0.2">
      <c r="A325" s="7" t="str">
        <f t="shared" si="2"/>
        <v>5576203021</v>
      </c>
      <c r="B325" s="7">
        <v>557620302</v>
      </c>
      <c r="C325" s="7">
        <v>1</v>
      </c>
      <c r="D325" s="7">
        <v>847</v>
      </c>
      <c r="E325" s="7">
        <f t="shared" si="3"/>
        <v>1</v>
      </c>
    </row>
    <row r="326" spans="1:5" x14ac:dyDescent="0.2">
      <c r="A326" s="7" t="str">
        <f t="shared" si="2"/>
        <v>9000538021</v>
      </c>
      <c r="B326" s="7">
        <v>900053802</v>
      </c>
      <c r="C326" s="7">
        <v>1</v>
      </c>
      <c r="D326" s="7">
        <v>6</v>
      </c>
      <c r="E326" s="7">
        <f t="shared" si="3"/>
        <v>1</v>
      </c>
    </row>
    <row r="327" spans="1:5" x14ac:dyDescent="0.2">
      <c r="A327" s="7" t="str">
        <f t="shared" si="2"/>
        <v>9113588011</v>
      </c>
      <c r="B327" s="7">
        <v>911358801</v>
      </c>
      <c r="C327" s="7">
        <v>1</v>
      </c>
      <c r="D327" s="7">
        <v>737</v>
      </c>
      <c r="E327" s="7">
        <f t="shared" si="3"/>
        <v>1</v>
      </c>
    </row>
    <row r="328" spans="1:5" x14ac:dyDescent="0.2">
      <c r="A328" s="7" t="str">
        <f t="shared" si="2"/>
        <v>9055922011</v>
      </c>
      <c r="B328" s="7">
        <v>905592201</v>
      </c>
      <c r="C328" s="7">
        <v>1</v>
      </c>
      <c r="D328" s="7">
        <v>400</v>
      </c>
      <c r="E328" s="7">
        <f t="shared" si="3"/>
        <v>1</v>
      </c>
    </row>
    <row r="329" spans="1:5" x14ac:dyDescent="0.2">
      <c r="A329" s="7" t="str">
        <f t="shared" si="2"/>
        <v>9219227021</v>
      </c>
      <c r="B329" s="7">
        <v>921922702</v>
      </c>
      <c r="C329" s="7">
        <v>1</v>
      </c>
      <c r="D329" s="7">
        <v>9</v>
      </c>
      <c r="E329" s="7">
        <f t="shared" si="3"/>
        <v>1</v>
      </c>
    </row>
    <row r="330" spans="1:5" x14ac:dyDescent="0.2">
      <c r="A330" s="7" t="str">
        <f t="shared" si="2"/>
        <v>6026801031</v>
      </c>
      <c r="B330" s="7">
        <v>602680103</v>
      </c>
      <c r="C330" s="7">
        <v>1</v>
      </c>
      <c r="D330" s="7">
        <v>3940</v>
      </c>
      <c r="E330" s="7">
        <f t="shared" si="3"/>
        <v>1</v>
      </c>
    </row>
    <row r="331" spans="1:5" x14ac:dyDescent="0.2">
      <c r="A331" s="7" t="str">
        <f t="shared" si="2"/>
        <v>6020997011</v>
      </c>
      <c r="B331" s="7">
        <v>602099701</v>
      </c>
      <c r="C331" s="7">
        <v>1</v>
      </c>
      <c r="D331" s="7">
        <v>838</v>
      </c>
      <c r="E331" s="7">
        <f t="shared" si="3"/>
        <v>1</v>
      </c>
    </row>
    <row r="332" spans="1:5" x14ac:dyDescent="0.2">
      <c r="A332" s="7" t="str">
        <f t="shared" si="2"/>
        <v>9192111011</v>
      </c>
      <c r="B332" s="7">
        <v>919211101</v>
      </c>
      <c r="C332" s="7">
        <v>1</v>
      </c>
      <c r="D332" s="7">
        <v>10</v>
      </c>
      <c r="E332" s="7">
        <f t="shared" si="3"/>
        <v>1</v>
      </c>
    </row>
    <row r="333" spans="1:5" x14ac:dyDescent="0.2">
      <c r="A333" s="7" t="str">
        <f t="shared" si="2"/>
        <v>9068540011</v>
      </c>
      <c r="B333" s="7">
        <v>906854001</v>
      </c>
      <c r="C333" s="7">
        <v>1</v>
      </c>
      <c r="D333" s="7">
        <v>161</v>
      </c>
      <c r="E333" s="7">
        <f t="shared" si="3"/>
        <v>1</v>
      </c>
    </row>
    <row r="334" spans="1:5" x14ac:dyDescent="0.2">
      <c r="A334" s="7" t="str">
        <f t="shared" si="2"/>
        <v>9023074015</v>
      </c>
      <c r="B334" s="7">
        <v>902307401</v>
      </c>
      <c r="C334" s="7">
        <v>20</v>
      </c>
      <c r="D334" s="7">
        <v>1</v>
      </c>
      <c r="E334" s="7">
        <f t="shared" si="3"/>
        <v>5</v>
      </c>
    </row>
    <row r="335" spans="1:5" x14ac:dyDescent="0.2">
      <c r="A335" s="7" t="str">
        <f t="shared" si="2"/>
        <v>9088990011</v>
      </c>
      <c r="B335" s="7">
        <v>908899001</v>
      </c>
      <c r="C335" s="7">
        <v>1</v>
      </c>
      <c r="D335" s="7">
        <v>23</v>
      </c>
      <c r="E335" s="7">
        <f t="shared" si="3"/>
        <v>1</v>
      </c>
    </row>
    <row r="336" spans="1:5" x14ac:dyDescent="0.2">
      <c r="A336" s="7" t="str">
        <f t="shared" si="2"/>
        <v>9030869011</v>
      </c>
      <c r="B336" s="7">
        <v>903086901</v>
      </c>
      <c r="C336" s="7">
        <v>1</v>
      </c>
      <c r="D336" s="7">
        <v>32</v>
      </c>
      <c r="E336" s="7">
        <f t="shared" si="3"/>
        <v>1</v>
      </c>
    </row>
    <row r="337" spans="1:5" x14ac:dyDescent="0.2">
      <c r="A337" s="7" t="str">
        <f t="shared" si="2"/>
        <v>9614890011</v>
      </c>
      <c r="B337" s="7">
        <v>961489001</v>
      </c>
      <c r="C337" s="7">
        <v>1</v>
      </c>
      <c r="D337" s="7">
        <v>7</v>
      </c>
      <c r="E337" s="7">
        <f t="shared" si="3"/>
        <v>1</v>
      </c>
    </row>
    <row r="338" spans="1:5" x14ac:dyDescent="0.2">
      <c r="A338" s="7" t="str">
        <f t="shared" si="2"/>
        <v>9040773011</v>
      </c>
      <c r="B338" s="7">
        <v>904077301</v>
      </c>
      <c r="C338" s="7">
        <v>1</v>
      </c>
      <c r="D338" s="7">
        <v>438</v>
      </c>
      <c r="E338" s="7">
        <f t="shared" si="3"/>
        <v>1</v>
      </c>
    </row>
    <row r="339" spans="1:5" x14ac:dyDescent="0.2">
      <c r="A339" s="7" t="str">
        <f t="shared" si="2"/>
        <v>9695427021</v>
      </c>
      <c r="B339" s="7">
        <v>969542702</v>
      </c>
      <c r="C339" s="7">
        <v>1</v>
      </c>
      <c r="D339" s="7">
        <v>3</v>
      </c>
      <c r="E339" s="7">
        <f t="shared" si="3"/>
        <v>1</v>
      </c>
    </row>
    <row r="340" spans="1:5" x14ac:dyDescent="0.2">
      <c r="A340" s="7" t="str">
        <f t="shared" si="2"/>
        <v>9093091041</v>
      </c>
      <c r="B340" s="7">
        <v>909309104</v>
      </c>
      <c r="C340" s="7">
        <v>1</v>
      </c>
      <c r="D340" s="7">
        <v>135</v>
      </c>
      <c r="E340" s="7">
        <f t="shared" si="3"/>
        <v>1</v>
      </c>
    </row>
    <row r="341" spans="1:5" x14ac:dyDescent="0.2">
      <c r="A341" s="7" t="str">
        <f t="shared" si="2"/>
        <v>9771500011</v>
      </c>
      <c r="B341" s="7">
        <v>977150001</v>
      </c>
      <c r="C341" s="7">
        <v>1</v>
      </c>
      <c r="D341" s="7">
        <v>1</v>
      </c>
      <c r="E341" s="7">
        <f t="shared" si="3"/>
        <v>1</v>
      </c>
    </row>
    <row r="342" spans="1:5" x14ac:dyDescent="0.2">
      <c r="A342" s="7" t="str">
        <f t="shared" si="2"/>
        <v>6020612021</v>
      </c>
      <c r="B342" s="7">
        <v>602061202</v>
      </c>
      <c r="C342" s="7">
        <v>1</v>
      </c>
      <c r="D342" s="7">
        <v>631</v>
      </c>
      <c r="E342" s="7">
        <f t="shared" si="3"/>
        <v>1</v>
      </c>
    </row>
    <row r="343" spans="1:5" x14ac:dyDescent="0.2">
      <c r="A343" s="7" t="str">
        <f t="shared" si="2"/>
        <v>5451996061</v>
      </c>
      <c r="B343" s="7">
        <v>545199606</v>
      </c>
      <c r="C343" s="7">
        <v>1</v>
      </c>
      <c r="D343" s="7">
        <v>831</v>
      </c>
      <c r="E343" s="7">
        <f t="shared" si="3"/>
        <v>1</v>
      </c>
    </row>
    <row r="344" spans="1:5" x14ac:dyDescent="0.2">
      <c r="A344" s="7" t="str">
        <f t="shared" si="2"/>
        <v>6016136011</v>
      </c>
      <c r="B344" s="7">
        <v>601613601</v>
      </c>
      <c r="C344" s="7">
        <v>1</v>
      </c>
      <c r="D344" s="7">
        <v>303</v>
      </c>
      <c r="E344" s="7">
        <f t="shared" si="3"/>
        <v>1</v>
      </c>
    </row>
    <row r="345" spans="1:5" x14ac:dyDescent="0.2">
      <c r="A345" s="7" t="str">
        <f t="shared" si="2"/>
        <v>9957906021</v>
      </c>
      <c r="B345" s="7">
        <v>995790602</v>
      </c>
      <c r="C345" s="7">
        <v>1</v>
      </c>
      <c r="D345" s="7">
        <v>220</v>
      </c>
      <c r="E345" s="7">
        <f t="shared" si="3"/>
        <v>1</v>
      </c>
    </row>
    <row r="346" spans="1:5" x14ac:dyDescent="0.2">
      <c r="A346" s="7" t="str">
        <f t="shared" si="2"/>
        <v>6006098021</v>
      </c>
      <c r="B346" s="7">
        <v>600609802</v>
      </c>
      <c r="C346" s="7">
        <v>1</v>
      </c>
      <c r="D346" s="7">
        <v>1225</v>
      </c>
      <c r="E346" s="7">
        <f t="shared" si="3"/>
        <v>1</v>
      </c>
    </row>
    <row r="347" spans="1:5" x14ac:dyDescent="0.2">
      <c r="A347" s="7" t="str">
        <f t="shared" si="2"/>
        <v>6014064081</v>
      </c>
      <c r="B347" s="7">
        <v>601406408</v>
      </c>
      <c r="C347" s="7">
        <v>1</v>
      </c>
      <c r="D347" s="7">
        <v>278</v>
      </c>
      <c r="E347" s="7">
        <f t="shared" si="3"/>
        <v>1</v>
      </c>
    </row>
    <row r="348" spans="1:5" x14ac:dyDescent="0.2">
      <c r="A348" s="7" t="str">
        <f t="shared" si="2"/>
        <v>6021626011</v>
      </c>
      <c r="B348" s="7">
        <v>602162601</v>
      </c>
      <c r="C348" s="7">
        <v>1</v>
      </c>
      <c r="D348" s="7">
        <v>527</v>
      </c>
      <c r="E348" s="7">
        <f t="shared" si="3"/>
        <v>1</v>
      </c>
    </row>
    <row r="349" spans="1:5" x14ac:dyDescent="0.2">
      <c r="A349" s="7" t="str">
        <f t="shared" si="2"/>
        <v>9895883023</v>
      </c>
      <c r="B349" s="7">
        <v>989588302</v>
      </c>
      <c r="C349" s="7">
        <v>3</v>
      </c>
      <c r="D349" s="7">
        <v>1</v>
      </c>
      <c r="E349" s="7">
        <f t="shared" si="3"/>
        <v>3</v>
      </c>
    </row>
    <row r="350" spans="1:5" x14ac:dyDescent="0.2">
      <c r="A350" s="7" t="str">
        <f t="shared" si="2"/>
        <v>9295509021</v>
      </c>
      <c r="B350" s="7">
        <v>929550902</v>
      </c>
      <c r="C350" s="7">
        <v>1</v>
      </c>
      <c r="D350" s="7">
        <v>450</v>
      </c>
      <c r="E350" s="7">
        <f t="shared" si="3"/>
        <v>1</v>
      </c>
    </row>
    <row r="351" spans="1:5" x14ac:dyDescent="0.2">
      <c r="A351" s="7" t="str">
        <f t="shared" si="2"/>
        <v>6000295041</v>
      </c>
      <c r="B351" s="7">
        <v>600029504</v>
      </c>
      <c r="C351" s="7">
        <v>1</v>
      </c>
      <c r="D351" s="7">
        <v>408</v>
      </c>
      <c r="E351" s="7">
        <f t="shared" si="3"/>
        <v>1</v>
      </c>
    </row>
    <row r="352" spans="1:5" x14ac:dyDescent="0.2">
      <c r="A352" s="7" t="str">
        <f t="shared" si="2"/>
        <v>6024266041</v>
      </c>
      <c r="B352" s="7">
        <v>602426604</v>
      </c>
      <c r="C352" s="7">
        <v>1</v>
      </c>
      <c r="D352" s="7">
        <v>371</v>
      </c>
      <c r="E352" s="7">
        <f t="shared" si="3"/>
        <v>1</v>
      </c>
    </row>
    <row r="353" spans="1:5" x14ac:dyDescent="0.2">
      <c r="A353" s="7" t="str">
        <f t="shared" si="2"/>
        <v>9184482031</v>
      </c>
      <c r="B353" s="7">
        <v>918448203</v>
      </c>
      <c r="C353" s="7">
        <v>1</v>
      </c>
      <c r="D353" s="7">
        <v>199</v>
      </c>
      <c r="E353" s="7">
        <f t="shared" si="3"/>
        <v>1</v>
      </c>
    </row>
    <row r="354" spans="1:5" x14ac:dyDescent="0.2">
      <c r="A354" s="7" t="str">
        <f t="shared" si="2"/>
        <v>9244618011</v>
      </c>
      <c r="B354" s="7">
        <v>924461801</v>
      </c>
      <c r="C354" s="7">
        <v>1</v>
      </c>
      <c r="D354" s="7">
        <v>264</v>
      </c>
      <c r="E354" s="7">
        <f t="shared" si="3"/>
        <v>1</v>
      </c>
    </row>
    <row r="355" spans="1:5" x14ac:dyDescent="0.2">
      <c r="A355" s="7" t="str">
        <f t="shared" si="2"/>
        <v>9048923041</v>
      </c>
      <c r="B355" s="7">
        <v>904892304</v>
      </c>
      <c r="C355" s="7">
        <v>1</v>
      </c>
      <c r="D355" s="7">
        <v>39</v>
      </c>
      <c r="E355" s="7">
        <f t="shared" si="3"/>
        <v>1</v>
      </c>
    </row>
    <row r="356" spans="1:5" x14ac:dyDescent="0.2">
      <c r="A356" s="7" t="str">
        <f t="shared" si="2"/>
        <v>9269717021</v>
      </c>
      <c r="B356" s="7">
        <v>926971702</v>
      </c>
      <c r="C356" s="7">
        <v>1</v>
      </c>
      <c r="D356" s="7">
        <v>26</v>
      </c>
      <c r="E356" s="7">
        <f t="shared" si="3"/>
        <v>1</v>
      </c>
    </row>
    <row r="357" spans="1:5" x14ac:dyDescent="0.2">
      <c r="A357" s="7" t="str">
        <f t="shared" si="2"/>
        <v>9174810021</v>
      </c>
      <c r="B357" s="7">
        <v>917481002</v>
      </c>
      <c r="C357" s="7">
        <v>1</v>
      </c>
      <c r="D357" s="7">
        <v>157</v>
      </c>
      <c r="E357" s="7">
        <f t="shared" si="3"/>
        <v>1</v>
      </c>
    </row>
    <row r="358" spans="1:5" x14ac:dyDescent="0.2">
      <c r="A358" s="7" t="str">
        <f t="shared" si="2"/>
        <v>6023497011</v>
      </c>
      <c r="B358" s="7">
        <v>602349701</v>
      </c>
      <c r="C358" s="7">
        <v>1</v>
      </c>
      <c r="D358" s="7">
        <v>111</v>
      </c>
      <c r="E358" s="7">
        <f t="shared" si="3"/>
        <v>1</v>
      </c>
    </row>
    <row r="359" spans="1:5" x14ac:dyDescent="0.2">
      <c r="A359" s="7" t="str">
        <f t="shared" si="2"/>
        <v>9012249021</v>
      </c>
      <c r="B359" s="7">
        <v>901224902</v>
      </c>
      <c r="C359" s="7">
        <v>1</v>
      </c>
      <c r="D359" s="7">
        <v>153</v>
      </c>
      <c r="E359" s="7">
        <f t="shared" si="3"/>
        <v>1</v>
      </c>
    </row>
    <row r="360" spans="1:5" x14ac:dyDescent="0.2">
      <c r="A360" s="7" t="str">
        <f t="shared" si="2"/>
        <v>5659515021</v>
      </c>
      <c r="B360" s="7">
        <v>565951502</v>
      </c>
      <c r="C360" s="7">
        <v>1</v>
      </c>
      <c r="D360" s="7">
        <v>175</v>
      </c>
      <c r="E360" s="7">
        <f t="shared" si="3"/>
        <v>1</v>
      </c>
    </row>
    <row r="361" spans="1:5" x14ac:dyDescent="0.2">
      <c r="A361" s="7" t="str">
        <f t="shared" si="2"/>
        <v>6008375011</v>
      </c>
      <c r="B361" s="7">
        <v>600837501</v>
      </c>
      <c r="C361" s="7">
        <v>1</v>
      </c>
      <c r="D361" s="7">
        <v>69</v>
      </c>
      <c r="E361" s="7">
        <f t="shared" si="3"/>
        <v>1</v>
      </c>
    </row>
    <row r="362" spans="1:5" x14ac:dyDescent="0.2">
      <c r="A362" s="7" t="str">
        <f t="shared" si="2"/>
        <v>9159496011</v>
      </c>
      <c r="B362" s="7">
        <v>915949601</v>
      </c>
      <c r="C362" s="7">
        <v>1</v>
      </c>
      <c r="D362" s="7">
        <v>3</v>
      </c>
      <c r="E362" s="7">
        <f t="shared" si="3"/>
        <v>1</v>
      </c>
    </row>
    <row r="363" spans="1:5" x14ac:dyDescent="0.2">
      <c r="A363" s="7" t="str">
        <f t="shared" si="2"/>
        <v>9063391021</v>
      </c>
      <c r="B363" s="7">
        <v>906339102</v>
      </c>
      <c r="C363" s="7">
        <v>1</v>
      </c>
      <c r="D363" s="7">
        <v>241</v>
      </c>
      <c r="E363" s="7">
        <f t="shared" si="3"/>
        <v>1</v>
      </c>
    </row>
    <row r="364" spans="1:5" x14ac:dyDescent="0.2">
      <c r="A364" s="7" t="str">
        <f t="shared" si="2"/>
        <v>9055879041</v>
      </c>
      <c r="B364" s="7">
        <v>905587904</v>
      </c>
      <c r="C364" s="7">
        <v>1</v>
      </c>
      <c r="D364" s="7">
        <v>26</v>
      </c>
      <c r="E364" s="7">
        <f t="shared" si="3"/>
        <v>1</v>
      </c>
    </row>
    <row r="365" spans="1:5" x14ac:dyDescent="0.2">
      <c r="A365" s="7" t="str">
        <f t="shared" si="2"/>
        <v>6015730041</v>
      </c>
      <c r="B365" s="7">
        <v>601573004</v>
      </c>
      <c r="C365" s="7">
        <v>1</v>
      </c>
      <c r="D365" s="7">
        <v>27</v>
      </c>
      <c r="E365" s="7">
        <f t="shared" si="3"/>
        <v>1</v>
      </c>
    </row>
    <row r="366" spans="1:5" x14ac:dyDescent="0.2">
      <c r="A366" s="7" t="str">
        <f t="shared" si="2"/>
        <v>9459032011</v>
      </c>
      <c r="B366" s="7">
        <v>945903201</v>
      </c>
      <c r="C366" s="7">
        <v>1</v>
      </c>
      <c r="D366" s="7">
        <v>2</v>
      </c>
      <c r="E366" s="7">
        <f t="shared" si="3"/>
        <v>1</v>
      </c>
    </row>
    <row r="367" spans="1:5" x14ac:dyDescent="0.2">
      <c r="A367" s="7" t="str">
        <f t="shared" si="2"/>
        <v>6026266041</v>
      </c>
      <c r="B367" s="7">
        <v>602626604</v>
      </c>
      <c r="C367" s="7">
        <v>1</v>
      </c>
      <c r="D367" s="7">
        <v>997</v>
      </c>
      <c r="E367" s="7">
        <f t="shared" si="3"/>
        <v>1</v>
      </c>
    </row>
    <row r="368" spans="1:5" x14ac:dyDescent="0.2">
      <c r="A368" s="7" t="str">
        <f t="shared" si="2"/>
        <v>9064155011</v>
      </c>
      <c r="B368" s="7">
        <v>906415501</v>
      </c>
      <c r="C368" s="7">
        <v>1</v>
      </c>
      <c r="D368" s="7">
        <v>259</v>
      </c>
      <c r="E368" s="7">
        <f t="shared" si="3"/>
        <v>1</v>
      </c>
    </row>
    <row r="369" spans="1:5" x14ac:dyDescent="0.2">
      <c r="A369" s="7" t="str">
        <f t="shared" si="2"/>
        <v>9242331021</v>
      </c>
      <c r="B369" s="7">
        <v>924233102</v>
      </c>
      <c r="C369" s="7">
        <v>1</v>
      </c>
      <c r="D369" s="7">
        <v>14</v>
      </c>
      <c r="E369" s="7">
        <f t="shared" si="3"/>
        <v>1</v>
      </c>
    </row>
    <row r="370" spans="1:5" x14ac:dyDescent="0.2">
      <c r="A370" s="7" t="str">
        <f t="shared" si="2"/>
        <v>9223934011</v>
      </c>
      <c r="B370" s="7">
        <v>922393401</v>
      </c>
      <c r="C370" s="7">
        <v>1</v>
      </c>
      <c r="D370" s="7">
        <v>313</v>
      </c>
      <c r="E370" s="7">
        <f t="shared" si="3"/>
        <v>1</v>
      </c>
    </row>
    <row r="371" spans="1:5" x14ac:dyDescent="0.2">
      <c r="A371" s="7" t="str">
        <f t="shared" si="2"/>
        <v>9146375021</v>
      </c>
      <c r="B371" s="7">
        <v>914637502</v>
      </c>
      <c r="C371" s="7">
        <v>1</v>
      </c>
      <c r="D371" s="7">
        <v>1223</v>
      </c>
      <c r="E371" s="7">
        <f t="shared" si="3"/>
        <v>1</v>
      </c>
    </row>
    <row r="372" spans="1:5" x14ac:dyDescent="0.2">
      <c r="A372" s="7" t="str">
        <f t="shared" si="2"/>
        <v>9034573011</v>
      </c>
      <c r="B372" s="7">
        <v>903457301</v>
      </c>
      <c r="C372" s="7">
        <v>1</v>
      </c>
      <c r="D372" s="7">
        <v>2625</v>
      </c>
      <c r="E372" s="7">
        <f t="shared" si="3"/>
        <v>1</v>
      </c>
    </row>
    <row r="373" spans="1:5" x14ac:dyDescent="0.2">
      <c r="A373" s="7" t="str">
        <f t="shared" si="2"/>
        <v>9546652011</v>
      </c>
      <c r="B373" s="7">
        <v>954665201</v>
      </c>
      <c r="C373" s="7">
        <v>1</v>
      </c>
      <c r="D373" s="7">
        <v>1442</v>
      </c>
      <c r="E373" s="7">
        <f t="shared" si="3"/>
        <v>1</v>
      </c>
    </row>
    <row r="374" spans="1:5" x14ac:dyDescent="0.2">
      <c r="A374" s="7" t="str">
        <f t="shared" si="2"/>
        <v>9729821021</v>
      </c>
      <c r="B374" s="7">
        <v>972982102</v>
      </c>
      <c r="C374" s="7">
        <v>1</v>
      </c>
      <c r="D374" s="7">
        <v>278</v>
      </c>
      <c r="E374" s="7">
        <f t="shared" si="3"/>
        <v>1</v>
      </c>
    </row>
    <row r="375" spans="1:5" x14ac:dyDescent="0.2">
      <c r="A375" s="7" t="str">
        <f t="shared" si="2"/>
        <v>9073562011</v>
      </c>
      <c r="B375" s="7">
        <v>907356201</v>
      </c>
      <c r="C375" s="7">
        <v>1</v>
      </c>
      <c r="D375" s="7">
        <v>34</v>
      </c>
      <c r="E375" s="7">
        <f t="shared" si="3"/>
        <v>1</v>
      </c>
    </row>
    <row r="376" spans="1:5" x14ac:dyDescent="0.2">
      <c r="A376" s="7" t="str">
        <f t="shared" si="2"/>
        <v>9068374051</v>
      </c>
      <c r="B376" s="7">
        <v>906837405</v>
      </c>
      <c r="C376" s="7">
        <v>1</v>
      </c>
      <c r="D376" s="7">
        <v>49</v>
      </c>
      <c r="E376" s="7">
        <f t="shared" si="3"/>
        <v>1</v>
      </c>
    </row>
    <row r="377" spans="1:5" x14ac:dyDescent="0.2">
      <c r="A377" s="7" t="str">
        <f t="shared" si="2"/>
        <v>6015012011</v>
      </c>
      <c r="B377" s="7">
        <v>601501201</v>
      </c>
      <c r="C377" s="7">
        <v>1</v>
      </c>
      <c r="D377" s="7">
        <v>356</v>
      </c>
      <c r="E377" s="7">
        <f t="shared" si="3"/>
        <v>1</v>
      </c>
    </row>
    <row r="378" spans="1:5" x14ac:dyDescent="0.2">
      <c r="A378" s="7" t="str">
        <f t="shared" si="2"/>
        <v>9018829041</v>
      </c>
      <c r="B378" s="7">
        <v>901882904</v>
      </c>
      <c r="C378" s="7">
        <v>1</v>
      </c>
      <c r="D378" s="7">
        <v>30</v>
      </c>
      <c r="E378" s="7">
        <f t="shared" si="3"/>
        <v>1</v>
      </c>
    </row>
    <row r="379" spans="1:5" x14ac:dyDescent="0.2">
      <c r="A379" s="7" t="str">
        <f t="shared" si="2"/>
        <v>6017841031</v>
      </c>
      <c r="B379" s="7">
        <v>601784103</v>
      </c>
      <c r="C379" s="7">
        <v>1</v>
      </c>
      <c r="D379" s="7">
        <v>2627</v>
      </c>
      <c r="E379" s="7">
        <f t="shared" si="3"/>
        <v>1</v>
      </c>
    </row>
    <row r="380" spans="1:5" x14ac:dyDescent="0.2">
      <c r="A380" s="7" t="str">
        <f t="shared" si="2"/>
        <v>9670792031</v>
      </c>
      <c r="B380" s="7">
        <v>967079203</v>
      </c>
      <c r="C380" s="7">
        <v>1</v>
      </c>
      <c r="D380" s="7">
        <v>1</v>
      </c>
      <c r="E380" s="7">
        <f t="shared" si="3"/>
        <v>1</v>
      </c>
    </row>
    <row r="381" spans="1:5" x14ac:dyDescent="0.2">
      <c r="A381" s="7" t="str">
        <f t="shared" si="2"/>
        <v>9030610011</v>
      </c>
      <c r="B381" s="7">
        <v>903061001</v>
      </c>
      <c r="C381" s="7">
        <v>1</v>
      </c>
      <c r="D381" s="7">
        <v>5</v>
      </c>
      <c r="E381" s="7">
        <f t="shared" si="3"/>
        <v>1</v>
      </c>
    </row>
    <row r="382" spans="1:5" x14ac:dyDescent="0.2">
      <c r="A382" s="7" t="str">
        <f t="shared" si="2"/>
        <v>9267369011</v>
      </c>
      <c r="B382" s="7">
        <v>926736901</v>
      </c>
      <c r="C382" s="7">
        <v>1</v>
      </c>
      <c r="D382" s="7">
        <v>6</v>
      </c>
      <c r="E382" s="7">
        <f t="shared" si="3"/>
        <v>1</v>
      </c>
    </row>
    <row r="383" spans="1:5" x14ac:dyDescent="0.2">
      <c r="A383" s="7" t="str">
        <f t="shared" si="2"/>
        <v>9036323021</v>
      </c>
      <c r="B383" s="7">
        <v>903632302</v>
      </c>
      <c r="C383" s="7">
        <v>1</v>
      </c>
      <c r="D383" s="7">
        <v>35</v>
      </c>
      <c r="E383" s="7">
        <f t="shared" si="3"/>
        <v>1</v>
      </c>
    </row>
    <row r="384" spans="1:5" x14ac:dyDescent="0.2">
      <c r="A384" s="7" t="str">
        <f t="shared" si="2"/>
        <v>9287702011</v>
      </c>
      <c r="B384" s="7">
        <v>928770201</v>
      </c>
      <c r="C384" s="7">
        <v>1</v>
      </c>
      <c r="D384" s="7">
        <v>49</v>
      </c>
      <c r="E384" s="7">
        <f t="shared" si="3"/>
        <v>1</v>
      </c>
    </row>
    <row r="385" spans="1:5" x14ac:dyDescent="0.2">
      <c r="A385" s="7" t="str">
        <f t="shared" si="2"/>
        <v>5627475021</v>
      </c>
      <c r="B385" s="7">
        <v>562747502</v>
      </c>
      <c r="C385" s="7">
        <v>1</v>
      </c>
      <c r="D385" s="7">
        <v>923</v>
      </c>
      <c r="E385" s="7">
        <f t="shared" si="3"/>
        <v>1</v>
      </c>
    </row>
    <row r="386" spans="1:5" x14ac:dyDescent="0.2">
      <c r="A386" s="7" t="str">
        <f t="shared" si="2"/>
        <v>9011928021</v>
      </c>
      <c r="B386" s="7">
        <v>901192802</v>
      </c>
      <c r="C386" s="7">
        <v>1</v>
      </c>
      <c r="D386" s="7">
        <v>52</v>
      </c>
      <c r="E386" s="7">
        <f t="shared" si="3"/>
        <v>1</v>
      </c>
    </row>
    <row r="387" spans="1:5" x14ac:dyDescent="0.2">
      <c r="A387" s="7" t="str">
        <f t="shared" si="2"/>
        <v>9647636021</v>
      </c>
      <c r="B387" s="7">
        <v>964763602</v>
      </c>
      <c r="C387" s="7">
        <v>1</v>
      </c>
      <c r="D387" s="7">
        <v>33</v>
      </c>
      <c r="E387" s="7">
        <f t="shared" si="3"/>
        <v>1</v>
      </c>
    </row>
    <row r="388" spans="1:5" x14ac:dyDescent="0.2">
      <c r="A388" s="7" t="str">
        <f t="shared" si="2"/>
        <v>9114796041</v>
      </c>
      <c r="B388" s="7">
        <v>911479604</v>
      </c>
      <c r="C388" s="7">
        <v>1</v>
      </c>
      <c r="D388" s="7">
        <v>22</v>
      </c>
      <c r="E388" s="7">
        <f t="shared" si="3"/>
        <v>1</v>
      </c>
    </row>
    <row r="389" spans="1:5" x14ac:dyDescent="0.2">
      <c r="A389" s="7" t="str">
        <f t="shared" si="2"/>
        <v>9256893021</v>
      </c>
      <c r="B389" s="7">
        <v>925689302</v>
      </c>
      <c r="C389" s="7">
        <v>1</v>
      </c>
      <c r="D389" s="7">
        <v>3</v>
      </c>
      <c r="E389" s="7">
        <f t="shared" si="3"/>
        <v>1</v>
      </c>
    </row>
    <row r="390" spans="1:5" x14ac:dyDescent="0.2">
      <c r="A390" s="7" t="str">
        <f t="shared" si="2"/>
        <v>6032886031</v>
      </c>
      <c r="B390" s="7">
        <v>603288603</v>
      </c>
      <c r="C390" s="7">
        <v>1</v>
      </c>
      <c r="D390" s="7">
        <v>465</v>
      </c>
      <c r="E390" s="7">
        <f t="shared" si="3"/>
        <v>1</v>
      </c>
    </row>
    <row r="391" spans="1:5" x14ac:dyDescent="0.2">
      <c r="A391" s="7" t="str">
        <f t="shared" si="2"/>
        <v>6026005021</v>
      </c>
      <c r="B391" s="7">
        <v>602600502</v>
      </c>
      <c r="C391" s="7">
        <v>1</v>
      </c>
      <c r="D391" s="7">
        <v>1037</v>
      </c>
      <c r="E391" s="7">
        <f t="shared" si="3"/>
        <v>1</v>
      </c>
    </row>
    <row r="392" spans="1:5" x14ac:dyDescent="0.2">
      <c r="A392" s="7" t="str">
        <f t="shared" si="2"/>
        <v>9410357021</v>
      </c>
      <c r="B392" s="7">
        <v>941035702</v>
      </c>
      <c r="C392" s="7">
        <v>1</v>
      </c>
      <c r="D392" s="7">
        <v>11</v>
      </c>
      <c r="E392" s="7">
        <f t="shared" si="3"/>
        <v>1</v>
      </c>
    </row>
    <row r="393" spans="1:5" x14ac:dyDescent="0.2">
      <c r="A393" s="7" t="str">
        <f t="shared" si="2"/>
        <v>9164834031</v>
      </c>
      <c r="B393" s="7">
        <v>916483403</v>
      </c>
      <c r="C393" s="7">
        <v>1</v>
      </c>
      <c r="D393" s="7">
        <v>10</v>
      </c>
      <c r="E393" s="7">
        <f t="shared" si="3"/>
        <v>1</v>
      </c>
    </row>
    <row r="394" spans="1:5" x14ac:dyDescent="0.2">
      <c r="A394" s="7" t="str">
        <f t="shared" si="2"/>
        <v>5431175011</v>
      </c>
      <c r="B394" s="7">
        <v>543117501</v>
      </c>
      <c r="C394" s="7">
        <v>1</v>
      </c>
      <c r="D394" s="7">
        <v>3512</v>
      </c>
      <c r="E394" s="7">
        <f t="shared" si="3"/>
        <v>1</v>
      </c>
    </row>
    <row r="395" spans="1:5" x14ac:dyDescent="0.2">
      <c r="A395" s="7" t="str">
        <f t="shared" si="2"/>
        <v>9151004011</v>
      </c>
      <c r="B395" s="7">
        <v>915100401</v>
      </c>
      <c r="C395" s="7">
        <v>1</v>
      </c>
      <c r="D395" s="7">
        <v>1</v>
      </c>
      <c r="E395" s="7">
        <f t="shared" si="3"/>
        <v>1</v>
      </c>
    </row>
    <row r="396" spans="1:5" x14ac:dyDescent="0.2">
      <c r="A396" s="7" t="str">
        <f t="shared" si="2"/>
        <v>9130903011</v>
      </c>
      <c r="B396" s="7">
        <v>913090301</v>
      </c>
      <c r="C396" s="7">
        <v>1</v>
      </c>
      <c r="D396" s="7">
        <v>379</v>
      </c>
      <c r="E396" s="7">
        <f t="shared" si="3"/>
        <v>1</v>
      </c>
    </row>
    <row r="397" spans="1:5" x14ac:dyDescent="0.2">
      <c r="A397" s="7" t="str">
        <f t="shared" si="2"/>
        <v>9725968011</v>
      </c>
      <c r="B397" s="7">
        <v>972596801</v>
      </c>
      <c r="C397" s="7">
        <v>1</v>
      </c>
      <c r="D397" s="7">
        <v>407</v>
      </c>
      <c r="E397" s="7">
        <f t="shared" si="3"/>
        <v>1</v>
      </c>
    </row>
    <row r="398" spans="1:5" x14ac:dyDescent="0.2">
      <c r="A398" s="7" t="str">
        <f t="shared" si="2"/>
        <v>9055898011</v>
      </c>
      <c r="B398" s="7">
        <v>905589801</v>
      </c>
      <c r="C398" s="7">
        <v>1</v>
      </c>
      <c r="D398" s="7">
        <v>66</v>
      </c>
      <c r="E398" s="7">
        <f t="shared" si="3"/>
        <v>1</v>
      </c>
    </row>
    <row r="399" spans="1:5" x14ac:dyDescent="0.2">
      <c r="A399" s="7" t="str">
        <f t="shared" si="2"/>
        <v>9989908011</v>
      </c>
      <c r="B399" s="7">
        <v>998990801</v>
      </c>
      <c r="C399" s="7">
        <v>1</v>
      </c>
      <c r="D399" s="7">
        <v>1</v>
      </c>
      <c r="E399" s="7">
        <f t="shared" si="3"/>
        <v>1</v>
      </c>
    </row>
    <row r="400" spans="1:5" x14ac:dyDescent="0.2">
      <c r="A400" s="7" t="str">
        <f t="shared" si="2"/>
        <v>9162989021</v>
      </c>
      <c r="B400" s="7">
        <v>916298902</v>
      </c>
      <c r="C400" s="7">
        <v>1</v>
      </c>
      <c r="D400" s="7">
        <v>339</v>
      </c>
      <c r="E400" s="7">
        <f t="shared" si="3"/>
        <v>1</v>
      </c>
    </row>
    <row r="401" spans="1:5" x14ac:dyDescent="0.2">
      <c r="A401" s="7" t="str">
        <f t="shared" si="2"/>
        <v>9803922011</v>
      </c>
      <c r="B401" s="7">
        <v>980392201</v>
      </c>
      <c r="C401" s="7">
        <v>1</v>
      </c>
      <c r="D401" s="7">
        <v>23</v>
      </c>
      <c r="E401" s="7">
        <f t="shared" si="3"/>
        <v>1</v>
      </c>
    </row>
    <row r="402" spans="1:5" x14ac:dyDescent="0.2">
      <c r="A402" s="7" t="str">
        <f t="shared" si="2"/>
        <v>6031928021</v>
      </c>
      <c r="B402" s="7">
        <v>603192802</v>
      </c>
      <c r="C402" s="7">
        <v>1</v>
      </c>
      <c r="D402" s="7">
        <v>15</v>
      </c>
      <c r="E402" s="7">
        <f t="shared" si="3"/>
        <v>1</v>
      </c>
    </row>
    <row r="403" spans="1:5" x14ac:dyDescent="0.2">
      <c r="A403" s="7" t="str">
        <f t="shared" si="2"/>
        <v>5564434011</v>
      </c>
      <c r="B403" s="7">
        <v>556443401</v>
      </c>
      <c r="C403" s="7">
        <v>1</v>
      </c>
      <c r="D403" s="7">
        <v>21</v>
      </c>
      <c r="E403" s="7">
        <f t="shared" si="3"/>
        <v>1</v>
      </c>
    </row>
    <row r="404" spans="1:5" x14ac:dyDescent="0.2">
      <c r="A404" s="7" t="str">
        <f t="shared" si="2"/>
        <v>6018637031</v>
      </c>
      <c r="B404" s="7">
        <v>601863703</v>
      </c>
      <c r="C404" s="7">
        <v>1</v>
      </c>
      <c r="D404" s="7">
        <v>471</v>
      </c>
      <c r="E404" s="7">
        <f t="shared" si="3"/>
        <v>1</v>
      </c>
    </row>
    <row r="405" spans="1:5" x14ac:dyDescent="0.2">
      <c r="A405" s="7" t="str">
        <f t="shared" si="2"/>
        <v>5483824014</v>
      </c>
      <c r="B405" s="7">
        <v>548382401</v>
      </c>
      <c r="C405" s="7">
        <v>4</v>
      </c>
      <c r="D405" s="7">
        <v>140</v>
      </c>
      <c r="E405" s="7">
        <f t="shared" si="3"/>
        <v>4</v>
      </c>
    </row>
    <row r="406" spans="1:5" x14ac:dyDescent="0.2">
      <c r="A406" s="7" t="str">
        <f t="shared" si="2"/>
        <v>6026736021</v>
      </c>
      <c r="B406" s="7">
        <v>602673602</v>
      </c>
      <c r="C406" s="7">
        <v>1</v>
      </c>
      <c r="D406" s="7">
        <v>111</v>
      </c>
      <c r="E406" s="7">
        <f t="shared" si="3"/>
        <v>1</v>
      </c>
    </row>
    <row r="407" spans="1:5" x14ac:dyDescent="0.2">
      <c r="A407" s="7" t="str">
        <f t="shared" si="2"/>
        <v>6015661011</v>
      </c>
      <c r="B407" s="7">
        <v>601566101</v>
      </c>
      <c r="C407" s="7">
        <v>1</v>
      </c>
      <c r="D407" s="7">
        <v>189</v>
      </c>
      <c r="E407" s="7">
        <f t="shared" si="3"/>
        <v>1</v>
      </c>
    </row>
    <row r="408" spans="1:5" x14ac:dyDescent="0.2">
      <c r="A408" s="7" t="str">
        <f t="shared" si="2"/>
        <v>6028284061</v>
      </c>
      <c r="B408" s="7">
        <v>602828406</v>
      </c>
      <c r="C408" s="7">
        <v>1</v>
      </c>
      <c r="D408" s="7">
        <v>657</v>
      </c>
      <c r="E408" s="7">
        <f t="shared" si="3"/>
        <v>1</v>
      </c>
    </row>
    <row r="409" spans="1:5" x14ac:dyDescent="0.2">
      <c r="A409" s="7" t="str">
        <f t="shared" si="2"/>
        <v>9057394015</v>
      </c>
      <c r="B409" s="7">
        <v>905739401</v>
      </c>
      <c r="C409" s="7">
        <v>13</v>
      </c>
      <c r="D409" s="7">
        <v>1</v>
      </c>
      <c r="E409" s="7">
        <f t="shared" si="3"/>
        <v>5</v>
      </c>
    </row>
    <row r="410" spans="1:5" x14ac:dyDescent="0.2">
      <c r="A410" s="7" t="str">
        <f t="shared" si="2"/>
        <v>9736124011</v>
      </c>
      <c r="B410" s="7">
        <v>973612401</v>
      </c>
      <c r="C410" s="7">
        <v>1</v>
      </c>
      <c r="D410" s="7">
        <v>1253</v>
      </c>
      <c r="E410" s="7">
        <f t="shared" si="3"/>
        <v>1</v>
      </c>
    </row>
    <row r="411" spans="1:5" x14ac:dyDescent="0.2">
      <c r="A411" s="7" t="str">
        <f t="shared" si="2"/>
        <v>6006204031</v>
      </c>
      <c r="B411" s="7">
        <v>600620403</v>
      </c>
      <c r="C411" s="7">
        <v>1</v>
      </c>
      <c r="D411" s="7">
        <v>252</v>
      </c>
      <c r="E411" s="7">
        <f t="shared" si="3"/>
        <v>1</v>
      </c>
    </row>
    <row r="412" spans="1:5" x14ac:dyDescent="0.2">
      <c r="A412" s="7" t="str">
        <f t="shared" si="2"/>
        <v>6031262011</v>
      </c>
      <c r="B412" s="7">
        <v>603126201</v>
      </c>
      <c r="C412" s="7">
        <v>1</v>
      </c>
      <c r="D412" s="7">
        <v>20</v>
      </c>
      <c r="E412" s="7">
        <f t="shared" si="3"/>
        <v>1</v>
      </c>
    </row>
    <row r="413" spans="1:5" x14ac:dyDescent="0.2">
      <c r="A413" s="7" t="str">
        <f t="shared" si="2"/>
        <v>9189009021</v>
      </c>
      <c r="B413" s="7">
        <v>918900902</v>
      </c>
      <c r="C413" s="7">
        <v>1</v>
      </c>
      <c r="D413" s="7">
        <v>14</v>
      </c>
      <c r="E413" s="7">
        <f t="shared" si="3"/>
        <v>1</v>
      </c>
    </row>
    <row r="414" spans="1:5" x14ac:dyDescent="0.2">
      <c r="A414" s="7" t="str">
        <f t="shared" si="2"/>
        <v>9296646031</v>
      </c>
      <c r="B414" s="7">
        <v>929664603</v>
      </c>
      <c r="C414" s="7">
        <v>1</v>
      </c>
      <c r="D414" s="7">
        <v>694</v>
      </c>
      <c r="E414" s="7">
        <f t="shared" si="3"/>
        <v>1</v>
      </c>
    </row>
    <row r="415" spans="1:5" x14ac:dyDescent="0.2">
      <c r="A415" s="7" t="str">
        <f t="shared" si="2"/>
        <v>9066056041</v>
      </c>
      <c r="B415" s="7">
        <v>906605604</v>
      </c>
      <c r="C415" s="7">
        <v>1</v>
      </c>
      <c r="D415" s="7">
        <v>1</v>
      </c>
      <c r="E415" s="7">
        <f t="shared" si="3"/>
        <v>1</v>
      </c>
    </row>
    <row r="416" spans="1:5" x14ac:dyDescent="0.2">
      <c r="A416" s="7" t="str">
        <f t="shared" si="2"/>
        <v>9284476021</v>
      </c>
      <c r="B416" s="7">
        <v>928447602</v>
      </c>
      <c r="C416" s="7">
        <v>1</v>
      </c>
      <c r="D416" s="7">
        <v>805</v>
      </c>
      <c r="E416" s="7">
        <f t="shared" si="3"/>
        <v>1</v>
      </c>
    </row>
    <row r="417" spans="1:5" x14ac:dyDescent="0.2">
      <c r="A417" s="7" t="str">
        <f t="shared" si="2"/>
        <v>9192949021</v>
      </c>
      <c r="B417" s="7">
        <v>919294902</v>
      </c>
      <c r="C417" s="7">
        <v>1</v>
      </c>
      <c r="D417" s="7">
        <v>19</v>
      </c>
      <c r="E417" s="7">
        <f t="shared" si="3"/>
        <v>1</v>
      </c>
    </row>
    <row r="418" spans="1:5" x14ac:dyDescent="0.2">
      <c r="A418" s="7" t="str">
        <f t="shared" si="2"/>
        <v>6026255021</v>
      </c>
      <c r="B418" s="7">
        <v>602625502</v>
      </c>
      <c r="C418" s="7">
        <v>1</v>
      </c>
      <c r="D418" s="7">
        <v>74</v>
      </c>
      <c r="E418" s="7">
        <f t="shared" si="3"/>
        <v>1</v>
      </c>
    </row>
    <row r="419" spans="1:5" x14ac:dyDescent="0.2">
      <c r="A419" s="7" t="str">
        <f t="shared" si="2"/>
        <v>9196776071</v>
      </c>
      <c r="B419" s="7">
        <v>919677607</v>
      </c>
      <c r="C419" s="7">
        <v>1</v>
      </c>
      <c r="D419" s="7">
        <v>18</v>
      </c>
      <c r="E419" s="7">
        <f t="shared" si="3"/>
        <v>1</v>
      </c>
    </row>
    <row r="420" spans="1:5" x14ac:dyDescent="0.2">
      <c r="A420" s="7" t="str">
        <f t="shared" si="2"/>
        <v>6033588041</v>
      </c>
      <c r="B420" s="7">
        <v>603358804</v>
      </c>
      <c r="C420" s="7">
        <v>1</v>
      </c>
      <c r="D420" s="7">
        <v>1148</v>
      </c>
      <c r="E420" s="7">
        <f t="shared" si="3"/>
        <v>1</v>
      </c>
    </row>
    <row r="421" spans="1:5" x14ac:dyDescent="0.2">
      <c r="A421" s="7" t="str">
        <f t="shared" si="2"/>
        <v>6027105011</v>
      </c>
      <c r="B421" s="7">
        <v>602710501</v>
      </c>
      <c r="C421" s="7">
        <v>1</v>
      </c>
      <c r="D421" s="7">
        <v>2717</v>
      </c>
      <c r="E421" s="7">
        <f t="shared" si="3"/>
        <v>1</v>
      </c>
    </row>
    <row r="422" spans="1:5" x14ac:dyDescent="0.2">
      <c r="A422" s="7" t="str">
        <f t="shared" si="2"/>
        <v>9228085031</v>
      </c>
      <c r="B422" s="7">
        <v>922808503</v>
      </c>
      <c r="C422" s="7">
        <v>1</v>
      </c>
      <c r="D422" s="7">
        <v>507</v>
      </c>
      <c r="E422" s="7">
        <f t="shared" si="3"/>
        <v>1</v>
      </c>
    </row>
    <row r="423" spans="1:5" x14ac:dyDescent="0.2">
      <c r="A423" s="7" t="str">
        <f t="shared" si="2"/>
        <v>9381327041</v>
      </c>
      <c r="B423" s="7">
        <v>938132704</v>
      </c>
      <c r="C423" s="7">
        <v>1</v>
      </c>
      <c r="D423" s="7">
        <v>53</v>
      </c>
      <c r="E423" s="7">
        <f t="shared" si="3"/>
        <v>1</v>
      </c>
    </row>
    <row r="424" spans="1:5" x14ac:dyDescent="0.2">
      <c r="A424" s="7" t="str">
        <f t="shared" si="2"/>
        <v>9059741011</v>
      </c>
      <c r="B424" s="7">
        <v>905974101</v>
      </c>
      <c r="C424" s="7">
        <v>1</v>
      </c>
      <c r="D424" s="7">
        <v>30</v>
      </c>
      <c r="E424" s="7">
        <f t="shared" si="3"/>
        <v>1</v>
      </c>
    </row>
    <row r="425" spans="1:5" x14ac:dyDescent="0.2">
      <c r="A425" s="7" t="str">
        <f t="shared" si="2"/>
        <v>6016229031</v>
      </c>
      <c r="B425" s="7">
        <v>601622903</v>
      </c>
      <c r="C425" s="7">
        <v>1</v>
      </c>
      <c r="D425" s="7">
        <v>360</v>
      </c>
      <c r="E425" s="7">
        <f t="shared" si="3"/>
        <v>1</v>
      </c>
    </row>
    <row r="426" spans="1:5" x14ac:dyDescent="0.2">
      <c r="A426" s="7" t="str">
        <f t="shared" si="2"/>
        <v>9474550011</v>
      </c>
      <c r="B426" s="7">
        <v>947455001</v>
      </c>
      <c r="C426" s="7">
        <v>1</v>
      </c>
      <c r="D426" s="7">
        <v>40</v>
      </c>
      <c r="E426" s="7">
        <f t="shared" si="3"/>
        <v>1</v>
      </c>
    </row>
    <row r="427" spans="1:5" x14ac:dyDescent="0.2">
      <c r="A427" s="7" t="str">
        <f t="shared" si="2"/>
        <v>6031834021</v>
      </c>
      <c r="B427" s="7">
        <v>603183402</v>
      </c>
      <c r="C427" s="7">
        <v>1</v>
      </c>
      <c r="D427" s="7">
        <v>147</v>
      </c>
      <c r="E427" s="7">
        <f t="shared" si="3"/>
        <v>1</v>
      </c>
    </row>
    <row r="428" spans="1:5" x14ac:dyDescent="0.2">
      <c r="A428" s="7" t="str">
        <f t="shared" si="2"/>
        <v>9109872011</v>
      </c>
      <c r="B428" s="7">
        <v>910987201</v>
      </c>
      <c r="C428" s="7">
        <v>1</v>
      </c>
      <c r="D428" s="7">
        <v>524</v>
      </c>
      <c r="E428" s="7">
        <f t="shared" si="3"/>
        <v>1</v>
      </c>
    </row>
    <row r="429" spans="1:5" x14ac:dyDescent="0.2">
      <c r="A429" s="7" t="str">
        <f t="shared" si="2"/>
        <v>9310273021</v>
      </c>
      <c r="B429" s="7">
        <v>931027302</v>
      </c>
      <c r="C429" s="7">
        <v>1</v>
      </c>
      <c r="D429" s="7">
        <v>12</v>
      </c>
      <c r="E429" s="7">
        <f t="shared" si="3"/>
        <v>1</v>
      </c>
    </row>
    <row r="430" spans="1:5" x14ac:dyDescent="0.2">
      <c r="A430" s="7" t="str">
        <f t="shared" si="2"/>
        <v>9248670021</v>
      </c>
      <c r="B430" s="7">
        <v>924867002</v>
      </c>
      <c r="C430" s="7">
        <v>1</v>
      </c>
      <c r="D430" s="7">
        <v>21</v>
      </c>
      <c r="E430" s="7">
        <f t="shared" si="3"/>
        <v>1</v>
      </c>
    </row>
    <row r="431" spans="1:5" x14ac:dyDescent="0.2">
      <c r="A431" s="7" t="str">
        <f t="shared" si="2"/>
        <v>9237146011</v>
      </c>
      <c r="B431" s="7">
        <v>923714601</v>
      </c>
      <c r="C431" s="7">
        <v>1</v>
      </c>
      <c r="D431" s="7">
        <v>238</v>
      </c>
      <c r="E431" s="7">
        <f t="shared" si="3"/>
        <v>1</v>
      </c>
    </row>
    <row r="432" spans="1:5" x14ac:dyDescent="0.2">
      <c r="A432" s="7" t="str">
        <f t="shared" si="2"/>
        <v>9042879011</v>
      </c>
      <c r="B432" s="7">
        <v>904287901</v>
      </c>
      <c r="C432" s="7">
        <v>1</v>
      </c>
      <c r="D432" s="7">
        <v>1</v>
      </c>
      <c r="E432" s="7">
        <f t="shared" si="3"/>
        <v>1</v>
      </c>
    </row>
    <row r="433" spans="1:5" x14ac:dyDescent="0.2">
      <c r="A433" s="7" t="str">
        <f t="shared" si="2"/>
        <v>9617725021</v>
      </c>
      <c r="B433" s="7">
        <v>961772502</v>
      </c>
      <c r="C433" s="7">
        <v>1</v>
      </c>
      <c r="D433" s="7">
        <v>233</v>
      </c>
      <c r="E433" s="7">
        <f t="shared" si="3"/>
        <v>1</v>
      </c>
    </row>
    <row r="434" spans="1:5" x14ac:dyDescent="0.2">
      <c r="A434" s="7" t="str">
        <f t="shared" si="2"/>
        <v>9938862021</v>
      </c>
      <c r="B434" s="7">
        <v>993886202</v>
      </c>
      <c r="C434" s="7">
        <v>1</v>
      </c>
      <c r="D434" s="7">
        <v>208</v>
      </c>
      <c r="E434" s="7">
        <f t="shared" si="3"/>
        <v>1</v>
      </c>
    </row>
    <row r="435" spans="1:5" x14ac:dyDescent="0.2">
      <c r="A435" s="7" t="str">
        <f t="shared" si="2"/>
        <v>9076667041</v>
      </c>
      <c r="B435" s="7">
        <v>907666704</v>
      </c>
      <c r="C435" s="7">
        <v>1</v>
      </c>
      <c r="D435" s="7">
        <v>132</v>
      </c>
      <c r="E435" s="7">
        <f t="shared" si="3"/>
        <v>1</v>
      </c>
    </row>
    <row r="436" spans="1:5" x14ac:dyDescent="0.2">
      <c r="A436" s="7" t="str">
        <f t="shared" si="2"/>
        <v>9105038011</v>
      </c>
      <c r="B436" s="7">
        <v>910503801</v>
      </c>
      <c r="C436" s="7">
        <v>1</v>
      </c>
      <c r="D436" s="7">
        <v>2</v>
      </c>
      <c r="E436" s="7">
        <f t="shared" si="3"/>
        <v>1</v>
      </c>
    </row>
    <row r="437" spans="1:5" x14ac:dyDescent="0.2">
      <c r="A437" s="7" t="str">
        <f t="shared" si="2"/>
        <v>9037543031</v>
      </c>
      <c r="B437" s="7">
        <v>903754303</v>
      </c>
      <c r="C437" s="7">
        <v>1</v>
      </c>
      <c r="D437" s="7">
        <v>15</v>
      </c>
      <c r="E437" s="7">
        <f t="shared" si="3"/>
        <v>1</v>
      </c>
    </row>
    <row r="438" spans="1:5" x14ac:dyDescent="0.2">
      <c r="A438" s="7" t="str">
        <f t="shared" si="2"/>
        <v>9032929011</v>
      </c>
      <c r="B438" s="7">
        <v>903292901</v>
      </c>
      <c r="C438" s="7">
        <v>1</v>
      </c>
      <c r="D438" s="7">
        <v>355</v>
      </c>
      <c r="E438" s="7">
        <f t="shared" si="3"/>
        <v>1</v>
      </c>
    </row>
    <row r="439" spans="1:5" x14ac:dyDescent="0.2">
      <c r="A439" s="7" t="str">
        <f t="shared" si="2"/>
        <v>6024826011</v>
      </c>
      <c r="B439" s="7">
        <v>602482601</v>
      </c>
      <c r="C439" s="7">
        <v>1</v>
      </c>
      <c r="D439" s="7">
        <v>8</v>
      </c>
      <c r="E439" s="7">
        <f t="shared" si="3"/>
        <v>1</v>
      </c>
    </row>
    <row r="440" spans="1:5" x14ac:dyDescent="0.2">
      <c r="A440" s="7" t="str">
        <f t="shared" si="2"/>
        <v>9673361011</v>
      </c>
      <c r="B440" s="7">
        <v>967336101</v>
      </c>
      <c r="C440" s="7">
        <v>1</v>
      </c>
      <c r="D440" s="7">
        <v>283</v>
      </c>
      <c r="E440" s="7">
        <f t="shared" si="3"/>
        <v>1</v>
      </c>
    </row>
    <row r="441" spans="1:5" x14ac:dyDescent="0.2">
      <c r="A441" s="7" t="str">
        <f t="shared" si="2"/>
        <v>9065305011</v>
      </c>
      <c r="B441" s="7">
        <v>906530501</v>
      </c>
      <c r="C441" s="7">
        <v>1</v>
      </c>
      <c r="D441" s="7">
        <v>9</v>
      </c>
      <c r="E441" s="7">
        <f t="shared" si="3"/>
        <v>1</v>
      </c>
    </row>
    <row r="442" spans="1:5" x14ac:dyDescent="0.2">
      <c r="A442" s="7" t="str">
        <f t="shared" si="2"/>
        <v>9421698021</v>
      </c>
      <c r="B442" s="7">
        <v>942169802</v>
      </c>
      <c r="C442" s="7">
        <v>1</v>
      </c>
      <c r="D442" s="7">
        <v>26</v>
      </c>
      <c r="E442" s="7">
        <f t="shared" si="3"/>
        <v>1</v>
      </c>
    </row>
    <row r="443" spans="1:5" x14ac:dyDescent="0.2">
      <c r="A443" s="7" t="str">
        <f t="shared" si="2"/>
        <v>9040189021</v>
      </c>
      <c r="B443" s="7">
        <v>904018902</v>
      </c>
      <c r="C443" s="7">
        <v>1</v>
      </c>
      <c r="D443" s="7">
        <v>139</v>
      </c>
      <c r="E443" s="7">
        <f t="shared" si="3"/>
        <v>1</v>
      </c>
    </row>
    <row r="444" spans="1:5" x14ac:dyDescent="0.2">
      <c r="A444" s="7" t="str">
        <f t="shared" si="2"/>
        <v>9668168011</v>
      </c>
      <c r="B444" s="7">
        <v>966816801</v>
      </c>
      <c r="C444" s="7">
        <v>1</v>
      </c>
      <c r="D444" s="7">
        <v>27</v>
      </c>
      <c r="E444" s="7">
        <f t="shared" si="3"/>
        <v>1</v>
      </c>
    </row>
    <row r="445" spans="1:5" x14ac:dyDescent="0.2">
      <c r="A445" s="7" t="str">
        <f t="shared" si="2"/>
        <v>6019593011</v>
      </c>
      <c r="B445" s="7">
        <v>601959301</v>
      </c>
      <c r="C445" s="7">
        <v>1</v>
      </c>
      <c r="D445" s="7">
        <v>386</v>
      </c>
      <c r="E445" s="7">
        <f t="shared" si="3"/>
        <v>1</v>
      </c>
    </row>
    <row r="446" spans="1:5" x14ac:dyDescent="0.2">
      <c r="A446" s="7" t="str">
        <f t="shared" si="2"/>
        <v>9039548011</v>
      </c>
      <c r="B446" s="7">
        <v>903954801</v>
      </c>
      <c r="C446" s="7">
        <v>1</v>
      </c>
      <c r="D446" s="7">
        <v>6</v>
      </c>
      <c r="E446" s="7">
        <f t="shared" si="3"/>
        <v>1</v>
      </c>
    </row>
    <row r="447" spans="1:5" x14ac:dyDescent="0.2">
      <c r="A447" s="7" t="str">
        <f t="shared" si="2"/>
        <v>9666129011</v>
      </c>
      <c r="B447" s="7">
        <v>966612901</v>
      </c>
      <c r="C447" s="7">
        <v>1</v>
      </c>
      <c r="D447" s="7">
        <v>19</v>
      </c>
      <c r="E447" s="7">
        <f t="shared" si="3"/>
        <v>1</v>
      </c>
    </row>
    <row r="448" spans="1:5" x14ac:dyDescent="0.2">
      <c r="A448" s="7" t="str">
        <f t="shared" si="2"/>
        <v>9126282011</v>
      </c>
      <c r="B448" s="7">
        <v>912628201</v>
      </c>
      <c r="C448" s="7">
        <v>1</v>
      </c>
      <c r="D448" s="7">
        <v>31</v>
      </c>
      <c r="E448" s="7">
        <f t="shared" si="3"/>
        <v>1</v>
      </c>
    </row>
    <row r="449" spans="1:5" x14ac:dyDescent="0.2">
      <c r="A449" s="7" t="str">
        <f t="shared" si="2"/>
        <v>9343089011</v>
      </c>
      <c r="B449" s="7">
        <v>934308901</v>
      </c>
      <c r="C449" s="7">
        <v>1</v>
      </c>
      <c r="D449" s="7">
        <v>16</v>
      </c>
      <c r="E449" s="7">
        <f t="shared" si="3"/>
        <v>1</v>
      </c>
    </row>
    <row r="450" spans="1:5" x14ac:dyDescent="0.2">
      <c r="A450" s="7" t="str">
        <f t="shared" si="2"/>
        <v>9000415041</v>
      </c>
      <c r="B450" s="7">
        <v>900041504</v>
      </c>
      <c r="C450" s="7">
        <v>1</v>
      </c>
      <c r="D450" s="7">
        <v>678</v>
      </c>
      <c r="E450" s="7">
        <f t="shared" si="3"/>
        <v>1</v>
      </c>
    </row>
    <row r="451" spans="1:5" x14ac:dyDescent="0.2">
      <c r="A451" s="7" t="str">
        <f t="shared" si="2"/>
        <v>9000453011</v>
      </c>
      <c r="B451" s="7">
        <v>900045301</v>
      </c>
      <c r="C451" s="7">
        <v>1</v>
      </c>
      <c r="D451" s="7">
        <v>4</v>
      </c>
      <c r="E451" s="7">
        <f t="shared" si="3"/>
        <v>1</v>
      </c>
    </row>
    <row r="452" spans="1:5" x14ac:dyDescent="0.2">
      <c r="A452" s="7" t="str">
        <f t="shared" si="2"/>
        <v>9527645011</v>
      </c>
      <c r="B452" s="7">
        <v>952764501</v>
      </c>
      <c r="C452" s="7">
        <v>1</v>
      </c>
      <c r="D452" s="7">
        <v>333</v>
      </c>
      <c r="E452" s="7">
        <f t="shared" si="3"/>
        <v>1</v>
      </c>
    </row>
    <row r="453" spans="1:5" x14ac:dyDescent="0.2">
      <c r="A453" s="7" t="str">
        <f t="shared" si="2"/>
        <v>9200524041</v>
      </c>
      <c r="B453" s="7">
        <v>920052404</v>
      </c>
      <c r="C453" s="7">
        <v>1</v>
      </c>
      <c r="D453" s="7">
        <v>57</v>
      </c>
      <c r="E453" s="7">
        <f t="shared" si="3"/>
        <v>1</v>
      </c>
    </row>
    <row r="454" spans="1:5" x14ac:dyDescent="0.2">
      <c r="A454" s="7" t="str">
        <f t="shared" si="2"/>
        <v>9219328021</v>
      </c>
      <c r="B454" s="7">
        <v>921932802</v>
      </c>
      <c r="C454" s="7">
        <v>1</v>
      </c>
      <c r="D454" s="7">
        <v>1010</v>
      </c>
      <c r="E454" s="7">
        <f t="shared" si="3"/>
        <v>1</v>
      </c>
    </row>
    <row r="455" spans="1:5" x14ac:dyDescent="0.2">
      <c r="A455" s="7" t="str">
        <f t="shared" si="2"/>
        <v>9379567021</v>
      </c>
      <c r="B455" s="7">
        <v>937956702</v>
      </c>
      <c r="C455" s="7">
        <v>1</v>
      </c>
      <c r="D455" s="7">
        <v>164</v>
      </c>
      <c r="E455" s="7">
        <f t="shared" si="3"/>
        <v>1</v>
      </c>
    </row>
    <row r="456" spans="1:5" x14ac:dyDescent="0.2">
      <c r="A456" s="7" t="str">
        <f t="shared" si="2"/>
        <v>9205735011</v>
      </c>
      <c r="B456" s="7">
        <v>920573501</v>
      </c>
      <c r="C456" s="7">
        <v>1</v>
      </c>
      <c r="D456" s="7">
        <v>83</v>
      </c>
      <c r="E456" s="7">
        <f t="shared" si="3"/>
        <v>1</v>
      </c>
    </row>
    <row r="457" spans="1:5" x14ac:dyDescent="0.2">
      <c r="A457" s="7" t="str">
        <f t="shared" si="2"/>
        <v>9934352011</v>
      </c>
      <c r="B457" s="7">
        <v>993435201</v>
      </c>
      <c r="C457" s="7">
        <v>1</v>
      </c>
      <c r="D457" s="7">
        <v>47</v>
      </c>
      <c r="E457" s="7">
        <f t="shared" si="3"/>
        <v>1</v>
      </c>
    </row>
    <row r="458" spans="1:5" x14ac:dyDescent="0.2">
      <c r="A458" s="7" t="str">
        <f t="shared" si="2"/>
        <v>9157638011</v>
      </c>
      <c r="B458" s="7">
        <v>915763801</v>
      </c>
      <c r="C458" s="7">
        <v>1</v>
      </c>
      <c r="D458" s="7">
        <v>162</v>
      </c>
      <c r="E458" s="7">
        <f t="shared" si="3"/>
        <v>1</v>
      </c>
    </row>
    <row r="459" spans="1:5" x14ac:dyDescent="0.2">
      <c r="A459" s="7" t="str">
        <f t="shared" si="2"/>
        <v>5630350012</v>
      </c>
      <c r="B459" s="7">
        <v>563035001</v>
      </c>
      <c r="C459" s="7">
        <v>2</v>
      </c>
      <c r="D459" s="7">
        <v>7</v>
      </c>
      <c r="E459" s="7">
        <f t="shared" si="3"/>
        <v>2</v>
      </c>
    </row>
    <row r="460" spans="1:5" x14ac:dyDescent="0.2">
      <c r="A460" s="7" t="str">
        <f t="shared" si="2"/>
        <v>9362032011</v>
      </c>
      <c r="B460" s="7">
        <v>936203201</v>
      </c>
      <c r="C460" s="7">
        <v>1</v>
      </c>
      <c r="D460" s="7">
        <v>34</v>
      </c>
      <c r="E460" s="7">
        <f t="shared" si="3"/>
        <v>1</v>
      </c>
    </row>
    <row r="461" spans="1:5" x14ac:dyDescent="0.2">
      <c r="A461" s="7" t="str">
        <f t="shared" si="2"/>
        <v>9943654011</v>
      </c>
      <c r="B461" s="7">
        <v>994365401</v>
      </c>
      <c r="C461" s="7">
        <v>1</v>
      </c>
      <c r="D461" s="7">
        <v>15</v>
      </c>
      <c r="E461" s="7">
        <f t="shared" si="3"/>
        <v>1</v>
      </c>
    </row>
    <row r="462" spans="1:5" x14ac:dyDescent="0.2">
      <c r="A462" s="7" t="str">
        <f t="shared" si="2"/>
        <v>9061899021</v>
      </c>
      <c r="B462" s="7">
        <v>906189902</v>
      </c>
      <c r="C462" s="7">
        <v>1</v>
      </c>
      <c r="D462" s="7">
        <v>316</v>
      </c>
      <c r="E462" s="7">
        <f t="shared" si="3"/>
        <v>1</v>
      </c>
    </row>
    <row r="463" spans="1:5" x14ac:dyDescent="0.2">
      <c r="A463" s="7" t="str">
        <f t="shared" si="2"/>
        <v>5665798021</v>
      </c>
      <c r="B463" s="7">
        <v>566579802</v>
      </c>
      <c r="C463" s="7">
        <v>1</v>
      </c>
      <c r="D463" s="7">
        <v>9</v>
      </c>
      <c r="E463" s="7">
        <f t="shared" si="3"/>
        <v>1</v>
      </c>
    </row>
    <row r="464" spans="1:5" x14ac:dyDescent="0.2">
      <c r="A464" s="7" t="str">
        <f t="shared" si="2"/>
        <v>6022420011</v>
      </c>
      <c r="B464" s="7">
        <v>602242001</v>
      </c>
      <c r="C464" s="7">
        <v>1</v>
      </c>
      <c r="D464" s="7">
        <v>914</v>
      </c>
      <c r="E464" s="7">
        <f t="shared" si="3"/>
        <v>1</v>
      </c>
    </row>
    <row r="465" spans="1:5" x14ac:dyDescent="0.2">
      <c r="A465" s="7" t="str">
        <f t="shared" si="2"/>
        <v>6015767031</v>
      </c>
      <c r="B465" s="7">
        <v>601576703</v>
      </c>
      <c r="C465" s="7">
        <v>1</v>
      </c>
      <c r="D465" s="7">
        <v>5586</v>
      </c>
      <c r="E465" s="7">
        <f t="shared" si="3"/>
        <v>1</v>
      </c>
    </row>
    <row r="466" spans="1:5" x14ac:dyDescent="0.2">
      <c r="A466" s="7" t="str">
        <f t="shared" si="2"/>
        <v>9028209021</v>
      </c>
      <c r="B466" s="7">
        <v>902820902</v>
      </c>
      <c r="C466" s="7">
        <v>1</v>
      </c>
      <c r="D466" s="7">
        <v>1293</v>
      </c>
      <c r="E466" s="7">
        <f t="shared" si="3"/>
        <v>1</v>
      </c>
    </row>
    <row r="467" spans="1:5" x14ac:dyDescent="0.2">
      <c r="A467" s="7" t="str">
        <f t="shared" si="2"/>
        <v>6015942011</v>
      </c>
      <c r="B467" s="7">
        <v>601594201</v>
      </c>
      <c r="C467" s="7">
        <v>1</v>
      </c>
      <c r="D467" s="7">
        <v>7</v>
      </c>
      <c r="E467" s="7">
        <f t="shared" si="3"/>
        <v>1</v>
      </c>
    </row>
    <row r="468" spans="1:5" x14ac:dyDescent="0.2">
      <c r="A468" s="7" t="str">
        <f t="shared" si="2"/>
        <v>6030989031</v>
      </c>
      <c r="B468" s="7">
        <v>603098903</v>
      </c>
      <c r="C468" s="7">
        <v>1</v>
      </c>
      <c r="D468" s="7">
        <v>12</v>
      </c>
      <c r="E468" s="7">
        <f t="shared" si="3"/>
        <v>1</v>
      </c>
    </row>
    <row r="469" spans="1:5" x14ac:dyDescent="0.2">
      <c r="A469" s="7" t="str">
        <f t="shared" si="2"/>
        <v>9063784012</v>
      </c>
      <c r="B469" s="7">
        <v>906378401</v>
      </c>
      <c r="C469" s="7">
        <v>2</v>
      </c>
      <c r="D469" s="7">
        <v>188</v>
      </c>
      <c r="E469" s="7">
        <f t="shared" si="3"/>
        <v>2</v>
      </c>
    </row>
    <row r="470" spans="1:5" x14ac:dyDescent="0.2">
      <c r="A470" s="7" t="str">
        <f t="shared" si="2"/>
        <v>9755030011</v>
      </c>
      <c r="B470" s="7">
        <v>975503001</v>
      </c>
      <c r="C470" s="7">
        <v>1</v>
      </c>
      <c r="D470" s="7">
        <v>37</v>
      </c>
      <c r="E470" s="7">
        <f t="shared" si="3"/>
        <v>1</v>
      </c>
    </row>
    <row r="471" spans="1:5" x14ac:dyDescent="0.2">
      <c r="A471" s="7" t="str">
        <f t="shared" si="2"/>
        <v>6036802021</v>
      </c>
      <c r="B471" s="7">
        <v>603680202</v>
      </c>
      <c r="C471" s="7">
        <v>1</v>
      </c>
      <c r="D471" s="7">
        <v>189</v>
      </c>
      <c r="E471" s="7">
        <f t="shared" si="3"/>
        <v>1</v>
      </c>
    </row>
    <row r="472" spans="1:5" x14ac:dyDescent="0.2">
      <c r="A472" s="7" t="str">
        <f t="shared" si="2"/>
        <v>9016197011</v>
      </c>
      <c r="B472" s="7">
        <v>901619701</v>
      </c>
      <c r="C472" s="7">
        <v>1</v>
      </c>
      <c r="D472" s="7">
        <v>9</v>
      </c>
      <c r="E472" s="7">
        <f t="shared" si="3"/>
        <v>1</v>
      </c>
    </row>
    <row r="473" spans="1:5" x14ac:dyDescent="0.2">
      <c r="A473" s="7" t="str">
        <f t="shared" si="2"/>
        <v>9304164011</v>
      </c>
      <c r="B473" s="7">
        <v>930416401</v>
      </c>
      <c r="C473" s="7">
        <v>1</v>
      </c>
      <c r="D473" s="7">
        <v>48</v>
      </c>
      <c r="E473" s="7">
        <f t="shared" si="3"/>
        <v>1</v>
      </c>
    </row>
    <row r="474" spans="1:5" x14ac:dyDescent="0.2">
      <c r="A474" s="7" t="str">
        <f t="shared" si="2"/>
        <v>9665511011</v>
      </c>
      <c r="B474" s="7">
        <v>966551101</v>
      </c>
      <c r="C474" s="7">
        <v>1</v>
      </c>
      <c r="D474" s="7">
        <v>1</v>
      </c>
      <c r="E474" s="7">
        <f t="shared" si="3"/>
        <v>1</v>
      </c>
    </row>
    <row r="475" spans="1:5" x14ac:dyDescent="0.2">
      <c r="A475" s="7" t="str">
        <f t="shared" si="2"/>
        <v>9066427011</v>
      </c>
      <c r="B475" s="7">
        <v>906642701</v>
      </c>
      <c r="C475" s="7">
        <v>1</v>
      </c>
      <c r="D475" s="7">
        <v>77</v>
      </c>
      <c r="E475" s="7">
        <f t="shared" si="3"/>
        <v>1</v>
      </c>
    </row>
    <row r="476" spans="1:5" x14ac:dyDescent="0.2">
      <c r="A476" s="7" t="str">
        <f t="shared" si="2"/>
        <v>9628489071</v>
      </c>
      <c r="B476" s="7">
        <v>962848907</v>
      </c>
      <c r="C476" s="7">
        <v>1</v>
      </c>
      <c r="D476" s="7">
        <v>1</v>
      </c>
      <c r="E476" s="7">
        <f t="shared" si="3"/>
        <v>1</v>
      </c>
    </row>
    <row r="477" spans="1:5" x14ac:dyDescent="0.2">
      <c r="A477" s="7" t="str">
        <f t="shared" si="2"/>
        <v>9249931021</v>
      </c>
      <c r="B477" s="7">
        <v>924993102</v>
      </c>
      <c r="C477" s="7">
        <v>1</v>
      </c>
      <c r="D477" s="7">
        <v>4</v>
      </c>
      <c r="E477" s="7">
        <f t="shared" si="3"/>
        <v>1</v>
      </c>
    </row>
    <row r="478" spans="1:5" x14ac:dyDescent="0.2">
      <c r="A478" s="7" t="str">
        <f t="shared" si="2"/>
        <v>9020712071</v>
      </c>
      <c r="B478" s="7">
        <v>902071207</v>
      </c>
      <c r="C478" s="7">
        <v>1</v>
      </c>
      <c r="D478" s="7">
        <v>39</v>
      </c>
      <c r="E478" s="7">
        <f t="shared" si="3"/>
        <v>1</v>
      </c>
    </row>
    <row r="479" spans="1:5" x14ac:dyDescent="0.2">
      <c r="A479" s="7" t="str">
        <f t="shared" si="2"/>
        <v>9216381011</v>
      </c>
      <c r="B479" s="7">
        <v>921638101</v>
      </c>
      <c r="C479" s="7">
        <v>1</v>
      </c>
      <c r="D479" s="7">
        <v>4</v>
      </c>
      <c r="E479" s="7">
        <f t="shared" si="3"/>
        <v>1</v>
      </c>
    </row>
    <row r="480" spans="1:5" x14ac:dyDescent="0.2">
      <c r="A480" s="7" t="str">
        <f t="shared" si="2"/>
        <v>9045311021</v>
      </c>
      <c r="B480" s="7">
        <v>904531102</v>
      </c>
      <c r="C480" s="7">
        <v>1</v>
      </c>
      <c r="D480" s="7">
        <v>144</v>
      </c>
      <c r="E480" s="7">
        <f t="shared" si="3"/>
        <v>1</v>
      </c>
    </row>
    <row r="481" spans="1:5" x14ac:dyDescent="0.2">
      <c r="A481" s="7" t="str">
        <f t="shared" si="2"/>
        <v>9004481021</v>
      </c>
      <c r="B481" s="7">
        <v>900448102</v>
      </c>
      <c r="C481" s="7">
        <v>1</v>
      </c>
      <c r="D481" s="7">
        <v>389</v>
      </c>
      <c r="E481" s="7">
        <f t="shared" si="3"/>
        <v>1</v>
      </c>
    </row>
    <row r="482" spans="1:5" x14ac:dyDescent="0.2">
      <c r="A482" s="7" t="str">
        <f t="shared" si="2"/>
        <v>9274672031</v>
      </c>
      <c r="B482" s="7">
        <v>927467203</v>
      </c>
      <c r="C482" s="7">
        <v>1</v>
      </c>
      <c r="D482" s="7">
        <v>1187</v>
      </c>
      <c r="E482" s="7">
        <f t="shared" si="3"/>
        <v>1</v>
      </c>
    </row>
    <row r="483" spans="1:5" x14ac:dyDescent="0.2">
      <c r="A483" s="7" t="str">
        <f t="shared" si="2"/>
        <v>9387488011</v>
      </c>
      <c r="B483" s="7">
        <v>938748801</v>
      </c>
      <c r="C483" s="7">
        <v>1</v>
      </c>
      <c r="D483" s="7">
        <v>132</v>
      </c>
      <c r="E483" s="7">
        <f t="shared" si="3"/>
        <v>1</v>
      </c>
    </row>
    <row r="484" spans="1:5" x14ac:dyDescent="0.2">
      <c r="A484" s="7" t="str">
        <f t="shared" si="2"/>
        <v>9110347011</v>
      </c>
      <c r="B484" s="7">
        <v>911034701</v>
      </c>
      <c r="C484" s="7">
        <v>1</v>
      </c>
      <c r="D484" s="7">
        <v>193</v>
      </c>
      <c r="E484" s="7">
        <f t="shared" si="3"/>
        <v>1</v>
      </c>
    </row>
    <row r="485" spans="1:5" x14ac:dyDescent="0.2">
      <c r="A485" s="7" t="str">
        <f t="shared" si="2"/>
        <v>6027474191</v>
      </c>
      <c r="B485" s="7">
        <v>602747419</v>
      </c>
      <c r="C485" s="7">
        <v>1</v>
      </c>
      <c r="D485" s="7">
        <v>3</v>
      </c>
      <c r="E485" s="7">
        <f t="shared" si="3"/>
        <v>1</v>
      </c>
    </row>
    <row r="486" spans="1:5" x14ac:dyDescent="0.2">
      <c r="A486" s="7" t="str">
        <f t="shared" si="2"/>
        <v>9503931011</v>
      </c>
      <c r="B486" s="7">
        <v>950393101</v>
      </c>
      <c r="C486" s="7">
        <v>1</v>
      </c>
      <c r="D486" s="7">
        <v>183</v>
      </c>
      <c r="E486" s="7">
        <f t="shared" si="3"/>
        <v>1</v>
      </c>
    </row>
    <row r="487" spans="1:5" x14ac:dyDescent="0.2">
      <c r="A487" s="7" t="str">
        <f t="shared" si="2"/>
        <v>9016521031</v>
      </c>
      <c r="B487" s="7">
        <v>901652103</v>
      </c>
      <c r="C487" s="7">
        <v>1</v>
      </c>
      <c r="D487" s="7">
        <v>845</v>
      </c>
      <c r="E487" s="7">
        <f t="shared" si="3"/>
        <v>1</v>
      </c>
    </row>
    <row r="488" spans="1:5" x14ac:dyDescent="0.2">
      <c r="A488" s="7" t="str">
        <f t="shared" si="2"/>
        <v>9124486021</v>
      </c>
      <c r="B488" s="7">
        <v>912448602</v>
      </c>
      <c r="C488" s="7">
        <v>1</v>
      </c>
      <c r="D488" s="7">
        <v>409</v>
      </c>
      <c r="E488" s="7">
        <f t="shared" si="3"/>
        <v>1</v>
      </c>
    </row>
    <row r="489" spans="1:5" x14ac:dyDescent="0.2">
      <c r="A489" s="7" t="str">
        <f t="shared" si="2"/>
        <v>9411879011</v>
      </c>
      <c r="B489" s="7">
        <v>941187901</v>
      </c>
      <c r="C489" s="7">
        <v>1</v>
      </c>
      <c r="D489" s="7">
        <v>1436</v>
      </c>
      <c r="E489" s="7">
        <f t="shared" si="3"/>
        <v>1</v>
      </c>
    </row>
    <row r="490" spans="1:5" x14ac:dyDescent="0.2">
      <c r="A490" s="7" t="str">
        <f t="shared" si="2"/>
        <v>9490828011</v>
      </c>
      <c r="B490" s="7">
        <v>949082801</v>
      </c>
      <c r="C490" s="7">
        <v>1</v>
      </c>
      <c r="D490" s="7">
        <v>80</v>
      </c>
      <c r="E490" s="7">
        <f t="shared" si="3"/>
        <v>1</v>
      </c>
    </row>
    <row r="491" spans="1:5" x14ac:dyDescent="0.2">
      <c r="A491" s="7" t="str">
        <f t="shared" si="2"/>
        <v>9731429011</v>
      </c>
      <c r="B491" s="7">
        <v>973142901</v>
      </c>
      <c r="C491" s="7">
        <v>1</v>
      </c>
      <c r="D491" s="7">
        <v>559</v>
      </c>
      <c r="E491" s="7">
        <f t="shared" si="3"/>
        <v>1</v>
      </c>
    </row>
    <row r="492" spans="1:5" x14ac:dyDescent="0.2">
      <c r="A492" s="7" t="str">
        <f t="shared" si="2"/>
        <v>9072429011</v>
      </c>
      <c r="B492" s="7">
        <v>907242901</v>
      </c>
      <c r="C492" s="7">
        <v>1</v>
      </c>
      <c r="D492" s="7">
        <v>18</v>
      </c>
      <c r="E492" s="7">
        <f t="shared" si="3"/>
        <v>1</v>
      </c>
    </row>
    <row r="493" spans="1:5" x14ac:dyDescent="0.2">
      <c r="A493" s="7" t="str">
        <f t="shared" si="2"/>
        <v>9618981061</v>
      </c>
      <c r="B493" s="7">
        <v>961898106</v>
      </c>
      <c r="C493" s="7">
        <v>1</v>
      </c>
      <c r="D493" s="7">
        <v>36</v>
      </c>
      <c r="E493" s="7">
        <f t="shared" si="3"/>
        <v>1</v>
      </c>
    </row>
    <row r="494" spans="1:5" x14ac:dyDescent="0.2">
      <c r="A494" s="7" t="str">
        <f t="shared" si="2"/>
        <v>6030046012</v>
      </c>
      <c r="B494" s="7">
        <v>603004601</v>
      </c>
      <c r="C494" s="7">
        <v>2</v>
      </c>
      <c r="D494" s="7">
        <v>19</v>
      </c>
      <c r="E494" s="7">
        <f t="shared" si="3"/>
        <v>2</v>
      </c>
    </row>
    <row r="495" spans="1:5" x14ac:dyDescent="0.2">
      <c r="A495" s="7" t="str">
        <f t="shared" si="2"/>
        <v>9188330021</v>
      </c>
      <c r="B495" s="7">
        <v>918833002</v>
      </c>
      <c r="C495" s="7">
        <v>1</v>
      </c>
      <c r="D495" s="7">
        <v>21</v>
      </c>
      <c r="E495" s="7">
        <f t="shared" si="3"/>
        <v>1</v>
      </c>
    </row>
    <row r="496" spans="1:5" x14ac:dyDescent="0.2">
      <c r="A496" s="7" t="str">
        <f t="shared" si="2"/>
        <v>9191924041</v>
      </c>
      <c r="B496" s="7">
        <v>919192404</v>
      </c>
      <c r="C496" s="7">
        <v>1</v>
      </c>
      <c r="D496" s="7">
        <v>84</v>
      </c>
      <c r="E496" s="7">
        <f t="shared" si="3"/>
        <v>1</v>
      </c>
    </row>
    <row r="497" spans="1:5" x14ac:dyDescent="0.2">
      <c r="A497" s="7" t="str">
        <f t="shared" si="2"/>
        <v>9078207011</v>
      </c>
      <c r="B497" s="7">
        <v>907820701</v>
      </c>
      <c r="C497" s="7">
        <v>1</v>
      </c>
      <c r="D497" s="7">
        <v>28</v>
      </c>
      <c r="E497" s="7">
        <f t="shared" si="3"/>
        <v>1</v>
      </c>
    </row>
    <row r="498" spans="1:5" x14ac:dyDescent="0.2">
      <c r="A498" s="7" t="str">
        <f t="shared" si="2"/>
        <v>9036514031</v>
      </c>
      <c r="B498" s="7">
        <v>903651403</v>
      </c>
      <c r="C498" s="7">
        <v>1</v>
      </c>
      <c r="D498" s="7">
        <v>29</v>
      </c>
      <c r="E498" s="7">
        <f t="shared" si="3"/>
        <v>1</v>
      </c>
    </row>
    <row r="499" spans="1:5" x14ac:dyDescent="0.2">
      <c r="A499" s="7" t="str">
        <f t="shared" si="2"/>
        <v>6026549011</v>
      </c>
      <c r="B499" s="7">
        <v>602654901</v>
      </c>
      <c r="C499" s="7">
        <v>1</v>
      </c>
      <c r="D499" s="7">
        <v>94</v>
      </c>
      <c r="E499" s="7">
        <f t="shared" si="3"/>
        <v>1</v>
      </c>
    </row>
    <row r="500" spans="1:5" x14ac:dyDescent="0.2">
      <c r="A500" s="7" t="str">
        <f t="shared" si="2"/>
        <v>9696753021</v>
      </c>
      <c r="B500" s="7">
        <v>969675302</v>
      </c>
      <c r="C500" s="7">
        <v>1</v>
      </c>
      <c r="D500" s="7">
        <v>130</v>
      </c>
      <c r="E500" s="7">
        <f t="shared" si="3"/>
        <v>1</v>
      </c>
    </row>
    <row r="501" spans="1:5" x14ac:dyDescent="0.2">
      <c r="A501" s="7" t="str">
        <f t="shared" si="2"/>
        <v>9076494031</v>
      </c>
      <c r="B501" s="7">
        <v>907649403</v>
      </c>
      <c r="C501" s="7">
        <v>1</v>
      </c>
      <c r="D501" s="7">
        <v>4</v>
      </c>
      <c r="E501" s="7">
        <f t="shared" si="3"/>
        <v>1</v>
      </c>
    </row>
    <row r="502" spans="1:5" x14ac:dyDescent="0.2">
      <c r="A502" s="7" t="str">
        <f t="shared" si="2"/>
        <v>9460562011</v>
      </c>
      <c r="B502" s="7">
        <v>946056201</v>
      </c>
      <c r="C502" s="7">
        <v>1</v>
      </c>
      <c r="D502" s="7">
        <v>12</v>
      </c>
      <c r="E502" s="7">
        <f t="shared" si="3"/>
        <v>1</v>
      </c>
    </row>
    <row r="503" spans="1:5" x14ac:dyDescent="0.2">
      <c r="A503" s="7" t="str">
        <f t="shared" si="2"/>
        <v>9054483011</v>
      </c>
      <c r="B503" s="7">
        <v>905448301</v>
      </c>
      <c r="C503" s="7">
        <v>1</v>
      </c>
      <c r="D503" s="7">
        <v>28</v>
      </c>
      <c r="E503" s="7">
        <f t="shared" si="3"/>
        <v>1</v>
      </c>
    </row>
    <row r="504" spans="1:5" x14ac:dyDescent="0.2">
      <c r="A504" s="7" t="str">
        <f t="shared" si="2"/>
        <v>9789754011</v>
      </c>
      <c r="B504" s="7">
        <v>978975401</v>
      </c>
      <c r="C504" s="7">
        <v>1</v>
      </c>
      <c r="D504" s="7">
        <v>1505</v>
      </c>
      <c r="E504" s="7">
        <f t="shared" si="3"/>
        <v>1</v>
      </c>
    </row>
    <row r="505" spans="1:5" x14ac:dyDescent="0.2">
      <c r="A505" s="7" t="str">
        <f t="shared" si="2"/>
        <v>6020044021</v>
      </c>
      <c r="B505" s="7">
        <v>602004402</v>
      </c>
      <c r="C505" s="7">
        <v>1</v>
      </c>
      <c r="D505" s="7">
        <v>59</v>
      </c>
      <c r="E505" s="7">
        <f t="shared" si="3"/>
        <v>1</v>
      </c>
    </row>
    <row r="506" spans="1:5" x14ac:dyDescent="0.2">
      <c r="A506" s="7" t="str">
        <f t="shared" si="2"/>
        <v>9325783011</v>
      </c>
      <c r="B506" s="7">
        <v>932578301</v>
      </c>
      <c r="C506" s="7">
        <v>1</v>
      </c>
      <c r="D506" s="7">
        <v>11</v>
      </c>
      <c r="E506" s="7">
        <f t="shared" si="3"/>
        <v>1</v>
      </c>
    </row>
    <row r="507" spans="1:5" x14ac:dyDescent="0.2">
      <c r="A507" s="7" t="str">
        <f t="shared" si="2"/>
        <v>9754106021</v>
      </c>
      <c r="B507" s="7">
        <v>975410602</v>
      </c>
      <c r="C507" s="7">
        <v>1</v>
      </c>
      <c r="D507" s="7">
        <v>328</v>
      </c>
      <c r="E507" s="7">
        <f t="shared" si="3"/>
        <v>1</v>
      </c>
    </row>
    <row r="508" spans="1:5" x14ac:dyDescent="0.2">
      <c r="A508" s="7" t="str">
        <f t="shared" si="2"/>
        <v>9227038011</v>
      </c>
      <c r="B508" s="7">
        <v>922703801</v>
      </c>
      <c r="C508" s="7">
        <v>1</v>
      </c>
      <c r="D508" s="7">
        <v>116</v>
      </c>
      <c r="E508" s="7">
        <f t="shared" si="3"/>
        <v>1</v>
      </c>
    </row>
    <row r="509" spans="1:5" x14ac:dyDescent="0.2">
      <c r="A509" s="7" t="str">
        <f t="shared" si="2"/>
        <v>9547951031</v>
      </c>
      <c r="B509" s="7">
        <v>954795103</v>
      </c>
      <c r="C509" s="7">
        <v>1</v>
      </c>
      <c r="D509" s="7">
        <v>4</v>
      </c>
      <c r="E509" s="7">
        <f t="shared" si="3"/>
        <v>1</v>
      </c>
    </row>
    <row r="510" spans="1:5" x14ac:dyDescent="0.2">
      <c r="A510" s="7" t="str">
        <f t="shared" si="2"/>
        <v>9031269031</v>
      </c>
      <c r="B510" s="7">
        <v>903126903</v>
      </c>
      <c r="C510" s="7">
        <v>1</v>
      </c>
      <c r="D510" s="7">
        <v>4</v>
      </c>
      <c r="E510" s="7">
        <f t="shared" si="3"/>
        <v>1</v>
      </c>
    </row>
    <row r="511" spans="1:5" x14ac:dyDescent="0.2">
      <c r="A511" s="7" t="str">
        <f t="shared" si="2"/>
        <v>9074848021</v>
      </c>
      <c r="B511" s="7">
        <v>907484802</v>
      </c>
      <c r="C511" s="7">
        <v>1</v>
      </c>
      <c r="D511" s="7">
        <v>209</v>
      </c>
      <c r="E511" s="7">
        <f t="shared" si="3"/>
        <v>1</v>
      </c>
    </row>
    <row r="512" spans="1:5" x14ac:dyDescent="0.2">
      <c r="A512" s="7" t="str">
        <f t="shared" ref="A512:A766" si="4">CONCATENATE(B512,E512)</f>
        <v>9636202011</v>
      </c>
      <c r="B512" s="7">
        <v>963620201</v>
      </c>
      <c r="C512" s="7">
        <v>1</v>
      </c>
      <c r="D512" s="7">
        <v>36</v>
      </c>
      <c r="E512" s="7">
        <f t="shared" ref="E512:E766" si="5">IF(C512&gt;4,5,C512)</f>
        <v>1</v>
      </c>
    </row>
    <row r="513" spans="1:5" x14ac:dyDescent="0.2">
      <c r="A513" s="7" t="str">
        <f t="shared" si="4"/>
        <v>9409129051</v>
      </c>
      <c r="B513" s="7">
        <v>940912905</v>
      </c>
      <c r="C513" s="7">
        <v>1</v>
      </c>
      <c r="D513" s="7">
        <v>62</v>
      </c>
      <c r="E513" s="7">
        <f t="shared" si="5"/>
        <v>1</v>
      </c>
    </row>
    <row r="514" spans="1:5" x14ac:dyDescent="0.2">
      <c r="A514" s="7" t="str">
        <f t="shared" si="4"/>
        <v>9823614013</v>
      </c>
      <c r="B514" s="7">
        <v>982361401</v>
      </c>
      <c r="C514" s="7">
        <v>3</v>
      </c>
      <c r="D514" s="7">
        <v>131</v>
      </c>
      <c r="E514" s="7">
        <f t="shared" si="5"/>
        <v>3</v>
      </c>
    </row>
    <row r="515" spans="1:5" x14ac:dyDescent="0.2">
      <c r="A515" s="7" t="str">
        <f t="shared" si="4"/>
        <v>9405591011</v>
      </c>
      <c r="B515" s="7">
        <v>940559101</v>
      </c>
      <c r="C515" s="7">
        <v>1</v>
      </c>
      <c r="D515" s="7">
        <v>2415</v>
      </c>
      <c r="E515" s="7">
        <f t="shared" si="5"/>
        <v>1</v>
      </c>
    </row>
    <row r="516" spans="1:5" x14ac:dyDescent="0.2">
      <c r="A516" s="7" t="str">
        <f t="shared" si="4"/>
        <v>9256285011</v>
      </c>
      <c r="B516" s="7">
        <v>925628501</v>
      </c>
      <c r="C516" s="7">
        <v>1</v>
      </c>
      <c r="D516" s="7">
        <v>652</v>
      </c>
      <c r="E516" s="7">
        <f t="shared" si="5"/>
        <v>1</v>
      </c>
    </row>
    <row r="517" spans="1:5" x14ac:dyDescent="0.2">
      <c r="A517" s="7" t="str">
        <f t="shared" si="4"/>
        <v>4477003012</v>
      </c>
      <c r="B517" s="7">
        <v>447700301</v>
      </c>
      <c r="C517" s="7">
        <v>2</v>
      </c>
      <c r="D517" s="7">
        <v>61</v>
      </c>
      <c r="E517" s="7">
        <f t="shared" si="5"/>
        <v>2</v>
      </c>
    </row>
    <row r="518" spans="1:5" x14ac:dyDescent="0.2">
      <c r="A518" s="7" t="str">
        <f t="shared" si="4"/>
        <v>9184953041</v>
      </c>
      <c r="B518" s="7">
        <v>918495304</v>
      </c>
      <c r="C518" s="7">
        <v>1</v>
      </c>
      <c r="D518" s="7">
        <v>24</v>
      </c>
      <c r="E518" s="7">
        <f t="shared" si="5"/>
        <v>1</v>
      </c>
    </row>
    <row r="519" spans="1:5" x14ac:dyDescent="0.2">
      <c r="A519" s="7" t="str">
        <f t="shared" si="4"/>
        <v>5652586012</v>
      </c>
      <c r="B519" s="7">
        <v>565258601</v>
      </c>
      <c r="C519" s="7">
        <v>2</v>
      </c>
      <c r="D519" s="7">
        <v>213</v>
      </c>
      <c r="E519" s="7">
        <f t="shared" si="5"/>
        <v>2</v>
      </c>
    </row>
    <row r="520" spans="1:5" x14ac:dyDescent="0.2">
      <c r="A520" s="7" t="str">
        <f t="shared" si="4"/>
        <v>9661253021</v>
      </c>
      <c r="B520" s="7">
        <v>966125302</v>
      </c>
      <c r="C520" s="7">
        <v>1</v>
      </c>
      <c r="D520" s="7">
        <v>1</v>
      </c>
      <c r="E520" s="7">
        <f t="shared" si="5"/>
        <v>1</v>
      </c>
    </row>
    <row r="521" spans="1:5" x14ac:dyDescent="0.2">
      <c r="A521" s="7" t="str">
        <f t="shared" si="4"/>
        <v>6036354012</v>
      </c>
      <c r="B521" s="7">
        <v>603635401</v>
      </c>
      <c r="C521" s="7">
        <v>2</v>
      </c>
      <c r="D521" s="7">
        <v>81</v>
      </c>
      <c r="E521" s="7">
        <f t="shared" si="5"/>
        <v>2</v>
      </c>
    </row>
    <row r="522" spans="1:5" x14ac:dyDescent="0.2">
      <c r="A522" s="7" t="str">
        <f t="shared" si="4"/>
        <v>9080591011</v>
      </c>
      <c r="B522" s="7">
        <v>908059101</v>
      </c>
      <c r="C522" s="7">
        <v>1</v>
      </c>
      <c r="D522" s="7">
        <v>7</v>
      </c>
      <c r="E522" s="7">
        <f t="shared" si="5"/>
        <v>1</v>
      </c>
    </row>
    <row r="523" spans="1:5" x14ac:dyDescent="0.2">
      <c r="A523" s="7" t="str">
        <f t="shared" si="4"/>
        <v>6003901051</v>
      </c>
      <c r="B523" s="7">
        <v>600390105</v>
      </c>
      <c r="C523" s="7">
        <v>1</v>
      </c>
      <c r="D523" s="7">
        <v>151</v>
      </c>
      <c r="E523" s="7">
        <f t="shared" si="5"/>
        <v>1</v>
      </c>
    </row>
    <row r="524" spans="1:5" x14ac:dyDescent="0.2">
      <c r="A524" s="7" t="str">
        <f t="shared" si="4"/>
        <v>9001514041</v>
      </c>
      <c r="B524" s="7">
        <v>900151404</v>
      </c>
      <c r="C524" s="7">
        <v>1</v>
      </c>
      <c r="D524" s="7">
        <v>48</v>
      </c>
      <c r="E524" s="7">
        <f t="shared" si="5"/>
        <v>1</v>
      </c>
    </row>
    <row r="525" spans="1:5" x14ac:dyDescent="0.2">
      <c r="A525" s="7" t="str">
        <f t="shared" si="4"/>
        <v>9508798012</v>
      </c>
      <c r="B525" s="7">
        <v>950879801</v>
      </c>
      <c r="C525" s="7">
        <v>2</v>
      </c>
      <c r="D525" s="7">
        <v>2</v>
      </c>
      <c r="E525" s="7">
        <f t="shared" si="5"/>
        <v>2</v>
      </c>
    </row>
    <row r="526" spans="1:5" x14ac:dyDescent="0.2">
      <c r="A526" s="7" t="str">
        <f t="shared" si="4"/>
        <v>9324658011</v>
      </c>
      <c r="B526" s="7">
        <v>932465801</v>
      </c>
      <c r="C526" s="7">
        <v>1</v>
      </c>
      <c r="D526" s="7">
        <v>450</v>
      </c>
      <c r="E526" s="7">
        <f t="shared" si="5"/>
        <v>1</v>
      </c>
    </row>
    <row r="527" spans="1:5" x14ac:dyDescent="0.2">
      <c r="A527" s="7" t="str">
        <f t="shared" si="4"/>
        <v>6031955011</v>
      </c>
      <c r="B527" s="7">
        <v>603195501</v>
      </c>
      <c r="C527" s="7">
        <v>1</v>
      </c>
      <c r="D527" s="7">
        <v>1106</v>
      </c>
      <c r="E527" s="7">
        <f t="shared" si="5"/>
        <v>1</v>
      </c>
    </row>
    <row r="528" spans="1:5" x14ac:dyDescent="0.2">
      <c r="A528" s="7" t="str">
        <f t="shared" si="4"/>
        <v>6033301021</v>
      </c>
      <c r="B528" s="7">
        <v>603330102</v>
      </c>
      <c r="C528" s="7">
        <v>1</v>
      </c>
      <c r="D528" s="7">
        <v>27</v>
      </c>
      <c r="E528" s="7">
        <f t="shared" si="5"/>
        <v>1</v>
      </c>
    </row>
    <row r="529" spans="1:5" x14ac:dyDescent="0.2">
      <c r="A529" s="7" t="str">
        <f t="shared" si="4"/>
        <v>5099787025</v>
      </c>
      <c r="B529" s="7">
        <v>509978702</v>
      </c>
      <c r="C529" s="7">
        <v>5</v>
      </c>
      <c r="D529" s="7">
        <v>30</v>
      </c>
      <c r="E529" s="7">
        <f t="shared" si="5"/>
        <v>5</v>
      </c>
    </row>
    <row r="530" spans="1:5" x14ac:dyDescent="0.2">
      <c r="A530" s="7" t="str">
        <f t="shared" si="4"/>
        <v>5092857012</v>
      </c>
      <c r="B530" s="7">
        <v>509285701</v>
      </c>
      <c r="C530" s="7">
        <v>2</v>
      </c>
      <c r="D530" s="7">
        <v>4</v>
      </c>
      <c r="E530" s="7">
        <f t="shared" si="5"/>
        <v>2</v>
      </c>
    </row>
    <row r="531" spans="1:5" x14ac:dyDescent="0.2">
      <c r="A531" s="7" t="str">
        <f t="shared" si="4"/>
        <v>9008857011</v>
      </c>
      <c r="B531" s="7">
        <v>900885701</v>
      </c>
      <c r="C531" s="7">
        <v>1</v>
      </c>
      <c r="D531" s="7">
        <v>348</v>
      </c>
      <c r="E531" s="7">
        <f t="shared" si="5"/>
        <v>1</v>
      </c>
    </row>
    <row r="532" spans="1:5" x14ac:dyDescent="0.2">
      <c r="A532" s="7" t="str">
        <f t="shared" si="4"/>
        <v>9089285021</v>
      </c>
      <c r="B532" s="7">
        <v>908928502</v>
      </c>
      <c r="C532" s="7">
        <v>1</v>
      </c>
      <c r="D532" s="7">
        <v>5</v>
      </c>
      <c r="E532" s="7">
        <f t="shared" si="5"/>
        <v>1</v>
      </c>
    </row>
    <row r="533" spans="1:5" x14ac:dyDescent="0.2">
      <c r="A533" s="7" t="str">
        <f t="shared" si="4"/>
        <v>9325154021</v>
      </c>
      <c r="B533" s="7">
        <v>932515402</v>
      </c>
      <c r="C533" s="7">
        <v>1</v>
      </c>
      <c r="D533" s="7">
        <v>3</v>
      </c>
      <c r="E533" s="7">
        <f t="shared" si="5"/>
        <v>1</v>
      </c>
    </row>
    <row r="534" spans="1:5" x14ac:dyDescent="0.2">
      <c r="A534" s="7" t="str">
        <f t="shared" si="4"/>
        <v>9748986011</v>
      </c>
      <c r="B534" s="7">
        <v>974898601</v>
      </c>
      <c r="C534" s="7">
        <v>1</v>
      </c>
      <c r="D534" s="7">
        <v>8</v>
      </c>
      <c r="E534" s="7">
        <f t="shared" si="5"/>
        <v>1</v>
      </c>
    </row>
    <row r="535" spans="1:5" x14ac:dyDescent="0.2">
      <c r="A535" s="7" t="str">
        <f t="shared" si="4"/>
        <v>9074076021</v>
      </c>
      <c r="B535" s="7">
        <v>907407602</v>
      </c>
      <c r="C535" s="7">
        <v>1</v>
      </c>
      <c r="D535" s="7">
        <v>221</v>
      </c>
      <c r="E535" s="7">
        <f t="shared" si="5"/>
        <v>1</v>
      </c>
    </row>
    <row r="536" spans="1:5" x14ac:dyDescent="0.2">
      <c r="A536" s="7" t="str">
        <f t="shared" si="4"/>
        <v>9683584021</v>
      </c>
      <c r="B536" s="7">
        <v>968358402</v>
      </c>
      <c r="C536" s="7">
        <v>1</v>
      </c>
      <c r="D536" s="7">
        <v>13</v>
      </c>
      <c r="E536" s="7">
        <f t="shared" si="5"/>
        <v>1</v>
      </c>
    </row>
    <row r="537" spans="1:5" x14ac:dyDescent="0.2">
      <c r="A537" s="7" t="str">
        <f t="shared" si="4"/>
        <v>9461333021</v>
      </c>
      <c r="B537" s="7">
        <v>946133302</v>
      </c>
      <c r="C537" s="7">
        <v>1</v>
      </c>
      <c r="D537" s="7">
        <v>24</v>
      </c>
      <c r="E537" s="7">
        <f t="shared" si="5"/>
        <v>1</v>
      </c>
    </row>
    <row r="538" spans="1:5" x14ac:dyDescent="0.2">
      <c r="A538" s="7" t="str">
        <f t="shared" si="4"/>
        <v>9047714011</v>
      </c>
      <c r="B538" s="7">
        <v>904771401</v>
      </c>
      <c r="C538" s="7">
        <v>1</v>
      </c>
      <c r="D538" s="7">
        <v>279</v>
      </c>
      <c r="E538" s="7">
        <f t="shared" si="5"/>
        <v>1</v>
      </c>
    </row>
    <row r="539" spans="1:5" x14ac:dyDescent="0.2">
      <c r="A539" s="7" t="str">
        <f t="shared" si="4"/>
        <v>9219701061</v>
      </c>
      <c r="B539" s="7">
        <v>921970106</v>
      </c>
      <c r="C539" s="7">
        <v>1</v>
      </c>
      <c r="D539" s="7">
        <v>77</v>
      </c>
      <c r="E539" s="7">
        <f t="shared" si="5"/>
        <v>1</v>
      </c>
    </row>
    <row r="540" spans="1:5" x14ac:dyDescent="0.2">
      <c r="A540" s="7" t="str">
        <f t="shared" si="4"/>
        <v>9135150011</v>
      </c>
      <c r="B540" s="7">
        <v>913515001</v>
      </c>
      <c r="C540" s="7">
        <v>1</v>
      </c>
      <c r="D540" s="7">
        <v>143</v>
      </c>
      <c r="E540" s="7">
        <f t="shared" si="5"/>
        <v>1</v>
      </c>
    </row>
    <row r="541" spans="1:5" x14ac:dyDescent="0.2">
      <c r="A541" s="7" t="str">
        <f t="shared" si="4"/>
        <v>9081097011</v>
      </c>
      <c r="B541" s="7">
        <v>908109701</v>
      </c>
      <c r="C541" s="7">
        <v>1</v>
      </c>
      <c r="D541" s="7">
        <v>39</v>
      </c>
      <c r="E541" s="7">
        <f t="shared" si="5"/>
        <v>1</v>
      </c>
    </row>
    <row r="542" spans="1:5" x14ac:dyDescent="0.2">
      <c r="A542" s="7" t="str">
        <f t="shared" si="4"/>
        <v>9400031021</v>
      </c>
      <c r="B542" s="7">
        <v>940003102</v>
      </c>
      <c r="C542" s="7">
        <v>1</v>
      </c>
      <c r="D542" s="7">
        <v>135</v>
      </c>
      <c r="E542" s="7">
        <f t="shared" si="5"/>
        <v>1</v>
      </c>
    </row>
    <row r="543" spans="1:5" x14ac:dyDescent="0.2">
      <c r="A543" s="7" t="str">
        <f t="shared" si="4"/>
        <v>9618782011</v>
      </c>
      <c r="B543" s="7">
        <v>961878201</v>
      </c>
      <c r="C543" s="7">
        <v>1</v>
      </c>
      <c r="D543" s="7">
        <v>15</v>
      </c>
      <c r="E543" s="7">
        <f t="shared" si="5"/>
        <v>1</v>
      </c>
    </row>
    <row r="544" spans="1:5" x14ac:dyDescent="0.2">
      <c r="A544" s="7" t="str">
        <f t="shared" si="4"/>
        <v>9145304011</v>
      </c>
      <c r="B544" s="7">
        <v>914530401</v>
      </c>
      <c r="C544" s="7">
        <v>1</v>
      </c>
      <c r="D544" s="7">
        <v>1079</v>
      </c>
      <c r="E544" s="7">
        <f t="shared" si="5"/>
        <v>1</v>
      </c>
    </row>
    <row r="545" spans="1:5" x14ac:dyDescent="0.2">
      <c r="A545" s="7" t="str">
        <f t="shared" si="4"/>
        <v>6030531021</v>
      </c>
      <c r="B545" s="7">
        <v>603053102</v>
      </c>
      <c r="C545" s="7">
        <v>1</v>
      </c>
      <c r="D545" s="7">
        <v>150</v>
      </c>
      <c r="E545" s="7">
        <f t="shared" si="5"/>
        <v>1</v>
      </c>
    </row>
    <row r="546" spans="1:5" x14ac:dyDescent="0.2">
      <c r="A546" s="7" t="str">
        <f t="shared" si="4"/>
        <v>9785286021</v>
      </c>
      <c r="B546" s="7">
        <v>978528602</v>
      </c>
      <c r="C546" s="7">
        <v>1</v>
      </c>
      <c r="D546" s="7">
        <v>70</v>
      </c>
      <c r="E546" s="7">
        <f t="shared" si="5"/>
        <v>1</v>
      </c>
    </row>
    <row r="547" spans="1:5" x14ac:dyDescent="0.2">
      <c r="A547" s="7" t="str">
        <f t="shared" si="4"/>
        <v>9061695021</v>
      </c>
      <c r="B547" s="7">
        <v>906169502</v>
      </c>
      <c r="C547" s="7">
        <v>1</v>
      </c>
      <c r="D547" s="7">
        <v>50</v>
      </c>
      <c r="E547" s="7">
        <f t="shared" si="5"/>
        <v>1</v>
      </c>
    </row>
    <row r="548" spans="1:5" x14ac:dyDescent="0.2">
      <c r="A548" s="7" t="str">
        <f t="shared" si="4"/>
        <v>9200136011</v>
      </c>
      <c r="B548" s="7">
        <v>920013601</v>
      </c>
      <c r="C548" s="7">
        <v>1</v>
      </c>
      <c r="D548" s="7">
        <v>508</v>
      </c>
      <c r="E548" s="7">
        <f t="shared" si="5"/>
        <v>1</v>
      </c>
    </row>
    <row r="549" spans="1:5" x14ac:dyDescent="0.2">
      <c r="A549" s="7" t="str">
        <f t="shared" si="4"/>
        <v>9461356011</v>
      </c>
      <c r="B549" s="7">
        <v>946135601</v>
      </c>
      <c r="C549" s="7">
        <v>1</v>
      </c>
      <c r="D549" s="7">
        <v>194</v>
      </c>
      <c r="E549" s="7">
        <f t="shared" si="5"/>
        <v>1</v>
      </c>
    </row>
    <row r="550" spans="1:5" x14ac:dyDescent="0.2">
      <c r="A550" s="7" t="str">
        <f t="shared" si="4"/>
        <v>9598564021</v>
      </c>
      <c r="B550" s="7">
        <v>959856402</v>
      </c>
      <c r="C550" s="7">
        <v>1</v>
      </c>
      <c r="D550" s="7">
        <v>234</v>
      </c>
      <c r="E550" s="7">
        <f t="shared" si="5"/>
        <v>1</v>
      </c>
    </row>
    <row r="551" spans="1:5" x14ac:dyDescent="0.2">
      <c r="A551" s="7" t="str">
        <f t="shared" si="4"/>
        <v>9739546011</v>
      </c>
      <c r="B551" s="7">
        <v>973954601</v>
      </c>
      <c r="C551" s="7">
        <v>1</v>
      </c>
      <c r="D551" s="7">
        <v>4</v>
      </c>
      <c r="E551" s="7">
        <f t="shared" si="5"/>
        <v>1</v>
      </c>
    </row>
    <row r="552" spans="1:5" x14ac:dyDescent="0.2">
      <c r="A552" s="7" t="str">
        <f t="shared" si="4"/>
        <v>9163518061</v>
      </c>
      <c r="B552" s="7">
        <v>916351806</v>
      </c>
      <c r="C552" s="7">
        <v>1</v>
      </c>
      <c r="D552" s="7">
        <v>69</v>
      </c>
      <c r="E552" s="7">
        <f t="shared" si="5"/>
        <v>1</v>
      </c>
    </row>
    <row r="553" spans="1:5" x14ac:dyDescent="0.2">
      <c r="A553" s="7" t="str">
        <f t="shared" si="4"/>
        <v>9678218011</v>
      </c>
      <c r="B553" s="7">
        <v>967821801</v>
      </c>
      <c r="C553" s="7">
        <v>1</v>
      </c>
      <c r="D553" s="7">
        <v>4</v>
      </c>
      <c r="E553" s="7">
        <f t="shared" si="5"/>
        <v>1</v>
      </c>
    </row>
    <row r="554" spans="1:5" x14ac:dyDescent="0.2">
      <c r="A554" s="7" t="str">
        <f t="shared" si="4"/>
        <v>6031697062</v>
      </c>
      <c r="B554" s="7">
        <v>603169706</v>
      </c>
      <c r="C554" s="7">
        <v>2</v>
      </c>
      <c r="D554" s="7">
        <v>66</v>
      </c>
      <c r="E554" s="7">
        <f t="shared" si="5"/>
        <v>2</v>
      </c>
    </row>
    <row r="555" spans="1:5" x14ac:dyDescent="0.2">
      <c r="A555" s="7" t="str">
        <f t="shared" si="4"/>
        <v>9231724021</v>
      </c>
      <c r="B555" s="7">
        <v>923172402</v>
      </c>
      <c r="C555" s="7">
        <v>1</v>
      </c>
      <c r="D555" s="7">
        <v>54</v>
      </c>
      <c r="E555" s="7">
        <f t="shared" si="5"/>
        <v>1</v>
      </c>
    </row>
    <row r="556" spans="1:5" x14ac:dyDescent="0.2">
      <c r="A556" s="7" t="str">
        <f t="shared" si="4"/>
        <v>9275693011</v>
      </c>
      <c r="B556" s="7">
        <v>927569301</v>
      </c>
      <c r="C556" s="7">
        <v>1</v>
      </c>
      <c r="D556" s="7">
        <v>557</v>
      </c>
      <c r="E556" s="7">
        <f t="shared" si="5"/>
        <v>1</v>
      </c>
    </row>
    <row r="557" spans="1:5" x14ac:dyDescent="0.2">
      <c r="A557" s="7" t="str">
        <f t="shared" si="4"/>
        <v>9086096011</v>
      </c>
      <c r="B557" s="7">
        <v>908609601</v>
      </c>
      <c r="C557" s="7">
        <v>1</v>
      </c>
      <c r="D557" s="7">
        <v>174</v>
      </c>
      <c r="E557" s="7">
        <f t="shared" si="5"/>
        <v>1</v>
      </c>
    </row>
    <row r="558" spans="1:5" x14ac:dyDescent="0.2">
      <c r="A558" s="7" t="str">
        <f t="shared" si="4"/>
        <v>9080363011</v>
      </c>
      <c r="B558" s="7">
        <v>908036301</v>
      </c>
      <c r="C558" s="7">
        <v>1</v>
      </c>
      <c r="D558" s="7">
        <v>110</v>
      </c>
      <c r="E558" s="7">
        <f t="shared" si="5"/>
        <v>1</v>
      </c>
    </row>
    <row r="559" spans="1:5" x14ac:dyDescent="0.2">
      <c r="A559" s="7" t="str">
        <f t="shared" si="4"/>
        <v>9005223011</v>
      </c>
      <c r="B559" s="7">
        <v>900522301</v>
      </c>
      <c r="C559" s="7">
        <v>1</v>
      </c>
      <c r="D559" s="7">
        <v>33</v>
      </c>
      <c r="E559" s="7">
        <f t="shared" si="5"/>
        <v>1</v>
      </c>
    </row>
    <row r="560" spans="1:5" x14ac:dyDescent="0.2">
      <c r="A560" s="7" t="str">
        <f t="shared" si="4"/>
        <v>9800260021</v>
      </c>
      <c r="B560" s="7">
        <v>980026002</v>
      </c>
      <c r="C560" s="7">
        <v>1</v>
      </c>
      <c r="D560" s="7">
        <v>20</v>
      </c>
      <c r="E560" s="7">
        <f t="shared" si="5"/>
        <v>1</v>
      </c>
    </row>
    <row r="561" spans="1:5" x14ac:dyDescent="0.2">
      <c r="A561" s="7" t="str">
        <f t="shared" si="4"/>
        <v>9186401011</v>
      </c>
      <c r="B561" s="7">
        <v>918640101</v>
      </c>
      <c r="C561" s="7">
        <v>1</v>
      </c>
      <c r="D561" s="7">
        <v>99</v>
      </c>
      <c r="E561" s="7">
        <f t="shared" si="5"/>
        <v>1</v>
      </c>
    </row>
    <row r="562" spans="1:5" x14ac:dyDescent="0.2">
      <c r="A562" s="7" t="str">
        <f t="shared" si="4"/>
        <v>9563514021</v>
      </c>
      <c r="B562" s="7">
        <v>956351402</v>
      </c>
      <c r="C562" s="7">
        <v>1</v>
      </c>
      <c r="D562" s="7">
        <v>3</v>
      </c>
      <c r="E562" s="7">
        <f t="shared" si="5"/>
        <v>1</v>
      </c>
    </row>
    <row r="563" spans="1:5" x14ac:dyDescent="0.2">
      <c r="A563" s="7" t="str">
        <f t="shared" si="4"/>
        <v>9107290091</v>
      </c>
      <c r="B563" s="7">
        <v>910729009</v>
      </c>
      <c r="C563" s="7">
        <v>1</v>
      </c>
      <c r="D563" s="7">
        <v>303</v>
      </c>
      <c r="E563" s="7">
        <f t="shared" si="5"/>
        <v>1</v>
      </c>
    </row>
    <row r="564" spans="1:5" x14ac:dyDescent="0.2">
      <c r="A564" s="7" t="str">
        <f t="shared" si="4"/>
        <v>9912833031</v>
      </c>
      <c r="B564" s="7">
        <v>991283303</v>
      </c>
      <c r="C564" s="7">
        <v>1</v>
      </c>
      <c r="D564" s="7">
        <v>293</v>
      </c>
      <c r="E564" s="7">
        <f t="shared" si="5"/>
        <v>1</v>
      </c>
    </row>
    <row r="565" spans="1:5" x14ac:dyDescent="0.2">
      <c r="A565" s="7" t="str">
        <f t="shared" si="4"/>
        <v>6032720011</v>
      </c>
      <c r="B565" s="7">
        <v>603272001</v>
      </c>
      <c r="C565" s="7">
        <v>1</v>
      </c>
      <c r="D565" s="7">
        <v>95</v>
      </c>
      <c r="E565" s="7">
        <f t="shared" si="5"/>
        <v>1</v>
      </c>
    </row>
    <row r="566" spans="1:5" x14ac:dyDescent="0.2">
      <c r="A566" s="7" t="str">
        <f t="shared" si="4"/>
        <v>9367161031</v>
      </c>
      <c r="B566" s="7">
        <v>936716103</v>
      </c>
      <c r="C566" s="7">
        <v>1</v>
      </c>
      <c r="D566" s="7">
        <v>85</v>
      </c>
      <c r="E566" s="7">
        <f t="shared" si="5"/>
        <v>1</v>
      </c>
    </row>
    <row r="567" spans="1:5" x14ac:dyDescent="0.2">
      <c r="A567" s="7" t="str">
        <f t="shared" si="4"/>
        <v>9814584011</v>
      </c>
      <c r="B567" s="7">
        <v>981458401</v>
      </c>
      <c r="C567" s="7">
        <v>1</v>
      </c>
      <c r="D567" s="7">
        <v>22</v>
      </c>
      <c r="E567" s="7">
        <f t="shared" si="5"/>
        <v>1</v>
      </c>
    </row>
    <row r="568" spans="1:5" x14ac:dyDescent="0.2">
      <c r="A568" s="7" t="str">
        <f t="shared" si="4"/>
        <v>9379088011</v>
      </c>
      <c r="B568" s="7">
        <v>937908801</v>
      </c>
      <c r="C568" s="7">
        <v>1</v>
      </c>
      <c r="D568" s="7">
        <v>3</v>
      </c>
      <c r="E568" s="7">
        <f t="shared" si="5"/>
        <v>1</v>
      </c>
    </row>
    <row r="569" spans="1:5" x14ac:dyDescent="0.2">
      <c r="A569" s="7" t="str">
        <f t="shared" si="4"/>
        <v>9653311011</v>
      </c>
      <c r="B569" s="7">
        <v>965331101</v>
      </c>
      <c r="C569" s="7">
        <v>1</v>
      </c>
      <c r="D569" s="7">
        <v>420</v>
      </c>
      <c r="E569" s="7">
        <f t="shared" si="5"/>
        <v>1</v>
      </c>
    </row>
    <row r="570" spans="1:5" x14ac:dyDescent="0.2">
      <c r="A570" s="7" t="str">
        <f t="shared" si="4"/>
        <v>9043939011</v>
      </c>
      <c r="B570" s="7">
        <v>904393901</v>
      </c>
      <c r="C570" s="7">
        <v>1</v>
      </c>
      <c r="D570" s="7">
        <v>130</v>
      </c>
      <c r="E570" s="7">
        <f t="shared" si="5"/>
        <v>1</v>
      </c>
    </row>
    <row r="571" spans="1:5" x14ac:dyDescent="0.2">
      <c r="A571" s="7" t="str">
        <f t="shared" si="4"/>
        <v>9088270011</v>
      </c>
      <c r="B571" s="7">
        <v>908827001</v>
      </c>
      <c r="C571" s="7">
        <v>1</v>
      </c>
      <c r="D571" s="7">
        <v>605</v>
      </c>
      <c r="E571" s="7">
        <f t="shared" si="5"/>
        <v>1</v>
      </c>
    </row>
    <row r="572" spans="1:5" x14ac:dyDescent="0.2">
      <c r="A572" s="7" t="str">
        <f t="shared" si="4"/>
        <v>9702514011</v>
      </c>
      <c r="B572" s="7">
        <v>970251401</v>
      </c>
      <c r="C572" s="7">
        <v>1</v>
      </c>
      <c r="D572" s="7">
        <v>6</v>
      </c>
      <c r="E572" s="7">
        <f t="shared" si="5"/>
        <v>1</v>
      </c>
    </row>
    <row r="573" spans="1:5" x14ac:dyDescent="0.2">
      <c r="A573" s="7" t="str">
        <f t="shared" si="4"/>
        <v>9441545021</v>
      </c>
      <c r="B573" s="7">
        <v>944154502</v>
      </c>
      <c r="C573" s="7">
        <v>1</v>
      </c>
      <c r="D573" s="7">
        <v>222</v>
      </c>
      <c r="E573" s="7">
        <f t="shared" si="5"/>
        <v>1</v>
      </c>
    </row>
    <row r="574" spans="1:5" x14ac:dyDescent="0.2">
      <c r="A574" s="7" t="str">
        <f t="shared" si="4"/>
        <v>9823614015</v>
      </c>
      <c r="B574" s="7">
        <v>982361401</v>
      </c>
      <c r="C574" s="7">
        <v>15</v>
      </c>
      <c r="D574" s="7">
        <v>6</v>
      </c>
      <c r="E574" s="7">
        <f t="shared" si="5"/>
        <v>5</v>
      </c>
    </row>
    <row r="575" spans="1:5" x14ac:dyDescent="0.2">
      <c r="A575" s="7" t="str">
        <f t="shared" si="4"/>
        <v>9448143031</v>
      </c>
      <c r="B575" s="7">
        <v>944814303</v>
      </c>
      <c r="C575" s="7">
        <v>1</v>
      </c>
      <c r="D575" s="7">
        <v>2</v>
      </c>
      <c r="E575" s="7">
        <f t="shared" si="5"/>
        <v>1</v>
      </c>
    </row>
    <row r="576" spans="1:5" x14ac:dyDescent="0.2">
      <c r="A576" s="7" t="str">
        <f t="shared" si="4"/>
        <v>9439188011</v>
      </c>
      <c r="B576" s="7">
        <v>943918801</v>
      </c>
      <c r="C576" s="7">
        <v>1</v>
      </c>
      <c r="D576" s="7">
        <v>4</v>
      </c>
      <c r="E576" s="7">
        <f t="shared" si="5"/>
        <v>1</v>
      </c>
    </row>
    <row r="577" spans="1:5" x14ac:dyDescent="0.2">
      <c r="A577" s="7" t="str">
        <f t="shared" si="4"/>
        <v>5513405012</v>
      </c>
      <c r="B577" s="7">
        <v>551340501</v>
      </c>
      <c r="C577" s="7">
        <v>2</v>
      </c>
      <c r="D577" s="7">
        <v>257</v>
      </c>
      <c r="E577" s="7">
        <f t="shared" si="5"/>
        <v>2</v>
      </c>
    </row>
    <row r="578" spans="1:5" x14ac:dyDescent="0.2">
      <c r="A578" s="7" t="str">
        <f t="shared" si="4"/>
        <v>9220888011</v>
      </c>
      <c r="B578" s="7">
        <v>922088801</v>
      </c>
      <c r="C578" s="7">
        <v>1</v>
      </c>
      <c r="D578" s="7">
        <v>384</v>
      </c>
      <c r="E578" s="7">
        <f t="shared" si="5"/>
        <v>1</v>
      </c>
    </row>
    <row r="579" spans="1:5" x14ac:dyDescent="0.2">
      <c r="A579" s="7" t="str">
        <f t="shared" si="4"/>
        <v>9000067012</v>
      </c>
      <c r="B579" s="7">
        <v>900006701</v>
      </c>
      <c r="C579" s="7">
        <v>2</v>
      </c>
      <c r="D579" s="7">
        <v>5</v>
      </c>
      <c r="E579" s="7">
        <f t="shared" si="5"/>
        <v>2</v>
      </c>
    </row>
    <row r="580" spans="1:5" x14ac:dyDescent="0.2">
      <c r="A580" s="7" t="str">
        <f t="shared" si="4"/>
        <v>9896060011</v>
      </c>
      <c r="B580" s="7">
        <v>989606001</v>
      </c>
      <c r="C580" s="7">
        <v>1</v>
      </c>
      <c r="D580" s="7">
        <v>47</v>
      </c>
      <c r="E580" s="7">
        <f t="shared" si="5"/>
        <v>1</v>
      </c>
    </row>
    <row r="581" spans="1:5" x14ac:dyDescent="0.2">
      <c r="A581" s="7" t="str">
        <f t="shared" si="4"/>
        <v>9622698032</v>
      </c>
      <c r="B581" s="7">
        <v>962269803</v>
      </c>
      <c r="C581" s="7">
        <v>2</v>
      </c>
      <c r="D581" s="7">
        <v>29</v>
      </c>
      <c r="E581" s="7">
        <f t="shared" si="5"/>
        <v>2</v>
      </c>
    </row>
    <row r="582" spans="1:5" x14ac:dyDescent="0.2">
      <c r="A582" s="7" t="str">
        <f t="shared" si="4"/>
        <v>9306614011</v>
      </c>
      <c r="B582" s="7">
        <v>930661401</v>
      </c>
      <c r="C582" s="7">
        <v>1</v>
      </c>
      <c r="D582" s="7">
        <v>17</v>
      </c>
      <c r="E582" s="7">
        <f t="shared" si="5"/>
        <v>1</v>
      </c>
    </row>
    <row r="583" spans="1:5" x14ac:dyDescent="0.2">
      <c r="A583" s="7" t="str">
        <f t="shared" si="4"/>
        <v>6016275031</v>
      </c>
      <c r="B583" s="7">
        <v>601627503</v>
      </c>
      <c r="C583" s="7">
        <v>1</v>
      </c>
      <c r="D583" s="7">
        <v>579</v>
      </c>
      <c r="E583" s="7">
        <f t="shared" si="5"/>
        <v>1</v>
      </c>
    </row>
    <row r="584" spans="1:5" x14ac:dyDescent="0.2">
      <c r="A584" s="7" t="str">
        <f t="shared" si="4"/>
        <v>9288416021</v>
      </c>
      <c r="B584" s="7">
        <v>928841602</v>
      </c>
      <c r="C584" s="7">
        <v>1</v>
      </c>
      <c r="D584" s="7">
        <v>20</v>
      </c>
      <c r="E584" s="7">
        <f t="shared" si="5"/>
        <v>1</v>
      </c>
    </row>
    <row r="585" spans="1:5" x14ac:dyDescent="0.2">
      <c r="A585" s="7" t="str">
        <f t="shared" si="4"/>
        <v>9064624042</v>
      </c>
      <c r="B585" s="7">
        <v>906462404</v>
      </c>
      <c r="C585" s="7">
        <v>2</v>
      </c>
      <c r="D585" s="7">
        <v>13</v>
      </c>
      <c r="E585" s="7">
        <f t="shared" si="5"/>
        <v>2</v>
      </c>
    </row>
    <row r="586" spans="1:5" x14ac:dyDescent="0.2">
      <c r="A586" s="7" t="str">
        <f t="shared" si="4"/>
        <v>9453973021</v>
      </c>
      <c r="B586" s="7">
        <v>945397302</v>
      </c>
      <c r="C586" s="7">
        <v>1</v>
      </c>
      <c r="D586" s="7">
        <v>6</v>
      </c>
      <c r="E586" s="7">
        <f t="shared" si="5"/>
        <v>1</v>
      </c>
    </row>
    <row r="587" spans="1:5" x14ac:dyDescent="0.2">
      <c r="A587" s="7" t="str">
        <f t="shared" si="4"/>
        <v>9002876031</v>
      </c>
      <c r="B587" s="7">
        <v>900287603</v>
      </c>
      <c r="C587" s="7">
        <v>1</v>
      </c>
      <c r="D587" s="7">
        <v>28</v>
      </c>
      <c r="E587" s="7">
        <f t="shared" si="5"/>
        <v>1</v>
      </c>
    </row>
    <row r="588" spans="1:5" x14ac:dyDescent="0.2">
      <c r="A588" s="7" t="str">
        <f t="shared" si="4"/>
        <v>9064878011</v>
      </c>
      <c r="B588" s="7">
        <v>906487801</v>
      </c>
      <c r="C588" s="7">
        <v>1</v>
      </c>
      <c r="D588" s="7">
        <v>495</v>
      </c>
      <c r="E588" s="7">
        <f t="shared" si="5"/>
        <v>1</v>
      </c>
    </row>
    <row r="589" spans="1:5" x14ac:dyDescent="0.2">
      <c r="A589" s="7" t="str">
        <f t="shared" si="4"/>
        <v>5099787025</v>
      </c>
      <c r="B589" s="7">
        <v>509978702</v>
      </c>
      <c r="C589" s="7">
        <v>11</v>
      </c>
      <c r="D589" s="7">
        <v>1</v>
      </c>
      <c r="E589" s="7">
        <f t="shared" si="5"/>
        <v>5</v>
      </c>
    </row>
    <row r="590" spans="1:5" x14ac:dyDescent="0.2">
      <c r="A590" s="7" t="str">
        <f t="shared" si="4"/>
        <v>6018569022</v>
      </c>
      <c r="B590" s="7">
        <v>601856902</v>
      </c>
      <c r="C590" s="7">
        <v>2</v>
      </c>
      <c r="D590" s="7">
        <v>47</v>
      </c>
      <c r="E590" s="7">
        <f t="shared" si="5"/>
        <v>2</v>
      </c>
    </row>
    <row r="591" spans="1:5" x14ac:dyDescent="0.2">
      <c r="A591" s="7" t="str">
        <f t="shared" si="4"/>
        <v>9130451011</v>
      </c>
      <c r="B591" s="7">
        <v>913045101</v>
      </c>
      <c r="C591" s="7">
        <v>1</v>
      </c>
      <c r="D591" s="7">
        <v>173</v>
      </c>
      <c r="E591" s="7">
        <f t="shared" si="5"/>
        <v>1</v>
      </c>
    </row>
    <row r="592" spans="1:5" x14ac:dyDescent="0.2">
      <c r="A592" s="7" t="str">
        <f t="shared" si="4"/>
        <v>9112726031</v>
      </c>
      <c r="B592" s="7">
        <v>911272603</v>
      </c>
      <c r="C592" s="7">
        <v>1</v>
      </c>
      <c r="D592" s="7">
        <v>112</v>
      </c>
      <c r="E592" s="7">
        <f t="shared" si="5"/>
        <v>1</v>
      </c>
    </row>
    <row r="593" spans="1:5" x14ac:dyDescent="0.2">
      <c r="A593" s="7" t="str">
        <f t="shared" si="4"/>
        <v>9509931011</v>
      </c>
      <c r="B593" s="7">
        <v>950993101</v>
      </c>
      <c r="C593" s="7">
        <v>1</v>
      </c>
      <c r="D593" s="7">
        <v>117</v>
      </c>
      <c r="E593" s="7">
        <f t="shared" si="5"/>
        <v>1</v>
      </c>
    </row>
    <row r="594" spans="1:5" x14ac:dyDescent="0.2">
      <c r="A594" s="7" t="str">
        <f t="shared" si="4"/>
        <v>9882506011</v>
      </c>
      <c r="B594" s="7">
        <v>988250601</v>
      </c>
      <c r="C594" s="7">
        <v>1</v>
      </c>
      <c r="D594" s="7">
        <v>98</v>
      </c>
      <c r="E594" s="7">
        <f t="shared" si="5"/>
        <v>1</v>
      </c>
    </row>
    <row r="595" spans="1:5" x14ac:dyDescent="0.2">
      <c r="A595" s="7" t="str">
        <f t="shared" si="4"/>
        <v>9103329011</v>
      </c>
      <c r="B595" s="7">
        <v>910332901</v>
      </c>
      <c r="C595" s="7">
        <v>1</v>
      </c>
      <c r="D595" s="7">
        <v>19</v>
      </c>
      <c r="E595" s="7">
        <f t="shared" si="5"/>
        <v>1</v>
      </c>
    </row>
    <row r="596" spans="1:5" x14ac:dyDescent="0.2">
      <c r="A596" s="7" t="str">
        <f t="shared" si="4"/>
        <v>9723555021</v>
      </c>
      <c r="B596" s="7">
        <v>972355502</v>
      </c>
      <c r="C596" s="7">
        <v>1</v>
      </c>
      <c r="D596" s="7">
        <v>457</v>
      </c>
      <c r="E596" s="7">
        <f t="shared" si="5"/>
        <v>1</v>
      </c>
    </row>
    <row r="597" spans="1:5" x14ac:dyDescent="0.2">
      <c r="A597" s="7" t="str">
        <f t="shared" si="4"/>
        <v>9511844021</v>
      </c>
      <c r="B597" s="7">
        <v>951184402</v>
      </c>
      <c r="C597" s="7">
        <v>1</v>
      </c>
      <c r="D597" s="7">
        <v>3</v>
      </c>
      <c r="E597" s="7">
        <f t="shared" si="5"/>
        <v>1</v>
      </c>
    </row>
    <row r="598" spans="1:5" x14ac:dyDescent="0.2">
      <c r="A598" s="7" t="str">
        <f t="shared" si="4"/>
        <v>9198930011</v>
      </c>
      <c r="B598" s="7">
        <v>919893001</v>
      </c>
      <c r="C598" s="7">
        <v>1</v>
      </c>
      <c r="D598" s="7">
        <v>64</v>
      </c>
      <c r="E598" s="7">
        <f t="shared" si="5"/>
        <v>1</v>
      </c>
    </row>
    <row r="599" spans="1:5" x14ac:dyDescent="0.2">
      <c r="A599" s="7" t="str">
        <f t="shared" si="4"/>
        <v>9305038011</v>
      </c>
      <c r="B599" s="7">
        <v>930503801</v>
      </c>
      <c r="C599" s="7">
        <v>1</v>
      </c>
      <c r="D599" s="7">
        <v>4</v>
      </c>
      <c r="E599" s="7">
        <f t="shared" si="5"/>
        <v>1</v>
      </c>
    </row>
    <row r="600" spans="1:5" x14ac:dyDescent="0.2">
      <c r="A600" s="7" t="str">
        <f t="shared" si="4"/>
        <v>9212578011</v>
      </c>
      <c r="B600" s="7">
        <v>921257801</v>
      </c>
      <c r="C600" s="7">
        <v>1</v>
      </c>
      <c r="D600" s="7">
        <v>15</v>
      </c>
      <c r="E600" s="7">
        <f t="shared" si="5"/>
        <v>1</v>
      </c>
    </row>
    <row r="601" spans="1:5" x14ac:dyDescent="0.2">
      <c r="A601" s="7" t="str">
        <f t="shared" si="4"/>
        <v>9084657011</v>
      </c>
      <c r="B601" s="7">
        <v>908465701</v>
      </c>
      <c r="C601" s="7">
        <v>1</v>
      </c>
      <c r="D601" s="7">
        <v>251</v>
      </c>
      <c r="E601" s="7">
        <f t="shared" si="5"/>
        <v>1</v>
      </c>
    </row>
    <row r="602" spans="1:5" x14ac:dyDescent="0.2">
      <c r="A602" s="7" t="str">
        <f t="shared" si="4"/>
        <v>9641106011</v>
      </c>
      <c r="B602" s="7">
        <v>964110601</v>
      </c>
      <c r="C602" s="7">
        <v>1</v>
      </c>
      <c r="D602" s="7">
        <v>19</v>
      </c>
      <c r="E602" s="7">
        <f t="shared" si="5"/>
        <v>1</v>
      </c>
    </row>
    <row r="603" spans="1:5" x14ac:dyDescent="0.2">
      <c r="A603" s="7" t="str">
        <f t="shared" si="4"/>
        <v>9620833011</v>
      </c>
      <c r="B603" s="7">
        <v>962083301</v>
      </c>
      <c r="C603" s="7">
        <v>1</v>
      </c>
      <c r="D603" s="7">
        <v>62</v>
      </c>
      <c r="E603" s="7">
        <f t="shared" si="5"/>
        <v>1</v>
      </c>
    </row>
    <row r="604" spans="1:5" x14ac:dyDescent="0.2">
      <c r="A604" s="7" t="str">
        <f t="shared" si="4"/>
        <v>9304608011</v>
      </c>
      <c r="B604" s="7">
        <v>930460801</v>
      </c>
      <c r="C604" s="7">
        <v>1</v>
      </c>
      <c r="D604" s="7">
        <v>28</v>
      </c>
      <c r="E604" s="7">
        <f t="shared" si="5"/>
        <v>1</v>
      </c>
    </row>
    <row r="605" spans="1:5" x14ac:dyDescent="0.2">
      <c r="A605" s="7" t="str">
        <f t="shared" si="4"/>
        <v>9007638021</v>
      </c>
      <c r="B605" s="7">
        <v>900763802</v>
      </c>
      <c r="C605" s="7">
        <v>1</v>
      </c>
      <c r="D605" s="7">
        <v>50</v>
      </c>
      <c r="E605" s="7">
        <f t="shared" si="5"/>
        <v>1</v>
      </c>
    </row>
    <row r="606" spans="1:5" x14ac:dyDescent="0.2">
      <c r="A606" s="7" t="str">
        <f t="shared" si="4"/>
        <v>5120132012</v>
      </c>
      <c r="B606" s="7">
        <v>512013201</v>
      </c>
      <c r="C606" s="7">
        <v>2</v>
      </c>
      <c r="D606" s="7">
        <v>2</v>
      </c>
      <c r="E606" s="7">
        <f t="shared" si="5"/>
        <v>2</v>
      </c>
    </row>
    <row r="607" spans="1:5" x14ac:dyDescent="0.2">
      <c r="A607" s="7" t="str">
        <f t="shared" si="4"/>
        <v>9130743021</v>
      </c>
      <c r="B607" s="7">
        <v>913074302</v>
      </c>
      <c r="C607" s="7">
        <v>1</v>
      </c>
      <c r="D607" s="7">
        <v>547</v>
      </c>
      <c r="E607" s="7">
        <f t="shared" si="5"/>
        <v>1</v>
      </c>
    </row>
    <row r="608" spans="1:5" x14ac:dyDescent="0.2">
      <c r="A608" s="7" t="str">
        <f t="shared" si="4"/>
        <v>9226453021</v>
      </c>
      <c r="B608" s="7">
        <v>922645302</v>
      </c>
      <c r="C608" s="7">
        <v>1</v>
      </c>
      <c r="D608" s="7">
        <v>194</v>
      </c>
      <c r="E608" s="7">
        <f t="shared" si="5"/>
        <v>1</v>
      </c>
    </row>
    <row r="609" spans="1:5" x14ac:dyDescent="0.2">
      <c r="A609" s="7" t="str">
        <f t="shared" si="4"/>
        <v>9463686041</v>
      </c>
      <c r="B609" s="7">
        <v>946368604</v>
      </c>
      <c r="C609" s="7">
        <v>1</v>
      </c>
      <c r="D609" s="7">
        <v>41</v>
      </c>
      <c r="E609" s="7">
        <f t="shared" si="5"/>
        <v>1</v>
      </c>
    </row>
    <row r="610" spans="1:5" x14ac:dyDescent="0.2">
      <c r="A610" s="7" t="str">
        <f t="shared" si="4"/>
        <v>9608780011</v>
      </c>
      <c r="B610" s="7">
        <v>960878001</v>
      </c>
      <c r="C610" s="7">
        <v>1</v>
      </c>
      <c r="D610" s="7">
        <v>259</v>
      </c>
      <c r="E610" s="7">
        <f t="shared" si="5"/>
        <v>1</v>
      </c>
    </row>
    <row r="611" spans="1:5" x14ac:dyDescent="0.2">
      <c r="A611" s="7" t="str">
        <f t="shared" si="4"/>
        <v>9829008011</v>
      </c>
      <c r="B611" s="7">
        <v>982900801</v>
      </c>
      <c r="C611" s="7">
        <v>1</v>
      </c>
      <c r="D611" s="7">
        <v>26</v>
      </c>
      <c r="E611" s="7">
        <f t="shared" si="5"/>
        <v>1</v>
      </c>
    </row>
    <row r="612" spans="1:5" x14ac:dyDescent="0.2">
      <c r="A612" s="7" t="str">
        <f t="shared" si="4"/>
        <v>9303800021</v>
      </c>
      <c r="B612" s="7">
        <v>930380002</v>
      </c>
      <c r="C612" s="7">
        <v>1</v>
      </c>
      <c r="D612" s="7">
        <v>604</v>
      </c>
      <c r="E612" s="7">
        <f t="shared" si="5"/>
        <v>1</v>
      </c>
    </row>
    <row r="613" spans="1:5" x14ac:dyDescent="0.2">
      <c r="A613" s="7" t="str">
        <f t="shared" si="4"/>
        <v>9831877011</v>
      </c>
      <c r="B613" s="7">
        <v>983187701</v>
      </c>
      <c r="C613" s="7">
        <v>1</v>
      </c>
      <c r="D613" s="7">
        <v>129</v>
      </c>
      <c r="E613" s="7">
        <f t="shared" si="5"/>
        <v>1</v>
      </c>
    </row>
    <row r="614" spans="1:5" x14ac:dyDescent="0.2">
      <c r="A614" s="7" t="str">
        <f t="shared" si="4"/>
        <v>9009965022</v>
      </c>
      <c r="B614" s="7">
        <v>900996502</v>
      </c>
      <c r="C614" s="7">
        <v>2</v>
      </c>
      <c r="D614" s="7">
        <v>40</v>
      </c>
      <c r="E614" s="7">
        <f t="shared" si="5"/>
        <v>2</v>
      </c>
    </row>
    <row r="615" spans="1:5" x14ac:dyDescent="0.2">
      <c r="A615" s="7" t="str">
        <f t="shared" si="4"/>
        <v>9321267021</v>
      </c>
      <c r="B615" s="7">
        <v>932126702</v>
      </c>
      <c r="C615" s="7">
        <v>1</v>
      </c>
      <c r="D615" s="7">
        <v>88</v>
      </c>
      <c r="E615" s="7">
        <f t="shared" si="5"/>
        <v>1</v>
      </c>
    </row>
    <row r="616" spans="1:5" x14ac:dyDescent="0.2">
      <c r="A616" s="7" t="str">
        <f t="shared" si="4"/>
        <v>9276977021</v>
      </c>
      <c r="B616" s="7">
        <v>927697702</v>
      </c>
      <c r="C616" s="7">
        <v>1</v>
      </c>
      <c r="D616" s="7">
        <v>25</v>
      </c>
      <c r="E616" s="7">
        <f t="shared" si="5"/>
        <v>1</v>
      </c>
    </row>
    <row r="617" spans="1:5" x14ac:dyDescent="0.2">
      <c r="A617" s="7" t="str">
        <f t="shared" si="4"/>
        <v>9183082011</v>
      </c>
      <c r="B617" s="7">
        <v>918308201</v>
      </c>
      <c r="C617" s="7">
        <v>1</v>
      </c>
      <c r="D617" s="7">
        <v>415</v>
      </c>
      <c r="E617" s="7">
        <f t="shared" si="5"/>
        <v>1</v>
      </c>
    </row>
    <row r="618" spans="1:5" x14ac:dyDescent="0.2">
      <c r="A618" s="7" t="str">
        <f t="shared" si="4"/>
        <v>9558392011</v>
      </c>
      <c r="B618" s="7">
        <v>955839201</v>
      </c>
      <c r="C618" s="7">
        <v>1</v>
      </c>
      <c r="D618" s="7">
        <v>574</v>
      </c>
      <c r="E618" s="7">
        <f t="shared" si="5"/>
        <v>1</v>
      </c>
    </row>
    <row r="619" spans="1:5" x14ac:dyDescent="0.2">
      <c r="A619" s="7" t="str">
        <f t="shared" si="4"/>
        <v>9055899031</v>
      </c>
      <c r="B619" s="7">
        <v>905589903</v>
      </c>
      <c r="C619" s="7">
        <v>1</v>
      </c>
      <c r="D619" s="7">
        <v>228</v>
      </c>
      <c r="E619" s="7">
        <f t="shared" si="5"/>
        <v>1</v>
      </c>
    </row>
    <row r="620" spans="1:5" x14ac:dyDescent="0.2">
      <c r="A620" s="7" t="str">
        <f t="shared" si="4"/>
        <v>9830161011</v>
      </c>
      <c r="B620" s="7">
        <v>983016101</v>
      </c>
      <c r="C620" s="7">
        <v>1</v>
      </c>
      <c r="D620" s="7">
        <v>1491</v>
      </c>
      <c r="E620" s="7">
        <f t="shared" si="5"/>
        <v>1</v>
      </c>
    </row>
    <row r="621" spans="1:5" x14ac:dyDescent="0.2">
      <c r="A621" s="7" t="str">
        <f t="shared" si="4"/>
        <v>9319615011</v>
      </c>
      <c r="B621" s="7">
        <v>931961501</v>
      </c>
      <c r="C621" s="7">
        <v>1</v>
      </c>
      <c r="D621" s="7">
        <v>6</v>
      </c>
      <c r="E621" s="7">
        <f t="shared" si="5"/>
        <v>1</v>
      </c>
    </row>
    <row r="622" spans="1:5" x14ac:dyDescent="0.2">
      <c r="A622" s="7" t="str">
        <f t="shared" si="4"/>
        <v>9569824011</v>
      </c>
      <c r="B622" s="7">
        <v>956982401</v>
      </c>
      <c r="C622" s="7">
        <v>1</v>
      </c>
      <c r="D622" s="7">
        <v>88</v>
      </c>
      <c r="E622" s="7">
        <f t="shared" si="5"/>
        <v>1</v>
      </c>
    </row>
    <row r="623" spans="1:5" x14ac:dyDescent="0.2">
      <c r="A623" s="7" t="str">
        <f t="shared" si="4"/>
        <v>9263946011</v>
      </c>
      <c r="B623" s="7">
        <v>926394601</v>
      </c>
      <c r="C623" s="7">
        <v>1</v>
      </c>
      <c r="D623" s="7">
        <v>129</v>
      </c>
      <c r="E623" s="7">
        <f t="shared" si="5"/>
        <v>1</v>
      </c>
    </row>
    <row r="624" spans="1:5" x14ac:dyDescent="0.2">
      <c r="A624" s="7" t="str">
        <f t="shared" si="4"/>
        <v>9950076011</v>
      </c>
      <c r="B624" s="7">
        <v>995007601</v>
      </c>
      <c r="C624" s="7">
        <v>1</v>
      </c>
      <c r="D624" s="7">
        <v>1377</v>
      </c>
      <c r="E624" s="7">
        <f t="shared" si="5"/>
        <v>1</v>
      </c>
    </row>
    <row r="625" spans="1:5" x14ac:dyDescent="0.2">
      <c r="A625" s="7" t="str">
        <f t="shared" si="4"/>
        <v>9356120021</v>
      </c>
      <c r="B625" s="7">
        <v>935612002</v>
      </c>
      <c r="C625" s="7">
        <v>1</v>
      </c>
      <c r="D625" s="7">
        <v>23</v>
      </c>
      <c r="E625" s="7">
        <f t="shared" si="5"/>
        <v>1</v>
      </c>
    </row>
    <row r="626" spans="1:5" x14ac:dyDescent="0.2">
      <c r="A626" s="7" t="str">
        <f t="shared" si="4"/>
        <v>9390691061</v>
      </c>
      <c r="B626" s="7">
        <v>939069106</v>
      </c>
      <c r="C626" s="7">
        <v>1</v>
      </c>
      <c r="D626" s="7">
        <v>1524</v>
      </c>
      <c r="E626" s="7">
        <f t="shared" si="5"/>
        <v>1</v>
      </c>
    </row>
    <row r="627" spans="1:5" x14ac:dyDescent="0.2">
      <c r="A627" s="7" t="str">
        <f t="shared" si="4"/>
        <v>9834192051</v>
      </c>
      <c r="B627" s="7">
        <v>983419205</v>
      </c>
      <c r="C627" s="7">
        <v>1</v>
      </c>
      <c r="D627" s="7">
        <v>15</v>
      </c>
      <c r="E627" s="7">
        <f t="shared" si="5"/>
        <v>1</v>
      </c>
    </row>
    <row r="628" spans="1:5" x14ac:dyDescent="0.2">
      <c r="A628" s="7" t="str">
        <f t="shared" si="4"/>
        <v>9492934011</v>
      </c>
      <c r="B628" s="7">
        <v>949293401</v>
      </c>
      <c r="C628" s="7">
        <v>1</v>
      </c>
      <c r="D628" s="7">
        <v>313</v>
      </c>
      <c r="E628" s="7">
        <f t="shared" si="5"/>
        <v>1</v>
      </c>
    </row>
    <row r="629" spans="1:5" x14ac:dyDescent="0.2">
      <c r="A629" s="7" t="str">
        <f t="shared" si="4"/>
        <v>9657926011</v>
      </c>
      <c r="B629" s="7">
        <v>965792601</v>
      </c>
      <c r="C629" s="7">
        <v>1</v>
      </c>
      <c r="D629" s="7">
        <v>1971</v>
      </c>
      <c r="E629" s="7">
        <f t="shared" si="5"/>
        <v>1</v>
      </c>
    </row>
    <row r="630" spans="1:5" x14ac:dyDescent="0.2">
      <c r="A630" s="7" t="str">
        <f t="shared" si="4"/>
        <v>9050415021</v>
      </c>
      <c r="B630" s="7">
        <v>905041502</v>
      </c>
      <c r="C630" s="7">
        <v>1</v>
      </c>
      <c r="D630" s="7">
        <v>41</v>
      </c>
      <c r="E630" s="7">
        <f t="shared" si="5"/>
        <v>1</v>
      </c>
    </row>
    <row r="631" spans="1:5" x14ac:dyDescent="0.2">
      <c r="A631" s="7" t="str">
        <f t="shared" si="4"/>
        <v>9111679011</v>
      </c>
      <c r="B631" s="7">
        <v>911167901</v>
      </c>
      <c r="C631" s="7">
        <v>1</v>
      </c>
      <c r="D631" s="7">
        <v>773</v>
      </c>
      <c r="E631" s="7">
        <f t="shared" si="5"/>
        <v>1</v>
      </c>
    </row>
    <row r="632" spans="1:5" x14ac:dyDescent="0.2">
      <c r="A632" s="7" t="str">
        <f t="shared" si="4"/>
        <v>9796021021</v>
      </c>
      <c r="B632" s="7">
        <v>979602102</v>
      </c>
      <c r="C632" s="7">
        <v>1</v>
      </c>
      <c r="D632" s="7">
        <v>13</v>
      </c>
      <c r="E632" s="7">
        <f t="shared" si="5"/>
        <v>1</v>
      </c>
    </row>
    <row r="633" spans="1:5" x14ac:dyDescent="0.2">
      <c r="A633" s="7" t="str">
        <f t="shared" si="4"/>
        <v>9459645011</v>
      </c>
      <c r="B633" s="7">
        <v>945964501</v>
      </c>
      <c r="C633" s="7">
        <v>1</v>
      </c>
      <c r="D633" s="7">
        <v>39</v>
      </c>
      <c r="E633" s="7">
        <f t="shared" si="5"/>
        <v>1</v>
      </c>
    </row>
    <row r="634" spans="1:5" x14ac:dyDescent="0.2">
      <c r="A634" s="7" t="str">
        <f t="shared" si="4"/>
        <v>6016780043</v>
      </c>
      <c r="B634" s="7">
        <v>601678004</v>
      </c>
      <c r="C634" s="7">
        <v>3</v>
      </c>
      <c r="D634" s="7">
        <v>1</v>
      </c>
      <c r="E634" s="7">
        <f t="shared" si="5"/>
        <v>3</v>
      </c>
    </row>
    <row r="635" spans="1:5" x14ac:dyDescent="0.2">
      <c r="A635" s="7" t="str">
        <f t="shared" si="4"/>
        <v>9914913021</v>
      </c>
      <c r="B635" s="7">
        <v>991491302</v>
      </c>
      <c r="C635" s="7">
        <v>1</v>
      </c>
      <c r="D635" s="7">
        <v>5</v>
      </c>
      <c r="E635" s="7">
        <f t="shared" si="5"/>
        <v>1</v>
      </c>
    </row>
    <row r="636" spans="1:5" x14ac:dyDescent="0.2">
      <c r="A636" s="7" t="str">
        <f t="shared" si="4"/>
        <v>9572010191</v>
      </c>
      <c r="B636" s="7">
        <v>957201019</v>
      </c>
      <c r="C636" s="7">
        <v>1</v>
      </c>
      <c r="D636" s="7">
        <v>133</v>
      </c>
      <c r="E636" s="7">
        <f t="shared" si="5"/>
        <v>1</v>
      </c>
    </row>
    <row r="637" spans="1:5" x14ac:dyDescent="0.2">
      <c r="A637" s="7" t="str">
        <f t="shared" si="4"/>
        <v>9226724012</v>
      </c>
      <c r="B637" s="7">
        <v>922672401</v>
      </c>
      <c r="C637" s="7">
        <v>2</v>
      </c>
      <c r="D637" s="7">
        <v>56</v>
      </c>
      <c r="E637" s="7">
        <f t="shared" si="5"/>
        <v>2</v>
      </c>
    </row>
    <row r="638" spans="1:5" x14ac:dyDescent="0.2">
      <c r="A638" s="7" t="str">
        <f t="shared" si="4"/>
        <v>9663810011</v>
      </c>
      <c r="B638" s="7">
        <v>966381001</v>
      </c>
      <c r="C638" s="7">
        <v>1</v>
      </c>
      <c r="D638" s="7">
        <v>34</v>
      </c>
      <c r="E638" s="7">
        <f t="shared" si="5"/>
        <v>1</v>
      </c>
    </row>
    <row r="639" spans="1:5" x14ac:dyDescent="0.2">
      <c r="A639" s="7" t="str">
        <f t="shared" si="4"/>
        <v>9070020022</v>
      </c>
      <c r="B639" s="7">
        <v>907002002</v>
      </c>
      <c r="C639" s="7">
        <v>2</v>
      </c>
      <c r="D639" s="7">
        <v>1</v>
      </c>
      <c r="E639" s="7">
        <f t="shared" si="5"/>
        <v>2</v>
      </c>
    </row>
    <row r="640" spans="1:5" x14ac:dyDescent="0.2">
      <c r="A640" s="7" t="str">
        <f t="shared" si="4"/>
        <v>4517026022</v>
      </c>
      <c r="B640" s="7">
        <v>451702602</v>
      </c>
      <c r="C640" s="7">
        <v>2</v>
      </c>
      <c r="D640" s="7">
        <v>94</v>
      </c>
      <c r="E640" s="7">
        <f t="shared" si="5"/>
        <v>2</v>
      </c>
    </row>
    <row r="641" spans="1:5" x14ac:dyDescent="0.2">
      <c r="A641" s="7" t="str">
        <f t="shared" si="4"/>
        <v>9626671012</v>
      </c>
      <c r="B641" s="7">
        <v>962667101</v>
      </c>
      <c r="C641" s="7">
        <v>2</v>
      </c>
      <c r="D641" s="7">
        <v>30</v>
      </c>
      <c r="E641" s="7">
        <f t="shared" si="5"/>
        <v>2</v>
      </c>
    </row>
    <row r="642" spans="1:5" x14ac:dyDescent="0.2">
      <c r="A642" s="7" t="str">
        <f t="shared" si="4"/>
        <v>9328236041</v>
      </c>
      <c r="B642" s="7">
        <v>932823604</v>
      </c>
      <c r="C642" s="7">
        <v>1</v>
      </c>
      <c r="D642" s="7">
        <v>117</v>
      </c>
      <c r="E642" s="7">
        <f t="shared" si="5"/>
        <v>1</v>
      </c>
    </row>
    <row r="643" spans="1:5" x14ac:dyDescent="0.2">
      <c r="A643" s="7" t="str">
        <f t="shared" si="4"/>
        <v>6024977031</v>
      </c>
      <c r="B643" s="7">
        <v>602497703</v>
      </c>
      <c r="C643" s="7">
        <v>1</v>
      </c>
      <c r="D643" s="7">
        <v>1707</v>
      </c>
      <c r="E643" s="7">
        <f t="shared" si="5"/>
        <v>1</v>
      </c>
    </row>
    <row r="644" spans="1:5" x14ac:dyDescent="0.2">
      <c r="A644" s="7" t="str">
        <f t="shared" si="4"/>
        <v>9322415011</v>
      </c>
      <c r="B644" s="7">
        <v>932241501</v>
      </c>
      <c r="C644" s="7">
        <v>1</v>
      </c>
      <c r="D644" s="7">
        <v>10</v>
      </c>
      <c r="E644" s="7">
        <f t="shared" si="5"/>
        <v>1</v>
      </c>
    </row>
    <row r="645" spans="1:5" x14ac:dyDescent="0.2">
      <c r="A645" s="7" t="str">
        <f t="shared" si="4"/>
        <v>9399051014</v>
      </c>
      <c r="B645" s="7">
        <v>939905101</v>
      </c>
      <c r="C645" s="7">
        <v>4</v>
      </c>
      <c r="D645" s="7">
        <v>3</v>
      </c>
      <c r="E645" s="7">
        <f t="shared" si="5"/>
        <v>4</v>
      </c>
    </row>
    <row r="646" spans="1:5" x14ac:dyDescent="0.2">
      <c r="A646" s="7" t="str">
        <f t="shared" si="4"/>
        <v>9596353041</v>
      </c>
      <c r="B646" s="7">
        <v>959635304</v>
      </c>
      <c r="C646" s="7">
        <v>1</v>
      </c>
      <c r="D646" s="7">
        <v>16</v>
      </c>
      <c r="E646" s="7">
        <f t="shared" si="5"/>
        <v>1</v>
      </c>
    </row>
    <row r="647" spans="1:5" x14ac:dyDescent="0.2">
      <c r="A647" s="7" t="str">
        <f t="shared" si="4"/>
        <v>9144683021</v>
      </c>
      <c r="B647" s="7">
        <v>914468302</v>
      </c>
      <c r="C647" s="7">
        <v>1</v>
      </c>
      <c r="D647" s="7">
        <v>21</v>
      </c>
      <c r="E647" s="7">
        <f t="shared" si="5"/>
        <v>1</v>
      </c>
    </row>
    <row r="648" spans="1:5" x14ac:dyDescent="0.2">
      <c r="A648" s="7" t="str">
        <f t="shared" si="4"/>
        <v>9203325011</v>
      </c>
      <c r="B648" s="7">
        <v>920332501</v>
      </c>
      <c r="C648" s="7">
        <v>1</v>
      </c>
      <c r="D648" s="7">
        <v>221</v>
      </c>
      <c r="E648" s="7">
        <f t="shared" si="5"/>
        <v>1</v>
      </c>
    </row>
    <row r="649" spans="1:5" x14ac:dyDescent="0.2">
      <c r="A649" s="7" t="str">
        <f t="shared" si="4"/>
        <v>9579539013</v>
      </c>
      <c r="B649" s="7">
        <v>957953901</v>
      </c>
      <c r="C649" s="7">
        <v>3</v>
      </c>
      <c r="D649" s="7">
        <v>3</v>
      </c>
      <c r="E649" s="7">
        <f t="shared" si="5"/>
        <v>3</v>
      </c>
    </row>
    <row r="650" spans="1:5" x14ac:dyDescent="0.2">
      <c r="A650" s="7" t="str">
        <f t="shared" si="4"/>
        <v>9270778012</v>
      </c>
      <c r="B650" s="7">
        <v>927077801</v>
      </c>
      <c r="C650" s="7">
        <v>2</v>
      </c>
      <c r="D650" s="7">
        <v>82</v>
      </c>
      <c r="E650" s="7">
        <f t="shared" si="5"/>
        <v>2</v>
      </c>
    </row>
    <row r="651" spans="1:5" x14ac:dyDescent="0.2">
      <c r="A651" s="7" t="str">
        <f t="shared" si="4"/>
        <v>9229130021</v>
      </c>
      <c r="B651" s="7">
        <v>922913002</v>
      </c>
      <c r="C651" s="7">
        <v>1</v>
      </c>
      <c r="D651" s="7">
        <v>596</v>
      </c>
      <c r="E651" s="7">
        <f t="shared" si="5"/>
        <v>1</v>
      </c>
    </row>
    <row r="652" spans="1:5" x14ac:dyDescent="0.2">
      <c r="A652" s="7" t="str">
        <f t="shared" si="4"/>
        <v>9151946011</v>
      </c>
      <c r="B652" s="7">
        <v>915194601</v>
      </c>
      <c r="C652" s="7">
        <v>1</v>
      </c>
      <c r="D652" s="7">
        <v>80</v>
      </c>
      <c r="E652" s="7">
        <f t="shared" si="5"/>
        <v>1</v>
      </c>
    </row>
    <row r="653" spans="1:5" x14ac:dyDescent="0.2">
      <c r="A653" s="7" t="str">
        <f t="shared" si="4"/>
        <v>9673063041</v>
      </c>
      <c r="B653" s="7">
        <v>967306304</v>
      </c>
      <c r="C653" s="7">
        <v>1</v>
      </c>
      <c r="D653" s="7">
        <v>481</v>
      </c>
      <c r="E653" s="7">
        <f t="shared" si="5"/>
        <v>1</v>
      </c>
    </row>
    <row r="654" spans="1:5" x14ac:dyDescent="0.2">
      <c r="A654" s="7" t="str">
        <f t="shared" si="4"/>
        <v>2962212012</v>
      </c>
      <c r="B654" s="7">
        <v>296221201</v>
      </c>
      <c r="C654" s="7">
        <v>2</v>
      </c>
      <c r="D654" s="7">
        <v>5</v>
      </c>
      <c r="E654" s="7">
        <f t="shared" si="5"/>
        <v>2</v>
      </c>
    </row>
    <row r="655" spans="1:5" x14ac:dyDescent="0.2">
      <c r="A655" s="7" t="str">
        <f t="shared" si="4"/>
        <v>9104837011</v>
      </c>
      <c r="B655" s="7">
        <v>910483701</v>
      </c>
      <c r="C655" s="7">
        <v>1</v>
      </c>
      <c r="D655" s="7">
        <v>147</v>
      </c>
      <c r="E655" s="7">
        <f t="shared" si="5"/>
        <v>1</v>
      </c>
    </row>
    <row r="656" spans="1:5" x14ac:dyDescent="0.2">
      <c r="A656" s="7" t="str">
        <f t="shared" si="4"/>
        <v>9828660011</v>
      </c>
      <c r="B656" s="7">
        <v>982866001</v>
      </c>
      <c r="C656" s="7">
        <v>1</v>
      </c>
      <c r="D656" s="7">
        <v>73</v>
      </c>
      <c r="E656" s="7">
        <f t="shared" si="5"/>
        <v>1</v>
      </c>
    </row>
    <row r="657" spans="1:5" x14ac:dyDescent="0.2">
      <c r="A657" s="7" t="str">
        <f t="shared" si="4"/>
        <v>9554887031</v>
      </c>
      <c r="B657" s="7">
        <v>955488703</v>
      </c>
      <c r="C657" s="7">
        <v>1</v>
      </c>
      <c r="D657" s="7">
        <v>8</v>
      </c>
      <c r="E657" s="7">
        <f t="shared" si="5"/>
        <v>1</v>
      </c>
    </row>
    <row r="658" spans="1:5" x14ac:dyDescent="0.2">
      <c r="A658" s="7" t="str">
        <f t="shared" si="4"/>
        <v>9364129011</v>
      </c>
      <c r="B658" s="7">
        <v>936412901</v>
      </c>
      <c r="C658" s="7">
        <v>1</v>
      </c>
      <c r="D658" s="7">
        <v>101</v>
      </c>
      <c r="E658" s="7">
        <f t="shared" si="5"/>
        <v>1</v>
      </c>
    </row>
    <row r="659" spans="1:5" x14ac:dyDescent="0.2">
      <c r="A659" s="7" t="str">
        <f t="shared" si="4"/>
        <v>9307178011</v>
      </c>
      <c r="B659" s="7">
        <v>930717801</v>
      </c>
      <c r="C659" s="7">
        <v>1</v>
      </c>
      <c r="D659" s="7">
        <v>8</v>
      </c>
      <c r="E659" s="7">
        <f t="shared" si="5"/>
        <v>1</v>
      </c>
    </row>
    <row r="660" spans="1:5" x14ac:dyDescent="0.2">
      <c r="A660" s="7" t="str">
        <f t="shared" si="4"/>
        <v>9220127011</v>
      </c>
      <c r="B660" s="7">
        <v>922012701</v>
      </c>
      <c r="C660" s="7">
        <v>1</v>
      </c>
      <c r="D660" s="7">
        <v>1717</v>
      </c>
      <c r="E660" s="7">
        <f t="shared" si="5"/>
        <v>1</v>
      </c>
    </row>
    <row r="661" spans="1:5" x14ac:dyDescent="0.2">
      <c r="A661" s="7" t="str">
        <f t="shared" si="4"/>
        <v>9124368061</v>
      </c>
      <c r="B661" s="7">
        <v>912436806</v>
      </c>
      <c r="C661" s="7">
        <v>1</v>
      </c>
      <c r="D661" s="7">
        <v>8</v>
      </c>
      <c r="E661" s="7">
        <f t="shared" si="5"/>
        <v>1</v>
      </c>
    </row>
    <row r="662" spans="1:5" x14ac:dyDescent="0.2">
      <c r="A662" s="7" t="str">
        <f t="shared" si="4"/>
        <v>9735873041</v>
      </c>
      <c r="B662" s="7">
        <v>973587304</v>
      </c>
      <c r="C662" s="7">
        <v>1</v>
      </c>
      <c r="D662" s="7">
        <v>1919</v>
      </c>
      <c r="E662" s="7">
        <f t="shared" si="5"/>
        <v>1</v>
      </c>
    </row>
    <row r="663" spans="1:5" x14ac:dyDescent="0.2">
      <c r="A663" s="7" t="str">
        <f t="shared" si="4"/>
        <v>9676396031</v>
      </c>
      <c r="B663" s="7">
        <v>967639603</v>
      </c>
      <c r="C663" s="7">
        <v>1</v>
      </c>
      <c r="D663" s="7">
        <v>361</v>
      </c>
      <c r="E663" s="7">
        <f t="shared" si="5"/>
        <v>1</v>
      </c>
    </row>
    <row r="664" spans="1:5" x14ac:dyDescent="0.2">
      <c r="A664" s="7" t="str">
        <f t="shared" si="4"/>
        <v>9337909051</v>
      </c>
      <c r="B664" s="7">
        <v>933790905</v>
      </c>
      <c r="C664" s="7">
        <v>1</v>
      </c>
      <c r="D664" s="7">
        <v>8</v>
      </c>
      <c r="E664" s="7">
        <f t="shared" si="5"/>
        <v>1</v>
      </c>
    </row>
    <row r="665" spans="1:5" x14ac:dyDescent="0.2">
      <c r="A665" s="7" t="str">
        <f t="shared" si="4"/>
        <v>9016286031</v>
      </c>
      <c r="B665" s="7">
        <v>901628603</v>
      </c>
      <c r="C665" s="7">
        <v>1</v>
      </c>
      <c r="D665" s="7">
        <v>5</v>
      </c>
      <c r="E665" s="7">
        <f t="shared" si="5"/>
        <v>1</v>
      </c>
    </row>
    <row r="666" spans="1:5" x14ac:dyDescent="0.2">
      <c r="A666" s="7" t="str">
        <f t="shared" si="4"/>
        <v>6015860042</v>
      </c>
      <c r="B666" s="7">
        <v>601586004</v>
      </c>
      <c r="C666" s="7">
        <v>2</v>
      </c>
      <c r="D666" s="7">
        <v>720</v>
      </c>
      <c r="E666" s="7">
        <f t="shared" si="5"/>
        <v>2</v>
      </c>
    </row>
    <row r="667" spans="1:5" x14ac:dyDescent="0.2">
      <c r="A667" s="7" t="str">
        <f t="shared" si="4"/>
        <v>9184677011</v>
      </c>
      <c r="B667" s="7">
        <v>918467701</v>
      </c>
      <c r="C667" s="7">
        <v>1</v>
      </c>
      <c r="D667" s="7">
        <v>17</v>
      </c>
      <c r="E667" s="7">
        <f t="shared" si="5"/>
        <v>1</v>
      </c>
    </row>
    <row r="668" spans="1:5" x14ac:dyDescent="0.2">
      <c r="A668" s="7" t="str">
        <f t="shared" si="4"/>
        <v>9665612011</v>
      </c>
      <c r="B668" s="7">
        <v>966561201</v>
      </c>
      <c r="C668" s="7">
        <v>1</v>
      </c>
      <c r="D668" s="7">
        <v>21</v>
      </c>
      <c r="E668" s="7">
        <f t="shared" si="5"/>
        <v>1</v>
      </c>
    </row>
    <row r="669" spans="1:5" x14ac:dyDescent="0.2">
      <c r="A669" s="7" t="str">
        <f t="shared" si="4"/>
        <v>9525545031</v>
      </c>
      <c r="B669" s="7">
        <v>952554503</v>
      </c>
      <c r="C669" s="7">
        <v>1</v>
      </c>
      <c r="D669" s="7">
        <v>35</v>
      </c>
      <c r="E669" s="7">
        <f t="shared" si="5"/>
        <v>1</v>
      </c>
    </row>
    <row r="670" spans="1:5" x14ac:dyDescent="0.2">
      <c r="A670" s="7" t="str">
        <f t="shared" si="4"/>
        <v>9666644011</v>
      </c>
      <c r="B670" s="7">
        <v>966664401</v>
      </c>
      <c r="C670" s="7">
        <v>1</v>
      </c>
      <c r="D670" s="7">
        <v>166</v>
      </c>
      <c r="E670" s="7">
        <f t="shared" si="5"/>
        <v>1</v>
      </c>
    </row>
    <row r="671" spans="1:5" x14ac:dyDescent="0.2">
      <c r="A671" s="7" t="str">
        <f t="shared" si="4"/>
        <v>9956546011</v>
      </c>
      <c r="B671" s="7">
        <v>995654601</v>
      </c>
      <c r="C671" s="7">
        <v>1</v>
      </c>
      <c r="D671" s="7">
        <v>321</v>
      </c>
      <c r="E671" s="7">
        <f t="shared" si="5"/>
        <v>1</v>
      </c>
    </row>
    <row r="672" spans="1:5" x14ac:dyDescent="0.2">
      <c r="A672" s="7" t="str">
        <f t="shared" si="4"/>
        <v>9648585011</v>
      </c>
      <c r="B672" s="7">
        <v>964858501</v>
      </c>
      <c r="C672" s="7">
        <v>1</v>
      </c>
      <c r="D672" s="7">
        <v>193</v>
      </c>
      <c r="E672" s="7">
        <f t="shared" si="5"/>
        <v>1</v>
      </c>
    </row>
    <row r="673" spans="1:5" x14ac:dyDescent="0.2">
      <c r="A673" s="7" t="str">
        <f t="shared" si="4"/>
        <v>9969402011</v>
      </c>
      <c r="B673" s="7">
        <v>996940201</v>
      </c>
      <c r="C673" s="7">
        <v>1</v>
      </c>
      <c r="D673" s="7">
        <v>42</v>
      </c>
      <c r="E673" s="7">
        <f t="shared" si="5"/>
        <v>1</v>
      </c>
    </row>
    <row r="674" spans="1:5" x14ac:dyDescent="0.2">
      <c r="A674" s="7" t="str">
        <f t="shared" si="4"/>
        <v>9084887022</v>
      </c>
      <c r="B674" s="7">
        <v>908488702</v>
      </c>
      <c r="C674" s="7">
        <v>2</v>
      </c>
      <c r="D674" s="7">
        <v>6</v>
      </c>
      <c r="E674" s="7">
        <f t="shared" si="5"/>
        <v>2</v>
      </c>
    </row>
    <row r="675" spans="1:5" x14ac:dyDescent="0.2">
      <c r="A675" s="7" t="str">
        <f t="shared" si="4"/>
        <v>9357075021</v>
      </c>
      <c r="B675" s="7">
        <v>935707502</v>
      </c>
      <c r="C675" s="7">
        <v>1</v>
      </c>
      <c r="D675" s="7">
        <v>20</v>
      </c>
      <c r="E675" s="7">
        <f t="shared" si="5"/>
        <v>1</v>
      </c>
    </row>
    <row r="676" spans="1:5" x14ac:dyDescent="0.2">
      <c r="A676" s="7" t="str">
        <f t="shared" si="4"/>
        <v>9527641021</v>
      </c>
      <c r="B676" s="7">
        <v>952764102</v>
      </c>
      <c r="C676" s="7">
        <v>1</v>
      </c>
      <c r="D676" s="7">
        <v>166</v>
      </c>
      <c r="E676" s="7">
        <f t="shared" si="5"/>
        <v>1</v>
      </c>
    </row>
    <row r="677" spans="1:5" x14ac:dyDescent="0.2">
      <c r="A677" s="7" t="str">
        <f t="shared" si="4"/>
        <v>9330718021</v>
      </c>
      <c r="B677" s="7">
        <v>933071802</v>
      </c>
      <c r="C677" s="7">
        <v>1</v>
      </c>
      <c r="D677" s="7">
        <v>126</v>
      </c>
      <c r="E677" s="7">
        <f t="shared" si="5"/>
        <v>1</v>
      </c>
    </row>
    <row r="678" spans="1:5" x14ac:dyDescent="0.2">
      <c r="A678" s="7" t="str">
        <f t="shared" si="4"/>
        <v>9584841011</v>
      </c>
      <c r="B678" s="7">
        <v>958484101</v>
      </c>
      <c r="C678" s="7">
        <v>1</v>
      </c>
      <c r="D678" s="7">
        <v>1</v>
      </c>
      <c r="E678" s="7">
        <f t="shared" si="5"/>
        <v>1</v>
      </c>
    </row>
    <row r="679" spans="1:5" x14ac:dyDescent="0.2">
      <c r="A679" s="7" t="str">
        <f t="shared" si="4"/>
        <v>9092326021</v>
      </c>
      <c r="B679" s="7">
        <v>909232602</v>
      </c>
      <c r="C679" s="7">
        <v>1</v>
      </c>
      <c r="D679" s="7">
        <v>13</v>
      </c>
      <c r="E679" s="7">
        <f t="shared" si="5"/>
        <v>1</v>
      </c>
    </row>
    <row r="680" spans="1:5" x14ac:dyDescent="0.2">
      <c r="A680" s="7" t="str">
        <f t="shared" si="4"/>
        <v>4780507012</v>
      </c>
      <c r="B680" s="7">
        <v>478050701</v>
      </c>
      <c r="C680" s="7">
        <v>2</v>
      </c>
      <c r="D680" s="7">
        <v>208</v>
      </c>
      <c r="E680" s="7">
        <f t="shared" si="5"/>
        <v>2</v>
      </c>
    </row>
    <row r="681" spans="1:5" x14ac:dyDescent="0.2">
      <c r="A681" s="7" t="str">
        <f t="shared" si="4"/>
        <v>9403383011</v>
      </c>
      <c r="B681" s="7">
        <v>940338301</v>
      </c>
      <c r="C681" s="7">
        <v>1</v>
      </c>
      <c r="D681" s="7">
        <v>11</v>
      </c>
      <c r="E681" s="7">
        <f t="shared" si="5"/>
        <v>1</v>
      </c>
    </row>
    <row r="682" spans="1:5" x14ac:dyDescent="0.2">
      <c r="A682" s="7" t="str">
        <f t="shared" si="4"/>
        <v>9867166021</v>
      </c>
      <c r="B682" s="7">
        <v>986716602</v>
      </c>
      <c r="C682" s="7">
        <v>1</v>
      </c>
      <c r="D682" s="7">
        <v>133</v>
      </c>
      <c r="E682" s="7">
        <f t="shared" si="5"/>
        <v>1</v>
      </c>
    </row>
    <row r="683" spans="1:5" x14ac:dyDescent="0.2">
      <c r="A683" s="7" t="str">
        <f t="shared" si="4"/>
        <v>9351605041</v>
      </c>
      <c r="B683" s="7">
        <v>935160504</v>
      </c>
      <c r="C683" s="7">
        <v>1</v>
      </c>
      <c r="D683" s="7">
        <v>28</v>
      </c>
      <c r="E683" s="7">
        <f t="shared" si="5"/>
        <v>1</v>
      </c>
    </row>
    <row r="684" spans="1:5" x14ac:dyDescent="0.2">
      <c r="A684" s="7" t="str">
        <f t="shared" si="4"/>
        <v>2074709052</v>
      </c>
      <c r="B684" s="7">
        <v>207470905</v>
      </c>
      <c r="C684" s="7">
        <v>2</v>
      </c>
      <c r="D684" s="7">
        <v>2</v>
      </c>
      <c r="E684" s="7">
        <f t="shared" si="5"/>
        <v>2</v>
      </c>
    </row>
    <row r="685" spans="1:5" x14ac:dyDescent="0.2">
      <c r="A685" s="7" t="str">
        <f t="shared" si="4"/>
        <v>9675822011</v>
      </c>
      <c r="B685" s="7">
        <v>967582201</v>
      </c>
      <c r="C685" s="7">
        <v>1</v>
      </c>
      <c r="D685" s="7">
        <v>18</v>
      </c>
      <c r="E685" s="7">
        <f t="shared" si="5"/>
        <v>1</v>
      </c>
    </row>
    <row r="686" spans="1:5" x14ac:dyDescent="0.2">
      <c r="A686" s="7" t="str">
        <f t="shared" si="4"/>
        <v>9637305011</v>
      </c>
      <c r="B686" s="7">
        <v>963730501</v>
      </c>
      <c r="C686" s="7">
        <v>1</v>
      </c>
      <c r="D686" s="7">
        <v>14</v>
      </c>
      <c r="E686" s="7">
        <f t="shared" si="5"/>
        <v>1</v>
      </c>
    </row>
    <row r="687" spans="1:5" x14ac:dyDescent="0.2">
      <c r="A687" s="7" t="str">
        <f t="shared" si="4"/>
        <v>9944991021</v>
      </c>
      <c r="B687" s="7">
        <v>994499102</v>
      </c>
      <c r="C687" s="7">
        <v>1</v>
      </c>
      <c r="D687" s="7">
        <v>2129</v>
      </c>
      <c r="E687" s="7">
        <f t="shared" si="5"/>
        <v>1</v>
      </c>
    </row>
    <row r="688" spans="1:5" x14ac:dyDescent="0.2">
      <c r="A688" s="7" t="str">
        <f t="shared" si="4"/>
        <v>9873959011</v>
      </c>
      <c r="B688" s="7">
        <v>987395901</v>
      </c>
      <c r="C688" s="7">
        <v>1</v>
      </c>
      <c r="D688" s="7">
        <v>114</v>
      </c>
      <c r="E688" s="7">
        <f t="shared" si="5"/>
        <v>1</v>
      </c>
    </row>
    <row r="689" spans="1:5" x14ac:dyDescent="0.2">
      <c r="A689" s="7" t="str">
        <f t="shared" si="4"/>
        <v>9667054021</v>
      </c>
      <c r="B689" s="7">
        <v>966705402</v>
      </c>
      <c r="C689" s="7">
        <v>1</v>
      </c>
      <c r="D689" s="7">
        <v>197</v>
      </c>
      <c r="E689" s="7">
        <f t="shared" si="5"/>
        <v>1</v>
      </c>
    </row>
    <row r="690" spans="1:5" x14ac:dyDescent="0.2">
      <c r="A690" s="7" t="str">
        <f t="shared" si="4"/>
        <v>9413489011</v>
      </c>
      <c r="B690" s="7">
        <v>941348901</v>
      </c>
      <c r="C690" s="7">
        <v>1</v>
      </c>
      <c r="D690" s="7">
        <v>240</v>
      </c>
      <c r="E690" s="7">
        <f t="shared" si="5"/>
        <v>1</v>
      </c>
    </row>
    <row r="691" spans="1:5" x14ac:dyDescent="0.2">
      <c r="A691" s="7" t="str">
        <f t="shared" si="4"/>
        <v>9276207011</v>
      </c>
      <c r="B691" s="7">
        <v>927620701</v>
      </c>
      <c r="C691" s="7">
        <v>1</v>
      </c>
      <c r="D691" s="7">
        <v>180</v>
      </c>
      <c r="E691" s="7">
        <f t="shared" si="5"/>
        <v>1</v>
      </c>
    </row>
    <row r="692" spans="1:5" x14ac:dyDescent="0.2">
      <c r="A692" s="7" t="str">
        <f t="shared" si="4"/>
        <v>6002126022</v>
      </c>
      <c r="B692" s="7">
        <v>600212602</v>
      </c>
      <c r="C692" s="7">
        <v>2</v>
      </c>
      <c r="D692" s="7">
        <v>1</v>
      </c>
      <c r="E692" s="7">
        <f t="shared" si="5"/>
        <v>2</v>
      </c>
    </row>
    <row r="693" spans="1:5" x14ac:dyDescent="0.2">
      <c r="A693" s="7" t="str">
        <f t="shared" si="4"/>
        <v>9581203011</v>
      </c>
      <c r="B693" s="7">
        <v>958120301</v>
      </c>
      <c r="C693" s="7">
        <v>1</v>
      </c>
      <c r="D693" s="7">
        <v>36</v>
      </c>
      <c r="E693" s="7">
        <f t="shared" si="5"/>
        <v>1</v>
      </c>
    </row>
    <row r="694" spans="1:5" x14ac:dyDescent="0.2">
      <c r="A694" s="7" t="str">
        <f t="shared" si="4"/>
        <v>9823614015</v>
      </c>
      <c r="B694" s="7">
        <v>982361401</v>
      </c>
      <c r="C694" s="7">
        <v>9</v>
      </c>
      <c r="D694" s="7">
        <v>14</v>
      </c>
      <c r="E694" s="7">
        <f t="shared" si="5"/>
        <v>5</v>
      </c>
    </row>
    <row r="695" spans="1:5" x14ac:dyDescent="0.2">
      <c r="A695" s="7" t="str">
        <f t="shared" si="4"/>
        <v>9994055011</v>
      </c>
      <c r="B695" s="7">
        <v>999405501</v>
      </c>
      <c r="C695" s="7">
        <v>1</v>
      </c>
      <c r="D695" s="7">
        <v>19</v>
      </c>
      <c r="E695" s="7">
        <f t="shared" si="5"/>
        <v>1</v>
      </c>
    </row>
    <row r="696" spans="1:5" x14ac:dyDescent="0.2">
      <c r="A696" s="7" t="str">
        <f t="shared" si="4"/>
        <v>9582997011</v>
      </c>
      <c r="B696" s="7">
        <v>958299701</v>
      </c>
      <c r="C696" s="7">
        <v>1</v>
      </c>
      <c r="D696" s="7">
        <v>13</v>
      </c>
      <c r="E696" s="7">
        <f t="shared" si="5"/>
        <v>1</v>
      </c>
    </row>
    <row r="697" spans="1:5" x14ac:dyDescent="0.2">
      <c r="A697" s="7" t="str">
        <f t="shared" si="4"/>
        <v>9374674012</v>
      </c>
      <c r="B697" s="7">
        <v>937467401</v>
      </c>
      <c r="C697" s="7">
        <v>2</v>
      </c>
      <c r="D697" s="7">
        <v>2</v>
      </c>
      <c r="E697" s="7">
        <f t="shared" si="5"/>
        <v>2</v>
      </c>
    </row>
    <row r="698" spans="1:5" x14ac:dyDescent="0.2">
      <c r="A698" s="7" t="str">
        <f t="shared" si="4"/>
        <v>9894586061</v>
      </c>
      <c r="B698" s="7">
        <v>989458606</v>
      </c>
      <c r="C698" s="7">
        <v>1</v>
      </c>
      <c r="D698" s="7">
        <v>548</v>
      </c>
      <c r="E698" s="7">
        <f t="shared" si="5"/>
        <v>1</v>
      </c>
    </row>
    <row r="699" spans="1:5" x14ac:dyDescent="0.2">
      <c r="A699" s="7" t="str">
        <f t="shared" si="4"/>
        <v>9090452052</v>
      </c>
      <c r="B699" s="7">
        <v>909045205</v>
      </c>
      <c r="C699" s="7">
        <v>2</v>
      </c>
      <c r="D699" s="7">
        <v>63</v>
      </c>
      <c r="E699" s="7">
        <f t="shared" si="5"/>
        <v>2</v>
      </c>
    </row>
    <row r="700" spans="1:5" x14ac:dyDescent="0.2">
      <c r="A700" s="7" t="str">
        <f t="shared" si="4"/>
        <v>5660717012</v>
      </c>
      <c r="B700" s="7">
        <v>566071701</v>
      </c>
      <c r="C700" s="7">
        <v>2</v>
      </c>
      <c r="D700" s="7">
        <v>45</v>
      </c>
      <c r="E700" s="7">
        <f t="shared" si="5"/>
        <v>2</v>
      </c>
    </row>
    <row r="701" spans="1:5" x14ac:dyDescent="0.2">
      <c r="A701" s="7" t="str">
        <f t="shared" si="4"/>
        <v>9943654012</v>
      </c>
      <c r="B701" s="7">
        <v>994365401</v>
      </c>
      <c r="C701" s="7">
        <v>2</v>
      </c>
      <c r="D701" s="7">
        <v>4</v>
      </c>
      <c r="E701" s="7">
        <f t="shared" si="5"/>
        <v>2</v>
      </c>
    </row>
    <row r="702" spans="1:5" x14ac:dyDescent="0.2">
      <c r="A702" s="7" t="str">
        <f t="shared" si="4"/>
        <v>9394885011</v>
      </c>
      <c r="B702" s="7">
        <v>939488501</v>
      </c>
      <c r="C702" s="7">
        <v>1</v>
      </c>
      <c r="D702" s="7">
        <v>2119</v>
      </c>
      <c r="E702" s="7">
        <f t="shared" si="5"/>
        <v>1</v>
      </c>
    </row>
    <row r="703" spans="1:5" x14ac:dyDescent="0.2">
      <c r="A703" s="7" t="str">
        <f t="shared" si="4"/>
        <v>9066142021</v>
      </c>
      <c r="B703" s="7">
        <v>906614202</v>
      </c>
      <c r="C703" s="7">
        <v>1</v>
      </c>
      <c r="D703" s="7">
        <v>175</v>
      </c>
      <c r="E703" s="7">
        <f t="shared" si="5"/>
        <v>1</v>
      </c>
    </row>
    <row r="704" spans="1:5" x14ac:dyDescent="0.2">
      <c r="A704" s="7" t="str">
        <f t="shared" si="4"/>
        <v>9396165051</v>
      </c>
      <c r="B704" s="7">
        <v>939616505</v>
      </c>
      <c r="C704" s="7">
        <v>1</v>
      </c>
      <c r="D704" s="7">
        <v>35</v>
      </c>
      <c r="E704" s="7">
        <f t="shared" si="5"/>
        <v>1</v>
      </c>
    </row>
    <row r="705" spans="1:5" x14ac:dyDescent="0.2">
      <c r="A705" s="7" t="str">
        <f t="shared" si="4"/>
        <v>9486648035</v>
      </c>
      <c r="B705" s="7">
        <v>948664803</v>
      </c>
      <c r="C705" s="7">
        <v>12</v>
      </c>
      <c r="D705" s="7">
        <v>11</v>
      </c>
      <c r="E705" s="7">
        <f t="shared" si="5"/>
        <v>5</v>
      </c>
    </row>
    <row r="706" spans="1:5" x14ac:dyDescent="0.2">
      <c r="A706" s="7" t="str">
        <f t="shared" si="4"/>
        <v>9835819011</v>
      </c>
      <c r="B706" s="7">
        <v>983581901</v>
      </c>
      <c r="C706" s="7">
        <v>1</v>
      </c>
      <c r="D706" s="7">
        <v>119</v>
      </c>
      <c r="E706" s="7">
        <f t="shared" si="5"/>
        <v>1</v>
      </c>
    </row>
    <row r="707" spans="1:5" x14ac:dyDescent="0.2">
      <c r="A707" s="7" t="str">
        <f t="shared" si="4"/>
        <v>9265204031</v>
      </c>
      <c r="B707" s="7">
        <v>926520403</v>
      </c>
      <c r="C707" s="7">
        <v>1</v>
      </c>
      <c r="D707" s="7">
        <v>7</v>
      </c>
      <c r="E707" s="7">
        <f t="shared" si="5"/>
        <v>1</v>
      </c>
    </row>
    <row r="708" spans="1:5" x14ac:dyDescent="0.2">
      <c r="A708" s="7" t="str">
        <f t="shared" si="4"/>
        <v>9610517011</v>
      </c>
      <c r="B708" s="7">
        <v>961051701</v>
      </c>
      <c r="C708" s="7">
        <v>1</v>
      </c>
      <c r="D708" s="7">
        <v>30</v>
      </c>
      <c r="E708" s="7">
        <f t="shared" si="5"/>
        <v>1</v>
      </c>
    </row>
    <row r="709" spans="1:5" x14ac:dyDescent="0.2">
      <c r="A709" s="7" t="str">
        <f t="shared" si="4"/>
        <v>9911231025</v>
      </c>
      <c r="B709" s="7">
        <v>991123102</v>
      </c>
      <c r="C709" s="7">
        <v>5</v>
      </c>
      <c r="D709" s="7">
        <v>411</v>
      </c>
      <c r="E709" s="7">
        <f t="shared" si="5"/>
        <v>5</v>
      </c>
    </row>
    <row r="710" spans="1:5" x14ac:dyDescent="0.2">
      <c r="A710" s="7" t="str">
        <f t="shared" si="4"/>
        <v>9295509022</v>
      </c>
      <c r="B710" s="7">
        <v>929550902</v>
      </c>
      <c r="C710" s="7">
        <v>2</v>
      </c>
      <c r="D710" s="7">
        <v>8</v>
      </c>
      <c r="E710" s="7">
        <f t="shared" si="5"/>
        <v>2</v>
      </c>
    </row>
    <row r="711" spans="1:5" x14ac:dyDescent="0.2">
      <c r="A711" s="7" t="str">
        <f t="shared" si="4"/>
        <v>9358464011</v>
      </c>
      <c r="B711" s="7">
        <v>935846401</v>
      </c>
      <c r="C711" s="7">
        <v>1</v>
      </c>
      <c r="D711" s="7">
        <v>15</v>
      </c>
      <c r="E711" s="7">
        <f t="shared" si="5"/>
        <v>1</v>
      </c>
    </row>
    <row r="712" spans="1:5" x14ac:dyDescent="0.2">
      <c r="A712" s="7" t="str">
        <f t="shared" si="4"/>
        <v>9629784011</v>
      </c>
      <c r="B712" s="7">
        <v>962978401</v>
      </c>
      <c r="C712" s="7">
        <v>1</v>
      </c>
      <c r="D712" s="7">
        <v>570</v>
      </c>
      <c r="E712" s="7">
        <f t="shared" si="5"/>
        <v>1</v>
      </c>
    </row>
    <row r="713" spans="1:5" x14ac:dyDescent="0.2">
      <c r="A713" s="7" t="str">
        <f t="shared" si="4"/>
        <v>9686576041</v>
      </c>
      <c r="B713" s="7">
        <v>968657604</v>
      </c>
      <c r="C713" s="7">
        <v>1</v>
      </c>
      <c r="D713" s="7">
        <v>117</v>
      </c>
      <c r="E713" s="7">
        <f t="shared" si="5"/>
        <v>1</v>
      </c>
    </row>
    <row r="714" spans="1:5" x14ac:dyDescent="0.2">
      <c r="A714" s="7" t="str">
        <f t="shared" si="4"/>
        <v>5449190012</v>
      </c>
      <c r="B714" s="7">
        <v>544919001</v>
      </c>
      <c r="C714" s="7">
        <v>2</v>
      </c>
      <c r="D714" s="7">
        <v>10</v>
      </c>
      <c r="E714" s="7">
        <f t="shared" si="5"/>
        <v>2</v>
      </c>
    </row>
    <row r="715" spans="1:5" x14ac:dyDescent="0.2">
      <c r="A715" s="7" t="str">
        <f t="shared" si="4"/>
        <v>9224929021</v>
      </c>
      <c r="B715" s="7">
        <v>922492902</v>
      </c>
      <c r="C715" s="7">
        <v>1</v>
      </c>
      <c r="D715" s="7">
        <v>1747</v>
      </c>
      <c r="E715" s="7">
        <f t="shared" si="5"/>
        <v>1</v>
      </c>
    </row>
    <row r="716" spans="1:5" x14ac:dyDescent="0.2">
      <c r="A716" s="7" t="str">
        <f t="shared" si="4"/>
        <v>9833610051</v>
      </c>
      <c r="B716" s="7">
        <v>983361005</v>
      </c>
      <c r="C716" s="7">
        <v>1</v>
      </c>
      <c r="D716" s="7">
        <v>18</v>
      </c>
      <c r="E716" s="7">
        <f t="shared" si="5"/>
        <v>1</v>
      </c>
    </row>
    <row r="717" spans="1:5" x14ac:dyDescent="0.2">
      <c r="A717" s="7" t="str">
        <f t="shared" si="4"/>
        <v>9616178041</v>
      </c>
      <c r="B717" s="7">
        <v>961617804</v>
      </c>
      <c r="C717" s="7">
        <v>1</v>
      </c>
      <c r="D717" s="7">
        <v>107</v>
      </c>
      <c r="E717" s="7">
        <f t="shared" si="5"/>
        <v>1</v>
      </c>
    </row>
    <row r="718" spans="1:5" x14ac:dyDescent="0.2">
      <c r="A718" s="7" t="str">
        <f t="shared" si="4"/>
        <v>9425975011</v>
      </c>
      <c r="B718" s="7">
        <v>942597501</v>
      </c>
      <c r="C718" s="7">
        <v>1</v>
      </c>
      <c r="D718" s="7">
        <v>187</v>
      </c>
      <c r="E718" s="7">
        <f t="shared" si="5"/>
        <v>1</v>
      </c>
    </row>
    <row r="719" spans="1:5" x14ac:dyDescent="0.2">
      <c r="A719" s="7" t="str">
        <f t="shared" si="4"/>
        <v>9480390021</v>
      </c>
      <c r="B719" s="7">
        <v>948039002</v>
      </c>
      <c r="C719" s="7">
        <v>1</v>
      </c>
      <c r="D719" s="7">
        <v>1675</v>
      </c>
      <c r="E719" s="7">
        <f t="shared" si="5"/>
        <v>1</v>
      </c>
    </row>
    <row r="720" spans="1:5" x14ac:dyDescent="0.2">
      <c r="A720" s="7" t="str">
        <f t="shared" si="4"/>
        <v>9355743031</v>
      </c>
      <c r="B720" s="7">
        <v>935574303</v>
      </c>
      <c r="C720" s="7">
        <v>1</v>
      </c>
      <c r="D720" s="7">
        <v>36</v>
      </c>
      <c r="E720" s="7">
        <f t="shared" si="5"/>
        <v>1</v>
      </c>
    </row>
    <row r="721" spans="1:5" x14ac:dyDescent="0.2">
      <c r="A721" s="7" t="str">
        <f t="shared" si="4"/>
        <v>9126073031</v>
      </c>
      <c r="B721" s="7">
        <v>912607303</v>
      </c>
      <c r="C721" s="7">
        <v>1</v>
      </c>
      <c r="D721" s="7">
        <v>107</v>
      </c>
      <c r="E721" s="7">
        <f t="shared" si="5"/>
        <v>1</v>
      </c>
    </row>
    <row r="722" spans="1:5" x14ac:dyDescent="0.2">
      <c r="A722" s="7" t="str">
        <f t="shared" si="4"/>
        <v>9747997011</v>
      </c>
      <c r="B722" s="7">
        <v>974799701</v>
      </c>
      <c r="C722" s="7">
        <v>1</v>
      </c>
      <c r="D722" s="7">
        <v>324</v>
      </c>
      <c r="E722" s="7">
        <f t="shared" si="5"/>
        <v>1</v>
      </c>
    </row>
    <row r="723" spans="1:5" x14ac:dyDescent="0.2">
      <c r="A723" s="7" t="str">
        <f t="shared" si="4"/>
        <v>9691263021</v>
      </c>
      <c r="B723" s="7">
        <v>969126302</v>
      </c>
      <c r="C723" s="7">
        <v>1</v>
      </c>
      <c r="D723" s="7">
        <v>248</v>
      </c>
      <c r="E723" s="7">
        <f t="shared" si="5"/>
        <v>1</v>
      </c>
    </row>
    <row r="724" spans="1:5" x14ac:dyDescent="0.2">
      <c r="A724" s="7" t="str">
        <f t="shared" si="4"/>
        <v>9375146031</v>
      </c>
      <c r="B724" s="7">
        <v>937514603</v>
      </c>
      <c r="C724" s="7">
        <v>1</v>
      </c>
      <c r="D724" s="7">
        <v>46</v>
      </c>
      <c r="E724" s="7">
        <f t="shared" si="5"/>
        <v>1</v>
      </c>
    </row>
    <row r="725" spans="1:5" x14ac:dyDescent="0.2">
      <c r="A725" s="7" t="str">
        <f t="shared" si="4"/>
        <v>9023037011</v>
      </c>
      <c r="B725" s="7">
        <v>902303701</v>
      </c>
      <c r="C725" s="7">
        <v>1</v>
      </c>
      <c r="D725" s="7">
        <v>16</v>
      </c>
      <c r="E725" s="7">
        <f t="shared" si="5"/>
        <v>1</v>
      </c>
    </row>
    <row r="726" spans="1:5" x14ac:dyDescent="0.2">
      <c r="A726" s="7" t="str">
        <f t="shared" si="4"/>
        <v>9030090022</v>
      </c>
      <c r="B726" s="7">
        <v>903009002</v>
      </c>
      <c r="C726" s="7">
        <v>2</v>
      </c>
      <c r="D726" s="7">
        <v>22</v>
      </c>
      <c r="E726" s="7">
        <f t="shared" si="5"/>
        <v>2</v>
      </c>
    </row>
    <row r="727" spans="1:5" x14ac:dyDescent="0.2">
      <c r="A727" s="7" t="str">
        <f t="shared" si="4"/>
        <v>9770626021</v>
      </c>
      <c r="B727" s="7">
        <v>977062602</v>
      </c>
      <c r="C727" s="7">
        <v>1</v>
      </c>
      <c r="D727" s="7">
        <v>3</v>
      </c>
      <c r="E727" s="7">
        <f t="shared" si="5"/>
        <v>1</v>
      </c>
    </row>
    <row r="728" spans="1:5" x14ac:dyDescent="0.2">
      <c r="A728" s="7" t="str">
        <f t="shared" si="4"/>
        <v>3336536032</v>
      </c>
      <c r="B728" s="7">
        <v>333653603</v>
      </c>
      <c r="C728" s="7">
        <v>2</v>
      </c>
      <c r="D728" s="7">
        <v>34</v>
      </c>
      <c r="E728" s="7">
        <f t="shared" si="5"/>
        <v>2</v>
      </c>
    </row>
    <row r="729" spans="1:5" x14ac:dyDescent="0.2">
      <c r="A729" s="7" t="str">
        <f t="shared" si="4"/>
        <v>5186566012</v>
      </c>
      <c r="B729" s="7">
        <v>518656601</v>
      </c>
      <c r="C729" s="7">
        <v>2</v>
      </c>
      <c r="D729" s="7">
        <v>2</v>
      </c>
      <c r="E729" s="7">
        <f t="shared" si="5"/>
        <v>2</v>
      </c>
    </row>
    <row r="730" spans="1:5" x14ac:dyDescent="0.2">
      <c r="A730" s="7" t="str">
        <f t="shared" si="4"/>
        <v>9734758021</v>
      </c>
      <c r="B730" s="7">
        <v>973475802</v>
      </c>
      <c r="C730" s="7">
        <v>1</v>
      </c>
      <c r="D730" s="7">
        <v>33</v>
      </c>
      <c r="E730" s="7">
        <f t="shared" si="5"/>
        <v>1</v>
      </c>
    </row>
    <row r="731" spans="1:5" x14ac:dyDescent="0.2">
      <c r="A731" s="7" t="str">
        <f t="shared" si="4"/>
        <v>1020269042</v>
      </c>
      <c r="B731" s="7">
        <v>102026904</v>
      </c>
      <c r="C731" s="7">
        <v>2</v>
      </c>
      <c r="D731" s="7">
        <v>23</v>
      </c>
      <c r="E731" s="7">
        <f t="shared" si="5"/>
        <v>2</v>
      </c>
    </row>
    <row r="732" spans="1:5" x14ac:dyDescent="0.2">
      <c r="A732" s="7" t="str">
        <f t="shared" si="4"/>
        <v>9749915021</v>
      </c>
      <c r="B732" s="7">
        <v>974991502</v>
      </c>
      <c r="C732" s="7">
        <v>1</v>
      </c>
      <c r="D732" s="7">
        <v>4</v>
      </c>
      <c r="E732" s="7">
        <f t="shared" si="5"/>
        <v>1</v>
      </c>
    </row>
    <row r="733" spans="1:5" x14ac:dyDescent="0.2">
      <c r="A733" s="7" t="str">
        <f t="shared" si="4"/>
        <v>5556048012</v>
      </c>
      <c r="B733" s="7">
        <v>555604801</v>
      </c>
      <c r="C733" s="7">
        <v>2</v>
      </c>
      <c r="D733" s="7">
        <v>46</v>
      </c>
      <c r="E733" s="7">
        <f t="shared" si="5"/>
        <v>2</v>
      </c>
    </row>
    <row r="734" spans="1:5" x14ac:dyDescent="0.2">
      <c r="A734" s="7" t="str">
        <f t="shared" si="4"/>
        <v>9509099012</v>
      </c>
      <c r="B734" s="7">
        <v>950909901</v>
      </c>
      <c r="C734" s="7">
        <v>2</v>
      </c>
      <c r="D734" s="7">
        <v>17</v>
      </c>
      <c r="E734" s="7">
        <f t="shared" si="5"/>
        <v>2</v>
      </c>
    </row>
    <row r="735" spans="1:5" x14ac:dyDescent="0.2">
      <c r="A735" s="7" t="str">
        <f t="shared" si="4"/>
        <v>9588720011</v>
      </c>
      <c r="B735" s="7">
        <v>958872001</v>
      </c>
      <c r="C735" s="7">
        <v>1</v>
      </c>
      <c r="D735" s="7">
        <v>566</v>
      </c>
      <c r="E735" s="7">
        <f t="shared" si="5"/>
        <v>1</v>
      </c>
    </row>
    <row r="736" spans="1:5" x14ac:dyDescent="0.2">
      <c r="A736" s="7" t="str">
        <f t="shared" si="4"/>
        <v>9577484021</v>
      </c>
      <c r="B736" s="7">
        <v>957748402</v>
      </c>
      <c r="C736" s="7">
        <v>1</v>
      </c>
      <c r="D736" s="7">
        <v>6</v>
      </c>
      <c r="E736" s="7">
        <f t="shared" si="5"/>
        <v>1</v>
      </c>
    </row>
    <row r="737" spans="1:5" x14ac:dyDescent="0.2">
      <c r="A737" s="7" t="str">
        <f t="shared" si="4"/>
        <v>9397842011</v>
      </c>
      <c r="B737" s="7">
        <v>939784201</v>
      </c>
      <c r="C737" s="7">
        <v>1</v>
      </c>
      <c r="D737" s="7">
        <v>595</v>
      </c>
      <c r="E737" s="7">
        <f t="shared" si="5"/>
        <v>1</v>
      </c>
    </row>
    <row r="738" spans="1:5" x14ac:dyDescent="0.2">
      <c r="A738" s="7" t="str">
        <f t="shared" si="4"/>
        <v>9679231031</v>
      </c>
      <c r="B738" s="7">
        <v>967923103</v>
      </c>
      <c r="C738" s="7">
        <v>1</v>
      </c>
      <c r="D738" s="7">
        <v>3</v>
      </c>
      <c r="E738" s="7">
        <f t="shared" si="5"/>
        <v>1</v>
      </c>
    </row>
    <row r="739" spans="1:5" x14ac:dyDescent="0.2">
      <c r="A739" s="7" t="str">
        <f t="shared" si="4"/>
        <v>9478245011</v>
      </c>
      <c r="B739" s="7">
        <v>947824501</v>
      </c>
      <c r="C739" s="7">
        <v>1</v>
      </c>
      <c r="D739" s="7">
        <v>113</v>
      </c>
      <c r="E739" s="7">
        <f t="shared" si="5"/>
        <v>1</v>
      </c>
    </row>
    <row r="740" spans="1:5" x14ac:dyDescent="0.2">
      <c r="A740" s="7" t="str">
        <f t="shared" si="4"/>
        <v>5169747012</v>
      </c>
      <c r="B740" s="7">
        <v>516974701</v>
      </c>
      <c r="C740" s="7">
        <v>2</v>
      </c>
      <c r="D740" s="7">
        <v>32</v>
      </c>
      <c r="E740" s="7">
        <f t="shared" si="5"/>
        <v>2</v>
      </c>
    </row>
    <row r="741" spans="1:5" x14ac:dyDescent="0.2">
      <c r="A741" s="7" t="str">
        <f t="shared" si="4"/>
        <v>9613275051</v>
      </c>
      <c r="B741" s="7">
        <v>961327505</v>
      </c>
      <c r="C741" s="7">
        <v>1</v>
      </c>
      <c r="D741" s="7">
        <v>20</v>
      </c>
      <c r="E741" s="7">
        <f t="shared" si="5"/>
        <v>1</v>
      </c>
    </row>
    <row r="742" spans="1:5" x14ac:dyDescent="0.2">
      <c r="A742" s="7" t="str">
        <f t="shared" si="4"/>
        <v>9973708021</v>
      </c>
      <c r="B742" s="7">
        <v>997370802</v>
      </c>
      <c r="C742" s="7">
        <v>1</v>
      </c>
      <c r="D742" s="7">
        <v>3</v>
      </c>
      <c r="E742" s="7">
        <f t="shared" si="5"/>
        <v>1</v>
      </c>
    </row>
    <row r="743" spans="1:5" x14ac:dyDescent="0.2">
      <c r="A743" s="7" t="str">
        <f t="shared" si="4"/>
        <v>9542835011</v>
      </c>
      <c r="B743" s="7">
        <v>954283501</v>
      </c>
      <c r="C743" s="7">
        <v>1</v>
      </c>
      <c r="D743" s="7">
        <v>116</v>
      </c>
      <c r="E743" s="7">
        <f t="shared" si="5"/>
        <v>1</v>
      </c>
    </row>
    <row r="744" spans="1:5" x14ac:dyDescent="0.2">
      <c r="A744" s="7" t="str">
        <f t="shared" si="4"/>
        <v>5532404012</v>
      </c>
      <c r="B744" s="7">
        <v>553240401</v>
      </c>
      <c r="C744" s="7">
        <v>2</v>
      </c>
      <c r="D744" s="7">
        <v>1</v>
      </c>
      <c r="E744" s="7">
        <f t="shared" si="5"/>
        <v>2</v>
      </c>
    </row>
    <row r="745" spans="1:5" x14ac:dyDescent="0.2">
      <c r="A745" s="7" t="str">
        <f t="shared" si="4"/>
        <v>9763049011</v>
      </c>
      <c r="B745" s="7">
        <v>976304901</v>
      </c>
      <c r="C745" s="7">
        <v>1</v>
      </c>
      <c r="D745" s="7">
        <v>27</v>
      </c>
      <c r="E745" s="7">
        <f t="shared" si="5"/>
        <v>1</v>
      </c>
    </row>
    <row r="746" spans="1:5" x14ac:dyDescent="0.2">
      <c r="A746" s="7" t="str">
        <f t="shared" si="4"/>
        <v>9669021031</v>
      </c>
      <c r="B746" s="7">
        <v>966902103</v>
      </c>
      <c r="C746" s="7">
        <v>1</v>
      </c>
      <c r="D746" s="7">
        <v>208</v>
      </c>
      <c r="E746" s="7">
        <f t="shared" si="5"/>
        <v>1</v>
      </c>
    </row>
    <row r="747" spans="1:5" x14ac:dyDescent="0.2">
      <c r="A747" s="7" t="str">
        <f t="shared" si="4"/>
        <v>9996425011</v>
      </c>
      <c r="B747" s="7">
        <v>999642501</v>
      </c>
      <c r="C747" s="7">
        <v>1</v>
      </c>
      <c r="D747" s="7">
        <v>69</v>
      </c>
      <c r="E747" s="7">
        <f t="shared" si="5"/>
        <v>1</v>
      </c>
    </row>
    <row r="748" spans="1:5" x14ac:dyDescent="0.2">
      <c r="A748" s="7" t="str">
        <f t="shared" si="4"/>
        <v>9954793011</v>
      </c>
      <c r="B748" s="7">
        <v>995479301</v>
      </c>
      <c r="C748" s="7">
        <v>1</v>
      </c>
      <c r="D748" s="7">
        <v>90</v>
      </c>
      <c r="E748" s="7">
        <f t="shared" si="5"/>
        <v>1</v>
      </c>
    </row>
    <row r="749" spans="1:5" x14ac:dyDescent="0.2">
      <c r="A749" s="7" t="str">
        <f t="shared" si="4"/>
        <v>9673208031</v>
      </c>
      <c r="B749" s="7">
        <v>967320803</v>
      </c>
      <c r="C749" s="7">
        <v>1</v>
      </c>
      <c r="D749" s="7">
        <v>40</v>
      </c>
      <c r="E749" s="7">
        <f t="shared" si="5"/>
        <v>1</v>
      </c>
    </row>
    <row r="750" spans="1:5" x14ac:dyDescent="0.2">
      <c r="A750" s="7" t="str">
        <f t="shared" si="4"/>
        <v>9549954011</v>
      </c>
      <c r="B750" s="7">
        <v>954995401</v>
      </c>
      <c r="C750" s="7">
        <v>1</v>
      </c>
      <c r="D750" s="7">
        <v>132</v>
      </c>
      <c r="E750" s="7">
        <f t="shared" si="5"/>
        <v>1</v>
      </c>
    </row>
    <row r="751" spans="1:5" x14ac:dyDescent="0.2">
      <c r="A751" s="7" t="str">
        <f t="shared" si="4"/>
        <v>9343230011</v>
      </c>
      <c r="B751" s="7">
        <v>934323001</v>
      </c>
      <c r="C751" s="7">
        <v>1</v>
      </c>
      <c r="D751" s="7">
        <v>8</v>
      </c>
      <c r="E751" s="7">
        <f t="shared" si="5"/>
        <v>1</v>
      </c>
    </row>
    <row r="752" spans="1:5" x14ac:dyDescent="0.2">
      <c r="A752" s="7" t="str">
        <f t="shared" si="4"/>
        <v>6007804042</v>
      </c>
      <c r="B752" s="7">
        <v>600780404</v>
      </c>
      <c r="C752" s="7">
        <v>2</v>
      </c>
      <c r="D752" s="7">
        <v>57</v>
      </c>
      <c r="E752" s="7">
        <f t="shared" si="5"/>
        <v>2</v>
      </c>
    </row>
    <row r="753" spans="1:5" x14ac:dyDescent="0.2">
      <c r="A753" s="7" t="str">
        <f t="shared" si="4"/>
        <v>9636287011</v>
      </c>
      <c r="B753" s="7">
        <v>963628701</v>
      </c>
      <c r="C753" s="7">
        <v>1</v>
      </c>
      <c r="D753" s="7">
        <v>91</v>
      </c>
      <c r="E753" s="7">
        <f t="shared" si="5"/>
        <v>1</v>
      </c>
    </row>
    <row r="754" spans="1:5" x14ac:dyDescent="0.2">
      <c r="A754" s="7" t="str">
        <f t="shared" si="4"/>
        <v>9053400023</v>
      </c>
      <c r="B754" s="7">
        <v>905340002</v>
      </c>
      <c r="C754" s="7">
        <v>3</v>
      </c>
      <c r="D754" s="7">
        <v>3</v>
      </c>
      <c r="E754" s="7">
        <f t="shared" si="5"/>
        <v>3</v>
      </c>
    </row>
    <row r="755" spans="1:5" x14ac:dyDescent="0.2">
      <c r="A755" s="7" t="str">
        <f t="shared" si="4"/>
        <v>9999838031</v>
      </c>
      <c r="B755" s="7">
        <v>999983803</v>
      </c>
      <c r="C755" s="7">
        <v>1</v>
      </c>
      <c r="D755" s="7">
        <v>1</v>
      </c>
      <c r="E755" s="7">
        <f t="shared" si="5"/>
        <v>1</v>
      </c>
    </row>
    <row r="756" spans="1:5" x14ac:dyDescent="0.2">
      <c r="A756" s="7" t="str">
        <f t="shared" si="4"/>
        <v>9604759021</v>
      </c>
      <c r="B756" s="7">
        <v>960475902</v>
      </c>
      <c r="C756" s="7">
        <v>1</v>
      </c>
      <c r="D756" s="7">
        <v>82</v>
      </c>
      <c r="E756" s="7">
        <f t="shared" si="5"/>
        <v>1</v>
      </c>
    </row>
    <row r="757" spans="1:5" x14ac:dyDescent="0.2">
      <c r="A757" s="7" t="str">
        <f t="shared" si="4"/>
        <v>9614890012</v>
      </c>
      <c r="B757" s="7">
        <v>961489001</v>
      </c>
      <c r="C757" s="7">
        <v>2</v>
      </c>
      <c r="D757" s="7">
        <v>1</v>
      </c>
      <c r="E757" s="7">
        <f t="shared" si="5"/>
        <v>2</v>
      </c>
    </row>
    <row r="758" spans="1:5" x14ac:dyDescent="0.2">
      <c r="A758" s="7" t="str">
        <f t="shared" si="4"/>
        <v>9933021041</v>
      </c>
      <c r="B758" s="7">
        <v>993302104</v>
      </c>
      <c r="C758" s="7">
        <v>1</v>
      </c>
      <c r="D758" s="7">
        <v>1</v>
      </c>
      <c r="E758" s="7">
        <f t="shared" si="5"/>
        <v>1</v>
      </c>
    </row>
    <row r="759" spans="1:5" x14ac:dyDescent="0.2">
      <c r="A759" s="7" t="str">
        <f t="shared" si="4"/>
        <v>5652586013</v>
      </c>
      <c r="B759" s="7">
        <v>565258601</v>
      </c>
      <c r="C759" s="7">
        <v>3</v>
      </c>
      <c r="D759" s="7">
        <v>33</v>
      </c>
      <c r="E759" s="7">
        <f t="shared" si="5"/>
        <v>3</v>
      </c>
    </row>
    <row r="760" spans="1:5" x14ac:dyDescent="0.2">
      <c r="A760" s="7" t="str">
        <f t="shared" si="4"/>
        <v>6000401012</v>
      </c>
      <c r="B760" s="7">
        <v>600040101</v>
      </c>
      <c r="C760" s="7">
        <v>2</v>
      </c>
      <c r="D760" s="7">
        <v>1</v>
      </c>
      <c r="E760" s="7">
        <f t="shared" si="5"/>
        <v>2</v>
      </c>
    </row>
    <row r="761" spans="1:5" x14ac:dyDescent="0.2">
      <c r="A761" s="7" t="str">
        <f t="shared" si="4"/>
        <v>6036354013</v>
      </c>
      <c r="B761" s="7">
        <v>603635401</v>
      </c>
      <c r="C761" s="7">
        <v>3</v>
      </c>
      <c r="D761" s="7">
        <v>22</v>
      </c>
      <c r="E761" s="7">
        <f t="shared" si="5"/>
        <v>3</v>
      </c>
    </row>
    <row r="762" spans="1:5" x14ac:dyDescent="0.2">
      <c r="A762" s="7" t="str">
        <f t="shared" si="4"/>
        <v>9545301021</v>
      </c>
      <c r="B762" s="7">
        <v>954530102</v>
      </c>
      <c r="C762" s="7">
        <v>1</v>
      </c>
      <c r="D762" s="7">
        <v>12</v>
      </c>
      <c r="E762" s="7">
        <f t="shared" si="5"/>
        <v>1</v>
      </c>
    </row>
    <row r="763" spans="1:5" x14ac:dyDescent="0.2">
      <c r="A763" s="7" t="str">
        <f t="shared" si="4"/>
        <v>9152010011</v>
      </c>
      <c r="B763" s="7">
        <v>915201001</v>
      </c>
      <c r="C763" s="7">
        <v>1</v>
      </c>
      <c r="D763" s="7">
        <v>202</v>
      </c>
      <c r="E763" s="7">
        <f t="shared" si="5"/>
        <v>1</v>
      </c>
    </row>
    <row r="764" spans="1:5" x14ac:dyDescent="0.2">
      <c r="A764" s="7" t="str">
        <f t="shared" si="4"/>
        <v>9661818011</v>
      </c>
      <c r="B764" s="7">
        <v>966181801</v>
      </c>
      <c r="C764" s="7">
        <v>1</v>
      </c>
      <c r="D764" s="7">
        <v>2</v>
      </c>
      <c r="E764" s="7">
        <f t="shared" si="5"/>
        <v>1</v>
      </c>
    </row>
    <row r="765" spans="1:5" x14ac:dyDescent="0.2">
      <c r="A765" s="7" t="str">
        <f t="shared" si="4"/>
        <v>5483824015</v>
      </c>
      <c r="B765" s="7">
        <v>548382401</v>
      </c>
      <c r="C765" s="7">
        <v>7</v>
      </c>
      <c r="D765" s="7">
        <v>18</v>
      </c>
      <c r="E765" s="7">
        <f t="shared" si="5"/>
        <v>5</v>
      </c>
    </row>
    <row r="766" spans="1:5" x14ac:dyDescent="0.2">
      <c r="A766" s="7" t="str">
        <f t="shared" si="4"/>
        <v>9874714011</v>
      </c>
      <c r="B766" s="7">
        <v>987471401</v>
      </c>
      <c r="C766" s="7">
        <v>1</v>
      </c>
      <c r="D766" s="7">
        <v>1295</v>
      </c>
      <c r="E766" s="7">
        <f t="shared" si="5"/>
        <v>1</v>
      </c>
    </row>
    <row r="767" spans="1:5" x14ac:dyDescent="0.2">
      <c r="A767" s="7" t="str">
        <f t="shared" ref="A767:A1021" si="6">CONCATENATE(B767,E767)</f>
        <v>9548631011</v>
      </c>
      <c r="B767" s="7">
        <v>954863101</v>
      </c>
      <c r="C767" s="7">
        <v>1</v>
      </c>
      <c r="D767" s="7">
        <v>8</v>
      </c>
      <c r="E767" s="7">
        <f t="shared" ref="E767:E1021" si="7">IF(C767&gt;4,5,C767)</f>
        <v>1</v>
      </c>
    </row>
    <row r="768" spans="1:5" x14ac:dyDescent="0.2">
      <c r="A768" s="7" t="str">
        <f t="shared" si="6"/>
        <v>9622776011</v>
      </c>
      <c r="B768" s="7">
        <v>962277601</v>
      </c>
      <c r="C768" s="7">
        <v>1</v>
      </c>
      <c r="D768" s="7">
        <v>101</v>
      </c>
      <c r="E768" s="7">
        <f t="shared" si="7"/>
        <v>1</v>
      </c>
    </row>
    <row r="769" spans="1:5" x14ac:dyDescent="0.2">
      <c r="A769" s="7" t="str">
        <f t="shared" si="6"/>
        <v>9911231025</v>
      </c>
      <c r="B769" s="7">
        <v>991123102</v>
      </c>
      <c r="C769" s="7">
        <v>11</v>
      </c>
      <c r="D769" s="7">
        <v>28</v>
      </c>
      <c r="E769" s="7">
        <f t="shared" si="7"/>
        <v>5</v>
      </c>
    </row>
    <row r="770" spans="1:5" x14ac:dyDescent="0.2">
      <c r="A770" s="7" t="str">
        <f t="shared" si="6"/>
        <v>9736124012</v>
      </c>
      <c r="B770" s="7">
        <v>973612401</v>
      </c>
      <c r="C770" s="7">
        <v>2</v>
      </c>
      <c r="D770" s="7">
        <v>117</v>
      </c>
      <c r="E770" s="7">
        <f t="shared" si="7"/>
        <v>2</v>
      </c>
    </row>
    <row r="771" spans="1:5" x14ac:dyDescent="0.2">
      <c r="A771" s="7" t="str">
        <f t="shared" si="6"/>
        <v>9453845041</v>
      </c>
      <c r="B771" s="7">
        <v>945384504</v>
      </c>
      <c r="C771" s="7">
        <v>1</v>
      </c>
      <c r="D771" s="7">
        <v>6</v>
      </c>
      <c r="E771" s="7">
        <f t="shared" si="7"/>
        <v>1</v>
      </c>
    </row>
    <row r="772" spans="1:5" x14ac:dyDescent="0.2">
      <c r="A772" s="7" t="str">
        <f t="shared" si="6"/>
        <v>9681501021</v>
      </c>
      <c r="B772" s="7">
        <v>968150102</v>
      </c>
      <c r="C772" s="7">
        <v>1</v>
      </c>
      <c r="D772" s="7">
        <v>44</v>
      </c>
      <c r="E772" s="7">
        <f t="shared" si="7"/>
        <v>1</v>
      </c>
    </row>
    <row r="773" spans="1:5" x14ac:dyDescent="0.2">
      <c r="A773" s="7" t="str">
        <f t="shared" si="6"/>
        <v>4931342012</v>
      </c>
      <c r="B773" s="7">
        <v>493134201</v>
      </c>
      <c r="C773" s="7">
        <v>2</v>
      </c>
      <c r="D773" s="7">
        <v>23</v>
      </c>
      <c r="E773" s="7">
        <f t="shared" si="7"/>
        <v>2</v>
      </c>
    </row>
    <row r="774" spans="1:5" x14ac:dyDescent="0.2">
      <c r="A774" s="7" t="str">
        <f t="shared" si="6"/>
        <v>9062362022</v>
      </c>
      <c r="B774" s="7">
        <v>906236202</v>
      </c>
      <c r="C774" s="7">
        <v>2</v>
      </c>
      <c r="D774" s="7">
        <v>2</v>
      </c>
      <c r="E774" s="7">
        <f t="shared" si="7"/>
        <v>2</v>
      </c>
    </row>
    <row r="775" spans="1:5" x14ac:dyDescent="0.2">
      <c r="A775" s="7" t="str">
        <f t="shared" si="6"/>
        <v>9233964011</v>
      </c>
      <c r="B775" s="7">
        <v>923396401</v>
      </c>
      <c r="C775" s="7">
        <v>1</v>
      </c>
      <c r="D775" s="7">
        <v>1529</v>
      </c>
      <c r="E775" s="7">
        <f t="shared" si="7"/>
        <v>1</v>
      </c>
    </row>
    <row r="776" spans="1:5" x14ac:dyDescent="0.2">
      <c r="A776" s="7" t="str">
        <f t="shared" si="6"/>
        <v>9867909021</v>
      </c>
      <c r="B776" s="7">
        <v>986790902</v>
      </c>
      <c r="C776" s="7">
        <v>1</v>
      </c>
      <c r="D776" s="7">
        <v>65</v>
      </c>
      <c r="E776" s="7">
        <f t="shared" si="7"/>
        <v>1</v>
      </c>
    </row>
    <row r="777" spans="1:5" x14ac:dyDescent="0.2">
      <c r="A777" s="7" t="str">
        <f t="shared" si="6"/>
        <v>9680997011</v>
      </c>
      <c r="B777" s="7">
        <v>968099701</v>
      </c>
      <c r="C777" s="7">
        <v>1</v>
      </c>
      <c r="D777" s="7">
        <v>299</v>
      </c>
      <c r="E777" s="7">
        <f t="shared" si="7"/>
        <v>1</v>
      </c>
    </row>
    <row r="778" spans="1:5" x14ac:dyDescent="0.2">
      <c r="A778" s="7" t="str">
        <f t="shared" si="6"/>
        <v>9610553011</v>
      </c>
      <c r="B778" s="7">
        <v>961055301</v>
      </c>
      <c r="C778" s="7">
        <v>1</v>
      </c>
      <c r="D778" s="7">
        <v>23</v>
      </c>
      <c r="E778" s="7">
        <f t="shared" si="7"/>
        <v>1</v>
      </c>
    </row>
    <row r="779" spans="1:5" x14ac:dyDescent="0.2">
      <c r="A779" s="7" t="str">
        <f t="shared" si="6"/>
        <v>9796234021</v>
      </c>
      <c r="B779" s="7">
        <v>979623402</v>
      </c>
      <c r="C779" s="7">
        <v>1</v>
      </c>
      <c r="D779" s="7">
        <v>3</v>
      </c>
      <c r="E779" s="7">
        <f t="shared" si="7"/>
        <v>1</v>
      </c>
    </row>
    <row r="780" spans="1:5" x14ac:dyDescent="0.2">
      <c r="A780" s="7" t="str">
        <f t="shared" si="6"/>
        <v>9511967011</v>
      </c>
      <c r="B780" s="7">
        <v>951196701</v>
      </c>
      <c r="C780" s="7">
        <v>1</v>
      </c>
      <c r="D780" s="7">
        <v>12</v>
      </c>
      <c r="E780" s="7">
        <f t="shared" si="7"/>
        <v>1</v>
      </c>
    </row>
    <row r="781" spans="1:5" x14ac:dyDescent="0.2">
      <c r="A781" s="7" t="str">
        <f t="shared" si="6"/>
        <v>9561990021</v>
      </c>
      <c r="B781" s="7">
        <v>956199002</v>
      </c>
      <c r="C781" s="7">
        <v>1</v>
      </c>
      <c r="D781" s="7">
        <v>1</v>
      </c>
      <c r="E781" s="7">
        <f t="shared" si="7"/>
        <v>1</v>
      </c>
    </row>
    <row r="782" spans="1:5" x14ac:dyDescent="0.2">
      <c r="A782" s="7" t="str">
        <f t="shared" si="6"/>
        <v>9788671021</v>
      </c>
      <c r="B782" s="7">
        <v>978867102</v>
      </c>
      <c r="C782" s="7">
        <v>1</v>
      </c>
      <c r="D782" s="7">
        <v>529</v>
      </c>
      <c r="E782" s="7">
        <f t="shared" si="7"/>
        <v>1</v>
      </c>
    </row>
    <row r="783" spans="1:5" x14ac:dyDescent="0.2">
      <c r="A783" s="7" t="str">
        <f t="shared" si="6"/>
        <v>9814513011</v>
      </c>
      <c r="B783" s="7">
        <v>981451301</v>
      </c>
      <c r="C783" s="7">
        <v>1</v>
      </c>
      <c r="D783" s="7">
        <v>80</v>
      </c>
      <c r="E783" s="7">
        <f t="shared" si="7"/>
        <v>1</v>
      </c>
    </row>
    <row r="784" spans="1:5" x14ac:dyDescent="0.2">
      <c r="A784" s="7" t="str">
        <f t="shared" si="6"/>
        <v>9530271011</v>
      </c>
      <c r="B784" s="7">
        <v>953027101</v>
      </c>
      <c r="C784" s="7">
        <v>1</v>
      </c>
      <c r="D784" s="7">
        <v>24</v>
      </c>
      <c r="E784" s="7">
        <f t="shared" si="7"/>
        <v>1</v>
      </c>
    </row>
    <row r="785" spans="1:5" x14ac:dyDescent="0.2">
      <c r="A785" s="7" t="str">
        <f t="shared" si="6"/>
        <v>9049176031</v>
      </c>
      <c r="B785" s="7">
        <v>904917603</v>
      </c>
      <c r="C785" s="7">
        <v>1</v>
      </c>
      <c r="D785" s="7">
        <v>28</v>
      </c>
      <c r="E785" s="7">
        <f t="shared" si="7"/>
        <v>1</v>
      </c>
    </row>
    <row r="786" spans="1:5" x14ac:dyDescent="0.2">
      <c r="A786" s="7" t="str">
        <f t="shared" si="6"/>
        <v>9140078022</v>
      </c>
      <c r="B786" s="7">
        <v>914007802</v>
      </c>
      <c r="C786" s="7">
        <v>2</v>
      </c>
      <c r="D786" s="7">
        <v>171</v>
      </c>
      <c r="E786" s="7">
        <f t="shared" si="7"/>
        <v>2</v>
      </c>
    </row>
    <row r="787" spans="1:5" x14ac:dyDescent="0.2">
      <c r="A787" s="7" t="str">
        <f t="shared" si="6"/>
        <v>9772784041</v>
      </c>
      <c r="B787" s="7">
        <v>977278404</v>
      </c>
      <c r="C787" s="7">
        <v>1</v>
      </c>
      <c r="D787" s="7">
        <v>25</v>
      </c>
      <c r="E787" s="7">
        <f t="shared" si="7"/>
        <v>1</v>
      </c>
    </row>
    <row r="788" spans="1:5" x14ac:dyDescent="0.2">
      <c r="A788" s="7" t="str">
        <f t="shared" si="6"/>
        <v>5502879012</v>
      </c>
      <c r="B788" s="7">
        <v>550287901</v>
      </c>
      <c r="C788" s="7">
        <v>2</v>
      </c>
      <c r="D788" s="7">
        <v>522</v>
      </c>
      <c r="E788" s="7">
        <f t="shared" si="7"/>
        <v>2</v>
      </c>
    </row>
    <row r="789" spans="1:5" x14ac:dyDescent="0.2">
      <c r="A789" s="7" t="str">
        <f t="shared" si="6"/>
        <v>6024797012</v>
      </c>
      <c r="B789" s="7">
        <v>602479701</v>
      </c>
      <c r="C789" s="7">
        <v>2</v>
      </c>
      <c r="D789" s="7">
        <v>7</v>
      </c>
      <c r="E789" s="7">
        <f t="shared" si="7"/>
        <v>2</v>
      </c>
    </row>
    <row r="790" spans="1:5" x14ac:dyDescent="0.2">
      <c r="A790" s="7" t="str">
        <f t="shared" si="6"/>
        <v>9743383021</v>
      </c>
      <c r="B790" s="7">
        <v>974338302</v>
      </c>
      <c r="C790" s="7">
        <v>1</v>
      </c>
      <c r="D790" s="7">
        <v>10</v>
      </c>
      <c r="E790" s="7">
        <f t="shared" si="7"/>
        <v>1</v>
      </c>
    </row>
    <row r="791" spans="1:5" x14ac:dyDescent="0.2">
      <c r="A791" s="7" t="str">
        <f t="shared" si="6"/>
        <v>5020605012</v>
      </c>
      <c r="B791" s="7">
        <v>502060501</v>
      </c>
      <c r="C791" s="7">
        <v>2</v>
      </c>
      <c r="D791" s="7">
        <v>151</v>
      </c>
      <c r="E791" s="7">
        <f t="shared" si="7"/>
        <v>2</v>
      </c>
    </row>
    <row r="792" spans="1:5" x14ac:dyDescent="0.2">
      <c r="A792" s="7" t="str">
        <f t="shared" si="6"/>
        <v>9809239011</v>
      </c>
      <c r="B792" s="7">
        <v>980923901</v>
      </c>
      <c r="C792" s="7">
        <v>1</v>
      </c>
      <c r="D792" s="7">
        <v>8</v>
      </c>
      <c r="E792" s="7">
        <f t="shared" si="7"/>
        <v>1</v>
      </c>
    </row>
    <row r="793" spans="1:5" x14ac:dyDescent="0.2">
      <c r="A793" s="7" t="str">
        <f t="shared" si="6"/>
        <v>6010123012</v>
      </c>
      <c r="B793" s="7">
        <v>601012301</v>
      </c>
      <c r="C793" s="7">
        <v>2</v>
      </c>
      <c r="D793" s="7">
        <v>112</v>
      </c>
      <c r="E793" s="7">
        <f t="shared" si="7"/>
        <v>2</v>
      </c>
    </row>
    <row r="794" spans="1:5" x14ac:dyDescent="0.2">
      <c r="A794" s="7" t="str">
        <f t="shared" si="6"/>
        <v>9585099022</v>
      </c>
      <c r="B794" s="7">
        <v>958509902</v>
      </c>
      <c r="C794" s="7">
        <v>2</v>
      </c>
      <c r="D794" s="7">
        <v>85</v>
      </c>
      <c r="E794" s="7">
        <f t="shared" si="7"/>
        <v>2</v>
      </c>
    </row>
    <row r="795" spans="1:5" x14ac:dyDescent="0.2">
      <c r="A795" s="7" t="str">
        <f t="shared" si="6"/>
        <v>9609073021</v>
      </c>
      <c r="B795" s="7">
        <v>960907302</v>
      </c>
      <c r="C795" s="7">
        <v>1</v>
      </c>
      <c r="D795" s="7">
        <v>30</v>
      </c>
      <c r="E795" s="7">
        <f t="shared" si="7"/>
        <v>1</v>
      </c>
    </row>
    <row r="796" spans="1:5" x14ac:dyDescent="0.2">
      <c r="A796" s="7" t="str">
        <f t="shared" si="6"/>
        <v>9979401031</v>
      </c>
      <c r="B796" s="7">
        <v>997940103</v>
      </c>
      <c r="C796" s="7">
        <v>1</v>
      </c>
      <c r="D796" s="7">
        <v>3</v>
      </c>
      <c r="E796" s="7">
        <f t="shared" si="7"/>
        <v>1</v>
      </c>
    </row>
    <row r="797" spans="1:5" x14ac:dyDescent="0.2">
      <c r="A797" s="7" t="str">
        <f t="shared" si="6"/>
        <v>9471312041</v>
      </c>
      <c r="B797" s="7">
        <v>947131204</v>
      </c>
      <c r="C797" s="7">
        <v>1</v>
      </c>
      <c r="D797" s="7">
        <v>60</v>
      </c>
      <c r="E797" s="7">
        <f t="shared" si="7"/>
        <v>1</v>
      </c>
    </row>
    <row r="798" spans="1:5" x14ac:dyDescent="0.2">
      <c r="A798" s="7" t="str">
        <f t="shared" si="6"/>
        <v>9813260021</v>
      </c>
      <c r="B798" s="7">
        <v>981326002</v>
      </c>
      <c r="C798" s="7">
        <v>1</v>
      </c>
      <c r="D798" s="7">
        <v>353</v>
      </c>
      <c r="E798" s="7">
        <f t="shared" si="7"/>
        <v>1</v>
      </c>
    </row>
    <row r="799" spans="1:5" x14ac:dyDescent="0.2">
      <c r="A799" s="7" t="str">
        <f t="shared" si="6"/>
        <v>9553194021</v>
      </c>
      <c r="B799" s="7">
        <v>955319402</v>
      </c>
      <c r="C799" s="7">
        <v>1</v>
      </c>
      <c r="D799" s="7">
        <v>323</v>
      </c>
      <c r="E799" s="7">
        <f t="shared" si="7"/>
        <v>1</v>
      </c>
    </row>
    <row r="800" spans="1:5" x14ac:dyDescent="0.2">
      <c r="A800" s="7" t="str">
        <f t="shared" si="6"/>
        <v>9340391022</v>
      </c>
      <c r="B800" s="7">
        <v>934039102</v>
      </c>
      <c r="C800" s="7">
        <v>2</v>
      </c>
      <c r="D800" s="7">
        <v>4</v>
      </c>
      <c r="E800" s="7">
        <f t="shared" si="7"/>
        <v>2</v>
      </c>
    </row>
    <row r="801" spans="1:5" x14ac:dyDescent="0.2">
      <c r="A801" s="7" t="str">
        <f t="shared" si="6"/>
        <v>9618647011</v>
      </c>
      <c r="B801" s="7">
        <v>961864701</v>
      </c>
      <c r="C801" s="7">
        <v>1</v>
      </c>
      <c r="D801" s="7">
        <v>35</v>
      </c>
      <c r="E801" s="7">
        <f t="shared" si="7"/>
        <v>1</v>
      </c>
    </row>
    <row r="802" spans="1:5" x14ac:dyDescent="0.2">
      <c r="A802" s="7" t="str">
        <f t="shared" si="6"/>
        <v>4927177012</v>
      </c>
      <c r="B802" s="7">
        <v>492717701</v>
      </c>
      <c r="C802" s="7">
        <v>2</v>
      </c>
      <c r="D802" s="7">
        <v>5</v>
      </c>
      <c r="E802" s="7">
        <f t="shared" si="7"/>
        <v>2</v>
      </c>
    </row>
    <row r="803" spans="1:5" x14ac:dyDescent="0.2">
      <c r="A803" s="7" t="str">
        <f t="shared" si="6"/>
        <v>9626949011</v>
      </c>
      <c r="B803" s="7">
        <v>962694901</v>
      </c>
      <c r="C803" s="7">
        <v>1</v>
      </c>
      <c r="D803" s="7">
        <v>42</v>
      </c>
      <c r="E803" s="7">
        <f t="shared" si="7"/>
        <v>1</v>
      </c>
    </row>
    <row r="804" spans="1:5" x14ac:dyDescent="0.2">
      <c r="A804" s="7" t="str">
        <f t="shared" si="6"/>
        <v>6009475072</v>
      </c>
      <c r="B804" s="7">
        <v>600947507</v>
      </c>
      <c r="C804" s="7">
        <v>2</v>
      </c>
      <c r="D804" s="7">
        <v>24</v>
      </c>
      <c r="E804" s="7">
        <f t="shared" si="7"/>
        <v>2</v>
      </c>
    </row>
    <row r="805" spans="1:5" x14ac:dyDescent="0.2">
      <c r="A805" s="7" t="str">
        <f t="shared" si="6"/>
        <v>9767751011</v>
      </c>
      <c r="B805" s="7">
        <v>976775101</v>
      </c>
      <c r="C805" s="7">
        <v>1</v>
      </c>
      <c r="D805" s="7">
        <v>21</v>
      </c>
      <c r="E805" s="7">
        <f t="shared" si="7"/>
        <v>1</v>
      </c>
    </row>
    <row r="806" spans="1:5" x14ac:dyDescent="0.2">
      <c r="A806" s="7" t="str">
        <f t="shared" si="6"/>
        <v>9717117011</v>
      </c>
      <c r="B806" s="7">
        <v>971711701</v>
      </c>
      <c r="C806" s="7">
        <v>1</v>
      </c>
      <c r="D806" s="7">
        <v>178</v>
      </c>
      <c r="E806" s="7">
        <f t="shared" si="7"/>
        <v>1</v>
      </c>
    </row>
    <row r="807" spans="1:5" x14ac:dyDescent="0.2">
      <c r="A807" s="7" t="str">
        <f t="shared" si="6"/>
        <v>5225978012</v>
      </c>
      <c r="B807" s="7">
        <v>522597801</v>
      </c>
      <c r="C807" s="7">
        <v>2</v>
      </c>
      <c r="D807" s="7">
        <v>56</v>
      </c>
      <c r="E807" s="7">
        <f t="shared" si="7"/>
        <v>2</v>
      </c>
    </row>
    <row r="808" spans="1:5" x14ac:dyDescent="0.2">
      <c r="A808" s="7" t="str">
        <f t="shared" si="6"/>
        <v>6024351012</v>
      </c>
      <c r="B808" s="7">
        <v>602435101</v>
      </c>
      <c r="C808" s="7">
        <v>2</v>
      </c>
      <c r="D808" s="7">
        <v>884</v>
      </c>
      <c r="E808" s="7">
        <f t="shared" si="7"/>
        <v>2</v>
      </c>
    </row>
    <row r="809" spans="1:5" x14ac:dyDescent="0.2">
      <c r="A809" s="7" t="str">
        <f t="shared" si="6"/>
        <v>9676320011</v>
      </c>
      <c r="B809" s="7">
        <v>967632001</v>
      </c>
      <c r="C809" s="7">
        <v>1</v>
      </c>
      <c r="D809" s="7">
        <v>87</v>
      </c>
      <c r="E809" s="7">
        <f t="shared" si="7"/>
        <v>1</v>
      </c>
    </row>
    <row r="810" spans="1:5" x14ac:dyDescent="0.2">
      <c r="A810" s="7" t="str">
        <f t="shared" si="6"/>
        <v>9566357011</v>
      </c>
      <c r="B810" s="7">
        <v>956635701</v>
      </c>
      <c r="C810" s="7">
        <v>1</v>
      </c>
      <c r="D810" s="7">
        <v>1452</v>
      </c>
      <c r="E810" s="7">
        <f t="shared" si="7"/>
        <v>1</v>
      </c>
    </row>
    <row r="811" spans="1:5" x14ac:dyDescent="0.2">
      <c r="A811" s="7" t="str">
        <f t="shared" si="6"/>
        <v>9632695011</v>
      </c>
      <c r="B811" s="7">
        <v>963269501</v>
      </c>
      <c r="C811" s="7">
        <v>1</v>
      </c>
      <c r="D811" s="7">
        <v>639</v>
      </c>
      <c r="E811" s="7">
        <f t="shared" si="7"/>
        <v>1</v>
      </c>
    </row>
    <row r="812" spans="1:5" x14ac:dyDescent="0.2">
      <c r="A812" s="7" t="str">
        <f t="shared" si="6"/>
        <v>9527645012</v>
      </c>
      <c r="B812" s="7">
        <v>952764501</v>
      </c>
      <c r="C812" s="7">
        <v>2</v>
      </c>
      <c r="D812" s="7">
        <v>56</v>
      </c>
      <c r="E812" s="7">
        <f t="shared" si="7"/>
        <v>2</v>
      </c>
    </row>
    <row r="813" spans="1:5" x14ac:dyDescent="0.2">
      <c r="A813" s="7" t="str">
        <f t="shared" si="6"/>
        <v>9029563032</v>
      </c>
      <c r="B813" s="7">
        <v>902956303</v>
      </c>
      <c r="C813" s="7">
        <v>2</v>
      </c>
      <c r="D813" s="7">
        <v>66</v>
      </c>
      <c r="E813" s="7">
        <f t="shared" si="7"/>
        <v>2</v>
      </c>
    </row>
    <row r="814" spans="1:5" x14ac:dyDescent="0.2">
      <c r="A814" s="7" t="str">
        <f t="shared" si="6"/>
        <v>6013956035</v>
      </c>
      <c r="B814" s="7">
        <v>601395603</v>
      </c>
      <c r="C814" s="7">
        <v>9</v>
      </c>
      <c r="D814" s="7">
        <v>1</v>
      </c>
      <c r="E814" s="7">
        <f t="shared" si="7"/>
        <v>5</v>
      </c>
    </row>
    <row r="815" spans="1:5" x14ac:dyDescent="0.2">
      <c r="A815" s="7" t="str">
        <f t="shared" si="6"/>
        <v>5074842022</v>
      </c>
      <c r="B815" s="7">
        <v>507484202</v>
      </c>
      <c r="C815" s="7">
        <v>2</v>
      </c>
      <c r="D815" s="7">
        <v>8</v>
      </c>
      <c r="E815" s="7">
        <f t="shared" si="7"/>
        <v>2</v>
      </c>
    </row>
    <row r="816" spans="1:5" x14ac:dyDescent="0.2">
      <c r="A816" s="7" t="str">
        <f t="shared" si="6"/>
        <v>9666741011</v>
      </c>
      <c r="B816" s="7">
        <v>966674101</v>
      </c>
      <c r="C816" s="7">
        <v>1</v>
      </c>
      <c r="D816" s="7">
        <v>251</v>
      </c>
      <c r="E816" s="7">
        <f t="shared" si="7"/>
        <v>1</v>
      </c>
    </row>
    <row r="817" spans="1:5" x14ac:dyDescent="0.2">
      <c r="A817" s="7" t="str">
        <f t="shared" si="6"/>
        <v>9725968012</v>
      </c>
      <c r="B817" s="7">
        <v>972596801</v>
      </c>
      <c r="C817" s="7">
        <v>2</v>
      </c>
      <c r="D817" s="7">
        <v>9</v>
      </c>
      <c r="E817" s="7">
        <f t="shared" si="7"/>
        <v>2</v>
      </c>
    </row>
    <row r="818" spans="1:5" x14ac:dyDescent="0.2">
      <c r="A818" s="7" t="str">
        <f t="shared" si="6"/>
        <v>5166847072</v>
      </c>
      <c r="B818" s="7">
        <v>516684707</v>
      </c>
      <c r="C818" s="7">
        <v>2</v>
      </c>
      <c r="D818" s="7">
        <v>1</v>
      </c>
      <c r="E818" s="7">
        <f t="shared" si="7"/>
        <v>2</v>
      </c>
    </row>
    <row r="819" spans="1:5" x14ac:dyDescent="0.2">
      <c r="A819" s="7" t="str">
        <f t="shared" si="6"/>
        <v>9000067013</v>
      </c>
      <c r="B819" s="7">
        <v>900006701</v>
      </c>
      <c r="C819" s="7">
        <v>3</v>
      </c>
      <c r="D819" s="7">
        <v>2</v>
      </c>
      <c r="E819" s="7">
        <f t="shared" si="7"/>
        <v>3</v>
      </c>
    </row>
    <row r="820" spans="1:5" x14ac:dyDescent="0.2">
      <c r="A820" s="7" t="str">
        <f t="shared" si="6"/>
        <v>9016458022</v>
      </c>
      <c r="B820" s="7">
        <v>901645802</v>
      </c>
      <c r="C820" s="7">
        <v>2</v>
      </c>
      <c r="D820" s="7">
        <v>1</v>
      </c>
      <c r="E820" s="7">
        <f t="shared" si="7"/>
        <v>2</v>
      </c>
    </row>
    <row r="821" spans="1:5" x14ac:dyDescent="0.2">
      <c r="A821" s="7" t="str">
        <f t="shared" si="6"/>
        <v>9622698033</v>
      </c>
      <c r="B821" s="7">
        <v>962269803</v>
      </c>
      <c r="C821" s="7">
        <v>3</v>
      </c>
      <c r="D821" s="7">
        <v>9</v>
      </c>
      <c r="E821" s="7">
        <f t="shared" si="7"/>
        <v>3</v>
      </c>
    </row>
    <row r="822" spans="1:5" x14ac:dyDescent="0.2">
      <c r="A822" s="7" t="str">
        <f t="shared" si="6"/>
        <v>9850579011</v>
      </c>
      <c r="B822" s="7">
        <v>985057901</v>
      </c>
      <c r="C822" s="7">
        <v>1</v>
      </c>
      <c r="D822" s="7">
        <v>2</v>
      </c>
      <c r="E822" s="7">
        <f t="shared" si="7"/>
        <v>1</v>
      </c>
    </row>
    <row r="823" spans="1:5" x14ac:dyDescent="0.2">
      <c r="A823" s="7" t="str">
        <f t="shared" si="6"/>
        <v>9178440021</v>
      </c>
      <c r="B823" s="7">
        <v>917844002</v>
      </c>
      <c r="C823" s="7">
        <v>1</v>
      </c>
      <c r="D823" s="7">
        <v>43</v>
      </c>
      <c r="E823" s="7">
        <f t="shared" si="7"/>
        <v>1</v>
      </c>
    </row>
    <row r="824" spans="1:5" x14ac:dyDescent="0.2">
      <c r="A824" s="7" t="str">
        <f t="shared" si="6"/>
        <v>9788101021</v>
      </c>
      <c r="B824" s="7">
        <v>978810102</v>
      </c>
      <c r="C824" s="7">
        <v>1</v>
      </c>
      <c r="D824" s="7">
        <v>2</v>
      </c>
      <c r="E824" s="7">
        <f t="shared" si="7"/>
        <v>1</v>
      </c>
    </row>
    <row r="825" spans="1:5" x14ac:dyDescent="0.2">
      <c r="A825" s="7" t="str">
        <f t="shared" si="6"/>
        <v>6015767034</v>
      </c>
      <c r="B825" s="7">
        <v>601576703</v>
      </c>
      <c r="C825" s="7">
        <v>4</v>
      </c>
      <c r="D825" s="7">
        <v>6</v>
      </c>
      <c r="E825" s="7">
        <f t="shared" si="7"/>
        <v>4</v>
      </c>
    </row>
    <row r="826" spans="1:5" x14ac:dyDescent="0.2">
      <c r="A826" s="7" t="str">
        <f t="shared" si="6"/>
        <v>9952430041</v>
      </c>
      <c r="B826" s="7">
        <v>995243004</v>
      </c>
      <c r="C826" s="7">
        <v>1</v>
      </c>
      <c r="D826" s="7">
        <v>184</v>
      </c>
      <c r="E826" s="7">
        <f t="shared" si="7"/>
        <v>1</v>
      </c>
    </row>
    <row r="827" spans="1:5" x14ac:dyDescent="0.2">
      <c r="A827" s="7" t="str">
        <f t="shared" si="6"/>
        <v>9575856011</v>
      </c>
      <c r="B827" s="7">
        <v>957585601</v>
      </c>
      <c r="C827" s="7">
        <v>1</v>
      </c>
      <c r="D827" s="7">
        <v>59</v>
      </c>
      <c r="E827" s="7">
        <f t="shared" si="7"/>
        <v>1</v>
      </c>
    </row>
    <row r="828" spans="1:5" x14ac:dyDescent="0.2">
      <c r="A828" s="7" t="str">
        <f t="shared" si="6"/>
        <v>9752905021</v>
      </c>
      <c r="B828" s="7">
        <v>975290502</v>
      </c>
      <c r="C828" s="7">
        <v>1</v>
      </c>
      <c r="D828" s="7">
        <v>19</v>
      </c>
      <c r="E828" s="7">
        <f t="shared" si="7"/>
        <v>1</v>
      </c>
    </row>
    <row r="829" spans="1:5" x14ac:dyDescent="0.2">
      <c r="A829" s="7" t="str">
        <f t="shared" si="6"/>
        <v>9833417012</v>
      </c>
      <c r="B829" s="7">
        <v>983341701</v>
      </c>
      <c r="C829" s="7">
        <v>2</v>
      </c>
      <c r="D829" s="7">
        <v>2</v>
      </c>
      <c r="E829" s="7">
        <f t="shared" si="7"/>
        <v>2</v>
      </c>
    </row>
    <row r="830" spans="1:5" x14ac:dyDescent="0.2">
      <c r="A830" s="7" t="str">
        <f t="shared" si="6"/>
        <v>6018569023</v>
      </c>
      <c r="B830" s="7">
        <v>601856902</v>
      </c>
      <c r="C830" s="7">
        <v>3</v>
      </c>
      <c r="D830" s="7">
        <v>5</v>
      </c>
      <c r="E830" s="7">
        <f t="shared" si="7"/>
        <v>3</v>
      </c>
    </row>
    <row r="831" spans="1:5" x14ac:dyDescent="0.2">
      <c r="A831" s="7" t="str">
        <f t="shared" si="6"/>
        <v>9489812021</v>
      </c>
      <c r="B831" s="7">
        <v>948981202</v>
      </c>
      <c r="C831" s="7">
        <v>1</v>
      </c>
      <c r="D831" s="7">
        <v>452</v>
      </c>
      <c r="E831" s="7">
        <f t="shared" si="7"/>
        <v>1</v>
      </c>
    </row>
    <row r="832" spans="1:5" x14ac:dyDescent="0.2">
      <c r="A832" s="7" t="str">
        <f t="shared" si="6"/>
        <v>4926283012</v>
      </c>
      <c r="B832" s="7">
        <v>492628301</v>
      </c>
      <c r="C832" s="7">
        <v>2</v>
      </c>
      <c r="D832" s="7">
        <v>8</v>
      </c>
      <c r="E832" s="7">
        <f t="shared" si="7"/>
        <v>2</v>
      </c>
    </row>
    <row r="833" spans="1:5" x14ac:dyDescent="0.2">
      <c r="A833" s="7" t="str">
        <f t="shared" si="6"/>
        <v>5065004012</v>
      </c>
      <c r="B833" s="7">
        <v>506500401</v>
      </c>
      <c r="C833" s="7">
        <v>2</v>
      </c>
      <c r="D833" s="7">
        <v>96</v>
      </c>
      <c r="E833" s="7">
        <f t="shared" si="7"/>
        <v>2</v>
      </c>
    </row>
    <row r="834" spans="1:5" x14ac:dyDescent="0.2">
      <c r="A834" s="7" t="str">
        <f t="shared" si="6"/>
        <v>9062751012</v>
      </c>
      <c r="B834" s="7">
        <v>906275101</v>
      </c>
      <c r="C834" s="7">
        <v>2</v>
      </c>
      <c r="D834" s="7">
        <v>3</v>
      </c>
      <c r="E834" s="7">
        <f t="shared" si="7"/>
        <v>2</v>
      </c>
    </row>
    <row r="835" spans="1:5" x14ac:dyDescent="0.2">
      <c r="A835" s="7" t="str">
        <f t="shared" si="6"/>
        <v>9242468041</v>
      </c>
      <c r="B835" s="7">
        <v>924246804</v>
      </c>
      <c r="C835" s="7">
        <v>1</v>
      </c>
      <c r="D835" s="7">
        <v>1</v>
      </c>
      <c r="E835" s="7">
        <f t="shared" si="7"/>
        <v>1</v>
      </c>
    </row>
    <row r="836" spans="1:5" x14ac:dyDescent="0.2">
      <c r="A836" s="7" t="str">
        <f t="shared" si="6"/>
        <v>9930070011</v>
      </c>
      <c r="B836" s="7">
        <v>993007001</v>
      </c>
      <c r="C836" s="7">
        <v>1</v>
      </c>
      <c r="D836" s="7">
        <v>19</v>
      </c>
      <c r="E836" s="7">
        <f t="shared" si="7"/>
        <v>1</v>
      </c>
    </row>
    <row r="837" spans="1:5" x14ac:dyDescent="0.2">
      <c r="A837" s="7" t="str">
        <f t="shared" si="6"/>
        <v>9698527011</v>
      </c>
      <c r="B837" s="7">
        <v>969852701</v>
      </c>
      <c r="C837" s="7">
        <v>1</v>
      </c>
      <c r="D837" s="7">
        <v>63</v>
      </c>
      <c r="E837" s="7">
        <f t="shared" si="7"/>
        <v>1</v>
      </c>
    </row>
    <row r="838" spans="1:5" x14ac:dyDescent="0.2">
      <c r="A838" s="7" t="str">
        <f t="shared" si="6"/>
        <v>9798868011</v>
      </c>
      <c r="B838" s="7">
        <v>979886801</v>
      </c>
      <c r="C838" s="7">
        <v>1</v>
      </c>
      <c r="D838" s="7">
        <v>40</v>
      </c>
      <c r="E838" s="7">
        <f t="shared" si="7"/>
        <v>1</v>
      </c>
    </row>
    <row r="839" spans="1:5" x14ac:dyDescent="0.2">
      <c r="A839" s="7" t="str">
        <f t="shared" si="6"/>
        <v>4585633012</v>
      </c>
      <c r="B839" s="7">
        <v>458563301</v>
      </c>
      <c r="C839" s="7">
        <v>2</v>
      </c>
      <c r="D839" s="7">
        <v>1</v>
      </c>
      <c r="E839" s="7">
        <f t="shared" si="7"/>
        <v>2</v>
      </c>
    </row>
    <row r="840" spans="1:5" x14ac:dyDescent="0.2">
      <c r="A840" s="7" t="str">
        <f t="shared" si="6"/>
        <v>9554476011</v>
      </c>
      <c r="B840" s="7">
        <v>955447601</v>
      </c>
      <c r="C840" s="7">
        <v>1</v>
      </c>
      <c r="D840" s="7">
        <v>281</v>
      </c>
      <c r="E840" s="7">
        <f t="shared" si="7"/>
        <v>1</v>
      </c>
    </row>
    <row r="841" spans="1:5" x14ac:dyDescent="0.2">
      <c r="A841" s="7" t="str">
        <f t="shared" si="6"/>
        <v>9760448021</v>
      </c>
      <c r="B841" s="7">
        <v>976044802</v>
      </c>
      <c r="C841" s="7">
        <v>1</v>
      </c>
      <c r="D841" s="7">
        <v>6</v>
      </c>
      <c r="E841" s="7">
        <f t="shared" si="7"/>
        <v>1</v>
      </c>
    </row>
    <row r="842" spans="1:5" x14ac:dyDescent="0.2">
      <c r="A842" s="7" t="str">
        <f t="shared" si="6"/>
        <v>9916651011</v>
      </c>
      <c r="B842" s="7">
        <v>991665101</v>
      </c>
      <c r="C842" s="7">
        <v>1</v>
      </c>
      <c r="D842" s="7">
        <v>160</v>
      </c>
      <c r="E842" s="7">
        <f t="shared" si="7"/>
        <v>1</v>
      </c>
    </row>
    <row r="843" spans="1:5" x14ac:dyDescent="0.2">
      <c r="A843" s="7" t="str">
        <f t="shared" si="6"/>
        <v>9859599021</v>
      </c>
      <c r="B843" s="7">
        <v>985959902</v>
      </c>
      <c r="C843" s="7">
        <v>1</v>
      </c>
      <c r="D843" s="7">
        <v>141</v>
      </c>
      <c r="E843" s="7">
        <f t="shared" si="7"/>
        <v>1</v>
      </c>
    </row>
    <row r="844" spans="1:5" x14ac:dyDescent="0.2">
      <c r="A844" s="7" t="str">
        <f t="shared" si="6"/>
        <v>9751734021</v>
      </c>
      <c r="B844" s="7">
        <v>975173402</v>
      </c>
      <c r="C844" s="7">
        <v>1</v>
      </c>
      <c r="D844" s="7">
        <v>82</v>
      </c>
      <c r="E844" s="7">
        <f t="shared" si="7"/>
        <v>1</v>
      </c>
    </row>
    <row r="845" spans="1:5" x14ac:dyDescent="0.2">
      <c r="A845" s="7" t="str">
        <f t="shared" si="6"/>
        <v>9145539011</v>
      </c>
      <c r="B845" s="7">
        <v>914553901</v>
      </c>
      <c r="C845" s="7">
        <v>1</v>
      </c>
      <c r="D845" s="7">
        <v>87</v>
      </c>
      <c r="E845" s="7">
        <f t="shared" si="7"/>
        <v>1</v>
      </c>
    </row>
    <row r="846" spans="1:5" x14ac:dyDescent="0.2">
      <c r="A846" s="7" t="str">
        <f t="shared" si="6"/>
        <v>9317029022</v>
      </c>
      <c r="B846" s="7">
        <v>931702902</v>
      </c>
      <c r="C846" s="7">
        <v>2</v>
      </c>
      <c r="D846" s="7">
        <v>16</v>
      </c>
      <c r="E846" s="7">
        <f t="shared" si="7"/>
        <v>2</v>
      </c>
    </row>
    <row r="847" spans="1:5" x14ac:dyDescent="0.2">
      <c r="A847" s="7" t="str">
        <f t="shared" si="6"/>
        <v>9786824031</v>
      </c>
      <c r="B847" s="7">
        <v>978682403</v>
      </c>
      <c r="C847" s="7">
        <v>1</v>
      </c>
      <c r="D847" s="7">
        <v>94</v>
      </c>
      <c r="E847" s="7">
        <f t="shared" si="7"/>
        <v>1</v>
      </c>
    </row>
    <row r="848" spans="1:5" x14ac:dyDescent="0.2">
      <c r="A848" s="7" t="str">
        <f t="shared" si="6"/>
        <v>5556061012</v>
      </c>
      <c r="B848" s="7">
        <v>555606101</v>
      </c>
      <c r="C848" s="7">
        <v>2</v>
      </c>
      <c r="D848" s="7">
        <v>19</v>
      </c>
      <c r="E848" s="7">
        <f t="shared" si="7"/>
        <v>2</v>
      </c>
    </row>
    <row r="849" spans="1:5" x14ac:dyDescent="0.2">
      <c r="A849" s="7" t="str">
        <f t="shared" si="6"/>
        <v>9033248042</v>
      </c>
      <c r="B849" s="7">
        <v>903324804</v>
      </c>
      <c r="C849" s="7">
        <v>2</v>
      </c>
      <c r="D849" s="7">
        <v>20</v>
      </c>
      <c r="E849" s="7">
        <f t="shared" si="7"/>
        <v>2</v>
      </c>
    </row>
    <row r="850" spans="1:5" x14ac:dyDescent="0.2">
      <c r="A850" s="7" t="str">
        <f t="shared" si="6"/>
        <v>9903874011</v>
      </c>
      <c r="B850" s="7">
        <v>990387401</v>
      </c>
      <c r="C850" s="7">
        <v>1</v>
      </c>
      <c r="D850" s="7">
        <v>97</v>
      </c>
      <c r="E850" s="7">
        <f t="shared" si="7"/>
        <v>1</v>
      </c>
    </row>
    <row r="851" spans="1:5" x14ac:dyDescent="0.2">
      <c r="A851" s="7" t="str">
        <f t="shared" si="6"/>
        <v>5558123012</v>
      </c>
      <c r="B851" s="7">
        <v>555812301</v>
      </c>
      <c r="C851" s="7">
        <v>2</v>
      </c>
      <c r="D851" s="7">
        <v>49</v>
      </c>
      <c r="E851" s="7">
        <f t="shared" si="7"/>
        <v>2</v>
      </c>
    </row>
    <row r="852" spans="1:5" x14ac:dyDescent="0.2">
      <c r="A852" s="7" t="str">
        <f t="shared" si="6"/>
        <v>9854925011</v>
      </c>
      <c r="B852" s="7">
        <v>985492501</v>
      </c>
      <c r="C852" s="7">
        <v>1</v>
      </c>
      <c r="D852" s="7">
        <v>531</v>
      </c>
      <c r="E852" s="7">
        <f t="shared" si="7"/>
        <v>1</v>
      </c>
    </row>
    <row r="853" spans="1:5" x14ac:dyDescent="0.2">
      <c r="A853" s="7" t="str">
        <f t="shared" si="6"/>
        <v>6020319012</v>
      </c>
      <c r="B853" s="7">
        <v>602031901</v>
      </c>
      <c r="C853" s="7">
        <v>2</v>
      </c>
      <c r="D853" s="7">
        <v>502</v>
      </c>
      <c r="E853" s="7">
        <f t="shared" si="7"/>
        <v>2</v>
      </c>
    </row>
    <row r="854" spans="1:5" x14ac:dyDescent="0.2">
      <c r="A854" s="7" t="str">
        <f t="shared" si="6"/>
        <v>9729821022</v>
      </c>
      <c r="B854" s="7">
        <v>972982102</v>
      </c>
      <c r="C854" s="7">
        <v>2</v>
      </c>
      <c r="D854" s="7">
        <v>5</v>
      </c>
      <c r="E854" s="7">
        <f t="shared" si="7"/>
        <v>2</v>
      </c>
    </row>
    <row r="855" spans="1:5" x14ac:dyDescent="0.2">
      <c r="A855" s="7" t="str">
        <f t="shared" si="6"/>
        <v>9657117011</v>
      </c>
      <c r="B855" s="7">
        <v>965711701</v>
      </c>
      <c r="C855" s="7">
        <v>1</v>
      </c>
      <c r="D855" s="7">
        <v>71</v>
      </c>
      <c r="E855" s="7">
        <f t="shared" si="7"/>
        <v>1</v>
      </c>
    </row>
    <row r="856" spans="1:5" x14ac:dyDescent="0.2">
      <c r="A856" s="7" t="str">
        <f t="shared" si="6"/>
        <v>3324874022</v>
      </c>
      <c r="B856" s="7">
        <v>332487402</v>
      </c>
      <c r="C856" s="7">
        <v>2</v>
      </c>
      <c r="D856" s="7">
        <v>1</v>
      </c>
      <c r="E856" s="7">
        <f t="shared" si="7"/>
        <v>2</v>
      </c>
    </row>
    <row r="857" spans="1:5" x14ac:dyDescent="0.2">
      <c r="A857" s="7" t="str">
        <f t="shared" si="6"/>
        <v>9531386011</v>
      </c>
      <c r="B857" s="7">
        <v>953138601</v>
      </c>
      <c r="C857" s="7">
        <v>1</v>
      </c>
      <c r="D857" s="7">
        <v>87</v>
      </c>
      <c r="E857" s="7">
        <f t="shared" si="7"/>
        <v>1</v>
      </c>
    </row>
    <row r="858" spans="1:5" x14ac:dyDescent="0.2">
      <c r="A858" s="7" t="str">
        <f t="shared" si="6"/>
        <v>9870947021</v>
      </c>
      <c r="B858" s="7">
        <v>987094702</v>
      </c>
      <c r="C858" s="7">
        <v>1</v>
      </c>
      <c r="D858" s="7">
        <v>4</v>
      </c>
      <c r="E858" s="7">
        <f t="shared" si="7"/>
        <v>1</v>
      </c>
    </row>
    <row r="859" spans="1:5" x14ac:dyDescent="0.2">
      <c r="A859" s="7" t="str">
        <f t="shared" si="6"/>
        <v>9659751011</v>
      </c>
      <c r="B859" s="7">
        <v>965975101</v>
      </c>
      <c r="C859" s="7">
        <v>1</v>
      </c>
      <c r="D859" s="7">
        <v>10</v>
      </c>
      <c r="E859" s="7">
        <f t="shared" si="7"/>
        <v>1</v>
      </c>
    </row>
    <row r="860" spans="1:5" x14ac:dyDescent="0.2">
      <c r="A860" s="7" t="str">
        <f t="shared" si="6"/>
        <v>9584154042</v>
      </c>
      <c r="B860" s="7">
        <v>958415404</v>
      </c>
      <c r="C860" s="7">
        <v>2</v>
      </c>
      <c r="D860" s="7">
        <v>1</v>
      </c>
      <c r="E860" s="7">
        <f t="shared" si="7"/>
        <v>2</v>
      </c>
    </row>
    <row r="861" spans="1:5" x14ac:dyDescent="0.2">
      <c r="A861" s="7" t="str">
        <f t="shared" si="6"/>
        <v>9709130011</v>
      </c>
      <c r="B861" s="7">
        <v>970913001</v>
      </c>
      <c r="C861" s="7">
        <v>1</v>
      </c>
      <c r="D861" s="7">
        <v>61</v>
      </c>
      <c r="E861" s="7">
        <f t="shared" si="7"/>
        <v>1</v>
      </c>
    </row>
    <row r="862" spans="1:5" x14ac:dyDescent="0.2">
      <c r="A862" s="7" t="str">
        <f t="shared" si="6"/>
        <v>9061695032</v>
      </c>
      <c r="B862" s="7">
        <v>906169503</v>
      </c>
      <c r="C862" s="7">
        <v>2</v>
      </c>
      <c r="D862" s="7">
        <v>2</v>
      </c>
      <c r="E862" s="7">
        <f t="shared" si="7"/>
        <v>2</v>
      </c>
    </row>
    <row r="863" spans="1:5" x14ac:dyDescent="0.2">
      <c r="A863" s="7" t="str">
        <f t="shared" si="6"/>
        <v>9756694011</v>
      </c>
      <c r="B863" s="7">
        <v>975669401</v>
      </c>
      <c r="C863" s="7">
        <v>1</v>
      </c>
      <c r="D863" s="7">
        <v>107</v>
      </c>
      <c r="E863" s="7">
        <f t="shared" si="7"/>
        <v>1</v>
      </c>
    </row>
    <row r="864" spans="1:5" x14ac:dyDescent="0.2">
      <c r="A864" s="7" t="str">
        <f t="shared" si="6"/>
        <v>6010024022</v>
      </c>
      <c r="B864" s="7">
        <v>601002402</v>
      </c>
      <c r="C864" s="7">
        <v>2</v>
      </c>
      <c r="D864" s="7">
        <v>25</v>
      </c>
      <c r="E864" s="7">
        <f t="shared" si="7"/>
        <v>2</v>
      </c>
    </row>
    <row r="865" spans="1:5" x14ac:dyDescent="0.2">
      <c r="A865" s="7" t="str">
        <f t="shared" si="6"/>
        <v>9935297011</v>
      </c>
      <c r="B865" s="7">
        <v>993529701</v>
      </c>
      <c r="C865" s="7">
        <v>1</v>
      </c>
      <c r="D865" s="7">
        <v>16</v>
      </c>
      <c r="E865" s="7">
        <f t="shared" si="7"/>
        <v>1</v>
      </c>
    </row>
    <row r="866" spans="1:5" x14ac:dyDescent="0.2">
      <c r="A866" s="7" t="str">
        <f t="shared" si="6"/>
        <v>9752625051</v>
      </c>
      <c r="B866" s="7">
        <v>975262505</v>
      </c>
      <c r="C866" s="7">
        <v>1</v>
      </c>
      <c r="D866" s="7">
        <v>3</v>
      </c>
      <c r="E866" s="7">
        <f t="shared" si="7"/>
        <v>1</v>
      </c>
    </row>
    <row r="867" spans="1:5" x14ac:dyDescent="0.2">
      <c r="A867" s="7" t="str">
        <f t="shared" si="6"/>
        <v>6001816012</v>
      </c>
      <c r="B867" s="7">
        <v>600181601</v>
      </c>
      <c r="C867" s="7">
        <v>2</v>
      </c>
      <c r="D867" s="7">
        <v>6</v>
      </c>
      <c r="E867" s="7">
        <f t="shared" si="7"/>
        <v>2</v>
      </c>
    </row>
    <row r="868" spans="1:5" x14ac:dyDescent="0.2">
      <c r="A868" s="7" t="str">
        <f t="shared" si="6"/>
        <v>6024715012</v>
      </c>
      <c r="B868" s="7">
        <v>602471501</v>
      </c>
      <c r="C868" s="7">
        <v>2</v>
      </c>
      <c r="D868" s="7">
        <v>213</v>
      </c>
      <c r="E868" s="7">
        <f t="shared" si="7"/>
        <v>2</v>
      </c>
    </row>
    <row r="869" spans="1:5" x14ac:dyDescent="0.2">
      <c r="A869" s="7" t="str">
        <f t="shared" si="6"/>
        <v>9851600021</v>
      </c>
      <c r="B869" s="7">
        <v>985160002</v>
      </c>
      <c r="C869" s="7">
        <v>1</v>
      </c>
      <c r="D869" s="7">
        <v>3</v>
      </c>
      <c r="E869" s="7">
        <f t="shared" si="7"/>
        <v>1</v>
      </c>
    </row>
    <row r="870" spans="1:5" x14ac:dyDescent="0.2">
      <c r="A870" s="7" t="str">
        <f t="shared" si="6"/>
        <v>9671717011</v>
      </c>
      <c r="B870" s="7">
        <v>967171701</v>
      </c>
      <c r="C870" s="7">
        <v>1</v>
      </c>
      <c r="D870" s="7">
        <v>49</v>
      </c>
      <c r="E870" s="7">
        <f t="shared" si="7"/>
        <v>1</v>
      </c>
    </row>
    <row r="871" spans="1:5" x14ac:dyDescent="0.2">
      <c r="A871" s="7" t="str">
        <f t="shared" si="6"/>
        <v>9662394031</v>
      </c>
      <c r="B871" s="7">
        <v>966239403</v>
      </c>
      <c r="C871" s="7">
        <v>1</v>
      </c>
      <c r="D871" s="7">
        <v>95</v>
      </c>
      <c r="E871" s="7">
        <f t="shared" si="7"/>
        <v>1</v>
      </c>
    </row>
    <row r="872" spans="1:5" x14ac:dyDescent="0.2">
      <c r="A872" s="7" t="str">
        <f t="shared" si="6"/>
        <v>6007804043</v>
      </c>
      <c r="B872" s="7">
        <v>600780404</v>
      </c>
      <c r="C872" s="7">
        <v>3</v>
      </c>
      <c r="D872" s="7">
        <v>3</v>
      </c>
      <c r="E872" s="7">
        <f t="shared" si="7"/>
        <v>3</v>
      </c>
    </row>
    <row r="873" spans="1:5" x14ac:dyDescent="0.2">
      <c r="A873" s="7" t="str">
        <f t="shared" si="6"/>
        <v>9048794012</v>
      </c>
      <c r="B873" s="7">
        <v>904879401</v>
      </c>
      <c r="C873" s="7">
        <v>2</v>
      </c>
      <c r="D873" s="7">
        <v>15</v>
      </c>
      <c r="E873" s="7">
        <f t="shared" si="7"/>
        <v>2</v>
      </c>
    </row>
    <row r="874" spans="1:5" x14ac:dyDescent="0.2">
      <c r="A874" s="7" t="str">
        <f t="shared" si="6"/>
        <v>9219328025</v>
      </c>
      <c r="B874" s="7">
        <v>921932802</v>
      </c>
      <c r="C874" s="7">
        <v>7</v>
      </c>
      <c r="D874" s="7">
        <v>1</v>
      </c>
      <c r="E874" s="7">
        <f t="shared" si="7"/>
        <v>5</v>
      </c>
    </row>
    <row r="875" spans="1:5" x14ac:dyDescent="0.2">
      <c r="A875" s="7" t="str">
        <f t="shared" si="6"/>
        <v>5218570012</v>
      </c>
      <c r="B875" s="7">
        <v>521857001</v>
      </c>
      <c r="C875" s="7">
        <v>2</v>
      </c>
      <c r="D875" s="7">
        <v>2</v>
      </c>
      <c r="E875" s="7">
        <f t="shared" si="7"/>
        <v>2</v>
      </c>
    </row>
    <row r="876" spans="1:5" x14ac:dyDescent="0.2">
      <c r="A876" s="7" t="str">
        <f t="shared" si="6"/>
        <v>9749763061</v>
      </c>
      <c r="B876" s="7">
        <v>974976306</v>
      </c>
      <c r="C876" s="7">
        <v>1</v>
      </c>
      <c r="D876" s="7">
        <v>5</v>
      </c>
      <c r="E876" s="7">
        <f t="shared" si="7"/>
        <v>1</v>
      </c>
    </row>
    <row r="877" spans="1:5" x14ac:dyDescent="0.2">
      <c r="A877" s="7" t="str">
        <f t="shared" si="6"/>
        <v>4477003013</v>
      </c>
      <c r="B877" s="7">
        <v>447700301</v>
      </c>
      <c r="C877" s="7">
        <v>3</v>
      </c>
      <c r="D877" s="7">
        <v>34</v>
      </c>
      <c r="E877" s="7">
        <f t="shared" si="7"/>
        <v>3</v>
      </c>
    </row>
    <row r="878" spans="1:5" x14ac:dyDescent="0.2">
      <c r="A878" s="7" t="str">
        <f t="shared" si="6"/>
        <v>5471995012</v>
      </c>
      <c r="B878" s="7">
        <v>547199501</v>
      </c>
      <c r="C878" s="7">
        <v>2</v>
      </c>
      <c r="D878" s="7">
        <v>1</v>
      </c>
      <c r="E878" s="7">
        <f t="shared" si="7"/>
        <v>2</v>
      </c>
    </row>
    <row r="879" spans="1:5" x14ac:dyDescent="0.2">
      <c r="A879" s="7" t="str">
        <f t="shared" si="6"/>
        <v>9090452053</v>
      </c>
      <c r="B879" s="7">
        <v>909045205</v>
      </c>
      <c r="C879" s="7">
        <v>3</v>
      </c>
      <c r="D879" s="7">
        <v>15</v>
      </c>
      <c r="E879" s="7">
        <f t="shared" si="7"/>
        <v>3</v>
      </c>
    </row>
    <row r="880" spans="1:5" x14ac:dyDescent="0.2">
      <c r="A880" s="7" t="str">
        <f t="shared" si="6"/>
        <v>9093091042</v>
      </c>
      <c r="B880" s="7">
        <v>909309104</v>
      </c>
      <c r="C880" s="7">
        <v>2</v>
      </c>
      <c r="D880" s="7">
        <v>12</v>
      </c>
      <c r="E880" s="7">
        <f t="shared" si="7"/>
        <v>2</v>
      </c>
    </row>
    <row r="881" spans="1:5" x14ac:dyDescent="0.2">
      <c r="A881" s="7" t="str">
        <f t="shared" si="6"/>
        <v>9626671013</v>
      </c>
      <c r="B881" s="7">
        <v>962667101</v>
      </c>
      <c r="C881" s="7">
        <v>3</v>
      </c>
      <c r="D881" s="7">
        <v>4</v>
      </c>
      <c r="E881" s="7">
        <f t="shared" si="7"/>
        <v>3</v>
      </c>
    </row>
    <row r="882" spans="1:5" x14ac:dyDescent="0.2">
      <c r="A882" s="7" t="str">
        <f t="shared" si="6"/>
        <v>9933499011</v>
      </c>
      <c r="B882" s="7">
        <v>993349901</v>
      </c>
      <c r="C882" s="7">
        <v>1</v>
      </c>
      <c r="D882" s="7">
        <v>347</v>
      </c>
      <c r="E882" s="7">
        <f t="shared" si="7"/>
        <v>1</v>
      </c>
    </row>
    <row r="883" spans="1:5" x14ac:dyDescent="0.2">
      <c r="A883" s="7" t="str">
        <f t="shared" si="6"/>
        <v>9388628021</v>
      </c>
      <c r="B883" s="7">
        <v>938862802</v>
      </c>
      <c r="C883" s="7">
        <v>1</v>
      </c>
      <c r="D883" s="7">
        <v>380</v>
      </c>
      <c r="E883" s="7">
        <f t="shared" si="7"/>
        <v>1</v>
      </c>
    </row>
    <row r="884" spans="1:5" x14ac:dyDescent="0.2">
      <c r="A884" s="7" t="str">
        <f t="shared" si="6"/>
        <v>9944972011</v>
      </c>
      <c r="B884" s="7">
        <v>994497201</v>
      </c>
      <c r="C884" s="7">
        <v>1</v>
      </c>
      <c r="D884" s="7">
        <v>13</v>
      </c>
      <c r="E884" s="7">
        <f t="shared" si="7"/>
        <v>1</v>
      </c>
    </row>
    <row r="885" spans="1:5" x14ac:dyDescent="0.2">
      <c r="A885" s="7" t="str">
        <f t="shared" si="6"/>
        <v>5483824011</v>
      </c>
      <c r="B885" s="7">
        <v>548382401</v>
      </c>
      <c r="C885" s="7">
        <v>1</v>
      </c>
      <c r="D885" s="7">
        <v>4097</v>
      </c>
      <c r="E885" s="7">
        <f t="shared" si="7"/>
        <v>1</v>
      </c>
    </row>
    <row r="886" spans="1:5" x14ac:dyDescent="0.2">
      <c r="A886" s="7" t="str">
        <f t="shared" si="6"/>
        <v>9967172011</v>
      </c>
      <c r="B886" s="7">
        <v>996717201</v>
      </c>
      <c r="C886" s="7">
        <v>1</v>
      </c>
      <c r="D886" s="7">
        <v>291</v>
      </c>
      <c r="E886" s="7">
        <f t="shared" si="7"/>
        <v>1</v>
      </c>
    </row>
    <row r="887" spans="1:5" x14ac:dyDescent="0.2">
      <c r="A887" s="7" t="str">
        <f t="shared" si="6"/>
        <v>9601922031</v>
      </c>
      <c r="B887" s="7">
        <v>960192203</v>
      </c>
      <c r="C887" s="7">
        <v>1</v>
      </c>
      <c r="D887" s="7">
        <v>137</v>
      </c>
      <c r="E887" s="7">
        <f t="shared" si="7"/>
        <v>1</v>
      </c>
    </row>
    <row r="888" spans="1:5" x14ac:dyDescent="0.2">
      <c r="A888" s="7" t="str">
        <f t="shared" si="6"/>
        <v>9812662091</v>
      </c>
      <c r="B888" s="7">
        <v>981266209</v>
      </c>
      <c r="C888" s="7">
        <v>1</v>
      </c>
      <c r="D888" s="7">
        <v>165</v>
      </c>
      <c r="E888" s="7">
        <f t="shared" si="7"/>
        <v>1</v>
      </c>
    </row>
    <row r="889" spans="1:5" x14ac:dyDescent="0.2">
      <c r="A889" s="7" t="str">
        <f t="shared" si="6"/>
        <v>9223105021</v>
      </c>
      <c r="B889" s="7">
        <v>922310502</v>
      </c>
      <c r="C889" s="7">
        <v>1</v>
      </c>
      <c r="D889" s="7">
        <v>2</v>
      </c>
      <c r="E889" s="7">
        <f t="shared" si="7"/>
        <v>1</v>
      </c>
    </row>
    <row r="890" spans="1:5" x14ac:dyDescent="0.2">
      <c r="A890" s="7" t="str">
        <f t="shared" si="6"/>
        <v>9270778013</v>
      </c>
      <c r="B890" s="7">
        <v>927077801</v>
      </c>
      <c r="C890" s="7">
        <v>3</v>
      </c>
      <c r="D890" s="7">
        <v>13</v>
      </c>
      <c r="E890" s="7">
        <f t="shared" si="7"/>
        <v>3</v>
      </c>
    </row>
    <row r="891" spans="1:5" x14ac:dyDescent="0.2">
      <c r="A891" s="7" t="str">
        <f t="shared" si="6"/>
        <v>9528342011</v>
      </c>
      <c r="B891" s="7">
        <v>952834201</v>
      </c>
      <c r="C891" s="7">
        <v>1</v>
      </c>
      <c r="D891" s="7">
        <v>8</v>
      </c>
      <c r="E891" s="7">
        <f t="shared" si="7"/>
        <v>1</v>
      </c>
    </row>
    <row r="892" spans="1:5" x14ac:dyDescent="0.2">
      <c r="A892" s="7" t="str">
        <f t="shared" si="6"/>
        <v>6002585012</v>
      </c>
      <c r="B892" s="7">
        <v>600258501</v>
      </c>
      <c r="C892" s="7">
        <v>2</v>
      </c>
      <c r="D892" s="7">
        <v>62</v>
      </c>
      <c r="E892" s="7">
        <f t="shared" si="7"/>
        <v>2</v>
      </c>
    </row>
    <row r="893" spans="1:5" x14ac:dyDescent="0.2">
      <c r="A893" s="7" t="str">
        <f t="shared" si="6"/>
        <v>5456739012</v>
      </c>
      <c r="B893" s="7">
        <v>545673901</v>
      </c>
      <c r="C893" s="7">
        <v>2</v>
      </c>
      <c r="D893" s="7">
        <v>3</v>
      </c>
      <c r="E893" s="7">
        <f t="shared" si="7"/>
        <v>2</v>
      </c>
    </row>
    <row r="894" spans="1:5" x14ac:dyDescent="0.2">
      <c r="A894" s="7" t="str">
        <f t="shared" si="6"/>
        <v>9202568012</v>
      </c>
      <c r="B894" s="7">
        <v>920256801</v>
      </c>
      <c r="C894" s="7">
        <v>2</v>
      </c>
      <c r="D894" s="7">
        <v>29</v>
      </c>
      <c r="E894" s="7">
        <f t="shared" si="7"/>
        <v>2</v>
      </c>
    </row>
    <row r="895" spans="1:5" x14ac:dyDescent="0.2">
      <c r="A895" s="7" t="str">
        <f t="shared" si="6"/>
        <v>9421269011</v>
      </c>
      <c r="B895" s="7">
        <v>942126901</v>
      </c>
      <c r="C895" s="7">
        <v>1</v>
      </c>
      <c r="D895" s="7">
        <v>735</v>
      </c>
      <c r="E895" s="7">
        <f t="shared" si="7"/>
        <v>1</v>
      </c>
    </row>
    <row r="896" spans="1:5" x14ac:dyDescent="0.2">
      <c r="A896" s="7" t="str">
        <f t="shared" si="6"/>
        <v>6011071042</v>
      </c>
      <c r="B896" s="7">
        <v>601107104</v>
      </c>
      <c r="C896" s="7">
        <v>2</v>
      </c>
      <c r="D896" s="7">
        <v>96</v>
      </c>
      <c r="E896" s="7">
        <f t="shared" si="7"/>
        <v>2</v>
      </c>
    </row>
    <row r="897" spans="1:5" x14ac:dyDescent="0.2">
      <c r="A897" s="7" t="str">
        <f t="shared" si="6"/>
        <v>9716009011</v>
      </c>
      <c r="B897" s="7">
        <v>971600901</v>
      </c>
      <c r="C897" s="7">
        <v>1</v>
      </c>
      <c r="D897" s="7">
        <v>41</v>
      </c>
      <c r="E897" s="7">
        <f t="shared" si="7"/>
        <v>1</v>
      </c>
    </row>
    <row r="898" spans="1:5" x14ac:dyDescent="0.2">
      <c r="A898" s="7" t="str">
        <f t="shared" si="6"/>
        <v>9842915011</v>
      </c>
      <c r="B898" s="7">
        <v>984291501</v>
      </c>
      <c r="C898" s="7">
        <v>1</v>
      </c>
      <c r="D898" s="7">
        <v>11</v>
      </c>
      <c r="E898" s="7">
        <f t="shared" si="7"/>
        <v>1</v>
      </c>
    </row>
    <row r="899" spans="1:5" x14ac:dyDescent="0.2">
      <c r="A899" s="7" t="str">
        <f t="shared" si="6"/>
        <v>4925888012</v>
      </c>
      <c r="B899" s="7">
        <v>492588801</v>
      </c>
      <c r="C899" s="7">
        <v>2</v>
      </c>
      <c r="D899" s="7">
        <v>1</v>
      </c>
      <c r="E899" s="7">
        <f t="shared" si="7"/>
        <v>2</v>
      </c>
    </row>
    <row r="900" spans="1:5" x14ac:dyDescent="0.2">
      <c r="A900" s="7" t="str">
        <f t="shared" si="6"/>
        <v>9598028011</v>
      </c>
      <c r="B900" s="7">
        <v>959802801</v>
      </c>
      <c r="C900" s="7">
        <v>1</v>
      </c>
      <c r="D900" s="7">
        <v>297</v>
      </c>
      <c r="E900" s="7">
        <f t="shared" si="7"/>
        <v>1</v>
      </c>
    </row>
    <row r="901" spans="1:5" x14ac:dyDescent="0.2">
      <c r="A901" s="7" t="str">
        <f t="shared" si="6"/>
        <v>9780186011</v>
      </c>
      <c r="B901" s="7">
        <v>978018601</v>
      </c>
      <c r="C901" s="7">
        <v>1</v>
      </c>
      <c r="D901" s="7">
        <v>94</v>
      </c>
      <c r="E901" s="7">
        <f t="shared" si="7"/>
        <v>1</v>
      </c>
    </row>
    <row r="902" spans="1:5" x14ac:dyDescent="0.2">
      <c r="A902" s="7" t="str">
        <f t="shared" si="6"/>
        <v>9965312031</v>
      </c>
      <c r="B902" s="7">
        <v>996531203</v>
      </c>
      <c r="C902" s="7">
        <v>1</v>
      </c>
      <c r="D902" s="7">
        <v>7</v>
      </c>
      <c r="E902" s="7">
        <f t="shared" si="7"/>
        <v>1</v>
      </c>
    </row>
    <row r="903" spans="1:5" x14ac:dyDescent="0.2">
      <c r="A903" s="7" t="str">
        <f t="shared" si="6"/>
        <v>4923970022</v>
      </c>
      <c r="B903" s="7">
        <v>492397002</v>
      </c>
      <c r="C903" s="7">
        <v>2</v>
      </c>
      <c r="D903" s="7">
        <v>9</v>
      </c>
      <c r="E903" s="7">
        <f t="shared" si="7"/>
        <v>2</v>
      </c>
    </row>
    <row r="904" spans="1:5" x14ac:dyDescent="0.2">
      <c r="A904" s="7" t="str">
        <f t="shared" si="6"/>
        <v>9759166011</v>
      </c>
      <c r="B904" s="7">
        <v>975916601</v>
      </c>
      <c r="C904" s="7">
        <v>1</v>
      </c>
      <c r="D904" s="7">
        <v>116</v>
      </c>
      <c r="E904" s="7">
        <f t="shared" si="7"/>
        <v>1</v>
      </c>
    </row>
    <row r="905" spans="1:5" x14ac:dyDescent="0.2">
      <c r="A905" s="7" t="str">
        <f t="shared" si="6"/>
        <v>9167606041</v>
      </c>
      <c r="B905" s="7">
        <v>916760604</v>
      </c>
      <c r="C905" s="7">
        <v>1</v>
      </c>
      <c r="D905" s="7">
        <v>1020</v>
      </c>
      <c r="E905" s="7">
        <f t="shared" si="7"/>
        <v>1</v>
      </c>
    </row>
    <row r="906" spans="1:5" x14ac:dyDescent="0.2">
      <c r="A906" s="7" t="str">
        <f t="shared" si="6"/>
        <v>9474550012</v>
      </c>
      <c r="B906" s="7">
        <v>947455001</v>
      </c>
      <c r="C906" s="7">
        <v>2</v>
      </c>
      <c r="D906" s="7">
        <v>2</v>
      </c>
      <c r="E906" s="7">
        <f t="shared" si="7"/>
        <v>2</v>
      </c>
    </row>
    <row r="907" spans="1:5" x14ac:dyDescent="0.2">
      <c r="A907" s="7" t="str">
        <f t="shared" si="6"/>
        <v>1224714012</v>
      </c>
      <c r="B907" s="7">
        <v>122471401</v>
      </c>
      <c r="C907" s="7">
        <v>2</v>
      </c>
      <c r="D907" s="7">
        <v>7</v>
      </c>
      <c r="E907" s="7">
        <f t="shared" si="7"/>
        <v>2</v>
      </c>
    </row>
    <row r="908" spans="1:5" x14ac:dyDescent="0.2">
      <c r="A908" s="7" t="str">
        <f t="shared" si="6"/>
        <v>6005947012</v>
      </c>
      <c r="B908" s="7">
        <v>600594701</v>
      </c>
      <c r="C908" s="7">
        <v>2</v>
      </c>
      <c r="D908" s="7">
        <v>10</v>
      </c>
      <c r="E908" s="7">
        <f t="shared" si="7"/>
        <v>2</v>
      </c>
    </row>
    <row r="909" spans="1:5" x14ac:dyDescent="0.2">
      <c r="A909" s="7" t="str">
        <f t="shared" si="6"/>
        <v>9411879012</v>
      </c>
      <c r="B909" s="7">
        <v>941187901</v>
      </c>
      <c r="C909" s="7">
        <v>2</v>
      </c>
      <c r="D909" s="7">
        <v>35</v>
      </c>
      <c r="E909" s="7">
        <f t="shared" si="7"/>
        <v>2</v>
      </c>
    </row>
    <row r="910" spans="1:5" x14ac:dyDescent="0.2">
      <c r="A910" s="7" t="str">
        <f t="shared" si="6"/>
        <v>5211827022</v>
      </c>
      <c r="B910" s="7">
        <v>521182702</v>
      </c>
      <c r="C910" s="7">
        <v>2</v>
      </c>
      <c r="D910" s="7">
        <v>45</v>
      </c>
      <c r="E910" s="7">
        <f t="shared" si="7"/>
        <v>2</v>
      </c>
    </row>
    <row r="911" spans="1:5" x14ac:dyDescent="0.2">
      <c r="A911" s="7" t="str">
        <f t="shared" si="6"/>
        <v>6000680012</v>
      </c>
      <c r="B911" s="7">
        <v>600068001</v>
      </c>
      <c r="C911" s="7">
        <v>2</v>
      </c>
      <c r="D911" s="7">
        <v>1</v>
      </c>
      <c r="E911" s="7">
        <f t="shared" si="7"/>
        <v>2</v>
      </c>
    </row>
    <row r="912" spans="1:5" x14ac:dyDescent="0.2">
      <c r="A912" s="7" t="str">
        <f t="shared" si="6"/>
        <v>9925912011</v>
      </c>
      <c r="B912" s="7">
        <v>992591201</v>
      </c>
      <c r="C912" s="7">
        <v>1</v>
      </c>
      <c r="D912" s="7">
        <v>644</v>
      </c>
      <c r="E912" s="7">
        <f t="shared" si="7"/>
        <v>1</v>
      </c>
    </row>
    <row r="913" spans="1:5" x14ac:dyDescent="0.2">
      <c r="A913" s="7" t="str">
        <f t="shared" si="6"/>
        <v>9000300022</v>
      </c>
      <c r="B913" s="7">
        <v>900030002</v>
      </c>
      <c r="C913" s="7">
        <v>2</v>
      </c>
      <c r="D913" s="7">
        <v>1</v>
      </c>
      <c r="E913" s="7">
        <f t="shared" si="7"/>
        <v>2</v>
      </c>
    </row>
    <row r="914" spans="1:5" x14ac:dyDescent="0.2">
      <c r="A914" s="7" t="str">
        <f t="shared" si="6"/>
        <v>9938862022</v>
      </c>
      <c r="B914" s="7">
        <v>993886202</v>
      </c>
      <c r="C914" s="7">
        <v>2</v>
      </c>
      <c r="D914" s="7">
        <v>40</v>
      </c>
      <c r="E914" s="7">
        <f t="shared" si="7"/>
        <v>2</v>
      </c>
    </row>
    <row r="915" spans="1:5" x14ac:dyDescent="0.2">
      <c r="A915" s="7" t="str">
        <f t="shared" si="6"/>
        <v>5055857022</v>
      </c>
      <c r="B915" s="7">
        <v>505585702</v>
      </c>
      <c r="C915" s="7">
        <v>2</v>
      </c>
      <c r="D915" s="7">
        <v>94</v>
      </c>
      <c r="E915" s="7">
        <f t="shared" si="7"/>
        <v>2</v>
      </c>
    </row>
    <row r="916" spans="1:5" x14ac:dyDescent="0.2">
      <c r="A916" s="7" t="str">
        <f t="shared" si="6"/>
        <v>5431758032</v>
      </c>
      <c r="B916" s="7">
        <v>543175803</v>
      </c>
      <c r="C916" s="7">
        <v>2</v>
      </c>
      <c r="D916" s="7">
        <v>699</v>
      </c>
      <c r="E916" s="7">
        <f t="shared" si="7"/>
        <v>2</v>
      </c>
    </row>
    <row r="917" spans="1:5" x14ac:dyDescent="0.2">
      <c r="A917" s="7" t="str">
        <f t="shared" si="6"/>
        <v>9584344031</v>
      </c>
      <c r="B917" s="7">
        <v>958434403</v>
      </c>
      <c r="C917" s="7">
        <v>1</v>
      </c>
      <c r="D917" s="7">
        <v>8</v>
      </c>
      <c r="E917" s="7">
        <f t="shared" si="7"/>
        <v>1</v>
      </c>
    </row>
    <row r="918" spans="1:5" x14ac:dyDescent="0.2">
      <c r="A918" s="7" t="str">
        <f t="shared" si="6"/>
        <v>1017077032</v>
      </c>
      <c r="B918" s="7">
        <v>101707703</v>
      </c>
      <c r="C918" s="7">
        <v>2</v>
      </c>
      <c r="D918" s="7">
        <v>7</v>
      </c>
      <c r="E918" s="7">
        <f t="shared" si="7"/>
        <v>2</v>
      </c>
    </row>
    <row r="919" spans="1:5" x14ac:dyDescent="0.2">
      <c r="A919" s="7" t="str">
        <f t="shared" si="6"/>
        <v>9816317031</v>
      </c>
      <c r="B919" s="7">
        <v>981631703</v>
      </c>
      <c r="C919" s="7">
        <v>1</v>
      </c>
      <c r="D919" s="7">
        <v>14</v>
      </c>
      <c r="E919" s="7">
        <f t="shared" si="7"/>
        <v>1</v>
      </c>
    </row>
    <row r="920" spans="1:5" x14ac:dyDescent="0.2">
      <c r="A920" s="7" t="str">
        <f t="shared" si="6"/>
        <v>9673361012</v>
      </c>
      <c r="B920" s="7">
        <v>967336101</v>
      </c>
      <c r="C920" s="7">
        <v>2</v>
      </c>
      <c r="D920" s="7">
        <v>28</v>
      </c>
      <c r="E920" s="7">
        <f t="shared" si="7"/>
        <v>2</v>
      </c>
    </row>
    <row r="921" spans="1:5" x14ac:dyDescent="0.2">
      <c r="A921" s="7" t="str">
        <f t="shared" si="6"/>
        <v>9861735011</v>
      </c>
      <c r="B921" s="7">
        <v>986173501</v>
      </c>
      <c r="C921" s="7">
        <v>1</v>
      </c>
      <c r="D921" s="7">
        <v>50</v>
      </c>
      <c r="E921" s="7">
        <f t="shared" si="7"/>
        <v>1</v>
      </c>
    </row>
    <row r="922" spans="1:5" x14ac:dyDescent="0.2">
      <c r="A922" s="7" t="str">
        <f t="shared" si="6"/>
        <v>9064432022</v>
      </c>
      <c r="B922" s="7">
        <v>906443202</v>
      </c>
      <c r="C922" s="7">
        <v>2</v>
      </c>
      <c r="D922" s="7">
        <v>2</v>
      </c>
      <c r="E922" s="7">
        <f t="shared" si="7"/>
        <v>2</v>
      </c>
    </row>
    <row r="923" spans="1:5" x14ac:dyDescent="0.2">
      <c r="A923" s="7" t="str">
        <f t="shared" si="6"/>
        <v>9814649011</v>
      </c>
      <c r="B923" s="7">
        <v>981464901</v>
      </c>
      <c r="C923" s="7">
        <v>1</v>
      </c>
      <c r="D923" s="7">
        <v>10</v>
      </c>
      <c r="E923" s="7">
        <f t="shared" si="7"/>
        <v>1</v>
      </c>
    </row>
    <row r="924" spans="1:5" x14ac:dyDescent="0.2">
      <c r="A924" s="7" t="str">
        <f t="shared" si="6"/>
        <v>9149368012</v>
      </c>
      <c r="B924" s="7">
        <v>914936801</v>
      </c>
      <c r="C924" s="7">
        <v>2</v>
      </c>
      <c r="D924" s="7">
        <v>15</v>
      </c>
      <c r="E924" s="7">
        <f t="shared" si="7"/>
        <v>2</v>
      </c>
    </row>
    <row r="925" spans="1:5" x14ac:dyDescent="0.2">
      <c r="A925" s="7" t="str">
        <f t="shared" si="6"/>
        <v>1077519022</v>
      </c>
      <c r="B925" s="7">
        <v>107751902</v>
      </c>
      <c r="C925" s="7">
        <v>2</v>
      </c>
      <c r="D925" s="7">
        <v>38</v>
      </c>
      <c r="E925" s="7">
        <f t="shared" si="7"/>
        <v>2</v>
      </c>
    </row>
    <row r="926" spans="1:5" x14ac:dyDescent="0.2">
      <c r="A926" s="7" t="str">
        <f t="shared" si="6"/>
        <v>5014313012</v>
      </c>
      <c r="B926" s="7">
        <v>501431301</v>
      </c>
      <c r="C926" s="7">
        <v>2</v>
      </c>
      <c r="D926" s="7">
        <v>3</v>
      </c>
      <c r="E926" s="7">
        <f t="shared" si="7"/>
        <v>2</v>
      </c>
    </row>
    <row r="927" spans="1:5" x14ac:dyDescent="0.2">
      <c r="A927" s="7" t="str">
        <f t="shared" si="6"/>
        <v>9079811032</v>
      </c>
      <c r="B927" s="7">
        <v>907981103</v>
      </c>
      <c r="C927" s="7">
        <v>2</v>
      </c>
      <c r="D927" s="7">
        <v>6</v>
      </c>
      <c r="E927" s="7">
        <f t="shared" si="7"/>
        <v>2</v>
      </c>
    </row>
    <row r="928" spans="1:5" x14ac:dyDescent="0.2">
      <c r="A928" s="7" t="str">
        <f t="shared" si="6"/>
        <v>6026290052</v>
      </c>
      <c r="B928" s="7">
        <v>602629005</v>
      </c>
      <c r="C928" s="7">
        <v>2</v>
      </c>
      <c r="D928" s="7">
        <v>34</v>
      </c>
      <c r="E928" s="7">
        <f t="shared" si="7"/>
        <v>2</v>
      </c>
    </row>
    <row r="929" spans="1:5" x14ac:dyDescent="0.2">
      <c r="A929" s="7" t="str">
        <f t="shared" si="6"/>
        <v>4694899012</v>
      </c>
      <c r="B929" s="7">
        <v>469489901</v>
      </c>
      <c r="C929" s="7">
        <v>2</v>
      </c>
      <c r="D929" s="7">
        <v>54</v>
      </c>
      <c r="E929" s="7">
        <f t="shared" si="7"/>
        <v>2</v>
      </c>
    </row>
    <row r="930" spans="1:5" x14ac:dyDescent="0.2">
      <c r="A930" s="7" t="str">
        <f t="shared" si="6"/>
        <v>9760513011</v>
      </c>
      <c r="B930" s="7">
        <v>976051301</v>
      </c>
      <c r="C930" s="7">
        <v>1</v>
      </c>
      <c r="D930" s="7">
        <v>243</v>
      </c>
      <c r="E930" s="7">
        <f t="shared" si="7"/>
        <v>1</v>
      </c>
    </row>
    <row r="931" spans="1:5" x14ac:dyDescent="0.2">
      <c r="A931" s="7" t="str">
        <f t="shared" si="6"/>
        <v>9692812011</v>
      </c>
      <c r="B931" s="7">
        <v>969281201</v>
      </c>
      <c r="C931" s="7">
        <v>1</v>
      </c>
      <c r="D931" s="7">
        <v>16</v>
      </c>
      <c r="E931" s="7">
        <f t="shared" si="7"/>
        <v>1</v>
      </c>
    </row>
    <row r="932" spans="1:5" x14ac:dyDescent="0.2">
      <c r="A932" s="7" t="str">
        <f t="shared" si="6"/>
        <v>9527645013</v>
      </c>
      <c r="B932" s="7">
        <v>952764501</v>
      </c>
      <c r="C932" s="7">
        <v>3</v>
      </c>
      <c r="D932" s="7">
        <v>5</v>
      </c>
      <c r="E932" s="7">
        <f t="shared" si="7"/>
        <v>3</v>
      </c>
    </row>
    <row r="933" spans="1:5" x14ac:dyDescent="0.2">
      <c r="A933" s="7" t="str">
        <f t="shared" si="6"/>
        <v>9064420012</v>
      </c>
      <c r="B933" s="7">
        <v>906442001</v>
      </c>
      <c r="C933" s="7">
        <v>2</v>
      </c>
      <c r="D933" s="7">
        <v>7</v>
      </c>
      <c r="E933" s="7">
        <f t="shared" si="7"/>
        <v>2</v>
      </c>
    </row>
    <row r="934" spans="1:5" x14ac:dyDescent="0.2">
      <c r="A934" s="7" t="str">
        <f t="shared" si="6"/>
        <v>6024288033</v>
      </c>
      <c r="B934" s="7">
        <v>602428803</v>
      </c>
      <c r="C934" s="7">
        <v>3</v>
      </c>
      <c r="D934" s="7">
        <v>2</v>
      </c>
      <c r="E934" s="7">
        <f t="shared" si="7"/>
        <v>3</v>
      </c>
    </row>
    <row r="935" spans="1:5" x14ac:dyDescent="0.2">
      <c r="A935" s="7" t="str">
        <f t="shared" si="6"/>
        <v>6036303022</v>
      </c>
      <c r="B935" s="7">
        <v>603630302</v>
      </c>
      <c r="C935" s="7">
        <v>2</v>
      </c>
      <c r="D935" s="7">
        <v>10</v>
      </c>
      <c r="E935" s="7">
        <f t="shared" si="7"/>
        <v>2</v>
      </c>
    </row>
    <row r="936" spans="1:5" x14ac:dyDescent="0.2">
      <c r="A936" s="7" t="str">
        <f t="shared" si="6"/>
        <v>9756619011</v>
      </c>
      <c r="B936" s="7">
        <v>975661901</v>
      </c>
      <c r="C936" s="7">
        <v>1</v>
      </c>
      <c r="D936" s="7">
        <v>19</v>
      </c>
      <c r="E936" s="7">
        <f t="shared" si="7"/>
        <v>1</v>
      </c>
    </row>
    <row r="937" spans="1:5" x14ac:dyDescent="0.2">
      <c r="A937" s="7" t="str">
        <f t="shared" si="6"/>
        <v>5513405013</v>
      </c>
      <c r="B937" s="7">
        <v>551340501</v>
      </c>
      <c r="C937" s="7">
        <v>3</v>
      </c>
      <c r="D937" s="7">
        <v>60</v>
      </c>
      <c r="E937" s="7">
        <f t="shared" si="7"/>
        <v>3</v>
      </c>
    </row>
    <row r="938" spans="1:5" x14ac:dyDescent="0.2">
      <c r="A938" s="7" t="str">
        <f t="shared" si="6"/>
        <v>5474349102</v>
      </c>
      <c r="B938" s="7">
        <v>547434910</v>
      </c>
      <c r="C938" s="7">
        <v>2</v>
      </c>
      <c r="D938" s="7">
        <v>371</v>
      </c>
      <c r="E938" s="7">
        <f t="shared" si="7"/>
        <v>2</v>
      </c>
    </row>
    <row r="939" spans="1:5" x14ac:dyDescent="0.2">
      <c r="A939" s="7" t="str">
        <f t="shared" si="6"/>
        <v>5652586014</v>
      </c>
      <c r="B939" s="7">
        <v>565258601</v>
      </c>
      <c r="C939" s="7">
        <v>4</v>
      </c>
      <c r="D939" s="7">
        <v>14</v>
      </c>
      <c r="E939" s="7">
        <f t="shared" si="7"/>
        <v>4</v>
      </c>
    </row>
    <row r="940" spans="1:5" x14ac:dyDescent="0.2">
      <c r="A940" s="7" t="str">
        <f t="shared" si="6"/>
        <v>9162989022</v>
      </c>
      <c r="B940" s="7">
        <v>916298902</v>
      </c>
      <c r="C940" s="7">
        <v>2</v>
      </c>
      <c r="D940" s="7">
        <v>39</v>
      </c>
      <c r="E940" s="7">
        <f t="shared" si="7"/>
        <v>2</v>
      </c>
    </row>
    <row r="941" spans="1:5" x14ac:dyDescent="0.2">
      <c r="A941" s="7" t="str">
        <f t="shared" si="6"/>
        <v>9803922013</v>
      </c>
      <c r="B941" s="7">
        <v>980392201</v>
      </c>
      <c r="C941" s="7">
        <v>3</v>
      </c>
      <c r="D941" s="7">
        <v>1</v>
      </c>
      <c r="E941" s="7">
        <f t="shared" si="7"/>
        <v>3</v>
      </c>
    </row>
    <row r="942" spans="1:5" x14ac:dyDescent="0.2">
      <c r="A942" s="7" t="str">
        <f t="shared" si="6"/>
        <v>4197909022</v>
      </c>
      <c r="B942" s="7">
        <v>419790902</v>
      </c>
      <c r="C942" s="7">
        <v>2</v>
      </c>
      <c r="D942" s="7">
        <v>1</v>
      </c>
      <c r="E942" s="7">
        <f t="shared" si="7"/>
        <v>2</v>
      </c>
    </row>
    <row r="943" spans="1:5" x14ac:dyDescent="0.2">
      <c r="A943" s="7" t="str">
        <f t="shared" si="6"/>
        <v>9580087011</v>
      </c>
      <c r="B943" s="7">
        <v>958008701</v>
      </c>
      <c r="C943" s="7">
        <v>1</v>
      </c>
      <c r="D943" s="7">
        <v>74</v>
      </c>
      <c r="E943" s="7">
        <f t="shared" si="7"/>
        <v>1</v>
      </c>
    </row>
    <row r="944" spans="1:5" x14ac:dyDescent="0.2">
      <c r="A944" s="7" t="str">
        <f t="shared" si="6"/>
        <v>9962732011</v>
      </c>
      <c r="B944" s="7">
        <v>996273201</v>
      </c>
      <c r="C944" s="7">
        <v>1</v>
      </c>
      <c r="D944" s="7">
        <v>27</v>
      </c>
      <c r="E944" s="7">
        <f t="shared" si="7"/>
        <v>1</v>
      </c>
    </row>
    <row r="945" spans="1:5" x14ac:dyDescent="0.2">
      <c r="A945" s="7" t="str">
        <f t="shared" si="6"/>
        <v>5116412021</v>
      </c>
      <c r="B945" s="7">
        <v>511641202</v>
      </c>
      <c r="C945" s="7">
        <v>1</v>
      </c>
      <c r="D945" s="7">
        <v>291</v>
      </c>
      <c r="E945" s="7">
        <f t="shared" si="7"/>
        <v>1</v>
      </c>
    </row>
    <row r="946" spans="1:5" x14ac:dyDescent="0.2">
      <c r="A946" s="7" t="str">
        <f t="shared" si="6"/>
        <v>5122281012</v>
      </c>
      <c r="B946" s="7">
        <v>512228101</v>
      </c>
      <c r="C946" s="7">
        <v>2</v>
      </c>
      <c r="D946" s="7">
        <v>37</v>
      </c>
      <c r="E946" s="7">
        <f t="shared" si="7"/>
        <v>2</v>
      </c>
    </row>
    <row r="947" spans="1:5" x14ac:dyDescent="0.2">
      <c r="A947" s="7" t="str">
        <f t="shared" si="6"/>
        <v>9668161021</v>
      </c>
      <c r="B947" s="7">
        <v>966816102</v>
      </c>
      <c r="C947" s="7">
        <v>1</v>
      </c>
      <c r="D947" s="7">
        <v>39</v>
      </c>
      <c r="E947" s="7">
        <f t="shared" si="7"/>
        <v>1</v>
      </c>
    </row>
    <row r="948" spans="1:5" x14ac:dyDescent="0.2">
      <c r="A948" s="7" t="str">
        <f t="shared" si="6"/>
        <v>5066444042</v>
      </c>
      <c r="B948" s="7">
        <v>506644404</v>
      </c>
      <c r="C948" s="7">
        <v>2</v>
      </c>
      <c r="D948" s="7">
        <v>10</v>
      </c>
      <c r="E948" s="7">
        <f t="shared" si="7"/>
        <v>2</v>
      </c>
    </row>
    <row r="949" spans="1:5" x14ac:dyDescent="0.2">
      <c r="A949" s="7" t="str">
        <f t="shared" si="6"/>
        <v>5099787025</v>
      </c>
      <c r="B949" s="7">
        <v>509978702</v>
      </c>
      <c r="C949" s="7">
        <v>8</v>
      </c>
      <c r="D949" s="7">
        <v>5</v>
      </c>
      <c r="E949" s="7">
        <f t="shared" si="7"/>
        <v>5</v>
      </c>
    </row>
    <row r="950" spans="1:5" x14ac:dyDescent="0.2">
      <c r="A950" s="7" t="str">
        <f t="shared" si="6"/>
        <v>9295509023</v>
      </c>
      <c r="B950" s="7">
        <v>929550902</v>
      </c>
      <c r="C950" s="7">
        <v>3</v>
      </c>
      <c r="D950" s="7">
        <v>1</v>
      </c>
      <c r="E950" s="7">
        <f t="shared" si="7"/>
        <v>3</v>
      </c>
    </row>
    <row r="951" spans="1:5" x14ac:dyDescent="0.2">
      <c r="A951" s="7" t="str">
        <f t="shared" si="6"/>
        <v>9562304011</v>
      </c>
      <c r="B951" s="7">
        <v>956230401</v>
      </c>
      <c r="C951" s="7">
        <v>1</v>
      </c>
      <c r="D951" s="7">
        <v>42</v>
      </c>
      <c r="E951" s="7">
        <f t="shared" si="7"/>
        <v>1</v>
      </c>
    </row>
    <row r="952" spans="1:5" x14ac:dyDescent="0.2">
      <c r="A952" s="7" t="str">
        <f t="shared" si="6"/>
        <v>6002587032</v>
      </c>
      <c r="B952" s="7">
        <v>600258703</v>
      </c>
      <c r="C952" s="7">
        <v>2</v>
      </c>
      <c r="D952" s="7">
        <v>2</v>
      </c>
      <c r="E952" s="7">
        <f t="shared" si="7"/>
        <v>2</v>
      </c>
    </row>
    <row r="953" spans="1:5" x14ac:dyDescent="0.2">
      <c r="A953" s="7" t="str">
        <f t="shared" si="6"/>
        <v>5557339012</v>
      </c>
      <c r="B953" s="7">
        <v>555733901</v>
      </c>
      <c r="C953" s="7">
        <v>2</v>
      </c>
      <c r="D953" s="7">
        <v>3</v>
      </c>
      <c r="E953" s="7">
        <f t="shared" si="7"/>
        <v>2</v>
      </c>
    </row>
    <row r="954" spans="1:5" x14ac:dyDescent="0.2">
      <c r="A954" s="7" t="str">
        <f t="shared" si="6"/>
        <v>9244618012</v>
      </c>
      <c r="B954" s="7">
        <v>924461801</v>
      </c>
      <c r="C954" s="7">
        <v>2</v>
      </c>
      <c r="D954" s="7">
        <v>3</v>
      </c>
      <c r="E954" s="7">
        <f t="shared" si="7"/>
        <v>2</v>
      </c>
    </row>
    <row r="955" spans="1:5" x14ac:dyDescent="0.2">
      <c r="A955" s="7" t="str">
        <f t="shared" si="6"/>
        <v>9549735031</v>
      </c>
      <c r="B955" s="7">
        <v>954973503</v>
      </c>
      <c r="C955" s="7">
        <v>1</v>
      </c>
      <c r="D955" s="7">
        <v>1</v>
      </c>
      <c r="E955" s="7">
        <f t="shared" si="7"/>
        <v>1</v>
      </c>
    </row>
    <row r="956" spans="1:5" x14ac:dyDescent="0.2">
      <c r="A956" s="7" t="str">
        <f t="shared" si="6"/>
        <v>9002871042</v>
      </c>
      <c r="B956" s="7">
        <v>900287104</v>
      </c>
      <c r="C956" s="7">
        <v>2</v>
      </c>
      <c r="D956" s="7">
        <v>36</v>
      </c>
      <c r="E956" s="7">
        <f t="shared" si="7"/>
        <v>2</v>
      </c>
    </row>
    <row r="957" spans="1:5" x14ac:dyDescent="0.2">
      <c r="A957" s="7" t="str">
        <f t="shared" si="6"/>
        <v>9816149011</v>
      </c>
      <c r="B957" s="7">
        <v>981614901</v>
      </c>
      <c r="C957" s="7">
        <v>1</v>
      </c>
      <c r="D957" s="7">
        <v>129</v>
      </c>
      <c r="E957" s="7">
        <f t="shared" si="7"/>
        <v>1</v>
      </c>
    </row>
    <row r="958" spans="1:5" x14ac:dyDescent="0.2">
      <c r="A958" s="7" t="str">
        <f t="shared" si="6"/>
        <v>5132848012</v>
      </c>
      <c r="B958" s="7">
        <v>513284801</v>
      </c>
      <c r="C958" s="7">
        <v>2</v>
      </c>
      <c r="D958" s="7">
        <v>2</v>
      </c>
      <c r="E958" s="7">
        <f t="shared" si="7"/>
        <v>2</v>
      </c>
    </row>
    <row r="959" spans="1:5" x14ac:dyDescent="0.2">
      <c r="A959" s="7" t="str">
        <f t="shared" si="6"/>
        <v>5106098012</v>
      </c>
      <c r="B959" s="7">
        <v>510609801</v>
      </c>
      <c r="C959" s="7">
        <v>2</v>
      </c>
      <c r="D959" s="7">
        <v>312</v>
      </c>
      <c r="E959" s="7">
        <f t="shared" si="7"/>
        <v>2</v>
      </c>
    </row>
    <row r="960" spans="1:5" x14ac:dyDescent="0.2">
      <c r="A960" s="7" t="str">
        <f t="shared" si="6"/>
        <v>4514935022</v>
      </c>
      <c r="B960" s="7">
        <v>451493502</v>
      </c>
      <c r="C960" s="7">
        <v>2</v>
      </c>
      <c r="D960" s="7">
        <v>7</v>
      </c>
      <c r="E960" s="7">
        <f t="shared" si="7"/>
        <v>2</v>
      </c>
    </row>
    <row r="961" spans="1:5" x14ac:dyDescent="0.2">
      <c r="A961" s="7" t="str">
        <f t="shared" si="6"/>
        <v>9814446011</v>
      </c>
      <c r="B961" s="7">
        <v>981444601</v>
      </c>
      <c r="C961" s="7">
        <v>1</v>
      </c>
      <c r="D961" s="7">
        <v>95</v>
      </c>
      <c r="E961" s="7">
        <f t="shared" si="7"/>
        <v>1</v>
      </c>
    </row>
    <row r="962" spans="1:5" x14ac:dyDescent="0.2">
      <c r="A962" s="7" t="str">
        <f t="shared" si="6"/>
        <v>9973454021</v>
      </c>
      <c r="B962" s="7">
        <v>997345402</v>
      </c>
      <c r="C962" s="7">
        <v>1</v>
      </c>
      <c r="D962" s="7">
        <v>1</v>
      </c>
      <c r="E962" s="7">
        <f t="shared" si="7"/>
        <v>1</v>
      </c>
    </row>
    <row r="963" spans="1:5" x14ac:dyDescent="0.2">
      <c r="A963" s="7" t="str">
        <f t="shared" si="6"/>
        <v>6012526122</v>
      </c>
      <c r="B963" s="7">
        <v>601252612</v>
      </c>
      <c r="C963" s="7">
        <v>2</v>
      </c>
      <c r="D963" s="7">
        <v>5</v>
      </c>
      <c r="E963" s="7">
        <f t="shared" si="7"/>
        <v>2</v>
      </c>
    </row>
    <row r="964" spans="1:5" x14ac:dyDescent="0.2">
      <c r="A964" s="7" t="str">
        <f t="shared" si="6"/>
        <v>9774937011</v>
      </c>
      <c r="B964" s="7">
        <v>977493701</v>
      </c>
      <c r="C964" s="7">
        <v>1</v>
      </c>
      <c r="D964" s="7">
        <v>1992</v>
      </c>
      <c r="E964" s="7">
        <f t="shared" si="7"/>
        <v>1</v>
      </c>
    </row>
    <row r="965" spans="1:5" x14ac:dyDescent="0.2">
      <c r="A965" s="7" t="str">
        <f t="shared" si="6"/>
        <v>9914028011</v>
      </c>
      <c r="B965" s="7">
        <v>991402801</v>
      </c>
      <c r="C965" s="7">
        <v>1</v>
      </c>
      <c r="D965" s="7">
        <v>865</v>
      </c>
      <c r="E965" s="7">
        <f t="shared" si="7"/>
        <v>1</v>
      </c>
    </row>
    <row r="966" spans="1:5" x14ac:dyDescent="0.2">
      <c r="A966" s="7" t="str">
        <f t="shared" si="6"/>
        <v>9503931012</v>
      </c>
      <c r="B966" s="7">
        <v>950393101</v>
      </c>
      <c r="C966" s="7">
        <v>2</v>
      </c>
      <c r="D966" s="7">
        <v>11</v>
      </c>
      <c r="E966" s="7">
        <f t="shared" si="7"/>
        <v>2</v>
      </c>
    </row>
    <row r="967" spans="1:5" x14ac:dyDescent="0.2">
      <c r="A967" s="7" t="str">
        <f t="shared" si="6"/>
        <v>5474928012</v>
      </c>
      <c r="B967" s="7">
        <v>547492801</v>
      </c>
      <c r="C967" s="7">
        <v>2</v>
      </c>
      <c r="D967" s="7">
        <v>2</v>
      </c>
      <c r="E967" s="7">
        <f t="shared" si="7"/>
        <v>2</v>
      </c>
    </row>
    <row r="968" spans="1:5" x14ac:dyDescent="0.2">
      <c r="A968" s="7" t="str">
        <f t="shared" si="6"/>
        <v>6025069042</v>
      </c>
      <c r="B968" s="7">
        <v>602506904</v>
      </c>
      <c r="C968" s="7">
        <v>2</v>
      </c>
      <c r="D968" s="7">
        <v>15</v>
      </c>
      <c r="E968" s="7">
        <f t="shared" si="7"/>
        <v>2</v>
      </c>
    </row>
    <row r="969" spans="1:5" x14ac:dyDescent="0.2">
      <c r="A969" s="7" t="str">
        <f t="shared" si="6"/>
        <v>9461356012</v>
      </c>
      <c r="B969" s="7">
        <v>946135601</v>
      </c>
      <c r="C969" s="7">
        <v>2</v>
      </c>
      <c r="D969" s="7">
        <v>26</v>
      </c>
      <c r="E969" s="7">
        <f t="shared" si="7"/>
        <v>2</v>
      </c>
    </row>
    <row r="970" spans="1:5" x14ac:dyDescent="0.2">
      <c r="A970" s="7" t="str">
        <f t="shared" si="6"/>
        <v>9080663022</v>
      </c>
      <c r="B970" s="7">
        <v>908066302</v>
      </c>
      <c r="C970" s="7">
        <v>2</v>
      </c>
      <c r="D970" s="7">
        <v>15</v>
      </c>
      <c r="E970" s="7">
        <f t="shared" si="7"/>
        <v>2</v>
      </c>
    </row>
    <row r="971" spans="1:5" x14ac:dyDescent="0.2">
      <c r="A971" s="7" t="str">
        <f t="shared" si="6"/>
        <v>9012343022</v>
      </c>
      <c r="B971" s="7">
        <v>901234302</v>
      </c>
      <c r="C971" s="7">
        <v>2</v>
      </c>
      <c r="D971" s="7">
        <v>1</v>
      </c>
      <c r="E971" s="7">
        <f t="shared" si="7"/>
        <v>2</v>
      </c>
    </row>
    <row r="972" spans="1:5" x14ac:dyDescent="0.2">
      <c r="A972" s="7" t="str">
        <f t="shared" si="6"/>
        <v>9957966011</v>
      </c>
      <c r="B972" s="7">
        <v>995796601</v>
      </c>
      <c r="C972" s="7">
        <v>1</v>
      </c>
      <c r="D972" s="7">
        <v>22</v>
      </c>
      <c r="E972" s="7">
        <f t="shared" si="7"/>
        <v>1</v>
      </c>
    </row>
    <row r="973" spans="1:5" x14ac:dyDescent="0.2">
      <c r="A973" s="7" t="str">
        <f t="shared" si="6"/>
        <v>9254362012</v>
      </c>
      <c r="B973" s="7">
        <v>925436201</v>
      </c>
      <c r="C973" s="7">
        <v>2</v>
      </c>
      <c r="D973" s="7">
        <v>2</v>
      </c>
      <c r="E973" s="7">
        <f t="shared" si="7"/>
        <v>2</v>
      </c>
    </row>
    <row r="974" spans="1:5" x14ac:dyDescent="0.2">
      <c r="A974" s="7" t="str">
        <f t="shared" si="6"/>
        <v>6030046013</v>
      </c>
      <c r="B974" s="7">
        <v>603004601</v>
      </c>
      <c r="C974" s="7">
        <v>3</v>
      </c>
      <c r="D974" s="7">
        <v>3</v>
      </c>
      <c r="E974" s="7">
        <f t="shared" si="7"/>
        <v>3</v>
      </c>
    </row>
    <row r="975" spans="1:5" x14ac:dyDescent="0.2">
      <c r="A975" s="7" t="str">
        <f t="shared" si="6"/>
        <v>6024387012</v>
      </c>
      <c r="B975" s="7">
        <v>602438701</v>
      </c>
      <c r="C975" s="7">
        <v>2</v>
      </c>
      <c r="D975" s="7">
        <v>189</v>
      </c>
      <c r="E975" s="7">
        <f t="shared" si="7"/>
        <v>2</v>
      </c>
    </row>
    <row r="976" spans="1:5" x14ac:dyDescent="0.2">
      <c r="A976" s="7" t="str">
        <f t="shared" si="6"/>
        <v>6014377142</v>
      </c>
      <c r="B976" s="7">
        <v>601437714</v>
      </c>
      <c r="C976" s="7">
        <v>2</v>
      </c>
      <c r="D976" s="7">
        <v>24</v>
      </c>
      <c r="E976" s="7">
        <f t="shared" si="7"/>
        <v>2</v>
      </c>
    </row>
    <row r="977" spans="1:5" x14ac:dyDescent="0.2">
      <c r="A977" s="7" t="str">
        <f t="shared" si="6"/>
        <v>9964905011</v>
      </c>
      <c r="B977" s="7">
        <v>996490501</v>
      </c>
      <c r="C977" s="7">
        <v>1</v>
      </c>
      <c r="D977" s="7">
        <v>29</v>
      </c>
      <c r="E977" s="7">
        <f t="shared" si="7"/>
        <v>1</v>
      </c>
    </row>
    <row r="978" spans="1:5" x14ac:dyDescent="0.2">
      <c r="A978" s="7" t="str">
        <f t="shared" si="6"/>
        <v>2668870012</v>
      </c>
      <c r="B978" s="7">
        <v>266887001</v>
      </c>
      <c r="C978" s="7">
        <v>2</v>
      </c>
      <c r="D978" s="7">
        <v>21</v>
      </c>
      <c r="E978" s="7">
        <f t="shared" si="7"/>
        <v>2</v>
      </c>
    </row>
    <row r="979" spans="1:5" x14ac:dyDescent="0.2">
      <c r="A979" s="7" t="str">
        <f t="shared" si="6"/>
        <v>9898187011</v>
      </c>
      <c r="B979" s="7">
        <v>989818701</v>
      </c>
      <c r="C979" s="7">
        <v>1</v>
      </c>
      <c r="D979" s="7">
        <v>1382</v>
      </c>
      <c r="E979" s="7">
        <f t="shared" si="7"/>
        <v>1</v>
      </c>
    </row>
    <row r="980" spans="1:5" x14ac:dyDescent="0.2">
      <c r="A980" s="7" t="str">
        <f t="shared" si="6"/>
        <v>9696753022</v>
      </c>
      <c r="B980" s="7">
        <v>969675302</v>
      </c>
      <c r="C980" s="7">
        <v>2</v>
      </c>
      <c r="D980" s="7">
        <v>5</v>
      </c>
      <c r="E980" s="7">
        <f t="shared" si="7"/>
        <v>2</v>
      </c>
    </row>
    <row r="981" spans="1:5" x14ac:dyDescent="0.2">
      <c r="A981" s="7" t="str">
        <f t="shared" si="6"/>
        <v>4780761012</v>
      </c>
      <c r="B981" s="7">
        <v>478076101</v>
      </c>
      <c r="C981" s="7">
        <v>2</v>
      </c>
      <c r="D981" s="7">
        <v>1</v>
      </c>
      <c r="E981" s="7">
        <f t="shared" si="7"/>
        <v>2</v>
      </c>
    </row>
    <row r="982" spans="1:5" x14ac:dyDescent="0.2">
      <c r="A982" s="7" t="str">
        <f t="shared" si="6"/>
        <v>9421698022</v>
      </c>
      <c r="B982" s="7">
        <v>942169802</v>
      </c>
      <c r="C982" s="7">
        <v>2</v>
      </c>
      <c r="D982" s="7">
        <v>1</v>
      </c>
      <c r="E982" s="7">
        <f t="shared" si="7"/>
        <v>2</v>
      </c>
    </row>
    <row r="983" spans="1:5" x14ac:dyDescent="0.2">
      <c r="A983" s="7" t="str">
        <f t="shared" si="6"/>
        <v>9974194021</v>
      </c>
      <c r="B983" s="7">
        <v>997419402</v>
      </c>
      <c r="C983" s="7">
        <v>1</v>
      </c>
      <c r="D983" s="7">
        <v>18</v>
      </c>
      <c r="E983" s="7">
        <f t="shared" si="7"/>
        <v>1</v>
      </c>
    </row>
    <row r="984" spans="1:5" x14ac:dyDescent="0.2">
      <c r="A984" s="7" t="str">
        <f t="shared" si="6"/>
        <v>9287702012</v>
      </c>
      <c r="B984" s="7">
        <v>928770201</v>
      </c>
      <c r="C984" s="7">
        <v>2</v>
      </c>
      <c r="D984" s="7">
        <v>1</v>
      </c>
      <c r="E984" s="7">
        <f t="shared" si="7"/>
        <v>2</v>
      </c>
    </row>
    <row r="985" spans="1:5" x14ac:dyDescent="0.2">
      <c r="A985" s="7" t="str">
        <f t="shared" si="6"/>
        <v>1130041032</v>
      </c>
      <c r="B985" s="7">
        <v>113004103</v>
      </c>
      <c r="C985" s="7">
        <v>2</v>
      </c>
      <c r="D985" s="7">
        <v>33</v>
      </c>
      <c r="E985" s="7">
        <f t="shared" si="7"/>
        <v>2</v>
      </c>
    </row>
    <row r="986" spans="1:5" x14ac:dyDescent="0.2">
      <c r="A986" s="7" t="str">
        <f t="shared" si="6"/>
        <v>5183958022</v>
      </c>
      <c r="B986" s="7">
        <v>518395802</v>
      </c>
      <c r="C986" s="7">
        <v>2</v>
      </c>
      <c r="D986" s="7">
        <v>30</v>
      </c>
      <c r="E986" s="7">
        <f t="shared" si="7"/>
        <v>2</v>
      </c>
    </row>
    <row r="987" spans="1:5" x14ac:dyDescent="0.2">
      <c r="A987" s="7" t="str">
        <f t="shared" si="6"/>
        <v>9113588012</v>
      </c>
      <c r="B987" s="7">
        <v>911358801</v>
      </c>
      <c r="C987" s="7">
        <v>2</v>
      </c>
      <c r="D987" s="7">
        <v>49</v>
      </c>
      <c r="E987" s="7">
        <f t="shared" si="7"/>
        <v>2</v>
      </c>
    </row>
    <row r="988" spans="1:5" x14ac:dyDescent="0.2">
      <c r="A988" s="7" t="str">
        <f t="shared" si="6"/>
        <v>6029745022</v>
      </c>
      <c r="B988" s="7">
        <v>602974502</v>
      </c>
      <c r="C988" s="7">
        <v>2</v>
      </c>
      <c r="D988" s="7">
        <v>3</v>
      </c>
      <c r="E988" s="7">
        <f t="shared" si="7"/>
        <v>2</v>
      </c>
    </row>
    <row r="989" spans="1:5" x14ac:dyDescent="0.2">
      <c r="A989" s="7" t="str">
        <f t="shared" si="6"/>
        <v>5219420012</v>
      </c>
      <c r="B989" s="7">
        <v>521942001</v>
      </c>
      <c r="C989" s="7">
        <v>2</v>
      </c>
      <c r="D989" s="7">
        <v>18</v>
      </c>
      <c r="E989" s="7">
        <f t="shared" si="7"/>
        <v>2</v>
      </c>
    </row>
    <row r="990" spans="1:5" x14ac:dyDescent="0.2">
      <c r="A990" s="7" t="str">
        <f t="shared" si="6"/>
        <v>9843384011</v>
      </c>
      <c r="B990" s="7">
        <v>984338401</v>
      </c>
      <c r="C990" s="7">
        <v>1</v>
      </c>
      <c r="D990" s="7">
        <v>44</v>
      </c>
      <c r="E990" s="7">
        <f t="shared" si="7"/>
        <v>1</v>
      </c>
    </row>
    <row r="991" spans="1:5" x14ac:dyDescent="0.2">
      <c r="A991" s="7" t="str">
        <f t="shared" si="6"/>
        <v>9694402021</v>
      </c>
      <c r="B991" s="7">
        <v>969440202</v>
      </c>
      <c r="C991" s="7">
        <v>1</v>
      </c>
      <c r="D991" s="7">
        <v>31</v>
      </c>
      <c r="E991" s="7">
        <f t="shared" si="7"/>
        <v>1</v>
      </c>
    </row>
    <row r="992" spans="1:5" x14ac:dyDescent="0.2">
      <c r="A992" s="7" t="str">
        <f t="shared" si="6"/>
        <v>9527645015</v>
      </c>
      <c r="B992" s="7">
        <v>952764501</v>
      </c>
      <c r="C992" s="7">
        <v>5</v>
      </c>
      <c r="D992" s="7">
        <v>1</v>
      </c>
      <c r="E992" s="7">
        <f t="shared" si="7"/>
        <v>5</v>
      </c>
    </row>
    <row r="993" spans="1:5" x14ac:dyDescent="0.2">
      <c r="A993" s="7" t="str">
        <f t="shared" si="6"/>
        <v>9068540012</v>
      </c>
      <c r="B993" s="7">
        <v>906854001</v>
      </c>
      <c r="C993" s="7">
        <v>2</v>
      </c>
      <c r="D993" s="7">
        <v>1</v>
      </c>
      <c r="E993" s="7">
        <f t="shared" si="7"/>
        <v>2</v>
      </c>
    </row>
    <row r="994" spans="1:5" x14ac:dyDescent="0.2">
      <c r="A994" s="7" t="str">
        <f t="shared" si="6"/>
        <v>9425479012</v>
      </c>
      <c r="B994" s="7">
        <v>942547901</v>
      </c>
      <c r="C994" s="7">
        <v>2</v>
      </c>
      <c r="D994" s="7">
        <v>22</v>
      </c>
      <c r="E994" s="7">
        <f t="shared" si="7"/>
        <v>2</v>
      </c>
    </row>
    <row r="995" spans="1:5" x14ac:dyDescent="0.2">
      <c r="A995" s="7" t="str">
        <f t="shared" si="6"/>
        <v>9059715022</v>
      </c>
      <c r="B995" s="7">
        <v>905971502</v>
      </c>
      <c r="C995" s="7">
        <v>2</v>
      </c>
      <c r="D995" s="7">
        <v>1</v>
      </c>
      <c r="E995" s="7">
        <f t="shared" si="7"/>
        <v>2</v>
      </c>
    </row>
    <row r="996" spans="1:5" x14ac:dyDescent="0.2">
      <c r="A996" s="7" t="str">
        <f t="shared" si="6"/>
        <v>9794037021</v>
      </c>
      <c r="B996" s="7">
        <v>979403702</v>
      </c>
      <c r="C996" s="7">
        <v>1</v>
      </c>
      <c r="D996" s="7">
        <v>53</v>
      </c>
      <c r="E996" s="7">
        <f t="shared" si="7"/>
        <v>1</v>
      </c>
    </row>
    <row r="997" spans="1:5" x14ac:dyDescent="0.2">
      <c r="A997" s="7" t="str">
        <f t="shared" si="6"/>
        <v>9226724013</v>
      </c>
      <c r="B997" s="7">
        <v>922672401</v>
      </c>
      <c r="C997" s="7">
        <v>3</v>
      </c>
      <c r="D997" s="7">
        <v>2</v>
      </c>
      <c r="E997" s="7">
        <f t="shared" si="7"/>
        <v>3</v>
      </c>
    </row>
    <row r="998" spans="1:5" x14ac:dyDescent="0.2">
      <c r="A998" s="7" t="str">
        <f t="shared" si="6"/>
        <v>6005792022</v>
      </c>
      <c r="B998" s="7">
        <v>600579202</v>
      </c>
      <c r="C998" s="7">
        <v>2</v>
      </c>
      <c r="D998" s="7">
        <v>7</v>
      </c>
      <c r="E998" s="7">
        <f t="shared" si="7"/>
        <v>2</v>
      </c>
    </row>
    <row r="999" spans="1:5" x14ac:dyDescent="0.2">
      <c r="A999" s="7" t="str">
        <f t="shared" si="6"/>
        <v>9090452054</v>
      </c>
      <c r="B999" s="7">
        <v>909045205</v>
      </c>
      <c r="C999" s="7">
        <v>4</v>
      </c>
      <c r="D999" s="7">
        <v>4</v>
      </c>
      <c r="E999" s="7">
        <f t="shared" si="7"/>
        <v>4</v>
      </c>
    </row>
    <row r="1000" spans="1:5" x14ac:dyDescent="0.2">
      <c r="A1000" s="7" t="str">
        <f t="shared" si="6"/>
        <v>9896060012</v>
      </c>
      <c r="B1000" s="7">
        <v>989606001</v>
      </c>
      <c r="C1000" s="7">
        <v>2</v>
      </c>
      <c r="D1000" s="7">
        <v>3</v>
      </c>
      <c r="E1000" s="7">
        <f t="shared" si="7"/>
        <v>2</v>
      </c>
    </row>
    <row r="1001" spans="1:5" x14ac:dyDescent="0.2">
      <c r="A1001" s="7" t="str">
        <f t="shared" si="6"/>
        <v>9943654013</v>
      </c>
      <c r="B1001" s="7">
        <v>994365401</v>
      </c>
      <c r="C1001" s="7">
        <v>3</v>
      </c>
      <c r="D1001" s="7">
        <v>3</v>
      </c>
      <c r="E1001" s="7">
        <f t="shared" si="7"/>
        <v>3</v>
      </c>
    </row>
    <row r="1002" spans="1:5" x14ac:dyDescent="0.2">
      <c r="A1002" s="7" t="str">
        <f t="shared" si="6"/>
        <v>5183366022</v>
      </c>
      <c r="B1002" s="7">
        <v>518336602</v>
      </c>
      <c r="C1002" s="7">
        <v>2</v>
      </c>
      <c r="D1002" s="7">
        <v>5</v>
      </c>
      <c r="E1002" s="7">
        <f t="shared" si="7"/>
        <v>2</v>
      </c>
    </row>
    <row r="1003" spans="1:5" x14ac:dyDescent="0.2">
      <c r="A1003" s="7" t="str">
        <f t="shared" si="6"/>
        <v>9604515011</v>
      </c>
      <c r="B1003" s="7">
        <v>960451501</v>
      </c>
      <c r="C1003" s="7">
        <v>1</v>
      </c>
      <c r="D1003" s="7">
        <v>1</v>
      </c>
      <c r="E1003" s="7">
        <f t="shared" si="7"/>
        <v>1</v>
      </c>
    </row>
    <row r="1004" spans="1:5" x14ac:dyDescent="0.2">
      <c r="A1004" s="7" t="str">
        <f t="shared" si="6"/>
        <v>5246226012</v>
      </c>
      <c r="B1004" s="7">
        <v>524622601</v>
      </c>
      <c r="C1004" s="7">
        <v>2</v>
      </c>
      <c r="D1004" s="7">
        <v>821</v>
      </c>
      <c r="E1004" s="7">
        <f t="shared" si="7"/>
        <v>2</v>
      </c>
    </row>
    <row r="1005" spans="1:5" x14ac:dyDescent="0.2">
      <c r="A1005" s="7" t="str">
        <f t="shared" si="6"/>
        <v>9064624043</v>
      </c>
      <c r="B1005" s="7">
        <v>906462404</v>
      </c>
      <c r="C1005" s="7">
        <v>3</v>
      </c>
      <c r="D1005" s="7">
        <v>3</v>
      </c>
      <c r="E1005" s="7">
        <f t="shared" si="7"/>
        <v>3</v>
      </c>
    </row>
    <row r="1006" spans="1:5" x14ac:dyDescent="0.2">
      <c r="A1006" s="7" t="str">
        <f t="shared" si="6"/>
        <v>5466541012</v>
      </c>
      <c r="B1006" s="7">
        <v>546654101</v>
      </c>
      <c r="C1006" s="7">
        <v>2</v>
      </c>
      <c r="D1006" s="7">
        <v>4</v>
      </c>
      <c r="E1006" s="7">
        <f t="shared" si="7"/>
        <v>2</v>
      </c>
    </row>
    <row r="1007" spans="1:5" x14ac:dyDescent="0.2">
      <c r="A1007" s="7" t="str">
        <f t="shared" si="6"/>
        <v>9716939021</v>
      </c>
      <c r="B1007" s="7">
        <v>971693902</v>
      </c>
      <c r="C1007" s="7">
        <v>1</v>
      </c>
      <c r="D1007" s="7">
        <v>137</v>
      </c>
      <c r="E1007" s="7">
        <f t="shared" si="7"/>
        <v>1</v>
      </c>
    </row>
    <row r="1008" spans="1:5" x14ac:dyDescent="0.2">
      <c r="A1008" s="7" t="str">
        <f t="shared" si="6"/>
        <v>5522774012</v>
      </c>
      <c r="B1008" s="7">
        <v>552277401</v>
      </c>
      <c r="C1008" s="7">
        <v>2</v>
      </c>
      <c r="D1008" s="7">
        <v>195</v>
      </c>
      <c r="E1008" s="7">
        <f t="shared" si="7"/>
        <v>2</v>
      </c>
    </row>
    <row r="1009" spans="1:5" x14ac:dyDescent="0.2">
      <c r="A1009" s="7" t="str">
        <f t="shared" si="6"/>
        <v>3871865013</v>
      </c>
      <c r="B1009" s="7">
        <v>387186501</v>
      </c>
      <c r="C1009" s="7">
        <v>3</v>
      </c>
      <c r="D1009" s="7">
        <v>1</v>
      </c>
      <c r="E1009" s="7">
        <f t="shared" si="7"/>
        <v>3</v>
      </c>
    </row>
    <row r="1010" spans="1:5" x14ac:dyDescent="0.2">
      <c r="A1010" s="7" t="str">
        <f t="shared" si="6"/>
        <v>9736124013</v>
      </c>
      <c r="B1010" s="7">
        <v>973612401</v>
      </c>
      <c r="C1010" s="7">
        <v>3</v>
      </c>
      <c r="D1010" s="7">
        <v>22</v>
      </c>
      <c r="E1010" s="7">
        <f t="shared" si="7"/>
        <v>3</v>
      </c>
    </row>
    <row r="1011" spans="1:5" x14ac:dyDescent="0.2">
      <c r="A1011" s="7" t="str">
        <f t="shared" si="6"/>
        <v>9741268041</v>
      </c>
      <c r="B1011" s="7">
        <v>974126804</v>
      </c>
      <c r="C1011" s="7">
        <v>1</v>
      </c>
      <c r="D1011" s="7">
        <v>405</v>
      </c>
      <c r="E1011" s="7">
        <f t="shared" si="7"/>
        <v>1</v>
      </c>
    </row>
    <row r="1012" spans="1:5" x14ac:dyDescent="0.2">
      <c r="A1012" s="7" t="str">
        <f t="shared" si="6"/>
        <v>6024266042</v>
      </c>
      <c r="B1012" s="7">
        <v>602426604</v>
      </c>
      <c r="C1012" s="7">
        <v>2</v>
      </c>
      <c r="D1012" s="7">
        <v>27</v>
      </c>
      <c r="E1012" s="7">
        <f t="shared" si="7"/>
        <v>2</v>
      </c>
    </row>
    <row r="1013" spans="1:5" x14ac:dyDescent="0.2">
      <c r="A1013" s="7" t="str">
        <f t="shared" si="6"/>
        <v>9022630022</v>
      </c>
      <c r="B1013" s="7">
        <v>902263002</v>
      </c>
      <c r="C1013" s="7">
        <v>2</v>
      </c>
      <c r="D1013" s="7">
        <v>16</v>
      </c>
      <c r="E1013" s="7">
        <f t="shared" si="7"/>
        <v>2</v>
      </c>
    </row>
    <row r="1014" spans="1:5" x14ac:dyDescent="0.2">
      <c r="A1014" s="7" t="str">
        <f t="shared" si="6"/>
        <v>9296646032</v>
      </c>
      <c r="B1014" s="7">
        <v>929664603</v>
      </c>
      <c r="C1014" s="7">
        <v>2</v>
      </c>
      <c r="D1014" s="7">
        <v>62</v>
      </c>
      <c r="E1014" s="7">
        <f t="shared" si="7"/>
        <v>2</v>
      </c>
    </row>
    <row r="1015" spans="1:5" x14ac:dyDescent="0.2">
      <c r="A1015" s="7" t="str">
        <f t="shared" si="6"/>
        <v>9665509021</v>
      </c>
      <c r="B1015" s="7">
        <v>966550902</v>
      </c>
      <c r="C1015" s="7">
        <v>1</v>
      </c>
      <c r="D1015" s="7">
        <v>372</v>
      </c>
      <c r="E1015" s="7">
        <f t="shared" si="7"/>
        <v>1</v>
      </c>
    </row>
    <row r="1016" spans="1:5" x14ac:dyDescent="0.2">
      <c r="A1016" s="7" t="str">
        <f t="shared" si="6"/>
        <v>9064936022</v>
      </c>
      <c r="B1016" s="7">
        <v>906493602</v>
      </c>
      <c r="C1016" s="7">
        <v>2</v>
      </c>
      <c r="D1016" s="7">
        <v>2</v>
      </c>
      <c r="E1016" s="7">
        <f t="shared" si="7"/>
        <v>2</v>
      </c>
    </row>
    <row r="1017" spans="1:5" x14ac:dyDescent="0.2">
      <c r="A1017" s="7" t="str">
        <f t="shared" si="6"/>
        <v>9842420011</v>
      </c>
      <c r="B1017" s="7">
        <v>984242001</v>
      </c>
      <c r="C1017" s="7">
        <v>1</v>
      </c>
      <c r="D1017" s="7">
        <v>1</v>
      </c>
      <c r="E1017" s="7">
        <f t="shared" si="7"/>
        <v>1</v>
      </c>
    </row>
    <row r="1018" spans="1:5" x14ac:dyDescent="0.2">
      <c r="A1018" s="7" t="str">
        <f t="shared" si="6"/>
        <v>5136452032</v>
      </c>
      <c r="B1018" s="7">
        <v>513645203</v>
      </c>
      <c r="C1018" s="7">
        <v>2</v>
      </c>
      <c r="D1018" s="7">
        <v>1</v>
      </c>
      <c r="E1018" s="7">
        <f t="shared" si="7"/>
        <v>2</v>
      </c>
    </row>
    <row r="1019" spans="1:5" x14ac:dyDescent="0.2">
      <c r="A1019" s="7" t="str">
        <f t="shared" si="6"/>
        <v>6002648012</v>
      </c>
      <c r="B1019" s="7">
        <v>600264801</v>
      </c>
      <c r="C1019" s="7">
        <v>2</v>
      </c>
      <c r="D1019" s="7">
        <v>62</v>
      </c>
      <c r="E1019" s="7">
        <f t="shared" si="7"/>
        <v>2</v>
      </c>
    </row>
    <row r="1020" spans="1:5" x14ac:dyDescent="0.2">
      <c r="A1020" s="7" t="str">
        <f t="shared" si="6"/>
        <v>5102025012</v>
      </c>
      <c r="B1020" s="7">
        <v>510202501</v>
      </c>
      <c r="C1020" s="7">
        <v>2</v>
      </c>
      <c r="D1020" s="7">
        <v>48</v>
      </c>
      <c r="E1020" s="7">
        <f t="shared" si="7"/>
        <v>2</v>
      </c>
    </row>
    <row r="1021" spans="1:5" x14ac:dyDescent="0.2">
      <c r="A1021" s="7" t="str">
        <f t="shared" si="6"/>
        <v>9953179021</v>
      </c>
      <c r="B1021" s="7">
        <v>995317902</v>
      </c>
      <c r="C1021" s="7">
        <v>1</v>
      </c>
      <c r="D1021" s="7">
        <v>66</v>
      </c>
      <c r="E1021" s="7">
        <f t="shared" si="7"/>
        <v>1</v>
      </c>
    </row>
    <row r="1022" spans="1:5" x14ac:dyDescent="0.2">
      <c r="A1022" s="7" t="str">
        <f t="shared" ref="A1022:A1276" si="8">CONCATENATE(B1022,E1022)</f>
        <v>5230853012</v>
      </c>
      <c r="B1022" s="7">
        <v>523085301</v>
      </c>
      <c r="C1022" s="7">
        <v>2</v>
      </c>
      <c r="D1022" s="7">
        <v>6</v>
      </c>
      <c r="E1022" s="7">
        <f t="shared" ref="E1022:E1276" si="9">IF(C1022&gt;4,5,C1022)</f>
        <v>2</v>
      </c>
    </row>
    <row r="1023" spans="1:5" x14ac:dyDescent="0.2">
      <c r="A1023" s="7" t="str">
        <f t="shared" si="8"/>
        <v>6022861012</v>
      </c>
      <c r="B1023" s="7">
        <v>602286101</v>
      </c>
      <c r="C1023" s="7">
        <v>2</v>
      </c>
      <c r="D1023" s="7">
        <v>316</v>
      </c>
      <c r="E1023" s="7">
        <f t="shared" si="9"/>
        <v>2</v>
      </c>
    </row>
    <row r="1024" spans="1:5" x14ac:dyDescent="0.2">
      <c r="A1024" s="7" t="str">
        <f t="shared" si="8"/>
        <v>9793281021</v>
      </c>
      <c r="B1024" s="7">
        <v>979328102</v>
      </c>
      <c r="C1024" s="7">
        <v>1</v>
      </c>
      <c r="D1024" s="7">
        <v>67</v>
      </c>
      <c r="E1024" s="7">
        <f t="shared" si="9"/>
        <v>1</v>
      </c>
    </row>
    <row r="1025" spans="1:5" x14ac:dyDescent="0.2">
      <c r="A1025" s="7" t="str">
        <f t="shared" si="8"/>
        <v>3929701012</v>
      </c>
      <c r="B1025" s="7">
        <v>392970101</v>
      </c>
      <c r="C1025" s="7">
        <v>2</v>
      </c>
      <c r="D1025" s="7">
        <v>157</v>
      </c>
      <c r="E1025" s="7">
        <f t="shared" si="9"/>
        <v>2</v>
      </c>
    </row>
    <row r="1026" spans="1:5" x14ac:dyDescent="0.2">
      <c r="A1026" s="7" t="str">
        <f t="shared" si="8"/>
        <v>9785286022</v>
      </c>
      <c r="B1026" s="7">
        <v>978528602</v>
      </c>
      <c r="C1026" s="7">
        <v>2</v>
      </c>
      <c r="D1026" s="7">
        <v>8</v>
      </c>
      <c r="E1026" s="7">
        <f t="shared" si="9"/>
        <v>2</v>
      </c>
    </row>
    <row r="1027" spans="1:5" x14ac:dyDescent="0.2">
      <c r="A1027" s="7" t="str">
        <f t="shared" si="8"/>
        <v>5630343012</v>
      </c>
      <c r="B1027" s="7">
        <v>563034301</v>
      </c>
      <c r="C1027" s="7">
        <v>2</v>
      </c>
      <c r="D1027" s="7">
        <v>73</v>
      </c>
      <c r="E1027" s="7">
        <f t="shared" si="9"/>
        <v>2</v>
      </c>
    </row>
    <row r="1028" spans="1:5" x14ac:dyDescent="0.2">
      <c r="A1028" s="7" t="str">
        <f t="shared" si="8"/>
        <v>9064155012</v>
      </c>
      <c r="B1028" s="7">
        <v>906415501</v>
      </c>
      <c r="C1028" s="7">
        <v>2</v>
      </c>
      <c r="D1028" s="7">
        <v>3</v>
      </c>
      <c r="E1028" s="7">
        <f t="shared" si="9"/>
        <v>2</v>
      </c>
    </row>
    <row r="1029" spans="1:5" x14ac:dyDescent="0.2">
      <c r="A1029" s="7" t="str">
        <f t="shared" si="8"/>
        <v>9463686042</v>
      </c>
      <c r="B1029" s="7">
        <v>946368604</v>
      </c>
      <c r="C1029" s="7">
        <v>2</v>
      </c>
      <c r="D1029" s="7">
        <v>2</v>
      </c>
      <c r="E1029" s="7">
        <f t="shared" si="9"/>
        <v>2</v>
      </c>
    </row>
    <row r="1030" spans="1:5" x14ac:dyDescent="0.2">
      <c r="A1030" s="7" t="str">
        <f t="shared" si="8"/>
        <v>9092468012</v>
      </c>
      <c r="B1030" s="7">
        <v>909246801</v>
      </c>
      <c r="C1030" s="7">
        <v>2</v>
      </c>
      <c r="D1030" s="7">
        <v>2</v>
      </c>
      <c r="E1030" s="7">
        <f t="shared" si="9"/>
        <v>2</v>
      </c>
    </row>
    <row r="1031" spans="1:5" x14ac:dyDescent="0.2">
      <c r="A1031" s="7" t="str">
        <f t="shared" si="8"/>
        <v>9088129022</v>
      </c>
      <c r="B1031" s="7">
        <v>908812902</v>
      </c>
      <c r="C1031" s="7">
        <v>2</v>
      </c>
      <c r="D1031" s="7">
        <v>4</v>
      </c>
      <c r="E1031" s="7">
        <f t="shared" si="9"/>
        <v>2</v>
      </c>
    </row>
    <row r="1032" spans="1:5" x14ac:dyDescent="0.2">
      <c r="A1032" s="7" t="str">
        <f t="shared" si="8"/>
        <v>5237796012</v>
      </c>
      <c r="B1032" s="7">
        <v>523779601</v>
      </c>
      <c r="C1032" s="7">
        <v>2</v>
      </c>
      <c r="D1032" s="7">
        <v>7</v>
      </c>
      <c r="E1032" s="7">
        <f t="shared" si="9"/>
        <v>2</v>
      </c>
    </row>
    <row r="1033" spans="1:5" x14ac:dyDescent="0.2">
      <c r="A1033" s="7" t="str">
        <f t="shared" si="8"/>
        <v>9546652012</v>
      </c>
      <c r="B1033" s="7">
        <v>954665201</v>
      </c>
      <c r="C1033" s="7">
        <v>2</v>
      </c>
      <c r="D1033" s="7">
        <v>81</v>
      </c>
      <c r="E1033" s="7">
        <f t="shared" si="9"/>
        <v>2</v>
      </c>
    </row>
    <row r="1034" spans="1:5" x14ac:dyDescent="0.2">
      <c r="A1034" s="7" t="str">
        <f t="shared" si="8"/>
        <v>6031697063</v>
      </c>
      <c r="B1034" s="7">
        <v>603169706</v>
      </c>
      <c r="C1034" s="7">
        <v>3</v>
      </c>
      <c r="D1034" s="7">
        <v>7</v>
      </c>
      <c r="E1034" s="7">
        <f t="shared" si="9"/>
        <v>3</v>
      </c>
    </row>
    <row r="1035" spans="1:5" x14ac:dyDescent="0.2">
      <c r="A1035" s="7" t="str">
        <f t="shared" si="8"/>
        <v>6032848012</v>
      </c>
      <c r="B1035" s="7">
        <v>603284801</v>
      </c>
      <c r="C1035" s="7">
        <v>2</v>
      </c>
      <c r="D1035" s="7">
        <v>4</v>
      </c>
      <c r="E1035" s="7">
        <f t="shared" si="9"/>
        <v>2</v>
      </c>
    </row>
    <row r="1036" spans="1:5" x14ac:dyDescent="0.2">
      <c r="A1036" s="7" t="str">
        <f t="shared" si="8"/>
        <v>9191924042</v>
      </c>
      <c r="B1036" s="7">
        <v>919192404</v>
      </c>
      <c r="C1036" s="7">
        <v>2</v>
      </c>
      <c r="D1036" s="7">
        <v>2</v>
      </c>
      <c r="E1036" s="7">
        <f t="shared" si="9"/>
        <v>2</v>
      </c>
    </row>
    <row r="1037" spans="1:5" x14ac:dyDescent="0.2">
      <c r="A1037" s="7" t="str">
        <f t="shared" si="8"/>
        <v>5244461012</v>
      </c>
      <c r="B1037" s="7">
        <v>524446101</v>
      </c>
      <c r="C1037" s="7">
        <v>2</v>
      </c>
      <c r="D1037" s="7">
        <v>21</v>
      </c>
      <c r="E1037" s="7">
        <f t="shared" si="9"/>
        <v>2</v>
      </c>
    </row>
    <row r="1038" spans="1:5" x14ac:dyDescent="0.2">
      <c r="A1038" s="7" t="str">
        <f t="shared" si="8"/>
        <v>5244046022</v>
      </c>
      <c r="B1038" s="7">
        <v>524404602</v>
      </c>
      <c r="C1038" s="7">
        <v>2</v>
      </c>
      <c r="D1038" s="7">
        <v>369</v>
      </c>
      <c r="E1038" s="7">
        <f t="shared" si="9"/>
        <v>2</v>
      </c>
    </row>
    <row r="1039" spans="1:5" x14ac:dyDescent="0.2">
      <c r="A1039" s="7" t="str">
        <f t="shared" si="8"/>
        <v>9943955011</v>
      </c>
      <c r="B1039" s="7">
        <v>994395501</v>
      </c>
      <c r="C1039" s="7">
        <v>1</v>
      </c>
      <c r="D1039" s="7">
        <v>3</v>
      </c>
      <c r="E1039" s="7">
        <f t="shared" si="9"/>
        <v>1</v>
      </c>
    </row>
    <row r="1040" spans="1:5" x14ac:dyDescent="0.2">
      <c r="A1040" s="7" t="str">
        <f t="shared" si="8"/>
        <v>9800260022</v>
      </c>
      <c r="B1040" s="7">
        <v>980026002</v>
      </c>
      <c r="C1040" s="7">
        <v>2</v>
      </c>
      <c r="D1040" s="7">
        <v>1</v>
      </c>
      <c r="E1040" s="7">
        <f t="shared" si="9"/>
        <v>2</v>
      </c>
    </row>
    <row r="1041" spans="1:5" x14ac:dyDescent="0.2">
      <c r="A1041" s="7" t="str">
        <f t="shared" si="8"/>
        <v>5178078012</v>
      </c>
      <c r="B1041" s="7">
        <v>517807801</v>
      </c>
      <c r="C1041" s="7">
        <v>2</v>
      </c>
      <c r="D1041" s="7">
        <v>9</v>
      </c>
      <c r="E1041" s="7">
        <f t="shared" si="9"/>
        <v>2</v>
      </c>
    </row>
    <row r="1042" spans="1:5" x14ac:dyDescent="0.2">
      <c r="A1042" s="7" t="str">
        <f t="shared" si="8"/>
        <v>9569824012</v>
      </c>
      <c r="B1042" s="7">
        <v>956982401</v>
      </c>
      <c r="C1042" s="7">
        <v>2</v>
      </c>
      <c r="D1042" s="7">
        <v>10</v>
      </c>
      <c r="E1042" s="7">
        <f t="shared" si="9"/>
        <v>2</v>
      </c>
    </row>
    <row r="1043" spans="1:5" x14ac:dyDescent="0.2">
      <c r="A1043" s="7" t="str">
        <f t="shared" si="8"/>
        <v>5042663022</v>
      </c>
      <c r="B1043" s="7">
        <v>504266302</v>
      </c>
      <c r="C1043" s="7">
        <v>2</v>
      </c>
      <c r="D1043" s="7">
        <v>23</v>
      </c>
      <c r="E1043" s="7">
        <f t="shared" si="9"/>
        <v>2</v>
      </c>
    </row>
    <row r="1044" spans="1:5" x14ac:dyDescent="0.2">
      <c r="A1044" s="7" t="str">
        <f t="shared" si="8"/>
        <v>9789754012</v>
      </c>
      <c r="B1044" s="7">
        <v>978975401</v>
      </c>
      <c r="C1044" s="7">
        <v>2</v>
      </c>
      <c r="D1044" s="7">
        <v>39</v>
      </c>
      <c r="E1044" s="7">
        <f t="shared" si="9"/>
        <v>2</v>
      </c>
    </row>
    <row r="1045" spans="1:5" x14ac:dyDescent="0.2">
      <c r="A1045" s="7" t="str">
        <f t="shared" si="8"/>
        <v>5226912032</v>
      </c>
      <c r="B1045" s="7">
        <v>522691203</v>
      </c>
      <c r="C1045" s="7">
        <v>2</v>
      </c>
      <c r="D1045" s="7">
        <v>6</v>
      </c>
      <c r="E1045" s="7">
        <f t="shared" si="9"/>
        <v>2</v>
      </c>
    </row>
    <row r="1046" spans="1:5" x14ac:dyDescent="0.2">
      <c r="A1046" s="7" t="str">
        <f t="shared" si="8"/>
        <v>6029440012</v>
      </c>
      <c r="B1046" s="7">
        <v>602944001</v>
      </c>
      <c r="C1046" s="7">
        <v>2</v>
      </c>
      <c r="D1046" s="7">
        <v>2</v>
      </c>
      <c r="E1046" s="7">
        <f t="shared" si="9"/>
        <v>2</v>
      </c>
    </row>
    <row r="1047" spans="1:5" x14ac:dyDescent="0.2">
      <c r="A1047" s="7" t="str">
        <f t="shared" si="8"/>
        <v>9754106022</v>
      </c>
      <c r="B1047" s="7">
        <v>975410602</v>
      </c>
      <c r="C1047" s="7">
        <v>2</v>
      </c>
      <c r="D1047" s="7">
        <v>27</v>
      </c>
      <c r="E1047" s="7">
        <f t="shared" si="9"/>
        <v>2</v>
      </c>
    </row>
    <row r="1048" spans="1:5" x14ac:dyDescent="0.2">
      <c r="A1048" s="7" t="str">
        <f t="shared" si="8"/>
        <v>9009479012</v>
      </c>
      <c r="B1048" s="7">
        <v>900947901</v>
      </c>
      <c r="C1048" s="7">
        <v>2</v>
      </c>
      <c r="D1048" s="7">
        <v>1</v>
      </c>
      <c r="E1048" s="7">
        <f t="shared" si="9"/>
        <v>2</v>
      </c>
    </row>
    <row r="1049" spans="1:5" x14ac:dyDescent="0.2">
      <c r="A1049" s="7" t="str">
        <f t="shared" si="8"/>
        <v>5435440012</v>
      </c>
      <c r="B1049" s="7">
        <v>543544001</v>
      </c>
      <c r="C1049" s="7">
        <v>2</v>
      </c>
      <c r="D1049" s="7">
        <v>17</v>
      </c>
      <c r="E1049" s="7">
        <f t="shared" si="9"/>
        <v>2</v>
      </c>
    </row>
    <row r="1050" spans="1:5" x14ac:dyDescent="0.2">
      <c r="A1050" s="7" t="str">
        <f t="shared" si="8"/>
        <v>9886929011</v>
      </c>
      <c r="B1050" s="7">
        <v>988692901</v>
      </c>
      <c r="C1050" s="7">
        <v>1</v>
      </c>
      <c r="D1050" s="7">
        <v>72</v>
      </c>
      <c r="E1050" s="7">
        <f t="shared" si="9"/>
        <v>1</v>
      </c>
    </row>
    <row r="1051" spans="1:5" x14ac:dyDescent="0.2">
      <c r="A1051" s="7" t="str">
        <f t="shared" si="8"/>
        <v>9833127021</v>
      </c>
      <c r="B1051" s="7">
        <v>983312702</v>
      </c>
      <c r="C1051" s="7">
        <v>1</v>
      </c>
      <c r="D1051" s="7">
        <v>3</v>
      </c>
      <c r="E1051" s="7">
        <f t="shared" si="9"/>
        <v>1</v>
      </c>
    </row>
    <row r="1052" spans="1:5" x14ac:dyDescent="0.2">
      <c r="A1052" s="7" t="str">
        <f t="shared" si="8"/>
        <v>9200524042</v>
      </c>
      <c r="B1052" s="7">
        <v>920052404</v>
      </c>
      <c r="C1052" s="7">
        <v>2</v>
      </c>
      <c r="D1052" s="7">
        <v>5</v>
      </c>
      <c r="E1052" s="7">
        <f t="shared" si="9"/>
        <v>2</v>
      </c>
    </row>
    <row r="1053" spans="1:5" x14ac:dyDescent="0.2">
      <c r="A1053" s="7" t="str">
        <f t="shared" si="8"/>
        <v>9023074015</v>
      </c>
      <c r="B1053" s="7">
        <v>902307401</v>
      </c>
      <c r="C1053" s="7">
        <v>8</v>
      </c>
      <c r="D1053" s="7">
        <v>37</v>
      </c>
      <c r="E1053" s="7">
        <f t="shared" si="9"/>
        <v>5</v>
      </c>
    </row>
    <row r="1054" spans="1:5" x14ac:dyDescent="0.2">
      <c r="A1054" s="7" t="str">
        <f t="shared" si="8"/>
        <v>9379567022</v>
      </c>
      <c r="B1054" s="7">
        <v>937956702</v>
      </c>
      <c r="C1054" s="7">
        <v>2</v>
      </c>
      <c r="D1054" s="7">
        <v>23</v>
      </c>
      <c r="E1054" s="7">
        <f t="shared" si="9"/>
        <v>2</v>
      </c>
    </row>
    <row r="1055" spans="1:5" x14ac:dyDescent="0.2">
      <c r="A1055" s="7" t="str">
        <f t="shared" si="8"/>
        <v>9842061011</v>
      </c>
      <c r="B1055" s="7">
        <v>984206101</v>
      </c>
      <c r="C1055" s="7">
        <v>1</v>
      </c>
      <c r="D1055" s="7">
        <v>53</v>
      </c>
      <c r="E1055" s="7">
        <f t="shared" si="9"/>
        <v>1</v>
      </c>
    </row>
    <row r="1056" spans="1:5" x14ac:dyDescent="0.2">
      <c r="A1056" s="7" t="str">
        <f t="shared" si="8"/>
        <v>9374674013</v>
      </c>
      <c r="B1056" s="7">
        <v>937467401</v>
      </c>
      <c r="C1056" s="7">
        <v>3</v>
      </c>
      <c r="D1056" s="7">
        <v>1</v>
      </c>
      <c r="E1056" s="7">
        <f t="shared" si="9"/>
        <v>3</v>
      </c>
    </row>
    <row r="1057" spans="1:5" x14ac:dyDescent="0.2">
      <c r="A1057" s="7" t="str">
        <f t="shared" si="8"/>
        <v>9001146032</v>
      </c>
      <c r="B1057" s="7">
        <v>900114603</v>
      </c>
      <c r="C1057" s="7">
        <v>2</v>
      </c>
      <c r="D1057" s="7">
        <v>61</v>
      </c>
      <c r="E1057" s="7">
        <f t="shared" si="9"/>
        <v>2</v>
      </c>
    </row>
    <row r="1058" spans="1:5" x14ac:dyDescent="0.2">
      <c r="A1058" s="7" t="str">
        <f t="shared" si="8"/>
        <v>5652586015</v>
      </c>
      <c r="B1058" s="7">
        <v>565258601</v>
      </c>
      <c r="C1058" s="7">
        <v>5</v>
      </c>
      <c r="D1058" s="7">
        <v>3</v>
      </c>
      <c r="E1058" s="7">
        <f t="shared" si="9"/>
        <v>5</v>
      </c>
    </row>
    <row r="1059" spans="1:5" x14ac:dyDescent="0.2">
      <c r="A1059" s="7" t="str">
        <f t="shared" si="8"/>
        <v>4517026023</v>
      </c>
      <c r="B1059" s="7">
        <v>451702602</v>
      </c>
      <c r="C1059" s="7">
        <v>3</v>
      </c>
      <c r="D1059" s="7">
        <v>39</v>
      </c>
      <c r="E1059" s="7">
        <f t="shared" si="9"/>
        <v>3</v>
      </c>
    </row>
    <row r="1060" spans="1:5" x14ac:dyDescent="0.2">
      <c r="A1060" s="7" t="str">
        <f t="shared" si="8"/>
        <v>6036354014</v>
      </c>
      <c r="B1060" s="7">
        <v>603635401</v>
      </c>
      <c r="C1060" s="7">
        <v>4</v>
      </c>
      <c r="D1060" s="7">
        <v>8</v>
      </c>
      <c r="E1060" s="7">
        <f t="shared" si="9"/>
        <v>4</v>
      </c>
    </row>
    <row r="1061" spans="1:5" x14ac:dyDescent="0.2">
      <c r="A1061" s="7" t="str">
        <f t="shared" si="8"/>
        <v>5382609012</v>
      </c>
      <c r="B1061" s="7">
        <v>538260901</v>
      </c>
      <c r="C1061" s="7">
        <v>2</v>
      </c>
      <c r="D1061" s="7">
        <v>221</v>
      </c>
      <c r="E1061" s="7">
        <f t="shared" si="9"/>
        <v>2</v>
      </c>
    </row>
    <row r="1062" spans="1:5" x14ac:dyDescent="0.2">
      <c r="A1062" s="7" t="str">
        <f t="shared" si="8"/>
        <v>9636765011</v>
      </c>
      <c r="B1062" s="7">
        <v>963676501</v>
      </c>
      <c r="C1062" s="7">
        <v>1</v>
      </c>
      <c r="D1062" s="7">
        <v>145</v>
      </c>
      <c r="E1062" s="7">
        <f t="shared" si="9"/>
        <v>1</v>
      </c>
    </row>
    <row r="1063" spans="1:5" x14ac:dyDescent="0.2">
      <c r="A1063" s="7" t="str">
        <f t="shared" si="8"/>
        <v>5536711012</v>
      </c>
      <c r="B1063" s="7">
        <v>553671101</v>
      </c>
      <c r="C1063" s="7">
        <v>2</v>
      </c>
      <c r="D1063" s="7">
        <v>425</v>
      </c>
      <c r="E1063" s="7">
        <f t="shared" si="9"/>
        <v>2</v>
      </c>
    </row>
    <row r="1064" spans="1:5" x14ac:dyDescent="0.2">
      <c r="A1064" s="7" t="str">
        <f t="shared" si="8"/>
        <v>9957906023</v>
      </c>
      <c r="B1064" s="7">
        <v>995790602</v>
      </c>
      <c r="C1064" s="7">
        <v>3</v>
      </c>
      <c r="D1064" s="7">
        <v>1</v>
      </c>
      <c r="E1064" s="7">
        <f t="shared" si="9"/>
        <v>3</v>
      </c>
    </row>
    <row r="1065" spans="1:5" x14ac:dyDescent="0.2">
      <c r="A1065" s="7" t="str">
        <f t="shared" si="8"/>
        <v>5520131052</v>
      </c>
      <c r="B1065" s="7">
        <v>552013105</v>
      </c>
      <c r="C1065" s="7">
        <v>2</v>
      </c>
      <c r="D1065" s="7">
        <v>11</v>
      </c>
      <c r="E1065" s="7">
        <f t="shared" si="9"/>
        <v>2</v>
      </c>
    </row>
    <row r="1066" spans="1:5" x14ac:dyDescent="0.2">
      <c r="A1066" s="7" t="str">
        <f t="shared" si="8"/>
        <v>4536849022</v>
      </c>
      <c r="B1066" s="7">
        <v>453684902</v>
      </c>
      <c r="C1066" s="7">
        <v>2</v>
      </c>
      <c r="D1066" s="7">
        <v>22</v>
      </c>
      <c r="E1066" s="7">
        <f t="shared" si="9"/>
        <v>2</v>
      </c>
    </row>
    <row r="1067" spans="1:5" x14ac:dyDescent="0.2">
      <c r="A1067" s="7" t="str">
        <f t="shared" si="8"/>
        <v>5568674012</v>
      </c>
      <c r="B1067" s="7">
        <v>556867401</v>
      </c>
      <c r="C1067" s="7">
        <v>2</v>
      </c>
      <c r="D1067" s="7">
        <v>38</v>
      </c>
      <c r="E1067" s="7">
        <f t="shared" si="9"/>
        <v>2</v>
      </c>
    </row>
    <row r="1068" spans="1:5" x14ac:dyDescent="0.2">
      <c r="A1068" s="7" t="str">
        <f t="shared" si="8"/>
        <v>6017710011</v>
      </c>
      <c r="B1068" s="7">
        <v>601771001</v>
      </c>
      <c r="C1068" s="7">
        <v>1</v>
      </c>
      <c r="D1068" s="7">
        <v>151</v>
      </c>
      <c r="E1068" s="7">
        <f t="shared" si="9"/>
        <v>1</v>
      </c>
    </row>
    <row r="1069" spans="1:5" x14ac:dyDescent="0.2">
      <c r="A1069" s="7" t="str">
        <f t="shared" si="8"/>
        <v>6018569024</v>
      </c>
      <c r="B1069" s="7">
        <v>601856902</v>
      </c>
      <c r="C1069" s="7">
        <v>4</v>
      </c>
      <c r="D1069" s="7">
        <v>1</v>
      </c>
      <c r="E1069" s="7">
        <f t="shared" si="9"/>
        <v>4</v>
      </c>
    </row>
    <row r="1070" spans="1:5" x14ac:dyDescent="0.2">
      <c r="A1070" s="7" t="str">
        <f t="shared" si="8"/>
        <v>5082684012</v>
      </c>
      <c r="B1070" s="7">
        <v>508268401</v>
      </c>
      <c r="C1070" s="7">
        <v>2</v>
      </c>
      <c r="D1070" s="7">
        <v>36</v>
      </c>
      <c r="E1070" s="7">
        <f t="shared" si="9"/>
        <v>2</v>
      </c>
    </row>
    <row r="1071" spans="1:5" x14ac:dyDescent="0.2">
      <c r="A1071" s="7" t="str">
        <f t="shared" si="8"/>
        <v>9112726032</v>
      </c>
      <c r="B1071" s="7">
        <v>911272603</v>
      </c>
      <c r="C1071" s="7">
        <v>2</v>
      </c>
      <c r="D1071" s="7">
        <v>2</v>
      </c>
      <c r="E1071" s="7">
        <f t="shared" si="9"/>
        <v>2</v>
      </c>
    </row>
    <row r="1072" spans="1:5" x14ac:dyDescent="0.2">
      <c r="A1072" s="7" t="str">
        <f t="shared" si="8"/>
        <v>9184482032</v>
      </c>
      <c r="B1072" s="7">
        <v>918448203</v>
      </c>
      <c r="C1072" s="7">
        <v>2</v>
      </c>
      <c r="D1072" s="7">
        <v>3</v>
      </c>
      <c r="E1072" s="7">
        <f t="shared" si="9"/>
        <v>2</v>
      </c>
    </row>
    <row r="1073" spans="1:5" x14ac:dyDescent="0.2">
      <c r="A1073" s="7" t="str">
        <f t="shared" si="8"/>
        <v>9202568013</v>
      </c>
      <c r="B1073" s="7">
        <v>920256801</v>
      </c>
      <c r="C1073" s="7">
        <v>3</v>
      </c>
      <c r="D1073" s="7">
        <v>2</v>
      </c>
      <c r="E1073" s="7">
        <f t="shared" si="9"/>
        <v>3</v>
      </c>
    </row>
    <row r="1074" spans="1:5" x14ac:dyDescent="0.2">
      <c r="A1074" s="7" t="str">
        <f t="shared" si="8"/>
        <v>9686832011</v>
      </c>
      <c r="B1074" s="7">
        <v>968683201</v>
      </c>
      <c r="C1074" s="7">
        <v>1</v>
      </c>
      <c r="D1074" s="7">
        <v>16</v>
      </c>
      <c r="E1074" s="7">
        <f t="shared" si="9"/>
        <v>1</v>
      </c>
    </row>
    <row r="1075" spans="1:5" x14ac:dyDescent="0.2">
      <c r="A1075" s="7" t="str">
        <f t="shared" si="8"/>
        <v>9284476022</v>
      </c>
      <c r="B1075" s="7">
        <v>928447602</v>
      </c>
      <c r="C1075" s="7">
        <v>2</v>
      </c>
      <c r="D1075" s="7">
        <v>112</v>
      </c>
      <c r="E1075" s="7">
        <f t="shared" si="9"/>
        <v>2</v>
      </c>
    </row>
    <row r="1076" spans="1:5" x14ac:dyDescent="0.2">
      <c r="A1076" s="7" t="str">
        <f t="shared" si="8"/>
        <v>9984499011</v>
      </c>
      <c r="B1076" s="7">
        <v>998449901</v>
      </c>
      <c r="C1076" s="7">
        <v>1</v>
      </c>
      <c r="D1076" s="7">
        <v>379</v>
      </c>
      <c r="E1076" s="7">
        <f t="shared" si="9"/>
        <v>1</v>
      </c>
    </row>
    <row r="1077" spans="1:5" x14ac:dyDescent="0.2">
      <c r="A1077" s="7" t="str">
        <f t="shared" si="8"/>
        <v>5480321012</v>
      </c>
      <c r="B1077" s="7">
        <v>548032101</v>
      </c>
      <c r="C1077" s="7">
        <v>2</v>
      </c>
      <c r="D1077" s="7">
        <v>4</v>
      </c>
      <c r="E1077" s="7">
        <f t="shared" si="9"/>
        <v>2</v>
      </c>
    </row>
    <row r="1078" spans="1:5" x14ac:dyDescent="0.2">
      <c r="A1078" s="7" t="str">
        <f t="shared" si="8"/>
        <v>9010263042</v>
      </c>
      <c r="B1078" s="7">
        <v>901026304</v>
      </c>
      <c r="C1078" s="7">
        <v>2</v>
      </c>
      <c r="D1078" s="7">
        <v>6</v>
      </c>
      <c r="E1078" s="7">
        <f t="shared" si="9"/>
        <v>2</v>
      </c>
    </row>
    <row r="1079" spans="1:5" x14ac:dyDescent="0.2">
      <c r="A1079" s="7" t="str">
        <f t="shared" si="8"/>
        <v>5178873012</v>
      </c>
      <c r="B1079" s="7">
        <v>517887301</v>
      </c>
      <c r="C1079" s="7">
        <v>2</v>
      </c>
      <c r="D1079" s="7">
        <v>342</v>
      </c>
      <c r="E1079" s="7">
        <f t="shared" si="9"/>
        <v>2</v>
      </c>
    </row>
    <row r="1080" spans="1:5" x14ac:dyDescent="0.2">
      <c r="A1080" s="7" t="str">
        <f t="shared" si="8"/>
        <v>9971854011</v>
      </c>
      <c r="B1080" s="7">
        <v>997185401</v>
      </c>
      <c r="C1080" s="7">
        <v>1</v>
      </c>
      <c r="D1080" s="7">
        <v>3</v>
      </c>
      <c r="E1080" s="7">
        <f t="shared" si="9"/>
        <v>1</v>
      </c>
    </row>
    <row r="1081" spans="1:5" x14ac:dyDescent="0.2">
      <c r="A1081" s="7" t="str">
        <f t="shared" si="8"/>
        <v>6009116012</v>
      </c>
      <c r="B1081" s="7">
        <v>600911601</v>
      </c>
      <c r="C1081" s="7">
        <v>2</v>
      </c>
      <c r="D1081" s="7">
        <v>335</v>
      </c>
      <c r="E1081" s="7">
        <f t="shared" si="9"/>
        <v>2</v>
      </c>
    </row>
    <row r="1082" spans="1:5" x14ac:dyDescent="0.2">
      <c r="A1082" s="7" t="str">
        <f t="shared" si="8"/>
        <v>6030696012</v>
      </c>
      <c r="B1082" s="7">
        <v>603069601</v>
      </c>
      <c r="C1082" s="7">
        <v>2</v>
      </c>
      <c r="D1082" s="7">
        <v>104</v>
      </c>
      <c r="E1082" s="7">
        <f t="shared" si="9"/>
        <v>2</v>
      </c>
    </row>
    <row r="1083" spans="1:5" x14ac:dyDescent="0.2">
      <c r="A1083" s="7" t="str">
        <f t="shared" si="8"/>
        <v>9935075021</v>
      </c>
      <c r="B1083" s="7">
        <v>993507502</v>
      </c>
      <c r="C1083" s="7">
        <v>1</v>
      </c>
      <c r="D1083" s="7">
        <v>3</v>
      </c>
      <c r="E1083" s="7">
        <f t="shared" si="9"/>
        <v>1</v>
      </c>
    </row>
    <row r="1084" spans="1:5" x14ac:dyDescent="0.2">
      <c r="A1084" s="7" t="str">
        <f t="shared" si="8"/>
        <v>5441445012</v>
      </c>
      <c r="B1084" s="7">
        <v>544144501</v>
      </c>
      <c r="C1084" s="7">
        <v>2</v>
      </c>
      <c r="D1084" s="7">
        <v>161</v>
      </c>
      <c r="E1084" s="7">
        <f t="shared" si="9"/>
        <v>2</v>
      </c>
    </row>
    <row r="1085" spans="1:5" x14ac:dyDescent="0.2">
      <c r="A1085" s="7" t="str">
        <f t="shared" si="8"/>
        <v>6015860043</v>
      </c>
      <c r="B1085" s="7">
        <v>601586004</v>
      </c>
      <c r="C1085" s="7">
        <v>3</v>
      </c>
      <c r="D1085" s="7">
        <v>184</v>
      </c>
      <c r="E1085" s="7">
        <f t="shared" si="9"/>
        <v>3</v>
      </c>
    </row>
    <row r="1086" spans="1:5" x14ac:dyDescent="0.2">
      <c r="A1086" s="7" t="str">
        <f t="shared" si="8"/>
        <v>5637858012</v>
      </c>
      <c r="B1086" s="7">
        <v>563785801</v>
      </c>
      <c r="C1086" s="7">
        <v>2</v>
      </c>
      <c r="D1086" s="7">
        <v>2</v>
      </c>
      <c r="E1086" s="7">
        <f t="shared" si="9"/>
        <v>2</v>
      </c>
    </row>
    <row r="1087" spans="1:5" x14ac:dyDescent="0.2">
      <c r="A1087" s="7" t="str">
        <f t="shared" si="8"/>
        <v>9109872012</v>
      </c>
      <c r="B1087" s="7">
        <v>910987201</v>
      </c>
      <c r="C1087" s="7">
        <v>2</v>
      </c>
      <c r="D1087" s="7">
        <v>68</v>
      </c>
      <c r="E1087" s="7">
        <f t="shared" si="9"/>
        <v>2</v>
      </c>
    </row>
    <row r="1088" spans="1:5" x14ac:dyDescent="0.2">
      <c r="A1088" s="7" t="str">
        <f t="shared" si="8"/>
        <v>9525545032</v>
      </c>
      <c r="B1088" s="7">
        <v>952554503</v>
      </c>
      <c r="C1088" s="7">
        <v>2</v>
      </c>
      <c r="D1088" s="7">
        <v>2</v>
      </c>
      <c r="E1088" s="7">
        <f t="shared" si="9"/>
        <v>2</v>
      </c>
    </row>
    <row r="1089" spans="1:5" x14ac:dyDescent="0.2">
      <c r="A1089" s="7" t="str">
        <f t="shared" si="8"/>
        <v>9107047012</v>
      </c>
      <c r="B1089" s="7">
        <v>910704701</v>
      </c>
      <c r="C1089" s="7">
        <v>2</v>
      </c>
      <c r="D1089" s="7">
        <v>8</v>
      </c>
      <c r="E1089" s="7">
        <f t="shared" si="9"/>
        <v>2</v>
      </c>
    </row>
    <row r="1090" spans="1:5" x14ac:dyDescent="0.2">
      <c r="A1090" s="7" t="str">
        <f t="shared" si="8"/>
        <v>9146375022</v>
      </c>
      <c r="B1090" s="7">
        <v>914637502</v>
      </c>
      <c r="C1090" s="7">
        <v>2</v>
      </c>
      <c r="D1090" s="7">
        <v>140</v>
      </c>
      <c r="E1090" s="7">
        <f t="shared" si="9"/>
        <v>2</v>
      </c>
    </row>
    <row r="1091" spans="1:5" x14ac:dyDescent="0.2">
      <c r="A1091" s="7" t="str">
        <f t="shared" si="8"/>
        <v>6007956022</v>
      </c>
      <c r="B1091" s="7">
        <v>600795602</v>
      </c>
      <c r="C1091" s="7">
        <v>2</v>
      </c>
      <c r="D1091" s="7">
        <v>1</v>
      </c>
      <c r="E1091" s="7">
        <f t="shared" si="9"/>
        <v>2</v>
      </c>
    </row>
    <row r="1092" spans="1:5" x14ac:dyDescent="0.2">
      <c r="A1092" s="7" t="str">
        <f t="shared" si="8"/>
        <v>9617725022</v>
      </c>
      <c r="B1092" s="7">
        <v>961772502</v>
      </c>
      <c r="C1092" s="7">
        <v>2</v>
      </c>
      <c r="D1092" s="7">
        <v>2</v>
      </c>
      <c r="E1092" s="7">
        <f t="shared" si="9"/>
        <v>2</v>
      </c>
    </row>
    <row r="1093" spans="1:5" x14ac:dyDescent="0.2">
      <c r="A1093" s="7" t="str">
        <f t="shared" si="8"/>
        <v>9009965023</v>
      </c>
      <c r="B1093" s="7">
        <v>900996502</v>
      </c>
      <c r="C1093" s="7">
        <v>3</v>
      </c>
      <c r="D1093" s="7">
        <v>21</v>
      </c>
      <c r="E1093" s="7">
        <f t="shared" si="9"/>
        <v>3</v>
      </c>
    </row>
    <row r="1094" spans="1:5" x14ac:dyDescent="0.2">
      <c r="A1094" s="7" t="str">
        <f t="shared" si="8"/>
        <v>9188330022</v>
      </c>
      <c r="B1094" s="7">
        <v>918833002</v>
      </c>
      <c r="C1094" s="7">
        <v>2</v>
      </c>
      <c r="D1094" s="7">
        <v>10</v>
      </c>
      <c r="E1094" s="7">
        <f t="shared" si="9"/>
        <v>2</v>
      </c>
    </row>
    <row r="1095" spans="1:5" x14ac:dyDescent="0.2">
      <c r="A1095" s="7" t="str">
        <f t="shared" si="8"/>
        <v>9275693012</v>
      </c>
      <c r="B1095" s="7">
        <v>927569301</v>
      </c>
      <c r="C1095" s="7">
        <v>2</v>
      </c>
      <c r="D1095" s="7">
        <v>3</v>
      </c>
      <c r="E1095" s="7">
        <f t="shared" si="9"/>
        <v>2</v>
      </c>
    </row>
    <row r="1096" spans="1:5" x14ac:dyDescent="0.2">
      <c r="A1096" s="7" t="str">
        <f t="shared" si="8"/>
        <v>5563327012</v>
      </c>
      <c r="B1096" s="7">
        <v>556332701</v>
      </c>
      <c r="C1096" s="7">
        <v>2</v>
      </c>
      <c r="D1096" s="7">
        <v>1</v>
      </c>
      <c r="E1096" s="7">
        <f t="shared" si="9"/>
        <v>2</v>
      </c>
    </row>
    <row r="1097" spans="1:5" x14ac:dyDescent="0.2">
      <c r="A1097" s="7" t="str">
        <f t="shared" si="8"/>
        <v>5376619012</v>
      </c>
      <c r="B1097" s="7">
        <v>537661901</v>
      </c>
      <c r="C1097" s="7">
        <v>2</v>
      </c>
      <c r="D1097" s="7">
        <v>33</v>
      </c>
      <c r="E1097" s="7">
        <f t="shared" si="9"/>
        <v>2</v>
      </c>
    </row>
    <row r="1098" spans="1:5" x14ac:dyDescent="0.2">
      <c r="A1098" s="7" t="str">
        <f t="shared" si="8"/>
        <v>5492470012</v>
      </c>
      <c r="B1098" s="7">
        <v>549247001</v>
      </c>
      <c r="C1098" s="7">
        <v>2</v>
      </c>
      <c r="D1098" s="7">
        <v>42</v>
      </c>
      <c r="E1098" s="7">
        <f t="shared" si="9"/>
        <v>2</v>
      </c>
    </row>
    <row r="1099" spans="1:5" x14ac:dyDescent="0.2">
      <c r="A1099" s="7" t="str">
        <f t="shared" si="8"/>
        <v>9830161012</v>
      </c>
      <c r="B1099" s="7">
        <v>983016101</v>
      </c>
      <c r="C1099" s="7">
        <v>2</v>
      </c>
      <c r="D1099" s="7">
        <v>58</v>
      </c>
      <c r="E1099" s="7">
        <f t="shared" si="9"/>
        <v>2</v>
      </c>
    </row>
    <row r="1100" spans="1:5" x14ac:dyDescent="0.2">
      <c r="A1100" s="7" t="str">
        <f t="shared" si="8"/>
        <v>5463341012</v>
      </c>
      <c r="B1100" s="7">
        <v>546334101</v>
      </c>
      <c r="C1100" s="7">
        <v>2</v>
      </c>
      <c r="D1100" s="7">
        <v>11</v>
      </c>
      <c r="E1100" s="7">
        <f t="shared" si="9"/>
        <v>2</v>
      </c>
    </row>
    <row r="1101" spans="1:5" x14ac:dyDescent="0.2">
      <c r="A1101" s="7" t="str">
        <f t="shared" si="8"/>
        <v>9867166022</v>
      </c>
      <c r="B1101" s="7">
        <v>986716602</v>
      </c>
      <c r="C1101" s="7">
        <v>2</v>
      </c>
      <c r="D1101" s="7">
        <v>2</v>
      </c>
      <c r="E1101" s="7">
        <f t="shared" si="9"/>
        <v>2</v>
      </c>
    </row>
    <row r="1102" spans="1:5" x14ac:dyDescent="0.2">
      <c r="A1102" s="7" t="str">
        <f t="shared" si="8"/>
        <v>5554175042</v>
      </c>
      <c r="B1102" s="7">
        <v>555417504</v>
      </c>
      <c r="C1102" s="7">
        <v>2</v>
      </c>
      <c r="D1102" s="7">
        <v>13</v>
      </c>
      <c r="E1102" s="7">
        <f t="shared" si="9"/>
        <v>2</v>
      </c>
    </row>
    <row r="1103" spans="1:5" x14ac:dyDescent="0.2">
      <c r="A1103" s="7" t="str">
        <f t="shared" si="8"/>
        <v>9912833032</v>
      </c>
      <c r="B1103" s="7">
        <v>991283303</v>
      </c>
      <c r="C1103" s="7">
        <v>2</v>
      </c>
      <c r="D1103" s="7">
        <v>28</v>
      </c>
      <c r="E1103" s="7">
        <f t="shared" si="9"/>
        <v>2</v>
      </c>
    </row>
    <row r="1104" spans="1:5" x14ac:dyDescent="0.2">
      <c r="A1104" s="7" t="str">
        <f t="shared" si="8"/>
        <v>5467038012</v>
      </c>
      <c r="B1104" s="7">
        <v>546703801</v>
      </c>
      <c r="C1104" s="7">
        <v>2</v>
      </c>
      <c r="D1104" s="7">
        <v>16</v>
      </c>
      <c r="E1104" s="7">
        <f t="shared" si="9"/>
        <v>2</v>
      </c>
    </row>
    <row r="1105" spans="1:5" x14ac:dyDescent="0.2">
      <c r="A1105" s="7" t="str">
        <f t="shared" si="8"/>
        <v>6031286012</v>
      </c>
      <c r="B1105" s="7">
        <v>603128601</v>
      </c>
      <c r="C1105" s="7">
        <v>2</v>
      </c>
      <c r="D1105" s="7">
        <v>46</v>
      </c>
      <c r="E1105" s="7">
        <f t="shared" si="9"/>
        <v>2</v>
      </c>
    </row>
    <row r="1106" spans="1:5" x14ac:dyDescent="0.2">
      <c r="A1106" s="7" t="str">
        <f t="shared" si="8"/>
        <v>9814584012</v>
      </c>
      <c r="B1106" s="7">
        <v>981458401</v>
      </c>
      <c r="C1106" s="7">
        <v>2</v>
      </c>
      <c r="D1106" s="7">
        <v>11</v>
      </c>
      <c r="E1106" s="7">
        <f t="shared" si="9"/>
        <v>2</v>
      </c>
    </row>
    <row r="1107" spans="1:5" x14ac:dyDescent="0.2">
      <c r="A1107" s="7" t="str">
        <f t="shared" si="8"/>
        <v>9055922012</v>
      </c>
      <c r="B1107" s="7">
        <v>905592201</v>
      </c>
      <c r="C1107" s="7">
        <v>2</v>
      </c>
      <c r="D1107" s="7">
        <v>99</v>
      </c>
      <c r="E1107" s="7">
        <f t="shared" si="9"/>
        <v>2</v>
      </c>
    </row>
    <row r="1108" spans="1:5" x14ac:dyDescent="0.2">
      <c r="A1108" s="7" t="str">
        <f t="shared" si="8"/>
        <v>6018902012</v>
      </c>
      <c r="B1108" s="7">
        <v>601890201</v>
      </c>
      <c r="C1108" s="7">
        <v>2</v>
      </c>
      <c r="D1108" s="7">
        <v>1</v>
      </c>
      <c r="E1108" s="7">
        <f t="shared" si="9"/>
        <v>2</v>
      </c>
    </row>
    <row r="1109" spans="1:5" x14ac:dyDescent="0.2">
      <c r="A1109" s="7" t="str">
        <f t="shared" si="8"/>
        <v>9954652021</v>
      </c>
      <c r="B1109" s="7">
        <v>995465202</v>
      </c>
      <c r="C1109" s="7">
        <v>1</v>
      </c>
      <c r="D1109" s="7">
        <v>929</v>
      </c>
      <c r="E1109" s="7">
        <f t="shared" si="9"/>
        <v>1</v>
      </c>
    </row>
    <row r="1110" spans="1:5" x14ac:dyDescent="0.2">
      <c r="A1110" s="7" t="str">
        <f t="shared" si="8"/>
        <v>9849123011</v>
      </c>
      <c r="B1110" s="7">
        <v>984912301</v>
      </c>
      <c r="C1110" s="7">
        <v>1</v>
      </c>
      <c r="D1110" s="7">
        <v>30</v>
      </c>
      <c r="E1110" s="7">
        <f t="shared" si="9"/>
        <v>1</v>
      </c>
    </row>
    <row r="1111" spans="1:5" x14ac:dyDescent="0.2">
      <c r="A1111" s="7" t="str">
        <f t="shared" si="8"/>
        <v>9441545022</v>
      </c>
      <c r="B1111" s="7">
        <v>944154502</v>
      </c>
      <c r="C1111" s="7">
        <v>2</v>
      </c>
      <c r="D1111" s="7">
        <v>17</v>
      </c>
      <c r="E1111" s="7">
        <f t="shared" si="9"/>
        <v>2</v>
      </c>
    </row>
    <row r="1112" spans="1:5" x14ac:dyDescent="0.2">
      <c r="A1112" s="7" t="str">
        <f t="shared" si="8"/>
        <v>6013956033</v>
      </c>
      <c r="B1112" s="7">
        <v>601395603</v>
      </c>
      <c r="C1112" s="7">
        <v>3</v>
      </c>
      <c r="D1112" s="7">
        <v>85</v>
      </c>
      <c r="E1112" s="7">
        <f t="shared" si="9"/>
        <v>3</v>
      </c>
    </row>
    <row r="1113" spans="1:5" x14ac:dyDescent="0.2">
      <c r="A1113" s="7" t="str">
        <f t="shared" si="8"/>
        <v>9405591012</v>
      </c>
      <c r="B1113" s="7">
        <v>940559101</v>
      </c>
      <c r="C1113" s="7">
        <v>2</v>
      </c>
      <c r="D1113" s="7">
        <v>376</v>
      </c>
      <c r="E1113" s="7">
        <f t="shared" si="9"/>
        <v>2</v>
      </c>
    </row>
    <row r="1114" spans="1:5" x14ac:dyDescent="0.2">
      <c r="A1114" s="7" t="str">
        <f t="shared" si="8"/>
        <v>9892369021</v>
      </c>
      <c r="B1114" s="7">
        <v>989236902</v>
      </c>
      <c r="C1114" s="7">
        <v>1</v>
      </c>
      <c r="D1114" s="7">
        <v>10</v>
      </c>
      <c r="E1114" s="7">
        <f t="shared" si="9"/>
        <v>1</v>
      </c>
    </row>
    <row r="1115" spans="1:5" x14ac:dyDescent="0.2">
      <c r="A1115" s="7" t="str">
        <f t="shared" si="8"/>
        <v>9725968013</v>
      </c>
      <c r="B1115" s="7">
        <v>972596801</v>
      </c>
      <c r="C1115" s="7">
        <v>3</v>
      </c>
      <c r="D1115" s="7">
        <v>2</v>
      </c>
      <c r="E1115" s="7">
        <f t="shared" si="9"/>
        <v>3</v>
      </c>
    </row>
    <row r="1116" spans="1:5" x14ac:dyDescent="0.2">
      <c r="A1116" s="7" t="str">
        <f t="shared" si="8"/>
        <v>9040773012</v>
      </c>
      <c r="B1116" s="7">
        <v>904077301</v>
      </c>
      <c r="C1116" s="7">
        <v>2</v>
      </c>
      <c r="D1116" s="7">
        <v>29</v>
      </c>
      <c r="E1116" s="7">
        <f t="shared" si="9"/>
        <v>2</v>
      </c>
    </row>
    <row r="1117" spans="1:5" x14ac:dyDescent="0.2">
      <c r="A1117" s="7" t="str">
        <f t="shared" si="8"/>
        <v>9090452055</v>
      </c>
      <c r="B1117" s="7">
        <v>909045205</v>
      </c>
      <c r="C1117" s="7">
        <v>5</v>
      </c>
      <c r="D1117" s="7">
        <v>1</v>
      </c>
      <c r="E1117" s="7">
        <f t="shared" si="9"/>
        <v>5</v>
      </c>
    </row>
    <row r="1118" spans="1:5" x14ac:dyDescent="0.2">
      <c r="A1118" s="7" t="str">
        <f t="shared" si="8"/>
        <v>5660717013</v>
      </c>
      <c r="B1118" s="7">
        <v>566071701</v>
      </c>
      <c r="C1118" s="7">
        <v>3</v>
      </c>
      <c r="D1118" s="7">
        <v>10</v>
      </c>
      <c r="E1118" s="7">
        <f t="shared" si="9"/>
        <v>3</v>
      </c>
    </row>
    <row r="1119" spans="1:5" x14ac:dyDescent="0.2">
      <c r="A1119" s="7" t="str">
        <f t="shared" si="8"/>
        <v>9622698034</v>
      </c>
      <c r="B1119" s="7">
        <v>962269803</v>
      </c>
      <c r="C1119" s="7">
        <v>4</v>
      </c>
      <c r="D1119" s="7">
        <v>2</v>
      </c>
      <c r="E1119" s="7">
        <f t="shared" si="9"/>
        <v>4</v>
      </c>
    </row>
    <row r="1120" spans="1:5" x14ac:dyDescent="0.2">
      <c r="A1120" s="7" t="str">
        <f t="shared" si="8"/>
        <v>5388436012</v>
      </c>
      <c r="B1120" s="7">
        <v>538843601</v>
      </c>
      <c r="C1120" s="7">
        <v>2</v>
      </c>
      <c r="D1120" s="7">
        <v>131</v>
      </c>
      <c r="E1120" s="7">
        <f t="shared" si="9"/>
        <v>2</v>
      </c>
    </row>
    <row r="1121" spans="1:5" x14ac:dyDescent="0.2">
      <c r="A1121" s="7" t="str">
        <f t="shared" si="8"/>
        <v>9679811011</v>
      </c>
      <c r="B1121" s="7">
        <v>967981101</v>
      </c>
      <c r="C1121" s="7">
        <v>1</v>
      </c>
      <c r="D1121" s="7">
        <v>30</v>
      </c>
      <c r="E1121" s="7">
        <f t="shared" si="9"/>
        <v>1</v>
      </c>
    </row>
    <row r="1122" spans="1:5" x14ac:dyDescent="0.2">
      <c r="A1122" s="7" t="str">
        <f t="shared" si="8"/>
        <v>5656856022</v>
      </c>
      <c r="B1122" s="7">
        <v>565685602</v>
      </c>
      <c r="C1122" s="7">
        <v>2</v>
      </c>
      <c r="D1122" s="7">
        <v>81</v>
      </c>
      <c r="E1122" s="7">
        <f t="shared" si="9"/>
        <v>2</v>
      </c>
    </row>
    <row r="1123" spans="1:5" x14ac:dyDescent="0.2">
      <c r="A1123" s="7" t="str">
        <f t="shared" si="8"/>
        <v>9399051011</v>
      </c>
      <c r="B1123" s="7">
        <v>939905101</v>
      </c>
      <c r="C1123" s="7">
        <v>1</v>
      </c>
      <c r="D1123" s="7">
        <v>434</v>
      </c>
      <c r="E1123" s="7">
        <f t="shared" si="9"/>
        <v>1</v>
      </c>
    </row>
    <row r="1124" spans="1:5" x14ac:dyDescent="0.2">
      <c r="A1124" s="7" t="str">
        <f t="shared" si="8"/>
        <v>5520930012</v>
      </c>
      <c r="B1124" s="7">
        <v>552093001</v>
      </c>
      <c r="C1124" s="7">
        <v>2</v>
      </c>
      <c r="D1124" s="7">
        <v>8</v>
      </c>
      <c r="E1124" s="7">
        <f t="shared" si="9"/>
        <v>2</v>
      </c>
    </row>
    <row r="1125" spans="1:5" x14ac:dyDescent="0.2">
      <c r="A1125" s="7" t="str">
        <f t="shared" si="8"/>
        <v>4926096012</v>
      </c>
      <c r="B1125" s="7">
        <v>492609601</v>
      </c>
      <c r="C1125" s="7">
        <v>2</v>
      </c>
      <c r="D1125" s="7">
        <v>2</v>
      </c>
      <c r="E1125" s="7">
        <f t="shared" si="9"/>
        <v>2</v>
      </c>
    </row>
    <row r="1126" spans="1:5" x14ac:dyDescent="0.2">
      <c r="A1126" s="7" t="str">
        <f t="shared" si="8"/>
        <v>6009173022</v>
      </c>
      <c r="B1126" s="7">
        <v>600917302</v>
      </c>
      <c r="C1126" s="7">
        <v>2</v>
      </c>
      <c r="D1126" s="7">
        <v>4</v>
      </c>
      <c r="E1126" s="7">
        <f t="shared" si="9"/>
        <v>2</v>
      </c>
    </row>
    <row r="1127" spans="1:5" x14ac:dyDescent="0.2">
      <c r="A1127" s="7" t="str">
        <f t="shared" si="8"/>
        <v>9705331011</v>
      </c>
      <c r="B1127" s="7">
        <v>970533101</v>
      </c>
      <c r="C1127" s="7">
        <v>1</v>
      </c>
      <c r="D1127" s="7">
        <v>365</v>
      </c>
      <c r="E1127" s="7">
        <f t="shared" si="9"/>
        <v>1</v>
      </c>
    </row>
    <row r="1128" spans="1:5" x14ac:dyDescent="0.2">
      <c r="A1128" s="7" t="str">
        <f t="shared" si="8"/>
        <v>9270778014</v>
      </c>
      <c r="B1128" s="7">
        <v>927077801</v>
      </c>
      <c r="C1128" s="7">
        <v>4</v>
      </c>
      <c r="D1128" s="7">
        <v>8</v>
      </c>
      <c r="E1128" s="7">
        <f t="shared" si="9"/>
        <v>4</v>
      </c>
    </row>
    <row r="1129" spans="1:5" x14ac:dyDescent="0.2">
      <c r="A1129" s="7" t="str">
        <f t="shared" si="8"/>
        <v>5090325022</v>
      </c>
      <c r="B1129" s="7">
        <v>509032502</v>
      </c>
      <c r="C1129" s="7">
        <v>2</v>
      </c>
      <c r="D1129" s="7">
        <v>4</v>
      </c>
      <c r="E1129" s="7">
        <f t="shared" si="9"/>
        <v>2</v>
      </c>
    </row>
    <row r="1130" spans="1:5" x14ac:dyDescent="0.2">
      <c r="A1130" s="7" t="str">
        <f t="shared" si="8"/>
        <v>9151946012</v>
      </c>
      <c r="B1130" s="7">
        <v>915194601</v>
      </c>
      <c r="C1130" s="7">
        <v>2</v>
      </c>
      <c r="D1130" s="7">
        <v>5</v>
      </c>
      <c r="E1130" s="7">
        <f t="shared" si="9"/>
        <v>2</v>
      </c>
    </row>
    <row r="1131" spans="1:5" x14ac:dyDescent="0.2">
      <c r="A1131" s="7" t="str">
        <f t="shared" si="8"/>
        <v>9189009022</v>
      </c>
      <c r="B1131" s="7">
        <v>918900902</v>
      </c>
      <c r="C1131" s="7">
        <v>2</v>
      </c>
      <c r="D1131" s="7">
        <v>1</v>
      </c>
      <c r="E1131" s="7">
        <f t="shared" si="9"/>
        <v>2</v>
      </c>
    </row>
    <row r="1132" spans="1:5" x14ac:dyDescent="0.2">
      <c r="A1132" s="7" t="str">
        <f t="shared" si="8"/>
        <v>9748986013</v>
      </c>
      <c r="B1132" s="7">
        <v>974898601</v>
      </c>
      <c r="C1132" s="7">
        <v>3</v>
      </c>
      <c r="D1132" s="7">
        <v>1</v>
      </c>
      <c r="E1132" s="7">
        <f t="shared" si="9"/>
        <v>3</v>
      </c>
    </row>
    <row r="1133" spans="1:5" x14ac:dyDescent="0.2">
      <c r="A1133" s="7" t="str">
        <f t="shared" si="8"/>
        <v>5631771012</v>
      </c>
      <c r="B1133" s="7">
        <v>563177101</v>
      </c>
      <c r="C1133" s="7">
        <v>2</v>
      </c>
      <c r="D1133" s="7">
        <v>2</v>
      </c>
      <c r="E1133" s="7">
        <f t="shared" si="9"/>
        <v>2</v>
      </c>
    </row>
    <row r="1134" spans="1:5" x14ac:dyDescent="0.2">
      <c r="A1134" s="7" t="str">
        <f t="shared" si="8"/>
        <v>9683584022</v>
      </c>
      <c r="B1134" s="7">
        <v>968358402</v>
      </c>
      <c r="C1134" s="7">
        <v>2</v>
      </c>
      <c r="D1134" s="7">
        <v>1</v>
      </c>
      <c r="E1134" s="7">
        <f t="shared" si="9"/>
        <v>2</v>
      </c>
    </row>
    <row r="1135" spans="1:5" x14ac:dyDescent="0.2">
      <c r="A1135" s="7" t="str">
        <f t="shared" si="8"/>
        <v>5131080012</v>
      </c>
      <c r="B1135" s="7">
        <v>513108001</v>
      </c>
      <c r="C1135" s="7">
        <v>2</v>
      </c>
      <c r="D1135" s="7">
        <v>480</v>
      </c>
      <c r="E1135" s="7">
        <f t="shared" si="9"/>
        <v>2</v>
      </c>
    </row>
    <row r="1136" spans="1:5" x14ac:dyDescent="0.2">
      <c r="A1136" s="7" t="str">
        <f t="shared" si="8"/>
        <v>5510098012</v>
      </c>
      <c r="B1136" s="7">
        <v>551009801</v>
      </c>
      <c r="C1136" s="7">
        <v>2</v>
      </c>
      <c r="D1136" s="7">
        <v>979</v>
      </c>
      <c r="E1136" s="7">
        <f t="shared" si="9"/>
        <v>2</v>
      </c>
    </row>
    <row r="1137" spans="1:5" x14ac:dyDescent="0.2">
      <c r="A1137" s="7" t="str">
        <f t="shared" si="8"/>
        <v>9012249022</v>
      </c>
      <c r="B1137" s="7">
        <v>901224902</v>
      </c>
      <c r="C1137" s="7">
        <v>2</v>
      </c>
      <c r="D1137" s="7">
        <v>6</v>
      </c>
      <c r="E1137" s="7">
        <f t="shared" si="9"/>
        <v>2</v>
      </c>
    </row>
    <row r="1138" spans="1:5" x14ac:dyDescent="0.2">
      <c r="A1138" s="7" t="str">
        <f t="shared" si="8"/>
        <v>5521374012</v>
      </c>
      <c r="B1138" s="7">
        <v>552137401</v>
      </c>
      <c r="C1138" s="7">
        <v>2</v>
      </c>
      <c r="D1138" s="7">
        <v>244</v>
      </c>
      <c r="E1138" s="7">
        <f t="shared" si="9"/>
        <v>2</v>
      </c>
    </row>
    <row r="1139" spans="1:5" x14ac:dyDescent="0.2">
      <c r="A1139" s="7" t="str">
        <f t="shared" si="8"/>
        <v>3757617042</v>
      </c>
      <c r="B1139" s="7">
        <v>375761704</v>
      </c>
      <c r="C1139" s="7">
        <v>2</v>
      </c>
      <c r="D1139" s="7">
        <v>3</v>
      </c>
      <c r="E1139" s="7">
        <f t="shared" si="9"/>
        <v>2</v>
      </c>
    </row>
    <row r="1140" spans="1:5" x14ac:dyDescent="0.2">
      <c r="A1140" s="7" t="str">
        <f t="shared" si="8"/>
        <v>6033102012</v>
      </c>
      <c r="B1140" s="7">
        <v>603310201</v>
      </c>
      <c r="C1140" s="7">
        <v>2</v>
      </c>
      <c r="D1140" s="7">
        <v>10</v>
      </c>
      <c r="E1140" s="7">
        <f t="shared" si="9"/>
        <v>2</v>
      </c>
    </row>
    <row r="1141" spans="1:5" x14ac:dyDescent="0.2">
      <c r="A1141" s="7" t="str">
        <f t="shared" si="8"/>
        <v>9062147032</v>
      </c>
      <c r="B1141" s="7">
        <v>906214703</v>
      </c>
      <c r="C1141" s="7">
        <v>2</v>
      </c>
      <c r="D1141" s="7">
        <v>57</v>
      </c>
      <c r="E1141" s="7">
        <f t="shared" si="9"/>
        <v>2</v>
      </c>
    </row>
    <row r="1142" spans="1:5" x14ac:dyDescent="0.2">
      <c r="A1142" s="7" t="str">
        <f t="shared" si="8"/>
        <v>9980259021</v>
      </c>
      <c r="B1142" s="7">
        <v>998025902</v>
      </c>
      <c r="C1142" s="7">
        <v>1</v>
      </c>
      <c r="D1142" s="7">
        <v>27</v>
      </c>
      <c r="E1142" s="7">
        <f t="shared" si="9"/>
        <v>1</v>
      </c>
    </row>
    <row r="1143" spans="1:5" x14ac:dyDescent="0.2">
      <c r="A1143" s="7" t="str">
        <f t="shared" si="8"/>
        <v>6011019012</v>
      </c>
      <c r="B1143" s="7">
        <v>601101901</v>
      </c>
      <c r="C1143" s="7">
        <v>2</v>
      </c>
      <c r="D1143" s="7">
        <v>90</v>
      </c>
      <c r="E1143" s="7">
        <f t="shared" si="9"/>
        <v>2</v>
      </c>
    </row>
    <row r="1144" spans="1:5" x14ac:dyDescent="0.2">
      <c r="A1144" s="7" t="str">
        <f t="shared" si="8"/>
        <v>9030090023</v>
      </c>
      <c r="B1144" s="7">
        <v>903009002</v>
      </c>
      <c r="C1144" s="7">
        <v>3</v>
      </c>
      <c r="D1144" s="7">
        <v>2</v>
      </c>
      <c r="E1144" s="7">
        <f t="shared" si="9"/>
        <v>3</v>
      </c>
    </row>
    <row r="1145" spans="1:5" x14ac:dyDescent="0.2">
      <c r="A1145" s="7" t="str">
        <f t="shared" si="8"/>
        <v>6014950042</v>
      </c>
      <c r="B1145" s="7">
        <v>601495004</v>
      </c>
      <c r="C1145" s="7">
        <v>2</v>
      </c>
      <c r="D1145" s="7">
        <v>7</v>
      </c>
      <c r="E1145" s="7">
        <f t="shared" si="9"/>
        <v>2</v>
      </c>
    </row>
    <row r="1146" spans="1:5" x14ac:dyDescent="0.2">
      <c r="A1146" s="7" t="str">
        <f t="shared" si="8"/>
        <v>9124486022</v>
      </c>
      <c r="B1146" s="7">
        <v>912448602</v>
      </c>
      <c r="C1146" s="7">
        <v>2</v>
      </c>
      <c r="D1146" s="7">
        <v>1</v>
      </c>
      <c r="E1146" s="7">
        <f t="shared" si="9"/>
        <v>2</v>
      </c>
    </row>
    <row r="1147" spans="1:5" x14ac:dyDescent="0.2">
      <c r="A1147" s="7" t="str">
        <f t="shared" si="8"/>
        <v>5186566013</v>
      </c>
      <c r="B1147" s="7">
        <v>518656601</v>
      </c>
      <c r="C1147" s="7">
        <v>3</v>
      </c>
      <c r="D1147" s="7">
        <v>1</v>
      </c>
      <c r="E1147" s="7">
        <f t="shared" si="9"/>
        <v>3</v>
      </c>
    </row>
    <row r="1148" spans="1:5" x14ac:dyDescent="0.2">
      <c r="A1148" s="7" t="str">
        <f t="shared" si="8"/>
        <v>9223934012</v>
      </c>
      <c r="B1148" s="7">
        <v>922393401</v>
      </c>
      <c r="C1148" s="7">
        <v>2</v>
      </c>
      <c r="D1148" s="7">
        <v>27</v>
      </c>
      <c r="E1148" s="7">
        <f t="shared" si="9"/>
        <v>2</v>
      </c>
    </row>
    <row r="1149" spans="1:5" x14ac:dyDescent="0.2">
      <c r="A1149" s="7" t="str">
        <f t="shared" si="8"/>
        <v>9237146012</v>
      </c>
      <c r="B1149" s="7">
        <v>923714601</v>
      </c>
      <c r="C1149" s="7">
        <v>2</v>
      </c>
      <c r="D1149" s="7">
        <v>8</v>
      </c>
      <c r="E1149" s="7">
        <f t="shared" si="9"/>
        <v>2</v>
      </c>
    </row>
    <row r="1150" spans="1:5" x14ac:dyDescent="0.2">
      <c r="A1150" s="7" t="str">
        <f t="shared" si="8"/>
        <v>9012570012</v>
      </c>
      <c r="B1150" s="7">
        <v>901257001</v>
      </c>
      <c r="C1150" s="7">
        <v>2</v>
      </c>
      <c r="D1150" s="7">
        <v>1</v>
      </c>
      <c r="E1150" s="7">
        <f t="shared" si="9"/>
        <v>2</v>
      </c>
    </row>
    <row r="1151" spans="1:5" x14ac:dyDescent="0.2">
      <c r="A1151" s="7" t="str">
        <f t="shared" si="8"/>
        <v>9831877012</v>
      </c>
      <c r="B1151" s="7">
        <v>983187701</v>
      </c>
      <c r="C1151" s="7">
        <v>2</v>
      </c>
      <c r="D1151" s="7">
        <v>10</v>
      </c>
      <c r="E1151" s="7">
        <f t="shared" si="9"/>
        <v>2</v>
      </c>
    </row>
    <row r="1152" spans="1:5" x14ac:dyDescent="0.2">
      <c r="A1152" s="7" t="str">
        <f t="shared" si="8"/>
        <v>9509099013</v>
      </c>
      <c r="B1152" s="7">
        <v>950909901</v>
      </c>
      <c r="C1152" s="7">
        <v>3</v>
      </c>
      <c r="D1152" s="7">
        <v>3</v>
      </c>
      <c r="E1152" s="7">
        <f t="shared" si="9"/>
        <v>3</v>
      </c>
    </row>
    <row r="1153" spans="1:5" x14ac:dyDescent="0.2">
      <c r="A1153" s="7" t="str">
        <f t="shared" si="8"/>
        <v>9231724022</v>
      </c>
      <c r="B1153" s="7">
        <v>923172402</v>
      </c>
      <c r="C1153" s="7">
        <v>2</v>
      </c>
      <c r="D1153" s="7">
        <v>6</v>
      </c>
      <c r="E1153" s="7">
        <f t="shared" si="9"/>
        <v>2</v>
      </c>
    </row>
    <row r="1154" spans="1:5" x14ac:dyDescent="0.2">
      <c r="A1154" s="7" t="str">
        <f t="shared" si="8"/>
        <v>9276977022</v>
      </c>
      <c r="B1154" s="7">
        <v>927697702</v>
      </c>
      <c r="C1154" s="7">
        <v>2</v>
      </c>
      <c r="D1154" s="7">
        <v>2</v>
      </c>
      <c r="E1154" s="7">
        <f t="shared" si="9"/>
        <v>2</v>
      </c>
    </row>
    <row r="1155" spans="1:5" x14ac:dyDescent="0.2">
      <c r="A1155" s="7" t="str">
        <f t="shared" si="8"/>
        <v>6008168012</v>
      </c>
      <c r="B1155" s="7">
        <v>600816801</v>
      </c>
      <c r="C1155" s="7">
        <v>2</v>
      </c>
      <c r="D1155" s="7">
        <v>2</v>
      </c>
      <c r="E1155" s="7">
        <f t="shared" si="9"/>
        <v>2</v>
      </c>
    </row>
    <row r="1156" spans="1:5" x14ac:dyDescent="0.2">
      <c r="A1156" s="7" t="str">
        <f t="shared" si="8"/>
        <v>6023357012</v>
      </c>
      <c r="B1156" s="7">
        <v>602335701</v>
      </c>
      <c r="C1156" s="7">
        <v>2</v>
      </c>
      <c r="D1156" s="7">
        <v>7</v>
      </c>
      <c r="E1156" s="7">
        <f t="shared" si="9"/>
        <v>2</v>
      </c>
    </row>
    <row r="1157" spans="1:5" x14ac:dyDescent="0.2">
      <c r="A1157" s="7" t="str">
        <f t="shared" si="8"/>
        <v>5556823012</v>
      </c>
      <c r="B1157" s="7">
        <v>555682301</v>
      </c>
      <c r="C1157" s="7">
        <v>2</v>
      </c>
      <c r="D1157" s="7">
        <v>140</v>
      </c>
      <c r="E1157" s="7">
        <f t="shared" si="9"/>
        <v>2</v>
      </c>
    </row>
    <row r="1158" spans="1:5" x14ac:dyDescent="0.2">
      <c r="A1158" s="7" t="str">
        <f t="shared" si="8"/>
        <v>4780507013</v>
      </c>
      <c r="B1158" s="7">
        <v>478050701</v>
      </c>
      <c r="C1158" s="7">
        <v>3</v>
      </c>
      <c r="D1158" s="7">
        <v>50</v>
      </c>
      <c r="E1158" s="7">
        <f t="shared" si="9"/>
        <v>3</v>
      </c>
    </row>
    <row r="1159" spans="1:5" x14ac:dyDescent="0.2">
      <c r="A1159" s="7" t="str">
        <f t="shared" si="8"/>
        <v>5544553012</v>
      </c>
      <c r="B1159" s="7">
        <v>554455301</v>
      </c>
      <c r="C1159" s="7">
        <v>2</v>
      </c>
      <c r="D1159" s="7">
        <v>156</v>
      </c>
      <c r="E1159" s="7">
        <f t="shared" si="9"/>
        <v>2</v>
      </c>
    </row>
    <row r="1160" spans="1:5" x14ac:dyDescent="0.2">
      <c r="A1160" s="7" t="str">
        <f t="shared" si="8"/>
        <v>4927177013</v>
      </c>
      <c r="B1160" s="7">
        <v>492717701</v>
      </c>
      <c r="C1160" s="7">
        <v>3</v>
      </c>
      <c r="D1160" s="7">
        <v>1</v>
      </c>
      <c r="E1160" s="7">
        <f t="shared" si="9"/>
        <v>3</v>
      </c>
    </row>
    <row r="1161" spans="1:5" x14ac:dyDescent="0.2">
      <c r="A1161" s="7" t="str">
        <f t="shared" si="8"/>
        <v>5631604012</v>
      </c>
      <c r="B1161" s="7">
        <v>563160401</v>
      </c>
      <c r="C1161" s="7">
        <v>2</v>
      </c>
      <c r="D1161" s="7">
        <v>1</v>
      </c>
      <c r="E1161" s="7">
        <f t="shared" si="9"/>
        <v>2</v>
      </c>
    </row>
    <row r="1162" spans="1:5" x14ac:dyDescent="0.2">
      <c r="A1162" s="7" t="str">
        <f t="shared" si="8"/>
        <v>9950076012</v>
      </c>
      <c r="B1162" s="7">
        <v>995007601</v>
      </c>
      <c r="C1162" s="7">
        <v>2</v>
      </c>
      <c r="D1162" s="7">
        <v>63</v>
      </c>
      <c r="E1162" s="7">
        <f t="shared" si="9"/>
        <v>2</v>
      </c>
    </row>
    <row r="1163" spans="1:5" x14ac:dyDescent="0.2">
      <c r="A1163" s="7" t="str">
        <f t="shared" si="8"/>
        <v>5576203022</v>
      </c>
      <c r="B1163" s="7">
        <v>557620302</v>
      </c>
      <c r="C1163" s="7">
        <v>2</v>
      </c>
      <c r="D1163" s="7">
        <v>60</v>
      </c>
      <c r="E1163" s="7">
        <f t="shared" si="9"/>
        <v>2</v>
      </c>
    </row>
    <row r="1164" spans="1:5" x14ac:dyDescent="0.2">
      <c r="A1164" s="7" t="str">
        <f t="shared" si="8"/>
        <v>9000538022</v>
      </c>
      <c r="B1164" s="7">
        <v>900053802</v>
      </c>
      <c r="C1164" s="7">
        <v>2</v>
      </c>
      <c r="D1164" s="7">
        <v>2</v>
      </c>
      <c r="E1164" s="7">
        <f t="shared" si="9"/>
        <v>2</v>
      </c>
    </row>
    <row r="1165" spans="1:5" x14ac:dyDescent="0.2">
      <c r="A1165" s="7" t="str">
        <f t="shared" si="8"/>
        <v>9944991022</v>
      </c>
      <c r="B1165" s="7">
        <v>994499102</v>
      </c>
      <c r="C1165" s="7">
        <v>2</v>
      </c>
      <c r="D1165" s="7">
        <v>62</v>
      </c>
      <c r="E1165" s="7">
        <f t="shared" si="9"/>
        <v>2</v>
      </c>
    </row>
    <row r="1166" spans="1:5" x14ac:dyDescent="0.2">
      <c r="A1166" s="7" t="str">
        <f t="shared" si="8"/>
        <v>9227038012</v>
      </c>
      <c r="B1166" s="7">
        <v>922703801</v>
      </c>
      <c r="C1166" s="7">
        <v>2</v>
      </c>
      <c r="D1166" s="7">
        <v>1</v>
      </c>
      <c r="E1166" s="7">
        <f t="shared" si="9"/>
        <v>2</v>
      </c>
    </row>
    <row r="1167" spans="1:5" x14ac:dyDescent="0.2">
      <c r="A1167" s="7" t="str">
        <f t="shared" si="8"/>
        <v>9034670022</v>
      </c>
      <c r="B1167" s="7">
        <v>903467002</v>
      </c>
      <c r="C1167" s="7">
        <v>2</v>
      </c>
      <c r="D1167" s="7">
        <v>18</v>
      </c>
      <c r="E1167" s="7">
        <f t="shared" si="9"/>
        <v>2</v>
      </c>
    </row>
    <row r="1168" spans="1:5" x14ac:dyDescent="0.2">
      <c r="A1168" s="7" t="str">
        <f t="shared" si="8"/>
        <v>5628309012</v>
      </c>
      <c r="B1168" s="7">
        <v>562830901</v>
      </c>
      <c r="C1168" s="7">
        <v>2</v>
      </c>
      <c r="D1168" s="7">
        <v>4</v>
      </c>
      <c r="E1168" s="7">
        <f t="shared" si="9"/>
        <v>2</v>
      </c>
    </row>
    <row r="1169" spans="1:5" x14ac:dyDescent="0.2">
      <c r="A1169" s="7" t="str">
        <f t="shared" si="8"/>
        <v>5040885012</v>
      </c>
      <c r="B1169" s="7">
        <v>504088501</v>
      </c>
      <c r="C1169" s="7">
        <v>2</v>
      </c>
      <c r="D1169" s="7">
        <v>59</v>
      </c>
      <c r="E1169" s="7">
        <f t="shared" si="9"/>
        <v>2</v>
      </c>
    </row>
    <row r="1170" spans="1:5" x14ac:dyDescent="0.2">
      <c r="A1170" s="7" t="str">
        <f t="shared" si="8"/>
        <v>9459645012</v>
      </c>
      <c r="B1170" s="7">
        <v>945964501</v>
      </c>
      <c r="C1170" s="7">
        <v>2</v>
      </c>
      <c r="D1170" s="7">
        <v>1</v>
      </c>
      <c r="E1170" s="7">
        <f t="shared" si="9"/>
        <v>2</v>
      </c>
    </row>
    <row r="1171" spans="1:5" x14ac:dyDescent="0.2">
      <c r="A1171" s="7" t="str">
        <f t="shared" si="8"/>
        <v>2662081015</v>
      </c>
      <c r="B1171" s="7">
        <v>266208101</v>
      </c>
      <c r="C1171" s="7">
        <v>6</v>
      </c>
      <c r="D1171" s="7">
        <v>1</v>
      </c>
      <c r="E1171" s="7">
        <f t="shared" si="9"/>
        <v>5</v>
      </c>
    </row>
    <row r="1172" spans="1:5" x14ac:dyDescent="0.2">
      <c r="A1172" s="7" t="str">
        <f t="shared" si="8"/>
        <v>9999838032</v>
      </c>
      <c r="B1172" s="7">
        <v>999983803</v>
      </c>
      <c r="C1172" s="7">
        <v>2</v>
      </c>
      <c r="D1172" s="7">
        <v>1</v>
      </c>
      <c r="E1172" s="7">
        <f t="shared" si="9"/>
        <v>2</v>
      </c>
    </row>
    <row r="1173" spans="1:5" x14ac:dyDescent="0.2">
      <c r="A1173" s="7" t="str">
        <f t="shared" si="8"/>
        <v>5440521052</v>
      </c>
      <c r="B1173" s="7">
        <v>544052105</v>
      </c>
      <c r="C1173" s="7">
        <v>2</v>
      </c>
      <c r="D1173" s="7">
        <v>2</v>
      </c>
      <c r="E1173" s="7">
        <f t="shared" si="9"/>
        <v>2</v>
      </c>
    </row>
    <row r="1174" spans="1:5" x14ac:dyDescent="0.2">
      <c r="A1174" s="7" t="str">
        <f t="shared" si="8"/>
        <v>4477003014</v>
      </c>
      <c r="B1174" s="7">
        <v>447700301</v>
      </c>
      <c r="C1174" s="7">
        <v>4</v>
      </c>
      <c r="D1174" s="7">
        <v>23</v>
      </c>
      <c r="E1174" s="7">
        <f t="shared" si="9"/>
        <v>4</v>
      </c>
    </row>
    <row r="1175" spans="1:5" x14ac:dyDescent="0.2">
      <c r="A1175" s="7" t="str">
        <f t="shared" si="8"/>
        <v>9055898012</v>
      </c>
      <c r="B1175" s="7">
        <v>905589801</v>
      </c>
      <c r="C1175" s="7">
        <v>2</v>
      </c>
      <c r="D1175" s="7">
        <v>3</v>
      </c>
      <c r="E1175" s="7">
        <f t="shared" si="9"/>
        <v>2</v>
      </c>
    </row>
    <row r="1176" spans="1:5" x14ac:dyDescent="0.2">
      <c r="A1176" s="7" t="str">
        <f t="shared" si="8"/>
        <v>5652586015</v>
      </c>
      <c r="B1176" s="7">
        <v>565258601</v>
      </c>
      <c r="C1176" s="7">
        <v>6</v>
      </c>
      <c r="D1176" s="7">
        <v>1</v>
      </c>
      <c r="E1176" s="7">
        <f t="shared" si="9"/>
        <v>5</v>
      </c>
    </row>
    <row r="1177" spans="1:5" x14ac:dyDescent="0.2">
      <c r="A1177" s="7" t="str">
        <f t="shared" si="8"/>
        <v>9093091043</v>
      </c>
      <c r="B1177" s="7">
        <v>909309104</v>
      </c>
      <c r="C1177" s="7">
        <v>3</v>
      </c>
      <c r="D1177" s="7">
        <v>6</v>
      </c>
      <c r="E1177" s="7">
        <f t="shared" si="9"/>
        <v>3</v>
      </c>
    </row>
    <row r="1178" spans="1:5" x14ac:dyDescent="0.2">
      <c r="A1178" s="7" t="str">
        <f t="shared" si="8"/>
        <v>6036354015</v>
      </c>
      <c r="B1178" s="7">
        <v>603635401</v>
      </c>
      <c r="C1178" s="7">
        <v>5</v>
      </c>
      <c r="D1178" s="7">
        <v>3</v>
      </c>
      <c r="E1178" s="7">
        <f t="shared" si="9"/>
        <v>5</v>
      </c>
    </row>
    <row r="1179" spans="1:5" x14ac:dyDescent="0.2">
      <c r="A1179" s="7" t="str">
        <f t="shared" si="8"/>
        <v>6009322012</v>
      </c>
      <c r="B1179" s="7">
        <v>600932201</v>
      </c>
      <c r="C1179" s="7">
        <v>2</v>
      </c>
      <c r="D1179" s="7">
        <v>4</v>
      </c>
      <c r="E1179" s="7">
        <f t="shared" si="9"/>
        <v>2</v>
      </c>
    </row>
    <row r="1180" spans="1:5" x14ac:dyDescent="0.2">
      <c r="A1180" s="7" t="str">
        <f t="shared" si="8"/>
        <v>9827830011</v>
      </c>
      <c r="B1180" s="7">
        <v>982783001</v>
      </c>
      <c r="C1180" s="7">
        <v>1</v>
      </c>
      <c r="D1180" s="7">
        <v>11</v>
      </c>
      <c r="E1180" s="7">
        <f t="shared" si="9"/>
        <v>1</v>
      </c>
    </row>
    <row r="1181" spans="1:5" x14ac:dyDescent="0.2">
      <c r="A1181" s="7" t="str">
        <f t="shared" si="8"/>
        <v>6011462022</v>
      </c>
      <c r="B1181" s="7">
        <v>601146202</v>
      </c>
      <c r="C1181" s="7">
        <v>2</v>
      </c>
      <c r="D1181" s="7">
        <v>27</v>
      </c>
      <c r="E1181" s="7">
        <f t="shared" si="9"/>
        <v>2</v>
      </c>
    </row>
    <row r="1182" spans="1:5" x14ac:dyDescent="0.2">
      <c r="A1182" s="7" t="str">
        <f t="shared" si="8"/>
        <v>9486648035</v>
      </c>
      <c r="B1182" s="7">
        <v>948664803</v>
      </c>
      <c r="C1182" s="7">
        <v>13</v>
      </c>
      <c r="D1182" s="7">
        <v>7</v>
      </c>
      <c r="E1182" s="7">
        <f t="shared" si="9"/>
        <v>5</v>
      </c>
    </row>
    <row r="1183" spans="1:5" x14ac:dyDescent="0.2">
      <c r="A1183" s="7" t="str">
        <f t="shared" si="8"/>
        <v>6006098022</v>
      </c>
      <c r="B1183" s="7">
        <v>600609802</v>
      </c>
      <c r="C1183" s="7">
        <v>2</v>
      </c>
      <c r="D1183" s="7">
        <v>241</v>
      </c>
      <c r="E1183" s="7">
        <f t="shared" si="9"/>
        <v>2</v>
      </c>
    </row>
    <row r="1184" spans="1:5" x14ac:dyDescent="0.2">
      <c r="A1184" s="7" t="str">
        <f t="shared" si="8"/>
        <v>5241269012</v>
      </c>
      <c r="B1184" s="7">
        <v>524126901</v>
      </c>
      <c r="C1184" s="7">
        <v>2</v>
      </c>
      <c r="D1184" s="7">
        <v>37</v>
      </c>
      <c r="E1184" s="7">
        <f t="shared" si="9"/>
        <v>2</v>
      </c>
    </row>
    <row r="1185" spans="1:5" x14ac:dyDescent="0.2">
      <c r="A1185" s="7" t="str">
        <f t="shared" si="8"/>
        <v>6019629012</v>
      </c>
      <c r="B1185" s="7">
        <v>601962901</v>
      </c>
      <c r="C1185" s="7">
        <v>2</v>
      </c>
      <c r="D1185" s="7">
        <v>91</v>
      </c>
      <c r="E1185" s="7">
        <f t="shared" si="9"/>
        <v>2</v>
      </c>
    </row>
    <row r="1186" spans="1:5" x14ac:dyDescent="0.2">
      <c r="A1186" s="7" t="str">
        <f t="shared" si="8"/>
        <v>9911231022</v>
      </c>
      <c r="B1186" s="7">
        <v>991123102</v>
      </c>
      <c r="C1186" s="7">
        <v>2</v>
      </c>
      <c r="D1186" s="7">
        <v>3248</v>
      </c>
      <c r="E1186" s="7">
        <f t="shared" si="9"/>
        <v>2</v>
      </c>
    </row>
    <row r="1187" spans="1:5" x14ac:dyDescent="0.2">
      <c r="A1187" s="7" t="str">
        <f t="shared" si="8"/>
        <v>9736124014</v>
      </c>
      <c r="B1187" s="7">
        <v>973612401</v>
      </c>
      <c r="C1187" s="7">
        <v>4</v>
      </c>
      <c r="D1187" s="7">
        <v>3</v>
      </c>
      <c r="E1187" s="7">
        <f t="shared" si="9"/>
        <v>4</v>
      </c>
    </row>
    <row r="1188" spans="1:5" x14ac:dyDescent="0.2">
      <c r="A1188" s="7" t="str">
        <f t="shared" si="8"/>
        <v>5090937012</v>
      </c>
      <c r="B1188" s="7">
        <v>509093701</v>
      </c>
      <c r="C1188" s="7">
        <v>2</v>
      </c>
      <c r="D1188" s="7">
        <v>75</v>
      </c>
      <c r="E1188" s="7">
        <f t="shared" si="9"/>
        <v>2</v>
      </c>
    </row>
    <row r="1189" spans="1:5" x14ac:dyDescent="0.2">
      <c r="A1189" s="7" t="str">
        <f t="shared" si="8"/>
        <v>9629784012</v>
      </c>
      <c r="B1189" s="7">
        <v>962978401</v>
      </c>
      <c r="C1189" s="7">
        <v>2</v>
      </c>
      <c r="D1189" s="7">
        <v>90</v>
      </c>
      <c r="E1189" s="7">
        <f t="shared" si="9"/>
        <v>2</v>
      </c>
    </row>
    <row r="1190" spans="1:5" x14ac:dyDescent="0.2">
      <c r="A1190" s="7" t="str">
        <f t="shared" si="8"/>
        <v>9509931012</v>
      </c>
      <c r="B1190" s="7">
        <v>950993101</v>
      </c>
      <c r="C1190" s="7">
        <v>2</v>
      </c>
      <c r="D1190" s="7">
        <v>4</v>
      </c>
      <c r="E1190" s="7">
        <f t="shared" si="9"/>
        <v>2</v>
      </c>
    </row>
    <row r="1191" spans="1:5" x14ac:dyDescent="0.2">
      <c r="A1191" s="7" t="str">
        <f t="shared" si="8"/>
        <v>9202568014</v>
      </c>
      <c r="B1191" s="7">
        <v>920256801</v>
      </c>
      <c r="C1191" s="7">
        <v>4</v>
      </c>
      <c r="D1191" s="7">
        <v>4</v>
      </c>
      <c r="E1191" s="7">
        <f t="shared" si="9"/>
        <v>4</v>
      </c>
    </row>
    <row r="1192" spans="1:5" x14ac:dyDescent="0.2">
      <c r="A1192" s="7" t="str">
        <f t="shared" si="8"/>
        <v>6006868012</v>
      </c>
      <c r="B1192" s="7">
        <v>600686801</v>
      </c>
      <c r="C1192" s="7">
        <v>2</v>
      </c>
      <c r="D1192" s="7">
        <v>58</v>
      </c>
      <c r="E1192" s="7">
        <f t="shared" si="9"/>
        <v>2</v>
      </c>
    </row>
    <row r="1193" spans="1:5" x14ac:dyDescent="0.2">
      <c r="A1193" s="7" t="str">
        <f t="shared" si="8"/>
        <v>9723555022</v>
      </c>
      <c r="B1193" s="7">
        <v>972355502</v>
      </c>
      <c r="C1193" s="7">
        <v>2</v>
      </c>
      <c r="D1193" s="7">
        <v>114</v>
      </c>
      <c r="E1193" s="7">
        <f t="shared" si="9"/>
        <v>2</v>
      </c>
    </row>
    <row r="1194" spans="1:5" x14ac:dyDescent="0.2">
      <c r="A1194" s="7" t="str">
        <f t="shared" si="8"/>
        <v>6013148012</v>
      </c>
      <c r="B1194" s="7">
        <v>601314801</v>
      </c>
      <c r="C1194" s="7">
        <v>2</v>
      </c>
      <c r="D1194" s="7">
        <v>535</v>
      </c>
      <c r="E1194" s="7">
        <f t="shared" si="9"/>
        <v>2</v>
      </c>
    </row>
    <row r="1195" spans="1:5" x14ac:dyDescent="0.2">
      <c r="A1195" s="7" t="str">
        <f t="shared" si="8"/>
        <v>6022310012</v>
      </c>
      <c r="B1195" s="7">
        <v>602231001</v>
      </c>
      <c r="C1195" s="7">
        <v>2</v>
      </c>
      <c r="D1195" s="7">
        <v>11</v>
      </c>
      <c r="E1195" s="7">
        <f t="shared" si="9"/>
        <v>2</v>
      </c>
    </row>
    <row r="1196" spans="1:5" x14ac:dyDescent="0.2">
      <c r="A1196" s="7" t="str">
        <f t="shared" si="8"/>
        <v>9219701062</v>
      </c>
      <c r="B1196" s="7">
        <v>921970106</v>
      </c>
      <c r="C1196" s="7">
        <v>2</v>
      </c>
      <c r="D1196" s="7">
        <v>4</v>
      </c>
      <c r="E1196" s="7">
        <f t="shared" si="9"/>
        <v>2</v>
      </c>
    </row>
    <row r="1197" spans="1:5" x14ac:dyDescent="0.2">
      <c r="A1197" s="7" t="str">
        <f t="shared" si="8"/>
        <v>5659515022</v>
      </c>
      <c r="B1197" s="7">
        <v>565951502</v>
      </c>
      <c r="C1197" s="7">
        <v>2</v>
      </c>
      <c r="D1197" s="7">
        <v>15</v>
      </c>
      <c r="E1197" s="7">
        <f t="shared" si="9"/>
        <v>2</v>
      </c>
    </row>
    <row r="1198" spans="1:5" x14ac:dyDescent="0.2">
      <c r="A1198" s="7" t="str">
        <f t="shared" si="8"/>
        <v>5115369012</v>
      </c>
      <c r="B1198" s="7">
        <v>511536901</v>
      </c>
      <c r="C1198" s="7">
        <v>2</v>
      </c>
      <c r="D1198" s="7">
        <v>4</v>
      </c>
      <c r="E1198" s="7">
        <f t="shared" si="9"/>
        <v>2</v>
      </c>
    </row>
    <row r="1199" spans="1:5" x14ac:dyDescent="0.2">
      <c r="A1199" s="7" t="str">
        <f t="shared" si="8"/>
        <v>9074888022</v>
      </c>
      <c r="B1199" s="7">
        <v>907488802</v>
      </c>
      <c r="C1199" s="7">
        <v>2</v>
      </c>
      <c r="D1199" s="7">
        <v>2</v>
      </c>
      <c r="E1199" s="7">
        <f t="shared" si="9"/>
        <v>2</v>
      </c>
    </row>
    <row r="1200" spans="1:5" x14ac:dyDescent="0.2">
      <c r="A1200" s="7" t="str">
        <f t="shared" si="8"/>
        <v>9063391022</v>
      </c>
      <c r="B1200" s="7">
        <v>906339102</v>
      </c>
      <c r="C1200" s="7">
        <v>2</v>
      </c>
      <c r="D1200" s="7">
        <v>8</v>
      </c>
      <c r="E1200" s="7">
        <f t="shared" si="9"/>
        <v>2</v>
      </c>
    </row>
    <row r="1201" spans="1:5" x14ac:dyDescent="0.2">
      <c r="A1201" s="7" t="str">
        <f t="shared" si="8"/>
        <v>4919445012</v>
      </c>
      <c r="B1201" s="7">
        <v>491944501</v>
      </c>
      <c r="C1201" s="7">
        <v>2</v>
      </c>
      <c r="D1201" s="7">
        <v>2</v>
      </c>
      <c r="E1201" s="7">
        <f t="shared" si="9"/>
        <v>2</v>
      </c>
    </row>
    <row r="1202" spans="1:5" x14ac:dyDescent="0.2">
      <c r="A1202" s="7" t="str">
        <f t="shared" si="8"/>
        <v>6012814032</v>
      </c>
      <c r="B1202" s="7">
        <v>601281403</v>
      </c>
      <c r="C1202" s="7">
        <v>2</v>
      </c>
      <c r="D1202" s="7">
        <v>196</v>
      </c>
      <c r="E1202" s="7">
        <f t="shared" si="9"/>
        <v>2</v>
      </c>
    </row>
    <row r="1203" spans="1:5" x14ac:dyDescent="0.2">
      <c r="A1203" s="7" t="str">
        <f t="shared" si="8"/>
        <v>9140078023</v>
      </c>
      <c r="B1203" s="7">
        <v>914007802</v>
      </c>
      <c r="C1203" s="7">
        <v>3</v>
      </c>
      <c r="D1203" s="7">
        <v>47</v>
      </c>
      <c r="E1203" s="7">
        <f t="shared" si="9"/>
        <v>3</v>
      </c>
    </row>
    <row r="1204" spans="1:5" x14ac:dyDescent="0.2">
      <c r="A1204" s="7" t="str">
        <f t="shared" si="8"/>
        <v>6026266042</v>
      </c>
      <c r="B1204" s="7">
        <v>602626604</v>
      </c>
      <c r="C1204" s="7">
        <v>2</v>
      </c>
      <c r="D1204" s="7">
        <v>93</v>
      </c>
      <c r="E1204" s="7">
        <f t="shared" si="9"/>
        <v>2</v>
      </c>
    </row>
    <row r="1205" spans="1:5" x14ac:dyDescent="0.2">
      <c r="A1205" s="7" t="str">
        <f t="shared" si="8"/>
        <v>9200136012</v>
      </c>
      <c r="B1205" s="7">
        <v>920013601</v>
      </c>
      <c r="C1205" s="7">
        <v>2</v>
      </c>
      <c r="D1205" s="7">
        <v>118</v>
      </c>
      <c r="E1205" s="7">
        <f t="shared" si="9"/>
        <v>2</v>
      </c>
    </row>
    <row r="1206" spans="1:5" x14ac:dyDescent="0.2">
      <c r="A1206" s="7" t="str">
        <f t="shared" si="8"/>
        <v>9033248043</v>
      </c>
      <c r="B1206" s="7">
        <v>903324804</v>
      </c>
      <c r="C1206" s="7">
        <v>3</v>
      </c>
      <c r="D1206" s="7">
        <v>2</v>
      </c>
      <c r="E1206" s="7">
        <f t="shared" si="9"/>
        <v>3</v>
      </c>
    </row>
    <row r="1207" spans="1:5" x14ac:dyDescent="0.2">
      <c r="A1207" s="7" t="str">
        <f t="shared" si="8"/>
        <v>9490828012</v>
      </c>
      <c r="B1207" s="7">
        <v>949082801</v>
      </c>
      <c r="C1207" s="7">
        <v>2</v>
      </c>
      <c r="D1207" s="7">
        <v>6</v>
      </c>
      <c r="E1207" s="7">
        <f t="shared" si="9"/>
        <v>2</v>
      </c>
    </row>
    <row r="1208" spans="1:5" x14ac:dyDescent="0.2">
      <c r="A1208" s="7" t="str">
        <f t="shared" si="8"/>
        <v>9731429012</v>
      </c>
      <c r="B1208" s="7">
        <v>973142901</v>
      </c>
      <c r="C1208" s="7">
        <v>2</v>
      </c>
      <c r="D1208" s="7">
        <v>35</v>
      </c>
      <c r="E1208" s="7">
        <f t="shared" si="9"/>
        <v>2</v>
      </c>
    </row>
    <row r="1209" spans="1:5" x14ac:dyDescent="0.2">
      <c r="A1209" s="7" t="str">
        <f t="shared" si="8"/>
        <v>9034573012</v>
      </c>
      <c r="B1209" s="7">
        <v>903457301</v>
      </c>
      <c r="C1209" s="7">
        <v>2</v>
      </c>
      <c r="D1209" s="7">
        <v>280</v>
      </c>
      <c r="E1209" s="7">
        <f t="shared" si="9"/>
        <v>2</v>
      </c>
    </row>
    <row r="1210" spans="1:5" x14ac:dyDescent="0.2">
      <c r="A1210" s="7" t="str">
        <f t="shared" si="8"/>
        <v>9969402012</v>
      </c>
      <c r="B1210" s="7">
        <v>996940201</v>
      </c>
      <c r="C1210" s="7">
        <v>2</v>
      </c>
      <c r="D1210" s="7">
        <v>8</v>
      </c>
      <c r="E1210" s="7">
        <f t="shared" si="9"/>
        <v>2</v>
      </c>
    </row>
    <row r="1211" spans="1:5" x14ac:dyDescent="0.2">
      <c r="A1211" s="7" t="str">
        <f t="shared" si="8"/>
        <v>9585099023</v>
      </c>
      <c r="B1211" s="7">
        <v>958509902</v>
      </c>
      <c r="C1211" s="7">
        <v>3</v>
      </c>
      <c r="D1211" s="7">
        <v>12</v>
      </c>
      <c r="E1211" s="7">
        <f t="shared" si="9"/>
        <v>3</v>
      </c>
    </row>
    <row r="1212" spans="1:5" x14ac:dyDescent="0.2">
      <c r="A1212" s="7" t="str">
        <f t="shared" si="8"/>
        <v>9357075022</v>
      </c>
      <c r="B1212" s="7">
        <v>935707502</v>
      </c>
      <c r="C1212" s="7">
        <v>2</v>
      </c>
      <c r="D1212" s="7">
        <v>1</v>
      </c>
      <c r="E1212" s="7">
        <f t="shared" si="9"/>
        <v>2</v>
      </c>
    </row>
    <row r="1213" spans="1:5" x14ac:dyDescent="0.2">
      <c r="A1213" s="7" t="str">
        <f t="shared" si="8"/>
        <v>9527641022</v>
      </c>
      <c r="B1213" s="7">
        <v>952764102</v>
      </c>
      <c r="C1213" s="7">
        <v>2</v>
      </c>
      <c r="D1213" s="7">
        <v>23</v>
      </c>
      <c r="E1213" s="7">
        <f t="shared" si="9"/>
        <v>2</v>
      </c>
    </row>
    <row r="1214" spans="1:5" x14ac:dyDescent="0.2">
      <c r="A1214" s="7" t="str">
        <f t="shared" si="8"/>
        <v>6008507012</v>
      </c>
      <c r="B1214" s="7">
        <v>600850701</v>
      </c>
      <c r="C1214" s="7">
        <v>2</v>
      </c>
      <c r="D1214" s="7">
        <v>436</v>
      </c>
      <c r="E1214" s="7">
        <f t="shared" si="9"/>
        <v>2</v>
      </c>
    </row>
    <row r="1215" spans="1:5" x14ac:dyDescent="0.2">
      <c r="A1215" s="7" t="str">
        <f t="shared" si="8"/>
        <v>9032929012</v>
      </c>
      <c r="B1215" s="7">
        <v>903292901</v>
      </c>
      <c r="C1215" s="7">
        <v>2</v>
      </c>
      <c r="D1215" s="7">
        <v>101</v>
      </c>
      <c r="E1215" s="7">
        <f t="shared" si="9"/>
        <v>2</v>
      </c>
    </row>
    <row r="1216" spans="1:5" x14ac:dyDescent="0.2">
      <c r="A1216" s="7" t="str">
        <f t="shared" si="8"/>
        <v>5631330012</v>
      </c>
      <c r="B1216" s="7">
        <v>563133001</v>
      </c>
      <c r="C1216" s="7">
        <v>2</v>
      </c>
      <c r="D1216" s="7">
        <v>53</v>
      </c>
      <c r="E1216" s="7">
        <f t="shared" si="9"/>
        <v>2</v>
      </c>
    </row>
    <row r="1217" spans="1:5" x14ac:dyDescent="0.2">
      <c r="A1217" s="7" t="str">
        <f t="shared" si="8"/>
        <v>5169747013</v>
      </c>
      <c r="B1217" s="7">
        <v>516974701</v>
      </c>
      <c r="C1217" s="7">
        <v>3</v>
      </c>
      <c r="D1217" s="7">
        <v>1</v>
      </c>
      <c r="E1217" s="7">
        <f t="shared" si="9"/>
        <v>3</v>
      </c>
    </row>
    <row r="1218" spans="1:5" x14ac:dyDescent="0.2">
      <c r="A1218" s="7" t="str">
        <f t="shared" si="8"/>
        <v>6010825022</v>
      </c>
      <c r="B1218" s="7">
        <v>601082502</v>
      </c>
      <c r="C1218" s="7">
        <v>2</v>
      </c>
      <c r="D1218" s="7">
        <v>6</v>
      </c>
      <c r="E1218" s="7">
        <f t="shared" si="9"/>
        <v>2</v>
      </c>
    </row>
    <row r="1219" spans="1:5" x14ac:dyDescent="0.2">
      <c r="A1219" s="7" t="str">
        <f t="shared" si="8"/>
        <v>9267369013</v>
      </c>
      <c r="B1219" s="7">
        <v>926736901</v>
      </c>
      <c r="C1219" s="7">
        <v>3</v>
      </c>
      <c r="D1219" s="7">
        <v>1</v>
      </c>
      <c r="E1219" s="7">
        <f t="shared" si="9"/>
        <v>3</v>
      </c>
    </row>
    <row r="1220" spans="1:5" x14ac:dyDescent="0.2">
      <c r="A1220" s="7" t="str">
        <f t="shared" si="8"/>
        <v>6035733012</v>
      </c>
      <c r="B1220" s="7">
        <v>603573301</v>
      </c>
      <c r="C1220" s="7">
        <v>2</v>
      </c>
      <c r="D1220" s="7">
        <v>10</v>
      </c>
      <c r="E1220" s="7">
        <f t="shared" si="9"/>
        <v>2</v>
      </c>
    </row>
    <row r="1221" spans="1:5" x14ac:dyDescent="0.2">
      <c r="A1221" s="7" t="str">
        <f t="shared" si="8"/>
        <v>6009475073</v>
      </c>
      <c r="B1221" s="7">
        <v>600947507</v>
      </c>
      <c r="C1221" s="7">
        <v>3</v>
      </c>
      <c r="D1221" s="7">
        <v>8</v>
      </c>
      <c r="E1221" s="7">
        <f t="shared" si="9"/>
        <v>3</v>
      </c>
    </row>
    <row r="1222" spans="1:5" x14ac:dyDescent="0.2">
      <c r="A1222" s="7" t="str">
        <f t="shared" si="8"/>
        <v>5627475022</v>
      </c>
      <c r="B1222" s="7">
        <v>562747502</v>
      </c>
      <c r="C1222" s="7">
        <v>2</v>
      </c>
      <c r="D1222" s="7">
        <v>156</v>
      </c>
      <c r="E1222" s="7">
        <f t="shared" si="9"/>
        <v>2</v>
      </c>
    </row>
    <row r="1223" spans="1:5" x14ac:dyDescent="0.2">
      <c r="A1223" s="7" t="str">
        <f t="shared" si="8"/>
        <v>9325783012</v>
      </c>
      <c r="B1223" s="7">
        <v>932578301</v>
      </c>
      <c r="C1223" s="7">
        <v>2</v>
      </c>
      <c r="D1223" s="7">
        <v>1</v>
      </c>
      <c r="E1223" s="7">
        <f t="shared" si="9"/>
        <v>2</v>
      </c>
    </row>
    <row r="1224" spans="1:5" x14ac:dyDescent="0.2">
      <c r="A1224" s="7" t="str">
        <f t="shared" si="8"/>
        <v>9996425012</v>
      </c>
      <c r="B1224" s="7">
        <v>999642501</v>
      </c>
      <c r="C1224" s="7">
        <v>2</v>
      </c>
      <c r="D1224" s="7">
        <v>7</v>
      </c>
      <c r="E1224" s="7">
        <f t="shared" si="9"/>
        <v>2</v>
      </c>
    </row>
    <row r="1225" spans="1:5" x14ac:dyDescent="0.2">
      <c r="A1225" s="7" t="str">
        <f t="shared" si="8"/>
        <v>9492934012</v>
      </c>
      <c r="B1225" s="7">
        <v>949293401</v>
      </c>
      <c r="C1225" s="7">
        <v>2</v>
      </c>
      <c r="D1225" s="7">
        <v>38</v>
      </c>
      <c r="E1225" s="7">
        <f t="shared" si="9"/>
        <v>2</v>
      </c>
    </row>
    <row r="1226" spans="1:5" x14ac:dyDescent="0.2">
      <c r="A1226" s="7" t="str">
        <f t="shared" si="8"/>
        <v>9343089012</v>
      </c>
      <c r="B1226" s="7">
        <v>934308901</v>
      </c>
      <c r="C1226" s="7">
        <v>2</v>
      </c>
      <c r="D1226" s="7">
        <v>2</v>
      </c>
      <c r="E1226" s="7">
        <f t="shared" si="9"/>
        <v>2</v>
      </c>
    </row>
    <row r="1227" spans="1:5" x14ac:dyDescent="0.2">
      <c r="A1227" s="7" t="str">
        <f t="shared" si="8"/>
        <v>5637220022</v>
      </c>
      <c r="B1227" s="7">
        <v>563722002</v>
      </c>
      <c r="C1227" s="7">
        <v>2</v>
      </c>
      <c r="D1227" s="7">
        <v>197</v>
      </c>
      <c r="E1227" s="7">
        <f t="shared" si="9"/>
        <v>2</v>
      </c>
    </row>
    <row r="1228" spans="1:5" x14ac:dyDescent="0.2">
      <c r="A1228" s="7" t="str">
        <f t="shared" si="8"/>
        <v>5137084012</v>
      </c>
      <c r="B1228" s="7">
        <v>513708401</v>
      </c>
      <c r="C1228" s="7">
        <v>2</v>
      </c>
      <c r="D1228" s="7">
        <v>34</v>
      </c>
      <c r="E1228" s="7">
        <f t="shared" si="9"/>
        <v>2</v>
      </c>
    </row>
    <row r="1229" spans="1:5" x14ac:dyDescent="0.2">
      <c r="A1229" s="7" t="str">
        <f t="shared" si="8"/>
        <v>9029563033</v>
      </c>
      <c r="B1229" s="7">
        <v>902956303</v>
      </c>
      <c r="C1229" s="7">
        <v>3</v>
      </c>
      <c r="D1229" s="7">
        <v>6</v>
      </c>
      <c r="E1229" s="7">
        <f t="shared" si="9"/>
        <v>3</v>
      </c>
    </row>
    <row r="1230" spans="1:5" x14ac:dyDescent="0.2">
      <c r="A1230" s="7" t="str">
        <f t="shared" si="8"/>
        <v>9509605011</v>
      </c>
      <c r="B1230" s="7">
        <v>950960501</v>
      </c>
      <c r="C1230" s="7">
        <v>1</v>
      </c>
      <c r="D1230" s="7">
        <v>32</v>
      </c>
      <c r="E1230" s="7">
        <f t="shared" si="9"/>
        <v>1</v>
      </c>
    </row>
    <row r="1231" spans="1:5" x14ac:dyDescent="0.2">
      <c r="A1231" s="7" t="str">
        <f t="shared" si="8"/>
        <v>5074842023</v>
      </c>
      <c r="B1231" s="7">
        <v>507484202</v>
      </c>
      <c r="C1231" s="7">
        <v>3</v>
      </c>
      <c r="D1231" s="7">
        <v>1</v>
      </c>
      <c r="E1231" s="7">
        <f t="shared" si="9"/>
        <v>3</v>
      </c>
    </row>
    <row r="1232" spans="1:5" x14ac:dyDescent="0.2">
      <c r="A1232" s="7" t="str">
        <f t="shared" si="8"/>
        <v>5441562012</v>
      </c>
      <c r="B1232" s="7">
        <v>544156201</v>
      </c>
      <c r="C1232" s="7">
        <v>2</v>
      </c>
      <c r="D1232" s="7">
        <v>1</v>
      </c>
      <c r="E1232" s="7">
        <f t="shared" si="9"/>
        <v>2</v>
      </c>
    </row>
    <row r="1233" spans="1:5" x14ac:dyDescent="0.2">
      <c r="A1233" s="7" t="str">
        <f t="shared" si="8"/>
        <v>5513405014</v>
      </c>
      <c r="B1233" s="7">
        <v>551340501</v>
      </c>
      <c r="C1233" s="7">
        <v>4</v>
      </c>
      <c r="D1233" s="7">
        <v>14</v>
      </c>
      <c r="E1233" s="7">
        <f t="shared" si="9"/>
        <v>4</v>
      </c>
    </row>
    <row r="1234" spans="1:5" x14ac:dyDescent="0.2">
      <c r="A1234" s="7" t="str">
        <f t="shared" si="8"/>
        <v>9157638012</v>
      </c>
      <c r="B1234" s="7">
        <v>915763801</v>
      </c>
      <c r="C1234" s="7">
        <v>2</v>
      </c>
      <c r="D1234" s="7">
        <v>22</v>
      </c>
      <c r="E1234" s="7">
        <f t="shared" si="9"/>
        <v>2</v>
      </c>
    </row>
    <row r="1235" spans="1:5" x14ac:dyDescent="0.2">
      <c r="A1235" s="7" t="str">
        <f t="shared" si="8"/>
        <v>9090452055</v>
      </c>
      <c r="B1235" s="7">
        <v>909045205</v>
      </c>
      <c r="C1235" s="7">
        <v>6</v>
      </c>
      <c r="D1235" s="7">
        <v>2</v>
      </c>
      <c r="E1235" s="7">
        <f t="shared" si="9"/>
        <v>5</v>
      </c>
    </row>
    <row r="1236" spans="1:5" x14ac:dyDescent="0.2">
      <c r="A1236" s="7" t="str">
        <f t="shared" si="8"/>
        <v>9162989023</v>
      </c>
      <c r="B1236" s="7">
        <v>916298902</v>
      </c>
      <c r="C1236" s="7">
        <v>3</v>
      </c>
      <c r="D1236" s="7">
        <v>7</v>
      </c>
      <c r="E1236" s="7">
        <f t="shared" si="9"/>
        <v>3</v>
      </c>
    </row>
    <row r="1237" spans="1:5" x14ac:dyDescent="0.2">
      <c r="A1237" s="7" t="str">
        <f t="shared" si="8"/>
        <v>9622698035</v>
      </c>
      <c r="B1237" s="7">
        <v>962269803</v>
      </c>
      <c r="C1237" s="7">
        <v>5</v>
      </c>
      <c r="D1237" s="7">
        <v>3</v>
      </c>
      <c r="E1237" s="7">
        <f t="shared" si="9"/>
        <v>5</v>
      </c>
    </row>
    <row r="1238" spans="1:5" x14ac:dyDescent="0.2">
      <c r="A1238" s="7" t="str">
        <f t="shared" si="8"/>
        <v>6020612022</v>
      </c>
      <c r="B1238" s="7">
        <v>602061202</v>
      </c>
      <c r="C1238" s="7">
        <v>2</v>
      </c>
      <c r="D1238" s="7">
        <v>67</v>
      </c>
      <c r="E1238" s="7">
        <f t="shared" si="9"/>
        <v>2</v>
      </c>
    </row>
    <row r="1239" spans="1:5" x14ac:dyDescent="0.2">
      <c r="A1239" s="7" t="str">
        <f t="shared" si="8"/>
        <v>9888540021</v>
      </c>
      <c r="B1239" s="7">
        <v>988854002</v>
      </c>
      <c r="C1239" s="7">
        <v>1</v>
      </c>
      <c r="D1239" s="7">
        <v>13</v>
      </c>
      <c r="E1239" s="7">
        <f t="shared" si="9"/>
        <v>1</v>
      </c>
    </row>
    <row r="1240" spans="1:5" x14ac:dyDescent="0.2">
      <c r="A1240" s="7" t="str">
        <f t="shared" si="8"/>
        <v>6015429012</v>
      </c>
      <c r="B1240" s="7">
        <v>601542901</v>
      </c>
      <c r="C1240" s="7">
        <v>2</v>
      </c>
      <c r="D1240" s="7">
        <v>14</v>
      </c>
      <c r="E1240" s="7">
        <f t="shared" si="9"/>
        <v>2</v>
      </c>
    </row>
    <row r="1241" spans="1:5" x14ac:dyDescent="0.2">
      <c r="A1241" s="7" t="str">
        <f t="shared" si="8"/>
        <v>9486648034</v>
      </c>
      <c r="B1241" s="7">
        <v>948664803</v>
      </c>
      <c r="C1241" s="7">
        <v>4</v>
      </c>
      <c r="D1241" s="7">
        <v>283</v>
      </c>
      <c r="E1241" s="7">
        <f t="shared" si="9"/>
        <v>4</v>
      </c>
    </row>
    <row r="1242" spans="1:5" x14ac:dyDescent="0.2">
      <c r="A1242" s="7" t="str">
        <f t="shared" si="8"/>
        <v>9028209022</v>
      </c>
      <c r="B1242" s="7">
        <v>902820902</v>
      </c>
      <c r="C1242" s="7">
        <v>2</v>
      </c>
      <c r="D1242" s="7">
        <v>131</v>
      </c>
      <c r="E1242" s="7">
        <f t="shared" si="9"/>
        <v>2</v>
      </c>
    </row>
    <row r="1243" spans="1:5" x14ac:dyDescent="0.2">
      <c r="A1243" s="7" t="str">
        <f t="shared" si="8"/>
        <v>5442246012</v>
      </c>
      <c r="B1243" s="7">
        <v>544224601</v>
      </c>
      <c r="C1243" s="7">
        <v>2</v>
      </c>
      <c r="D1243" s="7">
        <v>1530</v>
      </c>
      <c r="E1243" s="7">
        <f t="shared" si="9"/>
        <v>2</v>
      </c>
    </row>
    <row r="1244" spans="1:5" x14ac:dyDescent="0.2">
      <c r="A1244" s="7" t="str">
        <f t="shared" si="8"/>
        <v>6021626012</v>
      </c>
      <c r="B1244" s="7">
        <v>602162601</v>
      </c>
      <c r="C1244" s="7">
        <v>2</v>
      </c>
      <c r="D1244" s="7">
        <v>50</v>
      </c>
      <c r="E1244" s="7">
        <f t="shared" si="9"/>
        <v>2</v>
      </c>
    </row>
    <row r="1245" spans="1:5" x14ac:dyDescent="0.2">
      <c r="A1245" s="7" t="str">
        <f t="shared" si="8"/>
        <v>4780677011</v>
      </c>
      <c r="B1245" s="7">
        <v>478067701</v>
      </c>
      <c r="C1245" s="7">
        <v>1</v>
      </c>
      <c r="D1245" s="7">
        <v>178</v>
      </c>
      <c r="E1245" s="7">
        <f t="shared" si="9"/>
        <v>1</v>
      </c>
    </row>
    <row r="1246" spans="1:5" x14ac:dyDescent="0.2">
      <c r="A1246" s="7" t="str">
        <f t="shared" si="8"/>
        <v>6000295042</v>
      </c>
      <c r="B1246" s="7">
        <v>600029504</v>
      </c>
      <c r="C1246" s="7">
        <v>2</v>
      </c>
      <c r="D1246" s="7">
        <v>5</v>
      </c>
      <c r="E1246" s="7">
        <f t="shared" si="9"/>
        <v>2</v>
      </c>
    </row>
    <row r="1247" spans="1:5" x14ac:dyDescent="0.2">
      <c r="A1247" s="7" t="str">
        <f t="shared" si="8"/>
        <v>9681501022</v>
      </c>
      <c r="B1247" s="7">
        <v>968150102</v>
      </c>
      <c r="C1247" s="7">
        <v>2</v>
      </c>
      <c r="D1247" s="7">
        <v>2</v>
      </c>
      <c r="E1247" s="7">
        <f t="shared" si="9"/>
        <v>2</v>
      </c>
    </row>
    <row r="1248" spans="1:5" x14ac:dyDescent="0.2">
      <c r="A1248" s="7" t="str">
        <f t="shared" si="8"/>
        <v>9673063042</v>
      </c>
      <c r="B1248" s="7">
        <v>967306304</v>
      </c>
      <c r="C1248" s="7">
        <v>2</v>
      </c>
      <c r="D1248" s="7">
        <v>24</v>
      </c>
      <c r="E1248" s="7">
        <f t="shared" si="9"/>
        <v>2</v>
      </c>
    </row>
    <row r="1249" spans="1:5" x14ac:dyDescent="0.2">
      <c r="A1249" s="7" t="str">
        <f t="shared" si="8"/>
        <v>9296646034</v>
      </c>
      <c r="B1249" s="7">
        <v>929664603</v>
      </c>
      <c r="C1249" s="7">
        <v>4</v>
      </c>
      <c r="D1249" s="7">
        <v>1</v>
      </c>
      <c r="E1249" s="7">
        <f t="shared" si="9"/>
        <v>4</v>
      </c>
    </row>
    <row r="1250" spans="1:5" x14ac:dyDescent="0.2">
      <c r="A1250" s="7" t="str">
        <f t="shared" si="8"/>
        <v>6011911012</v>
      </c>
      <c r="B1250" s="7">
        <v>601191101</v>
      </c>
      <c r="C1250" s="7">
        <v>2</v>
      </c>
      <c r="D1250" s="7">
        <v>15</v>
      </c>
      <c r="E1250" s="7">
        <f t="shared" si="9"/>
        <v>2</v>
      </c>
    </row>
    <row r="1251" spans="1:5" x14ac:dyDescent="0.2">
      <c r="A1251" s="7" t="str">
        <f t="shared" si="8"/>
        <v>9828660012</v>
      </c>
      <c r="B1251" s="7">
        <v>982866001</v>
      </c>
      <c r="C1251" s="7">
        <v>2</v>
      </c>
      <c r="D1251" s="7">
        <v>11</v>
      </c>
      <c r="E1251" s="7">
        <f t="shared" si="9"/>
        <v>2</v>
      </c>
    </row>
    <row r="1252" spans="1:5" x14ac:dyDescent="0.2">
      <c r="A1252" s="7" t="str">
        <f t="shared" si="8"/>
        <v>6020789042</v>
      </c>
      <c r="B1252" s="7">
        <v>602078904</v>
      </c>
      <c r="C1252" s="7">
        <v>2</v>
      </c>
      <c r="D1252" s="7">
        <v>1</v>
      </c>
      <c r="E1252" s="7">
        <f t="shared" si="9"/>
        <v>2</v>
      </c>
    </row>
    <row r="1253" spans="1:5" x14ac:dyDescent="0.2">
      <c r="A1253" s="7" t="str">
        <f t="shared" si="8"/>
        <v>6023497012</v>
      </c>
      <c r="B1253" s="7">
        <v>602349701</v>
      </c>
      <c r="C1253" s="7">
        <v>2</v>
      </c>
      <c r="D1253" s="7">
        <v>9</v>
      </c>
      <c r="E1253" s="7">
        <f t="shared" si="9"/>
        <v>2</v>
      </c>
    </row>
    <row r="1254" spans="1:5" x14ac:dyDescent="0.2">
      <c r="A1254" s="7" t="str">
        <f t="shared" si="8"/>
        <v>9307178012</v>
      </c>
      <c r="B1254" s="7">
        <v>930717801</v>
      </c>
      <c r="C1254" s="7">
        <v>2</v>
      </c>
      <c r="D1254" s="7">
        <v>1</v>
      </c>
      <c r="E1254" s="7">
        <f t="shared" si="9"/>
        <v>2</v>
      </c>
    </row>
    <row r="1255" spans="1:5" x14ac:dyDescent="0.2">
      <c r="A1255" s="7" t="str">
        <f t="shared" si="8"/>
        <v>6033588042</v>
      </c>
      <c r="B1255" s="7">
        <v>603358804</v>
      </c>
      <c r="C1255" s="7">
        <v>2</v>
      </c>
      <c r="D1255" s="7">
        <v>72</v>
      </c>
      <c r="E1255" s="7">
        <f t="shared" si="9"/>
        <v>2</v>
      </c>
    </row>
    <row r="1256" spans="1:5" x14ac:dyDescent="0.2">
      <c r="A1256" s="7" t="str">
        <f t="shared" si="8"/>
        <v>5207726012</v>
      </c>
      <c r="B1256" s="7">
        <v>520772601</v>
      </c>
      <c r="C1256" s="7">
        <v>2</v>
      </c>
      <c r="D1256" s="7">
        <v>4</v>
      </c>
      <c r="E1256" s="7">
        <f t="shared" si="9"/>
        <v>2</v>
      </c>
    </row>
    <row r="1257" spans="1:5" x14ac:dyDescent="0.2">
      <c r="A1257" s="7" t="str">
        <f t="shared" si="8"/>
        <v>9154295042</v>
      </c>
      <c r="B1257" s="7">
        <v>915429504</v>
      </c>
      <c r="C1257" s="7">
        <v>2</v>
      </c>
      <c r="D1257" s="7">
        <v>9</v>
      </c>
      <c r="E1257" s="7">
        <f t="shared" si="9"/>
        <v>2</v>
      </c>
    </row>
    <row r="1258" spans="1:5" x14ac:dyDescent="0.2">
      <c r="A1258" s="7" t="str">
        <f t="shared" si="8"/>
        <v>9387488012</v>
      </c>
      <c r="B1258" s="7">
        <v>938748801</v>
      </c>
      <c r="C1258" s="7">
        <v>2</v>
      </c>
      <c r="D1258" s="7">
        <v>4</v>
      </c>
      <c r="E1258" s="7">
        <f t="shared" si="9"/>
        <v>2</v>
      </c>
    </row>
    <row r="1259" spans="1:5" x14ac:dyDescent="0.2">
      <c r="A1259" s="7" t="str">
        <f t="shared" si="8"/>
        <v>5074089012</v>
      </c>
      <c r="B1259" s="7">
        <v>507408901</v>
      </c>
      <c r="C1259" s="7">
        <v>2</v>
      </c>
      <c r="D1259" s="7">
        <v>2</v>
      </c>
      <c r="E1259" s="7">
        <f t="shared" si="9"/>
        <v>2</v>
      </c>
    </row>
    <row r="1260" spans="1:5" x14ac:dyDescent="0.2">
      <c r="A1260" s="7" t="str">
        <f t="shared" si="8"/>
        <v>6016229032</v>
      </c>
      <c r="B1260" s="7">
        <v>601622903</v>
      </c>
      <c r="C1260" s="7">
        <v>2</v>
      </c>
      <c r="D1260" s="7">
        <v>1</v>
      </c>
      <c r="E1260" s="7">
        <f t="shared" si="9"/>
        <v>2</v>
      </c>
    </row>
    <row r="1261" spans="1:5" x14ac:dyDescent="0.2">
      <c r="A1261" s="7" t="str">
        <f t="shared" si="8"/>
        <v>9503931013</v>
      </c>
      <c r="B1261" s="7">
        <v>950393101</v>
      </c>
      <c r="C1261" s="7">
        <v>3</v>
      </c>
      <c r="D1261" s="7">
        <v>2</v>
      </c>
      <c r="E1261" s="7">
        <f t="shared" si="9"/>
        <v>3</v>
      </c>
    </row>
    <row r="1262" spans="1:5" x14ac:dyDescent="0.2">
      <c r="A1262" s="7" t="str">
        <f t="shared" si="8"/>
        <v>9016521032</v>
      </c>
      <c r="B1262" s="7">
        <v>901652103</v>
      </c>
      <c r="C1262" s="7">
        <v>2</v>
      </c>
      <c r="D1262" s="7">
        <v>120</v>
      </c>
      <c r="E1262" s="7">
        <f t="shared" si="9"/>
        <v>2</v>
      </c>
    </row>
    <row r="1263" spans="1:5" x14ac:dyDescent="0.2">
      <c r="A1263" s="7" t="str">
        <f t="shared" si="8"/>
        <v>9226453022</v>
      </c>
      <c r="B1263" s="7">
        <v>922645302</v>
      </c>
      <c r="C1263" s="7">
        <v>2</v>
      </c>
      <c r="D1263" s="7">
        <v>2</v>
      </c>
      <c r="E1263" s="7">
        <f t="shared" si="9"/>
        <v>2</v>
      </c>
    </row>
    <row r="1264" spans="1:5" x14ac:dyDescent="0.2">
      <c r="A1264" s="7" t="str">
        <f t="shared" si="8"/>
        <v>9169885043</v>
      </c>
      <c r="B1264" s="7">
        <v>916988504</v>
      </c>
      <c r="C1264" s="7">
        <v>3</v>
      </c>
      <c r="D1264" s="7">
        <v>1</v>
      </c>
      <c r="E1264" s="7">
        <f t="shared" si="9"/>
        <v>3</v>
      </c>
    </row>
    <row r="1265" spans="1:5" x14ac:dyDescent="0.2">
      <c r="A1265" s="7" t="str">
        <f t="shared" si="8"/>
        <v>9598564022</v>
      </c>
      <c r="B1265" s="7">
        <v>959856402</v>
      </c>
      <c r="C1265" s="7">
        <v>2</v>
      </c>
      <c r="D1265" s="7">
        <v>18</v>
      </c>
      <c r="E1265" s="7">
        <f t="shared" si="9"/>
        <v>2</v>
      </c>
    </row>
    <row r="1266" spans="1:5" x14ac:dyDescent="0.2">
      <c r="A1266" s="7" t="str">
        <f t="shared" si="8"/>
        <v>9829008012</v>
      </c>
      <c r="B1266" s="7">
        <v>982900801</v>
      </c>
      <c r="C1266" s="7">
        <v>2</v>
      </c>
      <c r="D1266" s="7">
        <v>4</v>
      </c>
      <c r="E1266" s="7">
        <f t="shared" si="9"/>
        <v>2</v>
      </c>
    </row>
    <row r="1267" spans="1:5" x14ac:dyDescent="0.2">
      <c r="A1267" s="7" t="str">
        <f t="shared" si="8"/>
        <v>9163518062</v>
      </c>
      <c r="B1267" s="7">
        <v>916351806</v>
      </c>
      <c r="C1267" s="7">
        <v>2</v>
      </c>
      <c r="D1267" s="7">
        <v>3</v>
      </c>
      <c r="E1267" s="7">
        <f t="shared" si="9"/>
        <v>2</v>
      </c>
    </row>
    <row r="1268" spans="1:5" x14ac:dyDescent="0.2">
      <c r="A1268" s="7" t="str">
        <f t="shared" si="8"/>
        <v>5556048013</v>
      </c>
      <c r="B1268" s="7">
        <v>555604801</v>
      </c>
      <c r="C1268" s="7">
        <v>3</v>
      </c>
      <c r="D1268" s="7">
        <v>11</v>
      </c>
      <c r="E1268" s="7">
        <f t="shared" si="9"/>
        <v>3</v>
      </c>
    </row>
    <row r="1269" spans="1:5" x14ac:dyDescent="0.2">
      <c r="A1269" s="7" t="str">
        <f t="shared" si="8"/>
        <v>9938862023</v>
      </c>
      <c r="B1269" s="7">
        <v>993886202</v>
      </c>
      <c r="C1269" s="7">
        <v>3</v>
      </c>
      <c r="D1269" s="7">
        <v>11</v>
      </c>
      <c r="E1269" s="7">
        <f t="shared" si="9"/>
        <v>3</v>
      </c>
    </row>
    <row r="1270" spans="1:5" x14ac:dyDescent="0.2">
      <c r="A1270" s="7" t="str">
        <f t="shared" si="8"/>
        <v>9588720012</v>
      </c>
      <c r="B1270" s="7">
        <v>958872001</v>
      </c>
      <c r="C1270" s="7">
        <v>2</v>
      </c>
      <c r="D1270" s="7">
        <v>52</v>
      </c>
      <c r="E1270" s="7">
        <f t="shared" si="9"/>
        <v>2</v>
      </c>
    </row>
    <row r="1271" spans="1:5" x14ac:dyDescent="0.2">
      <c r="A1271" s="7" t="str">
        <f t="shared" si="8"/>
        <v>5431758033</v>
      </c>
      <c r="B1271" s="7">
        <v>543175803</v>
      </c>
      <c r="C1271" s="7">
        <v>3</v>
      </c>
      <c r="D1271" s="7">
        <v>169</v>
      </c>
      <c r="E1271" s="7">
        <f t="shared" si="9"/>
        <v>3</v>
      </c>
    </row>
    <row r="1272" spans="1:5" x14ac:dyDescent="0.2">
      <c r="A1272" s="7" t="str">
        <f t="shared" si="8"/>
        <v>6015012012</v>
      </c>
      <c r="B1272" s="7">
        <v>601501201</v>
      </c>
      <c r="C1272" s="7">
        <v>2</v>
      </c>
      <c r="D1272" s="7">
        <v>13</v>
      </c>
      <c r="E1272" s="7">
        <f t="shared" si="9"/>
        <v>2</v>
      </c>
    </row>
    <row r="1273" spans="1:5" x14ac:dyDescent="0.2">
      <c r="A1273" s="7" t="str">
        <f t="shared" si="8"/>
        <v>9080363012</v>
      </c>
      <c r="B1273" s="7">
        <v>908036301</v>
      </c>
      <c r="C1273" s="7">
        <v>2</v>
      </c>
      <c r="D1273" s="7">
        <v>26</v>
      </c>
      <c r="E1273" s="7">
        <f t="shared" si="9"/>
        <v>2</v>
      </c>
    </row>
    <row r="1274" spans="1:5" x14ac:dyDescent="0.2">
      <c r="A1274" s="7" t="str">
        <f t="shared" si="8"/>
        <v>6013579122</v>
      </c>
      <c r="B1274" s="7">
        <v>601357912</v>
      </c>
      <c r="C1274" s="7">
        <v>2</v>
      </c>
      <c r="D1274" s="7">
        <v>21</v>
      </c>
      <c r="E1274" s="7">
        <f t="shared" si="9"/>
        <v>2</v>
      </c>
    </row>
    <row r="1275" spans="1:5" x14ac:dyDescent="0.2">
      <c r="A1275" s="7" t="str">
        <f t="shared" si="8"/>
        <v>9673361013</v>
      </c>
      <c r="B1275" s="7">
        <v>967336101</v>
      </c>
      <c r="C1275" s="7">
        <v>3</v>
      </c>
      <c r="D1275" s="7">
        <v>17</v>
      </c>
      <c r="E1275" s="7">
        <f t="shared" si="9"/>
        <v>3</v>
      </c>
    </row>
    <row r="1276" spans="1:5" x14ac:dyDescent="0.2">
      <c r="A1276" s="7" t="str">
        <f t="shared" si="8"/>
        <v>9186401012</v>
      </c>
      <c r="B1276" s="7">
        <v>918640101</v>
      </c>
      <c r="C1276" s="7">
        <v>2</v>
      </c>
      <c r="D1276" s="7">
        <v>18</v>
      </c>
      <c r="E1276" s="7">
        <f t="shared" si="9"/>
        <v>2</v>
      </c>
    </row>
    <row r="1277" spans="1:5" x14ac:dyDescent="0.2">
      <c r="A1277" s="7" t="str">
        <f t="shared" ref="A1277:A1531" si="10">CONCATENATE(B1277,E1277)</f>
        <v>9867166023</v>
      </c>
      <c r="B1277" s="7">
        <v>986716602</v>
      </c>
      <c r="C1277" s="7">
        <v>3</v>
      </c>
      <c r="D1277" s="7">
        <v>2</v>
      </c>
      <c r="E1277" s="7">
        <f t="shared" ref="E1277:E1531" si="11">IF(C1277&gt;4,5,C1277)</f>
        <v>3</v>
      </c>
    </row>
    <row r="1278" spans="1:5" x14ac:dyDescent="0.2">
      <c r="A1278" s="7" t="str">
        <f t="shared" si="10"/>
        <v>9036323022</v>
      </c>
      <c r="B1278" s="7">
        <v>903632302</v>
      </c>
      <c r="C1278" s="7">
        <v>2</v>
      </c>
      <c r="D1278" s="7">
        <v>2</v>
      </c>
      <c r="E1278" s="7">
        <f t="shared" si="11"/>
        <v>2</v>
      </c>
    </row>
    <row r="1279" spans="1:5" x14ac:dyDescent="0.2">
      <c r="A1279" s="7" t="str">
        <f t="shared" si="10"/>
        <v>6010024023</v>
      </c>
      <c r="B1279" s="7">
        <v>601002402</v>
      </c>
      <c r="C1279" s="7">
        <v>3</v>
      </c>
      <c r="D1279" s="7">
        <v>1</v>
      </c>
      <c r="E1279" s="7">
        <f t="shared" si="11"/>
        <v>3</v>
      </c>
    </row>
    <row r="1280" spans="1:5" x14ac:dyDescent="0.2">
      <c r="A1280" s="7" t="str">
        <f t="shared" si="10"/>
        <v>6019593012</v>
      </c>
      <c r="B1280" s="7">
        <v>601959301</v>
      </c>
      <c r="C1280" s="7">
        <v>2</v>
      </c>
      <c r="D1280" s="7">
        <v>18</v>
      </c>
      <c r="E1280" s="7">
        <f t="shared" si="11"/>
        <v>2</v>
      </c>
    </row>
    <row r="1281" spans="1:5" x14ac:dyDescent="0.2">
      <c r="A1281" s="7" t="str">
        <f t="shared" si="10"/>
        <v>9390691062</v>
      </c>
      <c r="B1281" s="7">
        <v>939069106</v>
      </c>
      <c r="C1281" s="7">
        <v>2</v>
      </c>
      <c r="D1281" s="7">
        <v>9</v>
      </c>
      <c r="E1281" s="7">
        <f t="shared" si="11"/>
        <v>2</v>
      </c>
    </row>
    <row r="1282" spans="1:5" x14ac:dyDescent="0.2">
      <c r="A1282" s="7" t="str">
        <f t="shared" si="10"/>
        <v>5225978013</v>
      </c>
      <c r="B1282" s="7">
        <v>522597801</v>
      </c>
      <c r="C1282" s="7">
        <v>3</v>
      </c>
      <c r="D1282" s="7">
        <v>6</v>
      </c>
      <c r="E1282" s="7">
        <f t="shared" si="11"/>
        <v>3</v>
      </c>
    </row>
    <row r="1283" spans="1:5" x14ac:dyDescent="0.2">
      <c r="A1283" s="7" t="str">
        <f t="shared" si="10"/>
        <v>9954793012</v>
      </c>
      <c r="B1283" s="7">
        <v>995479301</v>
      </c>
      <c r="C1283" s="7">
        <v>2</v>
      </c>
      <c r="D1283" s="7">
        <v>6</v>
      </c>
      <c r="E1283" s="7">
        <f t="shared" si="11"/>
        <v>2</v>
      </c>
    </row>
    <row r="1284" spans="1:5" x14ac:dyDescent="0.2">
      <c r="A1284" s="7" t="str">
        <f t="shared" si="10"/>
        <v>9653311012</v>
      </c>
      <c r="B1284" s="7">
        <v>965331101</v>
      </c>
      <c r="C1284" s="7">
        <v>2</v>
      </c>
      <c r="D1284" s="7">
        <v>50</v>
      </c>
      <c r="E1284" s="7">
        <f t="shared" si="11"/>
        <v>2</v>
      </c>
    </row>
    <row r="1285" spans="1:5" x14ac:dyDescent="0.2">
      <c r="A1285" s="7" t="str">
        <f t="shared" si="10"/>
        <v>6014470022</v>
      </c>
      <c r="B1285" s="7">
        <v>601447002</v>
      </c>
      <c r="C1285" s="7">
        <v>2</v>
      </c>
      <c r="D1285" s="7">
        <v>8</v>
      </c>
      <c r="E1285" s="7">
        <f t="shared" si="11"/>
        <v>2</v>
      </c>
    </row>
    <row r="1286" spans="1:5" x14ac:dyDescent="0.2">
      <c r="A1286" s="7" t="str">
        <f t="shared" si="10"/>
        <v>5540053012</v>
      </c>
      <c r="B1286" s="7">
        <v>554005301</v>
      </c>
      <c r="C1286" s="7">
        <v>2</v>
      </c>
      <c r="D1286" s="7">
        <v>99</v>
      </c>
      <c r="E1286" s="7">
        <f t="shared" si="11"/>
        <v>2</v>
      </c>
    </row>
    <row r="1287" spans="1:5" x14ac:dyDescent="0.2">
      <c r="A1287" s="7" t="str">
        <f t="shared" si="10"/>
        <v>9048794013</v>
      </c>
      <c r="B1287" s="7">
        <v>904879401</v>
      </c>
      <c r="C1287" s="7">
        <v>3</v>
      </c>
      <c r="D1287" s="7">
        <v>2</v>
      </c>
      <c r="E1287" s="7">
        <f t="shared" si="11"/>
        <v>3</v>
      </c>
    </row>
    <row r="1288" spans="1:5" x14ac:dyDescent="0.2">
      <c r="A1288" s="7" t="str">
        <f t="shared" si="10"/>
        <v>9023074015</v>
      </c>
      <c r="B1288" s="7">
        <v>902307401</v>
      </c>
      <c r="C1288" s="7">
        <v>14</v>
      </c>
      <c r="D1288" s="7">
        <v>6</v>
      </c>
      <c r="E1288" s="7">
        <f t="shared" si="11"/>
        <v>5</v>
      </c>
    </row>
    <row r="1289" spans="1:5" x14ac:dyDescent="0.2">
      <c r="A1289" s="7" t="str">
        <f t="shared" si="10"/>
        <v>6036303023</v>
      </c>
      <c r="B1289" s="7">
        <v>603630302</v>
      </c>
      <c r="C1289" s="7">
        <v>3</v>
      </c>
      <c r="D1289" s="7">
        <v>1</v>
      </c>
      <c r="E1289" s="7">
        <f t="shared" si="11"/>
        <v>3</v>
      </c>
    </row>
    <row r="1290" spans="1:5" x14ac:dyDescent="0.2">
      <c r="A1290" s="7" t="str">
        <f t="shared" si="10"/>
        <v>6005468012</v>
      </c>
      <c r="B1290" s="7">
        <v>600546801</v>
      </c>
      <c r="C1290" s="7">
        <v>2</v>
      </c>
      <c r="D1290" s="7">
        <v>559</v>
      </c>
      <c r="E1290" s="7">
        <f t="shared" si="11"/>
        <v>2</v>
      </c>
    </row>
    <row r="1291" spans="1:5" x14ac:dyDescent="0.2">
      <c r="A1291" s="7" t="str">
        <f t="shared" si="10"/>
        <v>4477003015</v>
      </c>
      <c r="B1291" s="7">
        <v>447700301</v>
      </c>
      <c r="C1291" s="7">
        <v>5</v>
      </c>
      <c r="D1291" s="7">
        <v>12</v>
      </c>
      <c r="E1291" s="7">
        <f t="shared" si="11"/>
        <v>5</v>
      </c>
    </row>
    <row r="1292" spans="1:5" x14ac:dyDescent="0.2">
      <c r="A1292" s="7" t="str">
        <f t="shared" si="10"/>
        <v>9220888012</v>
      </c>
      <c r="B1292" s="7">
        <v>922088801</v>
      </c>
      <c r="C1292" s="7">
        <v>2</v>
      </c>
      <c r="D1292" s="7">
        <v>35</v>
      </c>
      <c r="E1292" s="7">
        <f t="shared" si="11"/>
        <v>2</v>
      </c>
    </row>
    <row r="1293" spans="1:5" x14ac:dyDescent="0.2">
      <c r="A1293" s="7" t="str">
        <f t="shared" si="10"/>
        <v>9090452055</v>
      </c>
      <c r="B1293" s="7">
        <v>909045205</v>
      </c>
      <c r="C1293" s="7">
        <v>7</v>
      </c>
      <c r="D1293" s="7">
        <v>1</v>
      </c>
      <c r="E1293" s="7">
        <f t="shared" si="11"/>
        <v>5</v>
      </c>
    </row>
    <row r="1294" spans="1:5" x14ac:dyDescent="0.2">
      <c r="A1294" s="7" t="str">
        <f t="shared" si="10"/>
        <v>4517026024</v>
      </c>
      <c r="B1294" s="7">
        <v>451702602</v>
      </c>
      <c r="C1294" s="7">
        <v>4</v>
      </c>
      <c r="D1294" s="7">
        <v>16</v>
      </c>
      <c r="E1294" s="7">
        <f t="shared" si="11"/>
        <v>4</v>
      </c>
    </row>
    <row r="1295" spans="1:5" x14ac:dyDescent="0.2">
      <c r="A1295" s="7" t="str">
        <f t="shared" si="10"/>
        <v>6036354015</v>
      </c>
      <c r="B1295" s="7">
        <v>603635401</v>
      </c>
      <c r="C1295" s="7">
        <v>6</v>
      </c>
      <c r="D1295" s="7">
        <v>5</v>
      </c>
      <c r="E1295" s="7">
        <f t="shared" si="11"/>
        <v>5</v>
      </c>
    </row>
    <row r="1296" spans="1:5" x14ac:dyDescent="0.2">
      <c r="A1296" s="7" t="str">
        <f t="shared" si="10"/>
        <v>6031928022</v>
      </c>
      <c r="B1296" s="7">
        <v>603192802</v>
      </c>
      <c r="C1296" s="7">
        <v>2</v>
      </c>
      <c r="D1296" s="7">
        <v>1</v>
      </c>
      <c r="E1296" s="7">
        <f t="shared" si="11"/>
        <v>2</v>
      </c>
    </row>
    <row r="1297" spans="1:5" x14ac:dyDescent="0.2">
      <c r="A1297" s="7" t="str">
        <f t="shared" si="10"/>
        <v>9952433011</v>
      </c>
      <c r="B1297" s="7">
        <v>995243301</v>
      </c>
      <c r="C1297" s="7">
        <v>1</v>
      </c>
      <c r="D1297" s="7">
        <v>66</v>
      </c>
      <c r="E1297" s="7">
        <f t="shared" si="11"/>
        <v>1</v>
      </c>
    </row>
    <row r="1298" spans="1:5" x14ac:dyDescent="0.2">
      <c r="A1298" s="7" t="str">
        <f t="shared" si="10"/>
        <v>6016136012</v>
      </c>
      <c r="B1298" s="7">
        <v>601613601</v>
      </c>
      <c r="C1298" s="7">
        <v>2</v>
      </c>
      <c r="D1298" s="7">
        <v>34</v>
      </c>
      <c r="E1298" s="7">
        <f t="shared" si="11"/>
        <v>2</v>
      </c>
    </row>
    <row r="1299" spans="1:5" x14ac:dyDescent="0.2">
      <c r="A1299" s="7" t="str">
        <f t="shared" si="10"/>
        <v>9486648035</v>
      </c>
      <c r="B1299" s="7">
        <v>948664803</v>
      </c>
      <c r="C1299" s="7">
        <v>7</v>
      </c>
      <c r="D1299" s="7">
        <v>67</v>
      </c>
      <c r="E1299" s="7">
        <f t="shared" si="11"/>
        <v>5</v>
      </c>
    </row>
    <row r="1300" spans="1:5" x14ac:dyDescent="0.2">
      <c r="A1300" s="7" t="str">
        <f t="shared" si="10"/>
        <v>9324658012</v>
      </c>
      <c r="B1300" s="7">
        <v>932465801</v>
      </c>
      <c r="C1300" s="7">
        <v>2</v>
      </c>
      <c r="D1300" s="7">
        <v>64</v>
      </c>
      <c r="E1300" s="7">
        <f t="shared" si="11"/>
        <v>2</v>
      </c>
    </row>
    <row r="1301" spans="1:5" x14ac:dyDescent="0.2">
      <c r="A1301" s="7" t="str">
        <f t="shared" si="10"/>
        <v>6014064082</v>
      </c>
      <c r="B1301" s="7">
        <v>601406408</v>
      </c>
      <c r="C1301" s="7">
        <v>2</v>
      </c>
      <c r="D1301" s="7">
        <v>1</v>
      </c>
      <c r="E1301" s="7">
        <f t="shared" si="11"/>
        <v>2</v>
      </c>
    </row>
    <row r="1302" spans="1:5" x14ac:dyDescent="0.2">
      <c r="A1302" s="7" t="str">
        <f t="shared" si="10"/>
        <v>6028284062</v>
      </c>
      <c r="B1302" s="7">
        <v>602828406</v>
      </c>
      <c r="C1302" s="7">
        <v>2</v>
      </c>
      <c r="D1302" s="7">
        <v>29</v>
      </c>
      <c r="E1302" s="7">
        <f t="shared" si="11"/>
        <v>2</v>
      </c>
    </row>
    <row r="1303" spans="1:5" x14ac:dyDescent="0.2">
      <c r="A1303" s="7" t="str">
        <f t="shared" si="10"/>
        <v>5099787025</v>
      </c>
      <c r="B1303" s="7">
        <v>509978702</v>
      </c>
      <c r="C1303" s="7">
        <v>14</v>
      </c>
      <c r="D1303" s="7">
        <v>2</v>
      </c>
      <c r="E1303" s="7">
        <f t="shared" si="11"/>
        <v>5</v>
      </c>
    </row>
    <row r="1304" spans="1:5" x14ac:dyDescent="0.2">
      <c r="A1304" s="7" t="str">
        <f t="shared" si="10"/>
        <v>6006204032</v>
      </c>
      <c r="B1304" s="7">
        <v>600620403</v>
      </c>
      <c r="C1304" s="7">
        <v>2</v>
      </c>
      <c r="D1304" s="7">
        <v>87</v>
      </c>
      <c r="E1304" s="7">
        <f t="shared" si="11"/>
        <v>2</v>
      </c>
    </row>
    <row r="1305" spans="1:5" x14ac:dyDescent="0.2">
      <c r="A1305" s="7" t="str">
        <f t="shared" si="10"/>
        <v>6002585013</v>
      </c>
      <c r="B1305" s="7">
        <v>600258501</v>
      </c>
      <c r="C1305" s="7">
        <v>3</v>
      </c>
      <c r="D1305" s="7">
        <v>22</v>
      </c>
      <c r="E1305" s="7">
        <f t="shared" si="11"/>
        <v>3</v>
      </c>
    </row>
    <row r="1306" spans="1:5" x14ac:dyDescent="0.2">
      <c r="A1306" s="7" t="str">
        <f t="shared" si="10"/>
        <v>9686576042</v>
      </c>
      <c r="B1306" s="7">
        <v>968657604</v>
      </c>
      <c r="C1306" s="7">
        <v>2</v>
      </c>
      <c r="D1306" s="7">
        <v>4</v>
      </c>
      <c r="E1306" s="7">
        <f t="shared" si="11"/>
        <v>2</v>
      </c>
    </row>
    <row r="1307" spans="1:5" x14ac:dyDescent="0.2">
      <c r="A1307" s="7" t="str">
        <f t="shared" si="10"/>
        <v>9882506014</v>
      </c>
      <c r="B1307" s="7">
        <v>988250601</v>
      </c>
      <c r="C1307" s="7">
        <v>4</v>
      </c>
      <c r="D1307" s="7">
        <v>1</v>
      </c>
      <c r="E1307" s="7">
        <f t="shared" si="11"/>
        <v>4</v>
      </c>
    </row>
    <row r="1308" spans="1:5" x14ac:dyDescent="0.2">
      <c r="A1308" s="7" t="str">
        <f t="shared" si="10"/>
        <v>6027167032</v>
      </c>
      <c r="B1308" s="7">
        <v>602716703</v>
      </c>
      <c r="C1308" s="7">
        <v>2</v>
      </c>
      <c r="D1308" s="7">
        <v>13</v>
      </c>
      <c r="E1308" s="7">
        <f t="shared" si="11"/>
        <v>2</v>
      </c>
    </row>
    <row r="1309" spans="1:5" x14ac:dyDescent="0.2">
      <c r="A1309" s="7" t="str">
        <f t="shared" si="10"/>
        <v>6011071043</v>
      </c>
      <c r="B1309" s="7">
        <v>601107104</v>
      </c>
      <c r="C1309" s="7">
        <v>3</v>
      </c>
      <c r="D1309" s="7">
        <v>20</v>
      </c>
      <c r="E1309" s="7">
        <f t="shared" si="11"/>
        <v>3</v>
      </c>
    </row>
    <row r="1310" spans="1:5" x14ac:dyDescent="0.2">
      <c r="A1310" s="7" t="str">
        <f t="shared" si="10"/>
        <v>9106792012</v>
      </c>
      <c r="B1310" s="7">
        <v>910679201</v>
      </c>
      <c r="C1310" s="7">
        <v>2</v>
      </c>
      <c r="D1310" s="7">
        <v>1</v>
      </c>
      <c r="E1310" s="7">
        <f t="shared" si="11"/>
        <v>2</v>
      </c>
    </row>
    <row r="1311" spans="1:5" x14ac:dyDescent="0.2">
      <c r="A1311" s="7" t="str">
        <f t="shared" si="10"/>
        <v>9020712072</v>
      </c>
      <c r="B1311" s="7">
        <v>902071207</v>
      </c>
      <c r="C1311" s="7">
        <v>2</v>
      </c>
      <c r="D1311" s="7">
        <v>5</v>
      </c>
      <c r="E1311" s="7">
        <f t="shared" si="11"/>
        <v>2</v>
      </c>
    </row>
    <row r="1312" spans="1:5" x14ac:dyDescent="0.2">
      <c r="A1312" s="7" t="str">
        <f t="shared" si="10"/>
        <v>9480390022</v>
      </c>
      <c r="B1312" s="7">
        <v>948039002</v>
      </c>
      <c r="C1312" s="7">
        <v>2</v>
      </c>
      <c r="D1312" s="7">
        <v>221</v>
      </c>
      <c r="E1312" s="7">
        <f t="shared" si="11"/>
        <v>2</v>
      </c>
    </row>
    <row r="1313" spans="1:5" x14ac:dyDescent="0.2">
      <c r="A1313" s="7" t="str">
        <f t="shared" si="10"/>
        <v>9045311022</v>
      </c>
      <c r="B1313" s="7">
        <v>904531102</v>
      </c>
      <c r="C1313" s="7">
        <v>2</v>
      </c>
      <c r="D1313" s="7">
        <v>1</v>
      </c>
      <c r="E1313" s="7">
        <f t="shared" si="11"/>
        <v>2</v>
      </c>
    </row>
    <row r="1314" spans="1:5" x14ac:dyDescent="0.2">
      <c r="A1314" s="7" t="str">
        <f t="shared" si="10"/>
        <v>6008375012</v>
      </c>
      <c r="B1314" s="7">
        <v>600837501</v>
      </c>
      <c r="C1314" s="7">
        <v>2</v>
      </c>
      <c r="D1314" s="7">
        <v>1</v>
      </c>
      <c r="E1314" s="7">
        <f t="shared" si="11"/>
        <v>2</v>
      </c>
    </row>
    <row r="1315" spans="1:5" x14ac:dyDescent="0.2">
      <c r="A1315" s="7" t="str">
        <f t="shared" si="10"/>
        <v>9159496012</v>
      </c>
      <c r="B1315" s="7">
        <v>915949601</v>
      </c>
      <c r="C1315" s="7">
        <v>2</v>
      </c>
      <c r="D1315" s="7">
        <v>2</v>
      </c>
      <c r="E1315" s="7">
        <f t="shared" si="11"/>
        <v>2</v>
      </c>
    </row>
    <row r="1316" spans="1:5" x14ac:dyDescent="0.2">
      <c r="A1316" s="7" t="str">
        <f t="shared" si="10"/>
        <v>9618782012</v>
      </c>
      <c r="B1316" s="7">
        <v>961878201</v>
      </c>
      <c r="C1316" s="7">
        <v>2</v>
      </c>
      <c r="D1316" s="7">
        <v>2</v>
      </c>
      <c r="E1316" s="7">
        <f t="shared" si="11"/>
        <v>2</v>
      </c>
    </row>
    <row r="1317" spans="1:5" x14ac:dyDescent="0.2">
      <c r="A1317" s="7" t="str">
        <f t="shared" si="10"/>
        <v>5100789012</v>
      </c>
      <c r="B1317" s="7">
        <v>510078901</v>
      </c>
      <c r="C1317" s="7">
        <v>2</v>
      </c>
      <c r="D1317" s="7">
        <v>57</v>
      </c>
      <c r="E1317" s="7">
        <f t="shared" si="11"/>
        <v>2</v>
      </c>
    </row>
    <row r="1318" spans="1:5" x14ac:dyDescent="0.2">
      <c r="A1318" s="7" t="str">
        <f t="shared" si="10"/>
        <v>6030531022</v>
      </c>
      <c r="B1318" s="7">
        <v>603053102</v>
      </c>
      <c r="C1318" s="7">
        <v>2</v>
      </c>
      <c r="D1318" s="7">
        <v>10</v>
      </c>
      <c r="E1318" s="7">
        <f t="shared" si="11"/>
        <v>2</v>
      </c>
    </row>
    <row r="1319" spans="1:5" x14ac:dyDescent="0.2">
      <c r="A1319" s="7" t="str">
        <f t="shared" si="10"/>
        <v>6015860044</v>
      </c>
      <c r="B1319" s="7">
        <v>601586004</v>
      </c>
      <c r="C1319" s="7">
        <v>4</v>
      </c>
      <c r="D1319" s="7">
        <v>62</v>
      </c>
      <c r="E1319" s="7">
        <f t="shared" si="11"/>
        <v>4</v>
      </c>
    </row>
    <row r="1320" spans="1:5" x14ac:dyDescent="0.2">
      <c r="A1320" s="7" t="str">
        <f t="shared" si="10"/>
        <v>9130743022</v>
      </c>
      <c r="B1320" s="7">
        <v>913074302</v>
      </c>
      <c r="C1320" s="7">
        <v>2</v>
      </c>
      <c r="D1320" s="7">
        <v>10</v>
      </c>
      <c r="E1320" s="7">
        <f t="shared" si="11"/>
        <v>2</v>
      </c>
    </row>
    <row r="1321" spans="1:5" x14ac:dyDescent="0.2">
      <c r="A1321" s="7" t="str">
        <f t="shared" si="10"/>
        <v>3336536033</v>
      </c>
      <c r="B1321" s="7">
        <v>333653603</v>
      </c>
      <c r="C1321" s="7">
        <v>3</v>
      </c>
      <c r="D1321" s="7">
        <v>4</v>
      </c>
      <c r="E1321" s="7">
        <f t="shared" si="11"/>
        <v>3</v>
      </c>
    </row>
    <row r="1322" spans="1:5" x14ac:dyDescent="0.2">
      <c r="A1322" s="7" t="str">
        <f t="shared" si="10"/>
        <v>9411879013</v>
      </c>
      <c r="B1322" s="7">
        <v>941187901</v>
      </c>
      <c r="C1322" s="7">
        <v>3</v>
      </c>
      <c r="D1322" s="7">
        <v>2</v>
      </c>
      <c r="E1322" s="7">
        <f t="shared" si="11"/>
        <v>3</v>
      </c>
    </row>
    <row r="1323" spans="1:5" x14ac:dyDescent="0.2">
      <c r="A1323" s="7" t="str">
        <f t="shared" si="10"/>
        <v>9608780012</v>
      </c>
      <c r="B1323" s="7">
        <v>960878001</v>
      </c>
      <c r="C1323" s="7">
        <v>2</v>
      </c>
      <c r="D1323" s="7">
        <v>28</v>
      </c>
      <c r="E1323" s="7">
        <f t="shared" si="11"/>
        <v>2</v>
      </c>
    </row>
    <row r="1324" spans="1:5" x14ac:dyDescent="0.2">
      <c r="A1324" s="7" t="str">
        <f t="shared" si="10"/>
        <v>9956546012</v>
      </c>
      <c r="B1324" s="7">
        <v>995654601</v>
      </c>
      <c r="C1324" s="7">
        <v>2</v>
      </c>
      <c r="D1324" s="7">
        <v>17</v>
      </c>
      <c r="E1324" s="7">
        <f t="shared" si="11"/>
        <v>2</v>
      </c>
    </row>
    <row r="1325" spans="1:5" x14ac:dyDescent="0.2">
      <c r="A1325" s="7" t="str">
        <f t="shared" si="10"/>
        <v>9303800022</v>
      </c>
      <c r="B1325" s="7">
        <v>930380002</v>
      </c>
      <c r="C1325" s="7">
        <v>2</v>
      </c>
      <c r="D1325" s="7">
        <v>61</v>
      </c>
      <c r="E1325" s="7">
        <f t="shared" si="11"/>
        <v>2</v>
      </c>
    </row>
    <row r="1326" spans="1:5" x14ac:dyDescent="0.2">
      <c r="A1326" s="7" t="str">
        <f t="shared" si="10"/>
        <v>6010123013</v>
      </c>
      <c r="B1326" s="7">
        <v>601012301</v>
      </c>
      <c r="C1326" s="7">
        <v>3</v>
      </c>
      <c r="D1326" s="7">
        <v>24</v>
      </c>
      <c r="E1326" s="7">
        <f t="shared" si="11"/>
        <v>3</v>
      </c>
    </row>
    <row r="1327" spans="1:5" x14ac:dyDescent="0.2">
      <c r="A1327" s="7" t="str">
        <f t="shared" si="10"/>
        <v>6031697064</v>
      </c>
      <c r="B1327" s="7">
        <v>603169706</v>
      </c>
      <c r="C1327" s="7">
        <v>4</v>
      </c>
      <c r="D1327" s="7">
        <v>2</v>
      </c>
      <c r="E1327" s="7">
        <f t="shared" si="11"/>
        <v>4</v>
      </c>
    </row>
    <row r="1328" spans="1:5" x14ac:dyDescent="0.2">
      <c r="A1328" s="7" t="str">
        <f t="shared" si="10"/>
        <v>9609073022</v>
      </c>
      <c r="B1328" s="7">
        <v>960907302</v>
      </c>
      <c r="C1328" s="7">
        <v>2</v>
      </c>
      <c r="D1328" s="7">
        <v>1</v>
      </c>
      <c r="E1328" s="7">
        <f t="shared" si="11"/>
        <v>2</v>
      </c>
    </row>
    <row r="1329" spans="1:5" x14ac:dyDescent="0.2">
      <c r="A1329" s="7" t="str">
        <f t="shared" si="10"/>
        <v>9030218053</v>
      </c>
      <c r="B1329" s="7">
        <v>903021805</v>
      </c>
      <c r="C1329" s="7">
        <v>3</v>
      </c>
      <c r="D1329" s="7">
        <v>1</v>
      </c>
      <c r="E1329" s="7">
        <f t="shared" si="11"/>
        <v>3</v>
      </c>
    </row>
    <row r="1330" spans="1:5" x14ac:dyDescent="0.2">
      <c r="A1330" s="7" t="str">
        <f t="shared" si="10"/>
        <v>9037543032</v>
      </c>
      <c r="B1330" s="7">
        <v>903754303</v>
      </c>
      <c r="C1330" s="7">
        <v>2</v>
      </c>
      <c r="D1330" s="7">
        <v>1</v>
      </c>
      <c r="E1330" s="7">
        <f t="shared" si="11"/>
        <v>2</v>
      </c>
    </row>
    <row r="1331" spans="1:5" x14ac:dyDescent="0.2">
      <c r="A1331" s="7" t="str">
        <f t="shared" si="10"/>
        <v>9558392012</v>
      </c>
      <c r="B1331" s="7">
        <v>955839201</v>
      </c>
      <c r="C1331" s="7">
        <v>2</v>
      </c>
      <c r="D1331" s="7">
        <v>18</v>
      </c>
      <c r="E1331" s="7">
        <f t="shared" si="11"/>
        <v>2</v>
      </c>
    </row>
    <row r="1332" spans="1:5" x14ac:dyDescent="0.2">
      <c r="A1332" s="7" t="str">
        <f t="shared" si="10"/>
        <v>6017841032</v>
      </c>
      <c r="B1332" s="7">
        <v>601784103</v>
      </c>
      <c r="C1332" s="7">
        <v>2</v>
      </c>
      <c r="D1332" s="7">
        <v>393</v>
      </c>
      <c r="E1332" s="7">
        <f t="shared" si="11"/>
        <v>2</v>
      </c>
    </row>
    <row r="1333" spans="1:5" x14ac:dyDescent="0.2">
      <c r="A1333" s="7" t="str">
        <f t="shared" si="10"/>
        <v>9696753023</v>
      </c>
      <c r="B1333" s="7">
        <v>969675302</v>
      </c>
      <c r="C1333" s="7">
        <v>3</v>
      </c>
      <c r="D1333" s="7">
        <v>1</v>
      </c>
      <c r="E1333" s="7">
        <f t="shared" si="11"/>
        <v>3</v>
      </c>
    </row>
    <row r="1334" spans="1:5" x14ac:dyDescent="0.2">
      <c r="A1334" s="7" t="str">
        <f t="shared" si="10"/>
        <v>9403383012</v>
      </c>
      <c r="B1334" s="7">
        <v>940338301</v>
      </c>
      <c r="C1334" s="7">
        <v>2</v>
      </c>
      <c r="D1334" s="7">
        <v>1</v>
      </c>
      <c r="E1334" s="7">
        <f t="shared" si="11"/>
        <v>2</v>
      </c>
    </row>
    <row r="1335" spans="1:5" x14ac:dyDescent="0.2">
      <c r="A1335" s="7" t="str">
        <f t="shared" si="10"/>
        <v>9040189022</v>
      </c>
      <c r="B1335" s="7">
        <v>904018902</v>
      </c>
      <c r="C1335" s="7">
        <v>2</v>
      </c>
      <c r="D1335" s="7">
        <v>15</v>
      </c>
      <c r="E1335" s="7">
        <f t="shared" si="11"/>
        <v>2</v>
      </c>
    </row>
    <row r="1336" spans="1:5" x14ac:dyDescent="0.2">
      <c r="A1336" s="7" t="str">
        <f t="shared" si="10"/>
        <v>9149368013</v>
      </c>
      <c r="B1336" s="7">
        <v>914936801</v>
      </c>
      <c r="C1336" s="7">
        <v>3</v>
      </c>
      <c r="D1336" s="7">
        <v>3</v>
      </c>
      <c r="E1336" s="7">
        <f t="shared" si="11"/>
        <v>3</v>
      </c>
    </row>
    <row r="1337" spans="1:5" x14ac:dyDescent="0.2">
      <c r="A1337" s="7" t="str">
        <f t="shared" si="10"/>
        <v>6020044022</v>
      </c>
      <c r="B1337" s="7">
        <v>602004402</v>
      </c>
      <c r="C1337" s="7">
        <v>2</v>
      </c>
      <c r="D1337" s="7">
        <v>2</v>
      </c>
      <c r="E1337" s="7">
        <f t="shared" si="11"/>
        <v>2</v>
      </c>
    </row>
    <row r="1338" spans="1:5" x14ac:dyDescent="0.2">
      <c r="A1338" s="7" t="str">
        <f t="shared" si="10"/>
        <v>9669021032</v>
      </c>
      <c r="B1338" s="7">
        <v>966902103</v>
      </c>
      <c r="C1338" s="7">
        <v>2</v>
      </c>
      <c r="D1338" s="7">
        <v>7</v>
      </c>
      <c r="E1338" s="7">
        <f t="shared" si="11"/>
        <v>2</v>
      </c>
    </row>
    <row r="1339" spans="1:5" x14ac:dyDescent="0.2">
      <c r="A1339" s="7" t="str">
        <f t="shared" si="10"/>
        <v>9113588013</v>
      </c>
      <c r="B1339" s="7">
        <v>911358801</v>
      </c>
      <c r="C1339" s="7">
        <v>3</v>
      </c>
      <c r="D1339" s="7">
        <v>6</v>
      </c>
      <c r="E1339" s="7">
        <f t="shared" si="11"/>
        <v>3</v>
      </c>
    </row>
    <row r="1340" spans="1:5" x14ac:dyDescent="0.2">
      <c r="A1340" s="7" t="str">
        <f t="shared" si="10"/>
        <v>6024351013</v>
      </c>
      <c r="B1340" s="7">
        <v>602435101</v>
      </c>
      <c r="C1340" s="7">
        <v>3</v>
      </c>
      <c r="D1340" s="7">
        <v>382</v>
      </c>
      <c r="E1340" s="7">
        <f t="shared" si="11"/>
        <v>3</v>
      </c>
    </row>
    <row r="1341" spans="1:5" x14ac:dyDescent="0.2">
      <c r="A1341" s="7" t="str">
        <f t="shared" si="10"/>
        <v>9657926012</v>
      </c>
      <c r="B1341" s="7">
        <v>965792601</v>
      </c>
      <c r="C1341" s="7">
        <v>2</v>
      </c>
      <c r="D1341" s="7">
        <v>415</v>
      </c>
      <c r="E1341" s="7">
        <f t="shared" si="11"/>
        <v>2</v>
      </c>
    </row>
    <row r="1342" spans="1:5" x14ac:dyDescent="0.2">
      <c r="A1342" s="7" t="str">
        <f t="shared" si="10"/>
        <v>6026801032</v>
      </c>
      <c r="B1342" s="7">
        <v>602680103</v>
      </c>
      <c r="C1342" s="7">
        <v>2</v>
      </c>
      <c r="D1342" s="7">
        <v>224</v>
      </c>
      <c r="E1342" s="7">
        <f t="shared" si="11"/>
        <v>2</v>
      </c>
    </row>
    <row r="1343" spans="1:5" x14ac:dyDescent="0.2">
      <c r="A1343" s="7" t="str">
        <f t="shared" si="10"/>
        <v>6004385012</v>
      </c>
      <c r="B1343" s="7">
        <v>600438501</v>
      </c>
      <c r="C1343" s="7">
        <v>2</v>
      </c>
      <c r="D1343" s="7">
        <v>11</v>
      </c>
      <c r="E1343" s="7">
        <f t="shared" si="11"/>
        <v>2</v>
      </c>
    </row>
    <row r="1344" spans="1:5" x14ac:dyDescent="0.2">
      <c r="A1344" s="7" t="str">
        <f t="shared" si="10"/>
        <v>9064420013</v>
      </c>
      <c r="B1344" s="7">
        <v>906442001</v>
      </c>
      <c r="C1344" s="7">
        <v>3</v>
      </c>
      <c r="D1344" s="7">
        <v>1</v>
      </c>
      <c r="E1344" s="7">
        <f t="shared" si="11"/>
        <v>3</v>
      </c>
    </row>
    <row r="1345" spans="1:5" x14ac:dyDescent="0.2">
      <c r="A1345" s="7" t="str">
        <f t="shared" si="10"/>
        <v>9023074015</v>
      </c>
      <c r="B1345" s="7">
        <v>902307401</v>
      </c>
      <c r="C1345" s="7">
        <v>17</v>
      </c>
      <c r="D1345" s="7">
        <v>1</v>
      </c>
      <c r="E1345" s="7">
        <f t="shared" si="11"/>
        <v>5</v>
      </c>
    </row>
    <row r="1346" spans="1:5" x14ac:dyDescent="0.2">
      <c r="A1346" s="7" t="str">
        <f t="shared" si="10"/>
        <v>9379567023</v>
      </c>
      <c r="B1346" s="7">
        <v>937956702</v>
      </c>
      <c r="C1346" s="7">
        <v>3</v>
      </c>
      <c r="D1346" s="7">
        <v>8</v>
      </c>
      <c r="E1346" s="7">
        <f t="shared" si="11"/>
        <v>3</v>
      </c>
    </row>
    <row r="1347" spans="1:5" x14ac:dyDescent="0.2">
      <c r="A1347" s="7" t="str">
        <f t="shared" si="10"/>
        <v>6018174012</v>
      </c>
      <c r="B1347" s="7">
        <v>601817401</v>
      </c>
      <c r="C1347" s="7">
        <v>2</v>
      </c>
      <c r="D1347" s="7">
        <v>1</v>
      </c>
      <c r="E1347" s="7">
        <f t="shared" si="11"/>
        <v>2</v>
      </c>
    </row>
    <row r="1348" spans="1:5" x14ac:dyDescent="0.2">
      <c r="A1348" s="7" t="str">
        <f t="shared" si="10"/>
        <v>5513405015</v>
      </c>
      <c r="B1348" s="7">
        <v>551340501</v>
      </c>
      <c r="C1348" s="7">
        <v>5</v>
      </c>
      <c r="D1348" s="7">
        <v>5</v>
      </c>
      <c r="E1348" s="7">
        <f t="shared" si="11"/>
        <v>5</v>
      </c>
    </row>
    <row r="1349" spans="1:5" x14ac:dyDescent="0.2">
      <c r="A1349" s="7" t="str">
        <f t="shared" si="10"/>
        <v>9663810012</v>
      </c>
      <c r="B1349" s="7">
        <v>966381001</v>
      </c>
      <c r="C1349" s="7">
        <v>2</v>
      </c>
      <c r="D1349" s="7">
        <v>1</v>
      </c>
      <c r="E1349" s="7">
        <f t="shared" si="11"/>
        <v>2</v>
      </c>
    </row>
    <row r="1350" spans="1:5" x14ac:dyDescent="0.2">
      <c r="A1350" s="7" t="str">
        <f t="shared" si="10"/>
        <v>5652586015</v>
      </c>
      <c r="B1350" s="7">
        <v>565258601</v>
      </c>
      <c r="C1350" s="7">
        <v>8</v>
      </c>
      <c r="D1350" s="7">
        <v>1</v>
      </c>
      <c r="E1350" s="7">
        <f t="shared" si="11"/>
        <v>5</v>
      </c>
    </row>
    <row r="1351" spans="1:5" x14ac:dyDescent="0.2">
      <c r="A1351" s="7" t="str">
        <f t="shared" si="10"/>
        <v>5660717014</v>
      </c>
      <c r="B1351" s="7">
        <v>566071701</v>
      </c>
      <c r="C1351" s="7">
        <v>4</v>
      </c>
      <c r="D1351" s="7">
        <v>4</v>
      </c>
      <c r="E1351" s="7">
        <f t="shared" si="11"/>
        <v>4</v>
      </c>
    </row>
    <row r="1352" spans="1:5" x14ac:dyDescent="0.2">
      <c r="A1352" s="7" t="str">
        <f t="shared" si="10"/>
        <v>9622698035</v>
      </c>
      <c r="B1352" s="7">
        <v>962269803</v>
      </c>
      <c r="C1352" s="7">
        <v>6</v>
      </c>
      <c r="D1352" s="7">
        <v>1</v>
      </c>
      <c r="E1352" s="7">
        <f t="shared" si="11"/>
        <v>5</v>
      </c>
    </row>
    <row r="1353" spans="1:5" x14ac:dyDescent="0.2">
      <c r="A1353" s="7" t="str">
        <f t="shared" si="10"/>
        <v>9061899022</v>
      </c>
      <c r="B1353" s="7">
        <v>906189902</v>
      </c>
      <c r="C1353" s="7">
        <v>2</v>
      </c>
      <c r="D1353" s="7">
        <v>10</v>
      </c>
      <c r="E1353" s="7">
        <f t="shared" si="11"/>
        <v>2</v>
      </c>
    </row>
    <row r="1354" spans="1:5" x14ac:dyDescent="0.2">
      <c r="A1354" s="7" t="str">
        <f t="shared" si="10"/>
        <v>1228183012</v>
      </c>
      <c r="B1354" s="7">
        <v>122818301</v>
      </c>
      <c r="C1354" s="7">
        <v>2</v>
      </c>
      <c r="D1354" s="7">
        <v>12</v>
      </c>
      <c r="E1354" s="7">
        <f t="shared" si="11"/>
        <v>2</v>
      </c>
    </row>
    <row r="1355" spans="1:5" x14ac:dyDescent="0.2">
      <c r="A1355" s="7" t="str">
        <f t="shared" si="10"/>
        <v>6018637032</v>
      </c>
      <c r="B1355" s="7">
        <v>601863703</v>
      </c>
      <c r="C1355" s="7">
        <v>2</v>
      </c>
      <c r="D1355" s="7">
        <v>22</v>
      </c>
      <c r="E1355" s="7">
        <f t="shared" si="11"/>
        <v>2</v>
      </c>
    </row>
    <row r="1356" spans="1:5" x14ac:dyDescent="0.2">
      <c r="A1356" s="7" t="str">
        <f t="shared" si="10"/>
        <v>9211878022</v>
      </c>
      <c r="B1356" s="7">
        <v>921187802</v>
      </c>
      <c r="C1356" s="7">
        <v>2</v>
      </c>
      <c r="D1356" s="7">
        <v>177</v>
      </c>
      <c r="E1356" s="7">
        <f t="shared" si="11"/>
        <v>2</v>
      </c>
    </row>
    <row r="1357" spans="1:5" x14ac:dyDescent="0.2">
      <c r="A1357" s="7" t="str">
        <f t="shared" si="10"/>
        <v>9835819012</v>
      </c>
      <c r="B1357" s="7">
        <v>983581901</v>
      </c>
      <c r="C1357" s="7">
        <v>2</v>
      </c>
      <c r="D1357" s="7">
        <v>1</v>
      </c>
      <c r="E1357" s="7">
        <f t="shared" si="11"/>
        <v>2</v>
      </c>
    </row>
    <row r="1358" spans="1:5" x14ac:dyDescent="0.2">
      <c r="A1358" s="7" t="str">
        <f t="shared" si="10"/>
        <v>6015661012</v>
      </c>
      <c r="B1358" s="7">
        <v>601566101</v>
      </c>
      <c r="C1358" s="7">
        <v>2</v>
      </c>
      <c r="D1358" s="7">
        <v>15</v>
      </c>
      <c r="E1358" s="7">
        <f t="shared" si="11"/>
        <v>2</v>
      </c>
    </row>
    <row r="1359" spans="1:5" x14ac:dyDescent="0.2">
      <c r="A1359" s="7" t="str">
        <f t="shared" si="10"/>
        <v>6033301022</v>
      </c>
      <c r="B1359" s="7">
        <v>603330102</v>
      </c>
      <c r="C1359" s="7">
        <v>2</v>
      </c>
      <c r="D1359" s="7">
        <v>1</v>
      </c>
      <c r="E1359" s="7">
        <f t="shared" si="11"/>
        <v>2</v>
      </c>
    </row>
    <row r="1360" spans="1:5" x14ac:dyDescent="0.2">
      <c r="A1360" s="7" t="str">
        <f t="shared" si="10"/>
        <v>9057394011</v>
      </c>
      <c r="B1360" s="7">
        <v>905739401</v>
      </c>
      <c r="C1360" s="7">
        <v>1</v>
      </c>
      <c r="D1360" s="7">
        <v>1018</v>
      </c>
      <c r="E1360" s="7">
        <f t="shared" si="11"/>
        <v>1</v>
      </c>
    </row>
    <row r="1361" spans="1:5" x14ac:dyDescent="0.2">
      <c r="A1361" s="7" t="str">
        <f t="shared" si="10"/>
        <v>6036802022</v>
      </c>
      <c r="B1361" s="7">
        <v>603680202</v>
      </c>
      <c r="C1361" s="7">
        <v>2</v>
      </c>
      <c r="D1361" s="7">
        <v>10</v>
      </c>
      <c r="E1361" s="7">
        <f t="shared" si="11"/>
        <v>2</v>
      </c>
    </row>
    <row r="1362" spans="1:5" x14ac:dyDescent="0.2">
      <c r="A1362" s="7" t="str">
        <f t="shared" si="10"/>
        <v>6024266043</v>
      </c>
      <c r="B1362" s="7">
        <v>602426604</v>
      </c>
      <c r="C1362" s="7">
        <v>3</v>
      </c>
      <c r="D1362" s="7">
        <v>2</v>
      </c>
      <c r="E1362" s="7">
        <f t="shared" si="11"/>
        <v>3</v>
      </c>
    </row>
    <row r="1363" spans="1:5" x14ac:dyDescent="0.2">
      <c r="A1363" s="7" t="str">
        <f t="shared" si="10"/>
        <v>4931342013</v>
      </c>
      <c r="B1363" s="7">
        <v>493134201</v>
      </c>
      <c r="C1363" s="7">
        <v>3</v>
      </c>
      <c r="D1363" s="7">
        <v>1</v>
      </c>
      <c r="E1363" s="7">
        <f t="shared" si="11"/>
        <v>3</v>
      </c>
    </row>
    <row r="1364" spans="1:5" x14ac:dyDescent="0.2">
      <c r="A1364" s="7" t="str">
        <f t="shared" si="10"/>
        <v>9202568015</v>
      </c>
      <c r="B1364" s="7">
        <v>920256801</v>
      </c>
      <c r="C1364" s="7">
        <v>5</v>
      </c>
      <c r="D1364" s="7">
        <v>1</v>
      </c>
      <c r="E1364" s="7">
        <f t="shared" si="11"/>
        <v>5</v>
      </c>
    </row>
    <row r="1365" spans="1:5" x14ac:dyDescent="0.2">
      <c r="A1365" s="7" t="str">
        <f t="shared" si="10"/>
        <v>9048923042</v>
      </c>
      <c r="B1365" s="7">
        <v>904892304</v>
      </c>
      <c r="C1365" s="7">
        <v>2</v>
      </c>
      <c r="D1365" s="7">
        <v>5</v>
      </c>
      <c r="E1365" s="7">
        <f t="shared" si="11"/>
        <v>2</v>
      </c>
    </row>
    <row r="1366" spans="1:5" x14ac:dyDescent="0.2">
      <c r="A1366" s="7" t="str">
        <f t="shared" si="10"/>
        <v>9002871043</v>
      </c>
      <c r="B1366" s="7">
        <v>900287104</v>
      </c>
      <c r="C1366" s="7">
        <v>3</v>
      </c>
      <c r="D1366" s="7">
        <v>11</v>
      </c>
      <c r="E1366" s="7">
        <f t="shared" si="11"/>
        <v>3</v>
      </c>
    </row>
    <row r="1367" spans="1:5" x14ac:dyDescent="0.2">
      <c r="A1367" s="7" t="str">
        <f t="shared" si="10"/>
        <v>9141582012</v>
      </c>
      <c r="B1367" s="7">
        <v>914158201</v>
      </c>
      <c r="C1367" s="7">
        <v>2</v>
      </c>
      <c r="D1367" s="7">
        <v>7</v>
      </c>
      <c r="E1367" s="7">
        <f t="shared" si="11"/>
        <v>2</v>
      </c>
    </row>
    <row r="1368" spans="1:5" x14ac:dyDescent="0.2">
      <c r="A1368" s="7" t="str">
        <f t="shared" si="10"/>
        <v>9047714012</v>
      </c>
      <c r="B1368" s="7">
        <v>904771401</v>
      </c>
      <c r="C1368" s="7">
        <v>2</v>
      </c>
      <c r="D1368" s="7">
        <v>2</v>
      </c>
      <c r="E1368" s="7">
        <f t="shared" si="11"/>
        <v>2</v>
      </c>
    </row>
    <row r="1369" spans="1:5" x14ac:dyDescent="0.2">
      <c r="A1369" s="7" t="str">
        <f t="shared" si="10"/>
        <v>5106098013</v>
      </c>
      <c r="B1369" s="7">
        <v>510609801</v>
      </c>
      <c r="C1369" s="7">
        <v>3</v>
      </c>
      <c r="D1369" s="7">
        <v>93</v>
      </c>
      <c r="E1369" s="7">
        <f t="shared" si="11"/>
        <v>3</v>
      </c>
    </row>
    <row r="1370" spans="1:5" x14ac:dyDescent="0.2">
      <c r="A1370" s="7" t="str">
        <f t="shared" si="10"/>
        <v>9135150012</v>
      </c>
      <c r="B1370" s="7">
        <v>913515001</v>
      </c>
      <c r="C1370" s="7">
        <v>2</v>
      </c>
      <c r="D1370" s="7">
        <v>33</v>
      </c>
      <c r="E1370" s="7">
        <f t="shared" si="11"/>
        <v>2</v>
      </c>
    </row>
    <row r="1371" spans="1:5" x14ac:dyDescent="0.2">
      <c r="A1371" s="7" t="str">
        <f t="shared" si="10"/>
        <v>6027105012</v>
      </c>
      <c r="B1371" s="7">
        <v>602710501</v>
      </c>
      <c r="C1371" s="7">
        <v>2</v>
      </c>
      <c r="D1371" s="7">
        <v>146</v>
      </c>
      <c r="E1371" s="7">
        <f t="shared" si="11"/>
        <v>2</v>
      </c>
    </row>
    <row r="1372" spans="1:5" x14ac:dyDescent="0.2">
      <c r="A1372" s="7" t="str">
        <f t="shared" si="10"/>
        <v>9228085032</v>
      </c>
      <c r="B1372" s="7">
        <v>922808503</v>
      </c>
      <c r="C1372" s="7">
        <v>2</v>
      </c>
      <c r="D1372" s="7">
        <v>14</v>
      </c>
      <c r="E1372" s="7">
        <f t="shared" si="11"/>
        <v>2</v>
      </c>
    </row>
    <row r="1373" spans="1:5" x14ac:dyDescent="0.2">
      <c r="A1373" s="7" t="str">
        <f t="shared" si="10"/>
        <v>9620833012</v>
      </c>
      <c r="B1373" s="7">
        <v>962083301</v>
      </c>
      <c r="C1373" s="7">
        <v>2</v>
      </c>
      <c r="D1373" s="7">
        <v>6</v>
      </c>
      <c r="E1373" s="7">
        <f t="shared" si="11"/>
        <v>2</v>
      </c>
    </row>
    <row r="1374" spans="1:5" x14ac:dyDescent="0.2">
      <c r="A1374" s="7" t="str">
        <f t="shared" si="10"/>
        <v>5385991012</v>
      </c>
      <c r="B1374" s="7">
        <v>538599101</v>
      </c>
      <c r="C1374" s="7">
        <v>2</v>
      </c>
      <c r="D1374" s="7">
        <v>58</v>
      </c>
      <c r="E1374" s="7">
        <f t="shared" si="11"/>
        <v>2</v>
      </c>
    </row>
    <row r="1375" spans="1:5" x14ac:dyDescent="0.2">
      <c r="A1375" s="7" t="str">
        <f t="shared" si="10"/>
        <v>9007638022</v>
      </c>
      <c r="B1375" s="7">
        <v>900763802</v>
      </c>
      <c r="C1375" s="7">
        <v>2</v>
      </c>
      <c r="D1375" s="7">
        <v>3</v>
      </c>
      <c r="E1375" s="7">
        <f t="shared" si="11"/>
        <v>2</v>
      </c>
    </row>
    <row r="1376" spans="1:5" x14ac:dyDescent="0.2">
      <c r="A1376" s="7" t="str">
        <f t="shared" si="10"/>
        <v>9140078024</v>
      </c>
      <c r="B1376" s="7">
        <v>914007802</v>
      </c>
      <c r="C1376" s="7">
        <v>4</v>
      </c>
      <c r="D1376" s="7">
        <v>12</v>
      </c>
      <c r="E1376" s="7">
        <f t="shared" si="11"/>
        <v>4</v>
      </c>
    </row>
    <row r="1377" spans="1:5" x14ac:dyDescent="0.2">
      <c r="A1377" s="7" t="str">
        <f t="shared" si="10"/>
        <v>9184677012</v>
      </c>
      <c r="B1377" s="7">
        <v>918467701</v>
      </c>
      <c r="C1377" s="7">
        <v>2</v>
      </c>
      <c r="D1377" s="7">
        <v>4</v>
      </c>
      <c r="E1377" s="7">
        <f t="shared" si="11"/>
        <v>2</v>
      </c>
    </row>
    <row r="1378" spans="1:5" x14ac:dyDescent="0.2">
      <c r="A1378" s="7" t="str">
        <f t="shared" si="10"/>
        <v>5502879013</v>
      </c>
      <c r="B1378" s="7">
        <v>550287901</v>
      </c>
      <c r="C1378" s="7">
        <v>3</v>
      </c>
      <c r="D1378" s="7">
        <v>172</v>
      </c>
      <c r="E1378" s="7">
        <f t="shared" si="11"/>
        <v>3</v>
      </c>
    </row>
    <row r="1379" spans="1:5" x14ac:dyDescent="0.2">
      <c r="A1379" s="7" t="str">
        <f t="shared" si="10"/>
        <v>9461356013</v>
      </c>
      <c r="B1379" s="7">
        <v>946135601</v>
      </c>
      <c r="C1379" s="7">
        <v>3</v>
      </c>
      <c r="D1379" s="7">
        <v>2</v>
      </c>
      <c r="E1379" s="7">
        <f t="shared" si="11"/>
        <v>3</v>
      </c>
    </row>
    <row r="1380" spans="1:5" x14ac:dyDescent="0.2">
      <c r="A1380" s="7" t="str">
        <f t="shared" si="10"/>
        <v>9666644012</v>
      </c>
      <c r="B1380" s="7">
        <v>966664401</v>
      </c>
      <c r="C1380" s="7">
        <v>2</v>
      </c>
      <c r="D1380" s="7">
        <v>12</v>
      </c>
      <c r="E1380" s="7">
        <f t="shared" si="11"/>
        <v>2</v>
      </c>
    </row>
    <row r="1381" spans="1:5" x14ac:dyDescent="0.2">
      <c r="A1381" s="7" t="str">
        <f t="shared" si="10"/>
        <v>1020269043</v>
      </c>
      <c r="B1381" s="7">
        <v>102026904</v>
      </c>
      <c r="C1381" s="7">
        <v>3</v>
      </c>
      <c r="D1381" s="7">
        <v>2</v>
      </c>
      <c r="E1381" s="7">
        <f t="shared" si="11"/>
        <v>3</v>
      </c>
    </row>
    <row r="1382" spans="1:5" x14ac:dyDescent="0.2">
      <c r="A1382" s="7" t="str">
        <f t="shared" si="10"/>
        <v>9648585012</v>
      </c>
      <c r="B1382" s="7">
        <v>964858501</v>
      </c>
      <c r="C1382" s="7">
        <v>2</v>
      </c>
      <c r="D1382" s="7">
        <v>12</v>
      </c>
      <c r="E1382" s="7">
        <f t="shared" si="11"/>
        <v>2</v>
      </c>
    </row>
    <row r="1383" spans="1:5" x14ac:dyDescent="0.2">
      <c r="A1383" s="7" t="str">
        <f t="shared" si="10"/>
        <v>6020319013</v>
      </c>
      <c r="B1383" s="7">
        <v>602031901</v>
      </c>
      <c r="C1383" s="7">
        <v>3</v>
      </c>
      <c r="D1383" s="7">
        <v>87</v>
      </c>
      <c r="E1383" s="7">
        <f t="shared" si="11"/>
        <v>3</v>
      </c>
    </row>
    <row r="1384" spans="1:5" x14ac:dyDescent="0.2">
      <c r="A1384" s="7" t="str">
        <f t="shared" si="10"/>
        <v>9009965024</v>
      </c>
      <c r="B1384" s="7">
        <v>900996502</v>
      </c>
      <c r="C1384" s="7">
        <v>4</v>
      </c>
      <c r="D1384" s="7">
        <v>11</v>
      </c>
      <c r="E1384" s="7">
        <f t="shared" si="11"/>
        <v>4</v>
      </c>
    </row>
    <row r="1385" spans="1:5" x14ac:dyDescent="0.2">
      <c r="A1385" s="7" t="str">
        <f t="shared" si="10"/>
        <v>9657117012</v>
      </c>
      <c r="B1385" s="7">
        <v>965711701</v>
      </c>
      <c r="C1385" s="7">
        <v>2</v>
      </c>
      <c r="D1385" s="7">
        <v>4</v>
      </c>
      <c r="E1385" s="7">
        <f t="shared" si="11"/>
        <v>2</v>
      </c>
    </row>
    <row r="1386" spans="1:5" x14ac:dyDescent="0.2">
      <c r="A1386" s="7" t="str">
        <f t="shared" si="10"/>
        <v>9527641023</v>
      </c>
      <c r="B1386" s="7">
        <v>952764102</v>
      </c>
      <c r="C1386" s="7">
        <v>3</v>
      </c>
      <c r="D1386" s="7">
        <v>6</v>
      </c>
      <c r="E1386" s="7">
        <f t="shared" si="11"/>
        <v>3</v>
      </c>
    </row>
    <row r="1387" spans="1:5" x14ac:dyDescent="0.2">
      <c r="A1387" s="7" t="str">
        <f t="shared" si="10"/>
        <v>9078207012</v>
      </c>
      <c r="B1387" s="7">
        <v>907820701</v>
      </c>
      <c r="C1387" s="7">
        <v>2</v>
      </c>
      <c r="D1387" s="7">
        <v>5</v>
      </c>
      <c r="E1387" s="7">
        <f t="shared" si="11"/>
        <v>2</v>
      </c>
    </row>
    <row r="1388" spans="1:5" x14ac:dyDescent="0.2">
      <c r="A1388" s="7" t="str">
        <f t="shared" si="10"/>
        <v>9813260022</v>
      </c>
      <c r="B1388" s="7">
        <v>981326002</v>
      </c>
      <c r="C1388" s="7">
        <v>2</v>
      </c>
      <c r="D1388" s="7">
        <v>13</v>
      </c>
      <c r="E1388" s="7">
        <f t="shared" si="11"/>
        <v>2</v>
      </c>
    </row>
    <row r="1389" spans="1:5" x14ac:dyDescent="0.2">
      <c r="A1389" s="7" t="str">
        <f t="shared" si="10"/>
        <v>6026549012</v>
      </c>
      <c r="B1389" s="7">
        <v>602654901</v>
      </c>
      <c r="C1389" s="7">
        <v>2</v>
      </c>
      <c r="D1389" s="7">
        <v>6</v>
      </c>
      <c r="E1389" s="7">
        <f t="shared" si="11"/>
        <v>2</v>
      </c>
    </row>
    <row r="1390" spans="1:5" x14ac:dyDescent="0.2">
      <c r="A1390" s="7" t="str">
        <f t="shared" si="10"/>
        <v>9830161013</v>
      </c>
      <c r="B1390" s="7">
        <v>983016101</v>
      </c>
      <c r="C1390" s="7">
        <v>3</v>
      </c>
      <c r="D1390" s="7">
        <v>14</v>
      </c>
      <c r="E1390" s="7">
        <f t="shared" si="11"/>
        <v>3</v>
      </c>
    </row>
    <row r="1391" spans="1:5" x14ac:dyDescent="0.2">
      <c r="A1391" s="7" t="str">
        <f t="shared" si="10"/>
        <v>9709130012</v>
      </c>
      <c r="B1391" s="7">
        <v>970913001</v>
      </c>
      <c r="C1391" s="7">
        <v>2</v>
      </c>
      <c r="D1391" s="7">
        <v>2</v>
      </c>
      <c r="E1391" s="7">
        <f t="shared" si="11"/>
        <v>2</v>
      </c>
    </row>
    <row r="1392" spans="1:5" x14ac:dyDescent="0.2">
      <c r="A1392" s="7" t="str">
        <f t="shared" si="10"/>
        <v>9107290092</v>
      </c>
      <c r="B1392" s="7">
        <v>910729009</v>
      </c>
      <c r="C1392" s="7">
        <v>2</v>
      </c>
      <c r="D1392" s="7">
        <v>3</v>
      </c>
      <c r="E1392" s="7">
        <f t="shared" si="11"/>
        <v>2</v>
      </c>
    </row>
    <row r="1393" spans="1:5" x14ac:dyDescent="0.2">
      <c r="A1393" s="7" t="str">
        <f t="shared" si="10"/>
        <v>9287702013</v>
      </c>
      <c r="B1393" s="7">
        <v>928770201</v>
      </c>
      <c r="C1393" s="7">
        <v>3</v>
      </c>
      <c r="D1393" s="7">
        <v>2</v>
      </c>
      <c r="E1393" s="7">
        <f t="shared" si="11"/>
        <v>3</v>
      </c>
    </row>
    <row r="1394" spans="1:5" x14ac:dyDescent="0.2">
      <c r="A1394" s="7" t="str">
        <f t="shared" si="10"/>
        <v>6032720012</v>
      </c>
      <c r="B1394" s="7">
        <v>603272001</v>
      </c>
      <c r="C1394" s="7">
        <v>2</v>
      </c>
      <c r="D1394" s="7">
        <v>23</v>
      </c>
      <c r="E1394" s="7">
        <f t="shared" si="11"/>
        <v>2</v>
      </c>
    </row>
    <row r="1395" spans="1:5" x14ac:dyDescent="0.2">
      <c r="A1395" s="7" t="str">
        <f t="shared" si="10"/>
        <v>9717117012</v>
      </c>
      <c r="B1395" s="7">
        <v>971711701</v>
      </c>
      <c r="C1395" s="7">
        <v>2</v>
      </c>
      <c r="D1395" s="7">
        <v>3</v>
      </c>
      <c r="E1395" s="7">
        <f t="shared" si="11"/>
        <v>2</v>
      </c>
    </row>
    <row r="1396" spans="1:5" x14ac:dyDescent="0.2">
      <c r="A1396" s="7" t="str">
        <f t="shared" si="10"/>
        <v>9754106023</v>
      </c>
      <c r="B1396" s="7">
        <v>975410602</v>
      </c>
      <c r="C1396" s="7">
        <v>3</v>
      </c>
      <c r="D1396" s="7">
        <v>6</v>
      </c>
      <c r="E1396" s="7">
        <f t="shared" si="11"/>
        <v>3</v>
      </c>
    </row>
    <row r="1397" spans="1:5" x14ac:dyDescent="0.2">
      <c r="A1397" s="7" t="str">
        <f t="shared" si="10"/>
        <v>6024715013</v>
      </c>
      <c r="B1397" s="7">
        <v>602471501</v>
      </c>
      <c r="C1397" s="7">
        <v>3</v>
      </c>
      <c r="D1397" s="7">
        <v>88</v>
      </c>
      <c r="E1397" s="7">
        <f t="shared" si="11"/>
        <v>3</v>
      </c>
    </row>
    <row r="1398" spans="1:5" x14ac:dyDescent="0.2">
      <c r="A1398" s="7" t="str">
        <f t="shared" si="10"/>
        <v>9667054022</v>
      </c>
      <c r="B1398" s="7">
        <v>966705402</v>
      </c>
      <c r="C1398" s="7">
        <v>2</v>
      </c>
      <c r="D1398" s="7">
        <v>54</v>
      </c>
      <c r="E1398" s="7">
        <f t="shared" si="11"/>
        <v>2</v>
      </c>
    </row>
    <row r="1399" spans="1:5" x14ac:dyDescent="0.2">
      <c r="A1399" s="7" t="str">
        <f t="shared" si="10"/>
        <v>6032886032</v>
      </c>
      <c r="B1399" s="7">
        <v>603288603</v>
      </c>
      <c r="C1399" s="7">
        <v>2</v>
      </c>
      <c r="D1399" s="7">
        <v>23</v>
      </c>
      <c r="E1399" s="7">
        <f t="shared" si="11"/>
        <v>2</v>
      </c>
    </row>
    <row r="1400" spans="1:5" x14ac:dyDescent="0.2">
      <c r="A1400" s="7" t="str">
        <f t="shared" si="10"/>
        <v>6020997012</v>
      </c>
      <c r="B1400" s="7">
        <v>602099701</v>
      </c>
      <c r="C1400" s="7">
        <v>2</v>
      </c>
      <c r="D1400" s="7">
        <v>72</v>
      </c>
      <c r="E1400" s="7">
        <f t="shared" si="11"/>
        <v>2</v>
      </c>
    </row>
    <row r="1401" spans="1:5" x14ac:dyDescent="0.2">
      <c r="A1401" s="7" t="str">
        <f t="shared" si="10"/>
        <v>9200524043</v>
      </c>
      <c r="B1401" s="7">
        <v>920052404</v>
      </c>
      <c r="C1401" s="7">
        <v>3</v>
      </c>
      <c r="D1401" s="7">
        <v>2</v>
      </c>
      <c r="E1401" s="7">
        <f t="shared" si="11"/>
        <v>3</v>
      </c>
    </row>
    <row r="1402" spans="1:5" x14ac:dyDescent="0.2">
      <c r="A1402" s="7" t="str">
        <f t="shared" si="10"/>
        <v>9823614015</v>
      </c>
      <c r="B1402" s="7">
        <v>982361401</v>
      </c>
      <c r="C1402" s="7">
        <v>12</v>
      </c>
      <c r="D1402" s="7">
        <v>13</v>
      </c>
      <c r="E1402" s="7">
        <f t="shared" si="11"/>
        <v>5</v>
      </c>
    </row>
    <row r="1403" spans="1:5" x14ac:dyDescent="0.2">
      <c r="A1403" s="7" t="str">
        <f t="shared" si="10"/>
        <v>9405591013</v>
      </c>
      <c r="B1403" s="7">
        <v>940559101</v>
      </c>
      <c r="C1403" s="7">
        <v>3</v>
      </c>
      <c r="D1403" s="7">
        <v>146</v>
      </c>
      <c r="E1403" s="7">
        <f t="shared" si="11"/>
        <v>3</v>
      </c>
    </row>
    <row r="1404" spans="1:5" x14ac:dyDescent="0.2">
      <c r="A1404" s="7" t="str">
        <f t="shared" si="10"/>
        <v>9030869012</v>
      </c>
      <c r="B1404" s="7">
        <v>903086901</v>
      </c>
      <c r="C1404" s="7">
        <v>2</v>
      </c>
      <c r="D1404" s="7">
        <v>10</v>
      </c>
      <c r="E1404" s="7">
        <f t="shared" si="11"/>
        <v>2</v>
      </c>
    </row>
    <row r="1405" spans="1:5" x14ac:dyDescent="0.2">
      <c r="A1405" s="7" t="str">
        <f t="shared" si="10"/>
        <v>4477003015</v>
      </c>
      <c r="B1405" s="7">
        <v>447700301</v>
      </c>
      <c r="C1405" s="7">
        <v>6</v>
      </c>
      <c r="D1405" s="7">
        <v>9</v>
      </c>
      <c r="E1405" s="7">
        <f t="shared" si="11"/>
        <v>5</v>
      </c>
    </row>
    <row r="1406" spans="1:5" x14ac:dyDescent="0.2">
      <c r="A1406" s="7" t="str">
        <f t="shared" si="10"/>
        <v>9894586062</v>
      </c>
      <c r="B1406" s="7">
        <v>989458606</v>
      </c>
      <c r="C1406" s="7">
        <v>2</v>
      </c>
      <c r="D1406" s="7">
        <v>19</v>
      </c>
      <c r="E1406" s="7">
        <f t="shared" si="11"/>
        <v>2</v>
      </c>
    </row>
    <row r="1407" spans="1:5" x14ac:dyDescent="0.2">
      <c r="A1407" s="7" t="str">
        <f t="shared" si="10"/>
        <v>9090452055</v>
      </c>
      <c r="B1407" s="7">
        <v>909045205</v>
      </c>
      <c r="C1407" s="7">
        <v>8</v>
      </c>
      <c r="D1407" s="7">
        <v>1</v>
      </c>
      <c r="E1407" s="7">
        <f t="shared" si="11"/>
        <v>5</v>
      </c>
    </row>
    <row r="1408" spans="1:5" x14ac:dyDescent="0.2">
      <c r="A1408" s="7" t="str">
        <f t="shared" si="10"/>
        <v>9093091044</v>
      </c>
      <c r="B1408" s="7">
        <v>909309104</v>
      </c>
      <c r="C1408" s="7">
        <v>4</v>
      </c>
      <c r="D1408" s="7">
        <v>1</v>
      </c>
      <c r="E1408" s="7">
        <f t="shared" si="11"/>
        <v>4</v>
      </c>
    </row>
    <row r="1409" spans="1:5" x14ac:dyDescent="0.2">
      <c r="A1409" s="7" t="str">
        <f t="shared" si="10"/>
        <v>6036354015</v>
      </c>
      <c r="B1409" s="7">
        <v>603635401</v>
      </c>
      <c r="C1409" s="7">
        <v>7</v>
      </c>
      <c r="D1409" s="7">
        <v>2</v>
      </c>
      <c r="E1409" s="7">
        <f t="shared" si="11"/>
        <v>5</v>
      </c>
    </row>
    <row r="1410" spans="1:5" x14ac:dyDescent="0.2">
      <c r="A1410" s="7" t="str">
        <f t="shared" si="10"/>
        <v>9306614012</v>
      </c>
      <c r="B1410" s="7">
        <v>930661401</v>
      </c>
      <c r="C1410" s="7">
        <v>2</v>
      </c>
      <c r="D1410" s="7">
        <v>3</v>
      </c>
      <c r="E1410" s="7">
        <f t="shared" si="11"/>
        <v>2</v>
      </c>
    </row>
    <row r="1411" spans="1:5" x14ac:dyDescent="0.2">
      <c r="A1411" s="7" t="str">
        <f t="shared" si="10"/>
        <v>5023806032</v>
      </c>
      <c r="B1411" s="7">
        <v>502380603</v>
      </c>
      <c r="C1411" s="7">
        <v>2</v>
      </c>
      <c r="D1411" s="7">
        <v>900</v>
      </c>
      <c r="E1411" s="7">
        <f t="shared" si="11"/>
        <v>2</v>
      </c>
    </row>
    <row r="1412" spans="1:5" x14ac:dyDescent="0.2">
      <c r="A1412" s="7" t="str">
        <f t="shared" si="10"/>
        <v>6022420012</v>
      </c>
      <c r="B1412" s="7">
        <v>602242001</v>
      </c>
      <c r="C1412" s="7">
        <v>2</v>
      </c>
      <c r="D1412" s="7">
        <v>134</v>
      </c>
      <c r="E1412" s="7">
        <f t="shared" si="11"/>
        <v>2</v>
      </c>
    </row>
    <row r="1413" spans="1:5" x14ac:dyDescent="0.2">
      <c r="A1413" s="7" t="str">
        <f t="shared" si="10"/>
        <v>5483824015</v>
      </c>
      <c r="B1413" s="7">
        <v>548382401</v>
      </c>
      <c r="C1413" s="7">
        <v>6</v>
      </c>
      <c r="D1413" s="7">
        <v>38</v>
      </c>
      <c r="E1413" s="7">
        <f t="shared" si="11"/>
        <v>5</v>
      </c>
    </row>
    <row r="1414" spans="1:5" x14ac:dyDescent="0.2">
      <c r="A1414" s="7" t="str">
        <f t="shared" si="10"/>
        <v>9874714012</v>
      </c>
      <c r="B1414" s="7">
        <v>987471401</v>
      </c>
      <c r="C1414" s="7">
        <v>2</v>
      </c>
      <c r="D1414" s="7">
        <v>91</v>
      </c>
      <c r="E1414" s="7">
        <f t="shared" si="11"/>
        <v>2</v>
      </c>
    </row>
    <row r="1415" spans="1:5" x14ac:dyDescent="0.2">
      <c r="A1415" s="7" t="str">
        <f t="shared" si="10"/>
        <v>6031955012</v>
      </c>
      <c r="B1415" s="7">
        <v>603195501</v>
      </c>
      <c r="C1415" s="7">
        <v>2</v>
      </c>
      <c r="D1415" s="7">
        <v>44</v>
      </c>
      <c r="E1415" s="7">
        <f t="shared" si="11"/>
        <v>2</v>
      </c>
    </row>
    <row r="1416" spans="1:5" x14ac:dyDescent="0.2">
      <c r="A1416" s="7" t="str">
        <f t="shared" si="10"/>
        <v>9064878012</v>
      </c>
      <c r="B1416" s="7">
        <v>906487801</v>
      </c>
      <c r="C1416" s="7">
        <v>2</v>
      </c>
      <c r="D1416" s="7">
        <v>13</v>
      </c>
      <c r="E1416" s="7">
        <f t="shared" si="11"/>
        <v>2</v>
      </c>
    </row>
    <row r="1417" spans="1:5" x14ac:dyDescent="0.2">
      <c r="A1417" s="7" t="str">
        <f t="shared" si="10"/>
        <v>9667168021</v>
      </c>
      <c r="B1417" s="7">
        <v>966716802</v>
      </c>
      <c r="C1417" s="7">
        <v>1</v>
      </c>
      <c r="D1417" s="7">
        <v>251</v>
      </c>
      <c r="E1417" s="7">
        <f t="shared" si="11"/>
        <v>1</v>
      </c>
    </row>
    <row r="1418" spans="1:5" x14ac:dyDescent="0.2">
      <c r="A1418" s="7" t="str">
        <f t="shared" si="10"/>
        <v>9008857012</v>
      </c>
      <c r="B1418" s="7">
        <v>900885701</v>
      </c>
      <c r="C1418" s="7">
        <v>2</v>
      </c>
      <c r="D1418" s="7">
        <v>20</v>
      </c>
      <c r="E1418" s="7">
        <f t="shared" si="11"/>
        <v>2</v>
      </c>
    </row>
    <row r="1419" spans="1:5" x14ac:dyDescent="0.2">
      <c r="A1419" s="7" t="str">
        <f t="shared" si="10"/>
        <v>6031262013</v>
      </c>
      <c r="B1419" s="7">
        <v>603126201</v>
      </c>
      <c r="C1419" s="7">
        <v>3</v>
      </c>
      <c r="D1419" s="7">
        <v>1</v>
      </c>
      <c r="E1419" s="7">
        <f t="shared" si="11"/>
        <v>3</v>
      </c>
    </row>
    <row r="1420" spans="1:5" x14ac:dyDescent="0.2">
      <c r="A1420" s="7" t="str">
        <f t="shared" si="10"/>
        <v>5065004013</v>
      </c>
      <c r="B1420" s="7">
        <v>506500401</v>
      </c>
      <c r="C1420" s="7">
        <v>3</v>
      </c>
      <c r="D1420" s="7">
        <v>21</v>
      </c>
      <c r="E1420" s="7">
        <f t="shared" si="11"/>
        <v>3</v>
      </c>
    </row>
    <row r="1421" spans="1:5" x14ac:dyDescent="0.2">
      <c r="A1421" s="7" t="str">
        <f t="shared" si="10"/>
        <v>9296646035</v>
      </c>
      <c r="B1421" s="7">
        <v>929664603</v>
      </c>
      <c r="C1421" s="7">
        <v>5</v>
      </c>
      <c r="D1421" s="7">
        <v>1</v>
      </c>
      <c r="E1421" s="7">
        <f t="shared" si="11"/>
        <v>5</v>
      </c>
    </row>
    <row r="1422" spans="1:5" x14ac:dyDescent="0.2">
      <c r="A1422" s="7" t="str">
        <f t="shared" si="10"/>
        <v>9066427012</v>
      </c>
      <c r="B1422" s="7">
        <v>906642701</v>
      </c>
      <c r="C1422" s="7">
        <v>2</v>
      </c>
      <c r="D1422" s="7">
        <v>8</v>
      </c>
      <c r="E1422" s="7">
        <f t="shared" si="11"/>
        <v>2</v>
      </c>
    </row>
    <row r="1423" spans="1:5" x14ac:dyDescent="0.2">
      <c r="A1423" s="7" t="str">
        <f t="shared" si="10"/>
        <v>9284476023</v>
      </c>
      <c r="B1423" s="7">
        <v>928447602</v>
      </c>
      <c r="C1423" s="7">
        <v>3</v>
      </c>
      <c r="D1423" s="7">
        <v>28</v>
      </c>
      <c r="E1423" s="7">
        <f t="shared" si="11"/>
        <v>3</v>
      </c>
    </row>
    <row r="1424" spans="1:5" x14ac:dyDescent="0.2">
      <c r="A1424" s="7" t="str">
        <f t="shared" si="10"/>
        <v>9174810022</v>
      </c>
      <c r="B1424" s="7">
        <v>917481002</v>
      </c>
      <c r="C1424" s="7">
        <v>2</v>
      </c>
      <c r="D1424" s="7">
        <v>5</v>
      </c>
      <c r="E1424" s="7">
        <f t="shared" si="11"/>
        <v>2</v>
      </c>
    </row>
    <row r="1425" spans="1:5" x14ac:dyDescent="0.2">
      <c r="A1425" s="7" t="str">
        <f t="shared" si="10"/>
        <v>9364129012</v>
      </c>
      <c r="B1425" s="7">
        <v>936412901</v>
      </c>
      <c r="C1425" s="7">
        <v>2</v>
      </c>
      <c r="D1425" s="7">
        <v>9</v>
      </c>
      <c r="E1425" s="7">
        <f t="shared" si="11"/>
        <v>2</v>
      </c>
    </row>
    <row r="1426" spans="1:5" x14ac:dyDescent="0.2">
      <c r="A1426" s="7" t="str">
        <f t="shared" si="10"/>
        <v>6002648013</v>
      </c>
      <c r="B1426" s="7">
        <v>600264801</v>
      </c>
      <c r="C1426" s="7">
        <v>3</v>
      </c>
      <c r="D1426" s="7">
        <v>20</v>
      </c>
      <c r="E1426" s="7">
        <f t="shared" si="11"/>
        <v>3</v>
      </c>
    </row>
    <row r="1427" spans="1:5" x14ac:dyDescent="0.2">
      <c r="A1427" s="7" t="str">
        <f t="shared" si="10"/>
        <v>9220127012</v>
      </c>
      <c r="B1427" s="7">
        <v>922012701</v>
      </c>
      <c r="C1427" s="7">
        <v>2</v>
      </c>
      <c r="D1427" s="7">
        <v>16</v>
      </c>
      <c r="E1427" s="7">
        <f t="shared" si="11"/>
        <v>2</v>
      </c>
    </row>
    <row r="1428" spans="1:5" x14ac:dyDescent="0.2">
      <c r="A1428" s="7" t="str">
        <f t="shared" si="10"/>
        <v>9004481022</v>
      </c>
      <c r="B1428" s="7">
        <v>900448102</v>
      </c>
      <c r="C1428" s="7">
        <v>2</v>
      </c>
      <c r="D1428" s="7">
        <v>16</v>
      </c>
      <c r="E1428" s="7">
        <f t="shared" si="11"/>
        <v>2</v>
      </c>
    </row>
    <row r="1429" spans="1:5" x14ac:dyDescent="0.2">
      <c r="A1429" s="7" t="str">
        <f t="shared" si="10"/>
        <v>9274672032</v>
      </c>
      <c r="B1429" s="7">
        <v>927467203</v>
      </c>
      <c r="C1429" s="7">
        <v>2</v>
      </c>
      <c r="D1429" s="7">
        <v>215</v>
      </c>
      <c r="E1429" s="7">
        <f t="shared" si="11"/>
        <v>2</v>
      </c>
    </row>
    <row r="1430" spans="1:5" x14ac:dyDescent="0.2">
      <c r="A1430" s="7" t="str">
        <f t="shared" si="10"/>
        <v>9676396032</v>
      </c>
      <c r="B1430" s="7">
        <v>967639603</v>
      </c>
      <c r="C1430" s="7">
        <v>2</v>
      </c>
      <c r="D1430" s="7">
        <v>9</v>
      </c>
      <c r="E1430" s="7">
        <f t="shared" si="11"/>
        <v>2</v>
      </c>
    </row>
    <row r="1431" spans="1:5" x14ac:dyDescent="0.2">
      <c r="A1431" s="7" t="str">
        <f t="shared" si="10"/>
        <v>9049287012</v>
      </c>
      <c r="B1431" s="7">
        <v>904928701</v>
      </c>
      <c r="C1431" s="7">
        <v>2</v>
      </c>
      <c r="D1431" s="7">
        <v>84</v>
      </c>
      <c r="E1431" s="7">
        <f t="shared" si="11"/>
        <v>2</v>
      </c>
    </row>
    <row r="1432" spans="1:5" x14ac:dyDescent="0.2">
      <c r="A1432" s="7" t="str">
        <f t="shared" si="10"/>
        <v>9049176032</v>
      </c>
      <c r="B1432" s="7">
        <v>904917603</v>
      </c>
      <c r="C1432" s="7">
        <v>2</v>
      </c>
      <c r="D1432" s="7">
        <v>3</v>
      </c>
      <c r="E1432" s="7">
        <f t="shared" si="11"/>
        <v>2</v>
      </c>
    </row>
    <row r="1433" spans="1:5" x14ac:dyDescent="0.2">
      <c r="A1433" s="7" t="str">
        <f t="shared" si="10"/>
        <v>9503931014</v>
      </c>
      <c r="B1433" s="7">
        <v>950393101</v>
      </c>
      <c r="C1433" s="7">
        <v>4</v>
      </c>
      <c r="D1433" s="7">
        <v>1</v>
      </c>
      <c r="E1433" s="7">
        <f t="shared" si="11"/>
        <v>4</v>
      </c>
    </row>
    <row r="1434" spans="1:5" x14ac:dyDescent="0.2">
      <c r="A1434" s="7" t="str">
        <f t="shared" si="10"/>
        <v>9786824032</v>
      </c>
      <c r="B1434" s="7">
        <v>978682403</v>
      </c>
      <c r="C1434" s="7">
        <v>2</v>
      </c>
      <c r="D1434" s="7">
        <v>4</v>
      </c>
      <c r="E1434" s="7">
        <f t="shared" si="11"/>
        <v>2</v>
      </c>
    </row>
    <row r="1435" spans="1:5" x14ac:dyDescent="0.2">
      <c r="A1435" s="7" t="str">
        <f t="shared" si="10"/>
        <v>5556061013</v>
      </c>
      <c r="B1435" s="7">
        <v>555606101</v>
      </c>
      <c r="C1435" s="7">
        <v>3</v>
      </c>
      <c r="D1435" s="7">
        <v>4</v>
      </c>
      <c r="E1435" s="7">
        <f t="shared" si="11"/>
        <v>3</v>
      </c>
    </row>
    <row r="1436" spans="1:5" x14ac:dyDescent="0.2">
      <c r="A1436" s="7" t="str">
        <f t="shared" si="10"/>
        <v>9463686043</v>
      </c>
      <c r="B1436" s="7">
        <v>946368604</v>
      </c>
      <c r="C1436" s="7">
        <v>3</v>
      </c>
      <c r="D1436" s="7">
        <v>1</v>
      </c>
      <c r="E1436" s="7">
        <f t="shared" si="11"/>
        <v>3</v>
      </c>
    </row>
    <row r="1437" spans="1:5" x14ac:dyDescent="0.2">
      <c r="A1437" s="7" t="str">
        <f t="shared" si="10"/>
        <v>9734758022</v>
      </c>
      <c r="B1437" s="7">
        <v>973475802</v>
      </c>
      <c r="C1437" s="7">
        <v>2</v>
      </c>
      <c r="D1437" s="7">
        <v>1</v>
      </c>
      <c r="E1437" s="7">
        <f t="shared" si="11"/>
        <v>2</v>
      </c>
    </row>
    <row r="1438" spans="1:5" x14ac:dyDescent="0.2">
      <c r="A1438" s="7" t="str">
        <f t="shared" si="10"/>
        <v>5020605013</v>
      </c>
      <c r="B1438" s="7">
        <v>502060501</v>
      </c>
      <c r="C1438" s="7">
        <v>3</v>
      </c>
      <c r="D1438" s="7">
        <v>38</v>
      </c>
      <c r="E1438" s="7">
        <f t="shared" si="11"/>
        <v>3</v>
      </c>
    </row>
    <row r="1439" spans="1:5" x14ac:dyDescent="0.2">
      <c r="A1439" s="7" t="str">
        <f t="shared" si="10"/>
        <v>9809239012</v>
      </c>
      <c r="B1439" s="7">
        <v>980923901</v>
      </c>
      <c r="C1439" s="7">
        <v>2</v>
      </c>
      <c r="D1439" s="7">
        <v>1</v>
      </c>
      <c r="E1439" s="7">
        <f t="shared" si="11"/>
        <v>2</v>
      </c>
    </row>
    <row r="1440" spans="1:5" x14ac:dyDescent="0.2">
      <c r="A1440" s="7" t="str">
        <f t="shared" si="10"/>
        <v>9546652013</v>
      </c>
      <c r="B1440" s="7">
        <v>954665201</v>
      </c>
      <c r="C1440" s="7">
        <v>3</v>
      </c>
      <c r="D1440" s="7">
        <v>8</v>
      </c>
      <c r="E1440" s="7">
        <f t="shared" si="11"/>
        <v>3</v>
      </c>
    </row>
    <row r="1441" spans="1:5" x14ac:dyDescent="0.2">
      <c r="A1441" s="7" t="str">
        <f t="shared" si="10"/>
        <v>9084887024</v>
      </c>
      <c r="B1441" s="7">
        <v>908488702</v>
      </c>
      <c r="C1441" s="7">
        <v>4</v>
      </c>
      <c r="D1441" s="7">
        <v>1</v>
      </c>
      <c r="E1441" s="7">
        <f t="shared" si="11"/>
        <v>4</v>
      </c>
    </row>
    <row r="1442" spans="1:5" x14ac:dyDescent="0.2">
      <c r="A1442" s="7" t="str">
        <f t="shared" si="10"/>
        <v>5055857023</v>
      </c>
      <c r="B1442" s="7">
        <v>505585702</v>
      </c>
      <c r="C1442" s="7">
        <v>3</v>
      </c>
      <c r="D1442" s="7">
        <v>21</v>
      </c>
      <c r="E1442" s="7">
        <f t="shared" si="11"/>
        <v>3</v>
      </c>
    </row>
    <row r="1443" spans="1:5" x14ac:dyDescent="0.2">
      <c r="A1443" s="7" t="str">
        <f t="shared" si="10"/>
        <v>5431758034</v>
      </c>
      <c r="B1443" s="7">
        <v>543175803</v>
      </c>
      <c r="C1443" s="7">
        <v>4</v>
      </c>
      <c r="D1443" s="7">
        <v>49</v>
      </c>
      <c r="E1443" s="7">
        <f t="shared" si="11"/>
        <v>4</v>
      </c>
    </row>
    <row r="1444" spans="1:5" x14ac:dyDescent="0.2">
      <c r="A1444" s="7" t="str">
        <f t="shared" si="10"/>
        <v>9086096012</v>
      </c>
      <c r="B1444" s="7">
        <v>908609601</v>
      </c>
      <c r="C1444" s="7">
        <v>2</v>
      </c>
      <c r="D1444" s="7">
        <v>7</v>
      </c>
      <c r="E1444" s="7">
        <f t="shared" si="11"/>
        <v>2</v>
      </c>
    </row>
    <row r="1445" spans="1:5" x14ac:dyDescent="0.2">
      <c r="A1445" s="7" t="str">
        <f t="shared" si="10"/>
        <v>9870947022</v>
      </c>
      <c r="B1445" s="7">
        <v>987094702</v>
      </c>
      <c r="C1445" s="7">
        <v>2</v>
      </c>
      <c r="D1445" s="7">
        <v>2</v>
      </c>
      <c r="E1445" s="7">
        <f t="shared" si="11"/>
        <v>2</v>
      </c>
    </row>
    <row r="1446" spans="1:5" x14ac:dyDescent="0.2">
      <c r="A1446" s="7" t="str">
        <f t="shared" si="10"/>
        <v>9055899032</v>
      </c>
      <c r="B1446" s="7">
        <v>905589903</v>
      </c>
      <c r="C1446" s="7">
        <v>2</v>
      </c>
      <c r="D1446" s="7">
        <v>14</v>
      </c>
      <c r="E1446" s="7">
        <f t="shared" si="11"/>
        <v>2</v>
      </c>
    </row>
    <row r="1447" spans="1:5" x14ac:dyDescent="0.2">
      <c r="A1447" s="7" t="str">
        <f t="shared" si="10"/>
        <v>4780507014</v>
      </c>
      <c r="B1447" s="7">
        <v>478050701</v>
      </c>
      <c r="C1447" s="7">
        <v>4</v>
      </c>
      <c r="D1447" s="7">
        <v>8</v>
      </c>
      <c r="E1447" s="7">
        <f t="shared" si="11"/>
        <v>4</v>
      </c>
    </row>
    <row r="1448" spans="1:5" x14ac:dyDescent="0.2">
      <c r="A1448" s="7" t="str">
        <f t="shared" si="10"/>
        <v>5178078013</v>
      </c>
      <c r="B1448" s="7">
        <v>517807801</v>
      </c>
      <c r="C1448" s="7">
        <v>3</v>
      </c>
      <c r="D1448" s="7">
        <v>3</v>
      </c>
      <c r="E1448" s="7">
        <f t="shared" si="11"/>
        <v>3</v>
      </c>
    </row>
    <row r="1449" spans="1:5" x14ac:dyDescent="0.2">
      <c r="A1449" s="7" t="str">
        <f t="shared" si="10"/>
        <v>9263946012</v>
      </c>
      <c r="B1449" s="7">
        <v>926394601</v>
      </c>
      <c r="C1449" s="7">
        <v>2</v>
      </c>
      <c r="D1449" s="7">
        <v>12</v>
      </c>
      <c r="E1449" s="7">
        <f t="shared" si="11"/>
        <v>2</v>
      </c>
    </row>
    <row r="1450" spans="1:5" x14ac:dyDescent="0.2">
      <c r="A1450" s="7" t="str">
        <f t="shared" si="10"/>
        <v>9789754013</v>
      </c>
      <c r="B1450" s="7">
        <v>978975401</v>
      </c>
      <c r="C1450" s="7">
        <v>3</v>
      </c>
      <c r="D1450" s="7">
        <v>2</v>
      </c>
      <c r="E1450" s="7">
        <f t="shared" si="11"/>
        <v>3</v>
      </c>
    </row>
    <row r="1451" spans="1:5" x14ac:dyDescent="0.2">
      <c r="A1451" s="7" t="str">
        <f t="shared" si="10"/>
        <v>9675822012</v>
      </c>
      <c r="B1451" s="7">
        <v>967582201</v>
      </c>
      <c r="C1451" s="7">
        <v>2</v>
      </c>
      <c r="D1451" s="7">
        <v>1</v>
      </c>
      <c r="E1451" s="7">
        <f t="shared" si="11"/>
        <v>2</v>
      </c>
    </row>
    <row r="1452" spans="1:5" x14ac:dyDescent="0.2">
      <c r="A1452" s="7" t="str">
        <f t="shared" si="10"/>
        <v>5183958023</v>
      </c>
      <c r="B1452" s="7">
        <v>518395802</v>
      </c>
      <c r="C1452" s="7">
        <v>3</v>
      </c>
      <c r="D1452" s="7">
        <v>5</v>
      </c>
      <c r="E1452" s="7">
        <f t="shared" si="11"/>
        <v>3</v>
      </c>
    </row>
    <row r="1453" spans="1:5" x14ac:dyDescent="0.2">
      <c r="A1453" s="7" t="str">
        <f t="shared" si="10"/>
        <v>9814584013</v>
      </c>
      <c r="B1453" s="7">
        <v>981458401</v>
      </c>
      <c r="C1453" s="7">
        <v>3</v>
      </c>
      <c r="D1453" s="7">
        <v>2</v>
      </c>
      <c r="E1453" s="7">
        <f t="shared" si="11"/>
        <v>3</v>
      </c>
    </row>
    <row r="1454" spans="1:5" x14ac:dyDescent="0.2">
      <c r="A1454" s="7" t="str">
        <f t="shared" si="10"/>
        <v>6026290053</v>
      </c>
      <c r="B1454" s="7">
        <v>602629005</v>
      </c>
      <c r="C1454" s="7">
        <v>3</v>
      </c>
      <c r="D1454" s="7">
        <v>4</v>
      </c>
      <c r="E1454" s="7">
        <f t="shared" si="11"/>
        <v>3</v>
      </c>
    </row>
    <row r="1455" spans="1:5" x14ac:dyDescent="0.2">
      <c r="A1455" s="7" t="str">
        <f t="shared" si="10"/>
        <v>9673208032</v>
      </c>
      <c r="B1455" s="7">
        <v>967320803</v>
      </c>
      <c r="C1455" s="7">
        <v>2</v>
      </c>
      <c r="D1455" s="7">
        <v>5</v>
      </c>
      <c r="E1455" s="7">
        <f t="shared" si="11"/>
        <v>2</v>
      </c>
    </row>
    <row r="1456" spans="1:5" x14ac:dyDescent="0.2">
      <c r="A1456" s="7" t="str">
        <f t="shared" si="10"/>
        <v>9000415042</v>
      </c>
      <c r="B1456" s="7">
        <v>900041504</v>
      </c>
      <c r="C1456" s="7">
        <v>2</v>
      </c>
      <c r="D1456" s="7">
        <v>23</v>
      </c>
      <c r="E1456" s="7">
        <f t="shared" si="11"/>
        <v>2</v>
      </c>
    </row>
    <row r="1457" spans="1:5" x14ac:dyDescent="0.2">
      <c r="A1457" s="7" t="str">
        <f t="shared" si="10"/>
        <v>6026005022</v>
      </c>
      <c r="B1457" s="7">
        <v>602600502</v>
      </c>
      <c r="C1457" s="7">
        <v>2</v>
      </c>
      <c r="D1457" s="7">
        <v>45</v>
      </c>
      <c r="E1457" s="7">
        <f t="shared" si="11"/>
        <v>2</v>
      </c>
    </row>
    <row r="1458" spans="1:5" x14ac:dyDescent="0.2">
      <c r="A1458" s="7" t="str">
        <f t="shared" si="10"/>
        <v>9441545023</v>
      </c>
      <c r="B1458" s="7">
        <v>944154502</v>
      </c>
      <c r="C1458" s="7">
        <v>3</v>
      </c>
      <c r="D1458" s="7">
        <v>4</v>
      </c>
      <c r="E1458" s="7">
        <f t="shared" si="11"/>
        <v>3</v>
      </c>
    </row>
    <row r="1459" spans="1:5" x14ac:dyDescent="0.2">
      <c r="A1459" s="7" t="str">
        <f t="shared" si="10"/>
        <v>9972285012</v>
      </c>
      <c r="B1459" s="7">
        <v>997228501</v>
      </c>
      <c r="C1459" s="7">
        <v>2</v>
      </c>
      <c r="D1459" s="7">
        <v>1</v>
      </c>
      <c r="E1459" s="7">
        <f t="shared" si="11"/>
        <v>2</v>
      </c>
    </row>
    <row r="1460" spans="1:5" x14ac:dyDescent="0.2">
      <c r="A1460" s="7" t="str">
        <f t="shared" si="10"/>
        <v>9379567024</v>
      </c>
      <c r="B1460" s="7">
        <v>937956702</v>
      </c>
      <c r="C1460" s="7">
        <v>4</v>
      </c>
      <c r="D1460" s="7">
        <v>3</v>
      </c>
      <c r="E1460" s="7">
        <f t="shared" si="11"/>
        <v>4</v>
      </c>
    </row>
    <row r="1461" spans="1:5" x14ac:dyDescent="0.2">
      <c r="A1461" s="7" t="str">
        <f t="shared" si="10"/>
        <v>9130903012</v>
      </c>
      <c r="B1461" s="7">
        <v>913090301</v>
      </c>
      <c r="C1461" s="7">
        <v>2</v>
      </c>
      <c r="D1461" s="7">
        <v>10</v>
      </c>
      <c r="E1461" s="7">
        <f t="shared" si="11"/>
        <v>2</v>
      </c>
    </row>
    <row r="1462" spans="1:5" x14ac:dyDescent="0.2">
      <c r="A1462" s="7" t="str">
        <f t="shared" si="10"/>
        <v>5513405015</v>
      </c>
      <c r="B1462" s="7">
        <v>551340501</v>
      </c>
      <c r="C1462" s="7">
        <v>6</v>
      </c>
      <c r="D1462" s="7">
        <v>1</v>
      </c>
      <c r="E1462" s="7">
        <f t="shared" si="11"/>
        <v>5</v>
      </c>
    </row>
    <row r="1463" spans="1:5" x14ac:dyDescent="0.2">
      <c r="A1463" s="7" t="str">
        <f t="shared" si="10"/>
        <v>5474349103</v>
      </c>
      <c r="B1463" s="7">
        <v>547434910</v>
      </c>
      <c r="C1463" s="7">
        <v>3</v>
      </c>
      <c r="D1463" s="7">
        <v>120</v>
      </c>
      <c r="E1463" s="7">
        <f t="shared" si="11"/>
        <v>3</v>
      </c>
    </row>
    <row r="1464" spans="1:5" x14ac:dyDescent="0.2">
      <c r="A1464" s="7" t="str">
        <f t="shared" si="10"/>
        <v>5652586015</v>
      </c>
      <c r="B1464" s="7">
        <v>565258601</v>
      </c>
      <c r="C1464" s="7">
        <v>9</v>
      </c>
      <c r="D1464" s="7">
        <v>1</v>
      </c>
      <c r="E1464" s="7">
        <f t="shared" si="11"/>
        <v>5</v>
      </c>
    </row>
    <row r="1465" spans="1:5" x14ac:dyDescent="0.2">
      <c r="A1465" s="7" t="str">
        <f t="shared" si="10"/>
        <v>9162989024</v>
      </c>
      <c r="B1465" s="7">
        <v>916298902</v>
      </c>
      <c r="C1465" s="7">
        <v>4</v>
      </c>
      <c r="D1465" s="7">
        <v>4</v>
      </c>
      <c r="E1465" s="7">
        <f t="shared" si="11"/>
        <v>4</v>
      </c>
    </row>
    <row r="1466" spans="1:5" x14ac:dyDescent="0.2">
      <c r="A1466" s="7" t="str">
        <f t="shared" si="10"/>
        <v>9943654015</v>
      </c>
      <c r="B1466" s="7">
        <v>994365401</v>
      </c>
      <c r="C1466" s="7">
        <v>7</v>
      </c>
      <c r="D1466" s="7">
        <v>1</v>
      </c>
      <c r="E1466" s="7">
        <f t="shared" si="11"/>
        <v>5</v>
      </c>
    </row>
    <row r="1467" spans="1:5" x14ac:dyDescent="0.2">
      <c r="A1467" s="7" t="str">
        <f t="shared" si="10"/>
        <v>9328236042</v>
      </c>
      <c r="B1467" s="7">
        <v>932823604</v>
      </c>
      <c r="C1467" s="7">
        <v>2</v>
      </c>
      <c r="D1467" s="7">
        <v>1</v>
      </c>
      <c r="E1467" s="7">
        <f t="shared" si="11"/>
        <v>2</v>
      </c>
    </row>
    <row r="1468" spans="1:5" x14ac:dyDescent="0.2">
      <c r="A1468" s="7" t="str">
        <f t="shared" si="10"/>
        <v>5105653022</v>
      </c>
      <c r="B1468" s="7">
        <v>510565302</v>
      </c>
      <c r="C1468" s="7">
        <v>2</v>
      </c>
      <c r="D1468" s="7">
        <v>47</v>
      </c>
      <c r="E1468" s="7">
        <f t="shared" si="11"/>
        <v>2</v>
      </c>
    </row>
    <row r="1469" spans="1:5" x14ac:dyDescent="0.2">
      <c r="A1469" s="7" t="str">
        <f t="shared" si="10"/>
        <v>9322415012</v>
      </c>
      <c r="B1469" s="7">
        <v>932241501</v>
      </c>
      <c r="C1469" s="7">
        <v>2</v>
      </c>
      <c r="D1469" s="7">
        <v>1</v>
      </c>
      <c r="E1469" s="7">
        <f t="shared" si="11"/>
        <v>2</v>
      </c>
    </row>
    <row r="1470" spans="1:5" x14ac:dyDescent="0.2">
      <c r="A1470" s="7" t="str">
        <f t="shared" si="10"/>
        <v>5483824015</v>
      </c>
      <c r="B1470" s="7">
        <v>548382401</v>
      </c>
      <c r="C1470" s="7">
        <v>12</v>
      </c>
      <c r="D1470" s="7">
        <v>3</v>
      </c>
      <c r="E1470" s="7">
        <f t="shared" si="11"/>
        <v>5</v>
      </c>
    </row>
    <row r="1471" spans="1:5" x14ac:dyDescent="0.2">
      <c r="A1471" s="7" t="str">
        <f t="shared" si="10"/>
        <v>9952430042</v>
      </c>
      <c r="B1471" s="7">
        <v>995243004</v>
      </c>
      <c r="C1471" s="7">
        <v>2</v>
      </c>
      <c r="D1471" s="7">
        <v>2</v>
      </c>
      <c r="E1471" s="7">
        <f t="shared" si="11"/>
        <v>2</v>
      </c>
    </row>
    <row r="1472" spans="1:5" x14ac:dyDescent="0.2">
      <c r="A1472" s="7" t="str">
        <f t="shared" si="10"/>
        <v>9144683022</v>
      </c>
      <c r="B1472" s="7">
        <v>914468302</v>
      </c>
      <c r="C1472" s="7">
        <v>2</v>
      </c>
      <c r="D1472" s="7">
        <v>2</v>
      </c>
      <c r="E1472" s="7">
        <f t="shared" si="11"/>
        <v>2</v>
      </c>
    </row>
    <row r="1473" spans="1:5" x14ac:dyDescent="0.2">
      <c r="A1473" s="7" t="str">
        <f t="shared" si="10"/>
        <v>9203325012</v>
      </c>
      <c r="B1473" s="7">
        <v>920332501</v>
      </c>
      <c r="C1473" s="7">
        <v>2</v>
      </c>
      <c r="D1473" s="7">
        <v>7</v>
      </c>
      <c r="E1473" s="7">
        <f t="shared" si="11"/>
        <v>2</v>
      </c>
    </row>
    <row r="1474" spans="1:5" x14ac:dyDescent="0.2">
      <c r="A1474" s="7" t="str">
        <f t="shared" si="10"/>
        <v>9911231025</v>
      </c>
      <c r="B1474" s="7">
        <v>991123102</v>
      </c>
      <c r="C1474" s="7">
        <v>6</v>
      </c>
      <c r="D1474" s="7">
        <v>237</v>
      </c>
      <c r="E1474" s="7">
        <f t="shared" si="11"/>
        <v>5</v>
      </c>
    </row>
    <row r="1475" spans="1:5" x14ac:dyDescent="0.2">
      <c r="A1475" s="7" t="str">
        <f t="shared" si="10"/>
        <v>9130451012</v>
      </c>
      <c r="B1475" s="7">
        <v>913045101</v>
      </c>
      <c r="C1475" s="7">
        <v>2</v>
      </c>
      <c r="D1475" s="7">
        <v>8</v>
      </c>
      <c r="E1475" s="7">
        <f t="shared" si="11"/>
        <v>2</v>
      </c>
    </row>
    <row r="1476" spans="1:5" x14ac:dyDescent="0.2">
      <c r="A1476" s="7" t="str">
        <f t="shared" si="10"/>
        <v>9629784013</v>
      </c>
      <c r="B1476" s="7">
        <v>962978401</v>
      </c>
      <c r="C1476" s="7">
        <v>3</v>
      </c>
      <c r="D1476" s="7">
        <v>34</v>
      </c>
      <c r="E1476" s="7">
        <f t="shared" si="11"/>
        <v>3</v>
      </c>
    </row>
    <row r="1477" spans="1:5" x14ac:dyDescent="0.2">
      <c r="A1477" s="7" t="str">
        <f t="shared" si="10"/>
        <v>5456739013</v>
      </c>
      <c r="B1477" s="7">
        <v>545673901</v>
      </c>
      <c r="C1477" s="7">
        <v>3</v>
      </c>
      <c r="D1477" s="7">
        <v>1</v>
      </c>
      <c r="E1477" s="7">
        <f t="shared" si="11"/>
        <v>3</v>
      </c>
    </row>
    <row r="1478" spans="1:5" x14ac:dyDescent="0.2">
      <c r="A1478" s="7" t="str">
        <f t="shared" si="10"/>
        <v>9074076022</v>
      </c>
      <c r="B1478" s="7">
        <v>907407602</v>
      </c>
      <c r="C1478" s="7">
        <v>2</v>
      </c>
      <c r="D1478" s="7">
        <v>14</v>
      </c>
      <c r="E1478" s="7">
        <f t="shared" si="11"/>
        <v>2</v>
      </c>
    </row>
    <row r="1479" spans="1:5" x14ac:dyDescent="0.2">
      <c r="A1479" s="7" t="str">
        <f t="shared" si="10"/>
        <v>9723555023</v>
      </c>
      <c r="B1479" s="7">
        <v>972355502</v>
      </c>
      <c r="C1479" s="7">
        <v>3</v>
      </c>
      <c r="D1479" s="7">
        <v>37</v>
      </c>
      <c r="E1479" s="7">
        <f t="shared" si="11"/>
        <v>3</v>
      </c>
    </row>
    <row r="1480" spans="1:5" x14ac:dyDescent="0.2">
      <c r="A1480" s="7" t="str">
        <f t="shared" si="10"/>
        <v>9249931022</v>
      </c>
      <c r="B1480" s="7">
        <v>924993102</v>
      </c>
      <c r="C1480" s="7">
        <v>2</v>
      </c>
      <c r="D1480" s="7">
        <v>1</v>
      </c>
      <c r="E1480" s="7">
        <f t="shared" si="11"/>
        <v>2</v>
      </c>
    </row>
    <row r="1481" spans="1:5" x14ac:dyDescent="0.2">
      <c r="A1481" s="7" t="str">
        <f t="shared" si="10"/>
        <v>9425975012</v>
      </c>
      <c r="B1481" s="7">
        <v>942597501</v>
      </c>
      <c r="C1481" s="7">
        <v>2</v>
      </c>
      <c r="D1481" s="7">
        <v>3</v>
      </c>
      <c r="E1481" s="7">
        <f t="shared" si="11"/>
        <v>2</v>
      </c>
    </row>
    <row r="1482" spans="1:5" x14ac:dyDescent="0.2">
      <c r="A1482" s="7" t="str">
        <f t="shared" si="10"/>
        <v>9480390023</v>
      </c>
      <c r="B1482" s="7">
        <v>948039002</v>
      </c>
      <c r="C1482" s="7">
        <v>3</v>
      </c>
      <c r="D1482" s="7">
        <v>31</v>
      </c>
      <c r="E1482" s="7">
        <f t="shared" si="11"/>
        <v>3</v>
      </c>
    </row>
    <row r="1483" spans="1:5" x14ac:dyDescent="0.2">
      <c r="A1483" s="7" t="str">
        <f t="shared" si="10"/>
        <v>9355743032</v>
      </c>
      <c r="B1483" s="7">
        <v>935574303</v>
      </c>
      <c r="C1483" s="7">
        <v>2</v>
      </c>
      <c r="D1483" s="7">
        <v>1</v>
      </c>
      <c r="E1483" s="7">
        <f t="shared" si="11"/>
        <v>2</v>
      </c>
    </row>
    <row r="1484" spans="1:5" x14ac:dyDescent="0.2">
      <c r="A1484" s="7" t="str">
        <f t="shared" si="10"/>
        <v>9081097012</v>
      </c>
      <c r="B1484" s="7">
        <v>908109701</v>
      </c>
      <c r="C1484" s="7">
        <v>2</v>
      </c>
      <c r="D1484" s="7">
        <v>5</v>
      </c>
      <c r="E1484" s="7">
        <f t="shared" si="11"/>
        <v>2</v>
      </c>
    </row>
    <row r="1485" spans="1:5" x14ac:dyDescent="0.2">
      <c r="A1485" s="7" t="str">
        <f t="shared" si="10"/>
        <v>9400031022</v>
      </c>
      <c r="B1485" s="7">
        <v>940003102</v>
      </c>
      <c r="C1485" s="7">
        <v>2</v>
      </c>
      <c r="D1485" s="7">
        <v>11</v>
      </c>
      <c r="E1485" s="7">
        <f t="shared" si="11"/>
        <v>2</v>
      </c>
    </row>
    <row r="1486" spans="1:5" x14ac:dyDescent="0.2">
      <c r="A1486" s="7" t="str">
        <f t="shared" si="10"/>
        <v>9691263022</v>
      </c>
      <c r="B1486" s="7">
        <v>969126302</v>
      </c>
      <c r="C1486" s="7">
        <v>2</v>
      </c>
      <c r="D1486" s="7">
        <v>9</v>
      </c>
      <c r="E1486" s="7">
        <f t="shared" si="11"/>
        <v>2</v>
      </c>
    </row>
    <row r="1487" spans="1:5" x14ac:dyDescent="0.2">
      <c r="A1487" s="7" t="str">
        <f t="shared" si="10"/>
        <v>9055879042</v>
      </c>
      <c r="B1487" s="7">
        <v>905587904</v>
      </c>
      <c r="C1487" s="7">
        <v>2</v>
      </c>
      <c r="D1487" s="7">
        <v>1</v>
      </c>
      <c r="E1487" s="7">
        <f t="shared" si="11"/>
        <v>2</v>
      </c>
    </row>
    <row r="1488" spans="1:5" x14ac:dyDescent="0.2">
      <c r="A1488" s="7" t="str">
        <f t="shared" si="10"/>
        <v>9145539012</v>
      </c>
      <c r="B1488" s="7">
        <v>914553901</v>
      </c>
      <c r="C1488" s="7">
        <v>2</v>
      </c>
      <c r="D1488" s="7">
        <v>1</v>
      </c>
      <c r="E1488" s="7">
        <f t="shared" si="11"/>
        <v>2</v>
      </c>
    </row>
    <row r="1489" spans="1:5" x14ac:dyDescent="0.2">
      <c r="A1489" s="7" t="str">
        <f t="shared" si="10"/>
        <v>6015860045</v>
      </c>
      <c r="B1489" s="7">
        <v>601586004</v>
      </c>
      <c r="C1489" s="7">
        <v>5</v>
      </c>
      <c r="D1489" s="7">
        <v>31</v>
      </c>
      <c r="E1489" s="7">
        <f t="shared" si="11"/>
        <v>5</v>
      </c>
    </row>
    <row r="1490" spans="1:5" x14ac:dyDescent="0.2">
      <c r="A1490" s="7" t="str">
        <f t="shared" si="10"/>
        <v>1224714013</v>
      </c>
      <c r="B1490" s="7">
        <v>122471401</v>
      </c>
      <c r="C1490" s="7">
        <v>3</v>
      </c>
      <c r="D1490" s="7">
        <v>1</v>
      </c>
      <c r="E1490" s="7">
        <f t="shared" si="11"/>
        <v>3</v>
      </c>
    </row>
    <row r="1491" spans="1:5" x14ac:dyDescent="0.2">
      <c r="A1491" s="7" t="str">
        <f t="shared" si="10"/>
        <v>6005947013</v>
      </c>
      <c r="B1491" s="7">
        <v>600594701</v>
      </c>
      <c r="C1491" s="7">
        <v>3</v>
      </c>
      <c r="D1491" s="7">
        <v>1</v>
      </c>
      <c r="E1491" s="7">
        <f t="shared" si="11"/>
        <v>3</v>
      </c>
    </row>
    <row r="1492" spans="1:5" x14ac:dyDescent="0.2">
      <c r="A1492" s="7" t="str">
        <f t="shared" si="10"/>
        <v>9525545033</v>
      </c>
      <c r="B1492" s="7">
        <v>952554503</v>
      </c>
      <c r="C1492" s="7">
        <v>3</v>
      </c>
      <c r="D1492" s="7">
        <v>1</v>
      </c>
      <c r="E1492" s="7">
        <f t="shared" si="11"/>
        <v>3</v>
      </c>
    </row>
    <row r="1493" spans="1:5" x14ac:dyDescent="0.2">
      <c r="A1493" s="7" t="str">
        <f t="shared" si="10"/>
        <v>5211827023</v>
      </c>
      <c r="B1493" s="7">
        <v>521182702</v>
      </c>
      <c r="C1493" s="7">
        <v>3</v>
      </c>
      <c r="D1493" s="7">
        <v>24</v>
      </c>
      <c r="E1493" s="7">
        <f t="shared" si="11"/>
        <v>3</v>
      </c>
    </row>
    <row r="1494" spans="1:5" x14ac:dyDescent="0.2">
      <c r="A1494" s="7" t="str">
        <f t="shared" si="10"/>
        <v>5558123013</v>
      </c>
      <c r="B1494" s="7">
        <v>555812301</v>
      </c>
      <c r="C1494" s="7">
        <v>3</v>
      </c>
      <c r="D1494" s="7">
        <v>8</v>
      </c>
      <c r="E1494" s="7">
        <f t="shared" si="11"/>
        <v>3</v>
      </c>
    </row>
    <row r="1495" spans="1:5" x14ac:dyDescent="0.2">
      <c r="A1495" s="7" t="str">
        <f t="shared" si="10"/>
        <v>9854925012</v>
      </c>
      <c r="B1495" s="7">
        <v>985492501</v>
      </c>
      <c r="C1495" s="7">
        <v>2</v>
      </c>
      <c r="D1495" s="7">
        <v>115</v>
      </c>
      <c r="E1495" s="7">
        <f t="shared" si="11"/>
        <v>2</v>
      </c>
    </row>
    <row r="1496" spans="1:5" x14ac:dyDescent="0.2">
      <c r="A1496" s="7" t="str">
        <f t="shared" si="10"/>
        <v>9617725023</v>
      </c>
      <c r="B1496" s="7">
        <v>961772502</v>
      </c>
      <c r="C1496" s="7">
        <v>3</v>
      </c>
      <c r="D1496" s="7">
        <v>1</v>
      </c>
      <c r="E1496" s="7">
        <f t="shared" si="11"/>
        <v>3</v>
      </c>
    </row>
    <row r="1497" spans="1:5" x14ac:dyDescent="0.2">
      <c r="A1497" s="7" t="str">
        <f t="shared" si="10"/>
        <v>9585099024</v>
      </c>
      <c r="B1497" s="7">
        <v>958509902</v>
      </c>
      <c r="C1497" s="7">
        <v>4</v>
      </c>
      <c r="D1497" s="7">
        <v>2</v>
      </c>
      <c r="E1497" s="7">
        <f t="shared" si="11"/>
        <v>4</v>
      </c>
    </row>
    <row r="1498" spans="1:5" x14ac:dyDescent="0.2">
      <c r="A1498" s="7" t="str">
        <f t="shared" si="10"/>
        <v>6024387013</v>
      </c>
      <c r="B1498" s="7">
        <v>602438701</v>
      </c>
      <c r="C1498" s="7">
        <v>3</v>
      </c>
      <c r="D1498" s="7">
        <v>29</v>
      </c>
      <c r="E1498" s="7">
        <f t="shared" si="11"/>
        <v>3</v>
      </c>
    </row>
    <row r="1499" spans="1:5" x14ac:dyDescent="0.2">
      <c r="A1499" s="7" t="str">
        <f t="shared" si="10"/>
        <v>6014377144</v>
      </c>
      <c r="B1499" s="7">
        <v>601437714</v>
      </c>
      <c r="C1499" s="7">
        <v>4</v>
      </c>
      <c r="D1499" s="7">
        <v>2</v>
      </c>
      <c r="E1499" s="7">
        <f t="shared" si="11"/>
        <v>4</v>
      </c>
    </row>
    <row r="1500" spans="1:5" x14ac:dyDescent="0.2">
      <c r="A1500" s="7" t="str">
        <f t="shared" si="10"/>
        <v>9183082012</v>
      </c>
      <c r="B1500" s="7">
        <v>918308201</v>
      </c>
      <c r="C1500" s="7">
        <v>2</v>
      </c>
      <c r="D1500" s="7">
        <v>3</v>
      </c>
      <c r="E1500" s="7">
        <f t="shared" si="11"/>
        <v>2</v>
      </c>
    </row>
    <row r="1501" spans="1:5" x14ac:dyDescent="0.2">
      <c r="A1501" s="7" t="str">
        <f t="shared" si="10"/>
        <v>1017077033</v>
      </c>
      <c r="B1501" s="7">
        <v>101707703</v>
      </c>
      <c r="C1501" s="7">
        <v>3</v>
      </c>
      <c r="D1501" s="7">
        <v>1</v>
      </c>
      <c r="E1501" s="7">
        <f t="shared" si="11"/>
        <v>3</v>
      </c>
    </row>
    <row r="1502" spans="1:5" x14ac:dyDescent="0.2">
      <c r="A1502" s="7" t="str">
        <f t="shared" si="10"/>
        <v>9092326022</v>
      </c>
      <c r="B1502" s="7">
        <v>909232602</v>
      </c>
      <c r="C1502" s="7">
        <v>2</v>
      </c>
      <c r="D1502" s="7">
        <v>1</v>
      </c>
      <c r="E1502" s="7">
        <f t="shared" si="11"/>
        <v>2</v>
      </c>
    </row>
    <row r="1503" spans="1:5" x14ac:dyDescent="0.2">
      <c r="A1503" s="7" t="str">
        <f t="shared" si="10"/>
        <v>9340391024</v>
      </c>
      <c r="B1503" s="7">
        <v>934039102</v>
      </c>
      <c r="C1503" s="7">
        <v>4</v>
      </c>
      <c r="D1503" s="7">
        <v>1</v>
      </c>
      <c r="E1503" s="7">
        <f t="shared" si="11"/>
        <v>4</v>
      </c>
    </row>
    <row r="1504" spans="1:5" x14ac:dyDescent="0.2">
      <c r="A1504" s="7" t="str">
        <f t="shared" si="10"/>
        <v>5463341013</v>
      </c>
      <c r="B1504" s="7">
        <v>546334101</v>
      </c>
      <c r="C1504" s="7">
        <v>3</v>
      </c>
      <c r="D1504" s="7">
        <v>7</v>
      </c>
      <c r="E1504" s="7">
        <f t="shared" si="11"/>
        <v>3</v>
      </c>
    </row>
    <row r="1505" spans="1:5" x14ac:dyDescent="0.2">
      <c r="A1505" s="7" t="str">
        <f t="shared" si="10"/>
        <v>9351605042</v>
      </c>
      <c r="B1505" s="7">
        <v>935160504</v>
      </c>
      <c r="C1505" s="7">
        <v>2</v>
      </c>
      <c r="D1505" s="7">
        <v>3</v>
      </c>
      <c r="E1505" s="7">
        <f t="shared" si="11"/>
        <v>2</v>
      </c>
    </row>
    <row r="1506" spans="1:5" x14ac:dyDescent="0.2">
      <c r="A1506" s="7" t="str">
        <f t="shared" si="10"/>
        <v>9912833033</v>
      </c>
      <c r="B1506" s="7">
        <v>991283303</v>
      </c>
      <c r="C1506" s="7">
        <v>3</v>
      </c>
      <c r="D1506" s="7">
        <v>5</v>
      </c>
      <c r="E1506" s="7">
        <f t="shared" si="11"/>
        <v>3</v>
      </c>
    </row>
    <row r="1507" spans="1:5" x14ac:dyDescent="0.2">
      <c r="A1507" s="7" t="str">
        <f t="shared" si="10"/>
        <v>9763049012</v>
      </c>
      <c r="B1507" s="7">
        <v>976304901</v>
      </c>
      <c r="C1507" s="7">
        <v>2</v>
      </c>
      <c r="D1507" s="7">
        <v>2</v>
      </c>
      <c r="E1507" s="7">
        <f t="shared" si="11"/>
        <v>2</v>
      </c>
    </row>
    <row r="1508" spans="1:5" x14ac:dyDescent="0.2">
      <c r="A1508" s="7" t="str">
        <f t="shared" si="10"/>
        <v>6031286013</v>
      </c>
      <c r="B1508" s="7">
        <v>603128601</v>
      </c>
      <c r="C1508" s="7">
        <v>3</v>
      </c>
      <c r="D1508" s="7">
        <v>1</v>
      </c>
      <c r="E1508" s="7">
        <f t="shared" si="11"/>
        <v>3</v>
      </c>
    </row>
    <row r="1509" spans="1:5" x14ac:dyDescent="0.2">
      <c r="A1509" s="7" t="str">
        <f t="shared" si="10"/>
        <v>9944991023</v>
      </c>
      <c r="B1509" s="7">
        <v>994499102</v>
      </c>
      <c r="C1509" s="7">
        <v>3</v>
      </c>
      <c r="D1509" s="7">
        <v>9</v>
      </c>
      <c r="E1509" s="7">
        <f t="shared" si="11"/>
        <v>3</v>
      </c>
    </row>
    <row r="1510" spans="1:5" x14ac:dyDescent="0.2">
      <c r="A1510" s="7" t="str">
        <f t="shared" si="10"/>
        <v>6029745023</v>
      </c>
      <c r="B1510" s="7">
        <v>602974502</v>
      </c>
      <c r="C1510" s="7">
        <v>3</v>
      </c>
      <c r="D1510" s="7">
        <v>1</v>
      </c>
      <c r="E1510" s="7">
        <f t="shared" si="11"/>
        <v>3</v>
      </c>
    </row>
    <row r="1511" spans="1:5" x14ac:dyDescent="0.2">
      <c r="A1511" s="7" t="str">
        <f t="shared" si="10"/>
        <v>9676320012</v>
      </c>
      <c r="B1511" s="7">
        <v>967632001</v>
      </c>
      <c r="C1511" s="7">
        <v>2</v>
      </c>
      <c r="D1511" s="7">
        <v>1</v>
      </c>
      <c r="E1511" s="7">
        <f t="shared" si="11"/>
        <v>2</v>
      </c>
    </row>
    <row r="1512" spans="1:5" x14ac:dyDescent="0.2">
      <c r="A1512" s="7" t="str">
        <f t="shared" si="10"/>
        <v>9043939012</v>
      </c>
      <c r="B1512" s="7">
        <v>904393901</v>
      </c>
      <c r="C1512" s="7">
        <v>2</v>
      </c>
      <c r="D1512" s="7">
        <v>8</v>
      </c>
      <c r="E1512" s="7">
        <f t="shared" si="11"/>
        <v>2</v>
      </c>
    </row>
    <row r="1513" spans="1:5" x14ac:dyDescent="0.2">
      <c r="A1513" s="7" t="str">
        <f t="shared" si="10"/>
        <v>9074848022</v>
      </c>
      <c r="B1513" s="7">
        <v>907484802</v>
      </c>
      <c r="C1513" s="7">
        <v>2</v>
      </c>
      <c r="D1513" s="7">
        <v>11</v>
      </c>
      <c r="E1513" s="7">
        <f t="shared" si="11"/>
        <v>2</v>
      </c>
    </row>
    <row r="1514" spans="1:5" x14ac:dyDescent="0.2">
      <c r="A1514" s="7" t="str">
        <f t="shared" si="10"/>
        <v>9029563034</v>
      </c>
      <c r="B1514" s="7">
        <v>902956303</v>
      </c>
      <c r="C1514" s="7">
        <v>4</v>
      </c>
      <c r="D1514" s="7">
        <v>5</v>
      </c>
      <c r="E1514" s="7">
        <f t="shared" si="11"/>
        <v>4</v>
      </c>
    </row>
    <row r="1515" spans="1:5" x14ac:dyDescent="0.2">
      <c r="A1515" s="7" t="str">
        <f t="shared" si="10"/>
        <v>9053400025</v>
      </c>
      <c r="B1515" s="7">
        <v>905340002</v>
      </c>
      <c r="C1515" s="7">
        <v>6</v>
      </c>
      <c r="D1515" s="7">
        <v>1</v>
      </c>
      <c r="E1515" s="7">
        <f t="shared" si="11"/>
        <v>5</v>
      </c>
    </row>
    <row r="1516" spans="1:5" x14ac:dyDescent="0.2">
      <c r="A1516" s="7" t="str">
        <f t="shared" si="10"/>
        <v>9405591014</v>
      </c>
      <c r="B1516" s="7">
        <v>940559101</v>
      </c>
      <c r="C1516" s="7">
        <v>4</v>
      </c>
      <c r="D1516" s="7">
        <v>56</v>
      </c>
      <c r="E1516" s="7">
        <f t="shared" si="11"/>
        <v>4</v>
      </c>
    </row>
    <row r="1517" spans="1:5" x14ac:dyDescent="0.2">
      <c r="A1517" s="7" t="str">
        <f t="shared" si="10"/>
        <v>9205735012</v>
      </c>
      <c r="B1517" s="7">
        <v>920573501</v>
      </c>
      <c r="C1517" s="7">
        <v>2</v>
      </c>
      <c r="D1517" s="7">
        <v>1</v>
      </c>
      <c r="E1517" s="7">
        <f t="shared" si="11"/>
        <v>2</v>
      </c>
    </row>
    <row r="1518" spans="1:5" x14ac:dyDescent="0.2">
      <c r="A1518" s="7" t="str">
        <f t="shared" si="10"/>
        <v>4477003015</v>
      </c>
      <c r="B1518" s="7">
        <v>447700301</v>
      </c>
      <c r="C1518" s="7">
        <v>7</v>
      </c>
      <c r="D1518" s="7">
        <v>7</v>
      </c>
      <c r="E1518" s="7">
        <f t="shared" si="11"/>
        <v>5</v>
      </c>
    </row>
    <row r="1519" spans="1:5" x14ac:dyDescent="0.2">
      <c r="A1519" s="7" t="str">
        <f t="shared" si="10"/>
        <v>9001146033</v>
      </c>
      <c r="B1519" s="7">
        <v>900114603</v>
      </c>
      <c r="C1519" s="7">
        <v>3</v>
      </c>
      <c r="D1519" s="7">
        <v>20</v>
      </c>
      <c r="E1519" s="7">
        <f t="shared" si="11"/>
        <v>3</v>
      </c>
    </row>
    <row r="1520" spans="1:5" x14ac:dyDescent="0.2">
      <c r="A1520" s="7" t="str">
        <f t="shared" si="10"/>
        <v>9090452055</v>
      </c>
      <c r="B1520" s="7">
        <v>909045205</v>
      </c>
      <c r="C1520" s="7">
        <v>11</v>
      </c>
      <c r="D1520" s="7">
        <v>1</v>
      </c>
      <c r="E1520" s="7">
        <f t="shared" si="11"/>
        <v>5</v>
      </c>
    </row>
    <row r="1521" spans="1:5" x14ac:dyDescent="0.2">
      <c r="A1521" s="7" t="str">
        <f t="shared" si="10"/>
        <v>4517026025</v>
      </c>
      <c r="B1521" s="7">
        <v>451702602</v>
      </c>
      <c r="C1521" s="7">
        <v>5</v>
      </c>
      <c r="D1521" s="7">
        <v>9</v>
      </c>
      <c r="E1521" s="7">
        <f t="shared" si="11"/>
        <v>5</v>
      </c>
    </row>
    <row r="1522" spans="1:5" x14ac:dyDescent="0.2">
      <c r="A1522" s="7" t="str">
        <f t="shared" si="10"/>
        <v>9394885012</v>
      </c>
      <c r="B1522" s="7">
        <v>939488501</v>
      </c>
      <c r="C1522" s="7">
        <v>2</v>
      </c>
      <c r="D1522" s="7">
        <v>195</v>
      </c>
      <c r="E1522" s="7">
        <f t="shared" si="11"/>
        <v>2</v>
      </c>
    </row>
    <row r="1523" spans="1:5" x14ac:dyDescent="0.2">
      <c r="A1523" s="7" t="str">
        <f t="shared" si="10"/>
        <v>5108216032</v>
      </c>
      <c r="B1523" s="7">
        <v>510821603</v>
      </c>
      <c r="C1523" s="7">
        <v>2</v>
      </c>
      <c r="D1523" s="7">
        <v>6</v>
      </c>
      <c r="E1523" s="7">
        <f t="shared" si="11"/>
        <v>2</v>
      </c>
    </row>
    <row r="1524" spans="1:5" x14ac:dyDescent="0.2">
      <c r="A1524" s="7" t="str">
        <f t="shared" si="10"/>
        <v>9396165052</v>
      </c>
      <c r="B1524" s="7">
        <v>939616505</v>
      </c>
      <c r="C1524" s="7">
        <v>2</v>
      </c>
      <c r="D1524" s="7">
        <v>2</v>
      </c>
      <c r="E1524" s="7">
        <f t="shared" si="11"/>
        <v>2</v>
      </c>
    </row>
    <row r="1525" spans="1:5" x14ac:dyDescent="0.2">
      <c r="A1525" s="7" t="str">
        <f t="shared" si="10"/>
        <v>9082744011</v>
      </c>
      <c r="B1525" s="7">
        <v>908274401</v>
      </c>
      <c r="C1525" s="7">
        <v>1</v>
      </c>
      <c r="D1525" s="7">
        <v>8</v>
      </c>
      <c r="E1525" s="7">
        <f t="shared" si="11"/>
        <v>1</v>
      </c>
    </row>
    <row r="1526" spans="1:5" x14ac:dyDescent="0.2">
      <c r="A1526" s="7" t="str">
        <f t="shared" si="10"/>
        <v>9967172012</v>
      </c>
      <c r="B1526" s="7">
        <v>996717201</v>
      </c>
      <c r="C1526" s="7">
        <v>2</v>
      </c>
      <c r="D1526" s="7">
        <v>38</v>
      </c>
      <c r="E1526" s="7">
        <f t="shared" si="11"/>
        <v>2</v>
      </c>
    </row>
    <row r="1527" spans="1:5" x14ac:dyDescent="0.2">
      <c r="A1527" s="7" t="str">
        <f t="shared" si="10"/>
        <v>9575856012</v>
      </c>
      <c r="B1527" s="7">
        <v>957585601</v>
      </c>
      <c r="C1527" s="7">
        <v>2</v>
      </c>
      <c r="D1527" s="7">
        <v>1</v>
      </c>
      <c r="E1527" s="7">
        <f t="shared" si="11"/>
        <v>2</v>
      </c>
    </row>
    <row r="1528" spans="1:5" x14ac:dyDescent="0.2">
      <c r="A1528" s="7" t="str">
        <f t="shared" si="10"/>
        <v>9610517012</v>
      </c>
      <c r="B1528" s="7">
        <v>961051701</v>
      </c>
      <c r="C1528" s="7">
        <v>2</v>
      </c>
      <c r="D1528" s="7">
        <v>5</v>
      </c>
      <c r="E1528" s="7">
        <f t="shared" si="11"/>
        <v>2</v>
      </c>
    </row>
    <row r="1529" spans="1:5" x14ac:dyDescent="0.2">
      <c r="A1529" s="7" t="str">
        <f t="shared" si="10"/>
        <v>3871865011</v>
      </c>
      <c r="B1529" s="7">
        <v>387186501</v>
      </c>
      <c r="C1529" s="7">
        <v>1</v>
      </c>
      <c r="D1529" s="7">
        <v>249</v>
      </c>
      <c r="E1529" s="7">
        <f t="shared" si="11"/>
        <v>1</v>
      </c>
    </row>
    <row r="1530" spans="1:5" x14ac:dyDescent="0.2">
      <c r="A1530" s="7" t="str">
        <f t="shared" si="10"/>
        <v>9229130022</v>
      </c>
      <c r="B1530" s="7">
        <v>922913002</v>
      </c>
      <c r="C1530" s="7">
        <v>2</v>
      </c>
      <c r="D1530" s="7">
        <v>1</v>
      </c>
      <c r="E1530" s="7">
        <f t="shared" si="11"/>
        <v>2</v>
      </c>
    </row>
    <row r="1531" spans="1:5" x14ac:dyDescent="0.2">
      <c r="A1531" s="7" t="str">
        <f t="shared" si="10"/>
        <v>6002585014</v>
      </c>
      <c r="B1531" s="7">
        <v>600258501</v>
      </c>
      <c r="C1531" s="7">
        <v>4</v>
      </c>
      <c r="D1531" s="7">
        <v>10</v>
      </c>
      <c r="E1531" s="7">
        <f t="shared" si="11"/>
        <v>4</v>
      </c>
    </row>
    <row r="1532" spans="1:5" x14ac:dyDescent="0.2">
      <c r="A1532" s="7" t="str">
        <f t="shared" ref="A1532:A1786" si="12">CONCATENATE(B1532,E1532)</f>
        <v>9022630023</v>
      </c>
      <c r="B1532" s="7">
        <v>902263002</v>
      </c>
      <c r="C1532" s="7">
        <v>3</v>
      </c>
      <c r="D1532" s="7">
        <v>2</v>
      </c>
      <c r="E1532" s="7">
        <f t="shared" ref="E1532:E1786" si="13">IF(C1532&gt;4,5,C1532)</f>
        <v>3</v>
      </c>
    </row>
    <row r="1533" spans="1:5" x14ac:dyDescent="0.2">
      <c r="A1533" s="7" t="str">
        <f t="shared" si="12"/>
        <v>9224929022</v>
      </c>
      <c r="B1533" s="7">
        <v>922492902</v>
      </c>
      <c r="C1533" s="7">
        <v>2</v>
      </c>
      <c r="D1533" s="7">
        <v>188</v>
      </c>
      <c r="E1533" s="7">
        <f t="shared" si="13"/>
        <v>2</v>
      </c>
    </row>
    <row r="1534" spans="1:5" x14ac:dyDescent="0.2">
      <c r="A1534" s="7" t="str">
        <f t="shared" si="12"/>
        <v>9828660013</v>
      </c>
      <c r="B1534" s="7">
        <v>982866001</v>
      </c>
      <c r="C1534" s="7">
        <v>3</v>
      </c>
      <c r="D1534" s="7">
        <v>4</v>
      </c>
      <c r="E1534" s="7">
        <f t="shared" si="13"/>
        <v>3</v>
      </c>
    </row>
    <row r="1535" spans="1:5" x14ac:dyDescent="0.2">
      <c r="A1535" s="7" t="str">
        <f t="shared" si="12"/>
        <v>9461333022</v>
      </c>
      <c r="B1535" s="7">
        <v>946133302</v>
      </c>
      <c r="C1535" s="7">
        <v>2</v>
      </c>
      <c r="D1535" s="7">
        <v>4</v>
      </c>
      <c r="E1535" s="7">
        <f t="shared" si="13"/>
        <v>2</v>
      </c>
    </row>
    <row r="1536" spans="1:5" x14ac:dyDescent="0.2">
      <c r="A1536" s="7" t="str">
        <f t="shared" si="12"/>
        <v>9610553012</v>
      </c>
      <c r="B1536" s="7">
        <v>961055301</v>
      </c>
      <c r="C1536" s="7">
        <v>2</v>
      </c>
      <c r="D1536" s="7">
        <v>1</v>
      </c>
      <c r="E1536" s="7">
        <f t="shared" si="13"/>
        <v>2</v>
      </c>
    </row>
    <row r="1537" spans="1:5" x14ac:dyDescent="0.2">
      <c r="A1537" s="7" t="str">
        <f t="shared" si="12"/>
        <v>5106098014</v>
      </c>
      <c r="B1537" s="7">
        <v>510609801</v>
      </c>
      <c r="C1537" s="7">
        <v>4</v>
      </c>
      <c r="D1537" s="7">
        <v>28</v>
      </c>
      <c r="E1537" s="7">
        <f t="shared" si="13"/>
        <v>4</v>
      </c>
    </row>
    <row r="1538" spans="1:5" x14ac:dyDescent="0.2">
      <c r="A1538" s="7" t="str">
        <f t="shared" si="12"/>
        <v>9554476012</v>
      </c>
      <c r="B1538" s="7">
        <v>955447601</v>
      </c>
      <c r="C1538" s="7">
        <v>2</v>
      </c>
      <c r="D1538" s="7">
        <v>22</v>
      </c>
      <c r="E1538" s="7">
        <f t="shared" si="13"/>
        <v>2</v>
      </c>
    </row>
    <row r="1539" spans="1:5" x14ac:dyDescent="0.2">
      <c r="A1539" s="7" t="str">
        <f t="shared" si="12"/>
        <v>9084657012</v>
      </c>
      <c r="B1539" s="7">
        <v>908465701</v>
      </c>
      <c r="C1539" s="7">
        <v>2</v>
      </c>
      <c r="D1539" s="7">
        <v>19</v>
      </c>
      <c r="E1539" s="7">
        <f t="shared" si="13"/>
        <v>2</v>
      </c>
    </row>
    <row r="1540" spans="1:5" x14ac:dyDescent="0.2">
      <c r="A1540" s="7" t="str">
        <f t="shared" si="12"/>
        <v>9641106012</v>
      </c>
      <c r="B1540" s="7">
        <v>964110601</v>
      </c>
      <c r="C1540" s="7">
        <v>2</v>
      </c>
      <c r="D1540" s="7">
        <v>1</v>
      </c>
      <c r="E1540" s="7">
        <f t="shared" si="13"/>
        <v>2</v>
      </c>
    </row>
    <row r="1541" spans="1:5" x14ac:dyDescent="0.2">
      <c r="A1541" s="7" t="str">
        <f t="shared" si="12"/>
        <v>9814513012</v>
      </c>
      <c r="B1541" s="7">
        <v>981451301</v>
      </c>
      <c r="C1541" s="7">
        <v>2</v>
      </c>
      <c r="D1541" s="7">
        <v>8</v>
      </c>
      <c r="E1541" s="7">
        <f t="shared" si="13"/>
        <v>2</v>
      </c>
    </row>
    <row r="1542" spans="1:5" x14ac:dyDescent="0.2">
      <c r="A1542" s="7" t="str">
        <f t="shared" si="12"/>
        <v>9059741012</v>
      </c>
      <c r="B1542" s="7">
        <v>905974101</v>
      </c>
      <c r="C1542" s="7">
        <v>2</v>
      </c>
      <c r="D1542" s="7">
        <v>4</v>
      </c>
      <c r="E1542" s="7">
        <f t="shared" si="13"/>
        <v>2</v>
      </c>
    </row>
    <row r="1543" spans="1:5" x14ac:dyDescent="0.2">
      <c r="A1543" s="7" t="str">
        <f t="shared" si="12"/>
        <v>9167606042</v>
      </c>
      <c r="B1543" s="7">
        <v>916760604</v>
      </c>
      <c r="C1543" s="7">
        <v>2</v>
      </c>
      <c r="D1543" s="7">
        <v>32</v>
      </c>
      <c r="E1543" s="7">
        <f t="shared" si="13"/>
        <v>2</v>
      </c>
    </row>
    <row r="1544" spans="1:5" x14ac:dyDescent="0.2">
      <c r="A1544" s="7" t="str">
        <f t="shared" si="12"/>
        <v>9140078025</v>
      </c>
      <c r="B1544" s="7">
        <v>914007802</v>
      </c>
      <c r="C1544" s="7">
        <v>5</v>
      </c>
      <c r="D1544" s="7">
        <v>5</v>
      </c>
      <c r="E1544" s="7">
        <f t="shared" si="13"/>
        <v>5</v>
      </c>
    </row>
    <row r="1545" spans="1:5" x14ac:dyDescent="0.2">
      <c r="A1545" s="7" t="str">
        <f t="shared" si="12"/>
        <v>5630343013</v>
      </c>
      <c r="B1545" s="7">
        <v>563034301</v>
      </c>
      <c r="C1545" s="7">
        <v>3</v>
      </c>
      <c r="D1545" s="7">
        <v>26</v>
      </c>
      <c r="E1545" s="7">
        <f t="shared" si="13"/>
        <v>3</v>
      </c>
    </row>
    <row r="1546" spans="1:5" x14ac:dyDescent="0.2">
      <c r="A1546" s="7" t="str">
        <f t="shared" si="12"/>
        <v>9109872013</v>
      </c>
      <c r="B1546" s="7">
        <v>910987201</v>
      </c>
      <c r="C1546" s="7">
        <v>3</v>
      </c>
      <c r="D1546" s="7">
        <v>18</v>
      </c>
      <c r="E1546" s="7">
        <f t="shared" si="13"/>
        <v>3</v>
      </c>
    </row>
    <row r="1547" spans="1:5" x14ac:dyDescent="0.2">
      <c r="A1547" s="7" t="str">
        <f t="shared" si="12"/>
        <v>9080663023</v>
      </c>
      <c r="B1547" s="7">
        <v>908066302</v>
      </c>
      <c r="C1547" s="7">
        <v>3</v>
      </c>
      <c r="D1547" s="7">
        <v>1</v>
      </c>
      <c r="E1547" s="7">
        <f t="shared" si="13"/>
        <v>3</v>
      </c>
    </row>
    <row r="1548" spans="1:5" x14ac:dyDescent="0.2">
      <c r="A1548" s="7" t="str">
        <f t="shared" si="12"/>
        <v>9146375023</v>
      </c>
      <c r="B1548" s="7">
        <v>914637502</v>
      </c>
      <c r="C1548" s="7">
        <v>3</v>
      </c>
      <c r="D1548" s="7">
        <v>33</v>
      </c>
      <c r="E1548" s="7">
        <f t="shared" si="13"/>
        <v>3</v>
      </c>
    </row>
    <row r="1549" spans="1:5" x14ac:dyDescent="0.2">
      <c r="A1549" s="7" t="str">
        <f t="shared" si="12"/>
        <v>9925912012</v>
      </c>
      <c r="B1549" s="7">
        <v>992591201</v>
      </c>
      <c r="C1549" s="7">
        <v>2</v>
      </c>
      <c r="D1549" s="7">
        <v>42</v>
      </c>
      <c r="E1549" s="7">
        <f t="shared" si="13"/>
        <v>2</v>
      </c>
    </row>
    <row r="1550" spans="1:5" x14ac:dyDescent="0.2">
      <c r="A1550" s="7" t="str">
        <f t="shared" si="12"/>
        <v>9831877013</v>
      </c>
      <c r="B1550" s="7">
        <v>983187701</v>
      </c>
      <c r="C1550" s="7">
        <v>3</v>
      </c>
      <c r="D1550" s="7">
        <v>1</v>
      </c>
      <c r="E1550" s="7">
        <f t="shared" si="13"/>
        <v>3</v>
      </c>
    </row>
    <row r="1551" spans="1:5" x14ac:dyDescent="0.2">
      <c r="A1551" s="7" t="str">
        <f t="shared" si="12"/>
        <v>9938862024</v>
      </c>
      <c r="B1551" s="7">
        <v>993886202</v>
      </c>
      <c r="C1551" s="7">
        <v>4</v>
      </c>
      <c r="D1551" s="7">
        <v>6</v>
      </c>
      <c r="E1551" s="7">
        <f t="shared" si="13"/>
        <v>4</v>
      </c>
    </row>
    <row r="1552" spans="1:5" x14ac:dyDescent="0.2">
      <c r="A1552" s="7" t="str">
        <f t="shared" si="12"/>
        <v>6032848013</v>
      </c>
      <c r="B1552" s="7">
        <v>603284801</v>
      </c>
      <c r="C1552" s="7">
        <v>3</v>
      </c>
      <c r="D1552" s="7">
        <v>2</v>
      </c>
      <c r="E1552" s="7">
        <f t="shared" si="13"/>
        <v>3</v>
      </c>
    </row>
    <row r="1553" spans="1:5" x14ac:dyDescent="0.2">
      <c r="A1553" s="7" t="str">
        <f t="shared" si="12"/>
        <v>9527641024</v>
      </c>
      <c r="B1553" s="7">
        <v>952764102</v>
      </c>
      <c r="C1553" s="7">
        <v>4</v>
      </c>
      <c r="D1553" s="7">
        <v>2</v>
      </c>
      <c r="E1553" s="7">
        <f t="shared" si="13"/>
        <v>4</v>
      </c>
    </row>
    <row r="1554" spans="1:5" x14ac:dyDescent="0.2">
      <c r="A1554" s="7" t="str">
        <f t="shared" si="12"/>
        <v>9330718022</v>
      </c>
      <c r="B1554" s="7">
        <v>933071802</v>
      </c>
      <c r="C1554" s="7">
        <v>2</v>
      </c>
      <c r="D1554" s="7">
        <v>17</v>
      </c>
      <c r="E1554" s="7">
        <f t="shared" si="13"/>
        <v>2</v>
      </c>
    </row>
    <row r="1555" spans="1:5" x14ac:dyDescent="0.2">
      <c r="A1555" s="7" t="str">
        <f t="shared" si="12"/>
        <v>2668870013</v>
      </c>
      <c r="B1555" s="7">
        <v>266887001</v>
      </c>
      <c r="C1555" s="7">
        <v>3</v>
      </c>
      <c r="D1555" s="7">
        <v>9</v>
      </c>
      <c r="E1555" s="7">
        <f t="shared" si="13"/>
        <v>3</v>
      </c>
    </row>
    <row r="1556" spans="1:5" x14ac:dyDescent="0.2">
      <c r="A1556" s="7" t="str">
        <f t="shared" si="12"/>
        <v>9478245012</v>
      </c>
      <c r="B1556" s="7">
        <v>947824501</v>
      </c>
      <c r="C1556" s="7">
        <v>2</v>
      </c>
      <c r="D1556" s="7">
        <v>17</v>
      </c>
      <c r="E1556" s="7">
        <f t="shared" si="13"/>
        <v>2</v>
      </c>
    </row>
    <row r="1557" spans="1:5" x14ac:dyDescent="0.2">
      <c r="A1557" s="7" t="str">
        <f t="shared" si="12"/>
        <v>9673361014</v>
      </c>
      <c r="B1557" s="7">
        <v>967336101</v>
      </c>
      <c r="C1557" s="7">
        <v>4</v>
      </c>
      <c r="D1557" s="7">
        <v>1</v>
      </c>
      <c r="E1557" s="7">
        <f t="shared" si="13"/>
        <v>4</v>
      </c>
    </row>
    <row r="1558" spans="1:5" x14ac:dyDescent="0.2">
      <c r="A1558" s="7" t="str">
        <f t="shared" si="12"/>
        <v>5544553013</v>
      </c>
      <c r="B1558" s="7">
        <v>554455301</v>
      </c>
      <c r="C1558" s="7">
        <v>3</v>
      </c>
      <c r="D1558" s="7">
        <v>30</v>
      </c>
      <c r="E1558" s="7">
        <f t="shared" si="13"/>
        <v>3</v>
      </c>
    </row>
    <row r="1559" spans="1:5" x14ac:dyDescent="0.2">
      <c r="A1559" s="7" t="str">
        <f t="shared" si="12"/>
        <v>9756694012</v>
      </c>
      <c r="B1559" s="7">
        <v>975669401</v>
      </c>
      <c r="C1559" s="7">
        <v>2</v>
      </c>
      <c r="D1559" s="7">
        <v>1</v>
      </c>
      <c r="E1559" s="7">
        <f t="shared" si="13"/>
        <v>2</v>
      </c>
    </row>
    <row r="1560" spans="1:5" x14ac:dyDescent="0.2">
      <c r="A1560" s="7" t="str">
        <f t="shared" si="12"/>
        <v>9950076013</v>
      </c>
      <c r="B1560" s="7">
        <v>995007601</v>
      </c>
      <c r="C1560" s="7">
        <v>3</v>
      </c>
      <c r="D1560" s="7">
        <v>9</v>
      </c>
      <c r="E1560" s="7">
        <f t="shared" si="13"/>
        <v>3</v>
      </c>
    </row>
    <row r="1561" spans="1:5" x14ac:dyDescent="0.2">
      <c r="A1561" s="7" t="str">
        <f t="shared" si="12"/>
        <v>9767751012</v>
      </c>
      <c r="B1561" s="7">
        <v>976775101</v>
      </c>
      <c r="C1561" s="7">
        <v>2</v>
      </c>
      <c r="D1561" s="7">
        <v>1</v>
      </c>
      <c r="E1561" s="7">
        <f t="shared" si="13"/>
        <v>2</v>
      </c>
    </row>
    <row r="1562" spans="1:5" x14ac:dyDescent="0.2">
      <c r="A1562" s="7" t="str">
        <f t="shared" si="12"/>
        <v>5014313014</v>
      </c>
      <c r="B1562" s="7">
        <v>501431301</v>
      </c>
      <c r="C1562" s="7">
        <v>4</v>
      </c>
      <c r="D1562" s="7">
        <v>2</v>
      </c>
      <c r="E1562" s="7">
        <f t="shared" si="13"/>
        <v>4</v>
      </c>
    </row>
    <row r="1563" spans="1:5" x14ac:dyDescent="0.2">
      <c r="A1563" s="7" t="str">
        <f t="shared" si="12"/>
        <v>5225978014</v>
      </c>
      <c r="B1563" s="7">
        <v>522597801</v>
      </c>
      <c r="C1563" s="7">
        <v>4</v>
      </c>
      <c r="D1563" s="7">
        <v>4</v>
      </c>
      <c r="E1563" s="7">
        <f t="shared" si="13"/>
        <v>4</v>
      </c>
    </row>
    <row r="1564" spans="1:5" x14ac:dyDescent="0.2">
      <c r="A1564" s="7" t="str">
        <f t="shared" si="12"/>
        <v>9055922013</v>
      </c>
      <c r="B1564" s="7">
        <v>905592201</v>
      </c>
      <c r="C1564" s="7">
        <v>3</v>
      </c>
      <c r="D1564" s="7">
        <v>36</v>
      </c>
      <c r="E1564" s="7">
        <f t="shared" si="13"/>
        <v>3</v>
      </c>
    </row>
    <row r="1565" spans="1:5" x14ac:dyDescent="0.2">
      <c r="A1565" s="7" t="str">
        <f t="shared" si="12"/>
        <v>4694899013</v>
      </c>
      <c r="B1565" s="7">
        <v>469489901</v>
      </c>
      <c r="C1565" s="7">
        <v>3</v>
      </c>
      <c r="D1565" s="7">
        <v>7</v>
      </c>
      <c r="E1565" s="7">
        <f t="shared" si="13"/>
        <v>3</v>
      </c>
    </row>
    <row r="1566" spans="1:5" x14ac:dyDescent="0.2">
      <c r="A1566" s="7" t="str">
        <f t="shared" si="12"/>
        <v>9050415022</v>
      </c>
      <c r="B1566" s="7">
        <v>905041502</v>
      </c>
      <c r="C1566" s="7">
        <v>2</v>
      </c>
      <c r="D1566" s="7">
        <v>1</v>
      </c>
      <c r="E1566" s="7">
        <f t="shared" si="13"/>
        <v>2</v>
      </c>
    </row>
    <row r="1567" spans="1:5" x14ac:dyDescent="0.2">
      <c r="A1567" s="7" t="str">
        <f t="shared" si="12"/>
        <v>9088270012</v>
      </c>
      <c r="B1567" s="7">
        <v>908827001</v>
      </c>
      <c r="C1567" s="7">
        <v>2</v>
      </c>
      <c r="D1567" s="7">
        <v>22</v>
      </c>
      <c r="E1567" s="7">
        <f t="shared" si="13"/>
        <v>2</v>
      </c>
    </row>
    <row r="1568" spans="1:5" x14ac:dyDescent="0.2">
      <c r="A1568" s="7" t="str">
        <f t="shared" si="12"/>
        <v>9029563035</v>
      </c>
      <c r="B1568" s="7">
        <v>902956303</v>
      </c>
      <c r="C1568" s="7">
        <v>5</v>
      </c>
      <c r="D1568" s="7">
        <v>1</v>
      </c>
      <c r="E1568" s="7">
        <f t="shared" si="13"/>
        <v>5</v>
      </c>
    </row>
    <row r="1569" spans="1:5" x14ac:dyDescent="0.2">
      <c r="A1569" s="7" t="str">
        <f t="shared" si="12"/>
        <v>9823614015</v>
      </c>
      <c r="B1569" s="7">
        <v>982361401</v>
      </c>
      <c r="C1569" s="7">
        <v>6</v>
      </c>
      <c r="D1569" s="7">
        <v>31</v>
      </c>
      <c r="E1569" s="7">
        <f t="shared" si="13"/>
        <v>5</v>
      </c>
    </row>
    <row r="1570" spans="1:5" x14ac:dyDescent="0.2">
      <c r="A1570" s="7" t="str">
        <f t="shared" si="12"/>
        <v>5074842025</v>
      </c>
      <c r="B1570" s="7">
        <v>507484202</v>
      </c>
      <c r="C1570" s="7">
        <v>5</v>
      </c>
      <c r="D1570" s="7">
        <v>1</v>
      </c>
      <c r="E1570" s="7">
        <f t="shared" si="13"/>
        <v>5</v>
      </c>
    </row>
    <row r="1571" spans="1:5" x14ac:dyDescent="0.2">
      <c r="A1571" s="7" t="str">
        <f t="shared" si="12"/>
        <v>9256285012</v>
      </c>
      <c r="B1571" s="7">
        <v>925628501</v>
      </c>
      <c r="C1571" s="7">
        <v>2</v>
      </c>
      <c r="D1571" s="7">
        <v>191</v>
      </c>
      <c r="E1571" s="7">
        <f t="shared" si="13"/>
        <v>2</v>
      </c>
    </row>
    <row r="1572" spans="1:5" x14ac:dyDescent="0.2">
      <c r="A1572" s="7" t="str">
        <f t="shared" si="12"/>
        <v>4477003015</v>
      </c>
      <c r="B1572" s="7">
        <v>447700301</v>
      </c>
      <c r="C1572" s="7">
        <v>8</v>
      </c>
      <c r="D1572" s="7">
        <v>5</v>
      </c>
      <c r="E1572" s="7">
        <f t="shared" si="13"/>
        <v>5</v>
      </c>
    </row>
    <row r="1573" spans="1:5" x14ac:dyDescent="0.2">
      <c r="A1573" s="7" t="str">
        <f t="shared" si="12"/>
        <v>9040773013</v>
      </c>
      <c r="B1573" s="7">
        <v>904077301</v>
      </c>
      <c r="C1573" s="7">
        <v>3</v>
      </c>
      <c r="D1573" s="7">
        <v>6</v>
      </c>
      <c r="E1573" s="7">
        <f t="shared" si="13"/>
        <v>3</v>
      </c>
    </row>
    <row r="1574" spans="1:5" x14ac:dyDescent="0.2">
      <c r="A1574" s="7" t="str">
        <f t="shared" si="12"/>
        <v>9162989025</v>
      </c>
      <c r="B1574" s="7">
        <v>916298902</v>
      </c>
      <c r="C1574" s="7">
        <v>5</v>
      </c>
      <c r="D1574" s="7">
        <v>3</v>
      </c>
      <c r="E1574" s="7">
        <f t="shared" si="13"/>
        <v>5</v>
      </c>
    </row>
    <row r="1575" spans="1:5" x14ac:dyDescent="0.2">
      <c r="A1575" s="7" t="str">
        <f t="shared" si="12"/>
        <v>9933499012</v>
      </c>
      <c r="B1575" s="7">
        <v>993349901</v>
      </c>
      <c r="C1575" s="7">
        <v>2</v>
      </c>
      <c r="D1575" s="7">
        <v>1</v>
      </c>
      <c r="E1575" s="7">
        <f t="shared" si="13"/>
        <v>2</v>
      </c>
    </row>
    <row r="1576" spans="1:5" x14ac:dyDescent="0.2">
      <c r="A1576" s="7" t="str">
        <f t="shared" si="12"/>
        <v>5116586012</v>
      </c>
      <c r="B1576" s="7">
        <v>511658601</v>
      </c>
      <c r="C1576" s="7">
        <v>2</v>
      </c>
      <c r="D1576" s="7">
        <v>1</v>
      </c>
      <c r="E1576" s="7">
        <f t="shared" si="13"/>
        <v>2</v>
      </c>
    </row>
    <row r="1577" spans="1:5" x14ac:dyDescent="0.2">
      <c r="A1577" s="7" t="str">
        <f t="shared" si="12"/>
        <v>9661818012</v>
      </c>
      <c r="B1577" s="7">
        <v>966181801</v>
      </c>
      <c r="C1577" s="7">
        <v>2</v>
      </c>
      <c r="D1577" s="7">
        <v>1</v>
      </c>
      <c r="E1577" s="7">
        <f t="shared" si="13"/>
        <v>2</v>
      </c>
    </row>
    <row r="1578" spans="1:5" x14ac:dyDescent="0.2">
      <c r="A1578" s="7" t="str">
        <f t="shared" si="12"/>
        <v>9486648031</v>
      </c>
      <c r="B1578" s="7">
        <v>948664803</v>
      </c>
      <c r="C1578" s="7">
        <v>1</v>
      </c>
      <c r="D1578" s="7">
        <v>4178</v>
      </c>
      <c r="E1578" s="7">
        <f t="shared" si="13"/>
        <v>1</v>
      </c>
    </row>
    <row r="1579" spans="1:5" x14ac:dyDescent="0.2">
      <c r="A1579" s="7" t="str">
        <f t="shared" si="12"/>
        <v>5122281013</v>
      </c>
      <c r="B1579" s="7">
        <v>512228101</v>
      </c>
      <c r="C1579" s="7">
        <v>3</v>
      </c>
      <c r="D1579" s="7">
        <v>16</v>
      </c>
      <c r="E1579" s="7">
        <f t="shared" si="13"/>
        <v>3</v>
      </c>
    </row>
    <row r="1580" spans="1:5" x14ac:dyDescent="0.2">
      <c r="A1580" s="7" t="str">
        <f t="shared" si="12"/>
        <v>9601922032</v>
      </c>
      <c r="B1580" s="7">
        <v>960192203</v>
      </c>
      <c r="C1580" s="7">
        <v>2</v>
      </c>
      <c r="D1580" s="7">
        <v>5</v>
      </c>
      <c r="E1580" s="7">
        <f t="shared" si="13"/>
        <v>2</v>
      </c>
    </row>
    <row r="1581" spans="1:5" x14ac:dyDescent="0.2">
      <c r="A1581" s="7" t="str">
        <f t="shared" si="12"/>
        <v>9622776012</v>
      </c>
      <c r="B1581" s="7">
        <v>962277601</v>
      </c>
      <c r="C1581" s="7">
        <v>2</v>
      </c>
      <c r="D1581" s="7">
        <v>3</v>
      </c>
      <c r="E1581" s="7">
        <f t="shared" si="13"/>
        <v>2</v>
      </c>
    </row>
    <row r="1582" spans="1:5" x14ac:dyDescent="0.2">
      <c r="A1582" s="7" t="str">
        <f t="shared" si="12"/>
        <v>9063784015</v>
      </c>
      <c r="B1582" s="7">
        <v>906378401</v>
      </c>
      <c r="C1582" s="7">
        <v>5</v>
      </c>
      <c r="D1582" s="7">
        <v>6</v>
      </c>
      <c r="E1582" s="7">
        <f t="shared" si="13"/>
        <v>5</v>
      </c>
    </row>
    <row r="1583" spans="1:5" x14ac:dyDescent="0.2">
      <c r="A1583" s="7" t="str">
        <f t="shared" si="12"/>
        <v>9358464012</v>
      </c>
      <c r="B1583" s="7">
        <v>935846401</v>
      </c>
      <c r="C1583" s="7">
        <v>2</v>
      </c>
      <c r="D1583" s="7">
        <v>1</v>
      </c>
      <c r="E1583" s="7">
        <f t="shared" si="13"/>
        <v>2</v>
      </c>
    </row>
    <row r="1584" spans="1:5" x14ac:dyDescent="0.2">
      <c r="A1584" s="7" t="str">
        <f t="shared" si="12"/>
        <v>9629784014</v>
      </c>
      <c r="B1584" s="7">
        <v>962978401</v>
      </c>
      <c r="C1584" s="7">
        <v>4</v>
      </c>
      <c r="D1584" s="7">
        <v>8</v>
      </c>
      <c r="E1584" s="7">
        <f t="shared" si="13"/>
        <v>4</v>
      </c>
    </row>
    <row r="1585" spans="1:5" x14ac:dyDescent="0.2">
      <c r="A1585" s="7" t="str">
        <f t="shared" si="12"/>
        <v>9304164013</v>
      </c>
      <c r="B1585" s="7">
        <v>930416401</v>
      </c>
      <c r="C1585" s="7">
        <v>3</v>
      </c>
      <c r="D1585" s="7">
        <v>4</v>
      </c>
      <c r="E1585" s="7">
        <f t="shared" si="13"/>
        <v>3</v>
      </c>
    </row>
    <row r="1586" spans="1:5" x14ac:dyDescent="0.2">
      <c r="A1586" s="7" t="str">
        <f t="shared" si="12"/>
        <v>9233964012</v>
      </c>
      <c r="B1586" s="7">
        <v>923396401</v>
      </c>
      <c r="C1586" s="7">
        <v>2</v>
      </c>
      <c r="D1586" s="7">
        <v>197</v>
      </c>
      <c r="E1586" s="7">
        <f t="shared" si="13"/>
        <v>2</v>
      </c>
    </row>
    <row r="1587" spans="1:5" x14ac:dyDescent="0.2">
      <c r="A1587" s="7" t="str">
        <f t="shared" si="12"/>
        <v>6011071044</v>
      </c>
      <c r="B1587" s="7">
        <v>601107104</v>
      </c>
      <c r="C1587" s="7">
        <v>4</v>
      </c>
      <c r="D1587" s="7">
        <v>1</v>
      </c>
      <c r="E1587" s="7">
        <f t="shared" si="13"/>
        <v>4</v>
      </c>
    </row>
    <row r="1588" spans="1:5" x14ac:dyDescent="0.2">
      <c r="A1588" s="7" t="str">
        <f t="shared" si="12"/>
        <v>9680997012</v>
      </c>
      <c r="B1588" s="7">
        <v>968099701</v>
      </c>
      <c r="C1588" s="7">
        <v>2</v>
      </c>
      <c r="D1588" s="7">
        <v>3</v>
      </c>
      <c r="E1588" s="7">
        <f t="shared" si="13"/>
        <v>2</v>
      </c>
    </row>
    <row r="1589" spans="1:5" x14ac:dyDescent="0.2">
      <c r="A1589" s="7" t="str">
        <f t="shared" si="12"/>
        <v>9842915012</v>
      </c>
      <c r="B1589" s="7">
        <v>984291501</v>
      </c>
      <c r="C1589" s="7">
        <v>2</v>
      </c>
      <c r="D1589" s="7">
        <v>1</v>
      </c>
      <c r="E1589" s="7">
        <f t="shared" si="13"/>
        <v>2</v>
      </c>
    </row>
    <row r="1590" spans="1:5" x14ac:dyDescent="0.2">
      <c r="A1590" s="7" t="str">
        <f t="shared" si="12"/>
        <v>6002648014</v>
      </c>
      <c r="B1590" s="7">
        <v>600264801</v>
      </c>
      <c r="C1590" s="7">
        <v>4</v>
      </c>
      <c r="D1590" s="7">
        <v>9</v>
      </c>
      <c r="E1590" s="7">
        <f t="shared" si="13"/>
        <v>4</v>
      </c>
    </row>
    <row r="1591" spans="1:5" x14ac:dyDescent="0.2">
      <c r="A1591" s="7" t="str">
        <f t="shared" si="12"/>
        <v>9598028012</v>
      </c>
      <c r="B1591" s="7">
        <v>959802801</v>
      </c>
      <c r="C1591" s="7">
        <v>2</v>
      </c>
      <c r="D1591" s="7">
        <v>21</v>
      </c>
      <c r="E1591" s="7">
        <f t="shared" si="13"/>
        <v>2</v>
      </c>
    </row>
    <row r="1592" spans="1:5" x14ac:dyDescent="0.2">
      <c r="A1592" s="7" t="str">
        <f t="shared" si="12"/>
        <v>9126073032</v>
      </c>
      <c r="B1592" s="7">
        <v>912607303</v>
      </c>
      <c r="C1592" s="7">
        <v>2</v>
      </c>
      <c r="D1592" s="7">
        <v>3</v>
      </c>
      <c r="E1592" s="7">
        <f t="shared" si="13"/>
        <v>2</v>
      </c>
    </row>
    <row r="1593" spans="1:5" x14ac:dyDescent="0.2">
      <c r="A1593" s="7" t="str">
        <f t="shared" si="12"/>
        <v>9735873042</v>
      </c>
      <c r="B1593" s="7">
        <v>973587304</v>
      </c>
      <c r="C1593" s="7">
        <v>2</v>
      </c>
      <c r="D1593" s="7">
        <v>83</v>
      </c>
      <c r="E1593" s="7">
        <f t="shared" si="13"/>
        <v>2</v>
      </c>
    </row>
    <row r="1594" spans="1:5" x14ac:dyDescent="0.2">
      <c r="A1594" s="7" t="str">
        <f t="shared" si="12"/>
        <v>9859599022</v>
      </c>
      <c r="B1594" s="7">
        <v>985959902</v>
      </c>
      <c r="C1594" s="7">
        <v>2</v>
      </c>
      <c r="D1594" s="7">
        <v>17</v>
      </c>
      <c r="E1594" s="7">
        <f t="shared" si="13"/>
        <v>2</v>
      </c>
    </row>
    <row r="1595" spans="1:5" x14ac:dyDescent="0.2">
      <c r="A1595" s="7" t="str">
        <f t="shared" si="12"/>
        <v>9110347012</v>
      </c>
      <c r="B1595" s="7">
        <v>911034701</v>
      </c>
      <c r="C1595" s="7">
        <v>2</v>
      </c>
      <c r="D1595" s="7">
        <v>14</v>
      </c>
      <c r="E1595" s="7">
        <f t="shared" si="13"/>
        <v>2</v>
      </c>
    </row>
    <row r="1596" spans="1:5" x14ac:dyDescent="0.2">
      <c r="A1596" s="7" t="str">
        <f t="shared" si="12"/>
        <v>9914028012</v>
      </c>
      <c r="B1596" s="7">
        <v>991402801</v>
      </c>
      <c r="C1596" s="7">
        <v>2</v>
      </c>
      <c r="D1596" s="7">
        <v>65</v>
      </c>
      <c r="E1596" s="7">
        <f t="shared" si="13"/>
        <v>2</v>
      </c>
    </row>
    <row r="1597" spans="1:5" x14ac:dyDescent="0.2">
      <c r="A1597" s="7" t="str">
        <f t="shared" si="12"/>
        <v>6015860045</v>
      </c>
      <c r="B1597" s="7">
        <v>601586004</v>
      </c>
      <c r="C1597" s="7">
        <v>6</v>
      </c>
      <c r="D1597" s="7">
        <v>11</v>
      </c>
      <c r="E1597" s="7">
        <f t="shared" si="13"/>
        <v>5</v>
      </c>
    </row>
    <row r="1598" spans="1:5" x14ac:dyDescent="0.2">
      <c r="A1598" s="7" t="str">
        <f t="shared" si="12"/>
        <v>6026266043</v>
      </c>
      <c r="B1598" s="7">
        <v>602626604</v>
      </c>
      <c r="C1598" s="7">
        <v>3</v>
      </c>
      <c r="D1598" s="7">
        <v>18</v>
      </c>
      <c r="E1598" s="7">
        <f t="shared" si="13"/>
        <v>3</v>
      </c>
    </row>
    <row r="1599" spans="1:5" x14ac:dyDescent="0.2">
      <c r="A1599" s="7" t="str">
        <f t="shared" si="12"/>
        <v>9200136013</v>
      </c>
      <c r="B1599" s="7">
        <v>920013601</v>
      </c>
      <c r="C1599" s="7">
        <v>3</v>
      </c>
      <c r="D1599" s="7">
        <v>56</v>
      </c>
      <c r="E1599" s="7">
        <f t="shared" si="13"/>
        <v>3</v>
      </c>
    </row>
    <row r="1600" spans="1:5" x14ac:dyDescent="0.2">
      <c r="A1600" s="7" t="str">
        <f t="shared" si="12"/>
        <v>9092468013</v>
      </c>
      <c r="B1600" s="7">
        <v>909246801</v>
      </c>
      <c r="C1600" s="7">
        <v>3</v>
      </c>
      <c r="D1600" s="7">
        <v>1</v>
      </c>
      <c r="E1600" s="7">
        <f t="shared" si="13"/>
        <v>3</v>
      </c>
    </row>
    <row r="1601" spans="1:5" x14ac:dyDescent="0.2">
      <c r="A1601" s="7" t="str">
        <f t="shared" si="12"/>
        <v>9731429013</v>
      </c>
      <c r="B1601" s="7">
        <v>973142901</v>
      </c>
      <c r="C1601" s="7">
        <v>3</v>
      </c>
      <c r="D1601" s="7">
        <v>4</v>
      </c>
      <c r="E1601" s="7">
        <f t="shared" si="13"/>
        <v>3</v>
      </c>
    </row>
    <row r="1602" spans="1:5" x14ac:dyDescent="0.2">
      <c r="A1602" s="7" t="str">
        <f t="shared" si="12"/>
        <v>9957966012</v>
      </c>
      <c r="B1602" s="7">
        <v>995796601</v>
      </c>
      <c r="C1602" s="7">
        <v>2</v>
      </c>
      <c r="D1602" s="7">
        <v>3</v>
      </c>
      <c r="E1602" s="7">
        <f t="shared" si="13"/>
        <v>2</v>
      </c>
    </row>
    <row r="1603" spans="1:5" x14ac:dyDescent="0.2">
      <c r="A1603" s="7" t="str">
        <f t="shared" si="12"/>
        <v>9969402013</v>
      </c>
      <c r="B1603" s="7">
        <v>996940201</v>
      </c>
      <c r="C1603" s="7">
        <v>3</v>
      </c>
      <c r="D1603" s="7">
        <v>1</v>
      </c>
      <c r="E1603" s="7">
        <f t="shared" si="13"/>
        <v>3</v>
      </c>
    </row>
    <row r="1604" spans="1:5" x14ac:dyDescent="0.2">
      <c r="A1604" s="7" t="str">
        <f t="shared" si="12"/>
        <v>6031697065</v>
      </c>
      <c r="B1604" s="7">
        <v>603169706</v>
      </c>
      <c r="C1604" s="7">
        <v>5</v>
      </c>
      <c r="D1604" s="7">
        <v>1</v>
      </c>
      <c r="E1604" s="7">
        <f t="shared" si="13"/>
        <v>5</v>
      </c>
    </row>
    <row r="1605" spans="1:5" x14ac:dyDescent="0.2">
      <c r="A1605" s="7" t="str">
        <f t="shared" si="12"/>
        <v>9588720013</v>
      </c>
      <c r="B1605" s="7">
        <v>958872001</v>
      </c>
      <c r="C1605" s="7">
        <v>3</v>
      </c>
      <c r="D1605" s="7">
        <v>17</v>
      </c>
      <c r="E1605" s="7">
        <f t="shared" si="13"/>
        <v>3</v>
      </c>
    </row>
    <row r="1606" spans="1:5" x14ac:dyDescent="0.2">
      <c r="A1606" s="7" t="str">
        <f t="shared" si="12"/>
        <v>5431758035</v>
      </c>
      <c r="B1606" s="7">
        <v>543175803</v>
      </c>
      <c r="C1606" s="7">
        <v>5</v>
      </c>
      <c r="D1606" s="7">
        <v>16</v>
      </c>
      <c r="E1606" s="7">
        <f t="shared" si="13"/>
        <v>5</v>
      </c>
    </row>
    <row r="1607" spans="1:5" x14ac:dyDescent="0.2">
      <c r="A1607" s="7" t="str">
        <f t="shared" si="12"/>
        <v>9397842012</v>
      </c>
      <c r="B1607" s="7">
        <v>939784201</v>
      </c>
      <c r="C1607" s="7">
        <v>2</v>
      </c>
      <c r="D1607" s="7">
        <v>45</v>
      </c>
      <c r="E1607" s="7">
        <f t="shared" si="13"/>
        <v>2</v>
      </c>
    </row>
    <row r="1608" spans="1:5" x14ac:dyDescent="0.2">
      <c r="A1608" s="7" t="str">
        <f t="shared" si="12"/>
        <v>5244046023</v>
      </c>
      <c r="B1608" s="7">
        <v>524404602</v>
      </c>
      <c r="C1608" s="7">
        <v>3</v>
      </c>
      <c r="D1608" s="7">
        <v>102</v>
      </c>
      <c r="E1608" s="7">
        <f t="shared" si="13"/>
        <v>3</v>
      </c>
    </row>
    <row r="1609" spans="1:5" x14ac:dyDescent="0.2">
      <c r="A1609" s="7" t="str">
        <f t="shared" si="12"/>
        <v>9553194022</v>
      </c>
      <c r="B1609" s="7">
        <v>955319402</v>
      </c>
      <c r="C1609" s="7">
        <v>2</v>
      </c>
      <c r="D1609" s="7">
        <v>28</v>
      </c>
      <c r="E1609" s="7">
        <f t="shared" si="13"/>
        <v>2</v>
      </c>
    </row>
    <row r="1610" spans="1:5" x14ac:dyDescent="0.2">
      <c r="A1610" s="7" t="str">
        <f t="shared" si="12"/>
        <v>9830161014</v>
      </c>
      <c r="B1610" s="7">
        <v>983016101</v>
      </c>
      <c r="C1610" s="7">
        <v>4</v>
      </c>
      <c r="D1610" s="7">
        <v>2</v>
      </c>
      <c r="E1610" s="7">
        <f t="shared" si="13"/>
        <v>4</v>
      </c>
    </row>
    <row r="1611" spans="1:5" x14ac:dyDescent="0.2">
      <c r="A1611" s="7" t="str">
        <f t="shared" si="12"/>
        <v>9186401013</v>
      </c>
      <c r="B1611" s="7">
        <v>918640101</v>
      </c>
      <c r="C1611" s="7">
        <v>3</v>
      </c>
      <c r="D1611" s="7">
        <v>5</v>
      </c>
      <c r="E1611" s="7">
        <f t="shared" si="13"/>
        <v>3</v>
      </c>
    </row>
    <row r="1612" spans="1:5" x14ac:dyDescent="0.2">
      <c r="A1612" s="7" t="str">
        <f t="shared" si="12"/>
        <v>5042663023</v>
      </c>
      <c r="B1612" s="7">
        <v>504266302</v>
      </c>
      <c r="C1612" s="7">
        <v>3</v>
      </c>
      <c r="D1612" s="7">
        <v>3</v>
      </c>
      <c r="E1612" s="7">
        <f t="shared" si="13"/>
        <v>3</v>
      </c>
    </row>
    <row r="1613" spans="1:5" x14ac:dyDescent="0.2">
      <c r="A1613" s="7" t="str">
        <f t="shared" si="12"/>
        <v>6009475074</v>
      </c>
      <c r="B1613" s="7">
        <v>600947507</v>
      </c>
      <c r="C1613" s="7">
        <v>4</v>
      </c>
      <c r="D1613" s="7">
        <v>2</v>
      </c>
      <c r="E1613" s="7">
        <f t="shared" si="13"/>
        <v>4</v>
      </c>
    </row>
    <row r="1614" spans="1:5" x14ac:dyDescent="0.2">
      <c r="A1614" s="7" t="str">
        <f t="shared" si="12"/>
        <v>9935297012</v>
      </c>
      <c r="B1614" s="7">
        <v>993529701</v>
      </c>
      <c r="C1614" s="7">
        <v>2</v>
      </c>
      <c r="D1614" s="7">
        <v>2</v>
      </c>
      <c r="E1614" s="7">
        <f t="shared" si="13"/>
        <v>2</v>
      </c>
    </row>
    <row r="1615" spans="1:5" x14ac:dyDescent="0.2">
      <c r="A1615" s="7" t="str">
        <f t="shared" si="12"/>
        <v>9754106024</v>
      </c>
      <c r="B1615" s="7">
        <v>975410602</v>
      </c>
      <c r="C1615" s="7">
        <v>4</v>
      </c>
      <c r="D1615" s="7">
        <v>4</v>
      </c>
      <c r="E1615" s="7">
        <f t="shared" si="13"/>
        <v>4</v>
      </c>
    </row>
    <row r="1616" spans="1:5" x14ac:dyDescent="0.2">
      <c r="A1616" s="7" t="str">
        <f t="shared" si="12"/>
        <v>9492934013</v>
      </c>
      <c r="B1616" s="7">
        <v>949293401</v>
      </c>
      <c r="C1616" s="7">
        <v>3</v>
      </c>
      <c r="D1616" s="7">
        <v>13</v>
      </c>
      <c r="E1616" s="7">
        <f t="shared" si="13"/>
        <v>3</v>
      </c>
    </row>
    <row r="1617" spans="1:5" x14ac:dyDescent="0.2">
      <c r="A1617" s="7" t="str">
        <f t="shared" si="12"/>
        <v>5435440013</v>
      </c>
      <c r="B1617" s="7">
        <v>543544001</v>
      </c>
      <c r="C1617" s="7">
        <v>3</v>
      </c>
      <c r="D1617" s="7">
        <v>2</v>
      </c>
      <c r="E1617" s="7">
        <f t="shared" si="13"/>
        <v>3</v>
      </c>
    </row>
    <row r="1618" spans="1:5" x14ac:dyDescent="0.2">
      <c r="A1618" s="7" t="str">
        <f t="shared" si="12"/>
        <v>9413489012</v>
      </c>
      <c r="B1618" s="7">
        <v>941348901</v>
      </c>
      <c r="C1618" s="7">
        <v>2</v>
      </c>
      <c r="D1618" s="7">
        <v>21</v>
      </c>
      <c r="E1618" s="7">
        <f t="shared" si="13"/>
        <v>2</v>
      </c>
    </row>
    <row r="1619" spans="1:5" x14ac:dyDescent="0.2">
      <c r="A1619" s="7" t="str">
        <f t="shared" si="12"/>
        <v>9111679012</v>
      </c>
      <c r="B1619" s="7">
        <v>911167901</v>
      </c>
      <c r="C1619" s="7">
        <v>2</v>
      </c>
      <c r="D1619" s="7">
        <v>54</v>
      </c>
      <c r="E1619" s="7">
        <f t="shared" si="13"/>
        <v>2</v>
      </c>
    </row>
    <row r="1620" spans="1:5" x14ac:dyDescent="0.2">
      <c r="A1620" s="7" t="str">
        <f t="shared" si="12"/>
        <v>9048794015</v>
      </c>
      <c r="B1620" s="7">
        <v>904879401</v>
      </c>
      <c r="C1620" s="7">
        <v>5</v>
      </c>
      <c r="D1620" s="7">
        <v>1</v>
      </c>
      <c r="E1620" s="7">
        <f t="shared" si="13"/>
        <v>5</v>
      </c>
    </row>
    <row r="1621" spans="1:5" x14ac:dyDescent="0.2">
      <c r="A1621" s="7" t="str">
        <f t="shared" si="12"/>
        <v>6013956035</v>
      </c>
      <c r="B1621" s="7">
        <v>601395603</v>
      </c>
      <c r="C1621" s="7">
        <v>8</v>
      </c>
      <c r="D1621" s="7">
        <v>1</v>
      </c>
      <c r="E1621" s="7">
        <f t="shared" si="13"/>
        <v>5</v>
      </c>
    </row>
    <row r="1622" spans="1:5" x14ac:dyDescent="0.2">
      <c r="A1622" s="7" t="str">
        <f t="shared" si="12"/>
        <v>9405591015</v>
      </c>
      <c r="B1622" s="7">
        <v>940559101</v>
      </c>
      <c r="C1622" s="7">
        <v>5</v>
      </c>
      <c r="D1622" s="7">
        <v>26</v>
      </c>
      <c r="E1622" s="7">
        <f t="shared" si="13"/>
        <v>5</v>
      </c>
    </row>
    <row r="1623" spans="1:5" x14ac:dyDescent="0.2">
      <c r="A1623" s="7" t="str">
        <f t="shared" si="12"/>
        <v>9604759022</v>
      </c>
      <c r="B1623" s="7">
        <v>960475902</v>
      </c>
      <c r="C1623" s="7">
        <v>2</v>
      </c>
      <c r="D1623" s="7">
        <v>6</v>
      </c>
      <c r="E1623" s="7">
        <f t="shared" si="13"/>
        <v>2</v>
      </c>
    </row>
    <row r="1624" spans="1:5" x14ac:dyDescent="0.2">
      <c r="A1624" s="7" t="str">
        <f t="shared" si="12"/>
        <v>4477003015</v>
      </c>
      <c r="B1624" s="7">
        <v>447700301</v>
      </c>
      <c r="C1624" s="7">
        <v>9</v>
      </c>
      <c r="D1624" s="7">
        <v>2</v>
      </c>
      <c r="E1624" s="7">
        <f t="shared" si="13"/>
        <v>5</v>
      </c>
    </row>
    <row r="1625" spans="1:5" x14ac:dyDescent="0.2">
      <c r="A1625" s="7" t="str">
        <f t="shared" si="12"/>
        <v>9055898013</v>
      </c>
      <c r="B1625" s="7">
        <v>905589801</v>
      </c>
      <c r="C1625" s="7">
        <v>3</v>
      </c>
      <c r="D1625" s="7">
        <v>1</v>
      </c>
      <c r="E1625" s="7">
        <f t="shared" si="13"/>
        <v>3</v>
      </c>
    </row>
    <row r="1626" spans="1:5" x14ac:dyDescent="0.2">
      <c r="A1626" s="7" t="str">
        <f t="shared" si="12"/>
        <v>4517026025</v>
      </c>
      <c r="B1626" s="7">
        <v>451702602</v>
      </c>
      <c r="C1626" s="7">
        <v>6</v>
      </c>
      <c r="D1626" s="7">
        <v>9</v>
      </c>
      <c r="E1626" s="7">
        <f t="shared" si="13"/>
        <v>5</v>
      </c>
    </row>
    <row r="1627" spans="1:5" x14ac:dyDescent="0.2">
      <c r="A1627" s="7" t="str">
        <f t="shared" si="12"/>
        <v>5382609013</v>
      </c>
      <c r="B1627" s="7">
        <v>538260901</v>
      </c>
      <c r="C1627" s="7">
        <v>3</v>
      </c>
      <c r="D1627" s="7">
        <v>39</v>
      </c>
      <c r="E1627" s="7">
        <f t="shared" si="13"/>
        <v>3</v>
      </c>
    </row>
    <row r="1628" spans="1:5" x14ac:dyDescent="0.2">
      <c r="A1628" s="7" t="str">
        <f t="shared" si="12"/>
        <v>5451996062</v>
      </c>
      <c r="B1628" s="7">
        <v>545199606</v>
      </c>
      <c r="C1628" s="7">
        <v>2</v>
      </c>
      <c r="D1628" s="7">
        <v>13</v>
      </c>
      <c r="E1628" s="7">
        <f t="shared" si="13"/>
        <v>2</v>
      </c>
    </row>
    <row r="1629" spans="1:5" x14ac:dyDescent="0.2">
      <c r="A1629" s="7" t="str">
        <f t="shared" si="12"/>
        <v>9944972012</v>
      </c>
      <c r="B1629" s="7">
        <v>994497201</v>
      </c>
      <c r="C1629" s="7">
        <v>2</v>
      </c>
      <c r="D1629" s="7">
        <v>1</v>
      </c>
      <c r="E1629" s="7">
        <f t="shared" si="13"/>
        <v>2</v>
      </c>
    </row>
    <row r="1630" spans="1:5" x14ac:dyDescent="0.2">
      <c r="A1630" s="7" t="str">
        <f t="shared" si="12"/>
        <v>5483824015</v>
      </c>
      <c r="B1630" s="7">
        <v>548382401</v>
      </c>
      <c r="C1630" s="7">
        <v>15</v>
      </c>
      <c r="D1630" s="7">
        <v>2</v>
      </c>
      <c r="E1630" s="7">
        <f t="shared" si="13"/>
        <v>5</v>
      </c>
    </row>
    <row r="1631" spans="1:5" x14ac:dyDescent="0.2">
      <c r="A1631" s="7" t="str">
        <f t="shared" si="12"/>
        <v>6006098023</v>
      </c>
      <c r="B1631" s="7">
        <v>600609802</v>
      </c>
      <c r="C1631" s="7">
        <v>3</v>
      </c>
      <c r="D1631" s="7">
        <v>103</v>
      </c>
      <c r="E1631" s="7">
        <f t="shared" si="13"/>
        <v>3</v>
      </c>
    </row>
    <row r="1632" spans="1:5" x14ac:dyDescent="0.2">
      <c r="A1632" s="7" t="str">
        <f t="shared" si="12"/>
        <v>9668161022</v>
      </c>
      <c r="B1632" s="7">
        <v>966816102</v>
      </c>
      <c r="C1632" s="7">
        <v>2</v>
      </c>
      <c r="D1632" s="7">
        <v>2</v>
      </c>
      <c r="E1632" s="7">
        <f t="shared" si="13"/>
        <v>2</v>
      </c>
    </row>
    <row r="1633" spans="1:5" x14ac:dyDescent="0.2">
      <c r="A1633" s="7" t="str">
        <f t="shared" si="12"/>
        <v>9752905022</v>
      </c>
      <c r="B1633" s="7">
        <v>975290502</v>
      </c>
      <c r="C1633" s="7">
        <v>2</v>
      </c>
      <c r="D1633" s="7">
        <v>2</v>
      </c>
      <c r="E1633" s="7">
        <f t="shared" si="13"/>
        <v>2</v>
      </c>
    </row>
    <row r="1634" spans="1:5" x14ac:dyDescent="0.2">
      <c r="A1634" s="7" t="str">
        <f t="shared" si="12"/>
        <v>5099787025</v>
      </c>
      <c r="B1634" s="7">
        <v>509978702</v>
      </c>
      <c r="C1634" s="7">
        <v>9</v>
      </c>
      <c r="D1634" s="7">
        <v>4</v>
      </c>
      <c r="E1634" s="7">
        <f t="shared" si="13"/>
        <v>5</v>
      </c>
    </row>
    <row r="1635" spans="1:5" x14ac:dyDescent="0.2">
      <c r="A1635" s="7" t="str">
        <f t="shared" si="12"/>
        <v>9489812022</v>
      </c>
      <c r="B1635" s="7">
        <v>948981202</v>
      </c>
      <c r="C1635" s="7">
        <v>2</v>
      </c>
      <c r="D1635" s="7">
        <v>44</v>
      </c>
      <c r="E1635" s="7">
        <f t="shared" si="13"/>
        <v>2</v>
      </c>
    </row>
    <row r="1636" spans="1:5" x14ac:dyDescent="0.2">
      <c r="A1636" s="7" t="str">
        <f t="shared" si="12"/>
        <v>6002585015</v>
      </c>
      <c r="B1636" s="7">
        <v>600258501</v>
      </c>
      <c r="C1636" s="7">
        <v>5</v>
      </c>
      <c r="D1636" s="7">
        <v>10</v>
      </c>
      <c r="E1636" s="7">
        <f t="shared" si="13"/>
        <v>5</v>
      </c>
    </row>
    <row r="1637" spans="1:5" x14ac:dyDescent="0.2">
      <c r="A1637" s="7" t="str">
        <f t="shared" si="12"/>
        <v>9509931013</v>
      </c>
      <c r="B1637" s="7">
        <v>950993101</v>
      </c>
      <c r="C1637" s="7">
        <v>3</v>
      </c>
      <c r="D1637" s="7">
        <v>2</v>
      </c>
      <c r="E1637" s="7">
        <f t="shared" si="13"/>
        <v>3</v>
      </c>
    </row>
    <row r="1638" spans="1:5" x14ac:dyDescent="0.2">
      <c r="A1638" s="7" t="str">
        <f t="shared" si="12"/>
        <v>9421269012</v>
      </c>
      <c r="B1638" s="7">
        <v>942126901</v>
      </c>
      <c r="C1638" s="7">
        <v>2</v>
      </c>
      <c r="D1638" s="7">
        <v>128</v>
      </c>
      <c r="E1638" s="7">
        <f t="shared" si="13"/>
        <v>2</v>
      </c>
    </row>
    <row r="1639" spans="1:5" x14ac:dyDescent="0.2">
      <c r="A1639" s="7" t="str">
        <f t="shared" si="12"/>
        <v>9284476024</v>
      </c>
      <c r="B1639" s="7">
        <v>928447602</v>
      </c>
      <c r="C1639" s="7">
        <v>4</v>
      </c>
      <c r="D1639" s="7">
        <v>20</v>
      </c>
      <c r="E1639" s="7">
        <f t="shared" si="13"/>
        <v>4</v>
      </c>
    </row>
    <row r="1640" spans="1:5" x14ac:dyDescent="0.2">
      <c r="A1640" s="7" t="str">
        <f t="shared" si="12"/>
        <v>9698527012</v>
      </c>
      <c r="B1640" s="7">
        <v>969852701</v>
      </c>
      <c r="C1640" s="7">
        <v>2</v>
      </c>
      <c r="D1640" s="7">
        <v>1</v>
      </c>
      <c r="E1640" s="7">
        <f t="shared" si="13"/>
        <v>2</v>
      </c>
    </row>
    <row r="1641" spans="1:5" x14ac:dyDescent="0.2">
      <c r="A1641" s="7" t="str">
        <f t="shared" si="12"/>
        <v>5510098013</v>
      </c>
      <c r="B1641" s="7">
        <v>551009801</v>
      </c>
      <c r="C1641" s="7">
        <v>3</v>
      </c>
      <c r="D1641" s="7">
        <v>75</v>
      </c>
      <c r="E1641" s="7">
        <f t="shared" si="13"/>
        <v>3</v>
      </c>
    </row>
    <row r="1642" spans="1:5" x14ac:dyDescent="0.2">
      <c r="A1642" s="7" t="str">
        <f t="shared" si="12"/>
        <v>9012249024</v>
      </c>
      <c r="B1642" s="7">
        <v>901224902</v>
      </c>
      <c r="C1642" s="7">
        <v>4</v>
      </c>
      <c r="D1642" s="7">
        <v>1</v>
      </c>
      <c r="E1642" s="7">
        <f t="shared" si="13"/>
        <v>4</v>
      </c>
    </row>
    <row r="1643" spans="1:5" x14ac:dyDescent="0.2">
      <c r="A1643" s="7" t="str">
        <f t="shared" si="12"/>
        <v>4514935023</v>
      </c>
      <c r="B1643" s="7">
        <v>451493502</v>
      </c>
      <c r="C1643" s="7">
        <v>3</v>
      </c>
      <c r="D1643" s="7">
        <v>1</v>
      </c>
      <c r="E1643" s="7">
        <f t="shared" si="13"/>
        <v>3</v>
      </c>
    </row>
    <row r="1644" spans="1:5" x14ac:dyDescent="0.2">
      <c r="A1644" s="7" t="str">
        <f t="shared" si="12"/>
        <v>6027105013</v>
      </c>
      <c r="B1644" s="7">
        <v>602710501</v>
      </c>
      <c r="C1644" s="7">
        <v>3</v>
      </c>
      <c r="D1644" s="7">
        <v>19</v>
      </c>
      <c r="E1644" s="7">
        <f t="shared" si="13"/>
        <v>3</v>
      </c>
    </row>
    <row r="1645" spans="1:5" x14ac:dyDescent="0.2">
      <c r="A1645" s="7" t="str">
        <f t="shared" si="12"/>
        <v>9747997012</v>
      </c>
      <c r="B1645" s="7">
        <v>974799701</v>
      </c>
      <c r="C1645" s="7">
        <v>2</v>
      </c>
      <c r="D1645" s="7">
        <v>69</v>
      </c>
      <c r="E1645" s="7">
        <f t="shared" si="13"/>
        <v>2</v>
      </c>
    </row>
    <row r="1646" spans="1:5" x14ac:dyDescent="0.2">
      <c r="A1646" s="7" t="str">
        <f t="shared" si="12"/>
        <v>4923970023</v>
      </c>
      <c r="B1646" s="7">
        <v>492397002</v>
      </c>
      <c r="C1646" s="7">
        <v>3</v>
      </c>
      <c r="D1646" s="7">
        <v>4</v>
      </c>
      <c r="E1646" s="7">
        <f t="shared" si="13"/>
        <v>3</v>
      </c>
    </row>
    <row r="1647" spans="1:5" x14ac:dyDescent="0.2">
      <c r="A1647" s="7" t="str">
        <f t="shared" si="12"/>
        <v>9145304012</v>
      </c>
      <c r="B1647" s="7">
        <v>914530401</v>
      </c>
      <c r="C1647" s="7">
        <v>2</v>
      </c>
      <c r="D1647" s="7">
        <v>77</v>
      </c>
      <c r="E1647" s="7">
        <f t="shared" si="13"/>
        <v>2</v>
      </c>
    </row>
    <row r="1648" spans="1:5" x14ac:dyDescent="0.2">
      <c r="A1648" s="7" t="str">
        <f t="shared" si="12"/>
        <v>3929701013</v>
      </c>
      <c r="B1648" s="7">
        <v>392970101</v>
      </c>
      <c r="C1648" s="7">
        <v>3</v>
      </c>
      <c r="D1648" s="7">
        <v>28</v>
      </c>
      <c r="E1648" s="7">
        <f t="shared" si="13"/>
        <v>3</v>
      </c>
    </row>
    <row r="1649" spans="1:5" x14ac:dyDescent="0.2">
      <c r="A1649" s="7" t="str">
        <f t="shared" si="12"/>
        <v>9140078025</v>
      </c>
      <c r="B1649" s="7">
        <v>914007802</v>
      </c>
      <c r="C1649" s="7">
        <v>6</v>
      </c>
      <c r="D1649" s="7">
        <v>3</v>
      </c>
      <c r="E1649" s="7">
        <f t="shared" si="13"/>
        <v>5</v>
      </c>
    </row>
    <row r="1650" spans="1:5" x14ac:dyDescent="0.2">
      <c r="A1650" s="7" t="str">
        <f t="shared" si="12"/>
        <v>9016521033</v>
      </c>
      <c r="B1650" s="7">
        <v>901652103</v>
      </c>
      <c r="C1650" s="7">
        <v>3</v>
      </c>
      <c r="D1650" s="7">
        <v>21</v>
      </c>
      <c r="E1650" s="7">
        <f t="shared" si="13"/>
        <v>3</v>
      </c>
    </row>
    <row r="1651" spans="1:5" x14ac:dyDescent="0.2">
      <c r="A1651" s="7" t="str">
        <f t="shared" si="12"/>
        <v>5502879014</v>
      </c>
      <c r="B1651" s="7">
        <v>550287901</v>
      </c>
      <c r="C1651" s="7">
        <v>4</v>
      </c>
      <c r="D1651" s="7">
        <v>79</v>
      </c>
      <c r="E1651" s="7">
        <f t="shared" si="13"/>
        <v>4</v>
      </c>
    </row>
    <row r="1652" spans="1:5" x14ac:dyDescent="0.2">
      <c r="A1652" s="7" t="str">
        <f t="shared" si="12"/>
        <v>9107047013</v>
      </c>
      <c r="B1652" s="7">
        <v>910704701</v>
      </c>
      <c r="C1652" s="7">
        <v>3</v>
      </c>
      <c r="D1652" s="7">
        <v>2</v>
      </c>
      <c r="E1652" s="7">
        <f t="shared" si="13"/>
        <v>3</v>
      </c>
    </row>
    <row r="1653" spans="1:5" x14ac:dyDescent="0.2">
      <c r="A1653" s="7" t="str">
        <f t="shared" si="12"/>
        <v>9956546013</v>
      </c>
      <c r="B1653" s="7">
        <v>995654601</v>
      </c>
      <c r="C1653" s="7">
        <v>3</v>
      </c>
      <c r="D1653" s="7">
        <v>3</v>
      </c>
      <c r="E1653" s="7">
        <f t="shared" si="13"/>
        <v>3</v>
      </c>
    </row>
    <row r="1654" spans="1:5" x14ac:dyDescent="0.2">
      <c r="A1654" s="7" t="str">
        <f t="shared" si="12"/>
        <v>6032905013</v>
      </c>
      <c r="B1654" s="7">
        <v>603290501</v>
      </c>
      <c r="C1654" s="7">
        <v>3</v>
      </c>
      <c r="D1654" s="7">
        <v>1</v>
      </c>
      <c r="E1654" s="7">
        <f t="shared" si="13"/>
        <v>3</v>
      </c>
    </row>
    <row r="1655" spans="1:5" x14ac:dyDescent="0.2">
      <c r="A1655" s="7" t="str">
        <f t="shared" si="12"/>
        <v>5556048014</v>
      </c>
      <c r="B1655" s="7">
        <v>555604801</v>
      </c>
      <c r="C1655" s="7">
        <v>4</v>
      </c>
      <c r="D1655" s="7">
        <v>1</v>
      </c>
      <c r="E1655" s="7">
        <f t="shared" si="13"/>
        <v>4</v>
      </c>
    </row>
    <row r="1656" spans="1:5" x14ac:dyDescent="0.2">
      <c r="A1656" s="7" t="str">
        <f t="shared" si="12"/>
        <v>9009965025</v>
      </c>
      <c r="B1656" s="7">
        <v>900996502</v>
      </c>
      <c r="C1656" s="7">
        <v>5</v>
      </c>
      <c r="D1656" s="7">
        <v>8</v>
      </c>
      <c r="E1656" s="7">
        <f t="shared" si="13"/>
        <v>5</v>
      </c>
    </row>
    <row r="1657" spans="1:5" x14ac:dyDescent="0.2">
      <c r="A1657" s="7" t="str">
        <f t="shared" si="12"/>
        <v>9657117013</v>
      </c>
      <c r="B1657" s="7">
        <v>965711701</v>
      </c>
      <c r="C1657" s="7">
        <v>3</v>
      </c>
      <c r="D1657" s="7">
        <v>2</v>
      </c>
      <c r="E1657" s="7">
        <f t="shared" si="13"/>
        <v>3</v>
      </c>
    </row>
    <row r="1658" spans="1:5" x14ac:dyDescent="0.2">
      <c r="A1658" s="7" t="str">
        <f t="shared" si="12"/>
        <v>9527641025</v>
      </c>
      <c r="B1658" s="7">
        <v>952764102</v>
      </c>
      <c r="C1658" s="7">
        <v>5</v>
      </c>
      <c r="D1658" s="7">
        <v>1</v>
      </c>
      <c r="E1658" s="7">
        <f t="shared" si="13"/>
        <v>5</v>
      </c>
    </row>
    <row r="1659" spans="1:5" x14ac:dyDescent="0.2">
      <c r="A1659" s="7" t="str">
        <f t="shared" si="12"/>
        <v>9471312042</v>
      </c>
      <c r="B1659" s="7">
        <v>947131204</v>
      </c>
      <c r="C1659" s="7">
        <v>2</v>
      </c>
      <c r="D1659" s="7">
        <v>4</v>
      </c>
      <c r="E1659" s="7">
        <f t="shared" si="13"/>
        <v>2</v>
      </c>
    </row>
    <row r="1660" spans="1:5" x14ac:dyDescent="0.2">
      <c r="A1660" s="7" t="str">
        <f t="shared" si="12"/>
        <v>5376619013</v>
      </c>
      <c r="B1660" s="7">
        <v>537661901</v>
      </c>
      <c r="C1660" s="7">
        <v>3</v>
      </c>
      <c r="D1660" s="7">
        <v>13</v>
      </c>
      <c r="E1660" s="7">
        <f t="shared" si="13"/>
        <v>3</v>
      </c>
    </row>
    <row r="1661" spans="1:5" x14ac:dyDescent="0.2">
      <c r="A1661" s="7" t="str">
        <f t="shared" si="12"/>
        <v>9659751012</v>
      </c>
      <c r="B1661" s="7">
        <v>965975101</v>
      </c>
      <c r="C1661" s="7">
        <v>2</v>
      </c>
      <c r="D1661" s="7">
        <v>3</v>
      </c>
      <c r="E1661" s="7">
        <f t="shared" si="13"/>
        <v>2</v>
      </c>
    </row>
    <row r="1662" spans="1:5" x14ac:dyDescent="0.2">
      <c r="A1662" s="7" t="str">
        <f t="shared" si="12"/>
        <v>4780507015</v>
      </c>
      <c r="B1662" s="7">
        <v>478050701</v>
      </c>
      <c r="C1662" s="7">
        <v>5</v>
      </c>
      <c r="D1662" s="7">
        <v>3</v>
      </c>
      <c r="E1662" s="7">
        <f t="shared" si="13"/>
        <v>5</v>
      </c>
    </row>
    <row r="1663" spans="1:5" x14ac:dyDescent="0.2">
      <c r="A1663" s="7" t="str">
        <f t="shared" si="12"/>
        <v>5178078014</v>
      </c>
      <c r="B1663" s="7">
        <v>517807801</v>
      </c>
      <c r="C1663" s="7">
        <v>4</v>
      </c>
      <c r="D1663" s="7">
        <v>1</v>
      </c>
      <c r="E1663" s="7">
        <f t="shared" si="13"/>
        <v>4</v>
      </c>
    </row>
    <row r="1664" spans="1:5" x14ac:dyDescent="0.2">
      <c r="A1664" s="7" t="str">
        <f t="shared" si="12"/>
        <v>5554175043</v>
      </c>
      <c r="B1664" s="7">
        <v>555417504</v>
      </c>
      <c r="C1664" s="7">
        <v>3</v>
      </c>
      <c r="D1664" s="7">
        <v>1</v>
      </c>
      <c r="E1664" s="7">
        <f t="shared" si="13"/>
        <v>3</v>
      </c>
    </row>
    <row r="1665" spans="1:5" x14ac:dyDescent="0.2">
      <c r="A1665" s="7" t="str">
        <f t="shared" si="12"/>
        <v>9149368014</v>
      </c>
      <c r="B1665" s="7">
        <v>914936801</v>
      </c>
      <c r="C1665" s="7">
        <v>4</v>
      </c>
      <c r="D1665" s="7">
        <v>3</v>
      </c>
      <c r="E1665" s="7">
        <f t="shared" si="13"/>
        <v>4</v>
      </c>
    </row>
    <row r="1666" spans="1:5" x14ac:dyDescent="0.2">
      <c r="A1666" s="7" t="str">
        <f t="shared" si="12"/>
        <v>1077519023</v>
      </c>
      <c r="B1666" s="7">
        <v>107751902</v>
      </c>
      <c r="C1666" s="7">
        <v>3</v>
      </c>
      <c r="D1666" s="7">
        <v>2</v>
      </c>
      <c r="E1666" s="7">
        <f t="shared" si="13"/>
        <v>3</v>
      </c>
    </row>
    <row r="1667" spans="1:5" x14ac:dyDescent="0.2">
      <c r="A1667" s="7" t="str">
        <f t="shared" si="12"/>
        <v>9814584014</v>
      </c>
      <c r="B1667" s="7">
        <v>981458401</v>
      </c>
      <c r="C1667" s="7">
        <v>4</v>
      </c>
      <c r="D1667" s="7">
        <v>1</v>
      </c>
      <c r="E1667" s="7">
        <f t="shared" si="13"/>
        <v>4</v>
      </c>
    </row>
    <row r="1668" spans="1:5" x14ac:dyDescent="0.2">
      <c r="A1668" s="7" t="str">
        <f t="shared" si="12"/>
        <v>6024351014</v>
      </c>
      <c r="B1668" s="7">
        <v>602435101</v>
      </c>
      <c r="C1668" s="7">
        <v>4</v>
      </c>
      <c r="D1668" s="7">
        <v>194</v>
      </c>
      <c r="E1668" s="7">
        <f t="shared" si="13"/>
        <v>4</v>
      </c>
    </row>
    <row r="1669" spans="1:5" x14ac:dyDescent="0.2">
      <c r="A1669" s="7" t="str">
        <f t="shared" si="12"/>
        <v>9034670023</v>
      </c>
      <c r="B1669" s="7">
        <v>903467002</v>
      </c>
      <c r="C1669" s="7">
        <v>3</v>
      </c>
      <c r="D1669" s="7">
        <v>5</v>
      </c>
      <c r="E1669" s="7">
        <f t="shared" si="13"/>
        <v>3</v>
      </c>
    </row>
    <row r="1670" spans="1:5" x14ac:dyDescent="0.2">
      <c r="A1670" s="7" t="str">
        <f t="shared" si="12"/>
        <v>9549954012</v>
      </c>
      <c r="B1670" s="7">
        <v>954995401</v>
      </c>
      <c r="C1670" s="7">
        <v>2</v>
      </c>
      <c r="D1670" s="7">
        <v>3</v>
      </c>
      <c r="E1670" s="7">
        <f t="shared" si="13"/>
        <v>2</v>
      </c>
    </row>
    <row r="1671" spans="1:5" x14ac:dyDescent="0.2">
      <c r="A1671" s="7" t="str">
        <f t="shared" si="12"/>
        <v>9227040012</v>
      </c>
      <c r="B1671" s="7">
        <v>922704001</v>
      </c>
      <c r="C1671" s="7">
        <v>2</v>
      </c>
      <c r="D1671" s="7">
        <v>2</v>
      </c>
      <c r="E1671" s="7">
        <f t="shared" si="13"/>
        <v>2</v>
      </c>
    </row>
    <row r="1672" spans="1:5" x14ac:dyDescent="0.2">
      <c r="A1672" s="7" t="str">
        <f t="shared" si="12"/>
        <v>9029563035</v>
      </c>
      <c r="B1672" s="7">
        <v>902956303</v>
      </c>
      <c r="C1672" s="7">
        <v>6</v>
      </c>
      <c r="D1672" s="7">
        <v>1</v>
      </c>
      <c r="E1672" s="7">
        <f t="shared" si="13"/>
        <v>5</v>
      </c>
    </row>
    <row r="1673" spans="1:5" x14ac:dyDescent="0.2">
      <c r="A1673" s="7" t="str">
        <f t="shared" si="12"/>
        <v>9023074013</v>
      </c>
      <c r="B1673" s="7">
        <v>902307401</v>
      </c>
      <c r="C1673" s="7">
        <v>3</v>
      </c>
      <c r="D1673" s="7">
        <v>333</v>
      </c>
      <c r="E1673" s="7">
        <f t="shared" si="13"/>
        <v>3</v>
      </c>
    </row>
    <row r="1674" spans="1:5" x14ac:dyDescent="0.2">
      <c r="A1674" s="7" t="str">
        <f t="shared" si="12"/>
        <v>5074842025</v>
      </c>
      <c r="B1674" s="7">
        <v>507484202</v>
      </c>
      <c r="C1674" s="7">
        <v>6</v>
      </c>
      <c r="D1674" s="7">
        <v>1</v>
      </c>
      <c r="E1674" s="7">
        <f t="shared" si="13"/>
        <v>5</v>
      </c>
    </row>
    <row r="1675" spans="1:5" x14ac:dyDescent="0.2">
      <c r="A1675" s="7" t="str">
        <f t="shared" si="12"/>
        <v>9666741012</v>
      </c>
      <c r="B1675" s="7">
        <v>966674101</v>
      </c>
      <c r="C1675" s="7">
        <v>2</v>
      </c>
      <c r="D1675" s="7">
        <v>18</v>
      </c>
      <c r="E1675" s="7">
        <f t="shared" si="13"/>
        <v>2</v>
      </c>
    </row>
    <row r="1676" spans="1:5" x14ac:dyDescent="0.2">
      <c r="A1676" s="7" t="str">
        <f t="shared" si="12"/>
        <v>4477003015</v>
      </c>
      <c r="B1676" s="7">
        <v>447700301</v>
      </c>
      <c r="C1676" s="7">
        <v>11</v>
      </c>
      <c r="D1676" s="7">
        <v>1</v>
      </c>
      <c r="E1676" s="7">
        <f t="shared" si="13"/>
        <v>5</v>
      </c>
    </row>
    <row r="1677" spans="1:5" x14ac:dyDescent="0.2">
      <c r="A1677" s="7" t="str">
        <f t="shared" si="12"/>
        <v>9157638013</v>
      </c>
      <c r="B1677" s="7">
        <v>915763801</v>
      </c>
      <c r="C1677" s="7">
        <v>3</v>
      </c>
      <c r="D1677" s="7">
        <v>6</v>
      </c>
      <c r="E1677" s="7">
        <f t="shared" si="13"/>
        <v>3</v>
      </c>
    </row>
    <row r="1678" spans="1:5" x14ac:dyDescent="0.2">
      <c r="A1678" s="7" t="str">
        <f t="shared" si="12"/>
        <v>9162989025</v>
      </c>
      <c r="B1678" s="7">
        <v>916298902</v>
      </c>
      <c r="C1678" s="7">
        <v>6</v>
      </c>
      <c r="D1678" s="7">
        <v>1</v>
      </c>
      <c r="E1678" s="7">
        <f t="shared" si="13"/>
        <v>5</v>
      </c>
    </row>
    <row r="1679" spans="1:5" x14ac:dyDescent="0.2">
      <c r="A1679" s="7" t="str">
        <f t="shared" si="12"/>
        <v>5388436013</v>
      </c>
      <c r="B1679" s="7">
        <v>538843601</v>
      </c>
      <c r="C1679" s="7">
        <v>3</v>
      </c>
      <c r="D1679" s="7">
        <v>20</v>
      </c>
      <c r="E1679" s="7">
        <f t="shared" si="13"/>
        <v>3</v>
      </c>
    </row>
    <row r="1680" spans="1:5" x14ac:dyDescent="0.2">
      <c r="A1680" s="7" t="str">
        <f t="shared" si="12"/>
        <v>6003901052</v>
      </c>
      <c r="B1680" s="7">
        <v>600390105</v>
      </c>
      <c r="C1680" s="7">
        <v>2</v>
      </c>
      <c r="D1680" s="7">
        <v>1</v>
      </c>
      <c r="E1680" s="7">
        <f t="shared" si="13"/>
        <v>2</v>
      </c>
    </row>
    <row r="1681" spans="1:5" x14ac:dyDescent="0.2">
      <c r="A1681" s="7" t="str">
        <f t="shared" si="12"/>
        <v>9962732012</v>
      </c>
      <c r="B1681" s="7">
        <v>996273201</v>
      </c>
      <c r="C1681" s="7">
        <v>2</v>
      </c>
      <c r="D1681" s="7">
        <v>2</v>
      </c>
      <c r="E1681" s="7">
        <f t="shared" si="13"/>
        <v>2</v>
      </c>
    </row>
    <row r="1682" spans="1:5" x14ac:dyDescent="0.2">
      <c r="A1682" s="7" t="str">
        <f t="shared" si="12"/>
        <v>9486648035</v>
      </c>
      <c r="B1682" s="7">
        <v>948664803</v>
      </c>
      <c r="C1682" s="7">
        <v>10</v>
      </c>
      <c r="D1682" s="7">
        <v>20</v>
      </c>
      <c r="E1682" s="7">
        <f t="shared" si="13"/>
        <v>5</v>
      </c>
    </row>
    <row r="1683" spans="1:5" x14ac:dyDescent="0.2">
      <c r="A1683" s="7" t="str">
        <f t="shared" si="12"/>
        <v>9028209023</v>
      </c>
      <c r="B1683" s="7">
        <v>902820902</v>
      </c>
      <c r="C1683" s="7">
        <v>3</v>
      </c>
      <c r="D1683" s="7">
        <v>18</v>
      </c>
      <c r="E1683" s="7">
        <f t="shared" si="13"/>
        <v>3</v>
      </c>
    </row>
    <row r="1684" spans="1:5" x14ac:dyDescent="0.2">
      <c r="A1684" s="7" t="str">
        <f t="shared" si="12"/>
        <v>4536849023</v>
      </c>
      <c r="B1684" s="7">
        <v>453684902</v>
      </c>
      <c r="C1684" s="7">
        <v>3</v>
      </c>
      <c r="D1684" s="7">
        <v>7</v>
      </c>
      <c r="E1684" s="7">
        <f t="shared" si="13"/>
        <v>3</v>
      </c>
    </row>
    <row r="1685" spans="1:5" x14ac:dyDescent="0.2">
      <c r="A1685" s="7" t="str">
        <f t="shared" si="12"/>
        <v>9812662092</v>
      </c>
      <c r="B1685" s="7">
        <v>981266209</v>
      </c>
      <c r="C1685" s="7">
        <v>2</v>
      </c>
      <c r="D1685" s="7">
        <v>4</v>
      </c>
      <c r="E1685" s="7">
        <f t="shared" si="13"/>
        <v>2</v>
      </c>
    </row>
    <row r="1686" spans="1:5" x14ac:dyDescent="0.2">
      <c r="A1686" s="7" t="str">
        <f t="shared" si="12"/>
        <v>6017710012</v>
      </c>
      <c r="B1686" s="7">
        <v>601771001</v>
      </c>
      <c r="C1686" s="7">
        <v>2</v>
      </c>
      <c r="D1686" s="7">
        <v>1</v>
      </c>
      <c r="E1686" s="7">
        <f t="shared" si="13"/>
        <v>2</v>
      </c>
    </row>
    <row r="1687" spans="1:5" x14ac:dyDescent="0.2">
      <c r="A1687" s="7" t="str">
        <f t="shared" si="12"/>
        <v>9528342012</v>
      </c>
      <c r="B1687" s="7">
        <v>952834201</v>
      </c>
      <c r="C1687" s="7">
        <v>2</v>
      </c>
      <c r="D1687" s="7">
        <v>1</v>
      </c>
      <c r="E1687" s="7">
        <f t="shared" si="13"/>
        <v>2</v>
      </c>
    </row>
    <row r="1688" spans="1:5" x14ac:dyDescent="0.2">
      <c r="A1688" s="7" t="str">
        <f t="shared" si="12"/>
        <v>9629784015</v>
      </c>
      <c r="B1688" s="7">
        <v>962978401</v>
      </c>
      <c r="C1688" s="7">
        <v>5</v>
      </c>
      <c r="D1688" s="7">
        <v>6</v>
      </c>
      <c r="E1688" s="7">
        <f t="shared" si="13"/>
        <v>5</v>
      </c>
    </row>
    <row r="1689" spans="1:5" x14ac:dyDescent="0.2">
      <c r="A1689" s="7" t="str">
        <f t="shared" si="12"/>
        <v>9673063043</v>
      </c>
      <c r="B1689" s="7">
        <v>967306304</v>
      </c>
      <c r="C1689" s="7">
        <v>3</v>
      </c>
      <c r="D1689" s="7">
        <v>1</v>
      </c>
      <c r="E1689" s="7">
        <f t="shared" si="13"/>
        <v>3</v>
      </c>
    </row>
    <row r="1690" spans="1:5" x14ac:dyDescent="0.2">
      <c r="A1690" s="7" t="str">
        <f t="shared" si="12"/>
        <v>9665509022</v>
      </c>
      <c r="B1690" s="7">
        <v>966550902</v>
      </c>
      <c r="C1690" s="7">
        <v>2</v>
      </c>
      <c r="D1690" s="7">
        <v>83</v>
      </c>
      <c r="E1690" s="7">
        <f t="shared" si="13"/>
        <v>2</v>
      </c>
    </row>
    <row r="1691" spans="1:5" x14ac:dyDescent="0.2">
      <c r="A1691" s="7" t="str">
        <f t="shared" si="12"/>
        <v>9723555024</v>
      </c>
      <c r="B1691" s="7">
        <v>972355502</v>
      </c>
      <c r="C1691" s="7">
        <v>4</v>
      </c>
      <c r="D1691" s="7">
        <v>18</v>
      </c>
      <c r="E1691" s="7">
        <f t="shared" si="13"/>
        <v>4</v>
      </c>
    </row>
    <row r="1692" spans="1:5" x14ac:dyDescent="0.2">
      <c r="A1692" s="7" t="str">
        <f t="shared" si="12"/>
        <v>9716009012</v>
      </c>
      <c r="B1692" s="7">
        <v>971600901</v>
      </c>
      <c r="C1692" s="7">
        <v>2</v>
      </c>
      <c r="D1692" s="7">
        <v>1</v>
      </c>
      <c r="E1692" s="7">
        <f t="shared" si="13"/>
        <v>2</v>
      </c>
    </row>
    <row r="1693" spans="1:5" x14ac:dyDescent="0.2">
      <c r="A1693" s="7" t="str">
        <f t="shared" si="12"/>
        <v>9364129013</v>
      </c>
      <c r="B1693" s="7">
        <v>936412901</v>
      </c>
      <c r="C1693" s="7">
        <v>3</v>
      </c>
      <c r="D1693" s="7">
        <v>2</v>
      </c>
      <c r="E1693" s="7">
        <f t="shared" si="13"/>
        <v>3</v>
      </c>
    </row>
    <row r="1694" spans="1:5" x14ac:dyDescent="0.2">
      <c r="A1694" s="7" t="str">
        <f t="shared" si="12"/>
        <v>9480390024</v>
      </c>
      <c r="B1694" s="7">
        <v>948039002</v>
      </c>
      <c r="C1694" s="7">
        <v>4</v>
      </c>
      <c r="D1694" s="7">
        <v>6</v>
      </c>
      <c r="E1694" s="7">
        <f t="shared" si="13"/>
        <v>4</v>
      </c>
    </row>
    <row r="1695" spans="1:5" x14ac:dyDescent="0.2">
      <c r="A1695" s="7" t="str">
        <f t="shared" si="12"/>
        <v>5102025013</v>
      </c>
      <c r="B1695" s="7">
        <v>510202501</v>
      </c>
      <c r="C1695" s="7">
        <v>3</v>
      </c>
      <c r="D1695" s="7">
        <v>2</v>
      </c>
      <c r="E1695" s="7">
        <f t="shared" si="13"/>
        <v>3</v>
      </c>
    </row>
    <row r="1696" spans="1:5" x14ac:dyDescent="0.2">
      <c r="A1696" s="7" t="str">
        <f t="shared" si="12"/>
        <v>9004481023</v>
      </c>
      <c r="B1696" s="7">
        <v>900448102</v>
      </c>
      <c r="C1696" s="7">
        <v>3</v>
      </c>
      <c r="D1696" s="7">
        <v>1</v>
      </c>
      <c r="E1696" s="7">
        <f t="shared" si="13"/>
        <v>3</v>
      </c>
    </row>
    <row r="1697" spans="1:5" x14ac:dyDescent="0.2">
      <c r="A1697" s="7" t="str">
        <f t="shared" si="12"/>
        <v>9788671022</v>
      </c>
      <c r="B1697" s="7">
        <v>978867102</v>
      </c>
      <c r="C1697" s="7">
        <v>2</v>
      </c>
      <c r="D1697" s="7">
        <v>85</v>
      </c>
      <c r="E1697" s="7">
        <f t="shared" si="13"/>
        <v>2</v>
      </c>
    </row>
    <row r="1698" spans="1:5" x14ac:dyDescent="0.2">
      <c r="A1698" s="7" t="str">
        <f t="shared" si="12"/>
        <v>6022861013</v>
      </c>
      <c r="B1698" s="7">
        <v>602286101</v>
      </c>
      <c r="C1698" s="7">
        <v>3</v>
      </c>
      <c r="D1698" s="7">
        <v>55</v>
      </c>
      <c r="E1698" s="7">
        <f t="shared" si="13"/>
        <v>3</v>
      </c>
    </row>
    <row r="1699" spans="1:5" x14ac:dyDescent="0.2">
      <c r="A1699" s="7" t="str">
        <f t="shared" si="12"/>
        <v>9304608012</v>
      </c>
      <c r="B1699" s="7">
        <v>930460801</v>
      </c>
      <c r="C1699" s="7">
        <v>2</v>
      </c>
      <c r="D1699" s="7">
        <v>3</v>
      </c>
      <c r="E1699" s="7">
        <f t="shared" si="13"/>
        <v>2</v>
      </c>
    </row>
    <row r="1700" spans="1:5" x14ac:dyDescent="0.2">
      <c r="A1700" s="7" t="str">
        <f t="shared" si="12"/>
        <v>5441445013</v>
      </c>
      <c r="B1700" s="7">
        <v>544144501</v>
      </c>
      <c r="C1700" s="7">
        <v>3</v>
      </c>
      <c r="D1700" s="7">
        <v>18</v>
      </c>
      <c r="E1700" s="7">
        <f t="shared" si="13"/>
        <v>3</v>
      </c>
    </row>
    <row r="1701" spans="1:5" x14ac:dyDescent="0.2">
      <c r="A1701" s="7" t="str">
        <f t="shared" si="12"/>
        <v>6015860045</v>
      </c>
      <c r="B1701" s="7">
        <v>601586004</v>
      </c>
      <c r="C1701" s="7">
        <v>7</v>
      </c>
      <c r="D1701" s="7">
        <v>5</v>
      </c>
      <c r="E1701" s="7">
        <f t="shared" si="13"/>
        <v>5</v>
      </c>
    </row>
    <row r="1702" spans="1:5" x14ac:dyDescent="0.2">
      <c r="A1702" s="7" t="str">
        <f t="shared" si="12"/>
        <v>9130743023</v>
      </c>
      <c r="B1702" s="7">
        <v>913074302</v>
      </c>
      <c r="C1702" s="7">
        <v>3</v>
      </c>
      <c r="D1702" s="7">
        <v>2</v>
      </c>
      <c r="E1702" s="7">
        <f t="shared" si="13"/>
        <v>3</v>
      </c>
    </row>
    <row r="1703" spans="1:5" x14ac:dyDescent="0.2">
      <c r="A1703" s="7" t="str">
        <f t="shared" si="12"/>
        <v>5556061014</v>
      </c>
      <c r="B1703" s="7">
        <v>555606101</v>
      </c>
      <c r="C1703" s="7">
        <v>4</v>
      </c>
      <c r="D1703" s="7">
        <v>3</v>
      </c>
      <c r="E1703" s="7">
        <f t="shared" si="13"/>
        <v>4</v>
      </c>
    </row>
    <row r="1704" spans="1:5" x14ac:dyDescent="0.2">
      <c r="A1704" s="7" t="str">
        <f t="shared" si="12"/>
        <v>9223934013</v>
      </c>
      <c r="B1704" s="7">
        <v>922393401</v>
      </c>
      <c r="C1704" s="7">
        <v>3</v>
      </c>
      <c r="D1704" s="7">
        <v>1</v>
      </c>
      <c r="E1704" s="7">
        <f t="shared" si="13"/>
        <v>3</v>
      </c>
    </row>
    <row r="1705" spans="1:5" x14ac:dyDescent="0.2">
      <c r="A1705" s="7" t="str">
        <f t="shared" si="12"/>
        <v>1020269044</v>
      </c>
      <c r="B1705" s="7">
        <v>102026904</v>
      </c>
      <c r="C1705" s="7">
        <v>4</v>
      </c>
      <c r="D1705" s="7">
        <v>1</v>
      </c>
      <c r="E1705" s="7">
        <f t="shared" si="13"/>
        <v>4</v>
      </c>
    </row>
    <row r="1706" spans="1:5" x14ac:dyDescent="0.2">
      <c r="A1706" s="7" t="str">
        <f t="shared" si="12"/>
        <v>9034573013</v>
      </c>
      <c r="B1706" s="7">
        <v>903457301</v>
      </c>
      <c r="C1706" s="7">
        <v>3</v>
      </c>
      <c r="D1706" s="7">
        <v>49</v>
      </c>
      <c r="E1706" s="7">
        <f t="shared" si="13"/>
        <v>3</v>
      </c>
    </row>
    <row r="1707" spans="1:5" x14ac:dyDescent="0.2">
      <c r="A1707" s="7" t="str">
        <f t="shared" si="12"/>
        <v>6010123014</v>
      </c>
      <c r="B1707" s="7">
        <v>601012301</v>
      </c>
      <c r="C1707" s="7">
        <v>4</v>
      </c>
      <c r="D1707" s="7">
        <v>16</v>
      </c>
      <c r="E1707" s="7">
        <f t="shared" si="13"/>
        <v>4</v>
      </c>
    </row>
    <row r="1708" spans="1:5" x14ac:dyDescent="0.2">
      <c r="A1708" s="7" t="str">
        <f t="shared" si="12"/>
        <v>9509099015</v>
      </c>
      <c r="B1708" s="7">
        <v>950909901</v>
      </c>
      <c r="C1708" s="7">
        <v>5</v>
      </c>
      <c r="D1708" s="7">
        <v>3</v>
      </c>
      <c r="E1708" s="7">
        <f t="shared" si="13"/>
        <v>5</v>
      </c>
    </row>
    <row r="1709" spans="1:5" x14ac:dyDescent="0.2">
      <c r="A1709" s="7" t="str">
        <f t="shared" si="12"/>
        <v>5055857024</v>
      </c>
      <c r="B1709" s="7">
        <v>505585702</v>
      </c>
      <c r="C1709" s="7">
        <v>4</v>
      </c>
      <c r="D1709" s="7">
        <v>5</v>
      </c>
      <c r="E1709" s="7">
        <f t="shared" si="13"/>
        <v>4</v>
      </c>
    </row>
    <row r="1710" spans="1:5" x14ac:dyDescent="0.2">
      <c r="A1710" s="7" t="str">
        <f t="shared" si="12"/>
        <v>5431758035</v>
      </c>
      <c r="B1710" s="7">
        <v>543175803</v>
      </c>
      <c r="C1710" s="7">
        <v>6</v>
      </c>
      <c r="D1710" s="7">
        <v>9</v>
      </c>
      <c r="E1710" s="7">
        <f t="shared" si="13"/>
        <v>5</v>
      </c>
    </row>
    <row r="1711" spans="1:5" x14ac:dyDescent="0.2">
      <c r="A1711" s="7" t="str">
        <f t="shared" si="12"/>
        <v>9531386012</v>
      </c>
      <c r="B1711" s="7">
        <v>953138601</v>
      </c>
      <c r="C1711" s="7">
        <v>2</v>
      </c>
      <c r="D1711" s="7">
        <v>2</v>
      </c>
      <c r="E1711" s="7">
        <f t="shared" si="13"/>
        <v>2</v>
      </c>
    </row>
    <row r="1712" spans="1:5" x14ac:dyDescent="0.2">
      <c r="A1712" s="7" t="str">
        <f t="shared" si="12"/>
        <v>9032929013</v>
      </c>
      <c r="B1712" s="7">
        <v>903292901</v>
      </c>
      <c r="C1712" s="7">
        <v>3</v>
      </c>
      <c r="D1712" s="7">
        <v>41</v>
      </c>
      <c r="E1712" s="7">
        <f t="shared" si="13"/>
        <v>3</v>
      </c>
    </row>
    <row r="1713" spans="1:5" x14ac:dyDescent="0.2">
      <c r="A1713" s="7" t="str">
        <f t="shared" si="12"/>
        <v>9816317032</v>
      </c>
      <c r="B1713" s="7">
        <v>981631703</v>
      </c>
      <c r="C1713" s="7">
        <v>2</v>
      </c>
      <c r="D1713" s="7">
        <v>1</v>
      </c>
      <c r="E1713" s="7">
        <f t="shared" si="13"/>
        <v>2</v>
      </c>
    </row>
    <row r="1714" spans="1:5" x14ac:dyDescent="0.2">
      <c r="A1714" s="7" t="str">
        <f t="shared" si="12"/>
        <v>9673361015</v>
      </c>
      <c r="B1714" s="7">
        <v>967336101</v>
      </c>
      <c r="C1714" s="7">
        <v>6</v>
      </c>
      <c r="D1714" s="7">
        <v>1</v>
      </c>
      <c r="E1714" s="7">
        <f t="shared" si="13"/>
        <v>5</v>
      </c>
    </row>
    <row r="1715" spans="1:5" x14ac:dyDescent="0.2">
      <c r="A1715" s="7" t="str">
        <f t="shared" si="12"/>
        <v>5544553014</v>
      </c>
      <c r="B1715" s="7">
        <v>554455301</v>
      </c>
      <c r="C1715" s="7">
        <v>4</v>
      </c>
      <c r="D1715" s="7">
        <v>13</v>
      </c>
      <c r="E1715" s="7">
        <f t="shared" si="13"/>
        <v>4</v>
      </c>
    </row>
    <row r="1716" spans="1:5" x14ac:dyDescent="0.2">
      <c r="A1716" s="7" t="str">
        <f t="shared" si="12"/>
        <v>6035733013</v>
      </c>
      <c r="B1716" s="7">
        <v>603573301</v>
      </c>
      <c r="C1716" s="7">
        <v>3</v>
      </c>
      <c r="D1716" s="7">
        <v>3</v>
      </c>
      <c r="E1716" s="7">
        <f t="shared" si="13"/>
        <v>3</v>
      </c>
    </row>
    <row r="1717" spans="1:5" x14ac:dyDescent="0.2">
      <c r="A1717" s="7" t="str">
        <f t="shared" si="12"/>
        <v>9287702014</v>
      </c>
      <c r="B1717" s="7">
        <v>928770201</v>
      </c>
      <c r="C1717" s="7">
        <v>4</v>
      </c>
      <c r="D1717" s="7">
        <v>1</v>
      </c>
      <c r="E1717" s="7">
        <f t="shared" si="13"/>
        <v>4</v>
      </c>
    </row>
    <row r="1718" spans="1:5" x14ac:dyDescent="0.2">
      <c r="A1718" s="7" t="str">
        <f t="shared" si="12"/>
        <v>1130041033</v>
      </c>
      <c r="B1718" s="7">
        <v>113004103</v>
      </c>
      <c r="C1718" s="7">
        <v>3</v>
      </c>
      <c r="D1718" s="7">
        <v>1</v>
      </c>
      <c r="E1718" s="7">
        <f t="shared" si="13"/>
        <v>3</v>
      </c>
    </row>
    <row r="1719" spans="1:5" x14ac:dyDescent="0.2">
      <c r="A1719" s="7" t="str">
        <f t="shared" si="12"/>
        <v>9944991024</v>
      </c>
      <c r="B1719" s="7">
        <v>994499102</v>
      </c>
      <c r="C1719" s="7">
        <v>4</v>
      </c>
      <c r="D1719" s="7">
        <v>1</v>
      </c>
      <c r="E1719" s="7">
        <f t="shared" si="13"/>
        <v>4</v>
      </c>
    </row>
    <row r="1720" spans="1:5" x14ac:dyDescent="0.2">
      <c r="A1720" s="7" t="str">
        <f t="shared" si="12"/>
        <v>6024715014</v>
      </c>
      <c r="B1720" s="7">
        <v>602471501</v>
      </c>
      <c r="C1720" s="7">
        <v>4</v>
      </c>
      <c r="D1720" s="7">
        <v>35</v>
      </c>
      <c r="E1720" s="7">
        <f t="shared" si="13"/>
        <v>4</v>
      </c>
    </row>
    <row r="1721" spans="1:5" x14ac:dyDescent="0.2">
      <c r="A1721" s="7" t="str">
        <f t="shared" si="12"/>
        <v>9653311013</v>
      </c>
      <c r="B1721" s="7">
        <v>965331101</v>
      </c>
      <c r="C1721" s="7">
        <v>3</v>
      </c>
      <c r="D1721" s="7">
        <v>8</v>
      </c>
      <c r="E1721" s="7">
        <f t="shared" si="13"/>
        <v>3</v>
      </c>
    </row>
    <row r="1722" spans="1:5" x14ac:dyDescent="0.2">
      <c r="A1722" s="7" t="str">
        <f t="shared" si="12"/>
        <v>9566357012</v>
      </c>
      <c r="B1722" s="7">
        <v>956635701</v>
      </c>
      <c r="C1722" s="7">
        <v>2</v>
      </c>
      <c r="D1722" s="7">
        <v>37</v>
      </c>
      <c r="E1722" s="7">
        <f t="shared" si="13"/>
        <v>2</v>
      </c>
    </row>
    <row r="1723" spans="1:5" x14ac:dyDescent="0.2">
      <c r="A1723" s="7" t="str">
        <f t="shared" si="12"/>
        <v>9276207012</v>
      </c>
      <c r="B1723" s="7">
        <v>927620701</v>
      </c>
      <c r="C1723" s="7">
        <v>2</v>
      </c>
      <c r="D1723" s="7">
        <v>30</v>
      </c>
      <c r="E1723" s="7">
        <f t="shared" si="13"/>
        <v>2</v>
      </c>
    </row>
    <row r="1724" spans="1:5" x14ac:dyDescent="0.2">
      <c r="A1724" s="7" t="str">
        <f t="shared" si="12"/>
        <v>9029563035</v>
      </c>
      <c r="B1724" s="7">
        <v>902956303</v>
      </c>
      <c r="C1724" s="7">
        <v>8</v>
      </c>
      <c r="D1724" s="7">
        <v>1</v>
      </c>
      <c r="E1724" s="7">
        <f t="shared" si="13"/>
        <v>5</v>
      </c>
    </row>
    <row r="1725" spans="1:5" x14ac:dyDescent="0.2">
      <c r="A1725" s="7" t="str">
        <f t="shared" si="12"/>
        <v>9023074015</v>
      </c>
      <c r="B1725" s="7">
        <v>902307401</v>
      </c>
      <c r="C1725" s="7">
        <v>9</v>
      </c>
      <c r="D1725" s="7">
        <v>22</v>
      </c>
      <c r="E1725" s="7">
        <f t="shared" si="13"/>
        <v>5</v>
      </c>
    </row>
    <row r="1726" spans="1:5" x14ac:dyDescent="0.2">
      <c r="A1726" s="7" t="str">
        <f t="shared" si="12"/>
        <v>9405591015</v>
      </c>
      <c r="B1726" s="7">
        <v>940559101</v>
      </c>
      <c r="C1726" s="7">
        <v>6</v>
      </c>
      <c r="D1726" s="7">
        <v>12</v>
      </c>
      <c r="E1726" s="7">
        <f t="shared" si="13"/>
        <v>5</v>
      </c>
    </row>
    <row r="1727" spans="1:5" x14ac:dyDescent="0.2">
      <c r="A1727" s="7" t="str">
        <f t="shared" si="12"/>
        <v>9842061012</v>
      </c>
      <c r="B1727" s="7">
        <v>984206101</v>
      </c>
      <c r="C1727" s="7">
        <v>2</v>
      </c>
      <c r="D1727" s="7">
        <v>5</v>
      </c>
      <c r="E1727" s="7">
        <f t="shared" si="13"/>
        <v>2</v>
      </c>
    </row>
    <row r="1728" spans="1:5" x14ac:dyDescent="0.2">
      <c r="A1728" s="7" t="str">
        <f t="shared" si="12"/>
        <v>9220888013</v>
      </c>
      <c r="B1728" s="7">
        <v>922088801</v>
      </c>
      <c r="C1728" s="7">
        <v>3</v>
      </c>
      <c r="D1728" s="7">
        <v>7</v>
      </c>
      <c r="E1728" s="7">
        <f t="shared" si="13"/>
        <v>3</v>
      </c>
    </row>
    <row r="1729" spans="1:5" x14ac:dyDescent="0.2">
      <c r="A1729" s="7" t="str">
        <f t="shared" si="12"/>
        <v>4517026025</v>
      </c>
      <c r="B1729" s="7">
        <v>451702602</v>
      </c>
      <c r="C1729" s="7">
        <v>7</v>
      </c>
      <c r="D1729" s="7">
        <v>2</v>
      </c>
      <c r="E1729" s="7">
        <f t="shared" si="13"/>
        <v>5</v>
      </c>
    </row>
    <row r="1730" spans="1:5" x14ac:dyDescent="0.2">
      <c r="A1730" s="7" t="str">
        <f t="shared" si="12"/>
        <v>6009322013</v>
      </c>
      <c r="B1730" s="7">
        <v>600932201</v>
      </c>
      <c r="C1730" s="7">
        <v>3</v>
      </c>
      <c r="D1730" s="7">
        <v>1</v>
      </c>
      <c r="E1730" s="7">
        <f t="shared" si="13"/>
        <v>3</v>
      </c>
    </row>
    <row r="1731" spans="1:5" x14ac:dyDescent="0.2">
      <c r="A1731" s="7" t="str">
        <f t="shared" si="12"/>
        <v>6016275032</v>
      </c>
      <c r="B1731" s="7">
        <v>601627503</v>
      </c>
      <c r="C1731" s="7">
        <v>2</v>
      </c>
      <c r="D1731" s="7">
        <v>116</v>
      </c>
      <c r="E1731" s="7">
        <f t="shared" si="13"/>
        <v>2</v>
      </c>
    </row>
    <row r="1732" spans="1:5" x14ac:dyDescent="0.2">
      <c r="A1732" s="7" t="str">
        <f t="shared" si="12"/>
        <v>5246226013</v>
      </c>
      <c r="B1732" s="7">
        <v>524622601</v>
      </c>
      <c r="C1732" s="7">
        <v>3</v>
      </c>
      <c r="D1732" s="7">
        <v>205</v>
      </c>
      <c r="E1732" s="7">
        <f t="shared" si="13"/>
        <v>3</v>
      </c>
    </row>
    <row r="1733" spans="1:5" x14ac:dyDescent="0.2">
      <c r="A1733" s="7" t="str">
        <f t="shared" si="12"/>
        <v>9211878025</v>
      </c>
      <c r="B1733" s="7">
        <v>921187802</v>
      </c>
      <c r="C1733" s="7">
        <v>5</v>
      </c>
      <c r="D1733" s="7">
        <v>2</v>
      </c>
      <c r="E1733" s="7">
        <f t="shared" si="13"/>
        <v>5</v>
      </c>
    </row>
    <row r="1734" spans="1:5" x14ac:dyDescent="0.2">
      <c r="A1734" s="7" t="str">
        <f t="shared" si="12"/>
        <v>9324658013</v>
      </c>
      <c r="B1734" s="7">
        <v>932465801</v>
      </c>
      <c r="C1734" s="7">
        <v>3</v>
      </c>
      <c r="D1734" s="7">
        <v>13</v>
      </c>
      <c r="E1734" s="7">
        <f t="shared" si="13"/>
        <v>3</v>
      </c>
    </row>
    <row r="1735" spans="1:5" x14ac:dyDescent="0.2">
      <c r="A1735" s="7" t="str">
        <f t="shared" si="12"/>
        <v>5241269013</v>
      </c>
      <c r="B1735" s="7">
        <v>524126901</v>
      </c>
      <c r="C1735" s="7">
        <v>3</v>
      </c>
      <c r="D1735" s="7">
        <v>6</v>
      </c>
      <c r="E1735" s="7">
        <f t="shared" si="13"/>
        <v>3</v>
      </c>
    </row>
    <row r="1736" spans="1:5" x14ac:dyDescent="0.2">
      <c r="A1736" s="7" t="str">
        <f t="shared" si="12"/>
        <v>5066444043</v>
      </c>
      <c r="B1736" s="7">
        <v>506644404</v>
      </c>
      <c r="C1736" s="7">
        <v>3</v>
      </c>
      <c r="D1736" s="7">
        <v>2</v>
      </c>
      <c r="E1736" s="7">
        <f t="shared" si="13"/>
        <v>3</v>
      </c>
    </row>
    <row r="1737" spans="1:5" x14ac:dyDescent="0.2">
      <c r="A1737" s="7" t="str">
        <f t="shared" si="12"/>
        <v>5099787023</v>
      </c>
      <c r="B1737" s="7">
        <v>509978702</v>
      </c>
      <c r="C1737" s="7">
        <v>3</v>
      </c>
      <c r="D1737" s="7">
        <v>204</v>
      </c>
      <c r="E1737" s="7">
        <f t="shared" si="13"/>
        <v>3</v>
      </c>
    </row>
    <row r="1738" spans="1:5" x14ac:dyDescent="0.2">
      <c r="A1738" s="7" t="str">
        <f t="shared" si="12"/>
        <v>9741268042</v>
      </c>
      <c r="B1738" s="7">
        <v>974126804</v>
      </c>
      <c r="C1738" s="7">
        <v>2</v>
      </c>
      <c r="D1738" s="7">
        <v>11</v>
      </c>
      <c r="E1738" s="7">
        <f t="shared" si="13"/>
        <v>2</v>
      </c>
    </row>
    <row r="1739" spans="1:5" x14ac:dyDescent="0.2">
      <c r="A1739" s="7" t="str">
        <f t="shared" si="12"/>
        <v>6002585015</v>
      </c>
      <c r="B1739" s="7">
        <v>600258501</v>
      </c>
      <c r="C1739" s="7">
        <v>6</v>
      </c>
      <c r="D1739" s="7">
        <v>3</v>
      </c>
      <c r="E1739" s="7">
        <f t="shared" si="13"/>
        <v>5</v>
      </c>
    </row>
    <row r="1740" spans="1:5" x14ac:dyDescent="0.2">
      <c r="A1740" s="7" t="str">
        <f t="shared" si="12"/>
        <v>5065004014</v>
      </c>
      <c r="B1740" s="7">
        <v>506500401</v>
      </c>
      <c r="C1740" s="7">
        <v>4</v>
      </c>
      <c r="D1740" s="7">
        <v>4</v>
      </c>
      <c r="E1740" s="7">
        <f t="shared" si="13"/>
        <v>4</v>
      </c>
    </row>
    <row r="1741" spans="1:5" x14ac:dyDescent="0.2">
      <c r="A1741" s="7" t="str">
        <f t="shared" si="12"/>
        <v>5631771013</v>
      </c>
      <c r="B1741" s="7">
        <v>563177101</v>
      </c>
      <c r="C1741" s="7">
        <v>3</v>
      </c>
      <c r="D1741" s="7">
        <v>1</v>
      </c>
      <c r="E1741" s="7">
        <f t="shared" si="13"/>
        <v>3</v>
      </c>
    </row>
    <row r="1742" spans="1:5" x14ac:dyDescent="0.2">
      <c r="A1742" s="7" t="str">
        <f t="shared" si="12"/>
        <v>9828660014</v>
      </c>
      <c r="B1742" s="7">
        <v>982866001</v>
      </c>
      <c r="C1742" s="7">
        <v>4</v>
      </c>
      <c r="D1742" s="7">
        <v>6</v>
      </c>
      <c r="E1742" s="7">
        <f t="shared" si="13"/>
        <v>4</v>
      </c>
    </row>
    <row r="1743" spans="1:5" x14ac:dyDescent="0.2">
      <c r="A1743" s="7" t="str">
        <f t="shared" si="12"/>
        <v>9984499012</v>
      </c>
      <c r="B1743" s="7">
        <v>998449901</v>
      </c>
      <c r="C1743" s="7">
        <v>2</v>
      </c>
      <c r="D1743" s="7">
        <v>12</v>
      </c>
      <c r="E1743" s="7">
        <f t="shared" si="13"/>
        <v>2</v>
      </c>
    </row>
    <row r="1744" spans="1:5" x14ac:dyDescent="0.2">
      <c r="A1744" s="7" t="str">
        <f t="shared" si="12"/>
        <v>5510098014</v>
      </c>
      <c r="B1744" s="7">
        <v>551009801</v>
      </c>
      <c r="C1744" s="7">
        <v>4</v>
      </c>
      <c r="D1744" s="7">
        <v>7</v>
      </c>
      <c r="E1744" s="7">
        <f t="shared" si="13"/>
        <v>4</v>
      </c>
    </row>
    <row r="1745" spans="1:5" x14ac:dyDescent="0.2">
      <c r="A1745" s="7" t="str">
        <f t="shared" si="12"/>
        <v>5106098015</v>
      </c>
      <c r="B1745" s="7">
        <v>510609801</v>
      </c>
      <c r="C1745" s="7">
        <v>5</v>
      </c>
      <c r="D1745" s="7">
        <v>8</v>
      </c>
      <c r="E1745" s="7">
        <f t="shared" si="13"/>
        <v>5</v>
      </c>
    </row>
    <row r="1746" spans="1:5" x14ac:dyDescent="0.2">
      <c r="A1746" s="7" t="str">
        <f t="shared" si="12"/>
        <v>5178873013</v>
      </c>
      <c r="B1746" s="7">
        <v>517887301</v>
      </c>
      <c r="C1746" s="7">
        <v>3</v>
      </c>
      <c r="D1746" s="7">
        <v>161</v>
      </c>
      <c r="E1746" s="7">
        <f t="shared" si="13"/>
        <v>3</v>
      </c>
    </row>
    <row r="1747" spans="1:5" x14ac:dyDescent="0.2">
      <c r="A1747" s="7" t="str">
        <f t="shared" si="12"/>
        <v>9081097013</v>
      </c>
      <c r="B1747" s="7">
        <v>908109701</v>
      </c>
      <c r="C1747" s="7">
        <v>3</v>
      </c>
      <c r="D1747" s="7">
        <v>2</v>
      </c>
      <c r="E1747" s="7">
        <f t="shared" si="13"/>
        <v>3</v>
      </c>
    </row>
    <row r="1748" spans="1:5" x14ac:dyDescent="0.2">
      <c r="A1748" s="7" t="str">
        <f t="shared" si="12"/>
        <v>9916651012</v>
      </c>
      <c r="B1748" s="7">
        <v>991665101</v>
      </c>
      <c r="C1748" s="7">
        <v>2</v>
      </c>
      <c r="D1748" s="7">
        <v>10</v>
      </c>
      <c r="E1748" s="7">
        <f t="shared" si="13"/>
        <v>2</v>
      </c>
    </row>
    <row r="1749" spans="1:5" x14ac:dyDescent="0.2">
      <c r="A1749" s="7" t="str">
        <f t="shared" si="12"/>
        <v>6030696013</v>
      </c>
      <c r="B1749" s="7">
        <v>603069601</v>
      </c>
      <c r="C1749" s="7">
        <v>3</v>
      </c>
      <c r="D1749" s="7">
        <v>14</v>
      </c>
      <c r="E1749" s="7">
        <f t="shared" si="13"/>
        <v>3</v>
      </c>
    </row>
    <row r="1750" spans="1:5" x14ac:dyDescent="0.2">
      <c r="A1750" s="7" t="str">
        <f t="shared" si="12"/>
        <v>9375146032</v>
      </c>
      <c r="B1750" s="7">
        <v>937514603</v>
      </c>
      <c r="C1750" s="7">
        <v>2</v>
      </c>
      <c r="D1750" s="7">
        <v>2</v>
      </c>
      <c r="E1750" s="7">
        <f t="shared" si="13"/>
        <v>2</v>
      </c>
    </row>
    <row r="1751" spans="1:5" x14ac:dyDescent="0.2">
      <c r="A1751" s="7" t="str">
        <f t="shared" si="12"/>
        <v>6011019013</v>
      </c>
      <c r="B1751" s="7">
        <v>601101901</v>
      </c>
      <c r="C1751" s="7">
        <v>3</v>
      </c>
      <c r="D1751" s="7">
        <v>11</v>
      </c>
      <c r="E1751" s="7">
        <f t="shared" si="13"/>
        <v>3</v>
      </c>
    </row>
    <row r="1752" spans="1:5" x14ac:dyDescent="0.2">
      <c r="A1752" s="7" t="str">
        <f t="shared" si="12"/>
        <v>9140078025</v>
      </c>
      <c r="B1752" s="7">
        <v>914007802</v>
      </c>
      <c r="C1752" s="7">
        <v>7</v>
      </c>
      <c r="D1752" s="7">
        <v>2</v>
      </c>
      <c r="E1752" s="7">
        <f t="shared" si="13"/>
        <v>5</v>
      </c>
    </row>
    <row r="1753" spans="1:5" x14ac:dyDescent="0.2">
      <c r="A1753" s="7" t="str">
        <f t="shared" si="12"/>
        <v>5630343014</v>
      </c>
      <c r="B1753" s="7">
        <v>563034301</v>
      </c>
      <c r="C1753" s="7">
        <v>4</v>
      </c>
      <c r="D1753" s="7">
        <v>18</v>
      </c>
      <c r="E1753" s="7">
        <f t="shared" si="13"/>
        <v>4</v>
      </c>
    </row>
    <row r="1754" spans="1:5" x14ac:dyDescent="0.2">
      <c r="A1754" s="7" t="str">
        <f t="shared" si="12"/>
        <v>9109872014</v>
      </c>
      <c r="B1754" s="7">
        <v>910987201</v>
      </c>
      <c r="C1754" s="7">
        <v>4</v>
      </c>
      <c r="D1754" s="7">
        <v>5</v>
      </c>
      <c r="E1754" s="7">
        <f t="shared" si="13"/>
        <v>4</v>
      </c>
    </row>
    <row r="1755" spans="1:5" x14ac:dyDescent="0.2">
      <c r="A1755" s="7" t="str">
        <f t="shared" si="12"/>
        <v>9490828013</v>
      </c>
      <c r="B1755" s="7">
        <v>949082801</v>
      </c>
      <c r="C1755" s="7">
        <v>3</v>
      </c>
      <c r="D1755" s="7">
        <v>2</v>
      </c>
      <c r="E1755" s="7">
        <f t="shared" si="13"/>
        <v>3</v>
      </c>
    </row>
    <row r="1756" spans="1:5" x14ac:dyDescent="0.2">
      <c r="A1756" s="7" t="str">
        <f t="shared" si="12"/>
        <v>5020605014</v>
      </c>
      <c r="B1756" s="7">
        <v>502060501</v>
      </c>
      <c r="C1756" s="7">
        <v>4</v>
      </c>
      <c r="D1756" s="7">
        <v>6</v>
      </c>
      <c r="E1756" s="7">
        <f t="shared" si="13"/>
        <v>4</v>
      </c>
    </row>
    <row r="1757" spans="1:5" x14ac:dyDescent="0.2">
      <c r="A1757" s="7" t="str">
        <f t="shared" si="12"/>
        <v>9303800023</v>
      </c>
      <c r="B1757" s="7">
        <v>930380002</v>
      </c>
      <c r="C1757" s="7">
        <v>3</v>
      </c>
      <c r="D1757" s="7">
        <v>19</v>
      </c>
      <c r="E1757" s="7">
        <f t="shared" si="13"/>
        <v>3</v>
      </c>
    </row>
    <row r="1758" spans="1:5" x14ac:dyDescent="0.2">
      <c r="A1758" s="7" t="str">
        <f t="shared" si="12"/>
        <v>6020319014</v>
      </c>
      <c r="B1758" s="7">
        <v>602031901</v>
      </c>
      <c r="C1758" s="7">
        <v>4</v>
      </c>
      <c r="D1758" s="7">
        <v>32</v>
      </c>
      <c r="E1758" s="7">
        <f t="shared" si="13"/>
        <v>4</v>
      </c>
    </row>
    <row r="1759" spans="1:5" x14ac:dyDescent="0.2">
      <c r="A1759" s="7" t="str">
        <f t="shared" si="12"/>
        <v>9585099025</v>
      </c>
      <c r="B1759" s="7">
        <v>958509902</v>
      </c>
      <c r="C1759" s="7">
        <v>5</v>
      </c>
      <c r="D1759" s="7">
        <v>2</v>
      </c>
      <c r="E1759" s="7">
        <f t="shared" si="13"/>
        <v>5</v>
      </c>
    </row>
    <row r="1760" spans="1:5" x14ac:dyDescent="0.2">
      <c r="A1760" s="7" t="str">
        <f t="shared" si="12"/>
        <v>6024387014</v>
      </c>
      <c r="B1760" s="7">
        <v>602438701</v>
      </c>
      <c r="C1760" s="7">
        <v>4</v>
      </c>
      <c r="D1760" s="7">
        <v>5</v>
      </c>
      <c r="E1760" s="7">
        <f t="shared" si="13"/>
        <v>4</v>
      </c>
    </row>
    <row r="1761" spans="1:5" x14ac:dyDescent="0.2">
      <c r="A1761" s="7" t="str">
        <f t="shared" si="12"/>
        <v>9527641025</v>
      </c>
      <c r="B1761" s="7">
        <v>952764102</v>
      </c>
      <c r="C1761" s="7">
        <v>6</v>
      </c>
      <c r="D1761" s="7">
        <v>1</v>
      </c>
      <c r="E1761" s="7">
        <f t="shared" si="13"/>
        <v>5</v>
      </c>
    </row>
    <row r="1762" spans="1:5" x14ac:dyDescent="0.2">
      <c r="A1762" s="7" t="str">
        <f t="shared" si="12"/>
        <v>5244461013</v>
      </c>
      <c r="B1762" s="7">
        <v>524446101</v>
      </c>
      <c r="C1762" s="7">
        <v>3</v>
      </c>
      <c r="D1762" s="7">
        <v>1</v>
      </c>
      <c r="E1762" s="7">
        <f t="shared" si="13"/>
        <v>3</v>
      </c>
    </row>
    <row r="1763" spans="1:5" x14ac:dyDescent="0.2">
      <c r="A1763" s="7" t="str">
        <f t="shared" si="12"/>
        <v>9080363013</v>
      </c>
      <c r="B1763" s="7">
        <v>908036301</v>
      </c>
      <c r="C1763" s="7">
        <v>3</v>
      </c>
      <c r="D1763" s="7">
        <v>5</v>
      </c>
      <c r="E1763" s="7">
        <f t="shared" si="13"/>
        <v>3</v>
      </c>
    </row>
    <row r="1764" spans="1:5" x14ac:dyDescent="0.2">
      <c r="A1764" s="7" t="str">
        <f t="shared" si="12"/>
        <v>9898187012</v>
      </c>
      <c r="B1764" s="7">
        <v>989818701</v>
      </c>
      <c r="C1764" s="7">
        <v>2</v>
      </c>
      <c r="D1764" s="7">
        <v>50</v>
      </c>
      <c r="E1764" s="7">
        <f t="shared" si="13"/>
        <v>2</v>
      </c>
    </row>
    <row r="1765" spans="1:5" x14ac:dyDescent="0.2">
      <c r="A1765" s="7" t="str">
        <f t="shared" si="12"/>
        <v>9830161015</v>
      </c>
      <c r="B1765" s="7">
        <v>983016101</v>
      </c>
      <c r="C1765" s="7">
        <v>7</v>
      </c>
      <c r="D1765" s="7">
        <v>1</v>
      </c>
      <c r="E1765" s="7">
        <f t="shared" si="13"/>
        <v>5</v>
      </c>
    </row>
    <row r="1766" spans="1:5" x14ac:dyDescent="0.2">
      <c r="A1766" s="7" t="str">
        <f t="shared" si="12"/>
        <v>9186401014</v>
      </c>
      <c r="B1766" s="7">
        <v>918640101</v>
      </c>
      <c r="C1766" s="7">
        <v>4</v>
      </c>
      <c r="D1766" s="7">
        <v>2</v>
      </c>
      <c r="E1766" s="7">
        <f t="shared" si="13"/>
        <v>4</v>
      </c>
    </row>
    <row r="1767" spans="1:5" x14ac:dyDescent="0.2">
      <c r="A1767" s="7" t="str">
        <f t="shared" si="12"/>
        <v>9263946013</v>
      </c>
      <c r="B1767" s="7">
        <v>926394601</v>
      </c>
      <c r="C1767" s="7">
        <v>3</v>
      </c>
      <c r="D1767" s="7">
        <v>6</v>
      </c>
      <c r="E1767" s="7">
        <f t="shared" si="13"/>
        <v>3</v>
      </c>
    </row>
    <row r="1768" spans="1:5" x14ac:dyDescent="0.2">
      <c r="A1768" s="7" t="str">
        <f t="shared" si="12"/>
        <v>9789754014</v>
      </c>
      <c r="B1768" s="7">
        <v>978975401</v>
      </c>
      <c r="C1768" s="7">
        <v>4</v>
      </c>
      <c r="D1768" s="7">
        <v>2</v>
      </c>
      <c r="E1768" s="7">
        <f t="shared" si="13"/>
        <v>4</v>
      </c>
    </row>
    <row r="1769" spans="1:5" x14ac:dyDescent="0.2">
      <c r="A1769" s="7" t="str">
        <f t="shared" si="12"/>
        <v>5576203023</v>
      </c>
      <c r="B1769" s="7">
        <v>557620302</v>
      </c>
      <c r="C1769" s="7">
        <v>3</v>
      </c>
      <c r="D1769" s="7">
        <v>10</v>
      </c>
      <c r="E1769" s="7">
        <f t="shared" si="13"/>
        <v>3</v>
      </c>
    </row>
    <row r="1770" spans="1:5" x14ac:dyDescent="0.2">
      <c r="A1770" s="7" t="str">
        <f t="shared" si="12"/>
        <v>5225978015</v>
      </c>
      <c r="B1770" s="7">
        <v>522597801</v>
      </c>
      <c r="C1770" s="7">
        <v>5</v>
      </c>
      <c r="D1770" s="7">
        <v>1</v>
      </c>
      <c r="E1770" s="7">
        <f t="shared" si="13"/>
        <v>5</v>
      </c>
    </row>
    <row r="1771" spans="1:5" x14ac:dyDescent="0.2">
      <c r="A1771" s="7" t="str">
        <f t="shared" si="12"/>
        <v>9055922014</v>
      </c>
      <c r="B1771" s="7">
        <v>905592201</v>
      </c>
      <c r="C1771" s="7">
        <v>4</v>
      </c>
      <c r="D1771" s="7">
        <v>16</v>
      </c>
      <c r="E1771" s="7">
        <f t="shared" si="13"/>
        <v>4</v>
      </c>
    </row>
    <row r="1772" spans="1:5" x14ac:dyDescent="0.2">
      <c r="A1772" s="7" t="str">
        <f t="shared" si="12"/>
        <v>9657926013</v>
      </c>
      <c r="B1772" s="7">
        <v>965792601</v>
      </c>
      <c r="C1772" s="7">
        <v>3</v>
      </c>
      <c r="D1772" s="7">
        <v>91</v>
      </c>
      <c r="E1772" s="7">
        <f t="shared" si="13"/>
        <v>3</v>
      </c>
    </row>
    <row r="1773" spans="1:5" x14ac:dyDescent="0.2">
      <c r="A1773" s="7" t="str">
        <f t="shared" si="12"/>
        <v>9671717012</v>
      </c>
      <c r="B1773" s="7">
        <v>967171701</v>
      </c>
      <c r="C1773" s="7">
        <v>2</v>
      </c>
      <c r="D1773" s="7">
        <v>1</v>
      </c>
      <c r="E1773" s="7">
        <f t="shared" si="13"/>
        <v>2</v>
      </c>
    </row>
    <row r="1774" spans="1:5" x14ac:dyDescent="0.2">
      <c r="A1774" s="7" t="str">
        <f t="shared" si="12"/>
        <v>9632695012</v>
      </c>
      <c r="B1774" s="7">
        <v>963269501</v>
      </c>
      <c r="C1774" s="7">
        <v>2</v>
      </c>
      <c r="D1774" s="7">
        <v>23</v>
      </c>
      <c r="E1774" s="7">
        <f t="shared" si="13"/>
        <v>2</v>
      </c>
    </row>
    <row r="1775" spans="1:5" x14ac:dyDescent="0.2">
      <c r="A1775" s="7" t="str">
        <f t="shared" si="12"/>
        <v>9441545025</v>
      </c>
      <c r="B1775" s="7">
        <v>944154502</v>
      </c>
      <c r="C1775" s="7">
        <v>9</v>
      </c>
      <c r="D1775" s="7">
        <v>1</v>
      </c>
      <c r="E1775" s="7">
        <f t="shared" si="13"/>
        <v>5</v>
      </c>
    </row>
    <row r="1776" spans="1:5" x14ac:dyDescent="0.2">
      <c r="A1776" s="7" t="str">
        <f t="shared" si="12"/>
        <v>9425479011</v>
      </c>
      <c r="B1776" s="7">
        <v>942547901</v>
      </c>
      <c r="C1776" s="7">
        <v>1</v>
      </c>
      <c r="D1776" s="7">
        <v>226</v>
      </c>
      <c r="E1776" s="7">
        <f t="shared" si="13"/>
        <v>1</v>
      </c>
    </row>
    <row r="1777" spans="1:5" x14ac:dyDescent="0.2">
      <c r="A1777" s="7" t="str">
        <f t="shared" si="12"/>
        <v>9405591015</v>
      </c>
      <c r="B1777" s="7">
        <v>940559101</v>
      </c>
      <c r="C1777" s="7">
        <v>7</v>
      </c>
      <c r="D1777" s="7">
        <v>10</v>
      </c>
      <c r="E1777" s="7">
        <f t="shared" si="13"/>
        <v>5</v>
      </c>
    </row>
    <row r="1778" spans="1:5" x14ac:dyDescent="0.2">
      <c r="A1778" s="7" t="str">
        <f t="shared" si="12"/>
        <v>5440521053</v>
      </c>
      <c r="B1778" s="7">
        <v>544052105</v>
      </c>
      <c r="C1778" s="7">
        <v>3</v>
      </c>
      <c r="D1778" s="7">
        <v>1</v>
      </c>
      <c r="E1778" s="7">
        <f t="shared" si="13"/>
        <v>3</v>
      </c>
    </row>
    <row r="1779" spans="1:5" x14ac:dyDescent="0.2">
      <c r="A1779" s="7" t="str">
        <f t="shared" si="12"/>
        <v>9663810013</v>
      </c>
      <c r="B1779" s="7">
        <v>966381001</v>
      </c>
      <c r="C1779" s="7">
        <v>3</v>
      </c>
      <c r="D1779" s="7">
        <v>1</v>
      </c>
      <c r="E1779" s="7">
        <f t="shared" si="13"/>
        <v>3</v>
      </c>
    </row>
    <row r="1780" spans="1:5" x14ac:dyDescent="0.2">
      <c r="A1780" s="7" t="str">
        <f t="shared" si="12"/>
        <v>4517026025</v>
      </c>
      <c r="B1780" s="7">
        <v>451702602</v>
      </c>
      <c r="C1780" s="7">
        <v>8</v>
      </c>
      <c r="D1780" s="7">
        <v>3</v>
      </c>
      <c r="E1780" s="7">
        <f t="shared" si="13"/>
        <v>5</v>
      </c>
    </row>
    <row r="1781" spans="1:5" x14ac:dyDescent="0.2">
      <c r="A1781" s="7" t="str">
        <f t="shared" si="12"/>
        <v>6020612023</v>
      </c>
      <c r="B1781" s="7">
        <v>602061202</v>
      </c>
      <c r="C1781" s="7">
        <v>3</v>
      </c>
      <c r="D1781" s="7">
        <v>11</v>
      </c>
      <c r="E1781" s="7">
        <f t="shared" si="13"/>
        <v>3</v>
      </c>
    </row>
    <row r="1782" spans="1:5" x14ac:dyDescent="0.2">
      <c r="A1782" s="7" t="str">
        <f t="shared" si="12"/>
        <v>6024977032</v>
      </c>
      <c r="B1782" s="7">
        <v>602497703</v>
      </c>
      <c r="C1782" s="7">
        <v>2</v>
      </c>
      <c r="D1782" s="7">
        <v>185</v>
      </c>
      <c r="E1782" s="7">
        <f t="shared" si="13"/>
        <v>2</v>
      </c>
    </row>
    <row r="1783" spans="1:5" x14ac:dyDescent="0.2">
      <c r="A1783" s="7" t="str">
        <f t="shared" si="12"/>
        <v>5536711013</v>
      </c>
      <c r="B1783" s="7">
        <v>553671101</v>
      </c>
      <c r="C1783" s="7">
        <v>3</v>
      </c>
      <c r="D1783" s="7">
        <v>86</v>
      </c>
      <c r="E1783" s="7">
        <f t="shared" si="13"/>
        <v>3</v>
      </c>
    </row>
    <row r="1784" spans="1:5" x14ac:dyDescent="0.2">
      <c r="A1784" s="7" t="str">
        <f t="shared" si="12"/>
        <v>9782118013</v>
      </c>
      <c r="B1784" s="7">
        <v>978211801</v>
      </c>
      <c r="C1784" s="7">
        <v>3</v>
      </c>
      <c r="D1784" s="7">
        <v>2</v>
      </c>
      <c r="E1784" s="7">
        <f t="shared" si="13"/>
        <v>3</v>
      </c>
    </row>
    <row r="1785" spans="1:5" x14ac:dyDescent="0.2">
      <c r="A1785" s="7" t="str">
        <f t="shared" si="12"/>
        <v>9874714013</v>
      </c>
      <c r="B1785" s="7">
        <v>987471401</v>
      </c>
      <c r="C1785" s="7">
        <v>3</v>
      </c>
      <c r="D1785" s="7">
        <v>25</v>
      </c>
      <c r="E1785" s="7">
        <f t="shared" si="13"/>
        <v>3</v>
      </c>
    </row>
    <row r="1786" spans="1:5" x14ac:dyDescent="0.2">
      <c r="A1786" s="7" t="str">
        <f t="shared" si="12"/>
        <v>5442246013</v>
      </c>
      <c r="B1786" s="7">
        <v>544224601</v>
      </c>
      <c r="C1786" s="7">
        <v>3</v>
      </c>
      <c r="D1786" s="7">
        <v>475</v>
      </c>
      <c r="E1786" s="7">
        <f t="shared" si="13"/>
        <v>3</v>
      </c>
    </row>
    <row r="1787" spans="1:5" x14ac:dyDescent="0.2">
      <c r="A1787" s="7" t="str">
        <f t="shared" ref="A1787:A2041" si="14">CONCATENATE(B1787,E1787)</f>
        <v>5522774013</v>
      </c>
      <c r="B1787" s="7">
        <v>552277401</v>
      </c>
      <c r="C1787" s="7">
        <v>3</v>
      </c>
      <c r="D1787" s="7">
        <v>19</v>
      </c>
      <c r="E1787" s="7">
        <f t="shared" ref="E1787:E2041" si="15">IF(C1787&gt;4,5,C1787)</f>
        <v>3</v>
      </c>
    </row>
    <row r="1788" spans="1:5" x14ac:dyDescent="0.2">
      <c r="A1788" s="7" t="str">
        <f t="shared" si="14"/>
        <v>4780677012</v>
      </c>
      <c r="B1788" s="7">
        <v>478067701</v>
      </c>
      <c r="C1788" s="7">
        <v>2</v>
      </c>
      <c r="D1788" s="7">
        <v>4</v>
      </c>
      <c r="E1788" s="7">
        <f t="shared" si="15"/>
        <v>2</v>
      </c>
    </row>
    <row r="1789" spans="1:5" x14ac:dyDescent="0.2">
      <c r="A1789" s="7" t="str">
        <f t="shared" si="14"/>
        <v>5082684013</v>
      </c>
      <c r="B1789" s="7">
        <v>508268401</v>
      </c>
      <c r="C1789" s="7">
        <v>3</v>
      </c>
      <c r="D1789" s="7">
        <v>3</v>
      </c>
      <c r="E1789" s="7">
        <f t="shared" si="15"/>
        <v>3</v>
      </c>
    </row>
    <row r="1790" spans="1:5" x14ac:dyDescent="0.2">
      <c r="A1790" s="7" t="str">
        <f t="shared" si="14"/>
        <v>9629784015</v>
      </c>
      <c r="B1790" s="7">
        <v>962978401</v>
      </c>
      <c r="C1790" s="7">
        <v>6</v>
      </c>
      <c r="D1790" s="7">
        <v>2</v>
      </c>
      <c r="E1790" s="7">
        <f t="shared" si="15"/>
        <v>5</v>
      </c>
    </row>
    <row r="1791" spans="1:5" x14ac:dyDescent="0.2">
      <c r="A1791" s="7" t="str">
        <f t="shared" si="14"/>
        <v>9304164014</v>
      </c>
      <c r="B1791" s="7">
        <v>930416401</v>
      </c>
      <c r="C1791" s="7">
        <v>4</v>
      </c>
      <c r="D1791" s="7">
        <v>1</v>
      </c>
      <c r="E1791" s="7">
        <f t="shared" si="15"/>
        <v>4</v>
      </c>
    </row>
    <row r="1792" spans="1:5" x14ac:dyDescent="0.2">
      <c r="A1792" s="7" t="str">
        <f t="shared" si="14"/>
        <v>6006868013</v>
      </c>
      <c r="B1792" s="7">
        <v>600686801</v>
      </c>
      <c r="C1792" s="7">
        <v>3</v>
      </c>
      <c r="D1792" s="7">
        <v>2</v>
      </c>
      <c r="E1792" s="7">
        <f t="shared" si="15"/>
        <v>3</v>
      </c>
    </row>
    <row r="1793" spans="1:5" x14ac:dyDescent="0.2">
      <c r="A1793" s="7" t="str">
        <f t="shared" si="14"/>
        <v>9284476025</v>
      </c>
      <c r="B1793" s="7">
        <v>928447602</v>
      </c>
      <c r="C1793" s="7">
        <v>5</v>
      </c>
      <c r="D1793" s="7">
        <v>10</v>
      </c>
      <c r="E1793" s="7">
        <f t="shared" si="15"/>
        <v>5</v>
      </c>
    </row>
    <row r="1794" spans="1:5" x14ac:dyDescent="0.2">
      <c r="A1794" s="7" t="str">
        <f t="shared" si="14"/>
        <v>5131080013</v>
      </c>
      <c r="B1794" s="7">
        <v>513108001</v>
      </c>
      <c r="C1794" s="7">
        <v>3</v>
      </c>
      <c r="D1794" s="7">
        <v>118</v>
      </c>
      <c r="E1794" s="7">
        <f t="shared" si="15"/>
        <v>3</v>
      </c>
    </row>
    <row r="1795" spans="1:5" x14ac:dyDescent="0.2">
      <c r="A1795" s="7" t="str">
        <f t="shared" si="14"/>
        <v>9364129014</v>
      </c>
      <c r="B1795" s="7">
        <v>936412901</v>
      </c>
      <c r="C1795" s="7">
        <v>4</v>
      </c>
      <c r="D1795" s="7">
        <v>1</v>
      </c>
      <c r="E1795" s="7">
        <f t="shared" si="15"/>
        <v>4</v>
      </c>
    </row>
    <row r="1796" spans="1:5" x14ac:dyDescent="0.2">
      <c r="A1796" s="7" t="str">
        <f t="shared" si="14"/>
        <v>6002648015</v>
      </c>
      <c r="B1796" s="7">
        <v>600264801</v>
      </c>
      <c r="C1796" s="7">
        <v>5</v>
      </c>
      <c r="D1796" s="7">
        <v>7</v>
      </c>
      <c r="E1796" s="7">
        <f t="shared" si="15"/>
        <v>5</v>
      </c>
    </row>
    <row r="1797" spans="1:5" x14ac:dyDescent="0.2">
      <c r="A1797" s="7" t="str">
        <f t="shared" si="14"/>
        <v>5521374013</v>
      </c>
      <c r="B1797" s="7">
        <v>552137401</v>
      </c>
      <c r="C1797" s="7">
        <v>3</v>
      </c>
      <c r="D1797" s="7">
        <v>52</v>
      </c>
      <c r="E1797" s="7">
        <f t="shared" si="15"/>
        <v>3</v>
      </c>
    </row>
    <row r="1798" spans="1:5" x14ac:dyDescent="0.2">
      <c r="A1798" s="7" t="str">
        <f t="shared" si="14"/>
        <v>9084657013</v>
      </c>
      <c r="B1798" s="7">
        <v>908465701</v>
      </c>
      <c r="C1798" s="7">
        <v>3</v>
      </c>
      <c r="D1798" s="7">
        <v>1</v>
      </c>
      <c r="E1798" s="7">
        <f t="shared" si="15"/>
        <v>3</v>
      </c>
    </row>
    <row r="1799" spans="1:5" x14ac:dyDescent="0.2">
      <c r="A1799" s="7" t="str">
        <f t="shared" si="14"/>
        <v>9965312032</v>
      </c>
      <c r="B1799" s="7">
        <v>996531203</v>
      </c>
      <c r="C1799" s="7">
        <v>2</v>
      </c>
      <c r="D1799" s="7">
        <v>2</v>
      </c>
      <c r="E1799" s="7">
        <f t="shared" si="15"/>
        <v>2</v>
      </c>
    </row>
    <row r="1800" spans="1:5" x14ac:dyDescent="0.2">
      <c r="A1800" s="7" t="str">
        <f t="shared" si="14"/>
        <v>9062147033</v>
      </c>
      <c r="B1800" s="7">
        <v>906214703</v>
      </c>
      <c r="C1800" s="7">
        <v>3</v>
      </c>
      <c r="D1800" s="7">
        <v>9</v>
      </c>
      <c r="E1800" s="7">
        <f t="shared" si="15"/>
        <v>3</v>
      </c>
    </row>
    <row r="1801" spans="1:5" x14ac:dyDescent="0.2">
      <c r="A1801" s="7" t="str">
        <f t="shared" si="14"/>
        <v>9530271012</v>
      </c>
      <c r="B1801" s="7">
        <v>953027101</v>
      </c>
      <c r="C1801" s="7">
        <v>2</v>
      </c>
      <c r="D1801" s="7">
        <v>2</v>
      </c>
      <c r="E1801" s="7">
        <f t="shared" si="15"/>
        <v>2</v>
      </c>
    </row>
    <row r="1802" spans="1:5" x14ac:dyDescent="0.2">
      <c r="A1802" s="7" t="str">
        <f t="shared" si="14"/>
        <v>6012814033</v>
      </c>
      <c r="B1802" s="7">
        <v>601281403</v>
      </c>
      <c r="C1802" s="7">
        <v>3</v>
      </c>
      <c r="D1802" s="7">
        <v>70</v>
      </c>
      <c r="E1802" s="7">
        <f t="shared" si="15"/>
        <v>3</v>
      </c>
    </row>
    <row r="1803" spans="1:5" x14ac:dyDescent="0.2">
      <c r="A1803" s="7" t="str">
        <f t="shared" si="14"/>
        <v>6015860045</v>
      </c>
      <c r="B1803" s="7">
        <v>601586004</v>
      </c>
      <c r="C1803" s="7">
        <v>8</v>
      </c>
      <c r="D1803" s="7">
        <v>6</v>
      </c>
      <c r="E1803" s="7">
        <f t="shared" si="15"/>
        <v>5</v>
      </c>
    </row>
    <row r="1804" spans="1:5" x14ac:dyDescent="0.2">
      <c r="A1804" s="7" t="str">
        <f t="shared" si="14"/>
        <v>6026266044</v>
      </c>
      <c r="B1804" s="7">
        <v>602626604</v>
      </c>
      <c r="C1804" s="7">
        <v>4</v>
      </c>
      <c r="D1804" s="7">
        <v>9</v>
      </c>
      <c r="E1804" s="7">
        <f t="shared" si="15"/>
        <v>4</v>
      </c>
    </row>
    <row r="1805" spans="1:5" x14ac:dyDescent="0.2">
      <c r="A1805" s="7" t="str">
        <f t="shared" si="14"/>
        <v>9200136014</v>
      </c>
      <c r="B1805" s="7">
        <v>920013601</v>
      </c>
      <c r="C1805" s="7">
        <v>4</v>
      </c>
      <c r="D1805" s="7">
        <v>22</v>
      </c>
      <c r="E1805" s="7">
        <f t="shared" si="15"/>
        <v>4</v>
      </c>
    </row>
    <row r="1806" spans="1:5" x14ac:dyDescent="0.2">
      <c r="A1806" s="7" t="str">
        <f t="shared" si="14"/>
        <v>9598564023</v>
      </c>
      <c r="B1806" s="7">
        <v>959856402</v>
      </c>
      <c r="C1806" s="7">
        <v>3</v>
      </c>
      <c r="D1806" s="7">
        <v>1</v>
      </c>
      <c r="E1806" s="7">
        <f t="shared" si="15"/>
        <v>3</v>
      </c>
    </row>
    <row r="1807" spans="1:5" x14ac:dyDescent="0.2">
      <c r="A1807" s="7" t="str">
        <f t="shared" si="14"/>
        <v>9146375024</v>
      </c>
      <c r="B1807" s="7">
        <v>914637502</v>
      </c>
      <c r="C1807" s="7">
        <v>4</v>
      </c>
      <c r="D1807" s="7">
        <v>18</v>
      </c>
      <c r="E1807" s="7">
        <f t="shared" si="15"/>
        <v>4</v>
      </c>
    </row>
    <row r="1808" spans="1:5" x14ac:dyDescent="0.2">
      <c r="A1808" s="7" t="str">
        <f t="shared" si="14"/>
        <v>9648585013</v>
      </c>
      <c r="B1808" s="7">
        <v>964858501</v>
      </c>
      <c r="C1808" s="7">
        <v>3</v>
      </c>
      <c r="D1808" s="7">
        <v>1</v>
      </c>
      <c r="E1808" s="7">
        <f t="shared" si="15"/>
        <v>3</v>
      </c>
    </row>
    <row r="1809" spans="1:5" x14ac:dyDescent="0.2">
      <c r="A1809" s="7" t="str">
        <f t="shared" si="14"/>
        <v>9546652014</v>
      </c>
      <c r="B1809" s="7">
        <v>954665201</v>
      </c>
      <c r="C1809" s="7">
        <v>4</v>
      </c>
      <c r="D1809" s="7">
        <v>4</v>
      </c>
      <c r="E1809" s="7">
        <f t="shared" si="15"/>
        <v>4</v>
      </c>
    </row>
    <row r="1810" spans="1:5" x14ac:dyDescent="0.2">
      <c r="A1810" s="7" t="str">
        <f t="shared" si="14"/>
        <v>9938862025</v>
      </c>
      <c r="B1810" s="7">
        <v>993886202</v>
      </c>
      <c r="C1810" s="7">
        <v>5</v>
      </c>
      <c r="D1810" s="7">
        <v>2</v>
      </c>
      <c r="E1810" s="7">
        <f t="shared" si="15"/>
        <v>5</v>
      </c>
    </row>
    <row r="1811" spans="1:5" x14ac:dyDescent="0.2">
      <c r="A1811" s="7" t="str">
        <f t="shared" si="14"/>
        <v>6032848014</v>
      </c>
      <c r="B1811" s="7">
        <v>603284801</v>
      </c>
      <c r="C1811" s="7">
        <v>4</v>
      </c>
      <c r="D1811" s="7">
        <v>1</v>
      </c>
      <c r="E1811" s="7">
        <f t="shared" si="15"/>
        <v>4</v>
      </c>
    </row>
    <row r="1812" spans="1:5" x14ac:dyDescent="0.2">
      <c r="A1812" s="7" t="str">
        <f t="shared" si="14"/>
        <v>5431758035</v>
      </c>
      <c r="B1812" s="7">
        <v>543175803</v>
      </c>
      <c r="C1812" s="7">
        <v>7</v>
      </c>
      <c r="D1812" s="7">
        <v>4</v>
      </c>
      <c r="E1812" s="7">
        <f t="shared" si="15"/>
        <v>5</v>
      </c>
    </row>
    <row r="1813" spans="1:5" x14ac:dyDescent="0.2">
      <c r="A1813" s="7" t="str">
        <f t="shared" si="14"/>
        <v>6008507013</v>
      </c>
      <c r="B1813" s="7">
        <v>600850701</v>
      </c>
      <c r="C1813" s="7">
        <v>3</v>
      </c>
      <c r="D1813" s="7">
        <v>86</v>
      </c>
      <c r="E1813" s="7">
        <f t="shared" si="15"/>
        <v>3</v>
      </c>
    </row>
    <row r="1814" spans="1:5" x14ac:dyDescent="0.2">
      <c r="A1814" s="7" t="str">
        <f t="shared" si="14"/>
        <v>9558392013</v>
      </c>
      <c r="B1814" s="7">
        <v>955839201</v>
      </c>
      <c r="C1814" s="7">
        <v>3</v>
      </c>
      <c r="D1814" s="7">
        <v>1</v>
      </c>
      <c r="E1814" s="7">
        <f t="shared" si="15"/>
        <v>3</v>
      </c>
    </row>
    <row r="1815" spans="1:5" x14ac:dyDescent="0.2">
      <c r="A1815" s="7" t="str">
        <f t="shared" si="14"/>
        <v>5492470013</v>
      </c>
      <c r="B1815" s="7">
        <v>549247001</v>
      </c>
      <c r="C1815" s="7">
        <v>3</v>
      </c>
      <c r="D1815" s="7">
        <v>16</v>
      </c>
      <c r="E1815" s="7">
        <f t="shared" si="15"/>
        <v>3</v>
      </c>
    </row>
    <row r="1816" spans="1:5" x14ac:dyDescent="0.2">
      <c r="A1816" s="7" t="str">
        <f t="shared" si="14"/>
        <v>9673361015</v>
      </c>
      <c r="B1816" s="7">
        <v>967336101</v>
      </c>
      <c r="C1816" s="7">
        <v>10</v>
      </c>
      <c r="D1816" s="7">
        <v>1</v>
      </c>
      <c r="E1816" s="7">
        <f t="shared" si="15"/>
        <v>5</v>
      </c>
    </row>
    <row r="1817" spans="1:5" x14ac:dyDescent="0.2">
      <c r="A1817" s="7" t="str">
        <f t="shared" si="14"/>
        <v>5463341015</v>
      </c>
      <c r="B1817" s="7">
        <v>546334101</v>
      </c>
      <c r="C1817" s="7">
        <v>5</v>
      </c>
      <c r="D1817" s="7">
        <v>1</v>
      </c>
      <c r="E1817" s="7">
        <f t="shared" si="15"/>
        <v>5</v>
      </c>
    </row>
    <row r="1818" spans="1:5" x14ac:dyDescent="0.2">
      <c r="A1818" s="7" t="str">
        <f t="shared" si="14"/>
        <v>5042663024</v>
      </c>
      <c r="B1818" s="7">
        <v>504266302</v>
      </c>
      <c r="C1818" s="7">
        <v>4</v>
      </c>
      <c r="D1818" s="7">
        <v>2</v>
      </c>
      <c r="E1818" s="7">
        <f t="shared" si="15"/>
        <v>4</v>
      </c>
    </row>
    <row r="1819" spans="1:5" x14ac:dyDescent="0.2">
      <c r="A1819" s="7" t="str">
        <f t="shared" si="14"/>
        <v>6009475075</v>
      </c>
      <c r="B1819" s="7">
        <v>600947507</v>
      </c>
      <c r="C1819" s="7">
        <v>5</v>
      </c>
      <c r="D1819" s="7">
        <v>3</v>
      </c>
      <c r="E1819" s="7">
        <f t="shared" si="15"/>
        <v>5</v>
      </c>
    </row>
    <row r="1820" spans="1:5" x14ac:dyDescent="0.2">
      <c r="A1820" s="7" t="str">
        <f t="shared" si="14"/>
        <v>5627475023</v>
      </c>
      <c r="B1820" s="7">
        <v>562747502</v>
      </c>
      <c r="C1820" s="7">
        <v>3</v>
      </c>
      <c r="D1820" s="7">
        <v>28</v>
      </c>
      <c r="E1820" s="7">
        <f t="shared" si="15"/>
        <v>3</v>
      </c>
    </row>
    <row r="1821" spans="1:5" x14ac:dyDescent="0.2">
      <c r="A1821" s="7" t="str">
        <f t="shared" si="14"/>
        <v>9944991025</v>
      </c>
      <c r="B1821" s="7">
        <v>994499102</v>
      </c>
      <c r="C1821" s="7">
        <v>5</v>
      </c>
      <c r="D1821" s="7">
        <v>2</v>
      </c>
      <c r="E1821" s="7">
        <f t="shared" si="15"/>
        <v>5</v>
      </c>
    </row>
    <row r="1822" spans="1:5" x14ac:dyDescent="0.2">
      <c r="A1822" s="7" t="str">
        <f t="shared" si="14"/>
        <v>6024351015</v>
      </c>
      <c r="B1822" s="7">
        <v>602435101</v>
      </c>
      <c r="C1822" s="7">
        <v>5</v>
      </c>
      <c r="D1822" s="7">
        <v>117</v>
      </c>
      <c r="E1822" s="7">
        <f t="shared" si="15"/>
        <v>5</v>
      </c>
    </row>
    <row r="1823" spans="1:5" x14ac:dyDescent="0.2">
      <c r="A1823" s="7" t="str">
        <f t="shared" si="14"/>
        <v>9667054023</v>
      </c>
      <c r="B1823" s="7">
        <v>966705402</v>
      </c>
      <c r="C1823" s="7">
        <v>3</v>
      </c>
      <c r="D1823" s="7">
        <v>12</v>
      </c>
      <c r="E1823" s="7">
        <f t="shared" si="15"/>
        <v>3</v>
      </c>
    </row>
    <row r="1824" spans="1:5" x14ac:dyDescent="0.2">
      <c r="A1824" s="7" t="str">
        <f t="shared" si="14"/>
        <v>9760513012</v>
      </c>
      <c r="B1824" s="7">
        <v>976051301</v>
      </c>
      <c r="C1824" s="7">
        <v>2</v>
      </c>
      <c r="D1824" s="7">
        <v>21</v>
      </c>
      <c r="E1824" s="7">
        <f t="shared" si="15"/>
        <v>2</v>
      </c>
    </row>
    <row r="1825" spans="1:5" x14ac:dyDescent="0.2">
      <c r="A1825" s="7" t="str">
        <f t="shared" si="14"/>
        <v>9662394032</v>
      </c>
      <c r="B1825" s="7">
        <v>966239403</v>
      </c>
      <c r="C1825" s="7">
        <v>2</v>
      </c>
      <c r="D1825" s="7">
        <v>3</v>
      </c>
      <c r="E1825" s="7">
        <f t="shared" si="15"/>
        <v>2</v>
      </c>
    </row>
    <row r="1826" spans="1:5" x14ac:dyDescent="0.2">
      <c r="A1826" s="7" t="str">
        <f t="shared" si="14"/>
        <v>9823614015</v>
      </c>
      <c r="B1826" s="7">
        <v>982361401</v>
      </c>
      <c r="C1826" s="7">
        <v>20</v>
      </c>
      <c r="D1826" s="7">
        <v>1</v>
      </c>
      <c r="E1826" s="7">
        <f t="shared" si="15"/>
        <v>5</v>
      </c>
    </row>
    <row r="1827" spans="1:5" x14ac:dyDescent="0.2">
      <c r="A1827" s="7" t="str">
        <f t="shared" si="14"/>
        <v>9405591015</v>
      </c>
      <c r="B1827" s="7">
        <v>940559101</v>
      </c>
      <c r="C1827" s="7">
        <v>8</v>
      </c>
      <c r="D1827" s="7">
        <v>3</v>
      </c>
      <c r="E1827" s="7">
        <f t="shared" si="15"/>
        <v>5</v>
      </c>
    </row>
    <row r="1828" spans="1:5" x14ac:dyDescent="0.2">
      <c r="A1828" s="7" t="str">
        <f t="shared" si="14"/>
        <v>6005468013</v>
      </c>
      <c r="B1828" s="7">
        <v>600546801</v>
      </c>
      <c r="C1828" s="7">
        <v>3</v>
      </c>
      <c r="D1828" s="7">
        <v>145</v>
      </c>
      <c r="E1828" s="7">
        <f t="shared" si="15"/>
        <v>3</v>
      </c>
    </row>
    <row r="1829" spans="1:5" x14ac:dyDescent="0.2">
      <c r="A1829" s="7" t="str">
        <f t="shared" si="14"/>
        <v>9894586063</v>
      </c>
      <c r="B1829" s="7">
        <v>989458606</v>
      </c>
      <c r="C1829" s="7">
        <v>3</v>
      </c>
      <c r="D1829" s="7">
        <v>1</v>
      </c>
      <c r="E1829" s="7">
        <f t="shared" si="15"/>
        <v>3</v>
      </c>
    </row>
    <row r="1830" spans="1:5" x14ac:dyDescent="0.2">
      <c r="A1830" s="7" t="str">
        <f t="shared" si="14"/>
        <v>4517026025</v>
      </c>
      <c r="B1830" s="7">
        <v>451702602</v>
      </c>
      <c r="C1830" s="7">
        <v>9</v>
      </c>
      <c r="D1830" s="7">
        <v>1</v>
      </c>
      <c r="E1830" s="7">
        <f t="shared" si="15"/>
        <v>5</v>
      </c>
    </row>
    <row r="1831" spans="1:5" x14ac:dyDescent="0.2">
      <c r="A1831" s="7" t="str">
        <f t="shared" si="14"/>
        <v>9061899023</v>
      </c>
      <c r="B1831" s="7">
        <v>906189902</v>
      </c>
      <c r="C1831" s="7">
        <v>3</v>
      </c>
      <c r="D1831" s="7">
        <v>1</v>
      </c>
      <c r="E1831" s="7">
        <f t="shared" si="15"/>
        <v>3</v>
      </c>
    </row>
    <row r="1832" spans="1:5" x14ac:dyDescent="0.2">
      <c r="A1832" s="7" t="str">
        <f t="shared" si="14"/>
        <v>9066142022</v>
      </c>
      <c r="B1832" s="7">
        <v>906614202</v>
      </c>
      <c r="C1832" s="7">
        <v>2</v>
      </c>
      <c r="D1832" s="7">
        <v>1</v>
      </c>
      <c r="E1832" s="7">
        <f t="shared" si="15"/>
        <v>2</v>
      </c>
    </row>
    <row r="1833" spans="1:5" x14ac:dyDescent="0.2">
      <c r="A1833" s="7" t="str">
        <f t="shared" si="14"/>
        <v>5656856023</v>
      </c>
      <c r="B1833" s="7">
        <v>565685602</v>
      </c>
      <c r="C1833" s="7">
        <v>3</v>
      </c>
      <c r="D1833" s="7">
        <v>21</v>
      </c>
      <c r="E1833" s="7">
        <f t="shared" si="15"/>
        <v>3</v>
      </c>
    </row>
    <row r="1834" spans="1:5" x14ac:dyDescent="0.2">
      <c r="A1834" s="7" t="str">
        <f t="shared" si="14"/>
        <v>5483824015</v>
      </c>
      <c r="B1834" s="7">
        <v>548382401</v>
      </c>
      <c r="C1834" s="7">
        <v>9</v>
      </c>
      <c r="D1834" s="7">
        <v>5</v>
      </c>
      <c r="E1834" s="7">
        <f t="shared" si="15"/>
        <v>5</v>
      </c>
    </row>
    <row r="1835" spans="1:5" x14ac:dyDescent="0.2">
      <c r="A1835" s="7" t="str">
        <f t="shared" si="14"/>
        <v>9967172013</v>
      </c>
      <c r="B1835" s="7">
        <v>996717201</v>
      </c>
      <c r="C1835" s="7">
        <v>3</v>
      </c>
      <c r="D1835" s="7">
        <v>16</v>
      </c>
      <c r="E1835" s="7">
        <f t="shared" si="15"/>
        <v>3</v>
      </c>
    </row>
    <row r="1836" spans="1:5" x14ac:dyDescent="0.2">
      <c r="A1836" s="7" t="str">
        <f t="shared" si="14"/>
        <v>6015661013</v>
      </c>
      <c r="B1836" s="7">
        <v>601566101</v>
      </c>
      <c r="C1836" s="7">
        <v>3</v>
      </c>
      <c r="D1836" s="7">
        <v>2</v>
      </c>
      <c r="E1836" s="7">
        <f t="shared" si="15"/>
        <v>3</v>
      </c>
    </row>
    <row r="1837" spans="1:5" x14ac:dyDescent="0.2">
      <c r="A1837" s="7" t="str">
        <f t="shared" si="14"/>
        <v>5568674013</v>
      </c>
      <c r="B1837" s="7">
        <v>556867401</v>
      </c>
      <c r="C1837" s="7">
        <v>3</v>
      </c>
      <c r="D1837" s="7">
        <v>2</v>
      </c>
      <c r="E1837" s="7">
        <f t="shared" si="15"/>
        <v>3</v>
      </c>
    </row>
    <row r="1838" spans="1:5" x14ac:dyDescent="0.2">
      <c r="A1838" s="7" t="str">
        <f t="shared" si="14"/>
        <v>9911231025</v>
      </c>
      <c r="B1838" s="7">
        <v>991123102</v>
      </c>
      <c r="C1838" s="7">
        <v>9</v>
      </c>
      <c r="D1838" s="7">
        <v>70</v>
      </c>
      <c r="E1838" s="7">
        <f t="shared" si="15"/>
        <v>5</v>
      </c>
    </row>
    <row r="1839" spans="1:5" x14ac:dyDescent="0.2">
      <c r="A1839" s="7" t="str">
        <f t="shared" si="14"/>
        <v>5090937013</v>
      </c>
      <c r="B1839" s="7">
        <v>509093701</v>
      </c>
      <c r="C1839" s="7">
        <v>3</v>
      </c>
      <c r="D1839" s="7">
        <v>4</v>
      </c>
      <c r="E1839" s="7">
        <f t="shared" si="15"/>
        <v>3</v>
      </c>
    </row>
    <row r="1840" spans="1:5" x14ac:dyDescent="0.2">
      <c r="A1840" s="7" t="str">
        <f t="shared" si="14"/>
        <v>6002585015</v>
      </c>
      <c r="B1840" s="7">
        <v>600258501</v>
      </c>
      <c r="C1840" s="7">
        <v>7</v>
      </c>
      <c r="D1840" s="7">
        <v>3</v>
      </c>
      <c r="E1840" s="7">
        <f t="shared" si="15"/>
        <v>5</v>
      </c>
    </row>
    <row r="1841" spans="1:5" x14ac:dyDescent="0.2">
      <c r="A1841" s="7" t="str">
        <f t="shared" si="14"/>
        <v>9509931014</v>
      </c>
      <c r="B1841" s="7">
        <v>950993101</v>
      </c>
      <c r="C1841" s="7">
        <v>4</v>
      </c>
      <c r="D1841" s="7">
        <v>3</v>
      </c>
      <c r="E1841" s="7">
        <f t="shared" si="15"/>
        <v>4</v>
      </c>
    </row>
    <row r="1842" spans="1:5" x14ac:dyDescent="0.2">
      <c r="A1842" s="7" t="str">
        <f t="shared" si="14"/>
        <v>6011911013</v>
      </c>
      <c r="B1842" s="7">
        <v>601191101</v>
      </c>
      <c r="C1842" s="7">
        <v>3</v>
      </c>
      <c r="D1842" s="7">
        <v>2</v>
      </c>
      <c r="E1842" s="7">
        <f t="shared" si="15"/>
        <v>3</v>
      </c>
    </row>
    <row r="1843" spans="1:5" x14ac:dyDescent="0.2">
      <c r="A1843" s="7" t="str">
        <f t="shared" si="14"/>
        <v>9723555025</v>
      </c>
      <c r="B1843" s="7">
        <v>972355502</v>
      </c>
      <c r="C1843" s="7">
        <v>5</v>
      </c>
      <c r="D1843" s="7">
        <v>13</v>
      </c>
      <c r="E1843" s="7">
        <f t="shared" si="15"/>
        <v>5</v>
      </c>
    </row>
    <row r="1844" spans="1:5" x14ac:dyDescent="0.2">
      <c r="A1844" s="7" t="str">
        <f t="shared" si="14"/>
        <v>6013148013</v>
      </c>
      <c r="B1844" s="7">
        <v>601314801</v>
      </c>
      <c r="C1844" s="7">
        <v>3</v>
      </c>
      <c r="D1844" s="7">
        <v>167</v>
      </c>
      <c r="E1844" s="7">
        <f t="shared" si="15"/>
        <v>3</v>
      </c>
    </row>
    <row r="1845" spans="1:5" x14ac:dyDescent="0.2">
      <c r="A1845" s="7" t="str">
        <f t="shared" si="14"/>
        <v>5510098015</v>
      </c>
      <c r="B1845" s="7">
        <v>551009801</v>
      </c>
      <c r="C1845" s="7">
        <v>5</v>
      </c>
      <c r="D1845" s="7">
        <v>4</v>
      </c>
      <c r="E1845" s="7">
        <f t="shared" si="15"/>
        <v>5</v>
      </c>
    </row>
    <row r="1846" spans="1:5" x14ac:dyDescent="0.2">
      <c r="A1846" s="7" t="str">
        <f t="shared" si="14"/>
        <v>9480390025</v>
      </c>
      <c r="B1846" s="7">
        <v>948039002</v>
      </c>
      <c r="C1846" s="7">
        <v>5</v>
      </c>
      <c r="D1846" s="7">
        <v>4</v>
      </c>
      <c r="E1846" s="7">
        <f t="shared" si="15"/>
        <v>5</v>
      </c>
    </row>
    <row r="1847" spans="1:5" x14ac:dyDescent="0.2">
      <c r="A1847" s="7" t="str">
        <f t="shared" si="14"/>
        <v>5659515023</v>
      </c>
      <c r="B1847" s="7">
        <v>565951502</v>
      </c>
      <c r="C1847" s="7">
        <v>3</v>
      </c>
      <c r="D1847" s="7">
        <v>3</v>
      </c>
      <c r="E1847" s="7">
        <f t="shared" si="15"/>
        <v>3</v>
      </c>
    </row>
    <row r="1848" spans="1:5" x14ac:dyDescent="0.2">
      <c r="A1848" s="7" t="str">
        <f t="shared" si="14"/>
        <v>6027105014</v>
      </c>
      <c r="B1848" s="7">
        <v>602710501</v>
      </c>
      <c r="C1848" s="7">
        <v>4</v>
      </c>
      <c r="D1848" s="7">
        <v>11</v>
      </c>
      <c r="E1848" s="7">
        <f t="shared" si="15"/>
        <v>4</v>
      </c>
    </row>
    <row r="1849" spans="1:5" x14ac:dyDescent="0.2">
      <c r="A1849" s="7" t="str">
        <f t="shared" si="14"/>
        <v>6009116013</v>
      </c>
      <c r="B1849" s="7">
        <v>600911601</v>
      </c>
      <c r="C1849" s="7">
        <v>3</v>
      </c>
      <c r="D1849" s="7">
        <v>53</v>
      </c>
      <c r="E1849" s="7">
        <f t="shared" si="15"/>
        <v>3</v>
      </c>
    </row>
    <row r="1850" spans="1:5" x14ac:dyDescent="0.2">
      <c r="A1850" s="7" t="str">
        <f t="shared" si="14"/>
        <v>9063391023</v>
      </c>
      <c r="B1850" s="7">
        <v>906339102</v>
      </c>
      <c r="C1850" s="7">
        <v>3</v>
      </c>
      <c r="D1850" s="7">
        <v>1</v>
      </c>
      <c r="E1850" s="7">
        <f t="shared" si="15"/>
        <v>3</v>
      </c>
    </row>
    <row r="1851" spans="1:5" x14ac:dyDescent="0.2">
      <c r="A1851" s="7" t="str">
        <f t="shared" si="14"/>
        <v>9759166012</v>
      </c>
      <c r="B1851" s="7">
        <v>975916601</v>
      </c>
      <c r="C1851" s="7">
        <v>2</v>
      </c>
      <c r="D1851" s="7">
        <v>13</v>
      </c>
      <c r="E1851" s="7">
        <f t="shared" si="15"/>
        <v>2</v>
      </c>
    </row>
    <row r="1852" spans="1:5" x14ac:dyDescent="0.2">
      <c r="A1852" s="7" t="str">
        <f t="shared" si="14"/>
        <v>6030531023</v>
      </c>
      <c r="B1852" s="7">
        <v>603053102</v>
      </c>
      <c r="C1852" s="7">
        <v>3</v>
      </c>
      <c r="D1852" s="7">
        <v>3</v>
      </c>
      <c r="E1852" s="7">
        <f t="shared" si="15"/>
        <v>3</v>
      </c>
    </row>
    <row r="1853" spans="1:5" x14ac:dyDescent="0.2">
      <c r="A1853" s="7" t="str">
        <f t="shared" si="14"/>
        <v>6015860045</v>
      </c>
      <c r="B1853" s="7">
        <v>601586004</v>
      </c>
      <c r="C1853" s="7">
        <v>9</v>
      </c>
      <c r="D1853" s="7">
        <v>3</v>
      </c>
      <c r="E1853" s="7">
        <f t="shared" si="15"/>
        <v>5</v>
      </c>
    </row>
    <row r="1854" spans="1:5" x14ac:dyDescent="0.2">
      <c r="A1854" s="7" t="str">
        <f t="shared" si="14"/>
        <v>9016521034</v>
      </c>
      <c r="B1854" s="7">
        <v>901652103</v>
      </c>
      <c r="C1854" s="7">
        <v>4</v>
      </c>
      <c r="D1854" s="7">
        <v>8</v>
      </c>
      <c r="E1854" s="7">
        <f t="shared" si="15"/>
        <v>4</v>
      </c>
    </row>
    <row r="1855" spans="1:5" x14ac:dyDescent="0.2">
      <c r="A1855" s="7" t="str">
        <f t="shared" si="14"/>
        <v>5502879015</v>
      </c>
      <c r="B1855" s="7">
        <v>550287901</v>
      </c>
      <c r="C1855" s="7">
        <v>5</v>
      </c>
      <c r="D1855" s="7">
        <v>45</v>
      </c>
      <c r="E1855" s="7">
        <f t="shared" si="15"/>
        <v>5</v>
      </c>
    </row>
    <row r="1856" spans="1:5" x14ac:dyDescent="0.2">
      <c r="A1856" s="7" t="str">
        <f t="shared" si="14"/>
        <v>9666644013</v>
      </c>
      <c r="B1856" s="7">
        <v>966664401</v>
      </c>
      <c r="C1856" s="7">
        <v>3</v>
      </c>
      <c r="D1856" s="7">
        <v>2</v>
      </c>
      <c r="E1856" s="7">
        <f t="shared" si="15"/>
        <v>3</v>
      </c>
    </row>
    <row r="1857" spans="1:5" x14ac:dyDescent="0.2">
      <c r="A1857" s="7" t="str">
        <f t="shared" si="14"/>
        <v>5020605015</v>
      </c>
      <c r="B1857" s="7">
        <v>502060501</v>
      </c>
      <c r="C1857" s="7">
        <v>5</v>
      </c>
      <c r="D1857" s="7">
        <v>10</v>
      </c>
      <c r="E1857" s="7">
        <f t="shared" si="15"/>
        <v>5</v>
      </c>
    </row>
    <row r="1858" spans="1:5" x14ac:dyDescent="0.2">
      <c r="A1858" s="7" t="str">
        <f t="shared" si="14"/>
        <v>9854925013</v>
      </c>
      <c r="B1858" s="7">
        <v>985492501</v>
      </c>
      <c r="C1858" s="7">
        <v>3</v>
      </c>
      <c r="D1858" s="7">
        <v>27</v>
      </c>
      <c r="E1858" s="7">
        <f t="shared" si="15"/>
        <v>3</v>
      </c>
    </row>
    <row r="1859" spans="1:5" x14ac:dyDescent="0.2">
      <c r="A1859" s="7" t="str">
        <f t="shared" si="14"/>
        <v>5556048015</v>
      </c>
      <c r="B1859" s="7">
        <v>555604801</v>
      </c>
      <c r="C1859" s="7">
        <v>5</v>
      </c>
      <c r="D1859" s="7">
        <v>1</v>
      </c>
      <c r="E1859" s="7">
        <f t="shared" si="15"/>
        <v>5</v>
      </c>
    </row>
    <row r="1860" spans="1:5" x14ac:dyDescent="0.2">
      <c r="A1860" s="7" t="str">
        <f t="shared" si="14"/>
        <v>9009965025</v>
      </c>
      <c r="B1860" s="7">
        <v>900996502</v>
      </c>
      <c r="C1860" s="7">
        <v>6</v>
      </c>
      <c r="D1860" s="7">
        <v>2</v>
      </c>
      <c r="E1860" s="7">
        <f t="shared" si="15"/>
        <v>5</v>
      </c>
    </row>
    <row r="1861" spans="1:5" x14ac:dyDescent="0.2">
      <c r="A1861" s="7" t="str">
        <f t="shared" si="14"/>
        <v>9588720014</v>
      </c>
      <c r="B1861" s="7">
        <v>958872001</v>
      </c>
      <c r="C1861" s="7">
        <v>4</v>
      </c>
      <c r="D1861" s="7">
        <v>3</v>
      </c>
      <c r="E1861" s="7">
        <f t="shared" si="15"/>
        <v>4</v>
      </c>
    </row>
    <row r="1862" spans="1:5" x14ac:dyDescent="0.2">
      <c r="A1862" s="7" t="str">
        <f t="shared" si="14"/>
        <v>5431758035</v>
      </c>
      <c r="B1862" s="7">
        <v>543175803</v>
      </c>
      <c r="C1862" s="7">
        <v>9</v>
      </c>
      <c r="D1862" s="7">
        <v>1</v>
      </c>
      <c r="E1862" s="7">
        <f t="shared" si="15"/>
        <v>5</v>
      </c>
    </row>
    <row r="1863" spans="1:5" x14ac:dyDescent="0.2">
      <c r="A1863" s="7" t="str">
        <f t="shared" si="14"/>
        <v>6015012013</v>
      </c>
      <c r="B1863" s="7">
        <v>601501201</v>
      </c>
      <c r="C1863" s="7">
        <v>3</v>
      </c>
      <c r="D1863" s="7">
        <v>4</v>
      </c>
      <c r="E1863" s="7">
        <f t="shared" si="15"/>
        <v>3</v>
      </c>
    </row>
    <row r="1864" spans="1:5" x14ac:dyDescent="0.2">
      <c r="A1864" s="7" t="str">
        <f t="shared" si="14"/>
        <v>9813260023</v>
      </c>
      <c r="B1864" s="7">
        <v>981326002</v>
      </c>
      <c r="C1864" s="7">
        <v>3</v>
      </c>
      <c r="D1864" s="7">
        <v>3</v>
      </c>
      <c r="E1864" s="7">
        <f t="shared" si="15"/>
        <v>3</v>
      </c>
    </row>
    <row r="1865" spans="1:5" x14ac:dyDescent="0.2">
      <c r="A1865" s="7" t="str">
        <f t="shared" si="14"/>
        <v>5556823013</v>
      </c>
      <c r="B1865" s="7">
        <v>555682301</v>
      </c>
      <c r="C1865" s="7">
        <v>3</v>
      </c>
      <c r="D1865" s="7">
        <v>11</v>
      </c>
      <c r="E1865" s="7">
        <f t="shared" si="15"/>
        <v>3</v>
      </c>
    </row>
    <row r="1866" spans="1:5" x14ac:dyDescent="0.2">
      <c r="A1866" s="7" t="str">
        <f t="shared" si="14"/>
        <v>5544553015</v>
      </c>
      <c r="B1866" s="7">
        <v>554455301</v>
      </c>
      <c r="C1866" s="7">
        <v>5</v>
      </c>
      <c r="D1866" s="7">
        <v>5</v>
      </c>
      <c r="E1866" s="7">
        <f t="shared" si="15"/>
        <v>5</v>
      </c>
    </row>
    <row r="1867" spans="1:5" x14ac:dyDescent="0.2">
      <c r="A1867" s="7" t="str">
        <f t="shared" si="14"/>
        <v>6035733014</v>
      </c>
      <c r="B1867" s="7">
        <v>603573301</v>
      </c>
      <c r="C1867" s="7">
        <v>4</v>
      </c>
      <c r="D1867" s="7">
        <v>1</v>
      </c>
      <c r="E1867" s="7">
        <f t="shared" si="15"/>
        <v>4</v>
      </c>
    </row>
    <row r="1868" spans="1:5" x14ac:dyDescent="0.2">
      <c r="A1868" s="7" t="str">
        <f t="shared" si="14"/>
        <v>9149368015</v>
      </c>
      <c r="B1868" s="7">
        <v>914936801</v>
      </c>
      <c r="C1868" s="7">
        <v>5</v>
      </c>
      <c r="D1868" s="7">
        <v>1</v>
      </c>
      <c r="E1868" s="7">
        <f t="shared" si="15"/>
        <v>5</v>
      </c>
    </row>
    <row r="1869" spans="1:5" x14ac:dyDescent="0.2">
      <c r="A1869" s="7" t="str">
        <f t="shared" si="14"/>
        <v>6019593013</v>
      </c>
      <c r="B1869" s="7">
        <v>601959301</v>
      </c>
      <c r="C1869" s="7">
        <v>3</v>
      </c>
      <c r="D1869" s="7">
        <v>5</v>
      </c>
      <c r="E1869" s="7">
        <f t="shared" si="15"/>
        <v>3</v>
      </c>
    </row>
    <row r="1870" spans="1:5" x14ac:dyDescent="0.2">
      <c r="A1870" s="7" t="str">
        <f t="shared" si="14"/>
        <v>9944991025</v>
      </c>
      <c r="B1870" s="7">
        <v>994499102</v>
      </c>
      <c r="C1870" s="7">
        <v>6</v>
      </c>
      <c r="D1870" s="7">
        <v>2</v>
      </c>
      <c r="E1870" s="7">
        <f t="shared" si="15"/>
        <v>5</v>
      </c>
    </row>
    <row r="1871" spans="1:5" x14ac:dyDescent="0.2">
      <c r="A1871" s="7" t="str">
        <f t="shared" si="14"/>
        <v>6024715015</v>
      </c>
      <c r="B1871" s="7">
        <v>602471501</v>
      </c>
      <c r="C1871" s="7">
        <v>5</v>
      </c>
      <c r="D1871" s="7">
        <v>17</v>
      </c>
      <c r="E1871" s="7">
        <f t="shared" si="15"/>
        <v>5</v>
      </c>
    </row>
    <row r="1872" spans="1:5" x14ac:dyDescent="0.2">
      <c r="A1872" s="7" t="str">
        <f t="shared" si="14"/>
        <v>4694899014</v>
      </c>
      <c r="B1872" s="7">
        <v>469489901</v>
      </c>
      <c r="C1872" s="7">
        <v>4</v>
      </c>
      <c r="D1872" s="7">
        <v>4</v>
      </c>
      <c r="E1872" s="7">
        <f t="shared" si="15"/>
        <v>4</v>
      </c>
    </row>
    <row r="1873" spans="1:5" x14ac:dyDescent="0.2">
      <c r="A1873" s="7" t="str">
        <f t="shared" si="14"/>
        <v>9843384012</v>
      </c>
      <c r="B1873" s="7">
        <v>984338401</v>
      </c>
      <c r="C1873" s="7">
        <v>2</v>
      </c>
      <c r="D1873" s="7">
        <v>7</v>
      </c>
      <c r="E1873" s="7">
        <f t="shared" si="15"/>
        <v>2</v>
      </c>
    </row>
    <row r="1874" spans="1:5" x14ac:dyDescent="0.2">
      <c r="A1874" s="7" t="str">
        <f t="shared" si="14"/>
        <v>9694402022</v>
      </c>
      <c r="B1874" s="7">
        <v>969440202</v>
      </c>
      <c r="C1874" s="7">
        <v>2</v>
      </c>
      <c r="D1874" s="7">
        <v>3</v>
      </c>
      <c r="E1874" s="7">
        <f t="shared" si="15"/>
        <v>2</v>
      </c>
    </row>
    <row r="1875" spans="1:5" x14ac:dyDescent="0.2">
      <c r="A1875" s="7" t="str">
        <f t="shared" si="14"/>
        <v>9219328025</v>
      </c>
      <c r="B1875" s="7">
        <v>921932802</v>
      </c>
      <c r="C1875" s="7">
        <v>6</v>
      </c>
      <c r="D1875" s="7">
        <v>2</v>
      </c>
      <c r="E1875" s="7">
        <f t="shared" si="15"/>
        <v>5</v>
      </c>
    </row>
    <row r="1876" spans="1:5" x14ac:dyDescent="0.2">
      <c r="A1876" s="7" t="str">
        <f t="shared" si="14"/>
        <v>9405591015</v>
      </c>
      <c r="B1876" s="7">
        <v>940559101</v>
      </c>
      <c r="C1876" s="7">
        <v>9</v>
      </c>
      <c r="D1876" s="7">
        <v>1</v>
      </c>
      <c r="E1876" s="7">
        <f t="shared" si="15"/>
        <v>5</v>
      </c>
    </row>
    <row r="1877" spans="1:5" x14ac:dyDescent="0.2">
      <c r="A1877" s="7" t="str">
        <f t="shared" si="14"/>
        <v>9030869013</v>
      </c>
      <c r="B1877" s="7">
        <v>903086901</v>
      </c>
      <c r="C1877" s="7">
        <v>3</v>
      </c>
      <c r="D1877" s="7">
        <v>3</v>
      </c>
      <c r="E1877" s="7">
        <f t="shared" si="15"/>
        <v>3</v>
      </c>
    </row>
    <row r="1878" spans="1:5" x14ac:dyDescent="0.2">
      <c r="A1878" s="7" t="str">
        <f t="shared" si="14"/>
        <v>5474349104</v>
      </c>
      <c r="B1878" s="7">
        <v>547434910</v>
      </c>
      <c r="C1878" s="7">
        <v>4</v>
      </c>
      <c r="D1878" s="7">
        <v>52</v>
      </c>
      <c r="E1878" s="7">
        <f t="shared" si="15"/>
        <v>4</v>
      </c>
    </row>
    <row r="1879" spans="1:5" x14ac:dyDescent="0.2">
      <c r="A1879" s="7" t="str">
        <f t="shared" si="14"/>
        <v>9162989025</v>
      </c>
      <c r="B1879" s="7">
        <v>916298902</v>
      </c>
      <c r="C1879" s="7">
        <v>9</v>
      </c>
      <c r="D1879" s="7">
        <v>1</v>
      </c>
      <c r="E1879" s="7">
        <f t="shared" si="15"/>
        <v>5</v>
      </c>
    </row>
    <row r="1880" spans="1:5" x14ac:dyDescent="0.2">
      <c r="A1880" s="7" t="str">
        <f t="shared" si="14"/>
        <v>9306614013</v>
      </c>
      <c r="B1880" s="7">
        <v>930661401</v>
      </c>
      <c r="C1880" s="7">
        <v>3</v>
      </c>
      <c r="D1880" s="7">
        <v>2</v>
      </c>
      <c r="E1880" s="7">
        <f t="shared" si="15"/>
        <v>3</v>
      </c>
    </row>
    <row r="1881" spans="1:5" x14ac:dyDescent="0.2">
      <c r="A1881" s="7" t="str">
        <f t="shared" si="14"/>
        <v>9152010012</v>
      </c>
      <c r="B1881" s="7">
        <v>915201001</v>
      </c>
      <c r="C1881" s="7">
        <v>2</v>
      </c>
      <c r="D1881" s="7">
        <v>6</v>
      </c>
      <c r="E1881" s="7">
        <f t="shared" si="15"/>
        <v>2</v>
      </c>
    </row>
    <row r="1882" spans="1:5" x14ac:dyDescent="0.2">
      <c r="A1882" s="7" t="str">
        <f t="shared" si="14"/>
        <v>6011462023</v>
      </c>
      <c r="B1882" s="7">
        <v>601146202</v>
      </c>
      <c r="C1882" s="7">
        <v>3</v>
      </c>
      <c r="D1882" s="7">
        <v>4</v>
      </c>
      <c r="E1882" s="7">
        <f t="shared" si="15"/>
        <v>3</v>
      </c>
    </row>
    <row r="1883" spans="1:5" x14ac:dyDescent="0.2">
      <c r="A1883" s="7" t="str">
        <f t="shared" si="14"/>
        <v>5483824013</v>
      </c>
      <c r="B1883" s="7">
        <v>548382401</v>
      </c>
      <c r="C1883" s="7">
        <v>3</v>
      </c>
      <c r="D1883" s="7">
        <v>281</v>
      </c>
      <c r="E1883" s="7">
        <f t="shared" si="15"/>
        <v>3</v>
      </c>
    </row>
    <row r="1884" spans="1:5" x14ac:dyDescent="0.2">
      <c r="A1884" s="7" t="str">
        <f t="shared" si="14"/>
        <v>5122281014</v>
      </c>
      <c r="B1884" s="7">
        <v>512228101</v>
      </c>
      <c r="C1884" s="7">
        <v>4</v>
      </c>
      <c r="D1884" s="7">
        <v>8</v>
      </c>
      <c r="E1884" s="7">
        <f t="shared" si="15"/>
        <v>4</v>
      </c>
    </row>
    <row r="1885" spans="1:5" x14ac:dyDescent="0.2">
      <c r="A1885" s="7" t="str">
        <f t="shared" si="14"/>
        <v>6031955013</v>
      </c>
      <c r="B1885" s="7">
        <v>603195501</v>
      </c>
      <c r="C1885" s="7">
        <v>3</v>
      </c>
      <c r="D1885" s="7">
        <v>10</v>
      </c>
      <c r="E1885" s="7">
        <f t="shared" si="15"/>
        <v>3</v>
      </c>
    </row>
    <row r="1886" spans="1:5" x14ac:dyDescent="0.2">
      <c r="A1886" s="7" t="str">
        <f t="shared" si="14"/>
        <v>6019629013</v>
      </c>
      <c r="B1886" s="7">
        <v>601962901</v>
      </c>
      <c r="C1886" s="7">
        <v>3</v>
      </c>
      <c r="D1886" s="7">
        <v>22</v>
      </c>
      <c r="E1886" s="7">
        <f t="shared" si="15"/>
        <v>3</v>
      </c>
    </row>
    <row r="1887" spans="1:5" x14ac:dyDescent="0.2">
      <c r="A1887" s="7" t="str">
        <f t="shared" si="14"/>
        <v>9911231023</v>
      </c>
      <c r="B1887" s="7">
        <v>991123102</v>
      </c>
      <c r="C1887" s="7">
        <v>3</v>
      </c>
      <c r="D1887" s="7">
        <v>1374</v>
      </c>
      <c r="E1887" s="7">
        <f t="shared" si="15"/>
        <v>3</v>
      </c>
    </row>
    <row r="1888" spans="1:5" x14ac:dyDescent="0.2">
      <c r="A1888" s="7" t="str">
        <f t="shared" si="14"/>
        <v>6006204033</v>
      </c>
      <c r="B1888" s="7">
        <v>600620403</v>
      </c>
      <c r="C1888" s="7">
        <v>3</v>
      </c>
      <c r="D1888" s="7">
        <v>15</v>
      </c>
      <c r="E1888" s="7">
        <f t="shared" si="15"/>
        <v>3</v>
      </c>
    </row>
    <row r="1889" spans="1:5" x14ac:dyDescent="0.2">
      <c r="A1889" s="7" t="str">
        <f t="shared" si="14"/>
        <v>6002585015</v>
      </c>
      <c r="B1889" s="7">
        <v>600258501</v>
      </c>
      <c r="C1889" s="7">
        <v>8</v>
      </c>
      <c r="D1889" s="7">
        <v>2</v>
      </c>
      <c r="E1889" s="7">
        <f t="shared" si="15"/>
        <v>5</v>
      </c>
    </row>
    <row r="1890" spans="1:5" x14ac:dyDescent="0.2">
      <c r="A1890" s="7" t="str">
        <f t="shared" si="14"/>
        <v>9673063044</v>
      </c>
      <c r="B1890" s="7">
        <v>967306304</v>
      </c>
      <c r="C1890" s="7">
        <v>4</v>
      </c>
      <c r="D1890" s="7">
        <v>1</v>
      </c>
      <c r="E1890" s="7">
        <f t="shared" si="15"/>
        <v>4</v>
      </c>
    </row>
    <row r="1891" spans="1:5" x14ac:dyDescent="0.2">
      <c r="A1891" s="7" t="str">
        <f t="shared" si="14"/>
        <v>6027167033</v>
      </c>
      <c r="B1891" s="7">
        <v>602716703</v>
      </c>
      <c r="C1891" s="7">
        <v>3</v>
      </c>
      <c r="D1891" s="7">
        <v>3</v>
      </c>
      <c r="E1891" s="7">
        <f t="shared" si="15"/>
        <v>3</v>
      </c>
    </row>
    <row r="1892" spans="1:5" x14ac:dyDescent="0.2">
      <c r="A1892" s="7" t="str">
        <f t="shared" si="14"/>
        <v>9828660015</v>
      </c>
      <c r="B1892" s="7">
        <v>982866001</v>
      </c>
      <c r="C1892" s="7">
        <v>5</v>
      </c>
      <c r="D1892" s="7">
        <v>3</v>
      </c>
      <c r="E1892" s="7">
        <f t="shared" si="15"/>
        <v>5</v>
      </c>
    </row>
    <row r="1893" spans="1:5" x14ac:dyDescent="0.2">
      <c r="A1893" s="7" t="str">
        <f t="shared" si="14"/>
        <v>9141582013</v>
      </c>
      <c r="B1893" s="7">
        <v>914158201</v>
      </c>
      <c r="C1893" s="7">
        <v>3</v>
      </c>
      <c r="D1893" s="7">
        <v>5</v>
      </c>
      <c r="E1893" s="7">
        <f t="shared" si="15"/>
        <v>3</v>
      </c>
    </row>
    <row r="1894" spans="1:5" x14ac:dyDescent="0.2">
      <c r="A1894" s="7" t="str">
        <f t="shared" si="14"/>
        <v>5106098015</v>
      </c>
      <c r="B1894" s="7">
        <v>510609801</v>
      </c>
      <c r="C1894" s="7">
        <v>6</v>
      </c>
      <c r="D1894" s="7">
        <v>3</v>
      </c>
      <c r="E1894" s="7">
        <f t="shared" si="15"/>
        <v>5</v>
      </c>
    </row>
    <row r="1895" spans="1:5" x14ac:dyDescent="0.2">
      <c r="A1895" s="7" t="str">
        <f t="shared" si="14"/>
        <v>6033588043</v>
      </c>
      <c r="B1895" s="7">
        <v>603358804</v>
      </c>
      <c r="C1895" s="7">
        <v>3</v>
      </c>
      <c r="D1895" s="7">
        <v>21</v>
      </c>
      <c r="E1895" s="7">
        <f t="shared" si="15"/>
        <v>3</v>
      </c>
    </row>
    <row r="1896" spans="1:5" x14ac:dyDescent="0.2">
      <c r="A1896" s="7" t="str">
        <f t="shared" si="14"/>
        <v>6027105015</v>
      </c>
      <c r="B1896" s="7">
        <v>602710501</v>
      </c>
      <c r="C1896" s="7">
        <v>5</v>
      </c>
      <c r="D1896" s="7">
        <v>2</v>
      </c>
      <c r="E1896" s="7">
        <f t="shared" si="15"/>
        <v>5</v>
      </c>
    </row>
    <row r="1897" spans="1:5" x14ac:dyDescent="0.2">
      <c r="A1897" s="7" t="str">
        <f t="shared" si="14"/>
        <v>6033102013</v>
      </c>
      <c r="B1897" s="7">
        <v>603310201</v>
      </c>
      <c r="C1897" s="7">
        <v>3</v>
      </c>
      <c r="D1897" s="7">
        <v>2</v>
      </c>
      <c r="E1897" s="7">
        <f t="shared" si="15"/>
        <v>3</v>
      </c>
    </row>
    <row r="1898" spans="1:5" x14ac:dyDescent="0.2">
      <c r="A1898" s="7" t="str">
        <f t="shared" si="14"/>
        <v>9676396033</v>
      </c>
      <c r="B1898" s="7">
        <v>967639603</v>
      </c>
      <c r="C1898" s="7">
        <v>3</v>
      </c>
      <c r="D1898" s="7">
        <v>1</v>
      </c>
      <c r="E1898" s="7">
        <f t="shared" si="15"/>
        <v>3</v>
      </c>
    </row>
    <row r="1899" spans="1:5" x14ac:dyDescent="0.2">
      <c r="A1899" s="7" t="str">
        <f t="shared" si="14"/>
        <v>9774937012</v>
      </c>
      <c r="B1899" s="7">
        <v>977493701</v>
      </c>
      <c r="C1899" s="7">
        <v>2</v>
      </c>
      <c r="D1899" s="7">
        <v>425</v>
      </c>
      <c r="E1899" s="7">
        <f t="shared" si="15"/>
        <v>2</v>
      </c>
    </row>
    <row r="1900" spans="1:5" x14ac:dyDescent="0.2">
      <c r="A1900" s="7" t="str">
        <f t="shared" si="14"/>
        <v>9049176033</v>
      </c>
      <c r="B1900" s="7">
        <v>904917603</v>
      </c>
      <c r="C1900" s="7">
        <v>3</v>
      </c>
      <c r="D1900" s="7">
        <v>1</v>
      </c>
      <c r="E1900" s="7">
        <f t="shared" si="15"/>
        <v>3</v>
      </c>
    </row>
    <row r="1901" spans="1:5" x14ac:dyDescent="0.2">
      <c r="A1901" s="7" t="str">
        <f t="shared" si="14"/>
        <v>6015860045</v>
      </c>
      <c r="B1901" s="7">
        <v>601586004</v>
      </c>
      <c r="C1901" s="7">
        <v>10</v>
      </c>
      <c r="D1901" s="7">
        <v>4</v>
      </c>
      <c r="E1901" s="7">
        <f t="shared" si="15"/>
        <v>5</v>
      </c>
    </row>
    <row r="1902" spans="1:5" x14ac:dyDescent="0.2">
      <c r="A1902" s="7" t="str">
        <f t="shared" si="14"/>
        <v>5630343015</v>
      </c>
      <c r="B1902" s="7">
        <v>563034301</v>
      </c>
      <c r="C1902" s="7">
        <v>5</v>
      </c>
      <c r="D1902" s="7">
        <v>6</v>
      </c>
      <c r="E1902" s="7">
        <f t="shared" si="15"/>
        <v>5</v>
      </c>
    </row>
    <row r="1903" spans="1:5" x14ac:dyDescent="0.2">
      <c r="A1903" s="7" t="str">
        <f t="shared" si="14"/>
        <v>9109872015</v>
      </c>
      <c r="B1903" s="7">
        <v>910987201</v>
      </c>
      <c r="C1903" s="7">
        <v>5</v>
      </c>
      <c r="D1903" s="7">
        <v>4</v>
      </c>
      <c r="E1903" s="7">
        <f t="shared" si="15"/>
        <v>5</v>
      </c>
    </row>
    <row r="1904" spans="1:5" x14ac:dyDescent="0.2">
      <c r="A1904" s="7" t="str">
        <f t="shared" si="14"/>
        <v>5211827024</v>
      </c>
      <c r="B1904" s="7">
        <v>521182702</v>
      </c>
      <c r="C1904" s="7">
        <v>4</v>
      </c>
      <c r="D1904" s="7">
        <v>5</v>
      </c>
      <c r="E1904" s="7">
        <f t="shared" si="15"/>
        <v>4</v>
      </c>
    </row>
    <row r="1905" spans="1:5" x14ac:dyDescent="0.2">
      <c r="A1905" s="7" t="str">
        <f t="shared" si="14"/>
        <v>5558123015</v>
      </c>
      <c r="B1905" s="7">
        <v>555812301</v>
      </c>
      <c r="C1905" s="7">
        <v>5</v>
      </c>
      <c r="D1905" s="7">
        <v>1</v>
      </c>
      <c r="E1905" s="7">
        <f t="shared" si="15"/>
        <v>5</v>
      </c>
    </row>
    <row r="1906" spans="1:5" x14ac:dyDescent="0.2">
      <c r="A1906" s="7" t="str">
        <f t="shared" si="14"/>
        <v>9925912013</v>
      </c>
      <c r="B1906" s="7">
        <v>992591201</v>
      </c>
      <c r="C1906" s="7">
        <v>3</v>
      </c>
      <c r="D1906" s="7">
        <v>9</v>
      </c>
      <c r="E1906" s="7">
        <f t="shared" si="15"/>
        <v>3</v>
      </c>
    </row>
    <row r="1907" spans="1:5" x14ac:dyDescent="0.2">
      <c r="A1907" s="7" t="str">
        <f t="shared" si="14"/>
        <v>6010123015</v>
      </c>
      <c r="B1907" s="7">
        <v>601012301</v>
      </c>
      <c r="C1907" s="7">
        <v>5</v>
      </c>
      <c r="D1907" s="7">
        <v>3</v>
      </c>
      <c r="E1907" s="7">
        <f t="shared" si="15"/>
        <v>5</v>
      </c>
    </row>
    <row r="1908" spans="1:5" x14ac:dyDescent="0.2">
      <c r="A1908" s="7" t="str">
        <f t="shared" si="14"/>
        <v>9509099015</v>
      </c>
      <c r="B1908" s="7">
        <v>950909901</v>
      </c>
      <c r="C1908" s="7">
        <v>6</v>
      </c>
      <c r="D1908" s="7">
        <v>1</v>
      </c>
      <c r="E1908" s="7">
        <f t="shared" si="15"/>
        <v>5</v>
      </c>
    </row>
    <row r="1909" spans="1:5" x14ac:dyDescent="0.2">
      <c r="A1909" s="7" t="str">
        <f t="shared" si="14"/>
        <v>1019148065</v>
      </c>
      <c r="B1909" s="7">
        <v>101914806</v>
      </c>
      <c r="C1909" s="7">
        <v>5</v>
      </c>
      <c r="D1909" s="7">
        <v>1</v>
      </c>
      <c r="E1909" s="7">
        <f t="shared" si="15"/>
        <v>5</v>
      </c>
    </row>
    <row r="1910" spans="1:5" x14ac:dyDescent="0.2">
      <c r="A1910" s="7" t="str">
        <f t="shared" si="14"/>
        <v>9330718023</v>
      </c>
      <c r="B1910" s="7">
        <v>933071802</v>
      </c>
      <c r="C1910" s="7">
        <v>3</v>
      </c>
      <c r="D1910" s="7">
        <v>8</v>
      </c>
      <c r="E1910" s="7">
        <f t="shared" si="15"/>
        <v>3</v>
      </c>
    </row>
    <row r="1911" spans="1:5" x14ac:dyDescent="0.2">
      <c r="A1911" s="7" t="str">
        <f t="shared" si="14"/>
        <v>2668870014</v>
      </c>
      <c r="B1911" s="7">
        <v>266887001</v>
      </c>
      <c r="C1911" s="7">
        <v>4</v>
      </c>
      <c r="D1911" s="7">
        <v>3</v>
      </c>
      <c r="E1911" s="7">
        <f t="shared" si="15"/>
        <v>4</v>
      </c>
    </row>
    <row r="1912" spans="1:5" x14ac:dyDescent="0.2">
      <c r="A1912" s="7" t="str">
        <f t="shared" si="14"/>
        <v>5631330013</v>
      </c>
      <c r="B1912" s="7">
        <v>563133001</v>
      </c>
      <c r="C1912" s="7">
        <v>3</v>
      </c>
      <c r="D1912" s="7">
        <v>11</v>
      </c>
      <c r="E1912" s="7">
        <f t="shared" si="15"/>
        <v>3</v>
      </c>
    </row>
    <row r="1913" spans="1:5" x14ac:dyDescent="0.2">
      <c r="A1913" s="7" t="str">
        <f t="shared" si="14"/>
        <v>5544553015</v>
      </c>
      <c r="B1913" s="7">
        <v>554455301</v>
      </c>
      <c r="C1913" s="7">
        <v>6</v>
      </c>
      <c r="D1913" s="7">
        <v>3</v>
      </c>
      <c r="E1913" s="7">
        <f t="shared" si="15"/>
        <v>5</v>
      </c>
    </row>
    <row r="1914" spans="1:5" x14ac:dyDescent="0.2">
      <c r="A1914" s="7" t="str">
        <f t="shared" si="14"/>
        <v>5554175045</v>
      </c>
      <c r="B1914" s="7">
        <v>555417504</v>
      </c>
      <c r="C1914" s="7">
        <v>5</v>
      </c>
      <c r="D1914" s="7">
        <v>1</v>
      </c>
      <c r="E1914" s="7">
        <f t="shared" si="15"/>
        <v>5</v>
      </c>
    </row>
    <row r="1915" spans="1:5" x14ac:dyDescent="0.2">
      <c r="A1915" s="7" t="str">
        <f t="shared" si="14"/>
        <v>9287702015</v>
      </c>
      <c r="B1915" s="7">
        <v>928770201</v>
      </c>
      <c r="C1915" s="7">
        <v>5</v>
      </c>
      <c r="D1915" s="7">
        <v>1</v>
      </c>
      <c r="E1915" s="7">
        <f t="shared" si="15"/>
        <v>5</v>
      </c>
    </row>
    <row r="1916" spans="1:5" x14ac:dyDescent="0.2">
      <c r="A1916" s="7" t="str">
        <f t="shared" si="14"/>
        <v>6032720013</v>
      </c>
      <c r="B1916" s="7">
        <v>603272001</v>
      </c>
      <c r="C1916" s="7">
        <v>3</v>
      </c>
      <c r="D1916" s="7">
        <v>10</v>
      </c>
      <c r="E1916" s="7">
        <f t="shared" si="15"/>
        <v>3</v>
      </c>
    </row>
    <row r="1917" spans="1:5" x14ac:dyDescent="0.2">
      <c r="A1917" s="7" t="str">
        <f t="shared" si="14"/>
        <v>9754106025</v>
      </c>
      <c r="B1917" s="7">
        <v>975410602</v>
      </c>
      <c r="C1917" s="7">
        <v>7</v>
      </c>
      <c r="D1917" s="7">
        <v>1</v>
      </c>
      <c r="E1917" s="7">
        <f t="shared" si="15"/>
        <v>5</v>
      </c>
    </row>
    <row r="1918" spans="1:5" x14ac:dyDescent="0.2">
      <c r="A1918" s="7" t="str">
        <f t="shared" si="14"/>
        <v>6026290055</v>
      </c>
      <c r="B1918" s="7">
        <v>602629005</v>
      </c>
      <c r="C1918" s="7">
        <v>5</v>
      </c>
      <c r="D1918" s="7">
        <v>1</v>
      </c>
      <c r="E1918" s="7">
        <f t="shared" si="15"/>
        <v>5</v>
      </c>
    </row>
    <row r="1919" spans="1:5" x14ac:dyDescent="0.2">
      <c r="A1919" s="7" t="str">
        <f t="shared" si="14"/>
        <v>9034670024</v>
      </c>
      <c r="B1919" s="7">
        <v>903467002</v>
      </c>
      <c r="C1919" s="7">
        <v>4</v>
      </c>
      <c r="D1919" s="7">
        <v>2</v>
      </c>
      <c r="E1919" s="7">
        <f t="shared" si="15"/>
        <v>4</v>
      </c>
    </row>
    <row r="1920" spans="1:5" x14ac:dyDescent="0.2">
      <c r="A1920" s="7" t="str">
        <f t="shared" si="14"/>
        <v>9886929012</v>
      </c>
      <c r="B1920" s="7">
        <v>988692901</v>
      </c>
      <c r="C1920" s="7">
        <v>2</v>
      </c>
      <c r="D1920" s="7">
        <v>2</v>
      </c>
      <c r="E1920" s="7">
        <f t="shared" si="15"/>
        <v>2</v>
      </c>
    </row>
    <row r="1921" spans="1:5" x14ac:dyDescent="0.2">
      <c r="A1921" s="7" t="str">
        <f t="shared" si="14"/>
        <v>9849123012</v>
      </c>
      <c r="B1921" s="7">
        <v>984912301</v>
      </c>
      <c r="C1921" s="7">
        <v>2</v>
      </c>
      <c r="D1921" s="7">
        <v>1</v>
      </c>
      <c r="E1921" s="7">
        <f t="shared" si="15"/>
        <v>2</v>
      </c>
    </row>
    <row r="1922" spans="1:5" x14ac:dyDescent="0.2">
      <c r="A1922" s="7" t="str">
        <f t="shared" si="14"/>
        <v>6013956032</v>
      </c>
      <c r="B1922" s="7">
        <v>601395603</v>
      </c>
      <c r="C1922" s="7">
        <v>2</v>
      </c>
      <c r="D1922" s="7">
        <v>368</v>
      </c>
      <c r="E1922" s="7">
        <f t="shared" si="15"/>
        <v>2</v>
      </c>
    </row>
    <row r="1923" spans="1:5" x14ac:dyDescent="0.2">
      <c r="A1923" s="7" t="str">
        <f t="shared" si="14"/>
        <v>9405591015</v>
      </c>
      <c r="B1923" s="7">
        <v>940559101</v>
      </c>
      <c r="C1923" s="7">
        <v>10</v>
      </c>
      <c r="D1923" s="7">
        <v>4</v>
      </c>
      <c r="E1923" s="7">
        <f t="shared" si="15"/>
        <v>5</v>
      </c>
    </row>
    <row r="1924" spans="1:5" x14ac:dyDescent="0.2">
      <c r="A1924" s="7" t="str">
        <f t="shared" si="14"/>
        <v>9256285013</v>
      </c>
      <c r="B1924" s="7">
        <v>925628501</v>
      </c>
      <c r="C1924" s="7">
        <v>3</v>
      </c>
      <c r="D1924" s="7">
        <v>11</v>
      </c>
      <c r="E1924" s="7">
        <f t="shared" si="15"/>
        <v>3</v>
      </c>
    </row>
    <row r="1925" spans="1:5" x14ac:dyDescent="0.2">
      <c r="A1925" s="7" t="str">
        <f t="shared" si="14"/>
        <v>9001146034</v>
      </c>
      <c r="B1925" s="7">
        <v>900114603</v>
      </c>
      <c r="C1925" s="7">
        <v>4</v>
      </c>
      <c r="D1925" s="7">
        <v>1</v>
      </c>
      <c r="E1925" s="7">
        <f t="shared" si="15"/>
        <v>4</v>
      </c>
    </row>
    <row r="1926" spans="1:5" x14ac:dyDescent="0.2">
      <c r="A1926" s="7" t="str">
        <f t="shared" si="14"/>
        <v>4517026025</v>
      </c>
      <c r="B1926" s="7">
        <v>451702602</v>
      </c>
      <c r="C1926" s="7">
        <v>10</v>
      </c>
      <c r="D1926" s="7">
        <v>3</v>
      </c>
      <c r="E1926" s="7">
        <f t="shared" si="15"/>
        <v>5</v>
      </c>
    </row>
    <row r="1927" spans="1:5" x14ac:dyDescent="0.2">
      <c r="A1927" s="7" t="str">
        <f t="shared" si="14"/>
        <v>9328236043</v>
      </c>
      <c r="B1927" s="7">
        <v>932823604</v>
      </c>
      <c r="C1927" s="7">
        <v>3</v>
      </c>
      <c r="D1927" s="7">
        <v>1</v>
      </c>
      <c r="E1927" s="7">
        <f t="shared" si="15"/>
        <v>3</v>
      </c>
    </row>
    <row r="1928" spans="1:5" x14ac:dyDescent="0.2">
      <c r="A1928" s="7" t="str">
        <f t="shared" si="14"/>
        <v>9178440022</v>
      </c>
      <c r="B1928" s="7">
        <v>917844002</v>
      </c>
      <c r="C1928" s="7">
        <v>2</v>
      </c>
      <c r="D1928" s="7">
        <v>1</v>
      </c>
      <c r="E1928" s="7">
        <f t="shared" si="15"/>
        <v>2</v>
      </c>
    </row>
    <row r="1929" spans="1:5" x14ac:dyDescent="0.2">
      <c r="A1929" s="7" t="str">
        <f t="shared" si="14"/>
        <v>6015429013</v>
      </c>
      <c r="B1929" s="7">
        <v>601542901</v>
      </c>
      <c r="C1929" s="7">
        <v>3</v>
      </c>
      <c r="D1929" s="7">
        <v>4</v>
      </c>
      <c r="E1929" s="7">
        <f t="shared" si="15"/>
        <v>3</v>
      </c>
    </row>
    <row r="1930" spans="1:5" x14ac:dyDescent="0.2">
      <c r="A1930" s="7" t="str">
        <f t="shared" si="14"/>
        <v>9508798011</v>
      </c>
      <c r="B1930" s="7">
        <v>950879801</v>
      </c>
      <c r="C1930" s="7">
        <v>1</v>
      </c>
      <c r="D1930" s="7">
        <v>58</v>
      </c>
      <c r="E1930" s="7">
        <f t="shared" si="15"/>
        <v>1</v>
      </c>
    </row>
    <row r="1931" spans="1:5" x14ac:dyDescent="0.2">
      <c r="A1931" s="7" t="str">
        <f t="shared" si="14"/>
        <v>6006098024</v>
      </c>
      <c r="B1931" s="7">
        <v>600609802</v>
      </c>
      <c r="C1931" s="7">
        <v>4</v>
      </c>
      <c r="D1931" s="7">
        <v>53</v>
      </c>
      <c r="E1931" s="7">
        <f t="shared" si="15"/>
        <v>4</v>
      </c>
    </row>
    <row r="1932" spans="1:5" x14ac:dyDescent="0.2">
      <c r="A1932" s="7" t="str">
        <f t="shared" si="14"/>
        <v>9601922033</v>
      </c>
      <c r="B1932" s="7">
        <v>960192203</v>
      </c>
      <c r="C1932" s="7">
        <v>3</v>
      </c>
      <c r="D1932" s="7">
        <v>1</v>
      </c>
      <c r="E1932" s="7">
        <f t="shared" si="15"/>
        <v>3</v>
      </c>
    </row>
    <row r="1933" spans="1:5" x14ac:dyDescent="0.2">
      <c r="A1933" s="7" t="str">
        <f t="shared" si="14"/>
        <v>6021626013</v>
      </c>
      <c r="B1933" s="7">
        <v>602162601</v>
      </c>
      <c r="C1933" s="7">
        <v>3</v>
      </c>
      <c r="D1933" s="7">
        <v>23</v>
      </c>
      <c r="E1933" s="7">
        <f t="shared" si="15"/>
        <v>3</v>
      </c>
    </row>
    <row r="1934" spans="1:5" x14ac:dyDescent="0.2">
      <c r="A1934" s="7" t="str">
        <f t="shared" si="14"/>
        <v>9911231025</v>
      </c>
      <c r="B1934" s="7">
        <v>991123102</v>
      </c>
      <c r="C1934" s="7">
        <v>17</v>
      </c>
      <c r="D1934" s="7">
        <v>2</v>
      </c>
      <c r="E1934" s="7">
        <f t="shared" si="15"/>
        <v>5</v>
      </c>
    </row>
    <row r="1935" spans="1:5" x14ac:dyDescent="0.2">
      <c r="A1935" s="7" t="str">
        <f t="shared" si="14"/>
        <v>9008857013</v>
      </c>
      <c r="B1935" s="7">
        <v>900885701</v>
      </c>
      <c r="C1935" s="7">
        <v>3</v>
      </c>
      <c r="D1935" s="7">
        <v>1</v>
      </c>
      <c r="E1935" s="7">
        <f t="shared" si="15"/>
        <v>3</v>
      </c>
    </row>
    <row r="1936" spans="1:5" x14ac:dyDescent="0.2">
      <c r="A1936" s="7" t="str">
        <f t="shared" si="14"/>
        <v>5065004015</v>
      </c>
      <c r="B1936" s="7">
        <v>506500401</v>
      </c>
      <c r="C1936" s="7">
        <v>5</v>
      </c>
      <c r="D1936" s="7">
        <v>3</v>
      </c>
      <c r="E1936" s="7">
        <f t="shared" si="15"/>
        <v>5</v>
      </c>
    </row>
    <row r="1937" spans="1:5" x14ac:dyDescent="0.2">
      <c r="A1937" s="7" t="str">
        <f t="shared" si="14"/>
        <v>9048923043</v>
      </c>
      <c r="B1937" s="7">
        <v>904892304</v>
      </c>
      <c r="C1937" s="7">
        <v>3</v>
      </c>
      <c r="D1937" s="7">
        <v>2</v>
      </c>
      <c r="E1937" s="7">
        <f t="shared" si="15"/>
        <v>3</v>
      </c>
    </row>
    <row r="1938" spans="1:5" x14ac:dyDescent="0.2">
      <c r="A1938" s="7" t="str">
        <f t="shared" si="14"/>
        <v>9284476025</v>
      </c>
      <c r="B1938" s="7">
        <v>928447602</v>
      </c>
      <c r="C1938" s="7">
        <v>6</v>
      </c>
      <c r="D1938" s="7">
        <v>2</v>
      </c>
      <c r="E1938" s="7">
        <f t="shared" si="15"/>
        <v>5</v>
      </c>
    </row>
    <row r="1939" spans="1:5" x14ac:dyDescent="0.2">
      <c r="A1939" s="7" t="str">
        <f t="shared" si="14"/>
        <v>9174810023</v>
      </c>
      <c r="B1939" s="7">
        <v>917481002</v>
      </c>
      <c r="C1939" s="7">
        <v>3</v>
      </c>
      <c r="D1939" s="7">
        <v>1</v>
      </c>
      <c r="E1939" s="7">
        <f t="shared" si="15"/>
        <v>3</v>
      </c>
    </row>
    <row r="1940" spans="1:5" x14ac:dyDescent="0.2">
      <c r="A1940" s="7" t="str">
        <f t="shared" si="14"/>
        <v>6002648015</v>
      </c>
      <c r="B1940" s="7">
        <v>600264801</v>
      </c>
      <c r="C1940" s="7">
        <v>6</v>
      </c>
      <c r="D1940" s="7">
        <v>2</v>
      </c>
      <c r="E1940" s="7">
        <f t="shared" si="15"/>
        <v>5</v>
      </c>
    </row>
    <row r="1941" spans="1:5" x14ac:dyDescent="0.2">
      <c r="A1941" s="7" t="str">
        <f t="shared" si="14"/>
        <v>9045311023</v>
      </c>
      <c r="B1941" s="7">
        <v>904531102</v>
      </c>
      <c r="C1941" s="7">
        <v>3</v>
      </c>
      <c r="D1941" s="7">
        <v>2</v>
      </c>
      <c r="E1941" s="7">
        <f t="shared" si="15"/>
        <v>3</v>
      </c>
    </row>
    <row r="1942" spans="1:5" x14ac:dyDescent="0.2">
      <c r="A1942" s="7" t="str">
        <f t="shared" si="14"/>
        <v>6027105015</v>
      </c>
      <c r="B1942" s="7">
        <v>602710501</v>
      </c>
      <c r="C1942" s="7">
        <v>6</v>
      </c>
      <c r="D1942" s="7">
        <v>1</v>
      </c>
      <c r="E1942" s="7">
        <f t="shared" si="15"/>
        <v>5</v>
      </c>
    </row>
    <row r="1943" spans="1:5" x14ac:dyDescent="0.2">
      <c r="A1943" s="7" t="str">
        <f t="shared" si="14"/>
        <v>9074888023</v>
      </c>
      <c r="B1943" s="7">
        <v>907488802</v>
      </c>
      <c r="C1943" s="7">
        <v>3</v>
      </c>
      <c r="D1943" s="7">
        <v>1</v>
      </c>
      <c r="E1943" s="7">
        <f t="shared" si="15"/>
        <v>3</v>
      </c>
    </row>
    <row r="1944" spans="1:5" x14ac:dyDescent="0.2">
      <c r="A1944" s="7" t="str">
        <f t="shared" si="14"/>
        <v>9691263023</v>
      </c>
      <c r="B1944" s="7">
        <v>969126302</v>
      </c>
      <c r="C1944" s="7">
        <v>3</v>
      </c>
      <c r="D1944" s="7">
        <v>1</v>
      </c>
      <c r="E1944" s="7">
        <f t="shared" si="15"/>
        <v>3</v>
      </c>
    </row>
    <row r="1945" spans="1:5" x14ac:dyDescent="0.2">
      <c r="A1945" s="7" t="str">
        <f t="shared" si="14"/>
        <v>9793281022</v>
      </c>
      <c r="B1945" s="7">
        <v>979328102</v>
      </c>
      <c r="C1945" s="7">
        <v>2</v>
      </c>
      <c r="D1945" s="7">
        <v>1</v>
      </c>
      <c r="E1945" s="7">
        <f t="shared" si="15"/>
        <v>2</v>
      </c>
    </row>
    <row r="1946" spans="1:5" x14ac:dyDescent="0.2">
      <c r="A1946" s="7" t="str">
        <f t="shared" si="14"/>
        <v>9167606043</v>
      </c>
      <c r="B1946" s="7">
        <v>916760604</v>
      </c>
      <c r="C1946" s="7">
        <v>3</v>
      </c>
      <c r="D1946" s="7">
        <v>4</v>
      </c>
      <c r="E1946" s="7">
        <f t="shared" si="15"/>
        <v>3</v>
      </c>
    </row>
    <row r="1947" spans="1:5" x14ac:dyDescent="0.2">
      <c r="A1947" s="7" t="str">
        <f t="shared" si="14"/>
        <v>6015860045</v>
      </c>
      <c r="B1947" s="7">
        <v>601586004</v>
      </c>
      <c r="C1947" s="7">
        <v>11</v>
      </c>
      <c r="D1947" s="7">
        <v>1</v>
      </c>
      <c r="E1947" s="7">
        <f t="shared" si="15"/>
        <v>5</v>
      </c>
    </row>
    <row r="1948" spans="1:5" x14ac:dyDescent="0.2">
      <c r="A1948" s="7" t="str">
        <f t="shared" si="14"/>
        <v>6026266045</v>
      </c>
      <c r="B1948" s="7">
        <v>602626604</v>
      </c>
      <c r="C1948" s="7">
        <v>5</v>
      </c>
      <c r="D1948" s="7">
        <v>3</v>
      </c>
      <c r="E1948" s="7">
        <f t="shared" si="15"/>
        <v>5</v>
      </c>
    </row>
    <row r="1949" spans="1:5" x14ac:dyDescent="0.2">
      <c r="A1949" s="7" t="str">
        <f t="shared" si="14"/>
        <v>9200136015</v>
      </c>
      <c r="B1949" s="7">
        <v>920013601</v>
      </c>
      <c r="C1949" s="7">
        <v>5</v>
      </c>
      <c r="D1949" s="7">
        <v>24</v>
      </c>
      <c r="E1949" s="7">
        <f t="shared" si="15"/>
        <v>5</v>
      </c>
    </row>
    <row r="1950" spans="1:5" x14ac:dyDescent="0.2">
      <c r="A1950" s="7" t="str">
        <f t="shared" si="14"/>
        <v>9107047014</v>
      </c>
      <c r="B1950" s="7">
        <v>910704701</v>
      </c>
      <c r="C1950" s="7">
        <v>4</v>
      </c>
      <c r="D1950" s="7">
        <v>2</v>
      </c>
      <c r="E1950" s="7">
        <f t="shared" si="15"/>
        <v>4</v>
      </c>
    </row>
    <row r="1951" spans="1:5" x14ac:dyDescent="0.2">
      <c r="A1951" s="7" t="str">
        <f t="shared" si="14"/>
        <v>9146375025</v>
      </c>
      <c r="B1951" s="7">
        <v>914637502</v>
      </c>
      <c r="C1951" s="7">
        <v>5</v>
      </c>
      <c r="D1951" s="7">
        <v>1</v>
      </c>
      <c r="E1951" s="7">
        <f t="shared" si="15"/>
        <v>5</v>
      </c>
    </row>
    <row r="1952" spans="1:5" x14ac:dyDescent="0.2">
      <c r="A1952" s="7" t="str">
        <f t="shared" si="14"/>
        <v>9034573014</v>
      </c>
      <c r="B1952" s="7">
        <v>903457301</v>
      </c>
      <c r="C1952" s="7">
        <v>4</v>
      </c>
      <c r="D1952" s="7">
        <v>12</v>
      </c>
      <c r="E1952" s="7">
        <f t="shared" si="15"/>
        <v>4</v>
      </c>
    </row>
    <row r="1953" spans="1:5" x14ac:dyDescent="0.2">
      <c r="A1953" s="7" t="str">
        <f t="shared" si="14"/>
        <v>6020319015</v>
      </c>
      <c r="B1953" s="7">
        <v>602031901</v>
      </c>
      <c r="C1953" s="7">
        <v>5</v>
      </c>
      <c r="D1953" s="7">
        <v>15</v>
      </c>
      <c r="E1953" s="7">
        <f t="shared" si="15"/>
        <v>5</v>
      </c>
    </row>
    <row r="1954" spans="1:5" x14ac:dyDescent="0.2">
      <c r="A1954" s="7" t="str">
        <f t="shared" si="14"/>
        <v>9938862025</v>
      </c>
      <c r="B1954" s="7">
        <v>993886202</v>
      </c>
      <c r="C1954" s="7">
        <v>6</v>
      </c>
      <c r="D1954" s="7">
        <v>1</v>
      </c>
      <c r="E1954" s="7">
        <f t="shared" si="15"/>
        <v>5</v>
      </c>
    </row>
    <row r="1955" spans="1:5" x14ac:dyDescent="0.2">
      <c r="A1955" s="7" t="str">
        <f t="shared" si="14"/>
        <v>5055857025</v>
      </c>
      <c r="B1955" s="7">
        <v>505585702</v>
      </c>
      <c r="C1955" s="7">
        <v>5</v>
      </c>
      <c r="D1955" s="7">
        <v>1</v>
      </c>
      <c r="E1955" s="7">
        <f t="shared" si="15"/>
        <v>5</v>
      </c>
    </row>
    <row r="1956" spans="1:5" x14ac:dyDescent="0.2">
      <c r="A1956" s="7" t="str">
        <f t="shared" si="14"/>
        <v>9397842013</v>
      </c>
      <c r="B1956" s="7">
        <v>939784201</v>
      </c>
      <c r="C1956" s="7">
        <v>3</v>
      </c>
      <c r="D1956" s="7">
        <v>5</v>
      </c>
      <c r="E1956" s="7">
        <f t="shared" si="15"/>
        <v>3</v>
      </c>
    </row>
    <row r="1957" spans="1:5" x14ac:dyDescent="0.2">
      <c r="A1957" s="7" t="str">
        <f t="shared" si="14"/>
        <v>5244046024</v>
      </c>
      <c r="B1957" s="7">
        <v>524404602</v>
      </c>
      <c r="C1957" s="7">
        <v>4</v>
      </c>
      <c r="D1957" s="7">
        <v>42</v>
      </c>
      <c r="E1957" s="7">
        <f t="shared" si="15"/>
        <v>4</v>
      </c>
    </row>
    <row r="1958" spans="1:5" x14ac:dyDescent="0.2">
      <c r="A1958" s="7" t="str">
        <f t="shared" si="14"/>
        <v>6013579123</v>
      </c>
      <c r="B1958" s="7">
        <v>601357912</v>
      </c>
      <c r="C1958" s="7">
        <v>3</v>
      </c>
      <c r="D1958" s="7">
        <v>4</v>
      </c>
      <c r="E1958" s="7">
        <f t="shared" si="15"/>
        <v>3</v>
      </c>
    </row>
    <row r="1959" spans="1:5" x14ac:dyDescent="0.2">
      <c r="A1959" s="7" t="str">
        <f t="shared" si="14"/>
        <v>5463341015</v>
      </c>
      <c r="B1959" s="7">
        <v>546334101</v>
      </c>
      <c r="C1959" s="7">
        <v>7</v>
      </c>
      <c r="D1959" s="7">
        <v>2</v>
      </c>
      <c r="E1959" s="7">
        <f t="shared" si="15"/>
        <v>5</v>
      </c>
    </row>
    <row r="1960" spans="1:5" x14ac:dyDescent="0.2">
      <c r="A1960" s="7" t="str">
        <f t="shared" si="14"/>
        <v>6035733015</v>
      </c>
      <c r="B1960" s="7">
        <v>603573301</v>
      </c>
      <c r="C1960" s="7">
        <v>5</v>
      </c>
      <c r="D1960" s="7">
        <v>1</v>
      </c>
      <c r="E1960" s="7">
        <f t="shared" si="15"/>
        <v>5</v>
      </c>
    </row>
    <row r="1961" spans="1:5" x14ac:dyDescent="0.2">
      <c r="A1961" s="7" t="str">
        <f t="shared" si="14"/>
        <v>9950076015</v>
      </c>
      <c r="B1961" s="7">
        <v>995007601</v>
      </c>
      <c r="C1961" s="7">
        <v>5</v>
      </c>
      <c r="D1961" s="7">
        <v>2</v>
      </c>
      <c r="E1961" s="7">
        <f t="shared" si="15"/>
        <v>5</v>
      </c>
    </row>
    <row r="1962" spans="1:5" x14ac:dyDescent="0.2">
      <c r="A1962" s="7" t="str">
        <f t="shared" si="14"/>
        <v>9767751013</v>
      </c>
      <c r="B1962" s="7">
        <v>976775101</v>
      </c>
      <c r="C1962" s="7">
        <v>3</v>
      </c>
      <c r="D1962" s="7">
        <v>2</v>
      </c>
      <c r="E1962" s="7">
        <f t="shared" si="15"/>
        <v>3</v>
      </c>
    </row>
    <row r="1963" spans="1:5" x14ac:dyDescent="0.2">
      <c r="A1963" s="7" t="str">
        <f t="shared" si="14"/>
        <v>9055922015</v>
      </c>
      <c r="B1963" s="7">
        <v>905592201</v>
      </c>
      <c r="C1963" s="7">
        <v>5</v>
      </c>
      <c r="D1963" s="7">
        <v>6</v>
      </c>
      <c r="E1963" s="7">
        <f t="shared" si="15"/>
        <v>5</v>
      </c>
    </row>
    <row r="1964" spans="1:5" x14ac:dyDescent="0.2">
      <c r="A1964" s="7" t="str">
        <f t="shared" si="14"/>
        <v>9653311014</v>
      </c>
      <c r="B1964" s="7">
        <v>965331101</v>
      </c>
      <c r="C1964" s="7">
        <v>4</v>
      </c>
      <c r="D1964" s="7">
        <v>2</v>
      </c>
      <c r="E1964" s="7">
        <f t="shared" si="15"/>
        <v>4</v>
      </c>
    </row>
    <row r="1965" spans="1:5" x14ac:dyDescent="0.2">
      <c r="A1965" s="7" t="str">
        <f t="shared" si="14"/>
        <v>9954652022</v>
      </c>
      <c r="B1965" s="7">
        <v>995465202</v>
      </c>
      <c r="C1965" s="7">
        <v>2</v>
      </c>
      <c r="D1965" s="7">
        <v>131</v>
      </c>
      <c r="E1965" s="7">
        <f t="shared" si="15"/>
        <v>2</v>
      </c>
    </row>
    <row r="1966" spans="1:5" x14ac:dyDescent="0.2">
      <c r="A1966" s="7" t="str">
        <f t="shared" si="14"/>
        <v>5040885013</v>
      </c>
      <c r="B1966" s="7">
        <v>504088501</v>
      </c>
      <c r="C1966" s="7">
        <v>3</v>
      </c>
      <c r="D1966" s="7">
        <v>8</v>
      </c>
      <c r="E1966" s="7">
        <f t="shared" si="15"/>
        <v>3</v>
      </c>
    </row>
    <row r="1967" spans="1:5" x14ac:dyDescent="0.2">
      <c r="A1967" s="7" t="str">
        <f t="shared" si="14"/>
        <v>2662081013</v>
      </c>
      <c r="B1967" s="7">
        <v>266208101</v>
      </c>
      <c r="C1967" s="7">
        <v>3</v>
      </c>
      <c r="D1967" s="7">
        <v>13</v>
      </c>
      <c r="E1967" s="7">
        <f t="shared" si="15"/>
        <v>3</v>
      </c>
    </row>
    <row r="1968" spans="1:5" x14ac:dyDescent="0.2">
      <c r="A1968" s="7" t="str">
        <f t="shared" si="14"/>
        <v>9405591015</v>
      </c>
      <c r="B1968" s="7">
        <v>940559101</v>
      </c>
      <c r="C1968" s="7">
        <v>11</v>
      </c>
      <c r="D1968" s="7">
        <v>1</v>
      </c>
      <c r="E1968" s="7">
        <f t="shared" si="15"/>
        <v>5</v>
      </c>
    </row>
    <row r="1969" spans="1:5" x14ac:dyDescent="0.2">
      <c r="A1969" s="7" t="str">
        <f t="shared" si="14"/>
        <v>9604759023</v>
      </c>
      <c r="B1969" s="7">
        <v>960475902</v>
      </c>
      <c r="C1969" s="7">
        <v>3</v>
      </c>
      <c r="D1969" s="7">
        <v>2</v>
      </c>
      <c r="E1969" s="7">
        <f t="shared" si="15"/>
        <v>3</v>
      </c>
    </row>
    <row r="1970" spans="1:5" x14ac:dyDescent="0.2">
      <c r="A1970" s="7" t="str">
        <f t="shared" si="14"/>
        <v>9040773014</v>
      </c>
      <c r="B1970" s="7">
        <v>904077301</v>
      </c>
      <c r="C1970" s="7">
        <v>4</v>
      </c>
      <c r="D1970" s="7">
        <v>1</v>
      </c>
      <c r="E1970" s="7">
        <f t="shared" si="15"/>
        <v>4</v>
      </c>
    </row>
    <row r="1971" spans="1:5" x14ac:dyDescent="0.2">
      <c r="A1971" s="7" t="str">
        <f t="shared" si="14"/>
        <v>4517026025</v>
      </c>
      <c r="B1971" s="7">
        <v>451702602</v>
      </c>
      <c r="C1971" s="7">
        <v>11</v>
      </c>
      <c r="D1971" s="7">
        <v>2</v>
      </c>
      <c r="E1971" s="7">
        <f t="shared" si="15"/>
        <v>5</v>
      </c>
    </row>
    <row r="1972" spans="1:5" x14ac:dyDescent="0.2">
      <c r="A1972" s="7" t="str">
        <f t="shared" si="14"/>
        <v>9394885013</v>
      </c>
      <c r="B1972" s="7">
        <v>939488501</v>
      </c>
      <c r="C1972" s="7">
        <v>3</v>
      </c>
      <c r="D1972" s="7">
        <v>28</v>
      </c>
      <c r="E1972" s="7">
        <f t="shared" si="15"/>
        <v>3</v>
      </c>
    </row>
    <row r="1973" spans="1:5" x14ac:dyDescent="0.2">
      <c r="A1973" s="7" t="str">
        <f t="shared" si="14"/>
        <v>9388628022</v>
      </c>
      <c r="B1973" s="7">
        <v>938862802</v>
      </c>
      <c r="C1973" s="7">
        <v>2</v>
      </c>
      <c r="D1973" s="7">
        <v>3</v>
      </c>
      <c r="E1973" s="7">
        <f t="shared" si="15"/>
        <v>2</v>
      </c>
    </row>
    <row r="1974" spans="1:5" x14ac:dyDescent="0.2">
      <c r="A1974" s="7" t="str">
        <f t="shared" si="14"/>
        <v>6016136013</v>
      </c>
      <c r="B1974" s="7">
        <v>601613601</v>
      </c>
      <c r="C1974" s="7">
        <v>3</v>
      </c>
      <c r="D1974" s="7">
        <v>6</v>
      </c>
      <c r="E1974" s="7">
        <f t="shared" si="15"/>
        <v>3</v>
      </c>
    </row>
    <row r="1975" spans="1:5" x14ac:dyDescent="0.2">
      <c r="A1975" s="7" t="str">
        <f t="shared" si="14"/>
        <v>9486648035</v>
      </c>
      <c r="B1975" s="7">
        <v>948664803</v>
      </c>
      <c r="C1975" s="7">
        <v>19</v>
      </c>
      <c r="D1975" s="7">
        <v>4</v>
      </c>
      <c r="E1975" s="7">
        <f t="shared" si="15"/>
        <v>5</v>
      </c>
    </row>
    <row r="1976" spans="1:5" x14ac:dyDescent="0.2">
      <c r="A1976" s="7" t="str">
        <f t="shared" si="14"/>
        <v>9028209024</v>
      </c>
      <c r="B1976" s="7">
        <v>902820902</v>
      </c>
      <c r="C1976" s="7">
        <v>4</v>
      </c>
      <c r="D1976" s="7">
        <v>6</v>
      </c>
      <c r="E1976" s="7">
        <f t="shared" si="15"/>
        <v>4</v>
      </c>
    </row>
    <row r="1977" spans="1:5" x14ac:dyDescent="0.2">
      <c r="A1977" s="7" t="str">
        <f t="shared" si="14"/>
        <v>4536849024</v>
      </c>
      <c r="B1977" s="7">
        <v>453684902</v>
      </c>
      <c r="C1977" s="7">
        <v>4</v>
      </c>
      <c r="D1977" s="7">
        <v>2</v>
      </c>
      <c r="E1977" s="7">
        <f t="shared" si="15"/>
        <v>4</v>
      </c>
    </row>
    <row r="1978" spans="1:5" x14ac:dyDescent="0.2">
      <c r="A1978" s="7" t="str">
        <f t="shared" si="14"/>
        <v>6028284063</v>
      </c>
      <c r="B1978" s="7">
        <v>602828406</v>
      </c>
      <c r="C1978" s="7">
        <v>3</v>
      </c>
      <c r="D1978" s="7">
        <v>7</v>
      </c>
      <c r="E1978" s="7">
        <f t="shared" si="15"/>
        <v>3</v>
      </c>
    </row>
    <row r="1979" spans="1:5" x14ac:dyDescent="0.2">
      <c r="A1979" s="7" t="str">
        <f t="shared" si="14"/>
        <v>9057394014</v>
      </c>
      <c r="B1979" s="7">
        <v>905739401</v>
      </c>
      <c r="C1979" s="7">
        <v>4</v>
      </c>
      <c r="D1979" s="7">
        <v>8</v>
      </c>
      <c r="E1979" s="7">
        <f t="shared" si="15"/>
        <v>4</v>
      </c>
    </row>
    <row r="1980" spans="1:5" x14ac:dyDescent="0.2">
      <c r="A1980" s="7" t="str">
        <f t="shared" si="14"/>
        <v>9130451013</v>
      </c>
      <c r="B1980" s="7">
        <v>913045101</v>
      </c>
      <c r="C1980" s="7">
        <v>3</v>
      </c>
      <c r="D1980" s="7">
        <v>2</v>
      </c>
      <c r="E1980" s="7">
        <f t="shared" si="15"/>
        <v>3</v>
      </c>
    </row>
    <row r="1981" spans="1:5" x14ac:dyDescent="0.2">
      <c r="A1981" s="7" t="str">
        <f t="shared" si="14"/>
        <v>5065004015</v>
      </c>
      <c r="B1981" s="7">
        <v>506500401</v>
      </c>
      <c r="C1981" s="7">
        <v>6</v>
      </c>
      <c r="D1981" s="7">
        <v>1</v>
      </c>
      <c r="E1981" s="7">
        <f t="shared" si="15"/>
        <v>5</v>
      </c>
    </row>
    <row r="1982" spans="1:5" x14ac:dyDescent="0.2">
      <c r="A1982" s="7" t="str">
        <f t="shared" si="14"/>
        <v>9074076023</v>
      </c>
      <c r="B1982" s="7">
        <v>907407602</v>
      </c>
      <c r="C1982" s="7">
        <v>3</v>
      </c>
      <c r="D1982" s="7">
        <v>2</v>
      </c>
      <c r="E1982" s="7">
        <f t="shared" si="15"/>
        <v>3</v>
      </c>
    </row>
    <row r="1983" spans="1:5" x14ac:dyDescent="0.2">
      <c r="A1983" s="7" t="str">
        <f t="shared" si="14"/>
        <v>9723555025</v>
      </c>
      <c r="B1983" s="7">
        <v>972355502</v>
      </c>
      <c r="C1983" s="7">
        <v>6</v>
      </c>
      <c r="D1983" s="7">
        <v>5</v>
      </c>
      <c r="E1983" s="7">
        <f t="shared" si="15"/>
        <v>5</v>
      </c>
    </row>
    <row r="1984" spans="1:5" x14ac:dyDescent="0.2">
      <c r="A1984" s="7" t="str">
        <f t="shared" si="14"/>
        <v>9192949023</v>
      </c>
      <c r="B1984" s="7">
        <v>919294902</v>
      </c>
      <c r="C1984" s="7">
        <v>3</v>
      </c>
      <c r="D1984" s="7">
        <v>1</v>
      </c>
      <c r="E1984" s="7">
        <f t="shared" si="15"/>
        <v>3</v>
      </c>
    </row>
    <row r="1985" spans="1:5" x14ac:dyDescent="0.2">
      <c r="A1985" s="7" t="str">
        <f t="shared" si="14"/>
        <v>9480390025</v>
      </c>
      <c r="B1985" s="7">
        <v>948039002</v>
      </c>
      <c r="C1985" s="7">
        <v>6</v>
      </c>
      <c r="D1985" s="7">
        <v>5</v>
      </c>
      <c r="E1985" s="7">
        <f t="shared" si="15"/>
        <v>5</v>
      </c>
    </row>
    <row r="1986" spans="1:5" x14ac:dyDescent="0.2">
      <c r="A1986" s="7" t="str">
        <f t="shared" si="14"/>
        <v>9135150013</v>
      </c>
      <c r="B1986" s="7">
        <v>913515001</v>
      </c>
      <c r="C1986" s="7">
        <v>3</v>
      </c>
      <c r="D1986" s="7">
        <v>13</v>
      </c>
      <c r="E1986" s="7">
        <f t="shared" si="15"/>
        <v>3</v>
      </c>
    </row>
    <row r="1987" spans="1:5" x14ac:dyDescent="0.2">
      <c r="A1987" s="7" t="str">
        <f t="shared" si="14"/>
        <v>6027105015</v>
      </c>
      <c r="B1987" s="7">
        <v>602710501</v>
      </c>
      <c r="C1987" s="7">
        <v>7</v>
      </c>
      <c r="D1987" s="7">
        <v>1</v>
      </c>
      <c r="E1987" s="7">
        <f t="shared" si="15"/>
        <v>5</v>
      </c>
    </row>
    <row r="1988" spans="1:5" x14ac:dyDescent="0.2">
      <c r="A1988" s="7" t="str">
        <f t="shared" si="14"/>
        <v>9154295043</v>
      </c>
      <c r="B1988" s="7">
        <v>915429504</v>
      </c>
      <c r="C1988" s="7">
        <v>3</v>
      </c>
      <c r="D1988" s="7">
        <v>2</v>
      </c>
      <c r="E1988" s="7">
        <f t="shared" si="15"/>
        <v>3</v>
      </c>
    </row>
    <row r="1989" spans="1:5" x14ac:dyDescent="0.2">
      <c r="A1989" s="7" t="str">
        <f t="shared" si="14"/>
        <v>9814513013</v>
      </c>
      <c r="B1989" s="7">
        <v>981451301</v>
      </c>
      <c r="C1989" s="7">
        <v>3</v>
      </c>
      <c r="D1989" s="7">
        <v>2</v>
      </c>
      <c r="E1989" s="7">
        <f t="shared" si="15"/>
        <v>3</v>
      </c>
    </row>
    <row r="1990" spans="1:5" x14ac:dyDescent="0.2">
      <c r="A1990" s="7" t="str">
        <f t="shared" si="14"/>
        <v>9980259022</v>
      </c>
      <c r="B1990" s="7">
        <v>998025902</v>
      </c>
      <c r="C1990" s="7">
        <v>2</v>
      </c>
      <c r="D1990" s="7">
        <v>1</v>
      </c>
      <c r="E1990" s="7">
        <f t="shared" si="15"/>
        <v>2</v>
      </c>
    </row>
    <row r="1991" spans="1:5" x14ac:dyDescent="0.2">
      <c r="A1991" s="7" t="str">
        <f t="shared" si="14"/>
        <v>9914028013</v>
      </c>
      <c r="B1991" s="7">
        <v>991402801</v>
      </c>
      <c r="C1991" s="7">
        <v>3</v>
      </c>
      <c r="D1991" s="7">
        <v>17</v>
      </c>
      <c r="E1991" s="7">
        <f t="shared" si="15"/>
        <v>3</v>
      </c>
    </row>
    <row r="1992" spans="1:5" x14ac:dyDescent="0.2">
      <c r="A1992" s="7" t="str">
        <f t="shared" si="14"/>
        <v>9140078025</v>
      </c>
      <c r="B1992" s="7">
        <v>914007802</v>
      </c>
      <c r="C1992" s="7">
        <v>11</v>
      </c>
      <c r="D1992" s="7">
        <v>1</v>
      </c>
      <c r="E1992" s="7">
        <f t="shared" si="15"/>
        <v>5</v>
      </c>
    </row>
    <row r="1993" spans="1:5" x14ac:dyDescent="0.2">
      <c r="A1993" s="7" t="str">
        <f t="shared" si="14"/>
        <v>9016521035</v>
      </c>
      <c r="B1993" s="7">
        <v>901652103</v>
      </c>
      <c r="C1993" s="7">
        <v>5</v>
      </c>
      <c r="D1993" s="7">
        <v>5</v>
      </c>
      <c r="E1993" s="7">
        <f t="shared" si="15"/>
        <v>5</v>
      </c>
    </row>
    <row r="1994" spans="1:5" x14ac:dyDescent="0.2">
      <c r="A1994" s="7" t="str">
        <f t="shared" si="14"/>
        <v>5502879015</v>
      </c>
      <c r="B1994" s="7">
        <v>550287901</v>
      </c>
      <c r="C1994" s="7">
        <v>6</v>
      </c>
      <c r="D1994" s="7">
        <v>19</v>
      </c>
      <c r="E1994" s="7">
        <f t="shared" si="15"/>
        <v>5</v>
      </c>
    </row>
    <row r="1995" spans="1:5" x14ac:dyDescent="0.2">
      <c r="A1995" s="7" t="str">
        <f t="shared" si="14"/>
        <v>9608780014</v>
      </c>
      <c r="B1995" s="7">
        <v>960878001</v>
      </c>
      <c r="C1995" s="7">
        <v>4</v>
      </c>
      <c r="D1995" s="7">
        <v>1</v>
      </c>
      <c r="E1995" s="7">
        <f t="shared" si="15"/>
        <v>4</v>
      </c>
    </row>
    <row r="1996" spans="1:5" x14ac:dyDescent="0.2">
      <c r="A1996" s="7" t="str">
        <f t="shared" si="14"/>
        <v>5020605015</v>
      </c>
      <c r="B1996" s="7">
        <v>502060501</v>
      </c>
      <c r="C1996" s="7">
        <v>6</v>
      </c>
      <c r="D1996" s="7">
        <v>1</v>
      </c>
      <c r="E1996" s="7">
        <f t="shared" si="15"/>
        <v>5</v>
      </c>
    </row>
    <row r="1997" spans="1:5" x14ac:dyDescent="0.2">
      <c r="A1997" s="7" t="str">
        <f t="shared" si="14"/>
        <v>9303800024</v>
      </c>
      <c r="B1997" s="7">
        <v>930380002</v>
      </c>
      <c r="C1997" s="7">
        <v>4</v>
      </c>
      <c r="D1997" s="7">
        <v>4</v>
      </c>
      <c r="E1997" s="7">
        <f t="shared" si="15"/>
        <v>4</v>
      </c>
    </row>
    <row r="1998" spans="1:5" x14ac:dyDescent="0.2">
      <c r="A1998" s="7" t="str">
        <f t="shared" si="14"/>
        <v>6010123015</v>
      </c>
      <c r="B1998" s="7">
        <v>601012301</v>
      </c>
      <c r="C1998" s="7">
        <v>6</v>
      </c>
      <c r="D1998" s="7">
        <v>5</v>
      </c>
      <c r="E1998" s="7">
        <f t="shared" si="15"/>
        <v>5</v>
      </c>
    </row>
    <row r="1999" spans="1:5" x14ac:dyDescent="0.2">
      <c r="A1999" s="7" t="str">
        <f t="shared" si="14"/>
        <v>9009965025</v>
      </c>
      <c r="B1999" s="7">
        <v>900996502</v>
      </c>
      <c r="C1999" s="7">
        <v>7</v>
      </c>
      <c r="D1999" s="7">
        <v>2</v>
      </c>
      <c r="E1999" s="7">
        <f t="shared" si="15"/>
        <v>5</v>
      </c>
    </row>
    <row r="2000" spans="1:5" x14ac:dyDescent="0.2">
      <c r="A2000" s="7" t="str">
        <f t="shared" si="14"/>
        <v>6024387015</v>
      </c>
      <c r="B2000" s="7">
        <v>602438701</v>
      </c>
      <c r="C2000" s="7">
        <v>5</v>
      </c>
      <c r="D2000" s="7">
        <v>6</v>
      </c>
      <c r="E2000" s="7">
        <f t="shared" si="15"/>
        <v>5</v>
      </c>
    </row>
    <row r="2001" spans="1:5" x14ac:dyDescent="0.2">
      <c r="A2001" s="7" t="str">
        <f t="shared" si="14"/>
        <v>6008507014</v>
      </c>
      <c r="B2001" s="7">
        <v>600850701</v>
      </c>
      <c r="C2001" s="7">
        <v>4</v>
      </c>
      <c r="D2001" s="7">
        <v>26</v>
      </c>
      <c r="E2001" s="7">
        <f t="shared" si="15"/>
        <v>4</v>
      </c>
    </row>
    <row r="2002" spans="1:5" x14ac:dyDescent="0.2">
      <c r="A2002" s="7" t="str">
        <f t="shared" si="14"/>
        <v>5376619014</v>
      </c>
      <c r="B2002" s="7">
        <v>537661901</v>
      </c>
      <c r="C2002" s="7">
        <v>4</v>
      </c>
      <c r="D2002" s="7">
        <v>6</v>
      </c>
      <c r="E2002" s="7">
        <f t="shared" si="15"/>
        <v>4</v>
      </c>
    </row>
    <row r="2003" spans="1:5" x14ac:dyDescent="0.2">
      <c r="A2003" s="7" t="str">
        <f t="shared" si="14"/>
        <v>6017841033</v>
      </c>
      <c r="B2003" s="7">
        <v>601784103</v>
      </c>
      <c r="C2003" s="7">
        <v>3</v>
      </c>
      <c r="D2003" s="7">
        <v>97</v>
      </c>
      <c r="E2003" s="7">
        <f t="shared" si="15"/>
        <v>3</v>
      </c>
    </row>
    <row r="2004" spans="1:5" x14ac:dyDescent="0.2">
      <c r="A2004" s="7" t="str">
        <f t="shared" si="14"/>
        <v>5544553015</v>
      </c>
      <c r="B2004" s="7">
        <v>554455301</v>
      </c>
      <c r="C2004" s="7">
        <v>7</v>
      </c>
      <c r="D2004" s="7">
        <v>4</v>
      </c>
      <c r="E2004" s="7">
        <f t="shared" si="15"/>
        <v>5</v>
      </c>
    </row>
    <row r="2005" spans="1:5" x14ac:dyDescent="0.2">
      <c r="A2005" s="7" t="str">
        <f t="shared" si="14"/>
        <v>9040189025</v>
      </c>
      <c r="B2005" s="7">
        <v>904018902</v>
      </c>
      <c r="C2005" s="7">
        <v>5</v>
      </c>
      <c r="D2005" s="7">
        <v>3</v>
      </c>
      <c r="E2005" s="7">
        <f t="shared" si="15"/>
        <v>5</v>
      </c>
    </row>
    <row r="2006" spans="1:5" x14ac:dyDescent="0.2">
      <c r="A2006" s="7" t="str">
        <f t="shared" si="14"/>
        <v>6009475075</v>
      </c>
      <c r="B2006" s="7">
        <v>600947507</v>
      </c>
      <c r="C2006" s="7">
        <v>6</v>
      </c>
      <c r="D2006" s="7">
        <v>1</v>
      </c>
      <c r="E2006" s="7">
        <f t="shared" si="15"/>
        <v>5</v>
      </c>
    </row>
    <row r="2007" spans="1:5" x14ac:dyDescent="0.2">
      <c r="A2007" s="7" t="str">
        <f t="shared" si="14"/>
        <v>5576203024</v>
      </c>
      <c r="B2007" s="7">
        <v>557620302</v>
      </c>
      <c r="C2007" s="7">
        <v>4</v>
      </c>
      <c r="D2007" s="7">
        <v>4</v>
      </c>
      <c r="E2007" s="7">
        <f t="shared" si="15"/>
        <v>4</v>
      </c>
    </row>
    <row r="2008" spans="1:5" x14ac:dyDescent="0.2">
      <c r="A2008" s="7" t="str">
        <f t="shared" si="14"/>
        <v>6024351015</v>
      </c>
      <c r="B2008" s="7">
        <v>602435101</v>
      </c>
      <c r="C2008" s="7">
        <v>6</v>
      </c>
      <c r="D2008" s="7">
        <v>77</v>
      </c>
      <c r="E2008" s="7">
        <f t="shared" si="15"/>
        <v>5</v>
      </c>
    </row>
    <row r="2009" spans="1:5" x14ac:dyDescent="0.2">
      <c r="A2009" s="7" t="str">
        <f t="shared" si="14"/>
        <v>9657926014</v>
      </c>
      <c r="B2009" s="7">
        <v>965792601</v>
      </c>
      <c r="C2009" s="7">
        <v>4</v>
      </c>
      <c r="D2009" s="7">
        <v>25</v>
      </c>
      <c r="E2009" s="7">
        <f t="shared" si="15"/>
        <v>4</v>
      </c>
    </row>
    <row r="2010" spans="1:5" x14ac:dyDescent="0.2">
      <c r="A2010" s="7" t="str">
        <f t="shared" si="14"/>
        <v>5637220023</v>
      </c>
      <c r="B2010" s="7">
        <v>563722002</v>
      </c>
      <c r="C2010" s="7">
        <v>3</v>
      </c>
      <c r="D2010" s="7">
        <v>30</v>
      </c>
      <c r="E2010" s="7">
        <f t="shared" si="15"/>
        <v>3</v>
      </c>
    </row>
    <row r="2011" spans="1:5" x14ac:dyDescent="0.2">
      <c r="A2011" s="7" t="str">
        <f t="shared" si="14"/>
        <v>5137084013</v>
      </c>
      <c r="B2011" s="7">
        <v>513708401</v>
      </c>
      <c r="C2011" s="7">
        <v>3</v>
      </c>
      <c r="D2011" s="7">
        <v>4</v>
      </c>
      <c r="E2011" s="7">
        <f t="shared" si="15"/>
        <v>3</v>
      </c>
    </row>
    <row r="2012" spans="1:5" x14ac:dyDescent="0.2">
      <c r="A2012" s="7" t="str">
        <f t="shared" si="14"/>
        <v>9023074015</v>
      </c>
      <c r="B2012" s="7">
        <v>902307401</v>
      </c>
      <c r="C2012" s="7">
        <v>15</v>
      </c>
      <c r="D2012" s="7">
        <v>4</v>
      </c>
      <c r="E2012" s="7">
        <f t="shared" si="15"/>
        <v>5</v>
      </c>
    </row>
    <row r="2013" spans="1:5" x14ac:dyDescent="0.2">
      <c r="A2013" s="7" t="str">
        <f t="shared" si="14"/>
        <v>9405591015</v>
      </c>
      <c r="B2013" s="7">
        <v>940559101</v>
      </c>
      <c r="C2013" s="7">
        <v>13</v>
      </c>
      <c r="D2013" s="7">
        <v>1</v>
      </c>
      <c r="E2013" s="7">
        <f t="shared" si="15"/>
        <v>5</v>
      </c>
    </row>
    <row r="2014" spans="1:5" x14ac:dyDescent="0.2">
      <c r="A2014" s="7" t="str">
        <f t="shared" si="14"/>
        <v>9666741013</v>
      </c>
      <c r="B2014" s="7">
        <v>966674101</v>
      </c>
      <c r="C2014" s="7">
        <v>3</v>
      </c>
      <c r="D2014" s="7">
        <v>5</v>
      </c>
      <c r="E2014" s="7">
        <f t="shared" si="15"/>
        <v>3</v>
      </c>
    </row>
    <row r="2015" spans="1:5" x14ac:dyDescent="0.2">
      <c r="A2015" s="7" t="str">
        <f t="shared" si="14"/>
        <v>9157638014</v>
      </c>
      <c r="B2015" s="7">
        <v>915763801</v>
      </c>
      <c r="C2015" s="7">
        <v>4</v>
      </c>
      <c r="D2015" s="7">
        <v>1</v>
      </c>
      <c r="E2015" s="7">
        <f t="shared" si="15"/>
        <v>4</v>
      </c>
    </row>
    <row r="2016" spans="1:5" x14ac:dyDescent="0.2">
      <c r="A2016" s="7" t="str">
        <f t="shared" si="14"/>
        <v>4517026025</v>
      </c>
      <c r="B2016" s="7">
        <v>451702602</v>
      </c>
      <c r="C2016" s="7">
        <v>12</v>
      </c>
      <c r="D2016" s="7">
        <v>1</v>
      </c>
      <c r="E2016" s="7">
        <f t="shared" si="15"/>
        <v>5</v>
      </c>
    </row>
    <row r="2017" spans="1:5" x14ac:dyDescent="0.2">
      <c r="A2017" s="7" t="str">
        <f t="shared" si="14"/>
        <v>5382609014</v>
      </c>
      <c r="B2017" s="7">
        <v>538260901</v>
      </c>
      <c r="C2017" s="7">
        <v>4</v>
      </c>
      <c r="D2017" s="7">
        <v>13</v>
      </c>
      <c r="E2017" s="7">
        <f t="shared" si="15"/>
        <v>4</v>
      </c>
    </row>
    <row r="2018" spans="1:5" x14ac:dyDescent="0.2">
      <c r="A2018" s="7" t="str">
        <f t="shared" si="14"/>
        <v>9580087012</v>
      </c>
      <c r="B2018" s="7">
        <v>958008701</v>
      </c>
      <c r="C2018" s="7">
        <v>2</v>
      </c>
      <c r="D2018" s="7">
        <v>12</v>
      </c>
      <c r="E2018" s="7">
        <f t="shared" si="15"/>
        <v>2</v>
      </c>
    </row>
    <row r="2019" spans="1:5" x14ac:dyDescent="0.2">
      <c r="A2019" s="7" t="str">
        <f t="shared" si="14"/>
        <v>6018637033</v>
      </c>
      <c r="B2019" s="7">
        <v>601863703</v>
      </c>
      <c r="C2019" s="7">
        <v>3</v>
      </c>
      <c r="D2019" s="7">
        <v>3</v>
      </c>
      <c r="E2019" s="7">
        <f t="shared" si="15"/>
        <v>3</v>
      </c>
    </row>
    <row r="2020" spans="1:5" x14ac:dyDescent="0.2">
      <c r="A2020" s="7" t="str">
        <f t="shared" si="14"/>
        <v>9399051013</v>
      </c>
      <c r="B2020" s="7">
        <v>939905101</v>
      </c>
      <c r="C2020" s="7">
        <v>3</v>
      </c>
      <c r="D2020" s="7">
        <v>9</v>
      </c>
      <c r="E2020" s="7">
        <f t="shared" si="15"/>
        <v>3</v>
      </c>
    </row>
    <row r="2021" spans="1:5" x14ac:dyDescent="0.2">
      <c r="A2021" s="7" t="str">
        <f t="shared" si="14"/>
        <v>9324658014</v>
      </c>
      <c r="B2021" s="7">
        <v>932465801</v>
      </c>
      <c r="C2021" s="7">
        <v>4</v>
      </c>
      <c r="D2021" s="7">
        <v>5</v>
      </c>
      <c r="E2021" s="7">
        <f t="shared" si="15"/>
        <v>4</v>
      </c>
    </row>
    <row r="2022" spans="1:5" x14ac:dyDescent="0.2">
      <c r="A2022" s="7" t="str">
        <f t="shared" si="14"/>
        <v>5241269014</v>
      </c>
      <c r="B2022" s="7">
        <v>524126901</v>
      </c>
      <c r="C2022" s="7">
        <v>4</v>
      </c>
      <c r="D2022" s="7">
        <v>3</v>
      </c>
      <c r="E2022" s="7">
        <f t="shared" si="15"/>
        <v>4</v>
      </c>
    </row>
    <row r="2023" spans="1:5" x14ac:dyDescent="0.2">
      <c r="A2023" s="7" t="str">
        <f t="shared" si="14"/>
        <v>9203325013</v>
      </c>
      <c r="B2023" s="7">
        <v>920332501</v>
      </c>
      <c r="C2023" s="7">
        <v>3</v>
      </c>
      <c r="D2023" s="7">
        <v>1</v>
      </c>
      <c r="E2023" s="7">
        <f t="shared" si="15"/>
        <v>3</v>
      </c>
    </row>
    <row r="2024" spans="1:5" x14ac:dyDescent="0.2">
      <c r="A2024" s="7" t="str">
        <f t="shared" si="14"/>
        <v>9063784015</v>
      </c>
      <c r="B2024" s="7">
        <v>906378401</v>
      </c>
      <c r="C2024" s="7">
        <v>8</v>
      </c>
      <c r="D2024" s="7">
        <v>1</v>
      </c>
      <c r="E2024" s="7">
        <f t="shared" si="15"/>
        <v>5</v>
      </c>
    </row>
    <row r="2025" spans="1:5" x14ac:dyDescent="0.2">
      <c r="A2025" s="7" t="str">
        <f t="shared" si="14"/>
        <v>9489812023</v>
      </c>
      <c r="B2025" s="7">
        <v>948981202</v>
      </c>
      <c r="C2025" s="7">
        <v>3</v>
      </c>
      <c r="D2025" s="7">
        <v>10</v>
      </c>
      <c r="E2025" s="7">
        <f t="shared" si="15"/>
        <v>3</v>
      </c>
    </row>
    <row r="2026" spans="1:5" x14ac:dyDescent="0.2">
      <c r="A2026" s="7" t="str">
        <f t="shared" si="14"/>
        <v>5065004015</v>
      </c>
      <c r="B2026" s="7">
        <v>506500401</v>
      </c>
      <c r="C2026" s="7">
        <v>8</v>
      </c>
      <c r="D2026" s="7">
        <v>1</v>
      </c>
      <c r="E2026" s="7">
        <f t="shared" si="15"/>
        <v>5</v>
      </c>
    </row>
    <row r="2027" spans="1:5" x14ac:dyDescent="0.2">
      <c r="A2027" s="7" t="str">
        <f t="shared" si="14"/>
        <v>9224929023</v>
      </c>
      <c r="B2027" s="7">
        <v>922492902</v>
      </c>
      <c r="C2027" s="7">
        <v>3</v>
      </c>
      <c r="D2027" s="7">
        <v>28</v>
      </c>
      <c r="E2027" s="7">
        <f t="shared" si="15"/>
        <v>3</v>
      </c>
    </row>
    <row r="2028" spans="1:5" x14ac:dyDescent="0.2">
      <c r="A2028" s="7" t="str">
        <f t="shared" si="14"/>
        <v>9723555025</v>
      </c>
      <c r="B2028" s="7">
        <v>972355502</v>
      </c>
      <c r="C2028" s="7">
        <v>7</v>
      </c>
      <c r="D2028" s="7">
        <v>2</v>
      </c>
      <c r="E2028" s="7">
        <f t="shared" si="15"/>
        <v>5</v>
      </c>
    </row>
    <row r="2029" spans="1:5" x14ac:dyDescent="0.2">
      <c r="A2029" s="7" t="str">
        <f t="shared" si="14"/>
        <v>9461333023</v>
      </c>
      <c r="B2029" s="7">
        <v>946133302</v>
      </c>
      <c r="C2029" s="7">
        <v>3</v>
      </c>
      <c r="D2029" s="7">
        <v>1</v>
      </c>
      <c r="E2029" s="7">
        <f t="shared" si="15"/>
        <v>3</v>
      </c>
    </row>
    <row r="2030" spans="1:5" x14ac:dyDescent="0.2">
      <c r="A2030" s="7" t="str">
        <f t="shared" si="14"/>
        <v>5106098015</v>
      </c>
      <c r="B2030" s="7">
        <v>510609801</v>
      </c>
      <c r="C2030" s="7">
        <v>7</v>
      </c>
      <c r="D2030" s="7">
        <v>2</v>
      </c>
      <c r="E2030" s="7">
        <f t="shared" si="15"/>
        <v>5</v>
      </c>
    </row>
    <row r="2031" spans="1:5" x14ac:dyDescent="0.2">
      <c r="A2031" s="7" t="str">
        <f t="shared" si="14"/>
        <v>9220127013</v>
      </c>
      <c r="B2031" s="7">
        <v>922012701</v>
      </c>
      <c r="C2031" s="7">
        <v>3</v>
      </c>
      <c r="D2031" s="7">
        <v>3</v>
      </c>
      <c r="E2031" s="7">
        <f t="shared" si="15"/>
        <v>3</v>
      </c>
    </row>
    <row r="2032" spans="1:5" x14ac:dyDescent="0.2">
      <c r="A2032" s="7" t="str">
        <f t="shared" si="14"/>
        <v>9159496013</v>
      </c>
      <c r="B2032" s="7">
        <v>915949601</v>
      </c>
      <c r="C2032" s="7">
        <v>3</v>
      </c>
      <c r="D2032" s="7">
        <v>1</v>
      </c>
      <c r="E2032" s="7">
        <f t="shared" si="15"/>
        <v>3</v>
      </c>
    </row>
    <row r="2033" spans="1:5" x14ac:dyDescent="0.2">
      <c r="A2033" s="7" t="str">
        <f t="shared" si="14"/>
        <v>9859599023</v>
      </c>
      <c r="B2033" s="7">
        <v>985959902</v>
      </c>
      <c r="C2033" s="7">
        <v>3</v>
      </c>
      <c r="D2033" s="7">
        <v>3</v>
      </c>
      <c r="E2033" s="7">
        <f t="shared" si="15"/>
        <v>3</v>
      </c>
    </row>
    <row r="2034" spans="1:5" x14ac:dyDescent="0.2">
      <c r="A2034" s="7" t="str">
        <f t="shared" si="14"/>
        <v>5074089013</v>
      </c>
      <c r="B2034" s="7">
        <v>507408901</v>
      </c>
      <c r="C2034" s="7">
        <v>3</v>
      </c>
      <c r="D2034" s="7">
        <v>1</v>
      </c>
      <c r="E2034" s="7">
        <f t="shared" si="15"/>
        <v>3</v>
      </c>
    </row>
    <row r="2035" spans="1:5" x14ac:dyDescent="0.2">
      <c r="A2035" s="7" t="str">
        <f t="shared" si="14"/>
        <v>3929701014</v>
      </c>
      <c r="B2035" s="7">
        <v>392970101</v>
      </c>
      <c r="C2035" s="7">
        <v>4</v>
      </c>
      <c r="D2035" s="7">
        <v>7</v>
      </c>
      <c r="E2035" s="7">
        <f t="shared" si="15"/>
        <v>4</v>
      </c>
    </row>
    <row r="2036" spans="1:5" x14ac:dyDescent="0.2">
      <c r="A2036" s="7" t="str">
        <f t="shared" si="14"/>
        <v>6015860045</v>
      </c>
      <c r="B2036" s="7">
        <v>601586004</v>
      </c>
      <c r="C2036" s="7">
        <v>12</v>
      </c>
      <c r="D2036" s="7">
        <v>3</v>
      </c>
      <c r="E2036" s="7">
        <f t="shared" si="15"/>
        <v>5</v>
      </c>
    </row>
    <row r="2037" spans="1:5" x14ac:dyDescent="0.2">
      <c r="A2037" s="7" t="str">
        <f t="shared" si="14"/>
        <v>9184677015</v>
      </c>
      <c r="B2037" s="7">
        <v>918467701</v>
      </c>
      <c r="C2037" s="7">
        <v>5</v>
      </c>
      <c r="D2037" s="7">
        <v>1</v>
      </c>
      <c r="E2037" s="7">
        <f t="shared" si="15"/>
        <v>5</v>
      </c>
    </row>
    <row r="2038" spans="1:5" x14ac:dyDescent="0.2">
      <c r="A2038" s="7" t="str">
        <f t="shared" si="14"/>
        <v>9200136015</v>
      </c>
      <c r="B2038" s="7">
        <v>920013601</v>
      </c>
      <c r="C2038" s="7">
        <v>6</v>
      </c>
      <c r="D2038" s="7">
        <v>10</v>
      </c>
      <c r="E2038" s="7">
        <f t="shared" si="15"/>
        <v>5</v>
      </c>
    </row>
    <row r="2039" spans="1:5" x14ac:dyDescent="0.2">
      <c r="A2039" s="7" t="str">
        <f t="shared" si="14"/>
        <v>5211827025</v>
      </c>
      <c r="B2039" s="7">
        <v>521182702</v>
      </c>
      <c r="C2039" s="7">
        <v>5</v>
      </c>
      <c r="D2039" s="7">
        <v>2</v>
      </c>
      <c r="E2039" s="7">
        <f t="shared" si="15"/>
        <v>5</v>
      </c>
    </row>
    <row r="2040" spans="1:5" x14ac:dyDescent="0.2">
      <c r="A2040" s="7" t="str">
        <f t="shared" si="14"/>
        <v>9146375025</v>
      </c>
      <c r="B2040" s="7">
        <v>914637502</v>
      </c>
      <c r="C2040" s="7">
        <v>6</v>
      </c>
      <c r="D2040" s="7">
        <v>1</v>
      </c>
      <c r="E2040" s="7">
        <f t="shared" si="15"/>
        <v>5</v>
      </c>
    </row>
    <row r="2041" spans="1:5" x14ac:dyDescent="0.2">
      <c r="A2041" s="7" t="str">
        <f t="shared" si="14"/>
        <v>9648585014</v>
      </c>
      <c r="B2041" s="7">
        <v>964858501</v>
      </c>
      <c r="C2041" s="7">
        <v>4</v>
      </c>
      <c r="D2041" s="7">
        <v>3</v>
      </c>
      <c r="E2041" s="7">
        <f t="shared" si="15"/>
        <v>4</v>
      </c>
    </row>
    <row r="2042" spans="1:5" x14ac:dyDescent="0.2">
      <c r="A2042" s="7" t="str">
        <f t="shared" ref="A2042:A2296" si="16">CONCATENATE(B2042,E2042)</f>
        <v>6020319015</v>
      </c>
      <c r="B2042" s="7">
        <v>602031901</v>
      </c>
      <c r="C2042" s="7">
        <v>6</v>
      </c>
      <c r="D2042" s="7">
        <v>10</v>
      </c>
      <c r="E2042" s="7">
        <f t="shared" ref="E2042:E2296" si="17">IF(C2042&gt;4,5,C2042)</f>
        <v>5</v>
      </c>
    </row>
    <row r="2043" spans="1:5" x14ac:dyDescent="0.2">
      <c r="A2043" s="7" t="str">
        <f t="shared" si="16"/>
        <v>9009965025</v>
      </c>
      <c r="B2043" s="7">
        <v>900996502</v>
      </c>
      <c r="C2043" s="7">
        <v>8</v>
      </c>
      <c r="D2043" s="7">
        <v>3</v>
      </c>
      <c r="E2043" s="7">
        <f t="shared" si="17"/>
        <v>5</v>
      </c>
    </row>
    <row r="2044" spans="1:5" x14ac:dyDescent="0.2">
      <c r="A2044" s="7" t="str">
        <f t="shared" si="16"/>
        <v>6032848015</v>
      </c>
      <c r="B2044" s="7">
        <v>603284801</v>
      </c>
      <c r="C2044" s="7">
        <v>5</v>
      </c>
      <c r="D2044" s="7">
        <v>1</v>
      </c>
      <c r="E2044" s="7">
        <f t="shared" si="17"/>
        <v>5</v>
      </c>
    </row>
    <row r="2045" spans="1:5" x14ac:dyDescent="0.2">
      <c r="A2045" s="7" t="str">
        <f t="shared" si="16"/>
        <v>6015012014</v>
      </c>
      <c r="B2045" s="7">
        <v>601501201</v>
      </c>
      <c r="C2045" s="7">
        <v>4</v>
      </c>
      <c r="D2045" s="7">
        <v>1</v>
      </c>
      <c r="E2045" s="7">
        <f t="shared" si="17"/>
        <v>4</v>
      </c>
    </row>
    <row r="2046" spans="1:5" x14ac:dyDescent="0.2">
      <c r="A2046" s="7" t="str">
        <f t="shared" si="16"/>
        <v>9032929014</v>
      </c>
      <c r="B2046" s="7">
        <v>903292901</v>
      </c>
      <c r="C2046" s="7">
        <v>4</v>
      </c>
      <c r="D2046" s="7">
        <v>29</v>
      </c>
      <c r="E2046" s="7">
        <f t="shared" si="17"/>
        <v>4</v>
      </c>
    </row>
    <row r="2047" spans="1:5" x14ac:dyDescent="0.2">
      <c r="A2047" s="7" t="str">
        <f t="shared" si="16"/>
        <v>9055899033</v>
      </c>
      <c r="B2047" s="7">
        <v>905589903</v>
      </c>
      <c r="C2047" s="7">
        <v>3</v>
      </c>
      <c r="D2047" s="7">
        <v>3</v>
      </c>
      <c r="E2047" s="7">
        <f t="shared" si="17"/>
        <v>3</v>
      </c>
    </row>
    <row r="2048" spans="1:5" x14ac:dyDescent="0.2">
      <c r="A2048" s="7" t="str">
        <f t="shared" si="16"/>
        <v>5544553015</v>
      </c>
      <c r="B2048" s="7">
        <v>554455301</v>
      </c>
      <c r="C2048" s="7">
        <v>8</v>
      </c>
      <c r="D2048" s="7">
        <v>1</v>
      </c>
      <c r="E2048" s="7">
        <f t="shared" si="17"/>
        <v>5</v>
      </c>
    </row>
    <row r="2049" spans="1:5" x14ac:dyDescent="0.2">
      <c r="A2049" s="7" t="str">
        <f t="shared" si="16"/>
        <v>6035733015</v>
      </c>
      <c r="B2049" s="7">
        <v>603573301</v>
      </c>
      <c r="C2049" s="7">
        <v>7</v>
      </c>
      <c r="D2049" s="7">
        <v>1</v>
      </c>
      <c r="E2049" s="7">
        <f t="shared" si="17"/>
        <v>5</v>
      </c>
    </row>
    <row r="2050" spans="1:5" x14ac:dyDescent="0.2">
      <c r="A2050" s="7" t="str">
        <f t="shared" si="16"/>
        <v>9789754015</v>
      </c>
      <c r="B2050" s="7">
        <v>978975401</v>
      </c>
      <c r="C2050" s="7">
        <v>7</v>
      </c>
      <c r="D2050" s="7">
        <v>1</v>
      </c>
      <c r="E2050" s="7">
        <f t="shared" si="17"/>
        <v>5</v>
      </c>
    </row>
    <row r="2051" spans="1:5" x14ac:dyDescent="0.2">
      <c r="A2051" s="7" t="str">
        <f t="shared" si="16"/>
        <v>5627475024</v>
      </c>
      <c r="B2051" s="7">
        <v>562747502</v>
      </c>
      <c r="C2051" s="7">
        <v>4</v>
      </c>
      <c r="D2051" s="7">
        <v>8</v>
      </c>
      <c r="E2051" s="7">
        <f t="shared" si="17"/>
        <v>4</v>
      </c>
    </row>
    <row r="2052" spans="1:5" x14ac:dyDescent="0.2">
      <c r="A2052" s="7" t="str">
        <f t="shared" si="16"/>
        <v>6024715015</v>
      </c>
      <c r="B2052" s="7">
        <v>602471501</v>
      </c>
      <c r="C2052" s="7">
        <v>6</v>
      </c>
      <c r="D2052" s="7">
        <v>21</v>
      </c>
      <c r="E2052" s="7">
        <f t="shared" si="17"/>
        <v>5</v>
      </c>
    </row>
    <row r="2053" spans="1:5" x14ac:dyDescent="0.2">
      <c r="A2053" s="7" t="str">
        <f t="shared" si="16"/>
        <v>9667054024</v>
      </c>
      <c r="B2053" s="7">
        <v>966705402</v>
      </c>
      <c r="C2053" s="7">
        <v>4</v>
      </c>
      <c r="D2053" s="7">
        <v>5</v>
      </c>
      <c r="E2053" s="7">
        <f t="shared" si="17"/>
        <v>4</v>
      </c>
    </row>
    <row r="2054" spans="1:5" x14ac:dyDescent="0.2">
      <c r="A2054" s="7" t="str">
        <f t="shared" si="16"/>
        <v>6014470023</v>
      </c>
      <c r="B2054" s="7">
        <v>601447002</v>
      </c>
      <c r="C2054" s="7">
        <v>3</v>
      </c>
      <c r="D2054" s="7">
        <v>1</v>
      </c>
      <c r="E2054" s="7">
        <f t="shared" si="17"/>
        <v>3</v>
      </c>
    </row>
    <row r="2055" spans="1:5" x14ac:dyDescent="0.2">
      <c r="A2055" s="7" t="str">
        <f t="shared" si="16"/>
        <v>5540053013</v>
      </c>
      <c r="B2055" s="7">
        <v>554005301</v>
      </c>
      <c r="C2055" s="7">
        <v>3</v>
      </c>
      <c r="D2055" s="7">
        <v>18</v>
      </c>
      <c r="E2055" s="7">
        <f t="shared" si="17"/>
        <v>3</v>
      </c>
    </row>
    <row r="2056" spans="1:5" x14ac:dyDescent="0.2">
      <c r="A2056" s="7" t="str">
        <f t="shared" si="16"/>
        <v>5431175015</v>
      </c>
      <c r="B2056" s="7">
        <v>543117501</v>
      </c>
      <c r="C2056" s="7">
        <v>5</v>
      </c>
      <c r="D2056" s="7">
        <v>3</v>
      </c>
      <c r="E2056" s="7">
        <f t="shared" si="17"/>
        <v>5</v>
      </c>
    </row>
    <row r="2057" spans="1:5" x14ac:dyDescent="0.2">
      <c r="A2057" s="7" t="str">
        <f t="shared" si="16"/>
        <v>9405591015</v>
      </c>
      <c r="B2057" s="7">
        <v>940559101</v>
      </c>
      <c r="C2057" s="7">
        <v>18</v>
      </c>
      <c r="D2057" s="7">
        <v>1</v>
      </c>
      <c r="E2057" s="7">
        <f t="shared" si="17"/>
        <v>5</v>
      </c>
    </row>
    <row r="2058" spans="1:5" x14ac:dyDescent="0.2">
      <c r="A2058" s="7" t="str">
        <f t="shared" si="16"/>
        <v>5044932014</v>
      </c>
      <c r="B2058" s="7">
        <v>504493201</v>
      </c>
      <c r="C2058" s="7">
        <v>4</v>
      </c>
      <c r="D2058" s="7">
        <v>1</v>
      </c>
      <c r="E2058" s="7">
        <f t="shared" si="17"/>
        <v>4</v>
      </c>
    </row>
    <row r="2059" spans="1:5" x14ac:dyDescent="0.2">
      <c r="A2059" s="7" t="str">
        <f t="shared" si="16"/>
        <v>9220888014</v>
      </c>
      <c r="B2059" s="7">
        <v>922088801</v>
      </c>
      <c r="C2059" s="7">
        <v>4</v>
      </c>
      <c r="D2059" s="7">
        <v>3</v>
      </c>
      <c r="E2059" s="7">
        <f t="shared" si="17"/>
        <v>4</v>
      </c>
    </row>
    <row r="2060" spans="1:5" x14ac:dyDescent="0.2">
      <c r="A2060" s="7" t="str">
        <f t="shared" si="16"/>
        <v>5388436014</v>
      </c>
      <c r="B2060" s="7">
        <v>538843601</v>
      </c>
      <c r="C2060" s="7">
        <v>4</v>
      </c>
      <c r="D2060" s="7">
        <v>5</v>
      </c>
      <c r="E2060" s="7">
        <f t="shared" si="17"/>
        <v>4</v>
      </c>
    </row>
    <row r="2061" spans="1:5" x14ac:dyDescent="0.2">
      <c r="A2061" s="7" t="str">
        <f t="shared" si="16"/>
        <v>9636765012</v>
      </c>
      <c r="B2061" s="7">
        <v>963676501</v>
      </c>
      <c r="C2061" s="7">
        <v>2</v>
      </c>
      <c r="D2061" s="7">
        <v>3</v>
      </c>
      <c r="E2061" s="7">
        <f t="shared" si="17"/>
        <v>2</v>
      </c>
    </row>
    <row r="2062" spans="1:5" x14ac:dyDescent="0.2">
      <c r="A2062" s="7" t="str">
        <f t="shared" si="16"/>
        <v>6022420013</v>
      </c>
      <c r="B2062" s="7">
        <v>602242001</v>
      </c>
      <c r="C2062" s="7">
        <v>3</v>
      </c>
      <c r="D2062" s="7">
        <v>39</v>
      </c>
      <c r="E2062" s="7">
        <f t="shared" si="17"/>
        <v>3</v>
      </c>
    </row>
    <row r="2063" spans="1:5" x14ac:dyDescent="0.2">
      <c r="A2063" s="7" t="str">
        <f t="shared" si="16"/>
        <v>9486648032</v>
      </c>
      <c r="B2063" s="7">
        <v>948664803</v>
      </c>
      <c r="C2063" s="7">
        <v>2</v>
      </c>
      <c r="D2063" s="7">
        <v>1216</v>
      </c>
      <c r="E2063" s="7">
        <f t="shared" si="17"/>
        <v>2</v>
      </c>
    </row>
    <row r="2064" spans="1:5" x14ac:dyDescent="0.2">
      <c r="A2064" s="7" t="str">
        <f t="shared" si="16"/>
        <v>9874714014</v>
      </c>
      <c r="B2064" s="7">
        <v>987471401</v>
      </c>
      <c r="C2064" s="7">
        <v>4</v>
      </c>
      <c r="D2064" s="7">
        <v>8</v>
      </c>
      <c r="E2064" s="7">
        <f t="shared" si="17"/>
        <v>4</v>
      </c>
    </row>
    <row r="2065" spans="1:5" x14ac:dyDescent="0.2">
      <c r="A2065" s="7" t="str">
        <f t="shared" si="16"/>
        <v>5442246014</v>
      </c>
      <c r="B2065" s="7">
        <v>544224601</v>
      </c>
      <c r="C2065" s="7">
        <v>4</v>
      </c>
      <c r="D2065" s="7">
        <v>209</v>
      </c>
      <c r="E2065" s="7">
        <f t="shared" si="17"/>
        <v>4</v>
      </c>
    </row>
    <row r="2066" spans="1:5" x14ac:dyDescent="0.2">
      <c r="A2066" s="7" t="str">
        <f t="shared" si="16"/>
        <v>5522774014</v>
      </c>
      <c r="B2066" s="7">
        <v>552277401</v>
      </c>
      <c r="C2066" s="7">
        <v>4</v>
      </c>
      <c r="D2066" s="7">
        <v>5</v>
      </c>
      <c r="E2066" s="7">
        <f t="shared" si="17"/>
        <v>4</v>
      </c>
    </row>
    <row r="2067" spans="1:5" x14ac:dyDescent="0.2">
      <c r="A2067" s="7" t="str">
        <f t="shared" si="16"/>
        <v>9057394015</v>
      </c>
      <c r="B2067" s="7">
        <v>905739401</v>
      </c>
      <c r="C2067" s="7">
        <v>12</v>
      </c>
      <c r="D2067" s="7">
        <v>1</v>
      </c>
      <c r="E2067" s="7">
        <f t="shared" si="17"/>
        <v>5</v>
      </c>
    </row>
    <row r="2068" spans="1:5" x14ac:dyDescent="0.2">
      <c r="A2068" s="7" t="str">
        <f t="shared" si="16"/>
        <v>9741268043</v>
      </c>
      <c r="B2068" s="7">
        <v>974126804</v>
      </c>
      <c r="C2068" s="7">
        <v>3</v>
      </c>
      <c r="D2068" s="7">
        <v>1</v>
      </c>
      <c r="E2068" s="7">
        <f t="shared" si="17"/>
        <v>3</v>
      </c>
    </row>
    <row r="2069" spans="1:5" x14ac:dyDescent="0.2">
      <c r="A2069" s="7" t="str">
        <f t="shared" si="16"/>
        <v>5065004015</v>
      </c>
      <c r="B2069" s="7">
        <v>506500401</v>
      </c>
      <c r="C2069" s="7">
        <v>9</v>
      </c>
      <c r="D2069" s="7">
        <v>1</v>
      </c>
      <c r="E2069" s="7">
        <f t="shared" si="17"/>
        <v>5</v>
      </c>
    </row>
    <row r="2070" spans="1:5" x14ac:dyDescent="0.2">
      <c r="A2070" s="7" t="str">
        <f t="shared" si="16"/>
        <v>9233964013</v>
      </c>
      <c r="B2070" s="7">
        <v>923396401</v>
      </c>
      <c r="C2070" s="7">
        <v>3</v>
      </c>
      <c r="D2070" s="7">
        <v>42</v>
      </c>
      <c r="E2070" s="7">
        <f t="shared" si="17"/>
        <v>3</v>
      </c>
    </row>
    <row r="2071" spans="1:5" x14ac:dyDescent="0.2">
      <c r="A2071" s="7" t="str">
        <f t="shared" si="16"/>
        <v>9828660015</v>
      </c>
      <c r="B2071" s="7">
        <v>982866001</v>
      </c>
      <c r="C2071" s="7">
        <v>7</v>
      </c>
      <c r="D2071" s="7">
        <v>2</v>
      </c>
      <c r="E2071" s="7">
        <f t="shared" si="17"/>
        <v>5</v>
      </c>
    </row>
    <row r="2072" spans="1:5" x14ac:dyDescent="0.2">
      <c r="A2072" s="7" t="str">
        <f t="shared" si="16"/>
        <v>9698527013</v>
      </c>
      <c r="B2072" s="7">
        <v>969852701</v>
      </c>
      <c r="C2072" s="7">
        <v>3</v>
      </c>
      <c r="D2072" s="7">
        <v>1</v>
      </c>
      <c r="E2072" s="7">
        <f t="shared" si="17"/>
        <v>3</v>
      </c>
    </row>
    <row r="2073" spans="1:5" x14ac:dyDescent="0.2">
      <c r="A2073" s="7" t="str">
        <f t="shared" si="16"/>
        <v>6002648015</v>
      </c>
      <c r="B2073" s="7">
        <v>600264801</v>
      </c>
      <c r="C2073" s="7">
        <v>7</v>
      </c>
      <c r="D2073" s="7">
        <v>2</v>
      </c>
      <c r="E2073" s="7">
        <f t="shared" si="17"/>
        <v>5</v>
      </c>
    </row>
    <row r="2074" spans="1:5" x14ac:dyDescent="0.2">
      <c r="A2074" s="7" t="str">
        <f t="shared" si="16"/>
        <v>9554476013</v>
      </c>
      <c r="B2074" s="7">
        <v>955447601</v>
      </c>
      <c r="C2074" s="7">
        <v>3</v>
      </c>
      <c r="D2074" s="7">
        <v>6</v>
      </c>
      <c r="E2074" s="7">
        <f t="shared" si="17"/>
        <v>3</v>
      </c>
    </row>
    <row r="2075" spans="1:5" x14ac:dyDescent="0.2">
      <c r="A2075" s="7" t="str">
        <f t="shared" si="16"/>
        <v>9228085033</v>
      </c>
      <c r="B2075" s="7">
        <v>922808503</v>
      </c>
      <c r="C2075" s="7">
        <v>3</v>
      </c>
      <c r="D2075" s="7">
        <v>1</v>
      </c>
      <c r="E2075" s="7">
        <f t="shared" si="17"/>
        <v>3</v>
      </c>
    </row>
    <row r="2076" spans="1:5" x14ac:dyDescent="0.2">
      <c r="A2076" s="7" t="str">
        <f t="shared" si="16"/>
        <v>6022861014</v>
      </c>
      <c r="B2076" s="7">
        <v>602286101</v>
      </c>
      <c r="C2076" s="7">
        <v>4</v>
      </c>
      <c r="D2076" s="7">
        <v>11</v>
      </c>
      <c r="E2076" s="7">
        <f t="shared" si="17"/>
        <v>4</v>
      </c>
    </row>
    <row r="2077" spans="1:5" x14ac:dyDescent="0.2">
      <c r="A2077" s="7" t="str">
        <f t="shared" si="16"/>
        <v>5100789013</v>
      </c>
      <c r="B2077" s="7">
        <v>510078901</v>
      </c>
      <c r="C2077" s="7">
        <v>3</v>
      </c>
      <c r="D2077" s="7">
        <v>12</v>
      </c>
      <c r="E2077" s="7">
        <f t="shared" si="17"/>
        <v>3</v>
      </c>
    </row>
    <row r="2078" spans="1:5" x14ac:dyDescent="0.2">
      <c r="A2078" s="7" t="str">
        <f t="shared" si="16"/>
        <v>5441445014</v>
      </c>
      <c r="B2078" s="7">
        <v>544144501</v>
      </c>
      <c r="C2078" s="7">
        <v>4</v>
      </c>
      <c r="D2078" s="7">
        <v>2</v>
      </c>
      <c r="E2078" s="7">
        <f t="shared" si="17"/>
        <v>4</v>
      </c>
    </row>
    <row r="2079" spans="1:5" x14ac:dyDescent="0.2">
      <c r="A2079" s="7" t="str">
        <f t="shared" si="16"/>
        <v>6015860045</v>
      </c>
      <c r="B2079" s="7">
        <v>601586004</v>
      </c>
      <c r="C2079" s="7">
        <v>13</v>
      </c>
      <c r="D2079" s="7">
        <v>2</v>
      </c>
      <c r="E2079" s="7">
        <f t="shared" si="17"/>
        <v>5</v>
      </c>
    </row>
    <row r="2080" spans="1:5" x14ac:dyDescent="0.2">
      <c r="A2080" s="7" t="str">
        <f t="shared" si="16"/>
        <v>5630343015</v>
      </c>
      <c r="B2080" s="7">
        <v>563034301</v>
      </c>
      <c r="C2080" s="7">
        <v>6</v>
      </c>
      <c r="D2080" s="7">
        <v>4</v>
      </c>
      <c r="E2080" s="7">
        <f t="shared" si="17"/>
        <v>5</v>
      </c>
    </row>
    <row r="2081" spans="1:5" x14ac:dyDescent="0.2">
      <c r="A2081" s="7" t="str">
        <f t="shared" si="16"/>
        <v>5502879015</v>
      </c>
      <c r="B2081" s="7">
        <v>550287901</v>
      </c>
      <c r="C2081" s="7">
        <v>7</v>
      </c>
      <c r="D2081" s="7">
        <v>14</v>
      </c>
      <c r="E2081" s="7">
        <f t="shared" si="17"/>
        <v>5</v>
      </c>
    </row>
    <row r="2082" spans="1:5" x14ac:dyDescent="0.2">
      <c r="A2082" s="7" t="str">
        <f t="shared" si="16"/>
        <v>9092468015</v>
      </c>
      <c r="B2082" s="7">
        <v>909246801</v>
      </c>
      <c r="C2082" s="7">
        <v>5</v>
      </c>
      <c r="D2082" s="7">
        <v>1</v>
      </c>
      <c r="E2082" s="7">
        <f t="shared" si="17"/>
        <v>5</v>
      </c>
    </row>
    <row r="2083" spans="1:5" x14ac:dyDescent="0.2">
      <c r="A2083" s="7" t="str">
        <f t="shared" si="16"/>
        <v>5020605015</v>
      </c>
      <c r="B2083" s="7">
        <v>502060501</v>
      </c>
      <c r="C2083" s="7">
        <v>7</v>
      </c>
      <c r="D2083" s="7">
        <v>3</v>
      </c>
      <c r="E2083" s="7">
        <f t="shared" si="17"/>
        <v>5</v>
      </c>
    </row>
    <row r="2084" spans="1:5" x14ac:dyDescent="0.2">
      <c r="A2084" s="7" t="str">
        <f t="shared" si="16"/>
        <v>9854925014</v>
      </c>
      <c r="B2084" s="7">
        <v>985492501</v>
      </c>
      <c r="C2084" s="7">
        <v>4</v>
      </c>
      <c r="D2084" s="7">
        <v>9</v>
      </c>
      <c r="E2084" s="7">
        <f t="shared" si="17"/>
        <v>4</v>
      </c>
    </row>
    <row r="2085" spans="1:5" x14ac:dyDescent="0.2">
      <c r="A2085" s="7" t="str">
        <f t="shared" si="16"/>
        <v>6010123015</v>
      </c>
      <c r="B2085" s="7">
        <v>601012301</v>
      </c>
      <c r="C2085" s="7">
        <v>7</v>
      </c>
      <c r="D2085" s="7">
        <v>3</v>
      </c>
      <c r="E2085" s="7">
        <f t="shared" si="17"/>
        <v>5</v>
      </c>
    </row>
    <row r="2086" spans="1:5" x14ac:dyDescent="0.2">
      <c r="A2086" s="7" t="str">
        <f t="shared" si="16"/>
        <v>9509099015</v>
      </c>
      <c r="B2086" s="7">
        <v>950909901</v>
      </c>
      <c r="C2086" s="7">
        <v>9</v>
      </c>
      <c r="D2086" s="7">
        <v>1</v>
      </c>
      <c r="E2086" s="7">
        <f t="shared" si="17"/>
        <v>5</v>
      </c>
    </row>
    <row r="2087" spans="1:5" x14ac:dyDescent="0.2">
      <c r="A2087" s="7" t="str">
        <f t="shared" si="16"/>
        <v>1019148065</v>
      </c>
      <c r="B2087" s="7">
        <v>101914806</v>
      </c>
      <c r="C2087" s="7">
        <v>6</v>
      </c>
      <c r="D2087" s="7">
        <v>1</v>
      </c>
      <c r="E2087" s="7">
        <f t="shared" si="17"/>
        <v>5</v>
      </c>
    </row>
    <row r="2088" spans="1:5" x14ac:dyDescent="0.2">
      <c r="A2088" s="7" t="str">
        <f t="shared" si="16"/>
        <v>9397842014</v>
      </c>
      <c r="B2088" s="7">
        <v>939784201</v>
      </c>
      <c r="C2088" s="7">
        <v>4</v>
      </c>
      <c r="D2088" s="7">
        <v>2</v>
      </c>
      <c r="E2088" s="7">
        <f t="shared" si="17"/>
        <v>4</v>
      </c>
    </row>
    <row r="2089" spans="1:5" x14ac:dyDescent="0.2">
      <c r="A2089" s="7" t="str">
        <f t="shared" si="16"/>
        <v>2668870015</v>
      </c>
      <c r="B2089" s="7">
        <v>266887001</v>
      </c>
      <c r="C2089" s="7">
        <v>5</v>
      </c>
      <c r="D2089" s="7">
        <v>1</v>
      </c>
      <c r="E2089" s="7">
        <f t="shared" si="17"/>
        <v>5</v>
      </c>
    </row>
    <row r="2090" spans="1:5" x14ac:dyDescent="0.2">
      <c r="A2090" s="7" t="str">
        <f t="shared" si="16"/>
        <v>9478245013</v>
      </c>
      <c r="B2090" s="7">
        <v>947824501</v>
      </c>
      <c r="C2090" s="7">
        <v>3</v>
      </c>
      <c r="D2090" s="7">
        <v>2</v>
      </c>
      <c r="E2090" s="7">
        <f t="shared" si="17"/>
        <v>3</v>
      </c>
    </row>
    <row r="2091" spans="1:5" x14ac:dyDescent="0.2">
      <c r="A2091" s="7" t="str">
        <f t="shared" si="16"/>
        <v>5544553015</v>
      </c>
      <c r="B2091" s="7">
        <v>554455301</v>
      </c>
      <c r="C2091" s="7">
        <v>9</v>
      </c>
      <c r="D2091" s="7">
        <v>1</v>
      </c>
      <c r="E2091" s="7">
        <f t="shared" si="17"/>
        <v>5</v>
      </c>
    </row>
    <row r="2092" spans="1:5" x14ac:dyDescent="0.2">
      <c r="A2092" s="7" t="str">
        <f t="shared" si="16"/>
        <v>9040189025</v>
      </c>
      <c r="B2092" s="7">
        <v>904018902</v>
      </c>
      <c r="C2092" s="7">
        <v>15</v>
      </c>
      <c r="D2092" s="7">
        <v>1</v>
      </c>
      <c r="E2092" s="7">
        <f t="shared" si="17"/>
        <v>5</v>
      </c>
    </row>
    <row r="2093" spans="1:5" x14ac:dyDescent="0.2">
      <c r="A2093" s="7" t="str">
        <f t="shared" si="16"/>
        <v>6009475075</v>
      </c>
      <c r="B2093" s="7">
        <v>600947507</v>
      </c>
      <c r="C2093" s="7">
        <v>10</v>
      </c>
      <c r="D2093" s="7">
        <v>1</v>
      </c>
      <c r="E2093" s="7">
        <f t="shared" si="17"/>
        <v>5</v>
      </c>
    </row>
    <row r="2094" spans="1:5" x14ac:dyDescent="0.2">
      <c r="A2094" s="7" t="str">
        <f t="shared" si="16"/>
        <v>6019593014</v>
      </c>
      <c r="B2094" s="7">
        <v>601959301</v>
      </c>
      <c r="C2094" s="7">
        <v>4</v>
      </c>
      <c r="D2094" s="7">
        <v>1</v>
      </c>
      <c r="E2094" s="7">
        <f t="shared" si="17"/>
        <v>4</v>
      </c>
    </row>
    <row r="2095" spans="1:5" x14ac:dyDescent="0.2">
      <c r="A2095" s="7" t="str">
        <f t="shared" si="16"/>
        <v>9055922015</v>
      </c>
      <c r="B2095" s="7">
        <v>905592201</v>
      </c>
      <c r="C2095" s="7">
        <v>6</v>
      </c>
      <c r="D2095" s="7">
        <v>4</v>
      </c>
      <c r="E2095" s="7">
        <f t="shared" si="17"/>
        <v>5</v>
      </c>
    </row>
    <row r="2096" spans="1:5" x14ac:dyDescent="0.2">
      <c r="A2096" s="7" t="str">
        <f t="shared" si="16"/>
        <v>9673208034</v>
      </c>
      <c r="B2096" s="7">
        <v>967320803</v>
      </c>
      <c r="C2096" s="7">
        <v>4</v>
      </c>
      <c r="D2096" s="7">
        <v>1</v>
      </c>
      <c r="E2096" s="7">
        <f t="shared" si="17"/>
        <v>4</v>
      </c>
    </row>
    <row r="2097" spans="1:5" x14ac:dyDescent="0.2">
      <c r="A2097" s="7" t="str">
        <f t="shared" si="16"/>
        <v>6026801033</v>
      </c>
      <c r="B2097" s="7">
        <v>602680103</v>
      </c>
      <c r="C2097" s="7">
        <v>3</v>
      </c>
      <c r="D2097" s="7">
        <v>42</v>
      </c>
      <c r="E2097" s="7">
        <f t="shared" si="17"/>
        <v>3</v>
      </c>
    </row>
    <row r="2098" spans="1:5" x14ac:dyDescent="0.2">
      <c r="A2098" s="7" t="str">
        <f t="shared" si="16"/>
        <v>6004385013</v>
      </c>
      <c r="B2098" s="7">
        <v>600438501</v>
      </c>
      <c r="C2098" s="7">
        <v>3</v>
      </c>
      <c r="D2098" s="7">
        <v>1</v>
      </c>
      <c r="E2098" s="7">
        <f t="shared" si="17"/>
        <v>3</v>
      </c>
    </row>
    <row r="2099" spans="1:5" x14ac:dyDescent="0.2">
      <c r="A2099" s="7" t="str">
        <f t="shared" si="16"/>
        <v>9823614015</v>
      </c>
      <c r="B2099" s="7">
        <v>982361401</v>
      </c>
      <c r="C2099" s="7">
        <v>11</v>
      </c>
      <c r="D2099" s="7">
        <v>9</v>
      </c>
      <c r="E2099" s="7">
        <f t="shared" si="17"/>
        <v>5</v>
      </c>
    </row>
    <row r="2100" spans="1:5" x14ac:dyDescent="0.2">
      <c r="A2100" s="7" t="str">
        <f t="shared" si="16"/>
        <v>9405591015</v>
      </c>
      <c r="B2100" s="7">
        <v>940559101</v>
      </c>
      <c r="C2100" s="7">
        <v>20</v>
      </c>
      <c r="D2100" s="7">
        <v>1</v>
      </c>
      <c r="E2100" s="7">
        <f t="shared" si="17"/>
        <v>5</v>
      </c>
    </row>
    <row r="2101" spans="1:5" x14ac:dyDescent="0.2">
      <c r="A2101" s="7" t="str">
        <f t="shared" si="16"/>
        <v>6005468014</v>
      </c>
      <c r="B2101" s="7">
        <v>600546801</v>
      </c>
      <c r="C2101" s="7">
        <v>4</v>
      </c>
      <c r="D2101" s="7">
        <v>43</v>
      </c>
      <c r="E2101" s="7">
        <f t="shared" si="17"/>
        <v>4</v>
      </c>
    </row>
    <row r="2102" spans="1:5" x14ac:dyDescent="0.2">
      <c r="A2102" s="7" t="str">
        <f t="shared" si="16"/>
        <v>5474349105</v>
      </c>
      <c r="B2102" s="7">
        <v>547434910</v>
      </c>
      <c r="C2102" s="7">
        <v>5</v>
      </c>
      <c r="D2102" s="7">
        <v>25</v>
      </c>
      <c r="E2102" s="7">
        <f t="shared" si="17"/>
        <v>5</v>
      </c>
    </row>
    <row r="2103" spans="1:5" x14ac:dyDescent="0.2">
      <c r="A2103" s="7" t="str">
        <f t="shared" si="16"/>
        <v>9061899024</v>
      </c>
      <c r="B2103" s="7">
        <v>906189902</v>
      </c>
      <c r="C2103" s="7">
        <v>4</v>
      </c>
      <c r="D2103" s="7">
        <v>1</v>
      </c>
      <c r="E2103" s="7">
        <f t="shared" si="17"/>
        <v>4</v>
      </c>
    </row>
    <row r="2104" spans="1:5" x14ac:dyDescent="0.2">
      <c r="A2104" s="7" t="str">
        <f t="shared" si="16"/>
        <v>9679811012</v>
      </c>
      <c r="B2104" s="7">
        <v>967981101</v>
      </c>
      <c r="C2104" s="7">
        <v>2</v>
      </c>
      <c r="D2104" s="7">
        <v>1</v>
      </c>
      <c r="E2104" s="7">
        <f t="shared" si="17"/>
        <v>2</v>
      </c>
    </row>
    <row r="2105" spans="1:5" x14ac:dyDescent="0.2">
      <c r="A2105" s="7" t="str">
        <f t="shared" si="16"/>
        <v>9001514043</v>
      </c>
      <c r="B2105" s="7">
        <v>900151404</v>
      </c>
      <c r="C2105" s="7">
        <v>3</v>
      </c>
      <c r="D2105" s="7">
        <v>1</v>
      </c>
      <c r="E2105" s="7">
        <f t="shared" si="17"/>
        <v>3</v>
      </c>
    </row>
    <row r="2106" spans="1:5" x14ac:dyDescent="0.2">
      <c r="A2106" s="7" t="str">
        <f t="shared" si="16"/>
        <v>5483824015</v>
      </c>
      <c r="B2106" s="7">
        <v>548382401</v>
      </c>
      <c r="C2106" s="7">
        <v>14</v>
      </c>
      <c r="D2106" s="7">
        <v>3</v>
      </c>
      <c r="E2106" s="7">
        <f t="shared" si="17"/>
        <v>5</v>
      </c>
    </row>
    <row r="2107" spans="1:5" x14ac:dyDescent="0.2">
      <c r="A2107" s="7" t="str">
        <f t="shared" si="16"/>
        <v>9967172014</v>
      </c>
      <c r="B2107" s="7">
        <v>996717201</v>
      </c>
      <c r="C2107" s="7">
        <v>4</v>
      </c>
      <c r="D2107" s="7">
        <v>9</v>
      </c>
      <c r="E2107" s="7">
        <f t="shared" si="17"/>
        <v>4</v>
      </c>
    </row>
    <row r="2108" spans="1:5" x14ac:dyDescent="0.2">
      <c r="A2108" s="7" t="str">
        <f t="shared" si="16"/>
        <v>4536849025</v>
      </c>
      <c r="B2108" s="7">
        <v>453684902</v>
      </c>
      <c r="C2108" s="7">
        <v>5</v>
      </c>
      <c r="D2108" s="7">
        <v>2</v>
      </c>
      <c r="E2108" s="7">
        <f t="shared" si="17"/>
        <v>5</v>
      </c>
    </row>
    <row r="2109" spans="1:5" x14ac:dyDescent="0.2">
      <c r="A2109" s="7" t="str">
        <f t="shared" si="16"/>
        <v>5568674014</v>
      </c>
      <c r="B2109" s="7">
        <v>556867401</v>
      </c>
      <c r="C2109" s="7">
        <v>4</v>
      </c>
      <c r="D2109" s="7">
        <v>4</v>
      </c>
      <c r="E2109" s="7">
        <f t="shared" si="17"/>
        <v>4</v>
      </c>
    </row>
    <row r="2110" spans="1:5" x14ac:dyDescent="0.2">
      <c r="A2110" s="7" t="str">
        <f t="shared" si="16"/>
        <v>5099787025</v>
      </c>
      <c r="B2110" s="7">
        <v>509978702</v>
      </c>
      <c r="C2110" s="7">
        <v>6</v>
      </c>
      <c r="D2110" s="7">
        <v>17</v>
      </c>
      <c r="E2110" s="7">
        <f t="shared" si="17"/>
        <v>5</v>
      </c>
    </row>
    <row r="2111" spans="1:5" x14ac:dyDescent="0.2">
      <c r="A2111" s="7" t="str">
        <f t="shared" si="16"/>
        <v>5090937014</v>
      </c>
      <c r="B2111" s="7">
        <v>509093701</v>
      </c>
      <c r="C2111" s="7">
        <v>4</v>
      </c>
      <c r="D2111" s="7">
        <v>2</v>
      </c>
      <c r="E2111" s="7">
        <f t="shared" si="17"/>
        <v>4</v>
      </c>
    </row>
    <row r="2112" spans="1:5" x14ac:dyDescent="0.2">
      <c r="A2112" s="7" t="str">
        <f t="shared" si="16"/>
        <v>9421269013</v>
      </c>
      <c r="B2112" s="7">
        <v>942126901</v>
      </c>
      <c r="C2112" s="7">
        <v>3</v>
      </c>
      <c r="D2112" s="7">
        <v>29</v>
      </c>
      <c r="E2112" s="7">
        <f t="shared" si="17"/>
        <v>3</v>
      </c>
    </row>
    <row r="2113" spans="1:5" x14ac:dyDescent="0.2">
      <c r="A2113" s="7" t="str">
        <f t="shared" si="16"/>
        <v>9723555025</v>
      </c>
      <c r="B2113" s="7">
        <v>972355502</v>
      </c>
      <c r="C2113" s="7">
        <v>8</v>
      </c>
      <c r="D2113" s="7">
        <v>2</v>
      </c>
      <c r="E2113" s="7">
        <f t="shared" si="17"/>
        <v>5</v>
      </c>
    </row>
    <row r="2114" spans="1:5" x14ac:dyDescent="0.2">
      <c r="A2114" s="7" t="str">
        <f t="shared" si="16"/>
        <v>5131080014</v>
      </c>
      <c r="B2114" s="7">
        <v>513108001</v>
      </c>
      <c r="C2114" s="7">
        <v>4</v>
      </c>
      <c r="D2114" s="7">
        <v>34</v>
      </c>
      <c r="E2114" s="7">
        <f t="shared" si="17"/>
        <v>4</v>
      </c>
    </row>
    <row r="2115" spans="1:5" x14ac:dyDescent="0.2">
      <c r="A2115" s="7" t="str">
        <f t="shared" si="16"/>
        <v>9480390025</v>
      </c>
      <c r="B2115" s="7">
        <v>948039002</v>
      </c>
      <c r="C2115" s="7">
        <v>7</v>
      </c>
      <c r="D2115" s="7">
        <v>1</v>
      </c>
      <c r="E2115" s="7">
        <f t="shared" si="17"/>
        <v>5</v>
      </c>
    </row>
    <row r="2116" spans="1:5" x14ac:dyDescent="0.2">
      <c r="A2116" s="7" t="str">
        <f t="shared" si="16"/>
        <v>9598028013</v>
      </c>
      <c r="B2116" s="7">
        <v>959802801</v>
      </c>
      <c r="C2116" s="7">
        <v>3</v>
      </c>
      <c r="D2116" s="7">
        <v>7</v>
      </c>
      <c r="E2116" s="7">
        <f t="shared" si="17"/>
        <v>3</v>
      </c>
    </row>
    <row r="2117" spans="1:5" x14ac:dyDescent="0.2">
      <c r="A2117" s="7" t="str">
        <f t="shared" si="16"/>
        <v>9274672033</v>
      </c>
      <c r="B2117" s="7">
        <v>927467203</v>
      </c>
      <c r="C2117" s="7">
        <v>3</v>
      </c>
      <c r="D2117" s="7">
        <v>86</v>
      </c>
      <c r="E2117" s="7">
        <f t="shared" si="17"/>
        <v>3</v>
      </c>
    </row>
    <row r="2118" spans="1:5" x14ac:dyDescent="0.2">
      <c r="A2118" s="7" t="str">
        <f t="shared" si="16"/>
        <v>6030696014</v>
      </c>
      <c r="B2118" s="7">
        <v>603069601</v>
      </c>
      <c r="C2118" s="7">
        <v>4</v>
      </c>
      <c r="D2118" s="7">
        <v>3</v>
      </c>
      <c r="E2118" s="7">
        <f t="shared" si="17"/>
        <v>4</v>
      </c>
    </row>
    <row r="2119" spans="1:5" x14ac:dyDescent="0.2">
      <c r="A2119" s="7" t="str">
        <f t="shared" si="16"/>
        <v>5385991013</v>
      </c>
      <c r="B2119" s="7">
        <v>538599101</v>
      </c>
      <c r="C2119" s="7">
        <v>3</v>
      </c>
      <c r="D2119" s="7">
        <v>13</v>
      </c>
      <c r="E2119" s="7">
        <f t="shared" si="17"/>
        <v>3</v>
      </c>
    </row>
    <row r="2120" spans="1:5" x14ac:dyDescent="0.2">
      <c r="A2120" s="7" t="str">
        <f t="shared" si="16"/>
        <v>6011019014</v>
      </c>
      <c r="B2120" s="7">
        <v>601101901</v>
      </c>
      <c r="C2120" s="7">
        <v>4</v>
      </c>
      <c r="D2120" s="7">
        <v>2</v>
      </c>
      <c r="E2120" s="7">
        <f t="shared" si="17"/>
        <v>4</v>
      </c>
    </row>
    <row r="2121" spans="1:5" x14ac:dyDescent="0.2">
      <c r="A2121" s="7" t="str">
        <f t="shared" si="16"/>
        <v>6015860045</v>
      </c>
      <c r="B2121" s="7">
        <v>601586004</v>
      </c>
      <c r="C2121" s="7">
        <v>14</v>
      </c>
      <c r="D2121" s="7">
        <v>2</v>
      </c>
      <c r="E2121" s="7">
        <f t="shared" si="17"/>
        <v>5</v>
      </c>
    </row>
    <row r="2122" spans="1:5" x14ac:dyDescent="0.2">
      <c r="A2122" s="7" t="str">
        <f t="shared" si="16"/>
        <v>6026266045</v>
      </c>
      <c r="B2122" s="7">
        <v>602626604</v>
      </c>
      <c r="C2122" s="7">
        <v>6</v>
      </c>
      <c r="D2122" s="7">
        <v>2</v>
      </c>
      <c r="E2122" s="7">
        <f t="shared" si="17"/>
        <v>5</v>
      </c>
    </row>
    <row r="2123" spans="1:5" x14ac:dyDescent="0.2">
      <c r="A2123" s="7" t="str">
        <f t="shared" si="16"/>
        <v>9200136015</v>
      </c>
      <c r="B2123" s="7">
        <v>920013601</v>
      </c>
      <c r="C2123" s="7">
        <v>7</v>
      </c>
      <c r="D2123" s="7">
        <v>12</v>
      </c>
      <c r="E2123" s="7">
        <f t="shared" si="17"/>
        <v>5</v>
      </c>
    </row>
    <row r="2124" spans="1:5" x14ac:dyDescent="0.2">
      <c r="A2124" s="7" t="str">
        <f t="shared" si="16"/>
        <v>5211827025</v>
      </c>
      <c r="B2124" s="7">
        <v>521182702</v>
      </c>
      <c r="C2124" s="7">
        <v>6</v>
      </c>
      <c r="D2124" s="7">
        <v>1</v>
      </c>
      <c r="E2124" s="7">
        <f t="shared" si="17"/>
        <v>5</v>
      </c>
    </row>
    <row r="2125" spans="1:5" x14ac:dyDescent="0.2">
      <c r="A2125" s="7" t="str">
        <f t="shared" si="16"/>
        <v>9146375025</v>
      </c>
      <c r="B2125" s="7">
        <v>914637502</v>
      </c>
      <c r="C2125" s="7">
        <v>8</v>
      </c>
      <c r="D2125" s="7">
        <v>1</v>
      </c>
      <c r="E2125" s="7">
        <f t="shared" si="17"/>
        <v>5</v>
      </c>
    </row>
    <row r="2126" spans="1:5" x14ac:dyDescent="0.2">
      <c r="A2126" s="7" t="str">
        <f t="shared" si="16"/>
        <v>9925912014</v>
      </c>
      <c r="B2126" s="7">
        <v>992591201</v>
      </c>
      <c r="C2126" s="7">
        <v>4</v>
      </c>
      <c r="D2126" s="7">
        <v>2</v>
      </c>
      <c r="E2126" s="7">
        <f t="shared" si="17"/>
        <v>4</v>
      </c>
    </row>
    <row r="2127" spans="1:5" x14ac:dyDescent="0.2">
      <c r="A2127" s="7" t="str">
        <f t="shared" si="16"/>
        <v>6020319015</v>
      </c>
      <c r="B2127" s="7">
        <v>602031901</v>
      </c>
      <c r="C2127" s="7">
        <v>7</v>
      </c>
      <c r="D2127" s="7">
        <v>2</v>
      </c>
      <c r="E2127" s="7">
        <f t="shared" si="17"/>
        <v>5</v>
      </c>
    </row>
    <row r="2128" spans="1:5" x14ac:dyDescent="0.2">
      <c r="A2128" s="7" t="str">
        <f t="shared" si="16"/>
        <v>9009965025</v>
      </c>
      <c r="B2128" s="7">
        <v>900996502</v>
      </c>
      <c r="C2128" s="7">
        <v>10</v>
      </c>
      <c r="D2128" s="7">
        <v>1</v>
      </c>
      <c r="E2128" s="7">
        <f t="shared" si="17"/>
        <v>5</v>
      </c>
    </row>
    <row r="2129" spans="1:5" x14ac:dyDescent="0.2">
      <c r="A2129" s="7" t="str">
        <f t="shared" si="16"/>
        <v>5055857025</v>
      </c>
      <c r="B2129" s="7">
        <v>505585702</v>
      </c>
      <c r="C2129" s="7">
        <v>6</v>
      </c>
      <c r="D2129" s="7">
        <v>2</v>
      </c>
      <c r="E2129" s="7">
        <f t="shared" si="17"/>
        <v>5</v>
      </c>
    </row>
    <row r="2130" spans="1:5" x14ac:dyDescent="0.2">
      <c r="A2130" s="7" t="str">
        <f t="shared" si="16"/>
        <v>6008507015</v>
      </c>
      <c r="B2130" s="7">
        <v>600850701</v>
      </c>
      <c r="C2130" s="7">
        <v>5</v>
      </c>
      <c r="D2130" s="7">
        <v>10</v>
      </c>
      <c r="E2130" s="7">
        <f t="shared" si="17"/>
        <v>5</v>
      </c>
    </row>
    <row r="2131" spans="1:5" x14ac:dyDescent="0.2">
      <c r="A2131" s="7" t="str">
        <f t="shared" si="16"/>
        <v>5244046025</v>
      </c>
      <c r="B2131" s="7">
        <v>524404602</v>
      </c>
      <c r="C2131" s="7">
        <v>5</v>
      </c>
      <c r="D2131" s="7">
        <v>16</v>
      </c>
      <c r="E2131" s="7">
        <f t="shared" si="17"/>
        <v>5</v>
      </c>
    </row>
    <row r="2132" spans="1:5" x14ac:dyDescent="0.2">
      <c r="A2132" s="7" t="str">
        <f t="shared" si="16"/>
        <v>9553194023</v>
      </c>
      <c r="B2132" s="7">
        <v>955319402</v>
      </c>
      <c r="C2132" s="7">
        <v>3</v>
      </c>
      <c r="D2132" s="7">
        <v>5</v>
      </c>
      <c r="E2132" s="7">
        <f t="shared" si="17"/>
        <v>3</v>
      </c>
    </row>
    <row r="2133" spans="1:5" x14ac:dyDescent="0.2">
      <c r="A2133" s="7" t="str">
        <f t="shared" si="16"/>
        <v>6009475075</v>
      </c>
      <c r="B2133" s="7">
        <v>600947507</v>
      </c>
      <c r="C2133" s="7">
        <v>11</v>
      </c>
      <c r="D2133" s="7">
        <v>1</v>
      </c>
      <c r="E2133" s="7">
        <f t="shared" si="17"/>
        <v>5</v>
      </c>
    </row>
    <row r="2134" spans="1:5" x14ac:dyDescent="0.2">
      <c r="A2134" s="7" t="str">
        <f t="shared" si="16"/>
        <v>6032720014</v>
      </c>
      <c r="B2134" s="7">
        <v>603272001</v>
      </c>
      <c r="C2134" s="7">
        <v>4</v>
      </c>
      <c r="D2134" s="7">
        <v>3</v>
      </c>
      <c r="E2134" s="7">
        <f t="shared" si="17"/>
        <v>4</v>
      </c>
    </row>
    <row r="2135" spans="1:5" x14ac:dyDescent="0.2">
      <c r="A2135" s="7" t="str">
        <f t="shared" si="16"/>
        <v>9492934015</v>
      </c>
      <c r="B2135" s="7">
        <v>949293401</v>
      </c>
      <c r="C2135" s="7">
        <v>6</v>
      </c>
      <c r="D2135" s="7">
        <v>1</v>
      </c>
      <c r="E2135" s="7">
        <f t="shared" si="17"/>
        <v>5</v>
      </c>
    </row>
    <row r="2136" spans="1:5" x14ac:dyDescent="0.2">
      <c r="A2136" s="7" t="str">
        <f t="shared" si="16"/>
        <v>9034670025</v>
      </c>
      <c r="B2136" s="7">
        <v>903467002</v>
      </c>
      <c r="C2136" s="7">
        <v>5</v>
      </c>
      <c r="D2136" s="7">
        <v>2</v>
      </c>
      <c r="E2136" s="7">
        <f t="shared" si="17"/>
        <v>5</v>
      </c>
    </row>
    <row r="2137" spans="1:5" x14ac:dyDescent="0.2">
      <c r="A2137" s="7" t="str">
        <f t="shared" si="16"/>
        <v>6032886033</v>
      </c>
      <c r="B2137" s="7">
        <v>603288603</v>
      </c>
      <c r="C2137" s="7">
        <v>3</v>
      </c>
      <c r="D2137" s="7">
        <v>3</v>
      </c>
      <c r="E2137" s="7">
        <f t="shared" si="17"/>
        <v>3</v>
      </c>
    </row>
    <row r="2138" spans="1:5" x14ac:dyDescent="0.2">
      <c r="A2138" s="7" t="str">
        <f t="shared" si="16"/>
        <v>6020997013</v>
      </c>
      <c r="B2138" s="7">
        <v>602099701</v>
      </c>
      <c r="C2138" s="7">
        <v>3</v>
      </c>
      <c r="D2138" s="7">
        <v>15</v>
      </c>
      <c r="E2138" s="7">
        <f t="shared" si="17"/>
        <v>3</v>
      </c>
    </row>
    <row r="2139" spans="1:5" x14ac:dyDescent="0.2">
      <c r="A2139" s="7" t="str">
        <f t="shared" si="16"/>
        <v>6016780041</v>
      </c>
      <c r="B2139" s="7">
        <v>601678004</v>
      </c>
      <c r="C2139" s="7">
        <v>1</v>
      </c>
      <c r="D2139" s="7">
        <v>369</v>
      </c>
      <c r="E2139" s="7">
        <f t="shared" si="17"/>
        <v>1</v>
      </c>
    </row>
    <row r="2140" spans="1:5" x14ac:dyDescent="0.2">
      <c r="A2140" s="7" t="str">
        <f t="shared" si="16"/>
        <v>9030869014</v>
      </c>
      <c r="B2140" s="7">
        <v>903086901</v>
      </c>
      <c r="C2140" s="7">
        <v>4</v>
      </c>
      <c r="D2140" s="7">
        <v>3</v>
      </c>
      <c r="E2140" s="7">
        <f t="shared" si="17"/>
        <v>4</v>
      </c>
    </row>
    <row r="2141" spans="1:5" x14ac:dyDescent="0.2">
      <c r="A2141" s="7" t="str">
        <f t="shared" si="16"/>
        <v>9001146035</v>
      </c>
      <c r="B2141" s="7">
        <v>900114603</v>
      </c>
      <c r="C2141" s="7">
        <v>5</v>
      </c>
      <c r="D2141" s="7">
        <v>1</v>
      </c>
      <c r="E2141" s="7">
        <f t="shared" si="17"/>
        <v>5</v>
      </c>
    </row>
    <row r="2142" spans="1:5" x14ac:dyDescent="0.2">
      <c r="A2142" s="7" t="str">
        <f t="shared" si="16"/>
        <v>9306614014</v>
      </c>
      <c r="B2142" s="7">
        <v>930661401</v>
      </c>
      <c r="C2142" s="7">
        <v>4</v>
      </c>
      <c r="D2142" s="7">
        <v>1</v>
      </c>
      <c r="E2142" s="7">
        <f t="shared" si="17"/>
        <v>4</v>
      </c>
    </row>
    <row r="2143" spans="1:5" x14ac:dyDescent="0.2">
      <c r="A2143" s="7" t="str">
        <f t="shared" si="16"/>
        <v>9952433012</v>
      </c>
      <c r="B2143" s="7">
        <v>995243301</v>
      </c>
      <c r="C2143" s="7">
        <v>2</v>
      </c>
      <c r="D2143" s="7">
        <v>1</v>
      </c>
      <c r="E2143" s="7">
        <f t="shared" si="17"/>
        <v>2</v>
      </c>
    </row>
    <row r="2144" spans="1:5" x14ac:dyDescent="0.2">
      <c r="A2144" s="7" t="str">
        <f t="shared" si="16"/>
        <v>5246226014</v>
      </c>
      <c r="B2144" s="7">
        <v>524622601</v>
      </c>
      <c r="C2144" s="7">
        <v>4</v>
      </c>
      <c r="D2144" s="7">
        <v>65</v>
      </c>
      <c r="E2144" s="7">
        <f t="shared" si="17"/>
        <v>4</v>
      </c>
    </row>
    <row r="2145" spans="1:5" x14ac:dyDescent="0.2">
      <c r="A2145" s="7" t="str">
        <f t="shared" si="16"/>
        <v>9211878025</v>
      </c>
      <c r="B2145" s="7">
        <v>921187802</v>
      </c>
      <c r="C2145" s="7">
        <v>6</v>
      </c>
      <c r="D2145" s="7">
        <v>1</v>
      </c>
      <c r="E2145" s="7">
        <f t="shared" si="17"/>
        <v>5</v>
      </c>
    </row>
    <row r="2146" spans="1:5" x14ac:dyDescent="0.2">
      <c r="A2146" s="7" t="str">
        <f t="shared" si="16"/>
        <v>6006098025</v>
      </c>
      <c r="B2146" s="7">
        <v>600609802</v>
      </c>
      <c r="C2146" s="7">
        <v>5</v>
      </c>
      <c r="D2146" s="7">
        <v>33</v>
      </c>
      <c r="E2146" s="7">
        <f t="shared" si="17"/>
        <v>5</v>
      </c>
    </row>
    <row r="2147" spans="1:5" x14ac:dyDescent="0.2">
      <c r="A2147" s="7" t="str">
        <f t="shared" si="16"/>
        <v>5442246015</v>
      </c>
      <c r="B2147" s="7">
        <v>544224601</v>
      </c>
      <c r="C2147" s="7">
        <v>5</v>
      </c>
      <c r="D2147" s="7">
        <v>85</v>
      </c>
      <c r="E2147" s="7">
        <f t="shared" si="17"/>
        <v>5</v>
      </c>
    </row>
    <row r="2148" spans="1:5" x14ac:dyDescent="0.2">
      <c r="A2148" s="7" t="str">
        <f t="shared" si="16"/>
        <v>6019629014</v>
      </c>
      <c r="B2148" s="7">
        <v>601962901</v>
      </c>
      <c r="C2148" s="7">
        <v>4</v>
      </c>
      <c r="D2148" s="7">
        <v>7</v>
      </c>
      <c r="E2148" s="7">
        <f t="shared" si="17"/>
        <v>4</v>
      </c>
    </row>
    <row r="2149" spans="1:5" x14ac:dyDescent="0.2">
      <c r="A2149" s="7" t="str">
        <f t="shared" si="16"/>
        <v>4925429011</v>
      </c>
      <c r="B2149" s="7">
        <v>492542901</v>
      </c>
      <c r="C2149" s="7">
        <v>1</v>
      </c>
      <c r="D2149" s="7">
        <v>387</v>
      </c>
      <c r="E2149" s="7">
        <f t="shared" si="17"/>
        <v>1</v>
      </c>
    </row>
    <row r="2150" spans="1:5" x14ac:dyDescent="0.2">
      <c r="A2150" s="7" t="str">
        <f t="shared" si="16"/>
        <v>6006204034</v>
      </c>
      <c r="B2150" s="7">
        <v>600620403</v>
      </c>
      <c r="C2150" s="7">
        <v>4</v>
      </c>
      <c r="D2150" s="7">
        <v>15</v>
      </c>
      <c r="E2150" s="7">
        <f t="shared" si="17"/>
        <v>4</v>
      </c>
    </row>
    <row r="2151" spans="1:5" x14ac:dyDescent="0.2">
      <c r="A2151" s="7" t="str">
        <f t="shared" si="16"/>
        <v>9665509023</v>
      </c>
      <c r="B2151" s="7">
        <v>966550902</v>
      </c>
      <c r="C2151" s="7">
        <v>3</v>
      </c>
      <c r="D2151" s="7">
        <v>41</v>
      </c>
      <c r="E2151" s="7">
        <f t="shared" si="17"/>
        <v>3</v>
      </c>
    </row>
    <row r="2152" spans="1:5" x14ac:dyDescent="0.2">
      <c r="A2152" s="7" t="str">
        <f t="shared" si="16"/>
        <v>9723555025</v>
      </c>
      <c r="B2152" s="7">
        <v>972355502</v>
      </c>
      <c r="C2152" s="7">
        <v>9</v>
      </c>
      <c r="D2152" s="7">
        <v>1</v>
      </c>
      <c r="E2152" s="7">
        <f t="shared" si="17"/>
        <v>5</v>
      </c>
    </row>
    <row r="2153" spans="1:5" x14ac:dyDescent="0.2">
      <c r="A2153" s="7" t="str">
        <f t="shared" si="16"/>
        <v>6013148014</v>
      </c>
      <c r="B2153" s="7">
        <v>601314801</v>
      </c>
      <c r="C2153" s="7">
        <v>4</v>
      </c>
      <c r="D2153" s="7">
        <v>58</v>
      </c>
      <c r="E2153" s="7">
        <f t="shared" si="17"/>
        <v>4</v>
      </c>
    </row>
    <row r="2154" spans="1:5" x14ac:dyDescent="0.2">
      <c r="A2154" s="7" t="str">
        <f t="shared" si="16"/>
        <v>5106098015</v>
      </c>
      <c r="B2154" s="7">
        <v>510609801</v>
      </c>
      <c r="C2154" s="7">
        <v>8</v>
      </c>
      <c r="D2154" s="7">
        <v>2</v>
      </c>
      <c r="E2154" s="7">
        <f t="shared" si="17"/>
        <v>5</v>
      </c>
    </row>
    <row r="2155" spans="1:5" x14ac:dyDescent="0.2">
      <c r="A2155" s="7" t="str">
        <f t="shared" si="16"/>
        <v>5102025014</v>
      </c>
      <c r="B2155" s="7">
        <v>510202501</v>
      </c>
      <c r="C2155" s="7">
        <v>4</v>
      </c>
      <c r="D2155" s="7">
        <v>1</v>
      </c>
      <c r="E2155" s="7">
        <f t="shared" si="17"/>
        <v>4</v>
      </c>
    </row>
    <row r="2156" spans="1:5" x14ac:dyDescent="0.2">
      <c r="A2156" s="7" t="str">
        <f t="shared" si="16"/>
        <v>9735873043</v>
      </c>
      <c r="B2156" s="7">
        <v>973587304</v>
      </c>
      <c r="C2156" s="7">
        <v>3</v>
      </c>
      <c r="D2156" s="7">
        <v>8</v>
      </c>
      <c r="E2156" s="7">
        <f t="shared" si="17"/>
        <v>3</v>
      </c>
    </row>
    <row r="2157" spans="1:5" x14ac:dyDescent="0.2">
      <c r="A2157" s="7" t="str">
        <f t="shared" si="16"/>
        <v>9062147034</v>
      </c>
      <c r="B2157" s="7">
        <v>906214703</v>
      </c>
      <c r="C2157" s="7">
        <v>4</v>
      </c>
      <c r="D2157" s="7">
        <v>8</v>
      </c>
      <c r="E2157" s="7">
        <f t="shared" si="17"/>
        <v>4</v>
      </c>
    </row>
    <row r="2158" spans="1:5" x14ac:dyDescent="0.2">
      <c r="A2158" s="7" t="str">
        <f t="shared" si="16"/>
        <v>9049287013</v>
      </c>
      <c r="B2158" s="7">
        <v>904928701</v>
      </c>
      <c r="C2158" s="7">
        <v>3</v>
      </c>
      <c r="D2158" s="7">
        <v>5</v>
      </c>
      <c r="E2158" s="7">
        <f t="shared" si="17"/>
        <v>3</v>
      </c>
    </row>
    <row r="2159" spans="1:5" x14ac:dyDescent="0.2">
      <c r="A2159" s="7" t="str">
        <f t="shared" si="16"/>
        <v>6012814034</v>
      </c>
      <c r="B2159" s="7">
        <v>601281403</v>
      </c>
      <c r="C2159" s="7">
        <v>4</v>
      </c>
      <c r="D2159" s="7">
        <v>29</v>
      </c>
      <c r="E2159" s="7">
        <f t="shared" si="17"/>
        <v>4</v>
      </c>
    </row>
    <row r="2160" spans="1:5" x14ac:dyDescent="0.2">
      <c r="A2160" s="7" t="str">
        <f t="shared" si="16"/>
        <v>6015860045</v>
      </c>
      <c r="B2160" s="7">
        <v>601586004</v>
      </c>
      <c r="C2160" s="7">
        <v>16</v>
      </c>
      <c r="D2160" s="7">
        <v>1</v>
      </c>
      <c r="E2160" s="7">
        <f t="shared" si="17"/>
        <v>5</v>
      </c>
    </row>
    <row r="2161" spans="1:5" x14ac:dyDescent="0.2">
      <c r="A2161" s="7" t="str">
        <f t="shared" si="16"/>
        <v>9016521035</v>
      </c>
      <c r="B2161" s="7">
        <v>901652103</v>
      </c>
      <c r="C2161" s="7">
        <v>6</v>
      </c>
      <c r="D2161" s="7">
        <v>1</v>
      </c>
      <c r="E2161" s="7">
        <f t="shared" si="17"/>
        <v>5</v>
      </c>
    </row>
    <row r="2162" spans="1:5" x14ac:dyDescent="0.2">
      <c r="A2162" s="7" t="str">
        <f t="shared" si="16"/>
        <v>5502879015</v>
      </c>
      <c r="B2162" s="7">
        <v>550287901</v>
      </c>
      <c r="C2162" s="7">
        <v>8</v>
      </c>
      <c r="D2162" s="7">
        <v>10</v>
      </c>
      <c r="E2162" s="7">
        <f t="shared" si="17"/>
        <v>5</v>
      </c>
    </row>
    <row r="2163" spans="1:5" x14ac:dyDescent="0.2">
      <c r="A2163" s="7" t="str">
        <f t="shared" si="16"/>
        <v>5211827025</v>
      </c>
      <c r="B2163" s="7">
        <v>521182702</v>
      </c>
      <c r="C2163" s="7">
        <v>8</v>
      </c>
      <c r="D2163" s="7">
        <v>1</v>
      </c>
      <c r="E2163" s="7">
        <f t="shared" si="17"/>
        <v>5</v>
      </c>
    </row>
    <row r="2164" spans="1:5" x14ac:dyDescent="0.2">
      <c r="A2164" s="7" t="str">
        <f t="shared" si="16"/>
        <v>5020605015</v>
      </c>
      <c r="B2164" s="7">
        <v>502060501</v>
      </c>
      <c r="C2164" s="7">
        <v>9</v>
      </c>
      <c r="D2164" s="7">
        <v>3</v>
      </c>
      <c r="E2164" s="7">
        <f t="shared" si="17"/>
        <v>5</v>
      </c>
    </row>
    <row r="2165" spans="1:5" x14ac:dyDescent="0.2">
      <c r="A2165" s="7" t="str">
        <f t="shared" si="16"/>
        <v>9957966014</v>
      </c>
      <c r="B2165" s="7">
        <v>995796601</v>
      </c>
      <c r="C2165" s="7">
        <v>4</v>
      </c>
      <c r="D2165" s="7">
        <v>1</v>
      </c>
      <c r="E2165" s="7">
        <f t="shared" si="17"/>
        <v>4</v>
      </c>
    </row>
    <row r="2166" spans="1:5" x14ac:dyDescent="0.2">
      <c r="A2166" s="7" t="str">
        <f t="shared" si="16"/>
        <v>6010123015</v>
      </c>
      <c r="B2166" s="7">
        <v>601012301</v>
      </c>
      <c r="C2166" s="7">
        <v>8</v>
      </c>
      <c r="D2166" s="7">
        <v>2</v>
      </c>
      <c r="E2166" s="7">
        <f t="shared" si="17"/>
        <v>5</v>
      </c>
    </row>
    <row r="2167" spans="1:5" x14ac:dyDescent="0.2">
      <c r="A2167" s="7" t="str">
        <f t="shared" si="16"/>
        <v>9009965025</v>
      </c>
      <c r="B2167" s="7">
        <v>900996502</v>
      </c>
      <c r="C2167" s="7">
        <v>20</v>
      </c>
      <c r="D2167" s="7">
        <v>1</v>
      </c>
      <c r="E2167" s="7">
        <f t="shared" si="17"/>
        <v>5</v>
      </c>
    </row>
    <row r="2168" spans="1:5" x14ac:dyDescent="0.2">
      <c r="A2168" s="7" t="str">
        <f t="shared" si="16"/>
        <v>1019148065</v>
      </c>
      <c r="B2168" s="7">
        <v>101914806</v>
      </c>
      <c r="C2168" s="7">
        <v>7</v>
      </c>
      <c r="D2168" s="7">
        <v>3</v>
      </c>
      <c r="E2168" s="7">
        <f t="shared" si="17"/>
        <v>5</v>
      </c>
    </row>
    <row r="2169" spans="1:5" x14ac:dyDescent="0.2">
      <c r="A2169" s="7" t="str">
        <f t="shared" si="16"/>
        <v>9330718025</v>
      </c>
      <c r="B2169" s="7">
        <v>933071802</v>
      </c>
      <c r="C2169" s="7">
        <v>5</v>
      </c>
      <c r="D2169" s="7">
        <v>1</v>
      </c>
      <c r="E2169" s="7">
        <f t="shared" si="17"/>
        <v>5</v>
      </c>
    </row>
    <row r="2170" spans="1:5" x14ac:dyDescent="0.2">
      <c r="A2170" s="7" t="str">
        <f t="shared" si="16"/>
        <v>5376619015</v>
      </c>
      <c r="B2170" s="7">
        <v>537661901</v>
      </c>
      <c r="C2170" s="7">
        <v>5</v>
      </c>
      <c r="D2170" s="7">
        <v>3</v>
      </c>
      <c r="E2170" s="7">
        <f t="shared" si="17"/>
        <v>5</v>
      </c>
    </row>
    <row r="2171" spans="1:5" x14ac:dyDescent="0.2">
      <c r="A2171" s="7" t="str">
        <f t="shared" si="16"/>
        <v>9898187013</v>
      </c>
      <c r="B2171" s="7">
        <v>989818701</v>
      </c>
      <c r="C2171" s="7">
        <v>3</v>
      </c>
      <c r="D2171" s="7">
        <v>13</v>
      </c>
      <c r="E2171" s="7">
        <f t="shared" si="17"/>
        <v>3</v>
      </c>
    </row>
    <row r="2172" spans="1:5" x14ac:dyDescent="0.2">
      <c r="A2172" s="7" t="str">
        <f t="shared" si="16"/>
        <v>5576203025</v>
      </c>
      <c r="B2172" s="7">
        <v>557620302</v>
      </c>
      <c r="C2172" s="7">
        <v>5</v>
      </c>
      <c r="D2172" s="7">
        <v>1</v>
      </c>
      <c r="E2172" s="7">
        <f t="shared" si="17"/>
        <v>5</v>
      </c>
    </row>
    <row r="2173" spans="1:5" x14ac:dyDescent="0.2">
      <c r="A2173" s="7" t="str">
        <f t="shared" si="16"/>
        <v>6024351015</v>
      </c>
      <c r="B2173" s="7">
        <v>602435101</v>
      </c>
      <c r="C2173" s="7">
        <v>7</v>
      </c>
      <c r="D2173" s="7">
        <v>51</v>
      </c>
      <c r="E2173" s="7">
        <f t="shared" si="17"/>
        <v>5</v>
      </c>
    </row>
    <row r="2174" spans="1:5" x14ac:dyDescent="0.2">
      <c r="A2174" s="7" t="str">
        <f t="shared" si="16"/>
        <v>9653311015</v>
      </c>
      <c r="B2174" s="7">
        <v>965331101</v>
      </c>
      <c r="C2174" s="7">
        <v>5</v>
      </c>
      <c r="D2174" s="7">
        <v>2</v>
      </c>
      <c r="E2174" s="7">
        <f t="shared" si="17"/>
        <v>5</v>
      </c>
    </row>
    <row r="2175" spans="1:5" x14ac:dyDescent="0.2">
      <c r="A2175" s="7" t="str">
        <f t="shared" si="16"/>
        <v>9000415043</v>
      </c>
      <c r="B2175" s="7">
        <v>900041504</v>
      </c>
      <c r="C2175" s="7">
        <v>3</v>
      </c>
      <c r="D2175" s="7">
        <v>6</v>
      </c>
      <c r="E2175" s="7">
        <f t="shared" si="17"/>
        <v>3</v>
      </c>
    </row>
    <row r="2176" spans="1:5" x14ac:dyDescent="0.2">
      <c r="A2176" s="7" t="str">
        <f t="shared" si="16"/>
        <v>6026005023</v>
      </c>
      <c r="B2176" s="7">
        <v>602600502</v>
      </c>
      <c r="C2176" s="7">
        <v>3</v>
      </c>
      <c r="D2176" s="7">
        <v>8</v>
      </c>
      <c r="E2176" s="7">
        <f t="shared" si="17"/>
        <v>3</v>
      </c>
    </row>
    <row r="2177" spans="1:5" x14ac:dyDescent="0.2">
      <c r="A2177" s="7" t="str">
        <f t="shared" si="16"/>
        <v>9823614015</v>
      </c>
      <c r="B2177" s="7">
        <v>982361401</v>
      </c>
      <c r="C2177" s="7">
        <v>5</v>
      </c>
      <c r="D2177" s="7">
        <v>51</v>
      </c>
      <c r="E2177" s="7">
        <f t="shared" si="17"/>
        <v>5</v>
      </c>
    </row>
    <row r="2178" spans="1:5" x14ac:dyDescent="0.2">
      <c r="A2178" s="7" t="str">
        <f t="shared" si="16"/>
        <v>9130903014</v>
      </c>
      <c r="B2178" s="7">
        <v>913090301</v>
      </c>
      <c r="C2178" s="7">
        <v>4</v>
      </c>
      <c r="D2178" s="7">
        <v>1</v>
      </c>
      <c r="E2178" s="7">
        <f t="shared" si="17"/>
        <v>4</v>
      </c>
    </row>
    <row r="2179" spans="1:5" x14ac:dyDescent="0.2">
      <c r="A2179" s="7" t="str">
        <f t="shared" si="16"/>
        <v>9157638015</v>
      </c>
      <c r="B2179" s="7">
        <v>915763801</v>
      </c>
      <c r="C2179" s="7">
        <v>5</v>
      </c>
      <c r="D2179" s="7">
        <v>2</v>
      </c>
      <c r="E2179" s="7">
        <f t="shared" si="17"/>
        <v>5</v>
      </c>
    </row>
    <row r="2180" spans="1:5" x14ac:dyDescent="0.2">
      <c r="A2180" s="7" t="str">
        <f t="shared" si="16"/>
        <v>9394885014</v>
      </c>
      <c r="B2180" s="7">
        <v>939488501</v>
      </c>
      <c r="C2180" s="7">
        <v>4</v>
      </c>
      <c r="D2180" s="7">
        <v>9</v>
      </c>
      <c r="E2180" s="7">
        <f t="shared" si="17"/>
        <v>4</v>
      </c>
    </row>
    <row r="2181" spans="1:5" x14ac:dyDescent="0.2">
      <c r="A2181" s="7" t="str">
        <f t="shared" si="16"/>
        <v>1228183013</v>
      </c>
      <c r="B2181" s="7">
        <v>122818301</v>
      </c>
      <c r="C2181" s="7">
        <v>3</v>
      </c>
      <c r="D2181" s="7">
        <v>3</v>
      </c>
      <c r="E2181" s="7">
        <f t="shared" si="17"/>
        <v>3</v>
      </c>
    </row>
    <row r="2182" spans="1:5" x14ac:dyDescent="0.2">
      <c r="A2182" s="7" t="str">
        <f t="shared" si="16"/>
        <v>5536711014</v>
      </c>
      <c r="B2182" s="7">
        <v>553671101</v>
      </c>
      <c r="C2182" s="7">
        <v>4</v>
      </c>
      <c r="D2182" s="7">
        <v>24</v>
      </c>
      <c r="E2182" s="7">
        <f t="shared" si="17"/>
        <v>4</v>
      </c>
    </row>
    <row r="2183" spans="1:5" x14ac:dyDescent="0.2">
      <c r="A2183" s="7" t="str">
        <f t="shared" si="16"/>
        <v>6015767035</v>
      </c>
      <c r="B2183" s="7">
        <v>601576703</v>
      </c>
      <c r="C2183" s="7">
        <v>5</v>
      </c>
      <c r="D2183" s="7">
        <v>1</v>
      </c>
      <c r="E2183" s="7">
        <f t="shared" si="17"/>
        <v>5</v>
      </c>
    </row>
    <row r="2184" spans="1:5" x14ac:dyDescent="0.2">
      <c r="A2184" s="7" t="str">
        <f t="shared" si="16"/>
        <v>9028209025</v>
      </c>
      <c r="B2184" s="7">
        <v>902820902</v>
      </c>
      <c r="C2184" s="7">
        <v>5</v>
      </c>
      <c r="D2184" s="7">
        <v>4</v>
      </c>
      <c r="E2184" s="7">
        <f t="shared" si="17"/>
        <v>5</v>
      </c>
    </row>
    <row r="2185" spans="1:5" x14ac:dyDescent="0.2">
      <c r="A2185" s="7" t="str">
        <f t="shared" si="16"/>
        <v>6031955015</v>
      </c>
      <c r="B2185" s="7">
        <v>603195501</v>
      </c>
      <c r="C2185" s="7">
        <v>5</v>
      </c>
      <c r="D2185" s="7">
        <v>1</v>
      </c>
      <c r="E2185" s="7">
        <f t="shared" si="17"/>
        <v>5</v>
      </c>
    </row>
    <row r="2186" spans="1:5" x14ac:dyDescent="0.2">
      <c r="A2186" s="7" t="str">
        <f t="shared" si="16"/>
        <v>6021626014</v>
      </c>
      <c r="B2186" s="7">
        <v>602162601</v>
      </c>
      <c r="C2186" s="7">
        <v>4</v>
      </c>
      <c r="D2186" s="7">
        <v>2</v>
      </c>
      <c r="E2186" s="7">
        <f t="shared" si="17"/>
        <v>4</v>
      </c>
    </row>
    <row r="2187" spans="1:5" x14ac:dyDescent="0.2">
      <c r="A2187" s="7" t="str">
        <f t="shared" si="16"/>
        <v>9089585011</v>
      </c>
      <c r="B2187" s="7">
        <v>908958501</v>
      </c>
      <c r="C2187" s="7">
        <v>1</v>
      </c>
      <c r="D2187" s="7">
        <v>36</v>
      </c>
      <c r="E2187" s="7">
        <f t="shared" si="17"/>
        <v>1</v>
      </c>
    </row>
    <row r="2188" spans="1:5" x14ac:dyDescent="0.2">
      <c r="A2188" s="7" t="str">
        <f t="shared" si="16"/>
        <v>9489812024</v>
      </c>
      <c r="B2188" s="7">
        <v>948981202</v>
      </c>
      <c r="C2188" s="7">
        <v>4</v>
      </c>
      <c r="D2188" s="7">
        <v>4</v>
      </c>
      <c r="E2188" s="7">
        <f t="shared" si="17"/>
        <v>4</v>
      </c>
    </row>
    <row r="2189" spans="1:5" x14ac:dyDescent="0.2">
      <c r="A2189" s="7" t="str">
        <f t="shared" si="16"/>
        <v>6006868014</v>
      </c>
      <c r="B2189" s="7">
        <v>600686801</v>
      </c>
      <c r="C2189" s="7">
        <v>4</v>
      </c>
      <c r="D2189" s="7">
        <v>1</v>
      </c>
      <c r="E2189" s="7">
        <f t="shared" si="17"/>
        <v>4</v>
      </c>
    </row>
    <row r="2190" spans="1:5" x14ac:dyDescent="0.2">
      <c r="A2190" s="7" t="str">
        <f t="shared" si="16"/>
        <v>9828660015</v>
      </c>
      <c r="B2190" s="7">
        <v>982866001</v>
      </c>
      <c r="C2190" s="7">
        <v>9</v>
      </c>
      <c r="D2190" s="7">
        <v>1</v>
      </c>
      <c r="E2190" s="7">
        <f t="shared" si="17"/>
        <v>5</v>
      </c>
    </row>
    <row r="2191" spans="1:5" x14ac:dyDescent="0.2">
      <c r="A2191" s="7" t="str">
        <f t="shared" si="16"/>
        <v>9141582014</v>
      </c>
      <c r="B2191" s="7">
        <v>914158201</v>
      </c>
      <c r="C2191" s="7">
        <v>4</v>
      </c>
      <c r="D2191" s="7">
        <v>4</v>
      </c>
      <c r="E2191" s="7">
        <f t="shared" si="17"/>
        <v>4</v>
      </c>
    </row>
    <row r="2192" spans="1:5" x14ac:dyDescent="0.2">
      <c r="A2192" s="7" t="str">
        <f t="shared" si="16"/>
        <v>5106098015</v>
      </c>
      <c r="B2192" s="7">
        <v>510609801</v>
      </c>
      <c r="C2192" s="7">
        <v>9</v>
      </c>
      <c r="D2192" s="7">
        <v>2</v>
      </c>
      <c r="E2192" s="7">
        <f t="shared" si="17"/>
        <v>5</v>
      </c>
    </row>
    <row r="2193" spans="1:5" x14ac:dyDescent="0.2">
      <c r="A2193" s="7" t="str">
        <f t="shared" si="16"/>
        <v>5178873014</v>
      </c>
      <c r="B2193" s="7">
        <v>517887301</v>
      </c>
      <c r="C2193" s="7">
        <v>4</v>
      </c>
      <c r="D2193" s="7">
        <v>83</v>
      </c>
      <c r="E2193" s="7">
        <f t="shared" si="17"/>
        <v>4</v>
      </c>
    </row>
    <row r="2194" spans="1:5" x14ac:dyDescent="0.2">
      <c r="A2194" s="7" t="str">
        <f t="shared" si="16"/>
        <v>9747997013</v>
      </c>
      <c r="B2194" s="7">
        <v>974799701</v>
      </c>
      <c r="C2194" s="7">
        <v>3</v>
      </c>
      <c r="D2194" s="7">
        <v>20</v>
      </c>
      <c r="E2194" s="7">
        <f t="shared" si="17"/>
        <v>3</v>
      </c>
    </row>
    <row r="2195" spans="1:5" x14ac:dyDescent="0.2">
      <c r="A2195" s="7" t="str">
        <f t="shared" si="16"/>
        <v>9859599024</v>
      </c>
      <c r="B2195" s="7">
        <v>985959902</v>
      </c>
      <c r="C2195" s="7">
        <v>4</v>
      </c>
      <c r="D2195" s="7">
        <v>1</v>
      </c>
      <c r="E2195" s="7">
        <f t="shared" si="17"/>
        <v>4</v>
      </c>
    </row>
    <row r="2196" spans="1:5" x14ac:dyDescent="0.2">
      <c r="A2196" s="7" t="str">
        <f t="shared" si="16"/>
        <v>9055879043</v>
      </c>
      <c r="B2196" s="7">
        <v>905587904</v>
      </c>
      <c r="C2196" s="7">
        <v>3</v>
      </c>
      <c r="D2196" s="7">
        <v>1</v>
      </c>
      <c r="E2196" s="7">
        <f t="shared" si="17"/>
        <v>3</v>
      </c>
    </row>
    <row r="2197" spans="1:5" x14ac:dyDescent="0.2">
      <c r="A2197" s="7" t="str">
        <f t="shared" si="16"/>
        <v>6030531024</v>
      </c>
      <c r="B2197" s="7">
        <v>603053102</v>
      </c>
      <c r="C2197" s="7">
        <v>4</v>
      </c>
      <c r="D2197" s="7">
        <v>1</v>
      </c>
      <c r="E2197" s="7">
        <f t="shared" si="17"/>
        <v>4</v>
      </c>
    </row>
    <row r="2198" spans="1:5" x14ac:dyDescent="0.2">
      <c r="A2198" s="7" t="str">
        <f t="shared" si="16"/>
        <v>5630343015</v>
      </c>
      <c r="B2198" s="7">
        <v>563034301</v>
      </c>
      <c r="C2198" s="7">
        <v>7</v>
      </c>
      <c r="D2198" s="7">
        <v>2</v>
      </c>
      <c r="E2198" s="7">
        <f t="shared" si="17"/>
        <v>5</v>
      </c>
    </row>
    <row r="2199" spans="1:5" x14ac:dyDescent="0.2">
      <c r="A2199" s="7" t="str">
        <f t="shared" si="16"/>
        <v>9200136015</v>
      </c>
      <c r="B2199" s="7">
        <v>920013601</v>
      </c>
      <c r="C2199" s="7">
        <v>8</v>
      </c>
      <c r="D2199" s="7">
        <v>4</v>
      </c>
      <c r="E2199" s="7">
        <f t="shared" si="17"/>
        <v>5</v>
      </c>
    </row>
    <row r="2200" spans="1:5" x14ac:dyDescent="0.2">
      <c r="A2200" s="7" t="str">
        <f t="shared" si="16"/>
        <v>5211827025</v>
      </c>
      <c r="B2200" s="7">
        <v>521182702</v>
      </c>
      <c r="C2200" s="7">
        <v>9</v>
      </c>
      <c r="D2200" s="7">
        <v>1</v>
      </c>
      <c r="E2200" s="7">
        <f t="shared" si="17"/>
        <v>5</v>
      </c>
    </row>
    <row r="2201" spans="1:5" x14ac:dyDescent="0.2">
      <c r="A2201" s="7" t="str">
        <f t="shared" si="16"/>
        <v>5020605015</v>
      </c>
      <c r="B2201" s="7">
        <v>502060501</v>
      </c>
      <c r="C2201" s="7">
        <v>11</v>
      </c>
      <c r="D2201" s="7">
        <v>1</v>
      </c>
      <c r="E2201" s="7">
        <f t="shared" si="17"/>
        <v>5</v>
      </c>
    </row>
    <row r="2202" spans="1:5" x14ac:dyDescent="0.2">
      <c r="A2202" s="7" t="str">
        <f t="shared" si="16"/>
        <v>5237796015</v>
      </c>
      <c r="B2202" s="7">
        <v>523779601</v>
      </c>
      <c r="C2202" s="7">
        <v>5</v>
      </c>
      <c r="D2202" s="7">
        <v>1</v>
      </c>
      <c r="E2202" s="7">
        <f t="shared" si="17"/>
        <v>5</v>
      </c>
    </row>
    <row r="2203" spans="1:5" x14ac:dyDescent="0.2">
      <c r="A2203" s="7" t="str">
        <f t="shared" si="16"/>
        <v>9969402015</v>
      </c>
      <c r="B2203" s="7">
        <v>996940201</v>
      </c>
      <c r="C2203" s="7">
        <v>8</v>
      </c>
      <c r="D2203" s="7">
        <v>1</v>
      </c>
      <c r="E2203" s="7">
        <f t="shared" si="17"/>
        <v>5</v>
      </c>
    </row>
    <row r="2204" spans="1:5" x14ac:dyDescent="0.2">
      <c r="A2204" s="7" t="str">
        <f t="shared" si="16"/>
        <v>6008507015</v>
      </c>
      <c r="B2204" s="7">
        <v>600850701</v>
      </c>
      <c r="C2204" s="7">
        <v>6</v>
      </c>
      <c r="D2204" s="7">
        <v>4</v>
      </c>
      <c r="E2204" s="7">
        <f t="shared" si="17"/>
        <v>5</v>
      </c>
    </row>
    <row r="2205" spans="1:5" x14ac:dyDescent="0.2">
      <c r="A2205" s="7" t="str">
        <f t="shared" si="16"/>
        <v>9032929015</v>
      </c>
      <c r="B2205" s="7">
        <v>903292901</v>
      </c>
      <c r="C2205" s="7">
        <v>5</v>
      </c>
      <c r="D2205" s="7">
        <v>16</v>
      </c>
      <c r="E2205" s="7">
        <f t="shared" si="17"/>
        <v>5</v>
      </c>
    </row>
    <row r="2206" spans="1:5" x14ac:dyDescent="0.2">
      <c r="A2206" s="7" t="str">
        <f t="shared" si="16"/>
        <v>5492470014</v>
      </c>
      <c r="B2206" s="7">
        <v>549247001</v>
      </c>
      <c r="C2206" s="7">
        <v>4</v>
      </c>
      <c r="D2206" s="7">
        <v>2</v>
      </c>
      <c r="E2206" s="7">
        <f t="shared" si="17"/>
        <v>4</v>
      </c>
    </row>
    <row r="2207" spans="1:5" x14ac:dyDescent="0.2">
      <c r="A2207" s="7" t="str">
        <f t="shared" si="16"/>
        <v>5627475025</v>
      </c>
      <c r="B2207" s="7">
        <v>562747502</v>
      </c>
      <c r="C2207" s="7">
        <v>5</v>
      </c>
      <c r="D2207" s="7">
        <v>5</v>
      </c>
      <c r="E2207" s="7">
        <f t="shared" si="17"/>
        <v>5</v>
      </c>
    </row>
    <row r="2208" spans="1:5" x14ac:dyDescent="0.2">
      <c r="A2208" s="7" t="str">
        <f t="shared" si="16"/>
        <v>6024715015</v>
      </c>
      <c r="B2208" s="7">
        <v>602471501</v>
      </c>
      <c r="C2208" s="7">
        <v>7</v>
      </c>
      <c r="D2208" s="7">
        <v>7</v>
      </c>
      <c r="E2208" s="7">
        <f t="shared" si="17"/>
        <v>5</v>
      </c>
    </row>
    <row r="2209" spans="1:5" x14ac:dyDescent="0.2">
      <c r="A2209" s="7" t="str">
        <f t="shared" si="16"/>
        <v>9657926015</v>
      </c>
      <c r="B2209" s="7">
        <v>965792601</v>
      </c>
      <c r="C2209" s="7">
        <v>5</v>
      </c>
      <c r="D2209" s="7">
        <v>4</v>
      </c>
      <c r="E2209" s="7">
        <f t="shared" si="17"/>
        <v>5</v>
      </c>
    </row>
    <row r="2210" spans="1:5" x14ac:dyDescent="0.2">
      <c r="A2210" s="7" t="str">
        <f t="shared" si="16"/>
        <v>9043939013</v>
      </c>
      <c r="B2210" s="7">
        <v>904393901</v>
      </c>
      <c r="C2210" s="7">
        <v>3</v>
      </c>
      <c r="D2210" s="7">
        <v>1</v>
      </c>
      <c r="E2210" s="7">
        <f t="shared" si="17"/>
        <v>3</v>
      </c>
    </row>
    <row r="2211" spans="1:5" x14ac:dyDescent="0.2">
      <c r="A2211" s="7" t="str">
        <f t="shared" si="16"/>
        <v>9088270013</v>
      </c>
      <c r="B2211" s="7">
        <v>908827001</v>
      </c>
      <c r="C2211" s="7">
        <v>3</v>
      </c>
      <c r="D2211" s="7">
        <v>5</v>
      </c>
      <c r="E2211" s="7">
        <f t="shared" si="17"/>
        <v>3</v>
      </c>
    </row>
    <row r="2212" spans="1:5" x14ac:dyDescent="0.2">
      <c r="A2212" s="7" t="str">
        <f t="shared" si="16"/>
        <v>9823614015</v>
      </c>
      <c r="B2212" s="7">
        <v>982361401</v>
      </c>
      <c r="C2212" s="7">
        <v>17</v>
      </c>
      <c r="D2212" s="7">
        <v>3</v>
      </c>
      <c r="E2212" s="7">
        <f t="shared" si="17"/>
        <v>5</v>
      </c>
    </row>
    <row r="2213" spans="1:5" x14ac:dyDescent="0.2">
      <c r="A2213" s="7" t="str">
        <f t="shared" si="16"/>
        <v>9666741014</v>
      </c>
      <c r="B2213" s="7">
        <v>966674101</v>
      </c>
      <c r="C2213" s="7">
        <v>4</v>
      </c>
      <c r="D2213" s="7">
        <v>1</v>
      </c>
      <c r="E2213" s="7">
        <f t="shared" si="17"/>
        <v>4</v>
      </c>
    </row>
    <row r="2214" spans="1:5" x14ac:dyDescent="0.2">
      <c r="A2214" s="7" t="str">
        <f t="shared" si="16"/>
        <v>9220888015</v>
      </c>
      <c r="B2214" s="7">
        <v>922088801</v>
      </c>
      <c r="C2214" s="7">
        <v>5</v>
      </c>
      <c r="D2214" s="7">
        <v>2</v>
      </c>
      <c r="E2214" s="7">
        <f t="shared" si="17"/>
        <v>5</v>
      </c>
    </row>
    <row r="2215" spans="1:5" x14ac:dyDescent="0.2">
      <c r="A2215" s="7" t="str">
        <f t="shared" si="16"/>
        <v>5382609015</v>
      </c>
      <c r="B2215" s="7">
        <v>538260901</v>
      </c>
      <c r="C2215" s="7">
        <v>5</v>
      </c>
      <c r="D2215" s="7">
        <v>5</v>
      </c>
      <c r="E2215" s="7">
        <f t="shared" si="17"/>
        <v>5</v>
      </c>
    </row>
    <row r="2216" spans="1:5" x14ac:dyDescent="0.2">
      <c r="A2216" s="7" t="str">
        <f t="shared" si="16"/>
        <v>5023806033</v>
      </c>
      <c r="B2216" s="7">
        <v>502380603</v>
      </c>
      <c r="C2216" s="7">
        <v>3</v>
      </c>
      <c r="D2216" s="7">
        <v>184</v>
      </c>
      <c r="E2216" s="7">
        <f t="shared" si="17"/>
        <v>3</v>
      </c>
    </row>
    <row r="2217" spans="1:5" x14ac:dyDescent="0.2">
      <c r="A2217" s="7" t="str">
        <f t="shared" si="16"/>
        <v>5656856024</v>
      </c>
      <c r="B2217" s="7">
        <v>565685602</v>
      </c>
      <c r="C2217" s="7">
        <v>4</v>
      </c>
      <c r="D2217" s="7">
        <v>5</v>
      </c>
      <c r="E2217" s="7">
        <f t="shared" si="17"/>
        <v>4</v>
      </c>
    </row>
    <row r="2218" spans="1:5" x14ac:dyDescent="0.2">
      <c r="A2218" s="7" t="str">
        <f t="shared" si="16"/>
        <v>5483824015</v>
      </c>
      <c r="B2218" s="7">
        <v>548382401</v>
      </c>
      <c r="C2218" s="7">
        <v>8</v>
      </c>
      <c r="D2218" s="7">
        <v>11</v>
      </c>
      <c r="E2218" s="7">
        <f t="shared" si="17"/>
        <v>5</v>
      </c>
    </row>
    <row r="2219" spans="1:5" x14ac:dyDescent="0.2">
      <c r="A2219" s="7" t="str">
        <f t="shared" si="16"/>
        <v>9324658015</v>
      </c>
      <c r="B2219" s="7">
        <v>932465801</v>
      </c>
      <c r="C2219" s="7">
        <v>5</v>
      </c>
      <c r="D2219" s="7">
        <v>2</v>
      </c>
      <c r="E2219" s="7">
        <f t="shared" si="17"/>
        <v>5</v>
      </c>
    </row>
    <row r="2220" spans="1:5" x14ac:dyDescent="0.2">
      <c r="A2220" s="7" t="str">
        <f t="shared" si="16"/>
        <v>5442246015</v>
      </c>
      <c r="B2220" s="7">
        <v>544224601</v>
      </c>
      <c r="C2220" s="7">
        <v>6</v>
      </c>
      <c r="D2220" s="7">
        <v>46</v>
      </c>
      <c r="E2220" s="7">
        <f t="shared" si="17"/>
        <v>5</v>
      </c>
    </row>
    <row r="2221" spans="1:5" x14ac:dyDescent="0.2">
      <c r="A2221" s="7" t="str">
        <f t="shared" si="16"/>
        <v>9203325014</v>
      </c>
      <c r="B2221" s="7">
        <v>920332501</v>
      </c>
      <c r="C2221" s="7">
        <v>4</v>
      </c>
      <c r="D2221" s="7">
        <v>1</v>
      </c>
      <c r="E2221" s="7">
        <f t="shared" si="17"/>
        <v>4</v>
      </c>
    </row>
    <row r="2222" spans="1:5" x14ac:dyDescent="0.2">
      <c r="A2222" s="7" t="str">
        <f t="shared" si="16"/>
        <v>9994358012</v>
      </c>
      <c r="B2222" s="7">
        <v>999435801</v>
      </c>
      <c r="C2222" s="7">
        <v>2</v>
      </c>
      <c r="D2222" s="7">
        <v>3</v>
      </c>
      <c r="E2222" s="7">
        <f t="shared" si="17"/>
        <v>2</v>
      </c>
    </row>
    <row r="2223" spans="1:5" x14ac:dyDescent="0.2">
      <c r="A2223" s="7" t="str">
        <f t="shared" si="16"/>
        <v>6006204035</v>
      </c>
      <c r="B2223" s="7">
        <v>600620403</v>
      </c>
      <c r="C2223" s="7">
        <v>5</v>
      </c>
      <c r="D2223" s="7">
        <v>4</v>
      </c>
      <c r="E2223" s="7">
        <f t="shared" si="17"/>
        <v>5</v>
      </c>
    </row>
    <row r="2224" spans="1:5" x14ac:dyDescent="0.2">
      <c r="A2224" s="7" t="str">
        <f t="shared" si="16"/>
        <v>6027167034</v>
      </c>
      <c r="B2224" s="7">
        <v>602716703</v>
      </c>
      <c r="C2224" s="7">
        <v>4</v>
      </c>
      <c r="D2224" s="7">
        <v>1</v>
      </c>
      <c r="E2224" s="7">
        <f t="shared" si="17"/>
        <v>4</v>
      </c>
    </row>
    <row r="2225" spans="1:5" x14ac:dyDescent="0.2">
      <c r="A2225" s="7" t="str">
        <f t="shared" si="16"/>
        <v>9723555025</v>
      </c>
      <c r="B2225" s="7">
        <v>972355502</v>
      </c>
      <c r="C2225" s="7">
        <v>10</v>
      </c>
      <c r="D2225" s="7">
        <v>1</v>
      </c>
      <c r="E2225" s="7">
        <f t="shared" si="17"/>
        <v>5</v>
      </c>
    </row>
    <row r="2226" spans="1:5" x14ac:dyDescent="0.2">
      <c r="A2226" s="7" t="str">
        <f t="shared" si="16"/>
        <v>5131080015</v>
      </c>
      <c r="B2226" s="7">
        <v>513108001</v>
      </c>
      <c r="C2226" s="7">
        <v>5</v>
      </c>
      <c r="D2226" s="7">
        <v>12</v>
      </c>
      <c r="E2226" s="7">
        <f t="shared" si="17"/>
        <v>5</v>
      </c>
    </row>
    <row r="2227" spans="1:5" x14ac:dyDescent="0.2">
      <c r="A2227" s="7" t="str">
        <f t="shared" si="16"/>
        <v>5106098015</v>
      </c>
      <c r="B2227" s="7">
        <v>510609801</v>
      </c>
      <c r="C2227" s="7">
        <v>10</v>
      </c>
      <c r="D2227" s="7">
        <v>3</v>
      </c>
      <c r="E2227" s="7">
        <f t="shared" si="17"/>
        <v>5</v>
      </c>
    </row>
    <row r="2228" spans="1:5" x14ac:dyDescent="0.2">
      <c r="A2228" s="7" t="str">
        <f t="shared" si="16"/>
        <v>5521374014</v>
      </c>
      <c r="B2228" s="7">
        <v>552137401</v>
      </c>
      <c r="C2228" s="7">
        <v>4</v>
      </c>
      <c r="D2228" s="7">
        <v>14</v>
      </c>
      <c r="E2228" s="7">
        <f t="shared" si="17"/>
        <v>4</v>
      </c>
    </row>
    <row r="2229" spans="1:5" x14ac:dyDescent="0.2">
      <c r="A2229" s="7" t="str">
        <f t="shared" si="16"/>
        <v>9788671023</v>
      </c>
      <c r="B2229" s="7">
        <v>978867102</v>
      </c>
      <c r="C2229" s="7">
        <v>3</v>
      </c>
      <c r="D2229" s="7">
        <v>39</v>
      </c>
      <c r="E2229" s="7">
        <f t="shared" si="17"/>
        <v>3</v>
      </c>
    </row>
    <row r="2230" spans="1:5" x14ac:dyDescent="0.2">
      <c r="A2230" s="7" t="str">
        <f t="shared" si="16"/>
        <v>6022861015</v>
      </c>
      <c r="B2230" s="7">
        <v>602286101</v>
      </c>
      <c r="C2230" s="7">
        <v>5</v>
      </c>
      <c r="D2230" s="7">
        <v>2</v>
      </c>
      <c r="E2230" s="7">
        <f t="shared" si="17"/>
        <v>5</v>
      </c>
    </row>
    <row r="2231" spans="1:5" x14ac:dyDescent="0.2">
      <c r="A2231" s="7" t="str">
        <f t="shared" si="16"/>
        <v>9110347013</v>
      </c>
      <c r="B2231" s="7">
        <v>911034701</v>
      </c>
      <c r="C2231" s="7">
        <v>3</v>
      </c>
      <c r="D2231" s="7">
        <v>1</v>
      </c>
      <c r="E2231" s="7">
        <f t="shared" si="17"/>
        <v>3</v>
      </c>
    </row>
    <row r="2232" spans="1:5" x14ac:dyDescent="0.2">
      <c r="A2232" s="7" t="str">
        <f t="shared" si="16"/>
        <v>9049176034</v>
      </c>
      <c r="B2232" s="7">
        <v>904917603</v>
      </c>
      <c r="C2232" s="7">
        <v>4</v>
      </c>
      <c r="D2232" s="7">
        <v>1</v>
      </c>
      <c r="E2232" s="7">
        <f t="shared" si="17"/>
        <v>4</v>
      </c>
    </row>
    <row r="2233" spans="1:5" x14ac:dyDescent="0.2">
      <c r="A2233" s="7" t="str">
        <f t="shared" si="16"/>
        <v>5630343015</v>
      </c>
      <c r="B2233" s="7">
        <v>563034301</v>
      </c>
      <c r="C2233" s="7">
        <v>8</v>
      </c>
      <c r="D2233" s="7">
        <v>1</v>
      </c>
      <c r="E2233" s="7">
        <f t="shared" si="17"/>
        <v>5</v>
      </c>
    </row>
    <row r="2234" spans="1:5" x14ac:dyDescent="0.2">
      <c r="A2234" s="7" t="str">
        <f t="shared" si="16"/>
        <v>5502879015</v>
      </c>
      <c r="B2234" s="7">
        <v>550287901</v>
      </c>
      <c r="C2234" s="7">
        <v>9</v>
      </c>
      <c r="D2234" s="7">
        <v>9</v>
      </c>
      <c r="E2234" s="7">
        <f t="shared" si="17"/>
        <v>5</v>
      </c>
    </row>
    <row r="2235" spans="1:5" x14ac:dyDescent="0.2">
      <c r="A2235" s="7" t="str">
        <f t="shared" si="16"/>
        <v>9092468015</v>
      </c>
      <c r="B2235" s="7">
        <v>909246801</v>
      </c>
      <c r="C2235" s="7">
        <v>9</v>
      </c>
      <c r="D2235" s="7">
        <v>1</v>
      </c>
      <c r="E2235" s="7">
        <f t="shared" si="17"/>
        <v>5</v>
      </c>
    </row>
    <row r="2236" spans="1:5" x14ac:dyDescent="0.2">
      <c r="A2236" s="7" t="str">
        <f t="shared" si="16"/>
        <v>9034573015</v>
      </c>
      <c r="B2236" s="7">
        <v>903457301</v>
      </c>
      <c r="C2236" s="7">
        <v>5</v>
      </c>
      <c r="D2236" s="7">
        <v>5</v>
      </c>
      <c r="E2236" s="7">
        <f t="shared" si="17"/>
        <v>5</v>
      </c>
    </row>
    <row r="2237" spans="1:5" x14ac:dyDescent="0.2">
      <c r="A2237" s="7" t="str">
        <f t="shared" si="16"/>
        <v>6010123015</v>
      </c>
      <c r="B2237" s="7">
        <v>601012301</v>
      </c>
      <c r="C2237" s="7">
        <v>9</v>
      </c>
      <c r="D2237" s="7">
        <v>3</v>
      </c>
      <c r="E2237" s="7">
        <f t="shared" si="17"/>
        <v>5</v>
      </c>
    </row>
    <row r="2238" spans="1:5" x14ac:dyDescent="0.2">
      <c r="A2238" s="7" t="str">
        <f t="shared" si="16"/>
        <v>9330718025</v>
      </c>
      <c r="B2238" s="7">
        <v>933071802</v>
      </c>
      <c r="C2238" s="7">
        <v>6</v>
      </c>
      <c r="D2238" s="7">
        <v>1</v>
      </c>
      <c r="E2238" s="7">
        <f t="shared" si="17"/>
        <v>5</v>
      </c>
    </row>
    <row r="2239" spans="1:5" x14ac:dyDescent="0.2">
      <c r="A2239" s="7" t="str">
        <f t="shared" si="16"/>
        <v>5244046025</v>
      </c>
      <c r="B2239" s="7">
        <v>524404602</v>
      </c>
      <c r="C2239" s="7">
        <v>6</v>
      </c>
      <c r="D2239" s="7">
        <v>7</v>
      </c>
      <c r="E2239" s="7">
        <f t="shared" si="17"/>
        <v>5</v>
      </c>
    </row>
    <row r="2240" spans="1:5" x14ac:dyDescent="0.2">
      <c r="A2240" s="7" t="str">
        <f t="shared" si="16"/>
        <v>5556823014</v>
      </c>
      <c r="B2240" s="7">
        <v>555682301</v>
      </c>
      <c r="C2240" s="7">
        <v>4</v>
      </c>
      <c r="D2240" s="7">
        <v>4</v>
      </c>
      <c r="E2240" s="7">
        <f t="shared" si="17"/>
        <v>4</v>
      </c>
    </row>
    <row r="2241" spans="1:5" x14ac:dyDescent="0.2">
      <c r="A2241" s="7" t="str">
        <f t="shared" si="16"/>
        <v>6032720015</v>
      </c>
      <c r="B2241" s="7">
        <v>603272001</v>
      </c>
      <c r="C2241" s="7">
        <v>5</v>
      </c>
      <c r="D2241" s="7">
        <v>1</v>
      </c>
      <c r="E2241" s="7">
        <f t="shared" si="17"/>
        <v>5</v>
      </c>
    </row>
    <row r="2242" spans="1:5" x14ac:dyDescent="0.2">
      <c r="A2242" s="7" t="str">
        <f t="shared" si="16"/>
        <v>6026290055</v>
      </c>
      <c r="B2242" s="7">
        <v>602629005</v>
      </c>
      <c r="C2242" s="7">
        <v>7</v>
      </c>
      <c r="D2242" s="7">
        <v>1</v>
      </c>
      <c r="E2242" s="7">
        <f t="shared" si="17"/>
        <v>5</v>
      </c>
    </row>
    <row r="2243" spans="1:5" x14ac:dyDescent="0.2">
      <c r="A2243" s="7" t="str">
        <f t="shared" si="16"/>
        <v>9657926015</v>
      </c>
      <c r="B2243" s="7">
        <v>965792601</v>
      </c>
      <c r="C2243" s="7">
        <v>6</v>
      </c>
      <c r="D2243" s="7">
        <v>4</v>
      </c>
      <c r="E2243" s="7">
        <f t="shared" si="17"/>
        <v>5</v>
      </c>
    </row>
    <row r="2244" spans="1:5" x14ac:dyDescent="0.2">
      <c r="A2244" s="7" t="str">
        <f t="shared" si="16"/>
        <v>9413489013</v>
      </c>
      <c r="B2244" s="7">
        <v>941348901</v>
      </c>
      <c r="C2244" s="7">
        <v>3</v>
      </c>
      <c r="D2244" s="7">
        <v>7</v>
      </c>
      <c r="E2244" s="7">
        <f t="shared" si="17"/>
        <v>3</v>
      </c>
    </row>
    <row r="2245" spans="1:5" x14ac:dyDescent="0.2">
      <c r="A2245" s="7" t="str">
        <f t="shared" si="16"/>
        <v>9111679013</v>
      </c>
      <c r="B2245" s="7">
        <v>911167901</v>
      </c>
      <c r="C2245" s="7">
        <v>3</v>
      </c>
      <c r="D2245" s="7">
        <v>11</v>
      </c>
      <c r="E2245" s="7">
        <f t="shared" si="17"/>
        <v>3</v>
      </c>
    </row>
    <row r="2246" spans="1:5" x14ac:dyDescent="0.2">
      <c r="A2246" s="7" t="str">
        <f t="shared" si="16"/>
        <v>9425479014</v>
      </c>
      <c r="B2246" s="7">
        <v>942547901</v>
      </c>
      <c r="C2246" s="7">
        <v>4</v>
      </c>
      <c r="D2246" s="7">
        <v>1</v>
      </c>
      <c r="E2246" s="7">
        <f t="shared" si="17"/>
        <v>4</v>
      </c>
    </row>
    <row r="2247" spans="1:5" x14ac:dyDescent="0.2">
      <c r="A2247" s="7" t="str">
        <f t="shared" si="16"/>
        <v>9756619014</v>
      </c>
      <c r="B2247" s="7">
        <v>975661901</v>
      </c>
      <c r="C2247" s="7">
        <v>4</v>
      </c>
      <c r="D2247" s="7">
        <v>1</v>
      </c>
      <c r="E2247" s="7">
        <f t="shared" si="17"/>
        <v>4</v>
      </c>
    </row>
    <row r="2248" spans="1:5" x14ac:dyDescent="0.2">
      <c r="A2248" s="7" t="str">
        <f t="shared" si="16"/>
        <v>5474349105</v>
      </c>
      <c r="B2248" s="7">
        <v>547434910</v>
      </c>
      <c r="C2248" s="7">
        <v>6</v>
      </c>
      <c r="D2248" s="7">
        <v>12</v>
      </c>
      <c r="E2248" s="7">
        <f t="shared" si="17"/>
        <v>5</v>
      </c>
    </row>
    <row r="2249" spans="1:5" x14ac:dyDescent="0.2">
      <c r="A2249" s="7" t="str">
        <f t="shared" si="16"/>
        <v>5388436015</v>
      </c>
      <c r="B2249" s="7">
        <v>538843601</v>
      </c>
      <c r="C2249" s="7">
        <v>5</v>
      </c>
      <c r="D2249" s="7">
        <v>4</v>
      </c>
      <c r="E2249" s="7">
        <f t="shared" si="17"/>
        <v>5</v>
      </c>
    </row>
    <row r="2250" spans="1:5" x14ac:dyDescent="0.2">
      <c r="A2250" s="7" t="str">
        <f t="shared" si="16"/>
        <v>5451996063</v>
      </c>
      <c r="B2250" s="7">
        <v>545199606</v>
      </c>
      <c r="C2250" s="7">
        <v>3</v>
      </c>
      <c r="D2250" s="7">
        <v>1</v>
      </c>
      <c r="E2250" s="7">
        <f t="shared" si="17"/>
        <v>3</v>
      </c>
    </row>
    <row r="2251" spans="1:5" x14ac:dyDescent="0.2">
      <c r="A2251" s="7" t="str">
        <f t="shared" si="16"/>
        <v>6016136014</v>
      </c>
      <c r="B2251" s="7">
        <v>601613601</v>
      </c>
      <c r="C2251" s="7">
        <v>4</v>
      </c>
      <c r="D2251" s="7">
        <v>1</v>
      </c>
      <c r="E2251" s="7">
        <f t="shared" si="17"/>
        <v>4</v>
      </c>
    </row>
    <row r="2252" spans="1:5" x14ac:dyDescent="0.2">
      <c r="A2252" s="7" t="str">
        <f t="shared" si="16"/>
        <v>9486648035</v>
      </c>
      <c r="B2252" s="7">
        <v>948664803</v>
      </c>
      <c r="C2252" s="7">
        <v>16</v>
      </c>
      <c r="D2252" s="7">
        <v>2</v>
      </c>
      <c r="E2252" s="7">
        <f t="shared" si="17"/>
        <v>5</v>
      </c>
    </row>
    <row r="2253" spans="1:5" x14ac:dyDescent="0.2">
      <c r="A2253" s="7" t="str">
        <f t="shared" si="16"/>
        <v>9967172015</v>
      </c>
      <c r="B2253" s="7">
        <v>996717201</v>
      </c>
      <c r="C2253" s="7">
        <v>5</v>
      </c>
      <c r="D2253" s="7">
        <v>6</v>
      </c>
      <c r="E2253" s="7">
        <f t="shared" si="17"/>
        <v>5</v>
      </c>
    </row>
    <row r="2254" spans="1:5" x14ac:dyDescent="0.2">
      <c r="A2254" s="7" t="str">
        <f t="shared" si="16"/>
        <v>5442246015</v>
      </c>
      <c r="B2254" s="7">
        <v>544224601</v>
      </c>
      <c r="C2254" s="7">
        <v>7</v>
      </c>
      <c r="D2254" s="7">
        <v>26</v>
      </c>
      <c r="E2254" s="7">
        <f t="shared" si="17"/>
        <v>5</v>
      </c>
    </row>
    <row r="2255" spans="1:5" x14ac:dyDescent="0.2">
      <c r="A2255" s="7" t="str">
        <f t="shared" si="16"/>
        <v>5568674015</v>
      </c>
      <c r="B2255" s="7">
        <v>556867401</v>
      </c>
      <c r="C2255" s="7">
        <v>5</v>
      </c>
      <c r="D2255" s="7">
        <v>1</v>
      </c>
      <c r="E2255" s="7">
        <f t="shared" si="17"/>
        <v>5</v>
      </c>
    </row>
    <row r="2256" spans="1:5" x14ac:dyDescent="0.2">
      <c r="A2256" s="7" t="str">
        <f t="shared" si="16"/>
        <v>9059734021</v>
      </c>
      <c r="B2256" s="7">
        <v>905973402</v>
      </c>
      <c r="C2256" s="7">
        <v>1</v>
      </c>
      <c r="D2256" s="7">
        <v>61</v>
      </c>
      <c r="E2256" s="7">
        <f t="shared" si="17"/>
        <v>1</v>
      </c>
    </row>
    <row r="2257" spans="1:5" x14ac:dyDescent="0.2">
      <c r="A2257" s="7" t="str">
        <f t="shared" si="16"/>
        <v>9489812025</v>
      </c>
      <c r="B2257" s="7">
        <v>948981202</v>
      </c>
      <c r="C2257" s="7">
        <v>5</v>
      </c>
      <c r="D2257" s="7">
        <v>1</v>
      </c>
      <c r="E2257" s="7">
        <f t="shared" si="17"/>
        <v>5</v>
      </c>
    </row>
    <row r="2258" spans="1:5" x14ac:dyDescent="0.2">
      <c r="A2258" s="7" t="str">
        <f t="shared" si="16"/>
        <v>9048923044</v>
      </c>
      <c r="B2258" s="7">
        <v>904892304</v>
      </c>
      <c r="C2258" s="7">
        <v>4</v>
      </c>
      <c r="D2258" s="7">
        <v>1</v>
      </c>
      <c r="E2258" s="7">
        <f t="shared" si="17"/>
        <v>4</v>
      </c>
    </row>
    <row r="2259" spans="1:5" x14ac:dyDescent="0.2">
      <c r="A2259" s="7" t="str">
        <f t="shared" si="16"/>
        <v>9723555025</v>
      </c>
      <c r="B2259" s="7">
        <v>972355502</v>
      </c>
      <c r="C2259" s="7">
        <v>11</v>
      </c>
      <c r="D2259" s="7">
        <v>1</v>
      </c>
      <c r="E2259" s="7">
        <f t="shared" si="17"/>
        <v>5</v>
      </c>
    </row>
    <row r="2260" spans="1:5" x14ac:dyDescent="0.2">
      <c r="A2260" s="7" t="str">
        <f t="shared" si="16"/>
        <v>6013148015</v>
      </c>
      <c r="B2260" s="7">
        <v>601314801</v>
      </c>
      <c r="C2260" s="7">
        <v>5</v>
      </c>
      <c r="D2260" s="7">
        <v>28</v>
      </c>
      <c r="E2260" s="7">
        <f t="shared" si="17"/>
        <v>5</v>
      </c>
    </row>
    <row r="2261" spans="1:5" x14ac:dyDescent="0.2">
      <c r="A2261" s="7" t="str">
        <f t="shared" si="16"/>
        <v>5106098015</v>
      </c>
      <c r="B2261" s="7">
        <v>510609801</v>
      </c>
      <c r="C2261" s="7">
        <v>12</v>
      </c>
      <c r="D2261" s="7">
        <v>2</v>
      </c>
      <c r="E2261" s="7">
        <f t="shared" si="17"/>
        <v>5</v>
      </c>
    </row>
    <row r="2262" spans="1:5" x14ac:dyDescent="0.2">
      <c r="A2262" s="7" t="str">
        <f t="shared" si="16"/>
        <v>5659515024</v>
      </c>
      <c r="B2262" s="7">
        <v>565951502</v>
      </c>
      <c r="C2262" s="7">
        <v>4</v>
      </c>
      <c r="D2262" s="7">
        <v>1</v>
      </c>
      <c r="E2262" s="7">
        <f t="shared" si="17"/>
        <v>4</v>
      </c>
    </row>
    <row r="2263" spans="1:5" x14ac:dyDescent="0.2">
      <c r="A2263" s="7" t="str">
        <f t="shared" si="16"/>
        <v>9916651013</v>
      </c>
      <c r="B2263" s="7">
        <v>991665101</v>
      </c>
      <c r="C2263" s="7">
        <v>3</v>
      </c>
      <c r="D2263" s="7">
        <v>2</v>
      </c>
      <c r="E2263" s="7">
        <f t="shared" si="17"/>
        <v>3</v>
      </c>
    </row>
    <row r="2264" spans="1:5" x14ac:dyDescent="0.2">
      <c r="A2264" s="7" t="str">
        <f t="shared" si="16"/>
        <v>9062147035</v>
      </c>
      <c r="B2264" s="7">
        <v>906214703</v>
      </c>
      <c r="C2264" s="7">
        <v>5</v>
      </c>
      <c r="D2264" s="7">
        <v>4</v>
      </c>
      <c r="E2264" s="7">
        <f t="shared" si="17"/>
        <v>5</v>
      </c>
    </row>
    <row r="2265" spans="1:5" x14ac:dyDescent="0.2">
      <c r="A2265" s="7" t="str">
        <f t="shared" si="16"/>
        <v>9145304013</v>
      </c>
      <c r="B2265" s="7">
        <v>914530401</v>
      </c>
      <c r="C2265" s="7">
        <v>3</v>
      </c>
      <c r="D2265" s="7">
        <v>7</v>
      </c>
      <c r="E2265" s="7">
        <f t="shared" si="17"/>
        <v>3</v>
      </c>
    </row>
    <row r="2266" spans="1:5" x14ac:dyDescent="0.2">
      <c r="A2266" s="7" t="str">
        <f t="shared" si="16"/>
        <v>9167606044</v>
      </c>
      <c r="B2266" s="7">
        <v>916760604</v>
      </c>
      <c r="C2266" s="7">
        <v>4</v>
      </c>
      <c r="D2266" s="7">
        <v>6</v>
      </c>
      <c r="E2266" s="7">
        <f t="shared" si="17"/>
        <v>4</v>
      </c>
    </row>
    <row r="2267" spans="1:5" x14ac:dyDescent="0.2">
      <c r="A2267" s="7" t="str">
        <f t="shared" si="16"/>
        <v>9016521035</v>
      </c>
      <c r="B2267" s="7">
        <v>901652103</v>
      </c>
      <c r="C2267" s="7">
        <v>8</v>
      </c>
      <c r="D2267" s="7">
        <v>1</v>
      </c>
      <c r="E2267" s="7">
        <f t="shared" si="17"/>
        <v>5</v>
      </c>
    </row>
    <row r="2268" spans="1:5" x14ac:dyDescent="0.2">
      <c r="A2268" s="7" t="str">
        <f t="shared" si="16"/>
        <v>9200136015</v>
      </c>
      <c r="B2268" s="7">
        <v>920013601</v>
      </c>
      <c r="C2268" s="7">
        <v>9</v>
      </c>
      <c r="D2268" s="7">
        <v>3</v>
      </c>
      <c r="E2268" s="7">
        <f t="shared" si="17"/>
        <v>5</v>
      </c>
    </row>
    <row r="2269" spans="1:5" x14ac:dyDescent="0.2">
      <c r="A2269" s="7" t="str">
        <f t="shared" si="16"/>
        <v>9303800025</v>
      </c>
      <c r="B2269" s="7">
        <v>930380002</v>
      </c>
      <c r="C2269" s="7">
        <v>5</v>
      </c>
      <c r="D2269" s="7">
        <v>2</v>
      </c>
      <c r="E2269" s="7">
        <f t="shared" si="17"/>
        <v>5</v>
      </c>
    </row>
    <row r="2270" spans="1:5" x14ac:dyDescent="0.2">
      <c r="A2270" s="7" t="str">
        <f t="shared" si="16"/>
        <v>6010123015</v>
      </c>
      <c r="B2270" s="7">
        <v>601012301</v>
      </c>
      <c r="C2270" s="7">
        <v>10</v>
      </c>
      <c r="D2270" s="7">
        <v>1</v>
      </c>
      <c r="E2270" s="7">
        <f t="shared" si="17"/>
        <v>5</v>
      </c>
    </row>
    <row r="2271" spans="1:5" x14ac:dyDescent="0.2">
      <c r="A2271" s="7" t="str">
        <f t="shared" si="16"/>
        <v>6008507015</v>
      </c>
      <c r="B2271" s="7">
        <v>600850701</v>
      </c>
      <c r="C2271" s="7">
        <v>8</v>
      </c>
      <c r="D2271" s="7">
        <v>1</v>
      </c>
      <c r="E2271" s="7">
        <f t="shared" si="17"/>
        <v>5</v>
      </c>
    </row>
    <row r="2272" spans="1:5" x14ac:dyDescent="0.2">
      <c r="A2272" s="7" t="str">
        <f t="shared" si="16"/>
        <v>5376619015</v>
      </c>
      <c r="B2272" s="7">
        <v>537661901</v>
      </c>
      <c r="C2272" s="7">
        <v>6</v>
      </c>
      <c r="D2272" s="7">
        <v>1</v>
      </c>
      <c r="E2272" s="7">
        <f t="shared" si="17"/>
        <v>5</v>
      </c>
    </row>
    <row r="2273" spans="1:5" x14ac:dyDescent="0.2">
      <c r="A2273" s="7" t="str">
        <f t="shared" si="16"/>
        <v>5631330014</v>
      </c>
      <c r="B2273" s="7">
        <v>563133001</v>
      </c>
      <c r="C2273" s="7">
        <v>4</v>
      </c>
      <c r="D2273" s="7">
        <v>6</v>
      </c>
      <c r="E2273" s="7">
        <f t="shared" si="17"/>
        <v>4</v>
      </c>
    </row>
    <row r="2274" spans="1:5" x14ac:dyDescent="0.2">
      <c r="A2274" s="7" t="str">
        <f t="shared" si="16"/>
        <v>5627475025</v>
      </c>
      <c r="B2274" s="7">
        <v>562747502</v>
      </c>
      <c r="C2274" s="7">
        <v>6</v>
      </c>
      <c r="D2274" s="7">
        <v>1</v>
      </c>
      <c r="E2274" s="7">
        <f t="shared" si="17"/>
        <v>5</v>
      </c>
    </row>
    <row r="2275" spans="1:5" x14ac:dyDescent="0.2">
      <c r="A2275" s="7" t="str">
        <f t="shared" si="16"/>
        <v>9055922015</v>
      </c>
      <c r="B2275" s="7">
        <v>905592201</v>
      </c>
      <c r="C2275" s="7">
        <v>7</v>
      </c>
      <c r="D2275" s="7">
        <v>2</v>
      </c>
      <c r="E2275" s="7">
        <f t="shared" si="17"/>
        <v>5</v>
      </c>
    </row>
    <row r="2276" spans="1:5" x14ac:dyDescent="0.2">
      <c r="A2276" s="7" t="str">
        <f t="shared" si="16"/>
        <v>9549954013</v>
      </c>
      <c r="B2276" s="7">
        <v>954995401</v>
      </c>
      <c r="C2276" s="7">
        <v>3</v>
      </c>
      <c r="D2276" s="7">
        <v>1</v>
      </c>
      <c r="E2276" s="7">
        <f t="shared" si="17"/>
        <v>3</v>
      </c>
    </row>
    <row r="2277" spans="1:5" x14ac:dyDescent="0.2">
      <c r="A2277" s="7" t="str">
        <f t="shared" si="16"/>
        <v>9276207013</v>
      </c>
      <c r="B2277" s="7">
        <v>927620701</v>
      </c>
      <c r="C2277" s="7">
        <v>3</v>
      </c>
      <c r="D2277" s="7">
        <v>2</v>
      </c>
      <c r="E2277" s="7">
        <f t="shared" si="17"/>
        <v>3</v>
      </c>
    </row>
    <row r="2278" spans="1:5" x14ac:dyDescent="0.2">
      <c r="A2278" s="7" t="str">
        <f t="shared" si="16"/>
        <v>9023074015</v>
      </c>
      <c r="B2278" s="7">
        <v>902307401</v>
      </c>
      <c r="C2278" s="7">
        <v>6</v>
      </c>
      <c r="D2278" s="7">
        <v>71</v>
      </c>
      <c r="E2278" s="7">
        <f t="shared" si="17"/>
        <v>5</v>
      </c>
    </row>
    <row r="2279" spans="1:5" x14ac:dyDescent="0.2">
      <c r="A2279" s="7" t="str">
        <f t="shared" si="16"/>
        <v>6005468015</v>
      </c>
      <c r="B2279" s="7">
        <v>600546801</v>
      </c>
      <c r="C2279" s="7">
        <v>5</v>
      </c>
      <c r="D2279" s="7">
        <v>11</v>
      </c>
      <c r="E2279" s="7">
        <f t="shared" si="17"/>
        <v>5</v>
      </c>
    </row>
    <row r="2280" spans="1:5" x14ac:dyDescent="0.2">
      <c r="A2280" s="7" t="str">
        <f t="shared" si="16"/>
        <v>9220888015</v>
      </c>
      <c r="B2280" s="7">
        <v>922088801</v>
      </c>
      <c r="C2280" s="7">
        <v>6</v>
      </c>
      <c r="D2280" s="7">
        <v>1</v>
      </c>
      <c r="E2280" s="7">
        <f t="shared" si="17"/>
        <v>5</v>
      </c>
    </row>
    <row r="2281" spans="1:5" x14ac:dyDescent="0.2">
      <c r="A2281" s="7" t="str">
        <f t="shared" si="16"/>
        <v>6020612025</v>
      </c>
      <c r="B2281" s="7">
        <v>602061202</v>
      </c>
      <c r="C2281" s="7">
        <v>5</v>
      </c>
      <c r="D2281" s="7">
        <v>1</v>
      </c>
      <c r="E2281" s="7">
        <f t="shared" si="17"/>
        <v>5</v>
      </c>
    </row>
    <row r="2282" spans="1:5" x14ac:dyDescent="0.2">
      <c r="A2282" s="7" t="str">
        <f t="shared" si="16"/>
        <v>6016275033</v>
      </c>
      <c r="B2282" s="7">
        <v>601627503</v>
      </c>
      <c r="C2282" s="7">
        <v>3</v>
      </c>
      <c r="D2282" s="7">
        <v>20</v>
      </c>
      <c r="E2282" s="7">
        <f t="shared" si="17"/>
        <v>3</v>
      </c>
    </row>
    <row r="2283" spans="1:5" x14ac:dyDescent="0.2">
      <c r="A2283" s="7" t="str">
        <f t="shared" si="16"/>
        <v>6022420014</v>
      </c>
      <c r="B2283" s="7">
        <v>602242001</v>
      </c>
      <c r="C2283" s="7">
        <v>4</v>
      </c>
      <c r="D2283" s="7">
        <v>20</v>
      </c>
      <c r="E2283" s="7">
        <f t="shared" si="17"/>
        <v>4</v>
      </c>
    </row>
    <row r="2284" spans="1:5" x14ac:dyDescent="0.2">
      <c r="A2284" s="7" t="str">
        <f t="shared" si="16"/>
        <v>9486648035</v>
      </c>
      <c r="B2284" s="7">
        <v>948664803</v>
      </c>
      <c r="C2284" s="7">
        <v>22</v>
      </c>
      <c r="D2284" s="7">
        <v>1</v>
      </c>
      <c r="E2284" s="7">
        <f t="shared" si="17"/>
        <v>5</v>
      </c>
    </row>
    <row r="2285" spans="1:5" x14ac:dyDescent="0.2">
      <c r="A2285" s="7" t="str">
        <f t="shared" si="16"/>
        <v>5122281015</v>
      </c>
      <c r="B2285" s="7">
        <v>512228101</v>
      </c>
      <c r="C2285" s="7">
        <v>6</v>
      </c>
      <c r="D2285" s="7">
        <v>2</v>
      </c>
      <c r="E2285" s="7">
        <f t="shared" si="17"/>
        <v>5</v>
      </c>
    </row>
    <row r="2286" spans="1:5" x14ac:dyDescent="0.2">
      <c r="A2286" s="7" t="str">
        <f t="shared" si="16"/>
        <v>5442246015</v>
      </c>
      <c r="B2286" s="7">
        <v>544224601</v>
      </c>
      <c r="C2286" s="7">
        <v>8</v>
      </c>
      <c r="D2286" s="7">
        <v>18</v>
      </c>
      <c r="E2286" s="7">
        <f t="shared" si="17"/>
        <v>5</v>
      </c>
    </row>
    <row r="2287" spans="1:5" x14ac:dyDescent="0.2">
      <c r="A2287" s="7" t="str">
        <f t="shared" si="16"/>
        <v>6021626015</v>
      </c>
      <c r="B2287" s="7">
        <v>602162601</v>
      </c>
      <c r="C2287" s="7">
        <v>5</v>
      </c>
      <c r="D2287" s="7">
        <v>1</v>
      </c>
      <c r="E2287" s="7">
        <f t="shared" si="17"/>
        <v>5</v>
      </c>
    </row>
    <row r="2288" spans="1:5" x14ac:dyDescent="0.2">
      <c r="A2288" s="7" t="str">
        <f t="shared" si="16"/>
        <v>9911231024</v>
      </c>
      <c r="B2288" s="7">
        <v>991123102</v>
      </c>
      <c r="C2288" s="7">
        <v>4</v>
      </c>
      <c r="D2288" s="7">
        <v>731</v>
      </c>
      <c r="E2288" s="7">
        <f t="shared" si="17"/>
        <v>4</v>
      </c>
    </row>
    <row r="2289" spans="1:5" x14ac:dyDescent="0.2">
      <c r="A2289" s="7" t="str">
        <f t="shared" si="16"/>
        <v>6006204035</v>
      </c>
      <c r="B2289" s="7">
        <v>600620403</v>
      </c>
      <c r="C2289" s="7">
        <v>6</v>
      </c>
      <c r="D2289" s="7">
        <v>5</v>
      </c>
      <c r="E2289" s="7">
        <f t="shared" si="17"/>
        <v>5</v>
      </c>
    </row>
    <row r="2290" spans="1:5" x14ac:dyDescent="0.2">
      <c r="A2290" s="7" t="str">
        <f t="shared" si="16"/>
        <v>9066427014</v>
      </c>
      <c r="B2290" s="7">
        <v>906642701</v>
      </c>
      <c r="C2290" s="7">
        <v>4</v>
      </c>
      <c r="D2290" s="7">
        <v>1</v>
      </c>
      <c r="E2290" s="7">
        <f t="shared" si="17"/>
        <v>4</v>
      </c>
    </row>
    <row r="2291" spans="1:5" x14ac:dyDescent="0.2">
      <c r="A2291" s="7" t="str">
        <f t="shared" si="16"/>
        <v>9828660015</v>
      </c>
      <c r="B2291" s="7">
        <v>982866001</v>
      </c>
      <c r="C2291" s="7">
        <v>11</v>
      </c>
      <c r="D2291" s="7">
        <v>2</v>
      </c>
      <c r="E2291" s="7">
        <f t="shared" si="17"/>
        <v>5</v>
      </c>
    </row>
    <row r="2292" spans="1:5" x14ac:dyDescent="0.2">
      <c r="A2292" s="7" t="str">
        <f t="shared" si="16"/>
        <v>5131080015</v>
      </c>
      <c r="B2292" s="7">
        <v>513108001</v>
      </c>
      <c r="C2292" s="7">
        <v>6</v>
      </c>
      <c r="D2292" s="7">
        <v>5</v>
      </c>
      <c r="E2292" s="7">
        <f t="shared" si="17"/>
        <v>5</v>
      </c>
    </row>
    <row r="2293" spans="1:5" x14ac:dyDescent="0.2">
      <c r="A2293" s="7" t="str">
        <f t="shared" si="16"/>
        <v>5106098015</v>
      </c>
      <c r="B2293" s="7">
        <v>510609801</v>
      </c>
      <c r="C2293" s="7">
        <v>13</v>
      </c>
      <c r="D2293" s="7">
        <v>1</v>
      </c>
      <c r="E2293" s="7">
        <f t="shared" si="17"/>
        <v>5</v>
      </c>
    </row>
    <row r="2294" spans="1:5" x14ac:dyDescent="0.2">
      <c r="A2294" s="7" t="str">
        <f t="shared" si="16"/>
        <v>6033588044</v>
      </c>
      <c r="B2294" s="7">
        <v>603358804</v>
      </c>
      <c r="C2294" s="7">
        <v>4</v>
      </c>
      <c r="D2294" s="7">
        <v>2</v>
      </c>
      <c r="E2294" s="7">
        <f t="shared" si="17"/>
        <v>4</v>
      </c>
    </row>
    <row r="2295" spans="1:5" x14ac:dyDescent="0.2">
      <c r="A2295" s="7" t="str">
        <f t="shared" si="16"/>
        <v>5230853014</v>
      </c>
      <c r="B2295" s="7">
        <v>523085301</v>
      </c>
      <c r="C2295" s="7">
        <v>4</v>
      </c>
      <c r="D2295" s="7">
        <v>1</v>
      </c>
      <c r="E2295" s="7">
        <f t="shared" si="17"/>
        <v>4</v>
      </c>
    </row>
    <row r="2296" spans="1:5" x14ac:dyDescent="0.2">
      <c r="A2296" s="7" t="str">
        <f t="shared" si="16"/>
        <v>6022861015</v>
      </c>
      <c r="B2296" s="7">
        <v>602286101</v>
      </c>
      <c r="C2296" s="7">
        <v>6</v>
      </c>
      <c r="D2296" s="7">
        <v>1</v>
      </c>
      <c r="E2296" s="7">
        <f t="shared" si="17"/>
        <v>5</v>
      </c>
    </row>
    <row r="2297" spans="1:5" x14ac:dyDescent="0.2">
      <c r="A2297" s="7" t="str">
        <f t="shared" ref="A2297:A2551" si="18">CONCATENATE(B2297,E2297)</f>
        <v>9751734023</v>
      </c>
      <c r="B2297" s="7">
        <v>975173402</v>
      </c>
      <c r="C2297" s="7">
        <v>3</v>
      </c>
      <c r="D2297" s="7">
        <v>1</v>
      </c>
      <c r="E2297" s="7">
        <f t="shared" ref="E2297:E2551" si="19">IF(C2297&gt;4,5,C2297)</f>
        <v>3</v>
      </c>
    </row>
    <row r="2298" spans="1:5" x14ac:dyDescent="0.2">
      <c r="A2298" s="7" t="str">
        <f t="shared" si="18"/>
        <v>9914028014</v>
      </c>
      <c r="B2298" s="7">
        <v>991402801</v>
      </c>
      <c r="C2298" s="7">
        <v>4</v>
      </c>
      <c r="D2298" s="7">
        <v>6</v>
      </c>
      <c r="E2298" s="7">
        <f t="shared" si="19"/>
        <v>4</v>
      </c>
    </row>
    <row r="2299" spans="1:5" x14ac:dyDescent="0.2">
      <c r="A2299" s="7" t="str">
        <f t="shared" si="18"/>
        <v>5630343015</v>
      </c>
      <c r="B2299" s="7">
        <v>563034301</v>
      </c>
      <c r="C2299" s="7">
        <v>11</v>
      </c>
      <c r="D2299" s="7">
        <v>1</v>
      </c>
      <c r="E2299" s="7">
        <f t="shared" si="19"/>
        <v>5</v>
      </c>
    </row>
    <row r="2300" spans="1:5" x14ac:dyDescent="0.2">
      <c r="A2300" s="7" t="str">
        <f t="shared" si="18"/>
        <v>5502879015</v>
      </c>
      <c r="B2300" s="7">
        <v>550287901</v>
      </c>
      <c r="C2300" s="7">
        <v>10</v>
      </c>
      <c r="D2300" s="7">
        <v>6</v>
      </c>
      <c r="E2300" s="7">
        <f t="shared" si="19"/>
        <v>5</v>
      </c>
    </row>
    <row r="2301" spans="1:5" x14ac:dyDescent="0.2">
      <c r="A2301" s="7" t="str">
        <f t="shared" si="18"/>
        <v>9854925015</v>
      </c>
      <c r="B2301" s="7">
        <v>985492501</v>
      </c>
      <c r="C2301" s="7">
        <v>5</v>
      </c>
      <c r="D2301" s="7">
        <v>4</v>
      </c>
      <c r="E2301" s="7">
        <f t="shared" si="19"/>
        <v>5</v>
      </c>
    </row>
    <row r="2302" spans="1:5" x14ac:dyDescent="0.2">
      <c r="A2302" s="7" t="str">
        <f t="shared" si="18"/>
        <v>6010123015</v>
      </c>
      <c r="B2302" s="7">
        <v>601012301</v>
      </c>
      <c r="C2302" s="7">
        <v>11</v>
      </c>
      <c r="D2302" s="7">
        <v>2</v>
      </c>
      <c r="E2302" s="7">
        <f t="shared" si="19"/>
        <v>5</v>
      </c>
    </row>
    <row r="2303" spans="1:5" x14ac:dyDescent="0.2">
      <c r="A2303" s="7" t="str">
        <f t="shared" si="18"/>
        <v>6008507015</v>
      </c>
      <c r="B2303" s="7">
        <v>600850701</v>
      </c>
      <c r="C2303" s="7">
        <v>9</v>
      </c>
      <c r="D2303" s="7">
        <v>2</v>
      </c>
      <c r="E2303" s="7">
        <f t="shared" si="19"/>
        <v>5</v>
      </c>
    </row>
    <row r="2304" spans="1:5" x14ac:dyDescent="0.2">
      <c r="A2304" s="7" t="str">
        <f t="shared" si="18"/>
        <v>9032929015</v>
      </c>
      <c r="B2304" s="7">
        <v>903292901</v>
      </c>
      <c r="C2304" s="7">
        <v>6</v>
      </c>
      <c r="D2304" s="7">
        <v>14</v>
      </c>
      <c r="E2304" s="7">
        <f t="shared" si="19"/>
        <v>5</v>
      </c>
    </row>
    <row r="2305" spans="1:5" x14ac:dyDescent="0.2">
      <c r="A2305" s="7" t="str">
        <f t="shared" si="18"/>
        <v>6017841034</v>
      </c>
      <c r="B2305" s="7">
        <v>601784103</v>
      </c>
      <c r="C2305" s="7">
        <v>4</v>
      </c>
      <c r="D2305" s="7">
        <v>48</v>
      </c>
      <c r="E2305" s="7">
        <f t="shared" si="19"/>
        <v>4</v>
      </c>
    </row>
    <row r="2306" spans="1:5" x14ac:dyDescent="0.2">
      <c r="A2306" s="7" t="str">
        <f t="shared" si="18"/>
        <v>6032720015</v>
      </c>
      <c r="B2306" s="7">
        <v>603272001</v>
      </c>
      <c r="C2306" s="7">
        <v>7</v>
      </c>
      <c r="D2306" s="7">
        <v>2</v>
      </c>
      <c r="E2306" s="7">
        <f t="shared" si="19"/>
        <v>5</v>
      </c>
    </row>
    <row r="2307" spans="1:5" x14ac:dyDescent="0.2">
      <c r="A2307" s="7" t="str">
        <f t="shared" si="18"/>
        <v>6024351015</v>
      </c>
      <c r="B2307" s="7">
        <v>602435101</v>
      </c>
      <c r="C2307" s="7">
        <v>8</v>
      </c>
      <c r="D2307" s="7">
        <v>33</v>
      </c>
      <c r="E2307" s="7">
        <f t="shared" si="19"/>
        <v>5</v>
      </c>
    </row>
    <row r="2308" spans="1:5" x14ac:dyDescent="0.2">
      <c r="A2308" s="7" t="str">
        <f t="shared" si="18"/>
        <v>9566357013</v>
      </c>
      <c r="B2308" s="7">
        <v>956635701</v>
      </c>
      <c r="C2308" s="7">
        <v>3</v>
      </c>
      <c r="D2308" s="7">
        <v>4</v>
      </c>
      <c r="E2308" s="7">
        <f t="shared" si="19"/>
        <v>3</v>
      </c>
    </row>
    <row r="2309" spans="1:5" x14ac:dyDescent="0.2">
      <c r="A2309" s="7" t="str">
        <f t="shared" si="18"/>
        <v>9632695013</v>
      </c>
      <c r="B2309" s="7">
        <v>963269501</v>
      </c>
      <c r="C2309" s="7">
        <v>3</v>
      </c>
      <c r="D2309" s="7">
        <v>1</v>
      </c>
      <c r="E2309" s="7">
        <f t="shared" si="19"/>
        <v>3</v>
      </c>
    </row>
    <row r="2310" spans="1:5" x14ac:dyDescent="0.2">
      <c r="A2310" s="7" t="str">
        <f t="shared" si="18"/>
        <v>9053400021</v>
      </c>
      <c r="B2310" s="7">
        <v>905340002</v>
      </c>
      <c r="C2310" s="7">
        <v>1</v>
      </c>
      <c r="D2310" s="7">
        <v>976</v>
      </c>
      <c r="E2310" s="7">
        <f t="shared" si="19"/>
        <v>1</v>
      </c>
    </row>
    <row r="2311" spans="1:5" x14ac:dyDescent="0.2">
      <c r="A2311" s="7" t="str">
        <f t="shared" si="18"/>
        <v>9666741015</v>
      </c>
      <c r="B2311" s="7">
        <v>966674101</v>
      </c>
      <c r="C2311" s="7">
        <v>5</v>
      </c>
      <c r="D2311" s="7">
        <v>1</v>
      </c>
      <c r="E2311" s="7">
        <f t="shared" si="19"/>
        <v>5</v>
      </c>
    </row>
    <row r="2312" spans="1:5" x14ac:dyDescent="0.2">
      <c r="A2312" s="7" t="str">
        <f t="shared" si="18"/>
        <v>5474349105</v>
      </c>
      <c r="B2312" s="7">
        <v>547434910</v>
      </c>
      <c r="C2312" s="7">
        <v>7</v>
      </c>
      <c r="D2312" s="7">
        <v>7</v>
      </c>
      <c r="E2312" s="7">
        <f t="shared" si="19"/>
        <v>5</v>
      </c>
    </row>
    <row r="2313" spans="1:5" x14ac:dyDescent="0.2">
      <c r="A2313" s="7" t="str">
        <f t="shared" si="18"/>
        <v>9394885015</v>
      </c>
      <c r="B2313" s="7">
        <v>939488501</v>
      </c>
      <c r="C2313" s="7">
        <v>5</v>
      </c>
      <c r="D2313" s="7">
        <v>3</v>
      </c>
      <c r="E2313" s="7">
        <f t="shared" si="19"/>
        <v>5</v>
      </c>
    </row>
    <row r="2314" spans="1:5" x14ac:dyDescent="0.2">
      <c r="A2314" s="7" t="str">
        <f t="shared" si="18"/>
        <v>6024977033</v>
      </c>
      <c r="B2314" s="7">
        <v>602497703</v>
      </c>
      <c r="C2314" s="7">
        <v>3</v>
      </c>
      <c r="D2314" s="7">
        <v>37</v>
      </c>
      <c r="E2314" s="7">
        <f t="shared" si="19"/>
        <v>3</v>
      </c>
    </row>
    <row r="2315" spans="1:5" x14ac:dyDescent="0.2">
      <c r="A2315" s="7" t="str">
        <f t="shared" si="18"/>
        <v>5246226015</v>
      </c>
      <c r="B2315" s="7">
        <v>524622601</v>
      </c>
      <c r="C2315" s="7">
        <v>5</v>
      </c>
      <c r="D2315" s="7">
        <v>24</v>
      </c>
      <c r="E2315" s="7">
        <f t="shared" si="19"/>
        <v>5</v>
      </c>
    </row>
    <row r="2316" spans="1:5" x14ac:dyDescent="0.2">
      <c r="A2316" s="7" t="str">
        <f t="shared" si="18"/>
        <v>9957906022</v>
      </c>
      <c r="B2316" s="7">
        <v>995790602</v>
      </c>
      <c r="C2316" s="7">
        <v>2</v>
      </c>
      <c r="D2316" s="7">
        <v>7</v>
      </c>
      <c r="E2316" s="7">
        <f t="shared" si="19"/>
        <v>2</v>
      </c>
    </row>
    <row r="2317" spans="1:5" x14ac:dyDescent="0.2">
      <c r="A2317" s="7" t="str">
        <f t="shared" si="18"/>
        <v>6006098025</v>
      </c>
      <c r="B2317" s="7">
        <v>600609802</v>
      </c>
      <c r="C2317" s="7">
        <v>6</v>
      </c>
      <c r="D2317" s="7">
        <v>13</v>
      </c>
      <c r="E2317" s="7">
        <f t="shared" si="19"/>
        <v>5</v>
      </c>
    </row>
    <row r="2318" spans="1:5" x14ac:dyDescent="0.2">
      <c r="A2318" s="7" t="str">
        <f t="shared" si="18"/>
        <v>5442246015</v>
      </c>
      <c r="B2318" s="7">
        <v>544224601</v>
      </c>
      <c r="C2318" s="7">
        <v>9</v>
      </c>
      <c r="D2318" s="7">
        <v>4</v>
      </c>
      <c r="E2318" s="7">
        <f t="shared" si="19"/>
        <v>5</v>
      </c>
    </row>
    <row r="2319" spans="1:5" x14ac:dyDescent="0.2">
      <c r="A2319" s="7" t="str">
        <f t="shared" si="18"/>
        <v>6019629015</v>
      </c>
      <c r="B2319" s="7">
        <v>601962901</v>
      </c>
      <c r="C2319" s="7">
        <v>6</v>
      </c>
      <c r="D2319" s="7">
        <v>6</v>
      </c>
      <c r="E2319" s="7">
        <f t="shared" si="19"/>
        <v>5</v>
      </c>
    </row>
    <row r="2320" spans="1:5" x14ac:dyDescent="0.2">
      <c r="A2320" s="7" t="str">
        <f t="shared" si="18"/>
        <v>9053355021</v>
      </c>
      <c r="B2320" s="7">
        <v>905335502</v>
      </c>
      <c r="C2320" s="7">
        <v>1</v>
      </c>
      <c r="D2320" s="7">
        <v>58</v>
      </c>
      <c r="E2320" s="7">
        <f t="shared" si="19"/>
        <v>1</v>
      </c>
    </row>
    <row r="2321" spans="1:5" x14ac:dyDescent="0.2">
      <c r="A2321" s="7" t="str">
        <f t="shared" si="18"/>
        <v>6006204035</v>
      </c>
      <c r="B2321" s="7">
        <v>600620403</v>
      </c>
      <c r="C2321" s="7">
        <v>7</v>
      </c>
      <c r="D2321" s="7">
        <v>2</v>
      </c>
      <c r="E2321" s="7">
        <f t="shared" si="19"/>
        <v>5</v>
      </c>
    </row>
    <row r="2322" spans="1:5" x14ac:dyDescent="0.2">
      <c r="A2322" s="7" t="str">
        <f t="shared" si="18"/>
        <v>9224929024</v>
      </c>
      <c r="B2322" s="7">
        <v>922492902</v>
      </c>
      <c r="C2322" s="7">
        <v>4</v>
      </c>
      <c r="D2322" s="7">
        <v>19</v>
      </c>
      <c r="E2322" s="7">
        <f t="shared" si="19"/>
        <v>4</v>
      </c>
    </row>
    <row r="2323" spans="1:5" x14ac:dyDescent="0.2">
      <c r="A2323" s="7" t="str">
        <f t="shared" si="18"/>
        <v>9723555025</v>
      </c>
      <c r="B2323" s="7">
        <v>972355502</v>
      </c>
      <c r="C2323" s="7">
        <v>12</v>
      </c>
      <c r="D2323" s="7">
        <v>3</v>
      </c>
      <c r="E2323" s="7">
        <f t="shared" si="19"/>
        <v>5</v>
      </c>
    </row>
    <row r="2324" spans="1:5" x14ac:dyDescent="0.2">
      <c r="A2324" s="7" t="str">
        <f t="shared" si="18"/>
        <v>6013148015</v>
      </c>
      <c r="B2324" s="7">
        <v>601314801</v>
      </c>
      <c r="C2324" s="7">
        <v>6</v>
      </c>
      <c r="D2324" s="7">
        <v>13</v>
      </c>
      <c r="E2324" s="7">
        <f t="shared" si="19"/>
        <v>5</v>
      </c>
    </row>
    <row r="2325" spans="1:5" x14ac:dyDescent="0.2">
      <c r="A2325" s="7" t="str">
        <f t="shared" si="18"/>
        <v>9045311024</v>
      </c>
      <c r="B2325" s="7">
        <v>904531102</v>
      </c>
      <c r="C2325" s="7">
        <v>4</v>
      </c>
      <c r="D2325" s="7">
        <v>5</v>
      </c>
      <c r="E2325" s="7">
        <f t="shared" si="19"/>
        <v>4</v>
      </c>
    </row>
    <row r="2326" spans="1:5" x14ac:dyDescent="0.2">
      <c r="A2326" s="7" t="str">
        <f t="shared" si="18"/>
        <v>6009116014</v>
      </c>
      <c r="B2326" s="7">
        <v>600911601</v>
      </c>
      <c r="C2326" s="7">
        <v>4</v>
      </c>
      <c r="D2326" s="7">
        <v>17</v>
      </c>
      <c r="E2326" s="7">
        <f t="shared" si="19"/>
        <v>4</v>
      </c>
    </row>
    <row r="2327" spans="1:5" x14ac:dyDescent="0.2">
      <c r="A2327" s="7" t="str">
        <f t="shared" si="18"/>
        <v>6030696015</v>
      </c>
      <c r="B2327" s="7">
        <v>603069601</v>
      </c>
      <c r="C2327" s="7">
        <v>6</v>
      </c>
      <c r="D2327" s="7">
        <v>2</v>
      </c>
      <c r="E2327" s="7">
        <f t="shared" si="19"/>
        <v>5</v>
      </c>
    </row>
    <row r="2328" spans="1:5" x14ac:dyDescent="0.2">
      <c r="A2328" s="7" t="str">
        <f t="shared" si="18"/>
        <v>9774937013</v>
      </c>
      <c r="B2328" s="7">
        <v>977493701</v>
      </c>
      <c r="C2328" s="7">
        <v>3</v>
      </c>
      <c r="D2328" s="7">
        <v>203</v>
      </c>
      <c r="E2328" s="7">
        <f t="shared" si="19"/>
        <v>3</v>
      </c>
    </row>
    <row r="2329" spans="1:5" x14ac:dyDescent="0.2">
      <c r="A2329" s="7" t="str">
        <f t="shared" si="18"/>
        <v>3929701015</v>
      </c>
      <c r="B2329" s="7">
        <v>392970101</v>
      </c>
      <c r="C2329" s="7">
        <v>5</v>
      </c>
      <c r="D2329" s="7">
        <v>2</v>
      </c>
      <c r="E2329" s="7">
        <f t="shared" si="19"/>
        <v>5</v>
      </c>
    </row>
    <row r="2330" spans="1:5" x14ac:dyDescent="0.2">
      <c r="A2330" s="7" t="str">
        <f t="shared" si="18"/>
        <v>9200136015</v>
      </c>
      <c r="B2330" s="7">
        <v>920013601</v>
      </c>
      <c r="C2330" s="7">
        <v>10</v>
      </c>
      <c r="D2330" s="7">
        <v>5</v>
      </c>
      <c r="E2330" s="7">
        <f t="shared" si="19"/>
        <v>5</v>
      </c>
    </row>
    <row r="2331" spans="1:5" x14ac:dyDescent="0.2">
      <c r="A2331" s="7" t="str">
        <f t="shared" si="18"/>
        <v>9925912015</v>
      </c>
      <c r="B2331" s="7">
        <v>992591201</v>
      </c>
      <c r="C2331" s="7">
        <v>5</v>
      </c>
      <c r="D2331" s="7">
        <v>1</v>
      </c>
      <c r="E2331" s="7">
        <f t="shared" si="19"/>
        <v>5</v>
      </c>
    </row>
    <row r="2332" spans="1:5" x14ac:dyDescent="0.2">
      <c r="A2332" s="7" t="str">
        <f t="shared" si="18"/>
        <v>6010123015</v>
      </c>
      <c r="B2332" s="7">
        <v>601012301</v>
      </c>
      <c r="C2332" s="7">
        <v>12</v>
      </c>
      <c r="D2332" s="7">
        <v>3</v>
      </c>
      <c r="E2332" s="7">
        <f t="shared" si="19"/>
        <v>5</v>
      </c>
    </row>
    <row r="2333" spans="1:5" x14ac:dyDescent="0.2">
      <c r="A2333" s="7" t="str">
        <f t="shared" si="18"/>
        <v>5244046025</v>
      </c>
      <c r="B2333" s="7">
        <v>524404602</v>
      </c>
      <c r="C2333" s="7">
        <v>7</v>
      </c>
      <c r="D2333" s="7">
        <v>9</v>
      </c>
      <c r="E2333" s="7">
        <f t="shared" si="19"/>
        <v>5</v>
      </c>
    </row>
    <row r="2334" spans="1:5" x14ac:dyDescent="0.2">
      <c r="A2334" s="7" t="str">
        <f t="shared" si="18"/>
        <v>9055899034</v>
      </c>
      <c r="B2334" s="7">
        <v>905589903</v>
      </c>
      <c r="C2334" s="7">
        <v>4</v>
      </c>
      <c r="D2334" s="7">
        <v>1</v>
      </c>
      <c r="E2334" s="7">
        <f t="shared" si="19"/>
        <v>4</v>
      </c>
    </row>
    <row r="2335" spans="1:5" x14ac:dyDescent="0.2">
      <c r="A2335" s="7" t="str">
        <f t="shared" si="18"/>
        <v>6024715015</v>
      </c>
      <c r="B2335" s="7">
        <v>602471501</v>
      </c>
      <c r="C2335" s="7">
        <v>8</v>
      </c>
      <c r="D2335" s="7">
        <v>8</v>
      </c>
      <c r="E2335" s="7">
        <f t="shared" si="19"/>
        <v>5</v>
      </c>
    </row>
    <row r="2336" spans="1:5" x14ac:dyDescent="0.2">
      <c r="A2336" s="7" t="str">
        <f t="shared" si="18"/>
        <v>9671717013</v>
      </c>
      <c r="B2336" s="7">
        <v>967171701</v>
      </c>
      <c r="C2336" s="7">
        <v>3</v>
      </c>
      <c r="D2336" s="7">
        <v>1</v>
      </c>
      <c r="E2336" s="7">
        <f t="shared" si="19"/>
        <v>3</v>
      </c>
    </row>
    <row r="2337" spans="1:5" x14ac:dyDescent="0.2">
      <c r="A2337" s="7" t="str">
        <f t="shared" si="18"/>
        <v>9662394033</v>
      </c>
      <c r="B2337" s="7">
        <v>966239403</v>
      </c>
      <c r="C2337" s="7">
        <v>3</v>
      </c>
      <c r="D2337" s="7">
        <v>1</v>
      </c>
      <c r="E2337" s="7">
        <f t="shared" si="19"/>
        <v>3</v>
      </c>
    </row>
    <row r="2338" spans="1:5" x14ac:dyDescent="0.2">
      <c r="A2338" s="7" t="str">
        <f t="shared" si="18"/>
        <v>9023074015</v>
      </c>
      <c r="B2338" s="7">
        <v>902307401</v>
      </c>
      <c r="C2338" s="7">
        <v>12</v>
      </c>
      <c r="D2338" s="7">
        <v>13</v>
      </c>
      <c r="E2338" s="7">
        <f t="shared" si="19"/>
        <v>5</v>
      </c>
    </row>
    <row r="2339" spans="1:5" x14ac:dyDescent="0.2">
      <c r="A2339" s="7" t="str">
        <f t="shared" si="18"/>
        <v>6005468015</v>
      </c>
      <c r="B2339" s="7">
        <v>600546801</v>
      </c>
      <c r="C2339" s="7">
        <v>6</v>
      </c>
      <c r="D2339" s="7">
        <v>5</v>
      </c>
      <c r="E2339" s="7">
        <f t="shared" si="19"/>
        <v>5</v>
      </c>
    </row>
    <row r="2340" spans="1:5" x14ac:dyDescent="0.2">
      <c r="A2340" s="7" t="str">
        <f t="shared" si="18"/>
        <v>9001146035</v>
      </c>
      <c r="B2340" s="7">
        <v>900114603</v>
      </c>
      <c r="C2340" s="7">
        <v>7</v>
      </c>
      <c r="D2340" s="7">
        <v>1</v>
      </c>
      <c r="E2340" s="7">
        <f t="shared" si="19"/>
        <v>5</v>
      </c>
    </row>
    <row r="2341" spans="1:5" x14ac:dyDescent="0.2">
      <c r="A2341" s="7" t="str">
        <f t="shared" si="18"/>
        <v>5382609015</v>
      </c>
      <c r="B2341" s="7">
        <v>538260901</v>
      </c>
      <c r="C2341" s="7">
        <v>6</v>
      </c>
      <c r="D2341" s="7">
        <v>4</v>
      </c>
      <c r="E2341" s="7">
        <f t="shared" si="19"/>
        <v>5</v>
      </c>
    </row>
    <row r="2342" spans="1:5" x14ac:dyDescent="0.2">
      <c r="A2342" s="7" t="str">
        <f t="shared" si="18"/>
        <v>9679811013</v>
      </c>
      <c r="B2342" s="7">
        <v>967981101</v>
      </c>
      <c r="C2342" s="7">
        <v>3</v>
      </c>
      <c r="D2342" s="7">
        <v>1</v>
      </c>
      <c r="E2342" s="7">
        <f t="shared" si="19"/>
        <v>3</v>
      </c>
    </row>
    <row r="2343" spans="1:5" x14ac:dyDescent="0.2">
      <c r="A2343" s="7" t="str">
        <f t="shared" si="18"/>
        <v>5536711015</v>
      </c>
      <c r="B2343" s="7">
        <v>553671101</v>
      </c>
      <c r="C2343" s="7">
        <v>5</v>
      </c>
      <c r="D2343" s="7">
        <v>6</v>
      </c>
      <c r="E2343" s="7">
        <f t="shared" si="19"/>
        <v>5</v>
      </c>
    </row>
    <row r="2344" spans="1:5" x14ac:dyDescent="0.2">
      <c r="A2344" s="7" t="str">
        <f t="shared" si="18"/>
        <v>9782118011</v>
      </c>
      <c r="B2344" s="7">
        <v>978211801</v>
      </c>
      <c r="C2344" s="7">
        <v>1</v>
      </c>
      <c r="D2344" s="7">
        <v>931</v>
      </c>
      <c r="E2344" s="7">
        <f t="shared" si="19"/>
        <v>1</v>
      </c>
    </row>
    <row r="2345" spans="1:5" x14ac:dyDescent="0.2">
      <c r="A2345" s="7" t="str">
        <f t="shared" si="18"/>
        <v>9028209025</v>
      </c>
      <c r="B2345" s="7">
        <v>902820902</v>
      </c>
      <c r="C2345" s="7">
        <v>6</v>
      </c>
      <c r="D2345" s="7">
        <v>1</v>
      </c>
      <c r="E2345" s="7">
        <f t="shared" si="19"/>
        <v>5</v>
      </c>
    </row>
    <row r="2346" spans="1:5" x14ac:dyDescent="0.2">
      <c r="A2346" s="7" t="str">
        <f t="shared" si="18"/>
        <v>5442246015</v>
      </c>
      <c r="B2346" s="7">
        <v>544224601</v>
      </c>
      <c r="C2346" s="7">
        <v>10</v>
      </c>
      <c r="D2346" s="7">
        <v>9</v>
      </c>
      <c r="E2346" s="7">
        <f t="shared" si="19"/>
        <v>5</v>
      </c>
    </row>
    <row r="2347" spans="1:5" x14ac:dyDescent="0.2">
      <c r="A2347" s="7" t="str">
        <f t="shared" si="18"/>
        <v>6021626015</v>
      </c>
      <c r="B2347" s="7">
        <v>602162601</v>
      </c>
      <c r="C2347" s="7">
        <v>6</v>
      </c>
      <c r="D2347" s="7">
        <v>1</v>
      </c>
      <c r="E2347" s="7">
        <f t="shared" si="19"/>
        <v>5</v>
      </c>
    </row>
    <row r="2348" spans="1:5" x14ac:dyDescent="0.2">
      <c r="A2348" s="7" t="str">
        <f t="shared" si="18"/>
        <v>9579539014</v>
      </c>
      <c r="B2348" s="7">
        <v>957953901</v>
      </c>
      <c r="C2348" s="7">
        <v>4</v>
      </c>
      <c r="D2348" s="7">
        <v>2</v>
      </c>
      <c r="E2348" s="7">
        <f t="shared" si="19"/>
        <v>4</v>
      </c>
    </row>
    <row r="2349" spans="1:5" x14ac:dyDescent="0.2">
      <c r="A2349" s="7" t="str">
        <f t="shared" si="18"/>
        <v>6006204035</v>
      </c>
      <c r="B2349" s="7">
        <v>600620403</v>
      </c>
      <c r="C2349" s="7">
        <v>8</v>
      </c>
      <c r="D2349" s="7">
        <v>2</v>
      </c>
      <c r="E2349" s="7">
        <f t="shared" si="19"/>
        <v>5</v>
      </c>
    </row>
    <row r="2350" spans="1:5" x14ac:dyDescent="0.2">
      <c r="A2350" s="7" t="str">
        <f t="shared" si="18"/>
        <v>9233964014</v>
      </c>
      <c r="B2350" s="7">
        <v>923396401</v>
      </c>
      <c r="C2350" s="7">
        <v>4</v>
      </c>
      <c r="D2350" s="7">
        <v>15</v>
      </c>
      <c r="E2350" s="7">
        <f t="shared" si="19"/>
        <v>4</v>
      </c>
    </row>
    <row r="2351" spans="1:5" x14ac:dyDescent="0.2">
      <c r="A2351" s="7" t="str">
        <f t="shared" si="18"/>
        <v>9828660015</v>
      </c>
      <c r="B2351" s="7">
        <v>982866001</v>
      </c>
      <c r="C2351" s="7">
        <v>12</v>
      </c>
      <c r="D2351" s="7">
        <v>1</v>
      </c>
      <c r="E2351" s="7">
        <f t="shared" si="19"/>
        <v>5</v>
      </c>
    </row>
    <row r="2352" spans="1:5" x14ac:dyDescent="0.2">
      <c r="A2352" s="7" t="str">
        <f t="shared" si="18"/>
        <v>9141582015</v>
      </c>
      <c r="B2352" s="7">
        <v>914158201</v>
      </c>
      <c r="C2352" s="7">
        <v>6</v>
      </c>
      <c r="D2352" s="7">
        <v>1</v>
      </c>
      <c r="E2352" s="7">
        <f t="shared" si="19"/>
        <v>5</v>
      </c>
    </row>
    <row r="2353" spans="1:5" x14ac:dyDescent="0.2">
      <c r="A2353" s="7" t="str">
        <f t="shared" si="18"/>
        <v>9135150014</v>
      </c>
      <c r="B2353" s="7">
        <v>913515001</v>
      </c>
      <c r="C2353" s="7">
        <v>4</v>
      </c>
      <c r="D2353" s="7">
        <v>4</v>
      </c>
      <c r="E2353" s="7">
        <f t="shared" si="19"/>
        <v>4</v>
      </c>
    </row>
    <row r="2354" spans="1:5" x14ac:dyDescent="0.2">
      <c r="A2354" s="7" t="str">
        <f t="shared" si="18"/>
        <v>9274672034</v>
      </c>
      <c r="B2354" s="7">
        <v>927467203</v>
      </c>
      <c r="C2354" s="7">
        <v>4</v>
      </c>
      <c r="D2354" s="7">
        <v>41</v>
      </c>
      <c r="E2354" s="7">
        <f t="shared" si="19"/>
        <v>4</v>
      </c>
    </row>
    <row r="2355" spans="1:5" x14ac:dyDescent="0.2">
      <c r="A2355" s="7" t="str">
        <f t="shared" si="18"/>
        <v>9062147035</v>
      </c>
      <c r="B2355" s="7">
        <v>906214703</v>
      </c>
      <c r="C2355" s="7">
        <v>6</v>
      </c>
      <c r="D2355" s="7">
        <v>4</v>
      </c>
      <c r="E2355" s="7">
        <f t="shared" si="19"/>
        <v>5</v>
      </c>
    </row>
    <row r="2356" spans="1:5" x14ac:dyDescent="0.2">
      <c r="A2356" s="7" t="str">
        <f t="shared" si="18"/>
        <v>5100789014</v>
      </c>
      <c r="B2356" s="7">
        <v>510078901</v>
      </c>
      <c r="C2356" s="7">
        <v>4</v>
      </c>
      <c r="D2356" s="7">
        <v>1</v>
      </c>
      <c r="E2356" s="7">
        <f t="shared" si="19"/>
        <v>4</v>
      </c>
    </row>
    <row r="2357" spans="1:5" x14ac:dyDescent="0.2">
      <c r="A2357" s="7" t="str">
        <f t="shared" si="18"/>
        <v>5441445015</v>
      </c>
      <c r="B2357" s="7">
        <v>544144501</v>
      </c>
      <c r="C2357" s="7">
        <v>5</v>
      </c>
      <c r="D2357" s="7">
        <v>4</v>
      </c>
      <c r="E2357" s="7">
        <f t="shared" si="19"/>
        <v>5</v>
      </c>
    </row>
    <row r="2358" spans="1:5" x14ac:dyDescent="0.2">
      <c r="A2358" s="7" t="str">
        <f t="shared" si="18"/>
        <v>5502879015</v>
      </c>
      <c r="B2358" s="7">
        <v>550287901</v>
      </c>
      <c r="C2358" s="7">
        <v>11</v>
      </c>
      <c r="D2358" s="7">
        <v>4</v>
      </c>
      <c r="E2358" s="7">
        <f t="shared" si="19"/>
        <v>5</v>
      </c>
    </row>
    <row r="2359" spans="1:5" x14ac:dyDescent="0.2">
      <c r="A2359" s="7" t="str">
        <f t="shared" si="18"/>
        <v>9012570015</v>
      </c>
      <c r="B2359" s="7">
        <v>901257001</v>
      </c>
      <c r="C2359" s="7">
        <v>6</v>
      </c>
      <c r="D2359" s="7">
        <v>1</v>
      </c>
      <c r="E2359" s="7">
        <f t="shared" si="19"/>
        <v>5</v>
      </c>
    </row>
    <row r="2360" spans="1:5" x14ac:dyDescent="0.2">
      <c r="A2360" s="7" t="str">
        <f t="shared" si="18"/>
        <v>6020319015</v>
      </c>
      <c r="B2360" s="7">
        <v>602031901</v>
      </c>
      <c r="C2360" s="7">
        <v>13</v>
      </c>
      <c r="D2360" s="7">
        <v>1</v>
      </c>
      <c r="E2360" s="7">
        <f t="shared" si="19"/>
        <v>5</v>
      </c>
    </row>
    <row r="2361" spans="1:5" x14ac:dyDescent="0.2">
      <c r="A2361" s="7" t="str">
        <f t="shared" si="18"/>
        <v>9032929015</v>
      </c>
      <c r="B2361" s="7">
        <v>903292901</v>
      </c>
      <c r="C2361" s="7">
        <v>7</v>
      </c>
      <c r="D2361" s="7">
        <v>12</v>
      </c>
      <c r="E2361" s="7">
        <f t="shared" si="19"/>
        <v>5</v>
      </c>
    </row>
    <row r="2362" spans="1:5" x14ac:dyDescent="0.2">
      <c r="A2362" s="7" t="str">
        <f t="shared" si="18"/>
        <v>9478245014</v>
      </c>
      <c r="B2362" s="7">
        <v>947824501</v>
      </c>
      <c r="C2362" s="7">
        <v>4</v>
      </c>
      <c r="D2362" s="7">
        <v>2</v>
      </c>
      <c r="E2362" s="7">
        <f t="shared" si="19"/>
        <v>4</v>
      </c>
    </row>
    <row r="2363" spans="1:5" x14ac:dyDescent="0.2">
      <c r="A2363" s="7" t="str">
        <f t="shared" si="18"/>
        <v>9055922015</v>
      </c>
      <c r="B2363" s="7">
        <v>905592201</v>
      </c>
      <c r="C2363" s="7">
        <v>8</v>
      </c>
      <c r="D2363" s="7">
        <v>2</v>
      </c>
      <c r="E2363" s="7">
        <f t="shared" si="19"/>
        <v>5</v>
      </c>
    </row>
    <row r="2364" spans="1:5" x14ac:dyDescent="0.2">
      <c r="A2364" s="7" t="str">
        <f t="shared" si="18"/>
        <v>9760513013</v>
      </c>
      <c r="B2364" s="7">
        <v>976051301</v>
      </c>
      <c r="C2364" s="7">
        <v>3</v>
      </c>
      <c r="D2364" s="7">
        <v>1</v>
      </c>
      <c r="E2364" s="7">
        <f t="shared" si="19"/>
        <v>3</v>
      </c>
    </row>
    <row r="2365" spans="1:5" x14ac:dyDescent="0.2">
      <c r="A2365" s="7" t="str">
        <f t="shared" si="18"/>
        <v>9833127023</v>
      </c>
      <c r="B2365" s="7">
        <v>983312702</v>
      </c>
      <c r="C2365" s="7">
        <v>3</v>
      </c>
      <c r="D2365" s="7">
        <v>2</v>
      </c>
      <c r="E2365" s="7">
        <f t="shared" si="19"/>
        <v>3</v>
      </c>
    </row>
    <row r="2366" spans="1:5" x14ac:dyDescent="0.2">
      <c r="A2366" s="7" t="str">
        <f t="shared" si="18"/>
        <v>6013956035</v>
      </c>
      <c r="B2366" s="7">
        <v>601395603</v>
      </c>
      <c r="C2366" s="7">
        <v>5</v>
      </c>
      <c r="D2366" s="7">
        <v>10</v>
      </c>
      <c r="E2366" s="7">
        <f t="shared" si="19"/>
        <v>5</v>
      </c>
    </row>
    <row r="2367" spans="1:5" x14ac:dyDescent="0.2">
      <c r="A2367" s="7" t="str">
        <f t="shared" si="18"/>
        <v>9030869015</v>
      </c>
      <c r="B2367" s="7">
        <v>903086901</v>
      </c>
      <c r="C2367" s="7">
        <v>6</v>
      </c>
      <c r="D2367" s="7">
        <v>1</v>
      </c>
      <c r="E2367" s="7">
        <f t="shared" si="19"/>
        <v>5</v>
      </c>
    </row>
    <row r="2368" spans="1:5" x14ac:dyDescent="0.2">
      <c r="A2368" s="7" t="str">
        <f t="shared" si="18"/>
        <v>5474349105</v>
      </c>
      <c r="B2368" s="7">
        <v>547434910</v>
      </c>
      <c r="C2368" s="7">
        <v>8</v>
      </c>
      <c r="D2368" s="7">
        <v>7</v>
      </c>
      <c r="E2368" s="7">
        <f t="shared" si="19"/>
        <v>5</v>
      </c>
    </row>
    <row r="2369" spans="1:5" x14ac:dyDescent="0.2">
      <c r="A2369" s="7" t="str">
        <f t="shared" si="18"/>
        <v>5388436015</v>
      </c>
      <c r="B2369" s="7">
        <v>538843601</v>
      </c>
      <c r="C2369" s="7">
        <v>6</v>
      </c>
      <c r="D2369" s="7">
        <v>2</v>
      </c>
      <c r="E2369" s="7">
        <f t="shared" si="19"/>
        <v>5</v>
      </c>
    </row>
    <row r="2370" spans="1:5" x14ac:dyDescent="0.2">
      <c r="A2370" s="7" t="str">
        <f t="shared" si="18"/>
        <v>1228183014</v>
      </c>
      <c r="B2370" s="7">
        <v>122818301</v>
      </c>
      <c r="C2370" s="7">
        <v>4</v>
      </c>
      <c r="D2370" s="7">
        <v>1</v>
      </c>
      <c r="E2370" s="7">
        <f t="shared" si="19"/>
        <v>4</v>
      </c>
    </row>
    <row r="2371" spans="1:5" x14ac:dyDescent="0.2">
      <c r="A2371" s="7" t="str">
        <f t="shared" si="18"/>
        <v>5656856025</v>
      </c>
      <c r="B2371" s="7">
        <v>565685602</v>
      </c>
      <c r="C2371" s="7">
        <v>5</v>
      </c>
      <c r="D2371" s="7">
        <v>9</v>
      </c>
      <c r="E2371" s="7">
        <f t="shared" si="19"/>
        <v>5</v>
      </c>
    </row>
    <row r="2372" spans="1:5" x14ac:dyDescent="0.2">
      <c r="A2372" s="7" t="str">
        <f t="shared" si="18"/>
        <v>9486648035</v>
      </c>
      <c r="B2372" s="7">
        <v>948664803</v>
      </c>
      <c r="C2372" s="7">
        <v>5</v>
      </c>
      <c r="D2372" s="7">
        <v>159</v>
      </c>
      <c r="E2372" s="7">
        <f t="shared" si="19"/>
        <v>5</v>
      </c>
    </row>
    <row r="2373" spans="1:5" x14ac:dyDescent="0.2">
      <c r="A2373" s="7" t="str">
        <f t="shared" si="18"/>
        <v>9874714015</v>
      </c>
      <c r="B2373" s="7">
        <v>987471401</v>
      </c>
      <c r="C2373" s="7">
        <v>6</v>
      </c>
      <c r="D2373" s="7">
        <v>2</v>
      </c>
      <c r="E2373" s="7">
        <f t="shared" si="19"/>
        <v>5</v>
      </c>
    </row>
    <row r="2374" spans="1:5" x14ac:dyDescent="0.2">
      <c r="A2374" s="7" t="str">
        <f t="shared" si="18"/>
        <v>5442246015</v>
      </c>
      <c r="B2374" s="7">
        <v>544224601</v>
      </c>
      <c r="C2374" s="7">
        <v>11</v>
      </c>
      <c r="D2374" s="7">
        <v>1</v>
      </c>
      <c r="E2374" s="7">
        <f t="shared" si="19"/>
        <v>5</v>
      </c>
    </row>
    <row r="2375" spans="1:5" x14ac:dyDescent="0.2">
      <c r="A2375" s="7" t="str">
        <f t="shared" si="18"/>
        <v>9752905025</v>
      </c>
      <c r="B2375" s="7">
        <v>975290502</v>
      </c>
      <c r="C2375" s="7">
        <v>6</v>
      </c>
      <c r="D2375" s="7">
        <v>1</v>
      </c>
      <c r="E2375" s="7">
        <f t="shared" si="19"/>
        <v>5</v>
      </c>
    </row>
    <row r="2376" spans="1:5" x14ac:dyDescent="0.2">
      <c r="A2376" s="7" t="str">
        <f t="shared" si="18"/>
        <v>9169116011</v>
      </c>
      <c r="B2376" s="7">
        <v>916911601</v>
      </c>
      <c r="C2376" s="7">
        <v>1</v>
      </c>
      <c r="D2376" s="7">
        <v>2</v>
      </c>
      <c r="E2376" s="7">
        <f t="shared" si="19"/>
        <v>1</v>
      </c>
    </row>
    <row r="2377" spans="1:5" x14ac:dyDescent="0.2">
      <c r="A2377" s="7" t="str">
        <f t="shared" si="18"/>
        <v>6006204035</v>
      </c>
      <c r="B2377" s="7">
        <v>600620403</v>
      </c>
      <c r="C2377" s="7">
        <v>10</v>
      </c>
      <c r="D2377" s="7">
        <v>2</v>
      </c>
      <c r="E2377" s="7">
        <f t="shared" si="19"/>
        <v>5</v>
      </c>
    </row>
    <row r="2378" spans="1:5" x14ac:dyDescent="0.2">
      <c r="A2378" s="7" t="str">
        <f t="shared" si="18"/>
        <v>9421269014</v>
      </c>
      <c r="B2378" s="7">
        <v>942126901</v>
      </c>
      <c r="C2378" s="7">
        <v>4</v>
      </c>
      <c r="D2378" s="7">
        <v>9</v>
      </c>
      <c r="E2378" s="7">
        <f t="shared" si="19"/>
        <v>4</v>
      </c>
    </row>
    <row r="2379" spans="1:5" x14ac:dyDescent="0.2">
      <c r="A2379" s="7" t="str">
        <f t="shared" si="18"/>
        <v>9828660015</v>
      </c>
      <c r="B2379" s="7">
        <v>982866001</v>
      </c>
      <c r="C2379" s="7">
        <v>15</v>
      </c>
      <c r="D2379" s="7">
        <v>2</v>
      </c>
      <c r="E2379" s="7">
        <f t="shared" si="19"/>
        <v>5</v>
      </c>
    </row>
    <row r="2380" spans="1:5" x14ac:dyDescent="0.2">
      <c r="A2380" s="7" t="str">
        <f t="shared" si="18"/>
        <v>5131080015</v>
      </c>
      <c r="B2380" s="7">
        <v>513108001</v>
      </c>
      <c r="C2380" s="7">
        <v>7</v>
      </c>
      <c r="D2380" s="7">
        <v>2</v>
      </c>
      <c r="E2380" s="7">
        <f t="shared" si="19"/>
        <v>5</v>
      </c>
    </row>
    <row r="2381" spans="1:5" x14ac:dyDescent="0.2">
      <c r="A2381" s="7" t="str">
        <f t="shared" si="18"/>
        <v>9554476014</v>
      </c>
      <c r="B2381" s="7">
        <v>955447601</v>
      </c>
      <c r="C2381" s="7">
        <v>4</v>
      </c>
      <c r="D2381" s="7">
        <v>1</v>
      </c>
      <c r="E2381" s="7">
        <f t="shared" si="19"/>
        <v>4</v>
      </c>
    </row>
    <row r="2382" spans="1:5" x14ac:dyDescent="0.2">
      <c r="A2382" s="7" t="str">
        <f t="shared" si="18"/>
        <v>9735873044</v>
      </c>
      <c r="B2382" s="7">
        <v>973587304</v>
      </c>
      <c r="C2382" s="7">
        <v>4</v>
      </c>
      <c r="D2382" s="7">
        <v>1</v>
      </c>
      <c r="E2382" s="7">
        <f t="shared" si="19"/>
        <v>4</v>
      </c>
    </row>
    <row r="2383" spans="1:5" x14ac:dyDescent="0.2">
      <c r="A2383" s="7" t="str">
        <f t="shared" si="18"/>
        <v>9063391025</v>
      </c>
      <c r="B2383" s="7">
        <v>906339102</v>
      </c>
      <c r="C2383" s="7">
        <v>6</v>
      </c>
      <c r="D2383" s="7">
        <v>1</v>
      </c>
      <c r="E2383" s="7">
        <f t="shared" si="19"/>
        <v>5</v>
      </c>
    </row>
    <row r="2384" spans="1:5" x14ac:dyDescent="0.2">
      <c r="A2384" s="7" t="str">
        <f t="shared" si="18"/>
        <v>5385991014</v>
      </c>
      <c r="B2384" s="7">
        <v>538599101</v>
      </c>
      <c r="C2384" s="7">
        <v>4</v>
      </c>
      <c r="D2384" s="7">
        <v>5</v>
      </c>
      <c r="E2384" s="7">
        <f t="shared" si="19"/>
        <v>4</v>
      </c>
    </row>
    <row r="2385" spans="1:5" x14ac:dyDescent="0.2">
      <c r="A2385" s="7" t="str">
        <f t="shared" si="18"/>
        <v>6011019015</v>
      </c>
      <c r="B2385" s="7">
        <v>601101901</v>
      </c>
      <c r="C2385" s="7">
        <v>5</v>
      </c>
      <c r="D2385" s="7">
        <v>2</v>
      </c>
      <c r="E2385" s="7">
        <f t="shared" si="19"/>
        <v>5</v>
      </c>
    </row>
    <row r="2386" spans="1:5" x14ac:dyDescent="0.2">
      <c r="A2386" s="7" t="str">
        <f t="shared" si="18"/>
        <v>9200136015</v>
      </c>
      <c r="B2386" s="7">
        <v>920013601</v>
      </c>
      <c r="C2386" s="7">
        <v>11</v>
      </c>
      <c r="D2386" s="7">
        <v>3</v>
      </c>
      <c r="E2386" s="7">
        <f t="shared" si="19"/>
        <v>5</v>
      </c>
    </row>
    <row r="2387" spans="1:5" x14ac:dyDescent="0.2">
      <c r="A2387" s="7" t="str">
        <f t="shared" si="18"/>
        <v>9034573015</v>
      </c>
      <c r="B2387" s="7">
        <v>903457301</v>
      </c>
      <c r="C2387" s="7">
        <v>6</v>
      </c>
      <c r="D2387" s="7">
        <v>2</v>
      </c>
      <c r="E2387" s="7">
        <f t="shared" si="19"/>
        <v>5</v>
      </c>
    </row>
    <row r="2388" spans="1:5" x14ac:dyDescent="0.2">
      <c r="A2388" s="7" t="str">
        <f t="shared" si="18"/>
        <v>6010123015</v>
      </c>
      <c r="B2388" s="7">
        <v>601012301</v>
      </c>
      <c r="C2388" s="7">
        <v>15</v>
      </c>
      <c r="D2388" s="7">
        <v>1</v>
      </c>
      <c r="E2388" s="7">
        <f t="shared" si="19"/>
        <v>5</v>
      </c>
    </row>
    <row r="2389" spans="1:5" x14ac:dyDescent="0.2">
      <c r="A2389" s="7" t="str">
        <f t="shared" si="18"/>
        <v>5244046025</v>
      </c>
      <c r="B2389" s="7">
        <v>524404602</v>
      </c>
      <c r="C2389" s="7">
        <v>8</v>
      </c>
      <c r="D2389" s="7">
        <v>1</v>
      </c>
      <c r="E2389" s="7">
        <f t="shared" si="19"/>
        <v>5</v>
      </c>
    </row>
    <row r="2390" spans="1:5" x14ac:dyDescent="0.2">
      <c r="A2390" s="7" t="str">
        <f t="shared" si="18"/>
        <v>9553194024</v>
      </c>
      <c r="B2390" s="7">
        <v>955319402</v>
      </c>
      <c r="C2390" s="7">
        <v>4</v>
      </c>
      <c r="D2390" s="7">
        <v>2</v>
      </c>
      <c r="E2390" s="7">
        <f t="shared" si="19"/>
        <v>4</v>
      </c>
    </row>
    <row r="2391" spans="1:5" x14ac:dyDescent="0.2">
      <c r="A2391" s="7" t="str">
        <f t="shared" si="18"/>
        <v>6024351015</v>
      </c>
      <c r="B2391" s="7">
        <v>602435101</v>
      </c>
      <c r="C2391" s="7">
        <v>9</v>
      </c>
      <c r="D2391" s="7">
        <v>19</v>
      </c>
      <c r="E2391" s="7">
        <f t="shared" si="19"/>
        <v>5</v>
      </c>
    </row>
    <row r="2392" spans="1:5" x14ac:dyDescent="0.2">
      <c r="A2392" s="7" t="str">
        <f t="shared" si="18"/>
        <v>9843384013</v>
      </c>
      <c r="B2392" s="7">
        <v>984338401</v>
      </c>
      <c r="C2392" s="7">
        <v>3</v>
      </c>
      <c r="D2392" s="7">
        <v>1</v>
      </c>
      <c r="E2392" s="7">
        <f t="shared" si="19"/>
        <v>3</v>
      </c>
    </row>
    <row r="2393" spans="1:5" x14ac:dyDescent="0.2">
      <c r="A2393" s="7" t="str">
        <f t="shared" si="18"/>
        <v>5040885014</v>
      </c>
      <c r="B2393" s="7">
        <v>504088501</v>
      </c>
      <c r="C2393" s="7">
        <v>4</v>
      </c>
      <c r="D2393" s="7">
        <v>1</v>
      </c>
      <c r="E2393" s="7">
        <f t="shared" si="19"/>
        <v>4</v>
      </c>
    </row>
    <row r="2394" spans="1:5" x14ac:dyDescent="0.2">
      <c r="A2394" s="7" t="str">
        <f t="shared" si="18"/>
        <v>9033141042</v>
      </c>
      <c r="B2394" s="7">
        <v>903314104</v>
      </c>
      <c r="C2394" s="7">
        <v>2</v>
      </c>
      <c r="D2394" s="7">
        <v>4</v>
      </c>
      <c r="E2394" s="7">
        <f t="shared" si="19"/>
        <v>2</v>
      </c>
    </row>
    <row r="2395" spans="1:5" x14ac:dyDescent="0.2">
      <c r="A2395" s="7" t="str">
        <f t="shared" si="18"/>
        <v>6005468015</v>
      </c>
      <c r="B2395" s="7">
        <v>600546801</v>
      </c>
      <c r="C2395" s="7">
        <v>7</v>
      </c>
      <c r="D2395" s="7">
        <v>1</v>
      </c>
      <c r="E2395" s="7">
        <f t="shared" si="19"/>
        <v>5</v>
      </c>
    </row>
    <row r="2396" spans="1:5" x14ac:dyDescent="0.2">
      <c r="A2396" s="7" t="str">
        <f t="shared" si="18"/>
        <v>5474349105</v>
      </c>
      <c r="B2396" s="7">
        <v>547434910</v>
      </c>
      <c r="C2396" s="7">
        <v>9</v>
      </c>
      <c r="D2396" s="7">
        <v>1</v>
      </c>
      <c r="E2396" s="7">
        <f t="shared" si="19"/>
        <v>5</v>
      </c>
    </row>
    <row r="2397" spans="1:5" x14ac:dyDescent="0.2">
      <c r="A2397" s="7" t="str">
        <f t="shared" si="18"/>
        <v>9306614015</v>
      </c>
      <c r="B2397" s="7">
        <v>930661401</v>
      </c>
      <c r="C2397" s="7">
        <v>6</v>
      </c>
      <c r="D2397" s="7">
        <v>1</v>
      </c>
      <c r="E2397" s="7">
        <f t="shared" si="19"/>
        <v>5</v>
      </c>
    </row>
    <row r="2398" spans="1:5" x14ac:dyDescent="0.2">
      <c r="A2398" s="7" t="str">
        <f t="shared" si="18"/>
        <v>5023806034</v>
      </c>
      <c r="B2398" s="7">
        <v>502380603</v>
      </c>
      <c r="C2398" s="7">
        <v>4</v>
      </c>
      <c r="D2398" s="7">
        <v>76</v>
      </c>
      <c r="E2398" s="7">
        <f t="shared" si="19"/>
        <v>4</v>
      </c>
    </row>
    <row r="2399" spans="1:5" x14ac:dyDescent="0.2">
      <c r="A2399" s="7" t="str">
        <f t="shared" si="18"/>
        <v>6022420015</v>
      </c>
      <c r="B2399" s="7">
        <v>602242001</v>
      </c>
      <c r="C2399" s="7">
        <v>5</v>
      </c>
      <c r="D2399" s="7">
        <v>15</v>
      </c>
      <c r="E2399" s="7">
        <f t="shared" si="19"/>
        <v>5</v>
      </c>
    </row>
    <row r="2400" spans="1:5" x14ac:dyDescent="0.2">
      <c r="A2400" s="7" t="str">
        <f t="shared" si="18"/>
        <v>9486648035</v>
      </c>
      <c r="B2400" s="7">
        <v>948664803</v>
      </c>
      <c r="C2400" s="7">
        <v>8</v>
      </c>
      <c r="D2400" s="7">
        <v>37</v>
      </c>
      <c r="E2400" s="7">
        <f t="shared" si="19"/>
        <v>5</v>
      </c>
    </row>
    <row r="2401" spans="1:5" x14ac:dyDescent="0.2">
      <c r="A2401" s="7" t="str">
        <f t="shared" si="18"/>
        <v>9967172015</v>
      </c>
      <c r="B2401" s="7">
        <v>996717201</v>
      </c>
      <c r="C2401" s="7">
        <v>6</v>
      </c>
      <c r="D2401" s="7">
        <v>2</v>
      </c>
      <c r="E2401" s="7">
        <f t="shared" si="19"/>
        <v>5</v>
      </c>
    </row>
    <row r="2402" spans="1:5" x14ac:dyDescent="0.2">
      <c r="A2402" s="7" t="str">
        <f t="shared" si="18"/>
        <v>5442246015</v>
      </c>
      <c r="B2402" s="7">
        <v>544224601</v>
      </c>
      <c r="C2402" s="7">
        <v>13</v>
      </c>
      <c r="D2402" s="7">
        <v>1</v>
      </c>
      <c r="E2402" s="7">
        <f t="shared" si="19"/>
        <v>5</v>
      </c>
    </row>
    <row r="2403" spans="1:5" x14ac:dyDescent="0.2">
      <c r="A2403" s="7" t="str">
        <f t="shared" si="18"/>
        <v>9812662095</v>
      </c>
      <c r="B2403" s="7">
        <v>981266209</v>
      </c>
      <c r="C2403" s="7">
        <v>6</v>
      </c>
      <c r="D2403" s="7">
        <v>1</v>
      </c>
      <c r="E2403" s="7">
        <f t="shared" si="19"/>
        <v>5</v>
      </c>
    </row>
    <row r="2404" spans="1:5" x14ac:dyDescent="0.2">
      <c r="A2404" s="7" t="str">
        <f t="shared" si="18"/>
        <v>9911231025</v>
      </c>
      <c r="B2404" s="7">
        <v>991123102</v>
      </c>
      <c r="C2404" s="7">
        <v>12</v>
      </c>
      <c r="D2404" s="7">
        <v>18</v>
      </c>
      <c r="E2404" s="7">
        <f t="shared" si="19"/>
        <v>5</v>
      </c>
    </row>
    <row r="2405" spans="1:5" x14ac:dyDescent="0.2">
      <c r="A2405" s="7" t="str">
        <f t="shared" si="18"/>
        <v>6006204035</v>
      </c>
      <c r="B2405" s="7">
        <v>600620403</v>
      </c>
      <c r="C2405" s="7">
        <v>11</v>
      </c>
      <c r="D2405" s="7">
        <v>2</v>
      </c>
      <c r="E2405" s="7">
        <f t="shared" si="19"/>
        <v>5</v>
      </c>
    </row>
    <row r="2406" spans="1:5" x14ac:dyDescent="0.2">
      <c r="A2406" s="7" t="str">
        <f t="shared" si="18"/>
        <v>9665509024</v>
      </c>
      <c r="B2406" s="7">
        <v>966550902</v>
      </c>
      <c r="C2406" s="7">
        <v>4</v>
      </c>
      <c r="D2406" s="7">
        <v>19</v>
      </c>
      <c r="E2406" s="7">
        <f t="shared" si="19"/>
        <v>4</v>
      </c>
    </row>
    <row r="2407" spans="1:5" x14ac:dyDescent="0.2">
      <c r="A2407" s="7" t="str">
        <f t="shared" si="18"/>
        <v>9828660015</v>
      </c>
      <c r="B2407" s="7">
        <v>982866001</v>
      </c>
      <c r="C2407" s="7">
        <v>16</v>
      </c>
      <c r="D2407" s="7">
        <v>1</v>
      </c>
      <c r="E2407" s="7">
        <f t="shared" si="19"/>
        <v>5</v>
      </c>
    </row>
    <row r="2408" spans="1:5" x14ac:dyDescent="0.2">
      <c r="A2408" s="7" t="str">
        <f t="shared" si="18"/>
        <v>6013148015</v>
      </c>
      <c r="B2408" s="7">
        <v>601314801</v>
      </c>
      <c r="C2408" s="7">
        <v>7</v>
      </c>
      <c r="D2408" s="7">
        <v>10</v>
      </c>
      <c r="E2408" s="7">
        <f t="shared" si="19"/>
        <v>5</v>
      </c>
    </row>
    <row r="2409" spans="1:5" x14ac:dyDescent="0.2">
      <c r="A2409" s="7" t="str">
        <f t="shared" si="18"/>
        <v>9598028014</v>
      </c>
      <c r="B2409" s="7">
        <v>959802801</v>
      </c>
      <c r="C2409" s="7">
        <v>4</v>
      </c>
      <c r="D2409" s="7">
        <v>4</v>
      </c>
      <c r="E2409" s="7">
        <f t="shared" si="19"/>
        <v>4</v>
      </c>
    </row>
    <row r="2410" spans="1:5" x14ac:dyDescent="0.2">
      <c r="A2410" s="7" t="str">
        <f t="shared" si="18"/>
        <v>9747997014</v>
      </c>
      <c r="B2410" s="7">
        <v>974799701</v>
      </c>
      <c r="C2410" s="7">
        <v>4</v>
      </c>
      <c r="D2410" s="7">
        <v>9</v>
      </c>
      <c r="E2410" s="7">
        <f t="shared" si="19"/>
        <v>4</v>
      </c>
    </row>
    <row r="2411" spans="1:5" x14ac:dyDescent="0.2">
      <c r="A2411" s="7" t="str">
        <f t="shared" si="18"/>
        <v>9814513015</v>
      </c>
      <c r="B2411" s="7">
        <v>981451301</v>
      </c>
      <c r="C2411" s="7">
        <v>6</v>
      </c>
      <c r="D2411" s="7">
        <v>1</v>
      </c>
      <c r="E2411" s="7">
        <f t="shared" si="19"/>
        <v>5</v>
      </c>
    </row>
    <row r="2412" spans="1:5" x14ac:dyDescent="0.2">
      <c r="A2412" s="7" t="str">
        <f t="shared" si="18"/>
        <v>9049287014</v>
      </c>
      <c r="B2412" s="7">
        <v>904928701</v>
      </c>
      <c r="C2412" s="7">
        <v>4</v>
      </c>
      <c r="D2412" s="7">
        <v>2</v>
      </c>
      <c r="E2412" s="7">
        <f t="shared" si="19"/>
        <v>4</v>
      </c>
    </row>
    <row r="2413" spans="1:5" x14ac:dyDescent="0.2">
      <c r="A2413" s="7" t="str">
        <f t="shared" si="18"/>
        <v>6012814035</v>
      </c>
      <c r="B2413" s="7">
        <v>601281403</v>
      </c>
      <c r="C2413" s="7">
        <v>5</v>
      </c>
      <c r="D2413" s="7">
        <v>22</v>
      </c>
      <c r="E2413" s="7">
        <f t="shared" si="19"/>
        <v>5</v>
      </c>
    </row>
    <row r="2414" spans="1:5" x14ac:dyDescent="0.2">
      <c r="A2414" s="7" t="str">
        <f t="shared" si="18"/>
        <v>5502879015</v>
      </c>
      <c r="B2414" s="7">
        <v>550287901</v>
      </c>
      <c r="C2414" s="7">
        <v>12</v>
      </c>
      <c r="D2414" s="7">
        <v>4</v>
      </c>
      <c r="E2414" s="7">
        <f t="shared" si="19"/>
        <v>5</v>
      </c>
    </row>
    <row r="2415" spans="1:5" x14ac:dyDescent="0.2">
      <c r="A2415" s="7" t="str">
        <f t="shared" si="18"/>
        <v>9303800025</v>
      </c>
      <c r="B2415" s="7">
        <v>930380002</v>
      </c>
      <c r="C2415" s="7">
        <v>6</v>
      </c>
      <c r="D2415" s="7">
        <v>5</v>
      </c>
      <c r="E2415" s="7">
        <f t="shared" si="19"/>
        <v>5</v>
      </c>
    </row>
    <row r="2416" spans="1:5" x14ac:dyDescent="0.2">
      <c r="A2416" s="7" t="str">
        <f t="shared" si="18"/>
        <v>5376619015</v>
      </c>
      <c r="B2416" s="7">
        <v>537661901</v>
      </c>
      <c r="C2416" s="7">
        <v>8</v>
      </c>
      <c r="D2416" s="7">
        <v>1</v>
      </c>
      <c r="E2416" s="7">
        <f t="shared" si="19"/>
        <v>5</v>
      </c>
    </row>
    <row r="2417" spans="1:5" x14ac:dyDescent="0.2">
      <c r="A2417" s="7" t="str">
        <f t="shared" si="18"/>
        <v>5492470015</v>
      </c>
      <c r="B2417" s="7">
        <v>549247001</v>
      </c>
      <c r="C2417" s="7">
        <v>5</v>
      </c>
      <c r="D2417" s="7">
        <v>1</v>
      </c>
      <c r="E2417" s="7">
        <f t="shared" si="19"/>
        <v>5</v>
      </c>
    </row>
    <row r="2418" spans="1:5" x14ac:dyDescent="0.2">
      <c r="A2418" s="7" t="str">
        <f t="shared" si="18"/>
        <v>6024715015</v>
      </c>
      <c r="B2418" s="7">
        <v>602471501</v>
      </c>
      <c r="C2418" s="7">
        <v>9</v>
      </c>
      <c r="D2418" s="7">
        <v>2</v>
      </c>
      <c r="E2418" s="7">
        <f t="shared" si="19"/>
        <v>5</v>
      </c>
    </row>
    <row r="2419" spans="1:5" x14ac:dyDescent="0.2">
      <c r="A2419" s="7" t="str">
        <f t="shared" si="18"/>
        <v>9954652023</v>
      </c>
      <c r="B2419" s="7">
        <v>995465202</v>
      </c>
      <c r="C2419" s="7">
        <v>3</v>
      </c>
      <c r="D2419" s="7">
        <v>6</v>
      </c>
      <c r="E2419" s="7">
        <f t="shared" si="19"/>
        <v>3</v>
      </c>
    </row>
    <row r="2420" spans="1:5" x14ac:dyDescent="0.2">
      <c r="A2420" s="7" t="str">
        <f t="shared" si="18"/>
        <v>5137084014</v>
      </c>
      <c r="B2420" s="7">
        <v>513708401</v>
      </c>
      <c r="C2420" s="7">
        <v>4</v>
      </c>
      <c r="D2420" s="7">
        <v>1</v>
      </c>
      <c r="E2420" s="7">
        <f t="shared" si="19"/>
        <v>4</v>
      </c>
    </row>
    <row r="2421" spans="1:5" x14ac:dyDescent="0.2">
      <c r="A2421" s="7" t="str">
        <f t="shared" si="18"/>
        <v>5539847021</v>
      </c>
      <c r="B2421" s="7">
        <v>553984702</v>
      </c>
      <c r="C2421" s="7">
        <v>1</v>
      </c>
      <c r="D2421" s="7">
        <v>4</v>
      </c>
      <c r="E2421" s="7">
        <f t="shared" si="19"/>
        <v>1</v>
      </c>
    </row>
    <row r="2422" spans="1:5" x14ac:dyDescent="0.2">
      <c r="A2422" s="7" t="str">
        <f t="shared" si="18"/>
        <v>6005468015</v>
      </c>
      <c r="B2422" s="7">
        <v>600546801</v>
      </c>
      <c r="C2422" s="7">
        <v>8</v>
      </c>
      <c r="D2422" s="7">
        <v>1</v>
      </c>
      <c r="E2422" s="7">
        <f t="shared" si="19"/>
        <v>5</v>
      </c>
    </row>
    <row r="2423" spans="1:5" x14ac:dyDescent="0.2">
      <c r="A2423" s="7" t="str">
        <f t="shared" si="18"/>
        <v>5474349105</v>
      </c>
      <c r="B2423" s="7">
        <v>547434910</v>
      </c>
      <c r="C2423" s="7">
        <v>10</v>
      </c>
      <c r="D2423" s="7">
        <v>2</v>
      </c>
      <c r="E2423" s="7">
        <f t="shared" si="19"/>
        <v>5</v>
      </c>
    </row>
    <row r="2424" spans="1:5" x14ac:dyDescent="0.2">
      <c r="A2424" s="7" t="str">
        <f t="shared" si="18"/>
        <v>9394885015</v>
      </c>
      <c r="B2424" s="7">
        <v>939488501</v>
      </c>
      <c r="C2424" s="7">
        <v>6</v>
      </c>
      <c r="D2424" s="7">
        <v>2</v>
      </c>
      <c r="E2424" s="7">
        <f t="shared" si="19"/>
        <v>5</v>
      </c>
    </row>
    <row r="2425" spans="1:5" x14ac:dyDescent="0.2">
      <c r="A2425" s="7" t="str">
        <f t="shared" si="18"/>
        <v>5451996064</v>
      </c>
      <c r="B2425" s="7">
        <v>545199606</v>
      </c>
      <c r="C2425" s="7">
        <v>4</v>
      </c>
      <c r="D2425" s="7">
        <v>3</v>
      </c>
      <c r="E2425" s="7">
        <f t="shared" si="19"/>
        <v>4</v>
      </c>
    </row>
    <row r="2426" spans="1:5" x14ac:dyDescent="0.2">
      <c r="A2426" s="7" t="str">
        <f t="shared" si="18"/>
        <v>5246226015</v>
      </c>
      <c r="B2426" s="7">
        <v>524622601</v>
      </c>
      <c r="C2426" s="7">
        <v>6</v>
      </c>
      <c r="D2426" s="7">
        <v>11</v>
      </c>
      <c r="E2426" s="7">
        <f t="shared" si="19"/>
        <v>5</v>
      </c>
    </row>
    <row r="2427" spans="1:5" x14ac:dyDescent="0.2">
      <c r="A2427" s="7" t="str">
        <f t="shared" si="18"/>
        <v>9211878023</v>
      </c>
      <c r="B2427" s="7">
        <v>921187802</v>
      </c>
      <c r="C2427" s="7">
        <v>3</v>
      </c>
      <c r="D2427" s="7">
        <v>57</v>
      </c>
      <c r="E2427" s="7">
        <f t="shared" si="19"/>
        <v>3</v>
      </c>
    </row>
    <row r="2428" spans="1:5" x14ac:dyDescent="0.2">
      <c r="A2428" s="7" t="str">
        <f t="shared" si="18"/>
        <v>5122281015</v>
      </c>
      <c r="B2428" s="7">
        <v>512228101</v>
      </c>
      <c r="C2428" s="7">
        <v>7</v>
      </c>
      <c r="D2428" s="7">
        <v>2</v>
      </c>
      <c r="E2428" s="7">
        <f t="shared" si="19"/>
        <v>5</v>
      </c>
    </row>
    <row r="2429" spans="1:5" x14ac:dyDescent="0.2">
      <c r="A2429" s="7" t="str">
        <f t="shared" si="18"/>
        <v>5522774015</v>
      </c>
      <c r="B2429" s="7">
        <v>552277401</v>
      </c>
      <c r="C2429" s="7">
        <v>7</v>
      </c>
      <c r="D2429" s="7">
        <v>1</v>
      </c>
      <c r="E2429" s="7">
        <f t="shared" si="19"/>
        <v>5</v>
      </c>
    </row>
    <row r="2430" spans="1:5" x14ac:dyDescent="0.2">
      <c r="A2430" s="7" t="str">
        <f t="shared" si="18"/>
        <v>9833417011</v>
      </c>
      <c r="B2430" s="7">
        <v>983341701</v>
      </c>
      <c r="C2430" s="7">
        <v>1</v>
      </c>
      <c r="D2430" s="7">
        <v>28</v>
      </c>
      <c r="E2430" s="7">
        <f t="shared" si="19"/>
        <v>1</v>
      </c>
    </row>
    <row r="2431" spans="1:5" x14ac:dyDescent="0.2">
      <c r="A2431" s="7" t="str">
        <f t="shared" si="18"/>
        <v>6006204035</v>
      </c>
      <c r="B2431" s="7">
        <v>600620403</v>
      </c>
      <c r="C2431" s="7">
        <v>18</v>
      </c>
      <c r="D2431" s="7">
        <v>1</v>
      </c>
      <c r="E2431" s="7">
        <f t="shared" si="19"/>
        <v>5</v>
      </c>
    </row>
    <row r="2432" spans="1:5" x14ac:dyDescent="0.2">
      <c r="A2432" s="7" t="str">
        <f t="shared" si="18"/>
        <v>6011911015</v>
      </c>
      <c r="B2432" s="7">
        <v>601191101</v>
      </c>
      <c r="C2432" s="7">
        <v>5</v>
      </c>
      <c r="D2432" s="7">
        <v>1</v>
      </c>
      <c r="E2432" s="7">
        <f t="shared" si="19"/>
        <v>5</v>
      </c>
    </row>
    <row r="2433" spans="1:5" x14ac:dyDescent="0.2">
      <c r="A2433" s="7" t="str">
        <f t="shared" si="18"/>
        <v>9828660015</v>
      </c>
      <c r="B2433" s="7">
        <v>982866001</v>
      </c>
      <c r="C2433" s="7">
        <v>22</v>
      </c>
      <c r="D2433" s="7">
        <v>1</v>
      </c>
      <c r="E2433" s="7">
        <f t="shared" si="19"/>
        <v>5</v>
      </c>
    </row>
    <row r="2434" spans="1:5" x14ac:dyDescent="0.2">
      <c r="A2434" s="7" t="str">
        <f t="shared" si="18"/>
        <v>9141582015</v>
      </c>
      <c r="B2434" s="7">
        <v>914158201</v>
      </c>
      <c r="C2434" s="7">
        <v>7</v>
      </c>
      <c r="D2434" s="7">
        <v>1</v>
      </c>
      <c r="E2434" s="7">
        <f t="shared" si="19"/>
        <v>5</v>
      </c>
    </row>
    <row r="2435" spans="1:5" x14ac:dyDescent="0.2">
      <c r="A2435" s="7" t="str">
        <f t="shared" si="18"/>
        <v>5178873015</v>
      </c>
      <c r="B2435" s="7">
        <v>517887301</v>
      </c>
      <c r="C2435" s="7">
        <v>5</v>
      </c>
      <c r="D2435" s="7">
        <v>37</v>
      </c>
      <c r="E2435" s="7">
        <f t="shared" si="19"/>
        <v>5</v>
      </c>
    </row>
    <row r="2436" spans="1:5" x14ac:dyDescent="0.2">
      <c r="A2436" s="7" t="str">
        <f t="shared" si="18"/>
        <v>9788671024</v>
      </c>
      <c r="B2436" s="7">
        <v>978867102</v>
      </c>
      <c r="C2436" s="7">
        <v>4</v>
      </c>
      <c r="D2436" s="7">
        <v>25</v>
      </c>
      <c r="E2436" s="7">
        <f t="shared" si="19"/>
        <v>4</v>
      </c>
    </row>
    <row r="2437" spans="1:5" x14ac:dyDescent="0.2">
      <c r="A2437" s="7" t="str">
        <f t="shared" si="18"/>
        <v>6030696015</v>
      </c>
      <c r="B2437" s="7">
        <v>603069601</v>
      </c>
      <c r="C2437" s="7">
        <v>8</v>
      </c>
      <c r="D2437" s="7">
        <v>2</v>
      </c>
      <c r="E2437" s="7">
        <f t="shared" si="19"/>
        <v>5</v>
      </c>
    </row>
    <row r="2438" spans="1:5" x14ac:dyDescent="0.2">
      <c r="A2438" s="7" t="str">
        <f t="shared" si="18"/>
        <v>9145304014</v>
      </c>
      <c r="B2438" s="7">
        <v>914530401</v>
      </c>
      <c r="C2438" s="7">
        <v>4</v>
      </c>
      <c r="D2438" s="7">
        <v>1</v>
      </c>
      <c r="E2438" s="7">
        <f t="shared" si="19"/>
        <v>4</v>
      </c>
    </row>
    <row r="2439" spans="1:5" x14ac:dyDescent="0.2">
      <c r="A2439" s="7" t="str">
        <f t="shared" si="18"/>
        <v>9167606045</v>
      </c>
      <c r="B2439" s="7">
        <v>916760604</v>
      </c>
      <c r="C2439" s="7">
        <v>5</v>
      </c>
      <c r="D2439" s="7">
        <v>1</v>
      </c>
      <c r="E2439" s="7">
        <f t="shared" si="19"/>
        <v>5</v>
      </c>
    </row>
    <row r="2440" spans="1:5" x14ac:dyDescent="0.2">
      <c r="A2440" s="7" t="str">
        <f t="shared" si="18"/>
        <v>9200136015</v>
      </c>
      <c r="B2440" s="7">
        <v>920013601</v>
      </c>
      <c r="C2440" s="7">
        <v>12</v>
      </c>
      <c r="D2440" s="7">
        <v>2</v>
      </c>
      <c r="E2440" s="7">
        <f t="shared" si="19"/>
        <v>5</v>
      </c>
    </row>
    <row r="2441" spans="1:5" x14ac:dyDescent="0.2">
      <c r="A2441" s="7" t="str">
        <f t="shared" si="18"/>
        <v>9854925015</v>
      </c>
      <c r="B2441" s="7">
        <v>985492501</v>
      </c>
      <c r="C2441" s="7">
        <v>6</v>
      </c>
      <c r="D2441" s="7">
        <v>4</v>
      </c>
      <c r="E2441" s="7">
        <f t="shared" si="19"/>
        <v>5</v>
      </c>
    </row>
    <row r="2442" spans="1:5" x14ac:dyDescent="0.2">
      <c r="A2442" s="7" t="str">
        <f t="shared" si="18"/>
        <v>9032929015</v>
      </c>
      <c r="B2442" s="7">
        <v>903292901</v>
      </c>
      <c r="C2442" s="7">
        <v>8</v>
      </c>
      <c r="D2442" s="7">
        <v>2</v>
      </c>
      <c r="E2442" s="7">
        <f t="shared" si="19"/>
        <v>5</v>
      </c>
    </row>
    <row r="2443" spans="1:5" x14ac:dyDescent="0.2">
      <c r="A2443" s="7" t="str">
        <f t="shared" si="18"/>
        <v>5556823015</v>
      </c>
      <c r="B2443" s="7">
        <v>555682301</v>
      </c>
      <c r="C2443" s="7">
        <v>5</v>
      </c>
      <c r="D2443" s="7">
        <v>2</v>
      </c>
      <c r="E2443" s="7">
        <f t="shared" si="19"/>
        <v>5</v>
      </c>
    </row>
    <row r="2444" spans="1:5" x14ac:dyDescent="0.2">
      <c r="A2444" s="7" t="str">
        <f t="shared" si="18"/>
        <v>6024351015</v>
      </c>
      <c r="B2444" s="7">
        <v>602435101</v>
      </c>
      <c r="C2444" s="7">
        <v>10</v>
      </c>
      <c r="D2444" s="7">
        <v>15</v>
      </c>
      <c r="E2444" s="7">
        <f t="shared" si="19"/>
        <v>5</v>
      </c>
    </row>
    <row r="2445" spans="1:5" x14ac:dyDescent="0.2">
      <c r="A2445" s="7" t="str">
        <f t="shared" si="18"/>
        <v>5637220024</v>
      </c>
      <c r="B2445" s="7">
        <v>563722002</v>
      </c>
      <c r="C2445" s="7">
        <v>4</v>
      </c>
      <c r="D2445" s="7">
        <v>10</v>
      </c>
      <c r="E2445" s="7">
        <f t="shared" si="19"/>
        <v>4</v>
      </c>
    </row>
    <row r="2446" spans="1:5" x14ac:dyDescent="0.2">
      <c r="A2446" s="7" t="str">
        <f t="shared" si="18"/>
        <v>5540053014</v>
      </c>
      <c r="B2446" s="7">
        <v>554005301</v>
      </c>
      <c r="C2446" s="7">
        <v>4</v>
      </c>
      <c r="D2446" s="7">
        <v>10</v>
      </c>
      <c r="E2446" s="7">
        <f t="shared" si="19"/>
        <v>4</v>
      </c>
    </row>
    <row r="2447" spans="1:5" x14ac:dyDescent="0.2">
      <c r="A2447" s="7" t="str">
        <f t="shared" si="18"/>
        <v>6013956035</v>
      </c>
      <c r="B2447" s="7">
        <v>601395603</v>
      </c>
      <c r="C2447" s="7">
        <v>11</v>
      </c>
      <c r="D2447" s="7">
        <v>2</v>
      </c>
      <c r="E2447" s="7">
        <f t="shared" si="19"/>
        <v>5</v>
      </c>
    </row>
    <row r="2448" spans="1:5" x14ac:dyDescent="0.2">
      <c r="A2448" s="7" t="str">
        <f t="shared" si="18"/>
        <v>6005468015</v>
      </c>
      <c r="B2448" s="7">
        <v>600546801</v>
      </c>
      <c r="C2448" s="7">
        <v>10</v>
      </c>
      <c r="D2448" s="7">
        <v>1</v>
      </c>
      <c r="E2448" s="7">
        <f t="shared" si="19"/>
        <v>5</v>
      </c>
    </row>
    <row r="2449" spans="1:5" x14ac:dyDescent="0.2">
      <c r="A2449" s="7" t="str">
        <f t="shared" si="18"/>
        <v>5474349105</v>
      </c>
      <c r="B2449" s="7">
        <v>547434910</v>
      </c>
      <c r="C2449" s="7">
        <v>11</v>
      </c>
      <c r="D2449" s="7">
        <v>2</v>
      </c>
      <c r="E2449" s="7">
        <f t="shared" si="19"/>
        <v>5</v>
      </c>
    </row>
    <row r="2450" spans="1:5" x14ac:dyDescent="0.2">
      <c r="A2450" s="7" t="str">
        <f t="shared" si="18"/>
        <v>5388436015</v>
      </c>
      <c r="B2450" s="7">
        <v>538843601</v>
      </c>
      <c r="C2450" s="7">
        <v>7</v>
      </c>
      <c r="D2450" s="7">
        <v>2</v>
      </c>
      <c r="E2450" s="7">
        <f t="shared" si="19"/>
        <v>5</v>
      </c>
    </row>
    <row r="2451" spans="1:5" x14ac:dyDescent="0.2">
      <c r="A2451" s="7" t="str">
        <f t="shared" si="18"/>
        <v>6016275034</v>
      </c>
      <c r="B2451" s="7">
        <v>601627503</v>
      </c>
      <c r="C2451" s="7">
        <v>4</v>
      </c>
      <c r="D2451" s="7">
        <v>6</v>
      </c>
      <c r="E2451" s="7">
        <f t="shared" si="19"/>
        <v>4</v>
      </c>
    </row>
    <row r="2452" spans="1:5" x14ac:dyDescent="0.2">
      <c r="A2452" s="7" t="str">
        <f t="shared" si="18"/>
        <v>5536711015</v>
      </c>
      <c r="B2452" s="7">
        <v>553671101</v>
      </c>
      <c r="C2452" s="7">
        <v>6</v>
      </c>
      <c r="D2452" s="7">
        <v>1</v>
      </c>
      <c r="E2452" s="7">
        <f t="shared" si="19"/>
        <v>5</v>
      </c>
    </row>
    <row r="2453" spans="1:5" x14ac:dyDescent="0.2">
      <c r="A2453" s="7" t="str">
        <f t="shared" si="18"/>
        <v>5483824015</v>
      </c>
      <c r="B2453" s="7">
        <v>548382401</v>
      </c>
      <c r="C2453" s="7">
        <v>11</v>
      </c>
      <c r="D2453" s="7">
        <v>6</v>
      </c>
      <c r="E2453" s="7">
        <f t="shared" si="19"/>
        <v>5</v>
      </c>
    </row>
    <row r="2454" spans="1:5" x14ac:dyDescent="0.2">
      <c r="A2454" s="7" t="str">
        <f t="shared" si="18"/>
        <v>6006098025</v>
      </c>
      <c r="B2454" s="7">
        <v>600609802</v>
      </c>
      <c r="C2454" s="7">
        <v>7</v>
      </c>
      <c r="D2454" s="7">
        <v>10</v>
      </c>
      <c r="E2454" s="7">
        <f t="shared" si="19"/>
        <v>5</v>
      </c>
    </row>
    <row r="2455" spans="1:5" x14ac:dyDescent="0.2">
      <c r="A2455" s="7" t="str">
        <f t="shared" si="18"/>
        <v>6019629015</v>
      </c>
      <c r="B2455" s="7">
        <v>601962901</v>
      </c>
      <c r="C2455" s="7">
        <v>7</v>
      </c>
      <c r="D2455" s="7">
        <v>1</v>
      </c>
      <c r="E2455" s="7">
        <f t="shared" si="19"/>
        <v>5</v>
      </c>
    </row>
    <row r="2456" spans="1:5" x14ac:dyDescent="0.2">
      <c r="A2456" s="7" t="str">
        <f t="shared" si="18"/>
        <v>9057394015</v>
      </c>
      <c r="B2456" s="7">
        <v>905739401</v>
      </c>
      <c r="C2456" s="7">
        <v>9</v>
      </c>
      <c r="D2456" s="7">
        <v>1</v>
      </c>
      <c r="E2456" s="7">
        <f t="shared" si="19"/>
        <v>5</v>
      </c>
    </row>
    <row r="2457" spans="1:5" x14ac:dyDescent="0.2">
      <c r="A2457" s="7" t="str">
        <f t="shared" si="18"/>
        <v>9224929025</v>
      </c>
      <c r="B2457" s="7">
        <v>922492902</v>
      </c>
      <c r="C2457" s="7">
        <v>5</v>
      </c>
      <c r="D2457" s="7">
        <v>3</v>
      </c>
      <c r="E2457" s="7">
        <f t="shared" si="19"/>
        <v>5</v>
      </c>
    </row>
    <row r="2458" spans="1:5" x14ac:dyDescent="0.2">
      <c r="A2458" s="7" t="str">
        <f t="shared" si="18"/>
        <v>5131080015</v>
      </c>
      <c r="B2458" s="7">
        <v>513108001</v>
      </c>
      <c r="C2458" s="7">
        <v>8</v>
      </c>
      <c r="D2458" s="7">
        <v>1</v>
      </c>
      <c r="E2458" s="7">
        <f t="shared" si="19"/>
        <v>5</v>
      </c>
    </row>
    <row r="2459" spans="1:5" x14ac:dyDescent="0.2">
      <c r="A2459" s="7" t="str">
        <f t="shared" si="18"/>
        <v>5521374015</v>
      </c>
      <c r="B2459" s="7">
        <v>552137401</v>
      </c>
      <c r="C2459" s="7">
        <v>5</v>
      </c>
      <c r="D2459" s="7">
        <v>5</v>
      </c>
      <c r="E2459" s="7">
        <f t="shared" si="19"/>
        <v>5</v>
      </c>
    </row>
    <row r="2460" spans="1:5" x14ac:dyDescent="0.2">
      <c r="A2460" s="7" t="str">
        <f t="shared" si="18"/>
        <v>5230853015</v>
      </c>
      <c r="B2460" s="7">
        <v>523085301</v>
      </c>
      <c r="C2460" s="7">
        <v>5</v>
      </c>
      <c r="D2460" s="7">
        <v>2</v>
      </c>
      <c r="E2460" s="7">
        <f t="shared" si="19"/>
        <v>5</v>
      </c>
    </row>
    <row r="2461" spans="1:5" x14ac:dyDescent="0.2">
      <c r="A2461" s="7" t="str">
        <f t="shared" si="18"/>
        <v>9062147035</v>
      </c>
      <c r="B2461" s="7">
        <v>906214703</v>
      </c>
      <c r="C2461" s="7">
        <v>8</v>
      </c>
      <c r="D2461" s="7">
        <v>2</v>
      </c>
      <c r="E2461" s="7">
        <f t="shared" si="19"/>
        <v>5</v>
      </c>
    </row>
    <row r="2462" spans="1:5" x14ac:dyDescent="0.2">
      <c r="A2462" s="7" t="str">
        <f t="shared" si="18"/>
        <v>9304608014</v>
      </c>
      <c r="B2462" s="7">
        <v>930460801</v>
      </c>
      <c r="C2462" s="7">
        <v>4</v>
      </c>
      <c r="D2462" s="7">
        <v>1</v>
      </c>
      <c r="E2462" s="7">
        <f t="shared" si="19"/>
        <v>4</v>
      </c>
    </row>
    <row r="2463" spans="1:5" x14ac:dyDescent="0.2">
      <c r="A2463" s="7" t="str">
        <f t="shared" si="18"/>
        <v>9914028015</v>
      </c>
      <c r="B2463" s="7">
        <v>991402801</v>
      </c>
      <c r="C2463" s="7">
        <v>5</v>
      </c>
      <c r="D2463" s="7">
        <v>3</v>
      </c>
      <c r="E2463" s="7">
        <f t="shared" si="19"/>
        <v>5</v>
      </c>
    </row>
    <row r="2464" spans="1:5" x14ac:dyDescent="0.2">
      <c r="A2464" s="7" t="str">
        <f t="shared" si="18"/>
        <v>5502879015</v>
      </c>
      <c r="B2464" s="7">
        <v>550287901</v>
      </c>
      <c r="C2464" s="7">
        <v>13</v>
      </c>
      <c r="D2464" s="7">
        <v>1</v>
      </c>
      <c r="E2464" s="7">
        <f t="shared" si="19"/>
        <v>5</v>
      </c>
    </row>
    <row r="2465" spans="1:5" x14ac:dyDescent="0.2">
      <c r="A2465" s="7" t="str">
        <f t="shared" si="18"/>
        <v>9303800025</v>
      </c>
      <c r="B2465" s="7">
        <v>930380002</v>
      </c>
      <c r="C2465" s="7">
        <v>7</v>
      </c>
      <c r="D2465" s="7">
        <v>5</v>
      </c>
      <c r="E2465" s="7">
        <f t="shared" si="19"/>
        <v>5</v>
      </c>
    </row>
    <row r="2466" spans="1:5" x14ac:dyDescent="0.2">
      <c r="A2466" s="7" t="str">
        <f t="shared" si="18"/>
        <v>9032929015</v>
      </c>
      <c r="B2466" s="7">
        <v>903292901</v>
      </c>
      <c r="C2466" s="7">
        <v>9</v>
      </c>
      <c r="D2466" s="7">
        <v>5</v>
      </c>
      <c r="E2466" s="7">
        <f t="shared" si="19"/>
        <v>5</v>
      </c>
    </row>
    <row r="2467" spans="1:5" x14ac:dyDescent="0.2">
      <c r="A2467" s="7" t="str">
        <f t="shared" si="18"/>
        <v>6017841035</v>
      </c>
      <c r="B2467" s="7">
        <v>601784103</v>
      </c>
      <c r="C2467" s="7">
        <v>5</v>
      </c>
      <c r="D2467" s="7">
        <v>31</v>
      </c>
      <c r="E2467" s="7">
        <f t="shared" si="19"/>
        <v>5</v>
      </c>
    </row>
    <row r="2468" spans="1:5" x14ac:dyDescent="0.2">
      <c r="A2468" s="7" t="str">
        <f t="shared" si="18"/>
        <v>6024715015</v>
      </c>
      <c r="B2468" s="7">
        <v>602471501</v>
      </c>
      <c r="C2468" s="7">
        <v>10</v>
      </c>
      <c r="D2468" s="7">
        <v>8</v>
      </c>
      <c r="E2468" s="7">
        <f t="shared" si="19"/>
        <v>5</v>
      </c>
    </row>
    <row r="2469" spans="1:5" x14ac:dyDescent="0.2">
      <c r="A2469" s="7" t="str">
        <f t="shared" si="18"/>
        <v>6026801034</v>
      </c>
      <c r="B2469" s="7">
        <v>602680103</v>
      </c>
      <c r="C2469" s="7">
        <v>4</v>
      </c>
      <c r="D2469" s="7">
        <v>11</v>
      </c>
      <c r="E2469" s="7">
        <f t="shared" si="19"/>
        <v>4</v>
      </c>
    </row>
    <row r="2470" spans="1:5" x14ac:dyDescent="0.2">
      <c r="A2470" s="7" t="str">
        <f t="shared" si="18"/>
        <v>9088270014</v>
      </c>
      <c r="B2470" s="7">
        <v>908827001</v>
      </c>
      <c r="C2470" s="7">
        <v>4</v>
      </c>
      <c r="D2470" s="7">
        <v>1</v>
      </c>
      <c r="E2470" s="7">
        <f t="shared" si="19"/>
        <v>4</v>
      </c>
    </row>
    <row r="2471" spans="1:5" x14ac:dyDescent="0.2">
      <c r="A2471" s="7" t="str">
        <f t="shared" si="18"/>
        <v>5431175012</v>
      </c>
      <c r="B2471" s="7">
        <v>543117501</v>
      </c>
      <c r="C2471" s="7">
        <v>2</v>
      </c>
      <c r="D2471" s="7">
        <v>130</v>
      </c>
      <c r="E2471" s="7">
        <f t="shared" si="19"/>
        <v>2</v>
      </c>
    </row>
    <row r="2472" spans="1:5" x14ac:dyDescent="0.2">
      <c r="A2472" s="7" t="str">
        <f t="shared" si="18"/>
        <v>5474349105</v>
      </c>
      <c r="B2472" s="7">
        <v>547434910</v>
      </c>
      <c r="C2472" s="7">
        <v>12</v>
      </c>
      <c r="D2472" s="7">
        <v>1</v>
      </c>
      <c r="E2472" s="7">
        <f t="shared" si="19"/>
        <v>5</v>
      </c>
    </row>
    <row r="2473" spans="1:5" x14ac:dyDescent="0.2">
      <c r="A2473" s="7" t="str">
        <f t="shared" si="18"/>
        <v>9394885015</v>
      </c>
      <c r="B2473" s="7">
        <v>939488501</v>
      </c>
      <c r="C2473" s="7">
        <v>7</v>
      </c>
      <c r="D2473" s="7">
        <v>2</v>
      </c>
      <c r="E2473" s="7">
        <f t="shared" si="19"/>
        <v>5</v>
      </c>
    </row>
    <row r="2474" spans="1:5" x14ac:dyDescent="0.2">
      <c r="A2474" s="7" t="str">
        <f t="shared" si="18"/>
        <v>6024977034</v>
      </c>
      <c r="B2474" s="7">
        <v>602497703</v>
      </c>
      <c r="C2474" s="7">
        <v>4</v>
      </c>
      <c r="D2474" s="7">
        <v>8</v>
      </c>
      <c r="E2474" s="7">
        <f t="shared" si="19"/>
        <v>4</v>
      </c>
    </row>
    <row r="2475" spans="1:5" x14ac:dyDescent="0.2">
      <c r="A2475" s="7" t="str">
        <f t="shared" si="18"/>
        <v>5656856025</v>
      </c>
      <c r="B2475" s="7">
        <v>565685602</v>
      </c>
      <c r="C2475" s="7">
        <v>6</v>
      </c>
      <c r="D2475" s="7">
        <v>3</v>
      </c>
      <c r="E2475" s="7">
        <f t="shared" si="19"/>
        <v>5</v>
      </c>
    </row>
    <row r="2476" spans="1:5" x14ac:dyDescent="0.2">
      <c r="A2476" s="7" t="str">
        <f t="shared" si="18"/>
        <v>6015767032</v>
      </c>
      <c r="B2476" s="7">
        <v>601576703</v>
      </c>
      <c r="C2476" s="7">
        <v>2</v>
      </c>
      <c r="D2476" s="7">
        <v>275</v>
      </c>
      <c r="E2476" s="7">
        <f t="shared" si="19"/>
        <v>2</v>
      </c>
    </row>
    <row r="2477" spans="1:5" x14ac:dyDescent="0.2">
      <c r="A2477" s="7" t="str">
        <f t="shared" si="18"/>
        <v>9967172015</v>
      </c>
      <c r="B2477" s="7">
        <v>996717201</v>
      </c>
      <c r="C2477" s="7">
        <v>7</v>
      </c>
      <c r="D2477" s="7">
        <v>6</v>
      </c>
      <c r="E2477" s="7">
        <f t="shared" si="19"/>
        <v>5</v>
      </c>
    </row>
    <row r="2478" spans="1:5" x14ac:dyDescent="0.2">
      <c r="A2478" s="7" t="str">
        <f t="shared" si="18"/>
        <v>6021626015</v>
      </c>
      <c r="B2478" s="7">
        <v>602162601</v>
      </c>
      <c r="C2478" s="7">
        <v>7</v>
      </c>
      <c r="D2478" s="7">
        <v>1</v>
      </c>
      <c r="E2478" s="7">
        <f t="shared" si="19"/>
        <v>5</v>
      </c>
    </row>
    <row r="2479" spans="1:5" x14ac:dyDescent="0.2">
      <c r="A2479" s="7" t="str">
        <f t="shared" si="18"/>
        <v>9911231025</v>
      </c>
      <c r="B2479" s="7">
        <v>991123102</v>
      </c>
      <c r="C2479" s="7">
        <v>21</v>
      </c>
      <c r="D2479" s="7">
        <v>1</v>
      </c>
      <c r="E2479" s="7">
        <f t="shared" si="19"/>
        <v>5</v>
      </c>
    </row>
    <row r="2480" spans="1:5" x14ac:dyDescent="0.2">
      <c r="A2480" s="7" t="str">
        <f t="shared" si="18"/>
        <v>9233964015</v>
      </c>
      <c r="B2480" s="7">
        <v>923396401</v>
      </c>
      <c r="C2480" s="7">
        <v>5</v>
      </c>
      <c r="D2480" s="7">
        <v>3</v>
      </c>
      <c r="E2480" s="7">
        <f t="shared" si="19"/>
        <v>5</v>
      </c>
    </row>
    <row r="2481" spans="1:5" x14ac:dyDescent="0.2">
      <c r="A2481" s="7" t="str">
        <f t="shared" si="18"/>
        <v>6013148015</v>
      </c>
      <c r="B2481" s="7">
        <v>601314801</v>
      </c>
      <c r="C2481" s="7">
        <v>8</v>
      </c>
      <c r="D2481" s="7">
        <v>7</v>
      </c>
      <c r="E2481" s="7">
        <f t="shared" si="19"/>
        <v>5</v>
      </c>
    </row>
    <row r="2482" spans="1:5" x14ac:dyDescent="0.2">
      <c r="A2482" s="7" t="str">
        <f t="shared" si="18"/>
        <v>6033588045</v>
      </c>
      <c r="B2482" s="7">
        <v>603358804</v>
      </c>
      <c r="C2482" s="7">
        <v>5</v>
      </c>
      <c r="D2482" s="7">
        <v>3</v>
      </c>
      <c r="E2482" s="7">
        <f t="shared" si="19"/>
        <v>5</v>
      </c>
    </row>
    <row r="2483" spans="1:5" x14ac:dyDescent="0.2">
      <c r="A2483" s="7" t="str">
        <f t="shared" si="18"/>
        <v>6009116015</v>
      </c>
      <c r="B2483" s="7">
        <v>600911601</v>
      </c>
      <c r="C2483" s="7">
        <v>5</v>
      </c>
      <c r="D2483" s="7">
        <v>5</v>
      </c>
      <c r="E2483" s="7">
        <f t="shared" si="19"/>
        <v>5</v>
      </c>
    </row>
    <row r="2484" spans="1:5" x14ac:dyDescent="0.2">
      <c r="A2484" s="7" t="str">
        <f t="shared" si="18"/>
        <v>6022861015</v>
      </c>
      <c r="B2484" s="7">
        <v>602286101</v>
      </c>
      <c r="C2484" s="7">
        <v>11</v>
      </c>
      <c r="D2484" s="7">
        <v>1</v>
      </c>
      <c r="E2484" s="7">
        <f t="shared" si="19"/>
        <v>5</v>
      </c>
    </row>
    <row r="2485" spans="1:5" x14ac:dyDescent="0.2">
      <c r="A2485" s="7" t="str">
        <f t="shared" si="18"/>
        <v>9774937014</v>
      </c>
      <c r="B2485" s="7">
        <v>977493701</v>
      </c>
      <c r="C2485" s="7">
        <v>4</v>
      </c>
      <c r="D2485" s="7">
        <v>95</v>
      </c>
      <c r="E2485" s="7">
        <f t="shared" si="19"/>
        <v>4</v>
      </c>
    </row>
    <row r="2486" spans="1:5" x14ac:dyDescent="0.2">
      <c r="A2486" s="7" t="str">
        <f t="shared" si="18"/>
        <v>6012814035</v>
      </c>
      <c r="B2486" s="7">
        <v>601281403</v>
      </c>
      <c r="C2486" s="7">
        <v>6</v>
      </c>
      <c r="D2486" s="7">
        <v>11</v>
      </c>
      <c r="E2486" s="7">
        <f t="shared" si="19"/>
        <v>5</v>
      </c>
    </row>
    <row r="2487" spans="1:5" x14ac:dyDescent="0.2">
      <c r="A2487" s="7" t="str">
        <f t="shared" si="18"/>
        <v>9200136015</v>
      </c>
      <c r="B2487" s="7">
        <v>920013601</v>
      </c>
      <c r="C2487" s="7">
        <v>13</v>
      </c>
      <c r="D2487" s="7">
        <v>1</v>
      </c>
      <c r="E2487" s="7">
        <f t="shared" si="19"/>
        <v>5</v>
      </c>
    </row>
    <row r="2488" spans="1:5" x14ac:dyDescent="0.2">
      <c r="A2488" s="7" t="str">
        <f t="shared" si="18"/>
        <v>9648585015</v>
      </c>
      <c r="B2488" s="7">
        <v>964858501</v>
      </c>
      <c r="C2488" s="7">
        <v>7</v>
      </c>
      <c r="D2488" s="7">
        <v>1</v>
      </c>
      <c r="E2488" s="7">
        <f t="shared" si="19"/>
        <v>5</v>
      </c>
    </row>
    <row r="2489" spans="1:5" x14ac:dyDescent="0.2">
      <c r="A2489" s="7" t="str">
        <f t="shared" si="18"/>
        <v>9032929015</v>
      </c>
      <c r="B2489" s="7">
        <v>903292901</v>
      </c>
      <c r="C2489" s="7">
        <v>10</v>
      </c>
      <c r="D2489" s="7">
        <v>1</v>
      </c>
      <c r="E2489" s="7">
        <f t="shared" si="19"/>
        <v>5</v>
      </c>
    </row>
    <row r="2490" spans="1:5" x14ac:dyDescent="0.2">
      <c r="A2490" s="7" t="str">
        <f t="shared" si="18"/>
        <v>6017841035</v>
      </c>
      <c r="B2490" s="7">
        <v>601784103</v>
      </c>
      <c r="C2490" s="7">
        <v>6</v>
      </c>
      <c r="D2490" s="7">
        <v>14</v>
      </c>
      <c r="E2490" s="7">
        <f t="shared" si="19"/>
        <v>5</v>
      </c>
    </row>
    <row r="2491" spans="1:5" x14ac:dyDescent="0.2">
      <c r="A2491" s="7" t="str">
        <f t="shared" si="18"/>
        <v>6024351015</v>
      </c>
      <c r="B2491" s="7">
        <v>602435101</v>
      </c>
      <c r="C2491" s="7">
        <v>11</v>
      </c>
      <c r="D2491" s="7">
        <v>16</v>
      </c>
      <c r="E2491" s="7">
        <f t="shared" si="19"/>
        <v>5</v>
      </c>
    </row>
    <row r="2492" spans="1:5" x14ac:dyDescent="0.2">
      <c r="A2492" s="7" t="str">
        <f t="shared" si="18"/>
        <v>6032886034</v>
      </c>
      <c r="B2492" s="7">
        <v>603288603</v>
      </c>
      <c r="C2492" s="7">
        <v>4</v>
      </c>
      <c r="D2492" s="7">
        <v>2</v>
      </c>
      <c r="E2492" s="7">
        <f t="shared" si="19"/>
        <v>4</v>
      </c>
    </row>
    <row r="2493" spans="1:5" x14ac:dyDescent="0.2">
      <c r="A2493" s="7" t="str">
        <f t="shared" si="18"/>
        <v>9111679014</v>
      </c>
      <c r="B2493" s="7">
        <v>911167901</v>
      </c>
      <c r="C2493" s="7">
        <v>4</v>
      </c>
      <c r="D2493" s="7">
        <v>2</v>
      </c>
      <c r="E2493" s="7">
        <f t="shared" si="19"/>
        <v>4</v>
      </c>
    </row>
    <row r="2494" spans="1:5" x14ac:dyDescent="0.2">
      <c r="A2494" s="7" t="str">
        <f t="shared" si="18"/>
        <v>9681245011</v>
      </c>
      <c r="B2494" s="7">
        <v>968124501</v>
      </c>
      <c r="C2494" s="7">
        <v>1</v>
      </c>
      <c r="D2494" s="7">
        <v>181</v>
      </c>
      <c r="E2494" s="7">
        <f t="shared" si="19"/>
        <v>1</v>
      </c>
    </row>
    <row r="2495" spans="1:5" x14ac:dyDescent="0.2">
      <c r="A2495" s="7" t="str">
        <f t="shared" si="18"/>
        <v>9394885015</v>
      </c>
      <c r="B2495" s="7">
        <v>939488501</v>
      </c>
      <c r="C2495" s="7">
        <v>8</v>
      </c>
      <c r="D2495" s="7">
        <v>1</v>
      </c>
      <c r="E2495" s="7">
        <f t="shared" si="19"/>
        <v>5</v>
      </c>
    </row>
    <row r="2496" spans="1:5" x14ac:dyDescent="0.2">
      <c r="A2496" s="7" t="str">
        <f t="shared" si="18"/>
        <v>9580087014</v>
      </c>
      <c r="B2496" s="7">
        <v>958008701</v>
      </c>
      <c r="C2496" s="7">
        <v>4</v>
      </c>
      <c r="D2496" s="7">
        <v>1</v>
      </c>
      <c r="E2496" s="7">
        <f t="shared" si="19"/>
        <v>4</v>
      </c>
    </row>
    <row r="2497" spans="1:5" x14ac:dyDescent="0.2">
      <c r="A2497" s="7" t="str">
        <f t="shared" si="18"/>
        <v>6022420015</v>
      </c>
      <c r="B2497" s="7">
        <v>602242001</v>
      </c>
      <c r="C2497" s="7">
        <v>6</v>
      </c>
      <c r="D2497" s="7">
        <v>10</v>
      </c>
      <c r="E2497" s="7">
        <f t="shared" si="19"/>
        <v>5</v>
      </c>
    </row>
    <row r="2498" spans="1:5" x14ac:dyDescent="0.2">
      <c r="A2498" s="7" t="str">
        <f t="shared" si="18"/>
        <v>9486648035</v>
      </c>
      <c r="B2498" s="7">
        <v>948664803</v>
      </c>
      <c r="C2498" s="7">
        <v>17</v>
      </c>
      <c r="D2498" s="7">
        <v>5</v>
      </c>
      <c r="E2498" s="7">
        <f t="shared" si="19"/>
        <v>5</v>
      </c>
    </row>
    <row r="2499" spans="1:5" x14ac:dyDescent="0.2">
      <c r="A2499" s="7" t="str">
        <f t="shared" si="18"/>
        <v>5122281015</v>
      </c>
      <c r="B2499" s="7">
        <v>512228101</v>
      </c>
      <c r="C2499" s="7">
        <v>8</v>
      </c>
      <c r="D2499" s="7">
        <v>1</v>
      </c>
      <c r="E2499" s="7">
        <f t="shared" si="19"/>
        <v>5</v>
      </c>
    </row>
    <row r="2500" spans="1:5" x14ac:dyDescent="0.2">
      <c r="A2500" s="7" t="str">
        <f t="shared" si="18"/>
        <v>5568674015</v>
      </c>
      <c r="B2500" s="7">
        <v>556867401</v>
      </c>
      <c r="C2500" s="7">
        <v>9</v>
      </c>
      <c r="D2500" s="7">
        <v>1</v>
      </c>
      <c r="E2500" s="7">
        <f t="shared" si="19"/>
        <v>5</v>
      </c>
    </row>
    <row r="2501" spans="1:5" x14ac:dyDescent="0.2">
      <c r="A2501" s="7" t="str">
        <f t="shared" si="18"/>
        <v>9057394013</v>
      </c>
      <c r="B2501" s="7">
        <v>905739401</v>
      </c>
      <c r="C2501" s="7">
        <v>3</v>
      </c>
      <c r="D2501" s="7">
        <v>20</v>
      </c>
      <c r="E2501" s="7">
        <f t="shared" si="19"/>
        <v>3</v>
      </c>
    </row>
    <row r="2502" spans="1:5" x14ac:dyDescent="0.2">
      <c r="A2502" s="7" t="str">
        <f t="shared" si="18"/>
        <v>9665509025</v>
      </c>
      <c r="B2502" s="7">
        <v>966550902</v>
      </c>
      <c r="C2502" s="7">
        <v>5</v>
      </c>
      <c r="D2502" s="7">
        <v>5</v>
      </c>
      <c r="E2502" s="7">
        <f t="shared" si="19"/>
        <v>5</v>
      </c>
    </row>
    <row r="2503" spans="1:5" x14ac:dyDescent="0.2">
      <c r="A2503" s="7" t="str">
        <f t="shared" si="18"/>
        <v>9141582015</v>
      </c>
      <c r="B2503" s="7">
        <v>914158201</v>
      </c>
      <c r="C2503" s="7">
        <v>8</v>
      </c>
      <c r="D2503" s="7">
        <v>1</v>
      </c>
      <c r="E2503" s="7">
        <f t="shared" si="19"/>
        <v>5</v>
      </c>
    </row>
    <row r="2504" spans="1:5" x14ac:dyDescent="0.2">
      <c r="A2504" s="7" t="str">
        <f t="shared" si="18"/>
        <v>9045311025</v>
      </c>
      <c r="B2504" s="7">
        <v>904531102</v>
      </c>
      <c r="C2504" s="7">
        <v>5</v>
      </c>
      <c r="D2504" s="7">
        <v>3</v>
      </c>
      <c r="E2504" s="7">
        <f t="shared" si="19"/>
        <v>5</v>
      </c>
    </row>
    <row r="2505" spans="1:5" x14ac:dyDescent="0.2">
      <c r="A2505" s="7" t="str">
        <f t="shared" si="18"/>
        <v>9159496015</v>
      </c>
      <c r="B2505" s="7">
        <v>915949601</v>
      </c>
      <c r="C2505" s="7">
        <v>5</v>
      </c>
      <c r="D2505" s="7">
        <v>1</v>
      </c>
      <c r="E2505" s="7">
        <f t="shared" si="19"/>
        <v>5</v>
      </c>
    </row>
    <row r="2506" spans="1:5" x14ac:dyDescent="0.2">
      <c r="A2506" s="7" t="str">
        <f t="shared" si="18"/>
        <v>5100789015</v>
      </c>
      <c r="B2506" s="7">
        <v>510078901</v>
      </c>
      <c r="C2506" s="7">
        <v>5</v>
      </c>
      <c r="D2506" s="7">
        <v>1</v>
      </c>
      <c r="E2506" s="7">
        <f t="shared" si="19"/>
        <v>5</v>
      </c>
    </row>
    <row r="2507" spans="1:5" x14ac:dyDescent="0.2">
      <c r="A2507" s="7" t="str">
        <f t="shared" si="18"/>
        <v>6030531025</v>
      </c>
      <c r="B2507" s="7">
        <v>603053102</v>
      </c>
      <c r="C2507" s="7">
        <v>6</v>
      </c>
      <c r="D2507" s="7">
        <v>1</v>
      </c>
      <c r="E2507" s="7">
        <f t="shared" si="19"/>
        <v>5</v>
      </c>
    </row>
    <row r="2508" spans="1:5" x14ac:dyDescent="0.2">
      <c r="A2508" s="7" t="str">
        <f t="shared" si="18"/>
        <v>5502879015</v>
      </c>
      <c r="B2508" s="7">
        <v>550287901</v>
      </c>
      <c r="C2508" s="7">
        <v>14</v>
      </c>
      <c r="D2508" s="7">
        <v>1</v>
      </c>
      <c r="E2508" s="7">
        <f t="shared" si="19"/>
        <v>5</v>
      </c>
    </row>
    <row r="2509" spans="1:5" x14ac:dyDescent="0.2">
      <c r="A2509" s="7" t="str">
        <f t="shared" si="18"/>
        <v>9854925015</v>
      </c>
      <c r="B2509" s="7">
        <v>985492501</v>
      </c>
      <c r="C2509" s="7">
        <v>7</v>
      </c>
      <c r="D2509" s="7">
        <v>3</v>
      </c>
      <c r="E2509" s="7">
        <f t="shared" si="19"/>
        <v>5</v>
      </c>
    </row>
    <row r="2510" spans="1:5" x14ac:dyDescent="0.2">
      <c r="A2510" s="7" t="str">
        <f t="shared" si="18"/>
        <v>9032929015</v>
      </c>
      <c r="B2510" s="7">
        <v>903292901</v>
      </c>
      <c r="C2510" s="7">
        <v>11</v>
      </c>
      <c r="D2510" s="7">
        <v>1</v>
      </c>
      <c r="E2510" s="7">
        <f t="shared" si="19"/>
        <v>5</v>
      </c>
    </row>
    <row r="2511" spans="1:5" x14ac:dyDescent="0.2">
      <c r="A2511" s="7" t="str">
        <f t="shared" si="18"/>
        <v>6013579125</v>
      </c>
      <c r="B2511" s="7">
        <v>601357912</v>
      </c>
      <c r="C2511" s="7">
        <v>7</v>
      </c>
      <c r="D2511" s="7">
        <v>1</v>
      </c>
      <c r="E2511" s="7">
        <f t="shared" si="19"/>
        <v>5</v>
      </c>
    </row>
    <row r="2512" spans="1:5" x14ac:dyDescent="0.2">
      <c r="A2512" s="7" t="str">
        <f t="shared" si="18"/>
        <v>6024715015</v>
      </c>
      <c r="B2512" s="7">
        <v>602471501</v>
      </c>
      <c r="C2512" s="7">
        <v>11</v>
      </c>
      <c r="D2512" s="7">
        <v>6</v>
      </c>
      <c r="E2512" s="7">
        <f t="shared" si="19"/>
        <v>5</v>
      </c>
    </row>
    <row r="2513" spans="1:5" x14ac:dyDescent="0.2">
      <c r="A2513" s="7" t="str">
        <f t="shared" si="18"/>
        <v>9000415044</v>
      </c>
      <c r="B2513" s="7">
        <v>900041504</v>
      </c>
      <c r="C2513" s="7">
        <v>4</v>
      </c>
      <c r="D2513" s="7">
        <v>1</v>
      </c>
      <c r="E2513" s="7">
        <f t="shared" si="19"/>
        <v>4</v>
      </c>
    </row>
    <row r="2514" spans="1:5" x14ac:dyDescent="0.2">
      <c r="A2514" s="7" t="str">
        <f t="shared" si="18"/>
        <v>9276207014</v>
      </c>
      <c r="B2514" s="7">
        <v>927620701</v>
      </c>
      <c r="C2514" s="7">
        <v>4</v>
      </c>
      <c r="D2514" s="7">
        <v>4</v>
      </c>
      <c r="E2514" s="7">
        <f t="shared" si="19"/>
        <v>4</v>
      </c>
    </row>
    <row r="2515" spans="1:5" x14ac:dyDescent="0.2">
      <c r="A2515" s="7" t="str">
        <f t="shared" si="18"/>
        <v>6016780044</v>
      </c>
      <c r="B2515" s="7">
        <v>601678004</v>
      </c>
      <c r="C2515" s="7">
        <v>4</v>
      </c>
      <c r="D2515" s="7">
        <v>3</v>
      </c>
      <c r="E2515" s="7">
        <f t="shared" si="19"/>
        <v>4</v>
      </c>
    </row>
    <row r="2516" spans="1:5" x14ac:dyDescent="0.2">
      <c r="A2516" s="7" t="str">
        <f t="shared" si="18"/>
        <v>5382609015</v>
      </c>
      <c r="B2516" s="7">
        <v>538260901</v>
      </c>
      <c r="C2516" s="7">
        <v>9</v>
      </c>
      <c r="D2516" s="7">
        <v>1</v>
      </c>
      <c r="E2516" s="7">
        <f t="shared" si="19"/>
        <v>5</v>
      </c>
    </row>
    <row r="2517" spans="1:5" x14ac:dyDescent="0.2">
      <c r="A2517" s="7" t="str">
        <f t="shared" si="18"/>
        <v>5023806035</v>
      </c>
      <c r="B2517" s="7">
        <v>502380603</v>
      </c>
      <c r="C2517" s="7">
        <v>5</v>
      </c>
      <c r="D2517" s="7">
        <v>28</v>
      </c>
      <c r="E2517" s="7">
        <f t="shared" si="19"/>
        <v>5</v>
      </c>
    </row>
    <row r="2518" spans="1:5" x14ac:dyDescent="0.2">
      <c r="A2518" s="7" t="str">
        <f t="shared" si="18"/>
        <v>5246226015</v>
      </c>
      <c r="B2518" s="7">
        <v>524622601</v>
      </c>
      <c r="C2518" s="7">
        <v>7</v>
      </c>
      <c r="D2518" s="7">
        <v>9</v>
      </c>
      <c r="E2518" s="7">
        <f t="shared" si="19"/>
        <v>5</v>
      </c>
    </row>
    <row r="2519" spans="1:5" x14ac:dyDescent="0.2">
      <c r="A2519" s="7" t="str">
        <f t="shared" si="18"/>
        <v>9486648035</v>
      </c>
      <c r="B2519" s="7">
        <v>948664803</v>
      </c>
      <c r="C2519" s="7">
        <v>11</v>
      </c>
      <c r="D2519" s="7">
        <v>17</v>
      </c>
      <c r="E2519" s="7">
        <f t="shared" si="19"/>
        <v>5</v>
      </c>
    </row>
    <row r="2520" spans="1:5" x14ac:dyDescent="0.2">
      <c r="A2520" s="7" t="str">
        <f t="shared" si="18"/>
        <v>6006098025</v>
      </c>
      <c r="B2520" s="7">
        <v>600609802</v>
      </c>
      <c r="C2520" s="7">
        <v>8</v>
      </c>
      <c r="D2520" s="7">
        <v>12</v>
      </c>
      <c r="E2520" s="7">
        <f t="shared" si="19"/>
        <v>5</v>
      </c>
    </row>
    <row r="2521" spans="1:5" x14ac:dyDescent="0.2">
      <c r="A2521" s="7" t="str">
        <f t="shared" si="18"/>
        <v>9911231025</v>
      </c>
      <c r="B2521" s="7">
        <v>991123102</v>
      </c>
      <c r="C2521" s="7">
        <v>18</v>
      </c>
      <c r="D2521" s="7">
        <v>1</v>
      </c>
      <c r="E2521" s="7">
        <f t="shared" si="19"/>
        <v>5</v>
      </c>
    </row>
    <row r="2522" spans="1:5" x14ac:dyDescent="0.2">
      <c r="A2522" s="7" t="str">
        <f t="shared" si="18"/>
        <v>9224929025</v>
      </c>
      <c r="B2522" s="7">
        <v>922492902</v>
      </c>
      <c r="C2522" s="7">
        <v>6</v>
      </c>
      <c r="D2522" s="7">
        <v>2</v>
      </c>
      <c r="E2522" s="7">
        <f t="shared" si="19"/>
        <v>5</v>
      </c>
    </row>
    <row r="2523" spans="1:5" x14ac:dyDescent="0.2">
      <c r="A2523" s="7" t="str">
        <f t="shared" si="18"/>
        <v>5131080015</v>
      </c>
      <c r="B2523" s="7">
        <v>513108001</v>
      </c>
      <c r="C2523" s="7">
        <v>9</v>
      </c>
      <c r="D2523" s="7">
        <v>2</v>
      </c>
      <c r="E2523" s="7">
        <f t="shared" si="19"/>
        <v>5</v>
      </c>
    </row>
    <row r="2524" spans="1:5" x14ac:dyDescent="0.2">
      <c r="A2524" s="7" t="str">
        <f t="shared" si="18"/>
        <v>9598028015</v>
      </c>
      <c r="B2524" s="7">
        <v>959802801</v>
      </c>
      <c r="C2524" s="7">
        <v>5</v>
      </c>
      <c r="D2524" s="7">
        <v>1</v>
      </c>
      <c r="E2524" s="7">
        <f t="shared" si="19"/>
        <v>5</v>
      </c>
    </row>
    <row r="2525" spans="1:5" x14ac:dyDescent="0.2">
      <c r="A2525" s="7" t="str">
        <f t="shared" si="18"/>
        <v>9274672035</v>
      </c>
      <c r="B2525" s="7">
        <v>927467203</v>
      </c>
      <c r="C2525" s="7">
        <v>5</v>
      </c>
      <c r="D2525" s="7">
        <v>24</v>
      </c>
      <c r="E2525" s="7">
        <f t="shared" si="19"/>
        <v>5</v>
      </c>
    </row>
    <row r="2526" spans="1:5" x14ac:dyDescent="0.2">
      <c r="A2526" s="7" t="str">
        <f t="shared" si="18"/>
        <v>5385991015</v>
      </c>
      <c r="B2526" s="7">
        <v>538599101</v>
      </c>
      <c r="C2526" s="7">
        <v>5</v>
      </c>
      <c r="D2526" s="7">
        <v>3</v>
      </c>
      <c r="E2526" s="7">
        <f t="shared" si="19"/>
        <v>5</v>
      </c>
    </row>
    <row r="2527" spans="1:5" x14ac:dyDescent="0.2">
      <c r="A2527" s="7" t="str">
        <f t="shared" si="18"/>
        <v>9167606045</v>
      </c>
      <c r="B2527" s="7">
        <v>916760604</v>
      </c>
      <c r="C2527" s="7">
        <v>6</v>
      </c>
      <c r="D2527" s="7">
        <v>3</v>
      </c>
      <c r="E2527" s="7">
        <f t="shared" si="19"/>
        <v>5</v>
      </c>
    </row>
    <row r="2528" spans="1:5" x14ac:dyDescent="0.2">
      <c r="A2528" s="7" t="str">
        <f t="shared" si="18"/>
        <v>5502879015</v>
      </c>
      <c r="B2528" s="7">
        <v>550287901</v>
      </c>
      <c r="C2528" s="7">
        <v>15</v>
      </c>
      <c r="D2528" s="7">
        <v>2</v>
      </c>
      <c r="E2528" s="7">
        <f t="shared" si="19"/>
        <v>5</v>
      </c>
    </row>
    <row r="2529" spans="1:5" x14ac:dyDescent="0.2">
      <c r="A2529" s="7" t="str">
        <f t="shared" si="18"/>
        <v>9034573015</v>
      </c>
      <c r="B2529" s="7">
        <v>903457301</v>
      </c>
      <c r="C2529" s="7">
        <v>8</v>
      </c>
      <c r="D2529" s="7">
        <v>1</v>
      </c>
      <c r="E2529" s="7">
        <f t="shared" si="19"/>
        <v>5</v>
      </c>
    </row>
    <row r="2530" spans="1:5" x14ac:dyDescent="0.2">
      <c r="A2530" s="7" t="str">
        <f t="shared" si="18"/>
        <v>9032929015</v>
      </c>
      <c r="B2530" s="7">
        <v>903292901</v>
      </c>
      <c r="C2530" s="7">
        <v>16</v>
      </c>
      <c r="D2530" s="7">
        <v>1</v>
      </c>
      <c r="E2530" s="7">
        <f t="shared" si="19"/>
        <v>5</v>
      </c>
    </row>
    <row r="2531" spans="1:5" x14ac:dyDescent="0.2">
      <c r="A2531" s="7" t="str">
        <f t="shared" si="18"/>
        <v>6017841035</v>
      </c>
      <c r="B2531" s="7">
        <v>601784103</v>
      </c>
      <c r="C2531" s="7">
        <v>7</v>
      </c>
      <c r="D2531" s="7">
        <v>17</v>
      </c>
      <c r="E2531" s="7">
        <f t="shared" si="19"/>
        <v>5</v>
      </c>
    </row>
    <row r="2532" spans="1:5" x14ac:dyDescent="0.2">
      <c r="A2532" s="7" t="str">
        <f t="shared" si="18"/>
        <v>6024351015</v>
      </c>
      <c r="B2532" s="7">
        <v>602435101</v>
      </c>
      <c r="C2532" s="7">
        <v>12</v>
      </c>
      <c r="D2532" s="7">
        <v>8</v>
      </c>
      <c r="E2532" s="7">
        <f t="shared" si="19"/>
        <v>5</v>
      </c>
    </row>
    <row r="2533" spans="1:5" x14ac:dyDescent="0.2">
      <c r="A2533" s="7" t="str">
        <f t="shared" si="18"/>
        <v>9413489014</v>
      </c>
      <c r="B2533" s="7">
        <v>941348901</v>
      </c>
      <c r="C2533" s="7">
        <v>4</v>
      </c>
      <c r="D2533" s="7">
        <v>1</v>
      </c>
      <c r="E2533" s="7">
        <f t="shared" si="19"/>
        <v>4</v>
      </c>
    </row>
    <row r="2534" spans="1:5" x14ac:dyDescent="0.2">
      <c r="A2534" s="7" t="str">
        <f t="shared" si="18"/>
        <v>5040885015</v>
      </c>
      <c r="B2534" s="7">
        <v>504088501</v>
      </c>
      <c r="C2534" s="7">
        <v>5</v>
      </c>
      <c r="D2534" s="7">
        <v>1</v>
      </c>
      <c r="E2534" s="7">
        <f t="shared" si="19"/>
        <v>5</v>
      </c>
    </row>
    <row r="2535" spans="1:5" x14ac:dyDescent="0.2">
      <c r="A2535" s="7" t="str">
        <f t="shared" si="18"/>
        <v>9823614015</v>
      </c>
      <c r="B2535" s="7">
        <v>982361401</v>
      </c>
      <c r="C2535" s="7">
        <v>14</v>
      </c>
      <c r="D2535" s="7">
        <v>5</v>
      </c>
      <c r="E2535" s="7">
        <f t="shared" si="19"/>
        <v>5</v>
      </c>
    </row>
    <row r="2536" spans="1:5" x14ac:dyDescent="0.2">
      <c r="A2536" s="7" t="str">
        <f t="shared" si="18"/>
        <v>5388436015</v>
      </c>
      <c r="B2536" s="7">
        <v>538843601</v>
      </c>
      <c r="C2536" s="7">
        <v>9</v>
      </c>
      <c r="D2536" s="7">
        <v>1</v>
      </c>
      <c r="E2536" s="7">
        <f t="shared" si="19"/>
        <v>5</v>
      </c>
    </row>
    <row r="2537" spans="1:5" x14ac:dyDescent="0.2">
      <c r="A2537" s="7" t="str">
        <f t="shared" si="18"/>
        <v>6024977035</v>
      </c>
      <c r="B2537" s="7">
        <v>602497703</v>
      </c>
      <c r="C2537" s="7">
        <v>5</v>
      </c>
      <c r="D2537" s="7">
        <v>2</v>
      </c>
      <c r="E2537" s="7">
        <f t="shared" si="19"/>
        <v>5</v>
      </c>
    </row>
    <row r="2538" spans="1:5" x14ac:dyDescent="0.2">
      <c r="A2538" s="7" t="str">
        <f t="shared" si="18"/>
        <v>5656856025</v>
      </c>
      <c r="B2538" s="7">
        <v>565685602</v>
      </c>
      <c r="C2538" s="7">
        <v>7</v>
      </c>
      <c r="D2538" s="7">
        <v>1</v>
      </c>
      <c r="E2538" s="7">
        <f t="shared" si="19"/>
        <v>5</v>
      </c>
    </row>
    <row r="2539" spans="1:5" x14ac:dyDescent="0.2">
      <c r="A2539" s="7" t="str">
        <f t="shared" si="18"/>
        <v>9211878024</v>
      </c>
      <c r="B2539" s="7">
        <v>921187802</v>
      </c>
      <c r="C2539" s="7">
        <v>4</v>
      </c>
      <c r="D2539" s="7">
        <v>19</v>
      </c>
      <c r="E2539" s="7">
        <f t="shared" si="19"/>
        <v>4</v>
      </c>
    </row>
    <row r="2540" spans="1:5" x14ac:dyDescent="0.2">
      <c r="A2540" s="7" t="str">
        <f t="shared" si="18"/>
        <v>9967172015</v>
      </c>
      <c r="B2540" s="7">
        <v>996717201</v>
      </c>
      <c r="C2540" s="7">
        <v>8</v>
      </c>
      <c r="D2540" s="7">
        <v>3</v>
      </c>
      <c r="E2540" s="7">
        <f t="shared" si="19"/>
        <v>5</v>
      </c>
    </row>
    <row r="2541" spans="1:5" x14ac:dyDescent="0.2">
      <c r="A2541" s="7" t="str">
        <f t="shared" si="18"/>
        <v>9895883021</v>
      </c>
      <c r="B2541" s="7">
        <v>989588302</v>
      </c>
      <c r="C2541" s="7">
        <v>1</v>
      </c>
      <c r="D2541" s="7">
        <v>343</v>
      </c>
      <c r="E2541" s="7">
        <f t="shared" si="19"/>
        <v>1</v>
      </c>
    </row>
    <row r="2542" spans="1:5" x14ac:dyDescent="0.2">
      <c r="A2542" s="7" t="str">
        <f t="shared" si="18"/>
        <v>9233964015</v>
      </c>
      <c r="B2542" s="7">
        <v>923396401</v>
      </c>
      <c r="C2542" s="7">
        <v>6</v>
      </c>
      <c r="D2542" s="7">
        <v>3</v>
      </c>
      <c r="E2542" s="7">
        <f t="shared" si="19"/>
        <v>5</v>
      </c>
    </row>
    <row r="2543" spans="1:5" x14ac:dyDescent="0.2">
      <c r="A2543" s="7" t="str">
        <f t="shared" si="18"/>
        <v>6013148015</v>
      </c>
      <c r="B2543" s="7">
        <v>601314801</v>
      </c>
      <c r="C2543" s="7">
        <v>9</v>
      </c>
      <c r="D2543" s="7">
        <v>6</v>
      </c>
      <c r="E2543" s="7">
        <f t="shared" si="19"/>
        <v>5</v>
      </c>
    </row>
    <row r="2544" spans="1:5" x14ac:dyDescent="0.2">
      <c r="A2544" s="7" t="str">
        <f t="shared" si="18"/>
        <v>5178873015</v>
      </c>
      <c r="B2544" s="7">
        <v>517887301</v>
      </c>
      <c r="C2544" s="7">
        <v>6</v>
      </c>
      <c r="D2544" s="7">
        <v>26</v>
      </c>
      <c r="E2544" s="7">
        <f t="shared" si="19"/>
        <v>5</v>
      </c>
    </row>
    <row r="2545" spans="1:5" x14ac:dyDescent="0.2">
      <c r="A2545" s="7" t="str">
        <f t="shared" si="18"/>
        <v>9747997015</v>
      </c>
      <c r="B2545" s="7">
        <v>974799701</v>
      </c>
      <c r="C2545" s="7">
        <v>5</v>
      </c>
      <c r="D2545" s="7">
        <v>10</v>
      </c>
      <c r="E2545" s="7">
        <f t="shared" si="19"/>
        <v>5</v>
      </c>
    </row>
    <row r="2546" spans="1:5" x14ac:dyDescent="0.2">
      <c r="A2546" s="7" t="str">
        <f t="shared" si="18"/>
        <v>9774937015</v>
      </c>
      <c r="B2546" s="7">
        <v>977493701</v>
      </c>
      <c r="C2546" s="7">
        <v>5</v>
      </c>
      <c r="D2546" s="7">
        <v>62</v>
      </c>
      <c r="E2546" s="7">
        <f t="shared" si="19"/>
        <v>5</v>
      </c>
    </row>
    <row r="2547" spans="1:5" x14ac:dyDescent="0.2">
      <c r="A2547" s="7" t="str">
        <f t="shared" si="18"/>
        <v>9914028015</v>
      </c>
      <c r="B2547" s="7">
        <v>991402801</v>
      </c>
      <c r="C2547" s="7">
        <v>6</v>
      </c>
      <c r="D2547" s="7">
        <v>2</v>
      </c>
      <c r="E2547" s="7">
        <f t="shared" si="19"/>
        <v>5</v>
      </c>
    </row>
    <row r="2548" spans="1:5" x14ac:dyDescent="0.2">
      <c r="A2548" s="7" t="str">
        <f t="shared" si="18"/>
        <v>5502879015</v>
      </c>
      <c r="B2548" s="7">
        <v>550287901</v>
      </c>
      <c r="C2548" s="7">
        <v>18</v>
      </c>
      <c r="D2548" s="7">
        <v>1</v>
      </c>
      <c r="E2548" s="7">
        <f t="shared" si="19"/>
        <v>5</v>
      </c>
    </row>
    <row r="2549" spans="1:5" x14ac:dyDescent="0.2">
      <c r="A2549" s="7" t="str">
        <f t="shared" si="18"/>
        <v>9303800025</v>
      </c>
      <c r="B2549" s="7">
        <v>930380002</v>
      </c>
      <c r="C2549" s="7">
        <v>8</v>
      </c>
      <c r="D2549" s="7">
        <v>2</v>
      </c>
      <c r="E2549" s="7">
        <f t="shared" si="19"/>
        <v>5</v>
      </c>
    </row>
    <row r="2550" spans="1:5" x14ac:dyDescent="0.2">
      <c r="A2550" s="7" t="str">
        <f t="shared" si="18"/>
        <v>6017841035</v>
      </c>
      <c r="B2550" s="7">
        <v>601784103</v>
      </c>
      <c r="C2550" s="7">
        <v>8</v>
      </c>
      <c r="D2550" s="7">
        <v>10</v>
      </c>
      <c r="E2550" s="7">
        <f t="shared" si="19"/>
        <v>5</v>
      </c>
    </row>
    <row r="2551" spans="1:5" x14ac:dyDescent="0.2">
      <c r="A2551" s="7" t="str">
        <f t="shared" si="18"/>
        <v>6024715015</v>
      </c>
      <c r="B2551" s="7">
        <v>602471501</v>
      </c>
      <c r="C2551" s="7">
        <v>12</v>
      </c>
      <c r="D2551" s="7">
        <v>3</v>
      </c>
      <c r="E2551" s="7">
        <f t="shared" si="19"/>
        <v>5</v>
      </c>
    </row>
    <row r="2552" spans="1:5" x14ac:dyDescent="0.2">
      <c r="A2552" s="7" t="str">
        <f t="shared" ref="A2552:A2806" si="20">CONCATENATE(B2552,E2552)</f>
        <v>9843384014</v>
      </c>
      <c r="B2552" s="7">
        <v>984338401</v>
      </c>
      <c r="C2552" s="7">
        <v>4</v>
      </c>
      <c r="D2552" s="7">
        <v>1</v>
      </c>
      <c r="E2552" s="7">
        <f t="shared" ref="E2552:E2806" si="21">IF(C2552&gt;4,5,C2552)</f>
        <v>4</v>
      </c>
    </row>
    <row r="2553" spans="1:5" x14ac:dyDescent="0.2">
      <c r="A2553" s="7" t="str">
        <f t="shared" si="20"/>
        <v>5540053015</v>
      </c>
      <c r="B2553" s="7">
        <v>554005301</v>
      </c>
      <c r="C2553" s="7">
        <v>5</v>
      </c>
      <c r="D2553" s="7">
        <v>4</v>
      </c>
      <c r="E2553" s="7">
        <f t="shared" si="21"/>
        <v>5</v>
      </c>
    </row>
    <row r="2554" spans="1:5" x14ac:dyDescent="0.2">
      <c r="A2554" s="7" t="str">
        <f t="shared" si="20"/>
        <v>9823614015</v>
      </c>
      <c r="B2554" s="7">
        <v>982361401</v>
      </c>
      <c r="C2554" s="7">
        <v>8</v>
      </c>
      <c r="D2554" s="7">
        <v>17</v>
      </c>
      <c r="E2554" s="7">
        <f t="shared" si="21"/>
        <v>5</v>
      </c>
    </row>
    <row r="2555" spans="1:5" x14ac:dyDescent="0.2">
      <c r="A2555" s="7" t="str">
        <f t="shared" si="20"/>
        <v>9394885015</v>
      </c>
      <c r="B2555" s="7">
        <v>939488501</v>
      </c>
      <c r="C2555" s="7">
        <v>9</v>
      </c>
      <c r="D2555" s="7">
        <v>1</v>
      </c>
      <c r="E2555" s="7">
        <f t="shared" si="21"/>
        <v>5</v>
      </c>
    </row>
    <row r="2556" spans="1:5" x14ac:dyDescent="0.2">
      <c r="A2556" s="7" t="str">
        <f t="shared" si="20"/>
        <v>9388628025</v>
      </c>
      <c r="B2556" s="7">
        <v>938862802</v>
      </c>
      <c r="C2556" s="7">
        <v>5</v>
      </c>
      <c r="D2556" s="7">
        <v>1</v>
      </c>
      <c r="E2556" s="7">
        <f t="shared" si="21"/>
        <v>5</v>
      </c>
    </row>
    <row r="2557" spans="1:5" x14ac:dyDescent="0.2">
      <c r="A2557" s="7" t="str">
        <f t="shared" si="20"/>
        <v>6022420015</v>
      </c>
      <c r="B2557" s="7">
        <v>602242001</v>
      </c>
      <c r="C2557" s="7">
        <v>7</v>
      </c>
      <c r="D2557" s="7">
        <v>2</v>
      </c>
      <c r="E2557" s="7">
        <f t="shared" si="21"/>
        <v>5</v>
      </c>
    </row>
    <row r="2558" spans="1:5" x14ac:dyDescent="0.2">
      <c r="A2558" s="7" t="str">
        <f t="shared" si="20"/>
        <v>6015767033</v>
      </c>
      <c r="B2558" s="7">
        <v>601576703</v>
      </c>
      <c r="C2558" s="7">
        <v>3</v>
      </c>
      <c r="D2558" s="7">
        <v>34</v>
      </c>
      <c r="E2558" s="7">
        <f t="shared" si="21"/>
        <v>3</v>
      </c>
    </row>
    <row r="2559" spans="1:5" x14ac:dyDescent="0.2">
      <c r="A2559" s="7" t="str">
        <f t="shared" si="20"/>
        <v>6006098025</v>
      </c>
      <c r="B2559" s="7">
        <v>600609802</v>
      </c>
      <c r="C2559" s="7">
        <v>9</v>
      </c>
      <c r="D2559" s="7">
        <v>6</v>
      </c>
      <c r="E2559" s="7">
        <f t="shared" si="21"/>
        <v>5</v>
      </c>
    </row>
    <row r="2560" spans="1:5" x14ac:dyDescent="0.2">
      <c r="A2560" s="7" t="str">
        <f t="shared" si="20"/>
        <v>3871865012</v>
      </c>
      <c r="B2560" s="7">
        <v>387186501</v>
      </c>
      <c r="C2560" s="7">
        <v>2</v>
      </c>
      <c r="D2560" s="7">
        <v>10</v>
      </c>
      <c r="E2560" s="7">
        <f t="shared" si="21"/>
        <v>2</v>
      </c>
    </row>
    <row r="2561" spans="1:5" x14ac:dyDescent="0.2">
      <c r="A2561" s="7" t="str">
        <f t="shared" si="20"/>
        <v>9665509025</v>
      </c>
      <c r="B2561" s="7">
        <v>966550902</v>
      </c>
      <c r="C2561" s="7">
        <v>6</v>
      </c>
      <c r="D2561" s="7">
        <v>4</v>
      </c>
      <c r="E2561" s="7">
        <f t="shared" si="21"/>
        <v>5</v>
      </c>
    </row>
    <row r="2562" spans="1:5" x14ac:dyDescent="0.2">
      <c r="A2562" s="7" t="str">
        <f t="shared" si="20"/>
        <v>9141582015</v>
      </c>
      <c r="B2562" s="7">
        <v>914158201</v>
      </c>
      <c r="C2562" s="7">
        <v>9</v>
      </c>
      <c r="D2562" s="7">
        <v>2</v>
      </c>
      <c r="E2562" s="7">
        <f t="shared" si="21"/>
        <v>5</v>
      </c>
    </row>
    <row r="2563" spans="1:5" x14ac:dyDescent="0.2">
      <c r="A2563" s="7" t="str">
        <f t="shared" si="20"/>
        <v>5521374015</v>
      </c>
      <c r="B2563" s="7">
        <v>552137401</v>
      </c>
      <c r="C2563" s="7">
        <v>6</v>
      </c>
      <c r="D2563" s="7">
        <v>1</v>
      </c>
      <c r="E2563" s="7">
        <f t="shared" si="21"/>
        <v>5</v>
      </c>
    </row>
    <row r="2564" spans="1:5" x14ac:dyDescent="0.2">
      <c r="A2564" s="7" t="str">
        <f t="shared" si="20"/>
        <v>9788671025</v>
      </c>
      <c r="B2564" s="7">
        <v>978867102</v>
      </c>
      <c r="C2564" s="7">
        <v>5</v>
      </c>
      <c r="D2564" s="7">
        <v>7</v>
      </c>
      <c r="E2564" s="7">
        <f t="shared" si="21"/>
        <v>5</v>
      </c>
    </row>
    <row r="2565" spans="1:5" x14ac:dyDescent="0.2">
      <c r="A2565" s="7" t="str">
        <f t="shared" si="20"/>
        <v>5385991015</v>
      </c>
      <c r="B2565" s="7">
        <v>538599101</v>
      </c>
      <c r="C2565" s="7">
        <v>6</v>
      </c>
      <c r="D2565" s="7">
        <v>3</v>
      </c>
      <c r="E2565" s="7">
        <f t="shared" si="21"/>
        <v>5</v>
      </c>
    </row>
    <row r="2566" spans="1:5" x14ac:dyDescent="0.2">
      <c r="A2566" s="7" t="str">
        <f t="shared" si="20"/>
        <v>3929701015</v>
      </c>
      <c r="B2566" s="7">
        <v>392970101</v>
      </c>
      <c r="C2566" s="7">
        <v>7</v>
      </c>
      <c r="D2566" s="7">
        <v>1</v>
      </c>
      <c r="E2566" s="7">
        <f t="shared" si="21"/>
        <v>5</v>
      </c>
    </row>
    <row r="2567" spans="1:5" x14ac:dyDescent="0.2">
      <c r="A2567" s="7" t="str">
        <f t="shared" si="20"/>
        <v>5502879015</v>
      </c>
      <c r="B2567" s="7">
        <v>550287901</v>
      </c>
      <c r="C2567" s="7">
        <v>21</v>
      </c>
      <c r="D2567" s="7">
        <v>1</v>
      </c>
      <c r="E2567" s="7">
        <f t="shared" si="21"/>
        <v>5</v>
      </c>
    </row>
    <row r="2568" spans="1:5" x14ac:dyDescent="0.2">
      <c r="A2568" s="7" t="str">
        <f t="shared" si="20"/>
        <v>9854925015</v>
      </c>
      <c r="B2568" s="7">
        <v>985492501</v>
      </c>
      <c r="C2568" s="7">
        <v>8</v>
      </c>
      <c r="D2568" s="7">
        <v>1</v>
      </c>
      <c r="E2568" s="7">
        <f t="shared" si="21"/>
        <v>5</v>
      </c>
    </row>
    <row r="2569" spans="1:5" x14ac:dyDescent="0.2">
      <c r="A2569" s="7" t="str">
        <f t="shared" si="20"/>
        <v>6017841035</v>
      </c>
      <c r="B2569" s="7">
        <v>601784103</v>
      </c>
      <c r="C2569" s="7">
        <v>9</v>
      </c>
      <c r="D2569" s="7">
        <v>9</v>
      </c>
      <c r="E2569" s="7">
        <f t="shared" si="21"/>
        <v>5</v>
      </c>
    </row>
    <row r="2570" spans="1:5" x14ac:dyDescent="0.2">
      <c r="A2570" s="7" t="str">
        <f t="shared" si="20"/>
        <v>6024351015</v>
      </c>
      <c r="B2570" s="7">
        <v>602435101</v>
      </c>
      <c r="C2570" s="7">
        <v>13</v>
      </c>
      <c r="D2570" s="7">
        <v>12</v>
      </c>
      <c r="E2570" s="7">
        <f t="shared" si="21"/>
        <v>5</v>
      </c>
    </row>
    <row r="2571" spans="1:5" x14ac:dyDescent="0.2">
      <c r="A2571" s="7" t="str">
        <f t="shared" si="20"/>
        <v>9954652024</v>
      </c>
      <c r="B2571" s="7">
        <v>995465202</v>
      </c>
      <c r="C2571" s="7">
        <v>4</v>
      </c>
      <c r="D2571" s="7">
        <v>5</v>
      </c>
      <c r="E2571" s="7">
        <f t="shared" si="21"/>
        <v>4</v>
      </c>
    </row>
    <row r="2572" spans="1:5" x14ac:dyDescent="0.2">
      <c r="A2572" s="7" t="str">
        <f t="shared" si="20"/>
        <v>9276207015</v>
      </c>
      <c r="B2572" s="7">
        <v>927620701</v>
      </c>
      <c r="C2572" s="7">
        <v>5</v>
      </c>
      <c r="D2572" s="7">
        <v>2</v>
      </c>
      <c r="E2572" s="7">
        <f t="shared" si="21"/>
        <v>5</v>
      </c>
    </row>
    <row r="2573" spans="1:5" x14ac:dyDescent="0.2">
      <c r="A2573" s="7" t="str">
        <f t="shared" si="20"/>
        <v>9053400022</v>
      </c>
      <c r="B2573" s="7">
        <v>905340002</v>
      </c>
      <c r="C2573" s="7">
        <v>2</v>
      </c>
      <c r="D2573" s="7">
        <v>64</v>
      </c>
      <c r="E2573" s="7">
        <f t="shared" si="21"/>
        <v>2</v>
      </c>
    </row>
    <row r="2574" spans="1:5" x14ac:dyDescent="0.2">
      <c r="A2574" s="7" t="str">
        <f t="shared" si="20"/>
        <v>9394885015</v>
      </c>
      <c r="B2574" s="7">
        <v>939488501</v>
      </c>
      <c r="C2574" s="7">
        <v>11</v>
      </c>
      <c r="D2574" s="7">
        <v>1</v>
      </c>
      <c r="E2574" s="7">
        <f t="shared" si="21"/>
        <v>5</v>
      </c>
    </row>
    <row r="2575" spans="1:5" x14ac:dyDescent="0.2">
      <c r="A2575" s="7" t="str">
        <f t="shared" si="20"/>
        <v>5023806035</v>
      </c>
      <c r="B2575" s="7">
        <v>502380603</v>
      </c>
      <c r="C2575" s="7">
        <v>6</v>
      </c>
      <c r="D2575" s="7">
        <v>12</v>
      </c>
      <c r="E2575" s="7">
        <f t="shared" si="21"/>
        <v>5</v>
      </c>
    </row>
    <row r="2576" spans="1:5" x14ac:dyDescent="0.2">
      <c r="A2576" s="7" t="str">
        <f t="shared" si="20"/>
        <v>5246226015</v>
      </c>
      <c r="B2576" s="7">
        <v>524622601</v>
      </c>
      <c r="C2576" s="7">
        <v>8</v>
      </c>
      <c r="D2576" s="7">
        <v>5</v>
      </c>
      <c r="E2576" s="7">
        <f t="shared" si="21"/>
        <v>5</v>
      </c>
    </row>
    <row r="2577" spans="1:5" x14ac:dyDescent="0.2">
      <c r="A2577" s="7" t="str">
        <f t="shared" si="20"/>
        <v>5483824012</v>
      </c>
      <c r="B2577" s="7">
        <v>548382401</v>
      </c>
      <c r="C2577" s="7">
        <v>2</v>
      </c>
      <c r="D2577" s="7">
        <v>827</v>
      </c>
      <c r="E2577" s="7">
        <f t="shared" si="21"/>
        <v>2</v>
      </c>
    </row>
    <row r="2578" spans="1:5" x14ac:dyDescent="0.2">
      <c r="A2578" s="7" t="str">
        <f t="shared" si="20"/>
        <v>6006098025</v>
      </c>
      <c r="B2578" s="7">
        <v>600609802</v>
      </c>
      <c r="C2578" s="7">
        <v>10</v>
      </c>
      <c r="D2578" s="7">
        <v>2</v>
      </c>
      <c r="E2578" s="7">
        <f t="shared" si="21"/>
        <v>5</v>
      </c>
    </row>
    <row r="2579" spans="1:5" x14ac:dyDescent="0.2">
      <c r="A2579" s="7" t="str">
        <f t="shared" si="20"/>
        <v>4925429012</v>
      </c>
      <c r="B2579" s="7">
        <v>492542901</v>
      </c>
      <c r="C2579" s="7">
        <v>2</v>
      </c>
      <c r="D2579" s="7">
        <v>7</v>
      </c>
      <c r="E2579" s="7">
        <f t="shared" si="21"/>
        <v>2</v>
      </c>
    </row>
    <row r="2580" spans="1:5" x14ac:dyDescent="0.2">
      <c r="A2580" s="7" t="str">
        <f t="shared" si="20"/>
        <v>9224929025</v>
      </c>
      <c r="B2580" s="7">
        <v>922492902</v>
      </c>
      <c r="C2580" s="7">
        <v>7</v>
      </c>
      <c r="D2580" s="7">
        <v>2</v>
      </c>
      <c r="E2580" s="7">
        <f t="shared" si="21"/>
        <v>5</v>
      </c>
    </row>
    <row r="2581" spans="1:5" x14ac:dyDescent="0.2">
      <c r="A2581" s="7" t="str">
        <f t="shared" si="20"/>
        <v>6013148015</v>
      </c>
      <c r="B2581" s="7">
        <v>601314801</v>
      </c>
      <c r="C2581" s="7">
        <v>10</v>
      </c>
      <c r="D2581" s="7">
        <v>2</v>
      </c>
      <c r="E2581" s="7">
        <f t="shared" si="21"/>
        <v>5</v>
      </c>
    </row>
    <row r="2582" spans="1:5" x14ac:dyDescent="0.2">
      <c r="A2582" s="7" t="str">
        <f t="shared" si="20"/>
        <v>6033588045</v>
      </c>
      <c r="B2582" s="7">
        <v>603358804</v>
      </c>
      <c r="C2582" s="7">
        <v>6</v>
      </c>
      <c r="D2582" s="7">
        <v>2</v>
      </c>
      <c r="E2582" s="7">
        <f t="shared" si="21"/>
        <v>5</v>
      </c>
    </row>
    <row r="2583" spans="1:5" x14ac:dyDescent="0.2">
      <c r="A2583" s="7" t="str">
        <f t="shared" si="20"/>
        <v>9274672035</v>
      </c>
      <c r="B2583" s="7">
        <v>927467203</v>
      </c>
      <c r="C2583" s="7">
        <v>6</v>
      </c>
      <c r="D2583" s="7">
        <v>12</v>
      </c>
      <c r="E2583" s="7">
        <f t="shared" si="21"/>
        <v>5</v>
      </c>
    </row>
    <row r="2584" spans="1:5" x14ac:dyDescent="0.2">
      <c r="A2584" s="7" t="str">
        <f t="shared" si="20"/>
        <v>9774937015</v>
      </c>
      <c r="B2584" s="7">
        <v>977493701</v>
      </c>
      <c r="C2584" s="7">
        <v>6</v>
      </c>
      <c r="D2584" s="7">
        <v>37</v>
      </c>
      <c r="E2584" s="7">
        <f t="shared" si="21"/>
        <v>5</v>
      </c>
    </row>
    <row r="2585" spans="1:5" x14ac:dyDescent="0.2">
      <c r="A2585" s="7" t="str">
        <f t="shared" si="20"/>
        <v>5441445015</v>
      </c>
      <c r="B2585" s="7">
        <v>544144501</v>
      </c>
      <c r="C2585" s="7">
        <v>7</v>
      </c>
      <c r="D2585" s="7">
        <v>2</v>
      </c>
      <c r="E2585" s="7">
        <f t="shared" si="21"/>
        <v>5</v>
      </c>
    </row>
    <row r="2586" spans="1:5" x14ac:dyDescent="0.2">
      <c r="A2586" s="7" t="str">
        <f t="shared" si="20"/>
        <v>5502879015</v>
      </c>
      <c r="B2586" s="7">
        <v>550287901</v>
      </c>
      <c r="C2586" s="7">
        <v>22</v>
      </c>
      <c r="D2586" s="7">
        <v>2</v>
      </c>
      <c r="E2586" s="7">
        <f t="shared" si="21"/>
        <v>5</v>
      </c>
    </row>
    <row r="2587" spans="1:5" x14ac:dyDescent="0.2">
      <c r="A2587" s="7" t="str">
        <f t="shared" si="20"/>
        <v>9303800025</v>
      </c>
      <c r="B2587" s="7">
        <v>930380002</v>
      </c>
      <c r="C2587" s="7">
        <v>10</v>
      </c>
      <c r="D2587" s="7">
        <v>1</v>
      </c>
      <c r="E2587" s="7">
        <f t="shared" si="21"/>
        <v>5</v>
      </c>
    </row>
    <row r="2588" spans="1:5" x14ac:dyDescent="0.2">
      <c r="A2588" s="7" t="str">
        <f t="shared" si="20"/>
        <v>6017841035</v>
      </c>
      <c r="B2588" s="7">
        <v>601784103</v>
      </c>
      <c r="C2588" s="7">
        <v>10</v>
      </c>
      <c r="D2588" s="7">
        <v>3</v>
      </c>
      <c r="E2588" s="7">
        <f t="shared" si="21"/>
        <v>5</v>
      </c>
    </row>
    <row r="2589" spans="1:5" x14ac:dyDescent="0.2">
      <c r="A2589" s="7" t="str">
        <f t="shared" si="20"/>
        <v>6024715015</v>
      </c>
      <c r="B2589" s="7">
        <v>602471501</v>
      </c>
      <c r="C2589" s="7">
        <v>13</v>
      </c>
      <c r="D2589" s="7">
        <v>2</v>
      </c>
      <c r="E2589" s="7">
        <f t="shared" si="21"/>
        <v>5</v>
      </c>
    </row>
    <row r="2590" spans="1:5" x14ac:dyDescent="0.2">
      <c r="A2590" s="7" t="str">
        <f t="shared" si="20"/>
        <v>5637220025</v>
      </c>
      <c r="B2590" s="7">
        <v>563722002</v>
      </c>
      <c r="C2590" s="7">
        <v>5</v>
      </c>
      <c r="D2590" s="7">
        <v>7</v>
      </c>
      <c r="E2590" s="7">
        <f t="shared" si="21"/>
        <v>5</v>
      </c>
    </row>
    <row r="2591" spans="1:5" x14ac:dyDescent="0.2">
      <c r="A2591" s="7" t="str">
        <f t="shared" si="20"/>
        <v>9276207015</v>
      </c>
      <c r="B2591" s="7">
        <v>927620701</v>
      </c>
      <c r="C2591" s="7">
        <v>6</v>
      </c>
      <c r="D2591" s="7">
        <v>2</v>
      </c>
      <c r="E2591" s="7">
        <f t="shared" si="21"/>
        <v>5</v>
      </c>
    </row>
    <row r="2592" spans="1:5" x14ac:dyDescent="0.2">
      <c r="A2592" s="7" t="str">
        <f t="shared" si="20"/>
        <v>6024288032</v>
      </c>
      <c r="B2592" s="7">
        <v>602428803</v>
      </c>
      <c r="C2592" s="7">
        <v>2</v>
      </c>
      <c r="D2592" s="7">
        <v>20</v>
      </c>
      <c r="E2592" s="7">
        <f t="shared" si="21"/>
        <v>2</v>
      </c>
    </row>
    <row r="2593" spans="1:5" x14ac:dyDescent="0.2">
      <c r="A2593" s="7" t="str">
        <f t="shared" si="20"/>
        <v>6024977035</v>
      </c>
      <c r="B2593" s="7">
        <v>602497703</v>
      </c>
      <c r="C2593" s="7">
        <v>6</v>
      </c>
      <c r="D2593" s="7">
        <v>4</v>
      </c>
      <c r="E2593" s="7">
        <f t="shared" si="21"/>
        <v>5</v>
      </c>
    </row>
    <row r="2594" spans="1:5" x14ac:dyDescent="0.2">
      <c r="A2594" s="7" t="str">
        <f t="shared" si="20"/>
        <v>6022420015</v>
      </c>
      <c r="B2594" s="7">
        <v>602242001</v>
      </c>
      <c r="C2594" s="7">
        <v>8</v>
      </c>
      <c r="D2594" s="7">
        <v>3</v>
      </c>
      <c r="E2594" s="7">
        <f t="shared" si="21"/>
        <v>5</v>
      </c>
    </row>
    <row r="2595" spans="1:5" x14ac:dyDescent="0.2">
      <c r="A2595" s="7" t="str">
        <f t="shared" si="20"/>
        <v>9486648035</v>
      </c>
      <c r="B2595" s="7">
        <v>948664803</v>
      </c>
      <c r="C2595" s="7">
        <v>23</v>
      </c>
      <c r="D2595" s="7">
        <v>1</v>
      </c>
      <c r="E2595" s="7">
        <f t="shared" si="21"/>
        <v>5</v>
      </c>
    </row>
    <row r="2596" spans="1:5" x14ac:dyDescent="0.2">
      <c r="A2596" s="7" t="str">
        <f t="shared" si="20"/>
        <v>6006098025</v>
      </c>
      <c r="B2596" s="7">
        <v>600609802</v>
      </c>
      <c r="C2596" s="7">
        <v>11</v>
      </c>
      <c r="D2596" s="7">
        <v>2</v>
      </c>
      <c r="E2596" s="7">
        <f t="shared" si="21"/>
        <v>5</v>
      </c>
    </row>
    <row r="2597" spans="1:5" x14ac:dyDescent="0.2">
      <c r="A2597" s="7" t="str">
        <f t="shared" si="20"/>
        <v>9705331012</v>
      </c>
      <c r="B2597" s="7">
        <v>970533101</v>
      </c>
      <c r="C2597" s="7">
        <v>2</v>
      </c>
      <c r="D2597" s="7">
        <v>5</v>
      </c>
      <c r="E2597" s="7">
        <f t="shared" si="21"/>
        <v>2</v>
      </c>
    </row>
    <row r="2598" spans="1:5" x14ac:dyDescent="0.2">
      <c r="A2598" s="7" t="str">
        <f t="shared" si="20"/>
        <v>9233964015</v>
      </c>
      <c r="B2598" s="7">
        <v>923396401</v>
      </c>
      <c r="C2598" s="7">
        <v>7</v>
      </c>
      <c r="D2598" s="7">
        <v>3</v>
      </c>
      <c r="E2598" s="7">
        <f t="shared" si="21"/>
        <v>5</v>
      </c>
    </row>
    <row r="2599" spans="1:5" x14ac:dyDescent="0.2">
      <c r="A2599" s="7" t="str">
        <f t="shared" si="20"/>
        <v>9141582015</v>
      </c>
      <c r="B2599" s="7">
        <v>914158201</v>
      </c>
      <c r="C2599" s="7">
        <v>10</v>
      </c>
      <c r="D2599" s="7">
        <v>1</v>
      </c>
      <c r="E2599" s="7">
        <f t="shared" si="21"/>
        <v>5</v>
      </c>
    </row>
    <row r="2600" spans="1:5" x14ac:dyDescent="0.2">
      <c r="A2600" s="7" t="str">
        <f t="shared" si="20"/>
        <v>9045311025</v>
      </c>
      <c r="B2600" s="7">
        <v>904531102</v>
      </c>
      <c r="C2600" s="7">
        <v>6</v>
      </c>
      <c r="D2600" s="7">
        <v>3</v>
      </c>
      <c r="E2600" s="7">
        <f t="shared" si="21"/>
        <v>5</v>
      </c>
    </row>
    <row r="2601" spans="1:5" x14ac:dyDescent="0.2">
      <c r="A2601" s="7" t="str">
        <f t="shared" si="20"/>
        <v>9747997015</v>
      </c>
      <c r="B2601" s="7">
        <v>974799701</v>
      </c>
      <c r="C2601" s="7">
        <v>6</v>
      </c>
      <c r="D2601" s="7">
        <v>2</v>
      </c>
      <c r="E2601" s="7">
        <f t="shared" si="21"/>
        <v>5</v>
      </c>
    </row>
    <row r="2602" spans="1:5" x14ac:dyDescent="0.2">
      <c r="A2602" s="7" t="str">
        <f t="shared" si="20"/>
        <v>9774937015</v>
      </c>
      <c r="B2602" s="7">
        <v>977493701</v>
      </c>
      <c r="C2602" s="7">
        <v>7</v>
      </c>
      <c r="D2602" s="7">
        <v>28</v>
      </c>
      <c r="E2602" s="7">
        <f t="shared" si="21"/>
        <v>5</v>
      </c>
    </row>
    <row r="2603" spans="1:5" x14ac:dyDescent="0.2">
      <c r="A2603" s="7" t="str">
        <f t="shared" si="20"/>
        <v>6012814035</v>
      </c>
      <c r="B2603" s="7">
        <v>601281403</v>
      </c>
      <c r="C2603" s="7">
        <v>7</v>
      </c>
      <c r="D2603" s="7">
        <v>11</v>
      </c>
      <c r="E2603" s="7">
        <f t="shared" si="21"/>
        <v>5</v>
      </c>
    </row>
    <row r="2604" spans="1:5" x14ac:dyDescent="0.2">
      <c r="A2604" s="7" t="str">
        <f t="shared" si="20"/>
        <v>6017841035</v>
      </c>
      <c r="B2604" s="7">
        <v>601784103</v>
      </c>
      <c r="C2604" s="7">
        <v>11</v>
      </c>
      <c r="D2604" s="7">
        <v>3</v>
      </c>
      <c r="E2604" s="7">
        <f t="shared" si="21"/>
        <v>5</v>
      </c>
    </row>
    <row r="2605" spans="1:5" x14ac:dyDescent="0.2">
      <c r="A2605" s="7" t="str">
        <f t="shared" si="20"/>
        <v>6024351015</v>
      </c>
      <c r="B2605" s="7">
        <v>602435101</v>
      </c>
      <c r="C2605" s="7">
        <v>14</v>
      </c>
      <c r="D2605" s="7">
        <v>7</v>
      </c>
      <c r="E2605" s="7">
        <f t="shared" si="21"/>
        <v>5</v>
      </c>
    </row>
    <row r="2606" spans="1:5" x14ac:dyDescent="0.2">
      <c r="A2606" s="7" t="str">
        <f t="shared" si="20"/>
        <v>6026801035</v>
      </c>
      <c r="B2606" s="7">
        <v>602680103</v>
      </c>
      <c r="C2606" s="7">
        <v>5</v>
      </c>
      <c r="D2606" s="7">
        <v>7</v>
      </c>
      <c r="E2606" s="7">
        <f t="shared" si="21"/>
        <v>5</v>
      </c>
    </row>
    <row r="2607" spans="1:5" x14ac:dyDescent="0.2">
      <c r="A2607" s="7" t="str">
        <f t="shared" si="20"/>
        <v>9276207015</v>
      </c>
      <c r="B2607" s="7">
        <v>927620701</v>
      </c>
      <c r="C2607" s="7">
        <v>7</v>
      </c>
      <c r="D2607" s="7">
        <v>1</v>
      </c>
      <c r="E2607" s="7">
        <f t="shared" si="21"/>
        <v>5</v>
      </c>
    </row>
    <row r="2608" spans="1:5" x14ac:dyDescent="0.2">
      <c r="A2608" s="7" t="str">
        <f t="shared" si="20"/>
        <v>9585163051</v>
      </c>
      <c r="B2608" s="7">
        <v>958516305</v>
      </c>
      <c r="C2608" s="7">
        <v>1</v>
      </c>
      <c r="D2608" s="7">
        <v>6</v>
      </c>
      <c r="E2608" s="7">
        <f t="shared" si="21"/>
        <v>1</v>
      </c>
    </row>
    <row r="2609" spans="1:5" x14ac:dyDescent="0.2">
      <c r="A2609" s="7" t="str">
        <f t="shared" si="20"/>
        <v>5023806035</v>
      </c>
      <c r="B2609" s="7">
        <v>502380603</v>
      </c>
      <c r="C2609" s="7">
        <v>7</v>
      </c>
      <c r="D2609" s="7">
        <v>5</v>
      </c>
      <c r="E2609" s="7">
        <f t="shared" si="21"/>
        <v>5</v>
      </c>
    </row>
    <row r="2610" spans="1:5" x14ac:dyDescent="0.2">
      <c r="A2610" s="7" t="str">
        <f t="shared" si="20"/>
        <v>5246226015</v>
      </c>
      <c r="B2610" s="7">
        <v>524622601</v>
      </c>
      <c r="C2610" s="7">
        <v>9</v>
      </c>
      <c r="D2610" s="7">
        <v>2</v>
      </c>
      <c r="E2610" s="7">
        <f t="shared" si="21"/>
        <v>5</v>
      </c>
    </row>
    <row r="2611" spans="1:5" x14ac:dyDescent="0.2">
      <c r="A2611" s="7" t="str">
        <f t="shared" si="20"/>
        <v>9030041051</v>
      </c>
      <c r="B2611" s="7">
        <v>903004105</v>
      </c>
      <c r="C2611" s="7">
        <v>1</v>
      </c>
      <c r="D2611" s="7">
        <v>2</v>
      </c>
      <c r="E2611" s="7">
        <f t="shared" si="21"/>
        <v>1</v>
      </c>
    </row>
    <row r="2612" spans="1:5" x14ac:dyDescent="0.2">
      <c r="A2612" s="7" t="str">
        <f t="shared" si="20"/>
        <v>9967172015</v>
      </c>
      <c r="B2612" s="7">
        <v>996717201</v>
      </c>
      <c r="C2612" s="7">
        <v>11</v>
      </c>
      <c r="D2612" s="7">
        <v>1</v>
      </c>
      <c r="E2612" s="7">
        <f t="shared" si="21"/>
        <v>5</v>
      </c>
    </row>
    <row r="2613" spans="1:5" x14ac:dyDescent="0.2">
      <c r="A2613" s="7" t="str">
        <f t="shared" si="20"/>
        <v>9911231021</v>
      </c>
      <c r="B2613" s="7">
        <v>991123102</v>
      </c>
      <c r="C2613" s="7">
        <v>1</v>
      </c>
      <c r="D2613" s="7">
        <v>12012</v>
      </c>
      <c r="E2613" s="7">
        <f t="shared" si="21"/>
        <v>1</v>
      </c>
    </row>
    <row r="2614" spans="1:5" x14ac:dyDescent="0.2">
      <c r="A2614" s="7" t="str">
        <f t="shared" si="20"/>
        <v>9665509025</v>
      </c>
      <c r="B2614" s="7">
        <v>966550902</v>
      </c>
      <c r="C2614" s="7">
        <v>7</v>
      </c>
      <c r="D2614" s="7">
        <v>1</v>
      </c>
      <c r="E2614" s="7">
        <f t="shared" si="21"/>
        <v>5</v>
      </c>
    </row>
    <row r="2615" spans="1:5" x14ac:dyDescent="0.2">
      <c r="A2615" s="7" t="str">
        <f t="shared" si="20"/>
        <v>6013148015</v>
      </c>
      <c r="B2615" s="7">
        <v>601314801</v>
      </c>
      <c r="C2615" s="7">
        <v>11</v>
      </c>
      <c r="D2615" s="7">
        <v>2</v>
      </c>
      <c r="E2615" s="7">
        <f t="shared" si="21"/>
        <v>5</v>
      </c>
    </row>
    <row r="2616" spans="1:5" x14ac:dyDescent="0.2">
      <c r="A2616" s="7" t="str">
        <f t="shared" si="20"/>
        <v>9135150015</v>
      </c>
      <c r="B2616" s="7">
        <v>913515001</v>
      </c>
      <c r="C2616" s="7">
        <v>6</v>
      </c>
      <c r="D2616" s="7">
        <v>2</v>
      </c>
      <c r="E2616" s="7">
        <f t="shared" si="21"/>
        <v>5</v>
      </c>
    </row>
    <row r="2617" spans="1:5" x14ac:dyDescent="0.2">
      <c r="A2617" s="7" t="str">
        <f t="shared" si="20"/>
        <v>9788671025</v>
      </c>
      <c r="B2617" s="7">
        <v>978867102</v>
      </c>
      <c r="C2617" s="7">
        <v>6</v>
      </c>
      <c r="D2617" s="7">
        <v>2</v>
      </c>
      <c r="E2617" s="7">
        <f t="shared" si="21"/>
        <v>5</v>
      </c>
    </row>
    <row r="2618" spans="1:5" x14ac:dyDescent="0.2">
      <c r="A2618" s="7" t="str">
        <f t="shared" si="20"/>
        <v>9774937015</v>
      </c>
      <c r="B2618" s="7">
        <v>977493701</v>
      </c>
      <c r="C2618" s="7">
        <v>8</v>
      </c>
      <c r="D2618" s="7">
        <v>18</v>
      </c>
      <c r="E2618" s="7">
        <f t="shared" si="21"/>
        <v>5</v>
      </c>
    </row>
    <row r="2619" spans="1:5" x14ac:dyDescent="0.2">
      <c r="A2619" s="7" t="str">
        <f t="shared" si="20"/>
        <v>9167606045</v>
      </c>
      <c r="B2619" s="7">
        <v>916760604</v>
      </c>
      <c r="C2619" s="7">
        <v>7</v>
      </c>
      <c r="D2619" s="7">
        <v>1</v>
      </c>
      <c r="E2619" s="7">
        <f t="shared" si="21"/>
        <v>5</v>
      </c>
    </row>
    <row r="2620" spans="1:5" x14ac:dyDescent="0.2">
      <c r="A2620" s="7" t="str">
        <f t="shared" si="20"/>
        <v>6017841035</v>
      </c>
      <c r="B2620" s="7">
        <v>601784103</v>
      </c>
      <c r="C2620" s="7">
        <v>12</v>
      </c>
      <c r="D2620" s="7">
        <v>4</v>
      </c>
      <c r="E2620" s="7">
        <f t="shared" si="21"/>
        <v>5</v>
      </c>
    </row>
    <row r="2621" spans="1:5" x14ac:dyDescent="0.2">
      <c r="A2621" s="7" t="str">
        <f t="shared" si="20"/>
        <v>6024715015</v>
      </c>
      <c r="B2621" s="7">
        <v>602471501</v>
      </c>
      <c r="C2621" s="7">
        <v>14</v>
      </c>
      <c r="D2621" s="7">
        <v>6</v>
      </c>
      <c r="E2621" s="7">
        <f t="shared" si="21"/>
        <v>5</v>
      </c>
    </row>
    <row r="2622" spans="1:5" x14ac:dyDescent="0.2">
      <c r="A2622" s="7" t="str">
        <f t="shared" si="20"/>
        <v>6032886035</v>
      </c>
      <c r="B2622" s="7">
        <v>603288603</v>
      </c>
      <c r="C2622" s="7">
        <v>5</v>
      </c>
      <c r="D2622" s="7">
        <v>1</v>
      </c>
      <c r="E2622" s="7">
        <f t="shared" si="21"/>
        <v>5</v>
      </c>
    </row>
    <row r="2623" spans="1:5" x14ac:dyDescent="0.2">
      <c r="A2623" s="7" t="str">
        <f t="shared" si="20"/>
        <v>9023074015</v>
      </c>
      <c r="B2623" s="7">
        <v>902307401</v>
      </c>
      <c r="C2623" s="7">
        <v>7</v>
      </c>
      <c r="D2623" s="7">
        <v>47</v>
      </c>
      <c r="E2623" s="7">
        <f t="shared" si="21"/>
        <v>5</v>
      </c>
    </row>
    <row r="2624" spans="1:5" x14ac:dyDescent="0.2">
      <c r="A2624" s="7" t="str">
        <f t="shared" si="20"/>
        <v>6024977035</v>
      </c>
      <c r="B2624" s="7">
        <v>602497703</v>
      </c>
      <c r="C2624" s="7">
        <v>7</v>
      </c>
      <c r="D2624" s="7">
        <v>2</v>
      </c>
      <c r="E2624" s="7">
        <f t="shared" si="21"/>
        <v>5</v>
      </c>
    </row>
    <row r="2625" spans="1:5" x14ac:dyDescent="0.2">
      <c r="A2625" s="7" t="str">
        <f t="shared" si="20"/>
        <v>6022420015</v>
      </c>
      <c r="B2625" s="7">
        <v>602242001</v>
      </c>
      <c r="C2625" s="7">
        <v>9</v>
      </c>
      <c r="D2625" s="7">
        <v>2</v>
      </c>
      <c r="E2625" s="7">
        <f t="shared" si="21"/>
        <v>5</v>
      </c>
    </row>
    <row r="2626" spans="1:5" x14ac:dyDescent="0.2">
      <c r="A2626" s="7" t="str">
        <f t="shared" si="20"/>
        <v>9399051012</v>
      </c>
      <c r="B2626" s="7">
        <v>939905101</v>
      </c>
      <c r="C2626" s="7">
        <v>2</v>
      </c>
      <c r="D2626" s="7">
        <v>44</v>
      </c>
      <c r="E2626" s="7">
        <f t="shared" si="21"/>
        <v>2</v>
      </c>
    </row>
    <row r="2627" spans="1:5" x14ac:dyDescent="0.2">
      <c r="A2627" s="7" t="str">
        <f t="shared" si="20"/>
        <v>6006098025</v>
      </c>
      <c r="B2627" s="7">
        <v>600609802</v>
      </c>
      <c r="C2627" s="7">
        <v>12</v>
      </c>
      <c r="D2627" s="7">
        <v>3</v>
      </c>
      <c r="E2627" s="7">
        <f t="shared" si="21"/>
        <v>5</v>
      </c>
    </row>
    <row r="2628" spans="1:5" x14ac:dyDescent="0.2">
      <c r="A2628" s="7" t="str">
        <f t="shared" si="20"/>
        <v>9994358011</v>
      </c>
      <c r="B2628" s="7">
        <v>999435801</v>
      </c>
      <c r="C2628" s="7">
        <v>1</v>
      </c>
      <c r="D2628" s="7">
        <v>92</v>
      </c>
      <c r="E2628" s="7">
        <f t="shared" si="21"/>
        <v>1</v>
      </c>
    </row>
    <row r="2629" spans="1:5" x14ac:dyDescent="0.2">
      <c r="A2629" s="7" t="str">
        <f t="shared" si="20"/>
        <v>9224929025</v>
      </c>
      <c r="B2629" s="7">
        <v>922492902</v>
      </c>
      <c r="C2629" s="7">
        <v>11</v>
      </c>
      <c r="D2629" s="7">
        <v>1</v>
      </c>
      <c r="E2629" s="7">
        <f t="shared" si="21"/>
        <v>5</v>
      </c>
    </row>
    <row r="2630" spans="1:5" x14ac:dyDescent="0.2">
      <c r="A2630" s="7" t="str">
        <f t="shared" si="20"/>
        <v>6013148015</v>
      </c>
      <c r="B2630" s="7">
        <v>601314801</v>
      </c>
      <c r="C2630" s="7">
        <v>12</v>
      </c>
      <c r="D2630" s="7">
        <v>1</v>
      </c>
      <c r="E2630" s="7">
        <f t="shared" si="21"/>
        <v>5</v>
      </c>
    </row>
    <row r="2631" spans="1:5" x14ac:dyDescent="0.2">
      <c r="A2631" s="7" t="str">
        <f t="shared" si="20"/>
        <v>9598028015</v>
      </c>
      <c r="B2631" s="7">
        <v>959802801</v>
      </c>
      <c r="C2631" s="7">
        <v>6</v>
      </c>
      <c r="D2631" s="7">
        <v>1</v>
      </c>
      <c r="E2631" s="7">
        <f t="shared" si="21"/>
        <v>5</v>
      </c>
    </row>
    <row r="2632" spans="1:5" x14ac:dyDescent="0.2">
      <c r="A2632" s="7" t="str">
        <f t="shared" si="20"/>
        <v>5230853015</v>
      </c>
      <c r="B2632" s="7">
        <v>523085301</v>
      </c>
      <c r="C2632" s="7">
        <v>7</v>
      </c>
      <c r="D2632" s="7">
        <v>1</v>
      </c>
      <c r="E2632" s="7">
        <f t="shared" si="21"/>
        <v>5</v>
      </c>
    </row>
    <row r="2633" spans="1:5" x14ac:dyDescent="0.2">
      <c r="A2633" s="7" t="str">
        <f t="shared" si="20"/>
        <v>9774937015</v>
      </c>
      <c r="B2633" s="7">
        <v>977493701</v>
      </c>
      <c r="C2633" s="7">
        <v>9</v>
      </c>
      <c r="D2633" s="7">
        <v>14</v>
      </c>
      <c r="E2633" s="7">
        <f t="shared" si="21"/>
        <v>5</v>
      </c>
    </row>
    <row r="2634" spans="1:5" x14ac:dyDescent="0.2">
      <c r="A2634" s="7" t="str">
        <f t="shared" si="20"/>
        <v>9914028015</v>
      </c>
      <c r="B2634" s="7">
        <v>991402801</v>
      </c>
      <c r="C2634" s="7">
        <v>7</v>
      </c>
      <c r="D2634" s="7">
        <v>2</v>
      </c>
      <c r="E2634" s="7">
        <f t="shared" si="21"/>
        <v>5</v>
      </c>
    </row>
    <row r="2635" spans="1:5" x14ac:dyDescent="0.2">
      <c r="A2635" s="7" t="str">
        <f t="shared" si="20"/>
        <v>6017841035</v>
      </c>
      <c r="B2635" s="7">
        <v>601784103</v>
      </c>
      <c r="C2635" s="7">
        <v>13</v>
      </c>
      <c r="D2635" s="7">
        <v>5</v>
      </c>
      <c r="E2635" s="7">
        <f t="shared" si="21"/>
        <v>5</v>
      </c>
    </row>
    <row r="2636" spans="1:5" x14ac:dyDescent="0.2">
      <c r="A2636" s="7" t="str">
        <f t="shared" si="20"/>
        <v>6024351015</v>
      </c>
      <c r="B2636" s="7">
        <v>602435101</v>
      </c>
      <c r="C2636" s="7">
        <v>15</v>
      </c>
      <c r="D2636" s="7">
        <v>2</v>
      </c>
      <c r="E2636" s="7">
        <f t="shared" si="21"/>
        <v>5</v>
      </c>
    </row>
    <row r="2637" spans="1:5" x14ac:dyDescent="0.2">
      <c r="A2637" s="7" t="str">
        <f t="shared" si="20"/>
        <v>9000415045</v>
      </c>
      <c r="B2637" s="7">
        <v>900041504</v>
      </c>
      <c r="C2637" s="7">
        <v>5</v>
      </c>
      <c r="D2637" s="7">
        <v>1</v>
      </c>
      <c r="E2637" s="7">
        <f t="shared" si="21"/>
        <v>5</v>
      </c>
    </row>
    <row r="2638" spans="1:5" x14ac:dyDescent="0.2">
      <c r="A2638" s="7" t="str">
        <f t="shared" si="20"/>
        <v>2662081015</v>
      </c>
      <c r="B2638" s="7">
        <v>266208101</v>
      </c>
      <c r="C2638" s="7">
        <v>5</v>
      </c>
      <c r="D2638" s="7">
        <v>2</v>
      </c>
      <c r="E2638" s="7">
        <f t="shared" si="21"/>
        <v>5</v>
      </c>
    </row>
    <row r="2639" spans="1:5" x14ac:dyDescent="0.2">
      <c r="A2639" s="7" t="str">
        <f t="shared" si="20"/>
        <v>5023806035</v>
      </c>
      <c r="B2639" s="7">
        <v>502380603</v>
      </c>
      <c r="C2639" s="7">
        <v>8</v>
      </c>
      <c r="D2639" s="7">
        <v>6</v>
      </c>
      <c r="E2639" s="7">
        <f t="shared" si="21"/>
        <v>5</v>
      </c>
    </row>
    <row r="2640" spans="1:5" x14ac:dyDescent="0.2">
      <c r="A2640" s="7" t="str">
        <f t="shared" si="20"/>
        <v>5246226015</v>
      </c>
      <c r="B2640" s="7">
        <v>524622601</v>
      </c>
      <c r="C2640" s="7">
        <v>10</v>
      </c>
      <c r="D2640" s="7">
        <v>1</v>
      </c>
      <c r="E2640" s="7">
        <f t="shared" si="21"/>
        <v>5</v>
      </c>
    </row>
    <row r="2641" spans="1:5" x14ac:dyDescent="0.2">
      <c r="A2641" s="7" t="str">
        <f t="shared" si="20"/>
        <v>9486648035</v>
      </c>
      <c r="B2641" s="7">
        <v>948664803</v>
      </c>
      <c r="C2641" s="7">
        <v>20</v>
      </c>
      <c r="D2641" s="7">
        <v>2</v>
      </c>
      <c r="E2641" s="7">
        <f t="shared" si="21"/>
        <v>5</v>
      </c>
    </row>
    <row r="2642" spans="1:5" x14ac:dyDescent="0.2">
      <c r="A2642" s="7" t="str">
        <f t="shared" si="20"/>
        <v>9967172015</v>
      </c>
      <c r="B2642" s="7">
        <v>996717201</v>
      </c>
      <c r="C2642" s="7">
        <v>12</v>
      </c>
      <c r="D2642" s="7">
        <v>1</v>
      </c>
      <c r="E2642" s="7">
        <f t="shared" si="21"/>
        <v>5</v>
      </c>
    </row>
    <row r="2643" spans="1:5" x14ac:dyDescent="0.2">
      <c r="A2643" s="7" t="str">
        <f t="shared" si="20"/>
        <v>9579539011</v>
      </c>
      <c r="B2643" s="7">
        <v>957953901</v>
      </c>
      <c r="C2643" s="7">
        <v>1</v>
      </c>
      <c r="D2643" s="7">
        <v>488</v>
      </c>
      <c r="E2643" s="7">
        <f t="shared" si="21"/>
        <v>1</v>
      </c>
    </row>
    <row r="2644" spans="1:5" x14ac:dyDescent="0.2">
      <c r="A2644" s="7" t="str">
        <f t="shared" si="20"/>
        <v>6013148015</v>
      </c>
      <c r="B2644" s="7">
        <v>601314801</v>
      </c>
      <c r="C2644" s="7">
        <v>13</v>
      </c>
      <c r="D2644" s="7">
        <v>2</v>
      </c>
      <c r="E2644" s="7">
        <f t="shared" si="21"/>
        <v>5</v>
      </c>
    </row>
    <row r="2645" spans="1:5" x14ac:dyDescent="0.2">
      <c r="A2645" s="7" t="str">
        <f t="shared" si="20"/>
        <v>5178873015</v>
      </c>
      <c r="B2645" s="7">
        <v>517887301</v>
      </c>
      <c r="C2645" s="7">
        <v>7</v>
      </c>
      <c r="D2645" s="7">
        <v>24</v>
      </c>
      <c r="E2645" s="7">
        <f t="shared" si="21"/>
        <v>5</v>
      </c>
    </row>
    <row r="2646" spans="1:5" x14ac:dyDescent="0.2">
      <c r="A2646" s="7" t="str">
        <f t="shared" si="20"/>
        <v>6009116015</v>
      </c>
      <c r="B2646" s="7">
        <v>600911601</v>
      </c>
      <c r="C2646" s="7">
        <v>7</v>
      </c>
      <c r="D2646" s="7">
        <v>1</v>
      </c>
      <c r="E2646" s="7">
        <f t="shared" si="21"/>
        <v>5</v>
      </c>
    </row>
    <row r="2647" spans="1:5" x14ac:dyDescent="0.2">
      <c r="A2647" s="7" t="str">
        <f t="shared" si="20"/>
        <v>9774937015</v>
      </c>
      <c r="B2647" s="7">
        <v>977493701</v>
      </c>
      <c r="C2647" s="7">
        <v>10</v>
      </c>
      <c r="D2647" s="7">
        <v>10</v>
      </c>
      <c r="E2647" s="7">
        <f t="shared" si="21"/>
        <v>5</v>
      </c>
    </row>
    <row r="2648" spans="1:5" x14ac:dyDescent="0.2">
      <c r="A2648" s="7" t="str">
        <f t="shared" si="20"/>
        <v>6012814035</v>
      </c>
      <c r="B2648" s="7">
        <v>601281403</v>
      </c>
      <c r="C2648" s="7">
        <v>8</v>
      </c>
      <c r="D2648" s="7">
        <v>4</v>
      </c>
      <c r="E2648" s="7">
        <f t="shared" si="21"/>
        <v>5</v>
      </c>
    </row>
    <row r="2649" spans="1:5" x14ac:dyDescent="0.2">
      <c r="A2649" s="7" t="str">
        <f t="shared" si="20"/>
        <v>6017841035</v>
      </c>
      <c r="B2649" s="7">
        <v>601784103</v>
      </c>
      <c r="C2649" s="7">
        <v>14</v>
      </c>
      <c r="D2649" s="7">
        <v>6</v>
      </c>
      <c r="E2649" s="7">
        <f t="shared" si="21"/>
        <v>5</v>
      </c>
    </row>
    <row r="2650" spans="1:5" x14ac:dyDescent="0.2">
      <c r="A2650" s="7" t="str">
        <f t="shared" si="20"/>
        <v>6024715015</v>
      </c>
      <c r="B2650" s="7">
        <v>602471501</v>
      </c>
      <c r="C2650" s="7">
        <v>15</v>
      </c>
      <c r="D2650" s="7">
        <v>4</v>
      </c>
      <c r="E2650" s="7">
        <f t="shared" si="21"/>
        <v>5</v>
      </c>
    </row>
    <row r="2651" spans="1:5" x14ac:dyDescent="0.2">
      <c r="A2651" s="7" t="str">
        <f t="shared" si="20"/>
        <v>9843384015</v>
      </c>
      <c r="B2651" s="7">
        <v>984338401</v>
      </c>
      <c r="C2651" s="7">
        <v>5</v>
      </c>
      <c r="D2651" s="7">
        <v>1</v>
      </c>
      <c r="E2651" s="7">
        <f t="shared" si="21"/>
        <v>5</v>
      </c>
    </row>
    <row r="2652" spans="1:5" x14ac:dyDescent="0.2">
      <c r="A2652" s="7" t="str">
        <f t="shared" si="20"/>
        <v>6013956034</v>
      </c>
      <c r="B2652" s="7">
        <v>601395603</v>
      </c>
      <c r="C2652" s="7">
        <v>4</v>
      </c>
      <c r="D2652" s="7">
        <v>30</v>
      </c>
      <c r="E2652" s="7">
        <f t="shared" si="21"/>
        <v>4</v>
      </c>
    </row>
    <row r="2653" spans="1:5" x14ac:dyDescent="0.2">
      <c r="A2653" s="7" t="str">
        <f t="shared" si="20"/>
        <v>5023806035</v>
      </c>
      <c r="B2653" s="7">
        <v>502380603</v>
      </c>
      <c r="C2653" s="7">
        <v>9</v>
      </c>
      <c r="D2653" s="7">
        <v>1</v>
      </c>
      <c r="E2653" s="7">
        <f t="shared" si="21"/>
        <v>5</v>
      </c>
    </row>
    <row r="2654" spans="1:5" x14ac:dyDescent="0.2">
      <c r="A2654" s="7" t="str">
        <f t="shared" si="20"/>
        <v>5246226015</v>
      </c>
      <c r="B2654" s="7">
        <v>524622601</v>
      </c>
      <c r="C2654" s="7">
        <v>11</v>
      </c>
      <c r="D2654" s="7">
        <v>1</v>
      </c>
      <c r="E2654" s="7">
        <f t="shared" si="21"/>
        <v>5</v>
      </c>
    </row>
    <row r="2655" spans="1:5" x14ac:dyDescent="0.2">
      <c r="A2655" s="7" t="str">
        <f t="shared" si="20"/>
        <v>9982568011</v>
      </c>
      <c r="B2655" s="7">
        <v>998256801</v>
      </c>
      <c r="C2655" s="7">
        <v>1</v>
      </c>
      <c r="D2655" s="7">
        <v>123</v>
      </c>
      <c r="E2655" s="7">
        <f t="shared" si="21"/>
        <v>1</v>
      </c>
    </row>
    <row r="2656" spans="1:5" x14ac:dyDescent="0.2">
      <c r="A2656" s="7" t="str">
        <f t="shared" si="20"/>
        <v>6006098025</v>
      </c>
      <c r="B2656" s="7">
        <v>600609802</v>
      </c>
      <c r="C2656" s="7">
        <v>13</v>
      </c>
      <c r="D2656" s="7">
        <v>3</v>
      </c>
      <c r="E2656" s="7">
        <f t="shared" si="21"/>
        <v>5</v>
      </c>
    </row>
    <row r="2657" spans="1:5" x14ac:dyDescent="0.2">
      <c r="A2657" s="7" t="str">
        <f t="shared" si="20"/>
        <v>5099787021</v>
      </c>
      <c r="B2657" s="7">
        <v>509978702</v>
      </c>
      <c r="C2657" s="7">
        <v>1</v>
      </c>
      <c r="D2657" s="7">
        <v>3724</v>
      </c>
      <c r="E2657" s="7">
        <f t="shared" si="21"/>
        <v>1</v>
      </c>
    </row>
    <row r="2658" spans="1:5" x14ac:dyDescent="0.2">
      <c r="A2658" s="7" t="str">
        <f t="shared" si="20"/>
        <v>6013148015</v>
      </c>
      <c r="B2658" s="7">
        <v>601314801</v>
      </c>
      <c r="C2658" s="7">
        <v>14</v>
      </c>
      <c r="D2658" s="7">
        <v>2</v>
      </c>
      <c r="E2658" s="7">
        <f t="shared" si="21"/>
        <v>5</v>
      </c>
    </row>
    <row r="2659" spans="1:5" x14ac:dyDescent="0.2">
      <c r="A2659" s="7" t="str">
        <f t="shared" si="20"/>
        <v>5521374015</v>
      </c>
      <c r="B2659" s="7">
        <v>552137401</v>
      </c>
      <c r="C2659" s="7">
        <v>7</v>
      </c>
      <c r="D2659" s="7">
        <v>1</v>
      </c>
      <c r="E2659" s="7">
        <f t="shared" si="21"/>
        <v>5</v>
      </c>
    </row>
    <row r="2660" spans="1:5" x14ac:dyDescent="0.2">
      <c r="A2660" s="7" t="str">
        <f t="shared" si="20"/>
        <v>9274672035</v>
      </c>
      <c r="B2660" s="7">
        <v>927467203</v>
      </c>
      <c r="C2660" s="7">
        <v>7</v>
      </c>
      <c r="D2660" s="7">
        <v>3</v>
      </c>
      <c r="E2660" s="7">
        <f t="shared" si="21"/>
        <v>5</v>
      </c>
    </row>
    <row r="2661" spans="1:5" x14ac:dyDescent="0.2">
      <c r="A2661" s="7" t="str">
        <f t="shared" si="20"/>
        <v>9774937015</v>
      </c>
      <c r="B2661" s="7">
        <v>977493701</v>
      </c>
      <c r="C2661" s="7">
        <v>11</v>
      </c>
      <c r="D2661" s="7">
        <v>9</v>
      </c>
      <c r="E2661" s="7">
        <f t="shared" si="21"/>
        <v>5</v>
      </c>
    </row>
    <row r="2662" spans="1:5" x14ac:dyDescent="0.2">
      <c r="A2662" s="7" t="str">
        <f t="shared" si="20"/>
        <v>9914028015</v>
      </c>
      <c r="B2662" s="7">
        <v>991402801</v>
      </c>
      <c r="C2662" s="7">
        <v>8</v>
      </c>
      <c r="D2662" s="7">
        <v>1</v>
      </c>
      <c r="E2662" s="7">
        <f t="shared" si="21"/>
        <v>5</v>
      </c>
    </row>
    <row r="2663" spans="1:5" x14ac:dyDescent="0.2">
      <c r="A2663" s="7" t="str">
        <f t="shared" si="20"/>
        <v>6017841035</v>
      </c>
      <c r="B2663" s="7">
        <v>601784103</v>
      </c>
      <c r="C2663" s="7">
        <v>15</v>
      </c>
      <c r="D2663" s="7">
        <v>1</v>
      </c>
      <c r="E2663" s="7">
        <f t="shared" si="21"/>
        <v>5</v>
      </c>
    </row>
    <row r="2664" spans="1:5" x14ac:dyDescent="0.2">
      <c r="A2664" s="7" t="str">
        <f t="shared" si="20"/>
        <v>6024351015</v>
      </c>
      <c r="B2664" s="7">
        <v>602435101</v>
      </c>
      <c r="C2664" s="7">
        <v>16</v>
      </c>
      <c r="D2664" s="7">
        <v>4</v>
      </c>
      <c r="E2664" s="7">
        <f t="shared" si="21"/>
        <v>5</v>
      </c>
    </row>
    <row r="2665" spans="1:5" x14ac:dyDescent="0.2">
      <c r="A2665" s="7" t="str">
        <f t="shared" si="20"/>
        <v>9954652025</v>
      </c>
      <c r="B2665" s="7">
        <v>995465202</v>
      </c>
      <c r="C2665" s="7">
        <v>5</v>
      </c>
      <c r="D2665" s="7">
        <v>1</v>
      </c>
      <c r="E2665" s="7">
        <f t="shared" si="21"/>
        <v>5</v>
      </c>
    </row>
    <row r="2666" spans="1:5" x14ac:dyDescent="0.2">
      <c r="A2666" s="7" t="str">
        <f t="shared" si="20"/>
        <v>9023074015</v>
      </c>
      <c r="B2666" s="7">
        <v>902307401</v>
      </c>
      <c r="C2666" s="7">
        <v>18</v>
      </c>
      <c r="D2666" s="7">
        <v>1</v>
      </c>
      <c r="E2666" s="7">
        <f t="shared" si="21"/>
        <v>5</v>
      </c>
    </row>
    <row r="2667" spans="1:5" x14ac:dyDescent="0.2">
      <c r="A2667" s="7" t="str">
        <f t="shared" si="20"/>
        <v>5023806035</v>
      </c>
      <c r="B2667" s="7">
        <v>502380603</v>
      </c>
      <c r="C2667" s="7">
        <v>10</v>
      </c>
      <c r="D2667" s="7">
        <v>3</v>
      </c>
      <c r="E2667" s="7">
        <f t="shared" si="21"/>
        <v>5</v>
      </c>
    </row>
    <row r="2668" spans="1:5" x14ac:dyDescent="0.2">
      <c r="A2668" s="7" t="str">
        <f t="shared" si="20"/>
        <v>6022420015</v>
      </c>
      <c r="B2668" s="7">
        <v>602242001</v>
      </c>
      <c r="C2668" s="7">
        <v>11</v>
      </c>
      <c r="D2668" s="7">
        <v>1</v>
      </c>
      <c r="E2668" s="7">
        <f t="shared" si="21"/>
        <v>5</v>
      </c>
    </row>
    <row r="2669" spans="1:5" x14ac:dyDescent="0.2">
      <c r="A2669" s="7" t="str">
        <f t="shared" si="20"/>
        <v>9486648035</v>
      </c>
      <c r="B2669" s="7">
        <v>948664803</v>
      </c>
      <c r="C2669" s="7">
        <v>14</v>
      </c>
      <c r="D2669" s="7">
        <v>3</v>
      </c>
      <c r="E2669" s="7">
        <f t="shared" si="21"/>
        <v>5</v>
      </c>
    </row>
    <row r="2670" spans="1:5" x14ac:dyDescent="0.2">
      <c r="A2670" s="7" t="str">
        <f t="shared" si="20"/>
        <v>6006098025</v>
      </c>
      <c r="B2670" s="7">
        <v>600609802</v>
      </c>
      <c r="C2670" s="7">
        <v>14</v>
      </c>
      <c r="D2670" s="7">
        <v>3</v>
      </c>
      <c r="E2670" s="7">
        <f t="shared" si="21"/>
        <v>5</v>
      </c>
    </row>
    <row r="2671" spans="1:5" x14ac:dyDescent="0.2">
      <c r="A2671" s="7" t="str">
        <f t="shared" si="20"/>
        <v>9057394015</v>
      </c>
      <c r="B2671" s="7">
        <v>905739401</v>
      </c>
      <c r="C2671" s="7">
        <v>6</v>
      </c>
      <c r="D2671" s="7">
        <v>1</v>
      </c>
      <c r="E2671" s="7">
        <f t="shared" si="21"/>
        <v>5</v>
      </c>
    </row>
    <row r="2672" spans="1:5" x14ac:dyDescent="0.2">
      <c r="A2672" s="7" t="str">
        <f t="shared" si="20"/>
        <v>6033588045</v>
      </c>
      <c r="B2672" s="7">
        <v>603358804</v>
      </c>
      <c r="C2672" s="7">
        <v>7</v>
      </c>
      <c r="D2672" s="7">
        <v>1</v>
      </c>
      <c r="E2672" s="7">
        <f t="shared" si="21"/>
        <v>5</v>
      </c>
    </row>
    <row r="2673" spans="1:5" x14ac:dyDescent="0.2">
      <c r="A2673" s="7" t="str">
        <f t="shared" si="20"/>
        <v>9747997015</v>
      </c>
      <c r="B2673" s="7">
        <v>974799701</v>
      </c>
      <c r="C2673" s="7">
        <v>7</v>
      </c>
      <c r="D2673" s="7">
        <v>1</v>
      </c>
      <c r="E2673" s="7">
        <f t="shared" si="21"/>
        <v>5</v>
      </c>
    </row>
    <row r="2674" spans="1:5" x14ac:dyDescent="0.2">
      <c r="A2674" s="7" t="str">
        <f t="shared" si="20"/>
        <v>9774937015</v>
      </c>
      <c r="B2674" s="7">
        <v>977493701</v>
      </c>
      <c r="C2674" s="7">
        <v>12</v>
      </c>
      <c r="D2674" s="7">
        <v>4</v>
      </c>
      <c r="E2674" s="7">
        <f t="shared" si="21"/>
        <v>5</v>
      </c>
    </row>
    <row r="2675" spans="1:5" x14ac:dyDescent="0.2">
      <c r="A2675" s="7" t="str">
        <f t="shared" si="20"/>
        <v>5441445015</v>
      </c>
      <c r="B2675" s="7">
        <v>544144501</v>
      </c>
      <c r="C2675" s="7">
        <v>9</v>
      </c>
      <c r="D2675" s="7">
        <v>1</v>
      </c>
      <c r="E2675" s="7">
        <f t="shared" si="21"/>
        <v>5</v>
      </c>
    </row>
    <row r="2676" spans="1:5" x14ac:dyDescent="0.2">
      <c r="A2676" s="7" t="str">
        <f t="shared" si="20"/>
        <v>6017841035</v>
      </c>
      <c r="B2676" s="7">
        <v>601784103</v>
      </c>
      <c r="C2676" s="7">
        <v>16</v>
      </c>
      <c r="D2676" s="7">
        <v>2</v>
      </c>
      <c r="E2676" s="7">
        <f t="shared" si="21"/>
        <v>5</v>
      </c>
    </row>
    <row r="2677" spans="1:5" x14ac:dyDescent="0.2">
      <c r="A2677" s="7" t="str">
        <f t="shared" si="20"/>
        <v>6024715015</v>
      </c>
      <c r="B2677" s="7">
        <v>602471501</v>
      </c>
      <c r="C2677" s="7">
        <v>16</v>
      </c>
      <c r="D2677" s="7">
        <v>5</v>
      </c>
      <c r="E2677" s="7">
        <f t="shared" si="21"/>
        <v>5</v>
      </c>
    </row>
    <row r="2678" spans="1:5" x14ac:dyDescent="0.2">
      <c r="A2678" s="7" t="str">
        <f t="shared" si="20"/>
        <v>5637220025</v>
      </c>
      <c r="B2678" s="7">
        <v>563722002</v>
      </c>
      <c r="C2678" s="7">
        <v>6</v>
      </c>
      <c r="D2678" s="7">
        <v>1</v>
      </c>
      <c r="E2678" s="7">
        <f t="shared" si="21"/>
        <v>5</v>
      </c>
    </row>
    <row r="2679" spans="1:5" x14ac:dyDescent="0.2">
      <c r="A2679" s="7" t="str">
        <f t="shared" si="20"/>
        <v>9823614015</v>
      </c>
      <c r="B2679" s="7">
        <v>982361401</v>
      </c>
      <c r="C2679" s="7">
        <v>13</v>
      </c>
      <c r="D2679" s="7">
        <v>5</v>
      </c>
      <c r="E2679" s="7">
        <f t="shared" si="21"/>
        <v>5</v>
      </c>
    </row>
    <row r="2680" spans="1:5" x14ac:dyDescent="0.2">
      <c r="A2680" s="7" t="str">
        <f t="shared" si="20"/>
        <v>6024977035</v>
      </c>
      <c r="B2680" s="7">
        <v>602497703</v>
      </c>
      <c r="C2680" s="7">
        <v>11</v>
      </c>
      <c r="D2680" s="7">
        <v>1</v>
      </c>
      <c r="E2680" s="7">
        <f t="shared" si="21"/>
        <v>5</v>
      </c>
    </row>
    <row r="2681" spans="1:5" x14ac:dyDescent="0.2">
      <c r="A2681" s="7" t="str">
        <f t="shared" si="20"/>
        <v>6022420015</v>
      </c>
      <c r="B2681" s="7">
        <v>602242001</v>
      </c>
      <c r="C2681" s="7">
        <v>12</v>
      </c>
      <c r="D2681" s="7">
        <v>2</v>
      </c>
      <c r="E2681" s="7">
        <f t="shared" si="21"/>
        <v>5</v>
      </c>
    </row>
    <row r="2682" spans="1:5" x14ac:dyDescent="0.2">
      <c r="A2682" s="7" t="str">
        <f t="shared" si="20"/>
        <v>5483824015</v>
      </c>
      <c r="B2682" s="7">
        <v>548382401</v>
      </c>
      <c r="C2682" s="7">
        <v>13</v>
      </c>
      <c r="D2682" s="7">
        <v>2</v>
      </c>
      <c r="E2682" s="7">
        <f t="shared" si="21"/>
        <v>5</v>
      </c>
    </row>
    <row r="2683" spans="1:5" x14ac:dyDescent="0.2">
      <c r="A2683" s="7" t="str">
        <f t="shared" si="20"/>
        <v>6006098025</v>
      </c>
      <c r="B2683" s="7">
        <v>600609802</v>
      </c>
      <c r="C2683" s="7">
        <v>15</v>
      </c>
      <c r="D2683" s="7">
        <v>1</v>
      </c>
      <c r="E2683" s="7">
        <f t="shared" si="21"/>
        <v>5</v>
      </c>
    </row>
    <row r="2684" spans="1:5" x14ac:dyDescent="0.2">
      <c r="A2684" s="7" t="str">
        <f t="shared" si="20"/>
        <v>9063784015</v>
      </c>
      <c r="B2684" s="7">
        <v>906378401</v>
      </c>
      <c r="C2684" s="7">
        <v>6</v>
      </c>
      <c r="D2684" s="7">
        <v>1</v>
      </c>
      <c r="E2684" s="7">
        <f t="shared" si="21"/>
        <v>5</v>
      </c>
    </row>
    <row r="2685" spans="1:5" x14ac:dyDescent="0.2">
      <c r="A2685" s="7" t="str">
        <f t="shared" si="20"/>
        <v>9045311025</v>
      </c>
      <c r="B2685" s="7">
        <v>904531102</v>
      </c>
      <c r="C2685" s="7">
        <v>7</v>
      </c>
      <c r="D2685" s="7">
        <v>1</v>
      </c>
      <c r="E2685" s="7">
        <f t="shared" si="21"/>
        <v>5</v>
      </c>
    </row>
    <row r="2686" spans="1:5" x14ac:dyDescent="0.2">
      <c r="A2686" s="7" t="str">
        <f t="shared" si="20"/>
        <v>9788671025</v>
      </c>
      <c r="B2686" s="7">
        <v>978867102</v>
      </c>
      <c r="C2686" s="7">
        <v>7</v>
      </c>
      <c r="D2686" s="7">
        <v>4</v>
      </c>
      <c r="E2686" s="7">
        <f t="shared" si="21"/>
        <v>5</v>
      </c>
    </row>
    <row r="2687" spans="1:5" x14ac:dyDescent="0.2">
      <c r="A2687" s="7" t="str">
        <f t="shared" si="20"/>
        <v>9774937015</v>
      </c>
      <c r="B2687" s="7">
        <v>977493701</v>
      </c>
      <c r="C2687" s="7">
        <v>13</v>
      </c>
      <c r="D2687" s="7">
        <v>2</v>
      </c>
      <c r="E2687" s="7">
        <f t="shared" si="21"/>
        <v>5</v>
      </c>
    </row>
    <row r="2688" spans="1:5" x14ac:dyDescent="0.2">
      <c r="A2688" s="7" t="str">
        <f t="shared" si="20"/>
        <v>6012814035</v>
      </c>
      <c r="B2688" s="7">
        <v>601281403</v>
      </c>
      <c r="C2688" s="7">
        <v>9</v>
      </c>
      <c r="D2688" s="7">
        <v>2</v>
      </c>
      <c r="E2688" s="7">
        <f t="shared" si="21"/>
        <v>5</v>
      </c>
    </row>
    <row r="2689" spans="1:5" x14ac:dyDescent="0.2">
      <c r="A2689" s="7" t="str">
        <f t="shared" si="20"/>
        <v>6017841035</v>
      </c>
      <c r="B2689" s="7">
        <v>601784103</v>
      </c>
      <c r="C2689" s="7">
        <v>17</v>
      </c>
      <c r="D2689" s="7">
        <v>3</v>
      </c>
      <c r="E2689" s="7">
        <f t="shared" si="21"/>
        <v>5</v>
      </c>
    </row>
    <row r="2690" spans="1:5" x14ac:dyDescent="0.2">
      <c r="A2690" s="7" t="str">
        <f t="shared" si="20"/>
        <v>6024351015</v>
      </c>
      <c r="B2690" s="7">
        <v>602435101</v>
      </c>
      <c r="C2690" s="7">
        <v>17</v>
      </c>
      <c r="D2690" s="7">
        <v>1</v>
      </c>
      <c r="E2690" s="7">
        <f t="shared" si="21"/>
        <v>5</v>
      </c>
    </row>
    <row r="2691" spans="1:5" x14ac:dyDescent="0.2">
      <c r="A2691" s="7" t="str">
        <f t="shared" si="20"/>
        <v>6026801035</v>
      </c>
      <c r="B2691" s="7">
        <v>602680103</v>
      </c>
      <c r="C2691" s="7">
        <v>6</v>
      </c>
      <c r="D2691" s="7">
        <v>2</v>
      </c>
      <c r="E2691" s="7">
        <f t="shared" si="21"/>
        <v>5</v>
      </c>
    </row>
    <row r="2692" spans="1:5" x14ac:dyDescent="0.2">
      <c r="A2692" s="7" t="str">
        <f t="shared" si="20"/>
        <v>9382528011</v>
      </c>
      <c r="B2692" s="7">
        <v>938252801</v>
      </c>
      <c r="C2692" s="7">
        <v>1</v>
      </c>
      <c r="D2692" s="7">
        <v>37</v>
      </c>
      <c r="E2692" s="7">
        <f t="shared" si="21"/>
        <v>1</v>
      </c>
    </row>
    <row r="2693" spans="1:5" x14ac:dyDescent="0.2">
      <c r="A2693" s="7" t="str">
        <f t="shared" si="20"/>
        <v>6024977035</v>
      </c>
      <c r="B2693" s="7">
        <v>602497703</v>
      </c>
      <c r="C2693" s="7">
        <v>12</v>
      </c>
      <c r="D2693" s="7">
        <v>1</v>
      </c>
      <c r="E2693" s="7">
        <f t="shared" si="21"/>
        <v>5</v>
      </c>
    </row>
    <row r="2694" spans="1:5" x14ac:dyDescent="0.2">
      <c r="A2694" s="7" t="str">
        <f t="shared" si="20"/>
        <v>5246226015</v>
      </c>
      <c r="B2694" s="7">
        <v>524622601</v>
      </c>
      <c r="C2694" s="7">
        <v>13</v>
      </c>
      <c r="D2694" s="7">
        <v>2</v>
      </c>
      <c r="E2694" s="7">
        <f t="shared" si="21"/>
        <v>5</v>
      </c>
    </row>
    <row r="2695" spans="1:5" x14ac:dyDescent="0.2">
      <c r="A2695" s="7" t="str">
        <f t="shared" si="20"/>
        <v>9486648033</v>
      </c>
      <c r="B2695" s="7">
        <v>948664803</v>
      </c>
      <c r="C2695" s="7">
        <v>3</v>
      </c>
      <c r="D2695" s="7">
        <v>525</v>
      </c>
      <c r="E2695" s="7">
        <f t="shared" si="21"/>
        <v>3</v>
      </c>
    </row>
    <row r="2696" spans="1:5" x14ac:dyDescent="0.2">
      <c r="A2696" s="7" t="str">
        <f t="shared" si="20"/>
        <v>6006098025</v>
      </c>
      <c r="B2696" s="7">
        <v>600609802</v>
      </c>
      <c r="C2696" s="7">
        <v>18</v>
      </c>
      <c r="D2696" s="7">
        <v>1</v>
      </c>
      <c r="E2696" s="7">
        <f t="shared" si="21"/>
        <v>5</v>
      </c>
    </row>
    <row r="2697" spans="1:5" x14ac:dyDescent="0.2">
      <c r="A2697" s="7" t="str">
        <f t="shared" si="20"/>
        <v>9911231025</v>
      </c>
      <c r="B2697" s="7">
        <v>991123102</v>
      </c>
      <c r="C2697" s="7">
        <v>15</v>
      </c>
      <c r="D2697" s="7">
        <v>4</v>
      </c>
      <c r="E2697" s="7">
        <f t="shared" si="21"/>
        <v>5</v>
      </c>
    </row>
    <row r="2698" spans="1:5" x14ac:dyDescent="0.2">
      <c r="A2698" s="7" t="str">
        <f t="shared" si="20"/>
        <v>5178873015</v>
      </c>
      <c r="B2698" s="7">
        <v>517887301</v>
      </c>
      <c r="C2698" s="7">
        <v>8</v>
      </c>
      <c r="D2698" s="7">
        <v>7</v>
      </c>
      <c r="E2698" s="7">
        <f t="shared" si="21"/>
        <v>5</v>
      </c>
    </row>
    <row r="2699" spans="1:5" x14ac:dyDescent="0.2">
      <c r="A2699" s="7" t="str">
        <f t="shared" si="20"/>
        <v>6009116015</v>
      </c>
      <c r="B2699" s="7">
        <v>600911601</v>
      </c>
      <c r="C2699" s="7">
        <v>8</v>
      </c>
      <c r="D2699" s="7">
        <v>1</v>
      </c>
      <c r="E2699" s="7">
        <f t="shared" si="21"/>
        <v>5</v>
      </c>
    </row>
    <row r="2700" spans="1:5" x14ac:dyDescent="0.2">
      <c r="A2700" s="7" t="str">
        <f t="shared" si="20"/>
        <v>9774937015</v>
      </c>
      <c r="B2700" s="7">
        <v>977493701</v>
      </c>
      <c r="C2700" s="7">
        <v>14</v>
      </c>
      <c r="D2700" s="7">
        <v>2</v>
      </c>
      <c r="E2700" s="7">
        <f t="shared" si="21"/>
        <v>5</v>
      </c>
    </row>
    <row r="2701" spans="1:5" x14ac:dyDescent="0.2">
      <c r="A2701" s="7" t="str">
        <f t="shared" si="20"/>
        <v>9167606045</v>
      </c>
      <c r="B2701" s="7">
        <v>916760604</v>
      </c>
      <c r="C2701" s="7">
        <v>9</v>
      </c>
      <c r="D2701" s="7">
        <v>1</v>
      </c>
      <c r="E2701" s="7">
        <f t="shared" si="21"/>
        <v>5</v>
      </c>
    </row>
    <row r="2702" spans="1:5" x14ac:dyDescent="0.2">
      <c r="A2702" s="7" t="str">
        <f t="shared" si="20"/>
        <v>6017841035</v>
      </c>
      <c r="B2702" s="7">
        <v>601784103</v>
      </c>
      <c r="C2702" s="7">
        <v>19</v>
      </c>
      <c r="D2702" s="7">
        <v>1</v>
      </c>
      <c r="E2702" s="7">
        <f t="shared" si="21"/>
        <v>5</v>
      </c>
    </row>
    <row r="2703" spans="1:5" x14ac:dyDescent="0.2">
      <c r="A2703" s="7" t="str">
        <f t="shared" si="20"/>
        <v>6024351015</v>
      </c>
      <c r="B2703" s="7">
        <v>602435101</v>
      </c>
      <c r="C2703" s="7">
        <v>18</v>
      </c>
      <c r="D2703" s="7">
        <v>1</v>
      </c>
      <c r="E2703" s="7">
        <f t="shared" si="21"/>
        <v>5</v>
      </c>
    </row>
    <row r="2704" spans="1:5" x14ac:dyDescent="0.2">
      <c r="A2704" s="7" t="str">
        <f t="shared" si="20"/>
        <v>5637220025</v>
      </c>
      <c r="B2704" s="7">
        <v>563722002</v>
      </c>
      <c r="C2704" s="7">
        <v>7</v>
      </c>
      <c r="D2704" s="7">
        <v>2</v>
      </c>
      <c r="E2704" s="7">
        <f t="shared" si="21"/>
        <v>5</v>
      </c>
    </row>
    <row r="2705" spans="1:5" x14ac:dyDescent="0.2">
      <c r="A2705" s="7" t="str">
        <f t="shared" si="20"/>
        <v>2662081015</v>
      </c>
      <c r="B2705" s="7">
        <v>266208101</v>
      </c>
      <c r="C2705" s="7">
        <v>8</v>
      </c>
      <c r="D2705" s="7">
        <v>1</v>
      </c>
      <c r="E2705" s="7">
        <f t="shared" si="21"/>
        <v>5</v>
      </c>
    </row>
    <row r="2706" spans="1:5" x14ac:dyDescent="0.2">
      <c r="A2706" s="7" t="str">
        <f t="shared" si="20"/>
        <v>6022420015</v>
      </c>
      <c r="B2706" s="7">
        <v>602242001</v>
      </c>
      <c r="C2706" s="7">
        <v>13</v>
      </c>
      <c r="D2706" s="7">
        <v>1</v>
      </c>
      <c r="E2706" s="7">
        <f t="shared" si="21"/>
        <v>5</v>
      </c>
    </row>
    <row r="2707" spans="1:5" x14ac:dyDescent="0.2">
      <c r="A2707" s="7" t="str">
        <f t="shared" si="20"/>
        <v>5483824015</v>
      </c>
      <c r="B2707" s="7">
        <v>548382401</v>
      </c>
      <c r="C2707" s="7">
        <v>5</v>
      </c>
      <c r="D2707" s="7">
        <v>49</v>
      </c>
      <c r="E2707" s="7">
        <f t="shared" si="21"/>
        <v>5</v>
      </c>
    </row>
    <row r="2708" spans="1:5" x14ac:dyDescent="0.2">
      <c r="A2708" s="7" t="str">
        <f t="shared" si="20"/>
        <v>6006098025</v>
      </c>
      <c r="B2708" s="7">
        <v>600609802</v>
      </c>
      <c r="C2708" s="7">
        <v>23</v>
      </c>
      <c r="D2708" s="7">
        <v>1</v>
      </c>
      <c r="E2708" s="7">
        <f t="shared" si="21"/>
        <v>5</v>
      </c>
    </row>
    <row r="2709" spans="1:5" x14ac:dyDescent="0.2">
      <c r="A2709" s="7" t="str">
        <f t="shared" si="20"/>
        <v>9063784013</v>
      </c>
      <c r="B2709" s="7">
        <v>906378401</v>
      </c>
      <c r="C2709" s="7">
        <v>3</v>
      </c>
      <c r="D2709" s="7">
        <v>42</v>
      </c>
      <c r="E2709" s="7">
        <f t="shared" si="21"/>
        <v>3</v>
      </c>
    </row>
    <row r="2710" spans="1:5" x14ac:dyDescent="0.2">
      <c r="A2710" s="7" t="str">
        <f t="shared" si="20"/>
        <v>6033588045</v>
      </c>
      <c r="B2710" s="7">
        <v>603358804</v>
      </c>
      <c r="C2710" s="7">
        <v>8</v>
      </c>
      <c r="D2710" s="7">
        <v>1</v>
      </c>
      <c r="E2710" s="7">
        <f t="shared" si="21"/>
        <v>5</v>
      </c>
    </row>
    <row r="2711" spans="1:5" x14ac:dyDescent="0.2">
      <c r="A2711" s="7" t="str">
        <f t="shared" si="20"/>
        <v>9274672035</v>
      </c>
      <c r="B2711" s="7">
        <v>927467203</v>
      </c>
      <c r="C2711" s="7">
        <v>8</v>
      </c>
      <c r="D2711" s="7">
        <v>2</v>
      </c>
      <c r="E2711" s="7">
        <f t="shared" si="21"/>
        <v>5</v>
      </c>
    </row>
    <row r="2712" spans="1:5" x14ac:dyDescent="0.2">
      <c r="A2712" s="7" t="str">
        <f t="shared" si="20"/>
        <v>9774937015</v>
      </c>
      <c r="B2712" s="7">
        <v>977493701</v>
      </c>
      <c r="C2712" s="7">
        <v>15</v>
      </c>
      <c r="D2712" s="7">
        <v>3</v>
      </c>
      <c r="E2712" s="7">
        <f t="shared" si="21"/>
        <v>5</v>
      </c>
    </row>
    <row r="2713" spans="1:5" x14ac:dyDescent="0.2">
      <c r="A2713" s="7" t="str">
        <f t="shared" si="20"/>
        <v>9914028015</v>
      </c>
      <c r="B2713" s="7">
        <v>991402801</v>
      </c>
      <c r="C2713" s="7">
        <v>9</v>
      </c>
      <c r="D2713" s="7">
        <v>1</v>
      </c>
      <c r="E2713" s="7">
        <f t="shared" si="21"/>
        <v>5</v>
      </c>
    </row>
    <row r="2714" spans="1:5" x14ac:dyDescent="0.2">
      <c r="A2714" s="7" t="str">
        <f t="shared" si="20"/>
        <v>6024715015</v>
      </c>
      <c r="B2714" s="7">
        <v>602471501</v>
      </c>
      <c r="C2714" s="7">
        <v>18</v>
      </c>
      <c r="D2714" s="7">
        <v>2</v>
      </c>
      <c r="E2714" s="7">
        <f t="shared" si="21"/>
        <v>5</v>
      </c>
    </row>
    <row r="2715" spans="1:5" x14ac:dyDescent="0.2">
      <c r="A2715" s="7" t="str">
        <f t="shared" si="20"/>
        <v>6026801035</v>
      </c>
      <c r="B2715" s="7">
        <v>602680103</v>
      </c>
      <c r="C2715" s="7">
        <v>7</v>
      </c>
      <c r="D2715" s="7">
        <v>2</v>
      </c>
      <c r="E2715" s="7">
        <f t="shared" si="21"/>
        <v>5</v>
      </c>
    </row>
    <row r="2716" spans="1:5" x14ac:dyDescent="0.2">
      <c r="A2716" s="7" t="str">
        <f t="shared" si="20"/>
        <v>5431175015</v>
      </c>
      <c r="B2716" s="7">
        <v>543117501</v>
      </c>
      <c r="C2716" s="7">
        <v>11</v>
      </c>
      <c r="D2716" s="7">
        <v>1</v>
      </c>
      <c r="E2716" s="7">
        <f t="shared" si="21"/>
        <v>5</v>
      </c>
    </row>
    <row r="2717" spans="1:5" x14ac:dyDescent="0.2">
      <c r="A2717" s="7" t="str">
        <f t="shared" si="20"/>
        <v>5246226015</v>
      </c>
      <c r="B2717" s="7">
        <v>524622601</v>
      </c>
      <c r="C2717" s="7">
        <v>14</v>
      </c>
      <c r="D2717" s="7">
        <v>1</v>
      </c>
      <c r="E2717" s="7">
        <f t="shared" si="21"/>
        <v>5</v>
      </c>
    </row>
    <row r="2718" spans="1:5" x14ac:dyDescent="0.2">
      <c r="A2718" s="7" t="str">
        <f t="shared" si="20"/>
        <v>6015767035</v>
      </c>
      <c r="B2718" s="7">
        <v>601576703</v>
      </c>
      <c r="C2718" s="7">
        <v>6</v>
      </c>
      <c r="D2718" s="7">
        <v>1</v>
      </c>
      <c r="E2718" s="7">
        <f t="shared" si="21"/>
        <v>5</v>
      </c>
    </row>
    <row r="2719" spans="1:5" x14ac:dyDescent="0.2">
      <c r="A2719" s="7" t="str">
        <f t="shared" si="20"/>
        <v>5099787024</v>
      </c>
      <c r="B2719" s="7">
        <v>509978702</v>
      </c>
      <c r="C2719" s="7">
        <v>4</v>
      </c>
      <c r="D2719" s="7">
        <v>74</v>
      </c>
      <c r="E2719" s="7">
        <f t="shared" si="21"/>
        <v>4</v>
      </c>
    </row>
    <row r="2720" spans="1:5" x14ac:dyDescent="0.2">
      <c r="A2720" s="7" t="str">
        <f t="shared" si="20"/>
        <v>5178873015</v>
      </c>
      <c r="B2720" s="7">
        <v>517887301</v>
      </c>
      <c r="C2720" s="7">
        <v>9</v>
      </c>
      <c r="D2720" s="7">
        <v>9</v>
      </c>
      <c r="E2720" s="7">
        <f t="shared" si="21"/>
        <v>5</v>
      </c>
    </row>
    <row r="2721" spans="1:5" x14ac:dyDescent="0.2">
      <c r="A2721" s="7" t="str">
        <f t="shared" si="20"/>
        <v>9747997015</v>
      </c>
      <c r="B2721" s="7">
        <v>974799701</v>
      </c>
      <c r="C2721" s="7">
        <v>8</v>
      </c>
      <c r="D2721" s="7">
        <v>2</v>
      </c>
      <c r="E2721" s="7">
        <f t="shared" si="21"/>
        <v>5</v>
      </c>
    </row>
    <row r="2722" spans="1:5" x14ac:dyDescent="0.2">
      <c r="A2722" s="7" t="str">
        <f t="shared" si="20"/>
        <v>9774937015</v>
      </c>
      <c r="B2722" s="7">
        <v>977493701</v>
      </c>
      <c r="C2722" s="7">
        <v>17</v>
      </c>
      <c r="D2722" s="7">
        <v>2</v>
      </c>
      <c r="E2722" s="7">
        <f t="shared" si="21"/>
        <v>5</v>
      </c>
    </row>
    <row r="2723" spans="1:5" x14ac:dyDescent="0.2">
      <c r="A2723" s="7" t="str">
        <f t="shared" si="20"/>
        <v>6012814035</v>
      </c>
      <c r="B2723" s="7">
        <v>601281403</v>
      </c>
      <c r="C2723" s="7">
        <v>10</v>
      </c>
      <c r="D2723" s="7">
        <v>2</v>
      </c>
      <c r="E2723" s="7">
        <f t="shared" si="21"/>
        <v>5</v>
      </c>
    </row>
    <row r="2724" spans="1:5" x14ac:dyDescent="0.2">
      <c r="A2724" s="7" t="str">
        <f t="shared" si="20"/>
        <v>6024351015</v>
      </c>
      <c r="B2724" s="7">
        <v>602435101</v>
      </c>
      <c r="C2724" s="7">
        <v>19</v>
      </c>
      <c r="D2724" s="7">
        <v>2</v>
      </c>
      <c r="E2724" s="7">
        <f t="shared" si="21"/>
        <v>5</v>
      </c>
    </row>
    <row r="2725" spans="1:5" x14ac:dyDescent="0.2">
      <c r="A2725" s="7" t="str">
        <f t="shared" si="20"/>
        <v>6026801035</v>
      </c>
      <c r="B2725" s="7">
        <v>602680103</v>
      </c>
      <c r="C2725" s="7">
        <v>8</v>
      </c>
      <c r="D2725" s="7">
        <v>1</v>
      </c>
      <c r="E2725" s="7">
        <f t="shared" si="21"/>
        <v>5</v>
      </c>
    </row>
    <row r="2726" spans="1:5" x14ac:dyDescent="0.2">
      <c r="A2726" s="7" t="str">
        <f t="shared" si="20"/>
        <v>6016780045</v>
      </c>
      <c r="B2726" s="7">
        <v>601678004</v>
      </c>
      <c r="C2726" s="7">
        <v>5</v>
      </c>
      <c r="D2726" s="7">
        <v>1</v>
      </c>
      <c r="E2726" s="7">
        <f t="shared" si="21"/>
        <v>5</v>
      </c>
    </row>
    <row r="2727" spans="1:5" x14ac:dyDescent="0.2">
      <c r="A2727" s="7" t="str">
        <f t="shared" si="20"/>
        <v>5246226015</v>
      </c>
      <c r="B2727" s="7">
        <v>524622601</v>
      </c>
      <c r="C2727" s="7">
        <v>15</v>
      </c>
      <c r="D2727" s="7">
        <v>2</v>
      </c>
      <c r="E2727" s="7">
        <f t="shared" si="21"/>
        <v>5</v>
      </c>
    </row>
    <row r="2728" spans="1:5" x14ac:dyDescent="0.2">
      <c r="A2728" s="7" t="str">
        <f t="shared" si="20"/>
        <v>9211878021</v>
      </c>
      <c r="B2728" s="7">
        <v>921187802</v>
      </c>
      <c r="C2728" s="7">
        <v>1</v>
      </c>
      <c r="D2728" s="7">
        <v>1094</v>
      </c>
      <c r="E2728" s="7">
        <f t="shared" si="21"/>
        <v>1</v>
      </c>
    </row>
    <row r="2729" spans="1:5" x14ac:dyDescent="0.2">
      <c r="A2729" s="7" t="str">
        <f t="shared" si="20"/>
        <v>4780677013</v>
      </c>
      <c r="B2729" s="7">
        <v>478067701</v>
      </c>
      <c r="C2729" s="7">
        <v>3</v>
      </c>
      <c r="D2729" s="7">
        <v>2</v>
      </c>
      <c r="E2729" s="7">
        <f t="shared" si="21"/>
        <v>3</v>
      </c>
    </row>
    <row r="2730" spans="1:5" x14ac:dyDescent="0.2">
      <c r="A2730" s="7" t="str">
        <f t="shared" si="20"/>
        <v>6033588045</v>
      </c>
      <c r="B2730" s="7">
        <v>603358804</v>
      </c>
      <c r="C2730" s="7">
        <v>9</v>
      </c>
      <c r="D2730" s="7">
        <v>1</v>
      </c>
      <c r="E2730" s="7">
        <f t="shared" si="21"/>
        <v>5</v>
      </c>
    </row>
    <row r="2731" spans="1:5" x14ac:dyDescent="0.2">
      <c r="A2731" s="7" t="str">
        <f t="shared" si="20"/>
        <v>9788671025</v>
      </c>
      <c r="B2731" s="7">
        <v>978867102</v>
      </c>
      <c r="C2731" s="7">
        <v>8</v>
      </c>
      <c r="D2731" s="7">
        <v>1</v>
      </c>
      <c r="E2731" s="7">
        <f t="shared" si="21"/>
        <v>5</v>
      </c>
    </row>
    <row r="2732" spans="1:5" x14ac:dyDescent="0.2">
      <c r="A2732" s="7" t="str">
        <f t="shared" si="20"/>
        <v>9774937015</v>
      </c>
      <c r="B2732" s="7">
        <v>977493701</v>
      </c>
      <c r="C2732" s="7">
        <v>18</v>
      </c>
      <c r="D2732" s="7">
        <v>1</v>
      </c>
      <c r="E2732" s="7">
        <f t="shared" si="21"/>
        <v>5</v>
      </c>
    </row>
    <row r="2733" spans="1:5" x14ac:dyDescent="0.2">
      <c r="A2733" s="7" t="str">
        <f t="shared" si="20"/>
        <v>6012814035</v>
      </c>
      <c r="B2733" s="7">
        <v>601281403</v>
      </c>
      <c r="C2733" s="7">
        <v>11</v>
      </c>
      <c r="D2733" s="7">
        <v>1</v>
      </c>
      <c r="E2733" s="7">
        <f t="shared" si="21"/>
        <v>5</v>
      </c>
    </row>
    <row r="2734" spans="1:5" x14ac:dyDescent="0.2">
      <c r="A2734" s="7" t="str">
        <f t="shared" si="20"/>
        <v>6024715015</v>
      </c>
      <c r="B2734" s="7">
        <v>602471501</v>
      </c>
      <c r="C2734" s="7">
        <v>19</v>
      </c>
      <c r="D2734" s="7">
        <v>5</v>
      </c>
      <c r="E2734" s="7">
        <f t="shared" si="21"/>
        <v>5</v>
      </c>
    </row>
    <row r="2735" spans="1:5" x14ac:dyDescent="0.2">
      <c r="A2735" s="7" t="str">
        <f t="shared" si="20"/>
        <v>6026801035</v>
      </c>
      <c r="B2735" s="7">
        <v>602680103</v>
      </c>
      <c r="C2735" s="7">
        <v>9</v>
      </c>
      <c r="D2735" s="7">
        <v>1</v>
      </c>
      <c r="E2735" s="7">
        <f t="shared" si="21"/>
        <v>5</v>
      </c>
    </row>
    <row r="2736" spans="1:5" x14ac:dyDescent="0.2">
      <c r="A2736" s="7" t="str">
        <f t="shared" si="20"/>
        <v>2662081012</v>
      </c>
      <c r="B2736" s="7">
        <v>266208101</v>
      </c>
      <c r="C2736" s="7">
        <v>2</v>
      </c>
      <c r="D2736" s="7">
        <v>93</v>
      </c>
      <c r="E2736" s="7">
        <f t="shared" si="21"/>
        <v>2</v>
      </c>
    </row>
    <row r="2737" spans="1:5" x14ac:dyDescent="0.2">
      <c r="A2737" s="7" t="str">
        <f t="shared" si="20"/>
        <v>6022420015</v>
      </c>
      <c r="B2737" s="7">
        <v>602242001</v>
      </c>
      <c r="C2737" s="7">
        <v>15</v>
      </c>
      <c r="D2737" s="7">
        <v>1</v>
      </c>
      <c r="E2737" s="7">
        <f t="shared" si="21"/>
        <v>5</v>
      </c>
    </row>
    <row r="2738" spans="1:5" x14ac:dyDescent="0.2">
      <c r="A2738" s="7" t="str">
        <f t="shared" si="20"/>
        <v>9064624041</v>
      </c>
      <c r="B2738" s="7">
        <v>906462404</v>
      </c>
      <c r="C2738" s="7">
        <v>1</v>
      </c>
      <c r="D2738" s="7">
        <v>459</v>
      </c>
      <c r="E2738" s="7">
        <f t="shared" si="21"/>
        <v>1</v>
      </c>
    </row>
    <row r="2739" spans="1:5" x14ac:dyDescent="0.2">
      <c r="A2739" s="7" t="str">
        <f t="shared" si="20"/>
        <v>9579539012</v>
      </c>
      <c r="B2739" s="7">
        <v>957953901</v>
      </c>
      <c r="C2739" s="7">
        <v>2</v>
      </c>
      <c r="D2739" s="7">
        <v>30</v>
      </c>
      <c r="E2739" s="7">
        <f t="shared" si="21"/>
        <v>2</v>
      </c>
    </row>
    <row r="2740" spans="1:5" x14ac:dyDescent="0.2">
      <c r="A2740" s="7" t="str">
        <f t="shared" si="20"/>
        <v>5178873015</v>
      </c>
      <c r="B2740" s="7">
        <v>517887301</v>
      </c>
      <c r="C2740" s="7">
        <v>10</v>
      </c>
      <c r="D2740" s="7">
        <v>9</v>
      </c>
      <c r="E2740" s="7">
        <f t="shared" si="21"/>
        <v>5</v>
      </c>
    </row>
    <row r="2741" spans="1:5" x14ac:dyDescent="0.2">
      <c r="A2741" s="7" t="str">
        <f t="shared" si="20"/>
        <v>9274672035</v>
      </c>
      <c r="B2741" s="7">
        <v>927467203</v>
      </c>
      <c r="C2741" s="7">
        <v>9</v>
      </c>
      <c r="D2741" s="7">
        <v>3</v>
      </c>
      <c r="E2741" s="7">
        <f t="shared" si="21"/>
        <v>5</v>
      </c>
    </row>
    <row r="2742" spans="1:5" x14ac:dyDescent="0.2">
      <c r="A2742" s="7" t="str">
        <f t="shared" si="20"/>
        <v>6012814035</v>
      </c>
      <c r="B2742" s="7">
        <v>601281403</v>
      </c>
      <c r="C2742" s="7">
        <v>14</v>
      </c>
      <c r="D2742" s="7">
        <v>1</v>
      </c>
      <c r="E2742" s="7">
        <f t="shared" si="21"/>
        <v>5</v>
      </c>
    </row>
    <row r="2743" spans="1:5" x14ac:dyDescent="0.2">
      <c r="A2743" s="7" t="str">
        <f t="shared" si="20"/>
        <v>6024351015</v>
      </c>
      <c r="B2743" s="7">
        <v>602435101</v>
      </c>
      <c r="C2743" s="7">
        <v>20</v>
      </c>
      <c r="D2743" s="7">
        <v>1</v>
      </c>
      <c r="E2743" s="7">
        <f t="shared" si="21"/>
        <v>5</v>
      </c>
    </row>
    <row r="2744" spans="1:5" x14ac:dyDescent="0.2">
      <c r="A2744" s="7" t="str">
        <f t="shared" si="20"/>
        <v>9023074014</v>
      </c>
      <c r="B2744" s="7">
        <v>902307401</v>
      </c>
      <c r="C2744" s="7">
        <v>4</v>
      </c>
      <c r="D2744" s="7">
        <v>186</v>
      </c>
      <c r="E2744" s="7">
        <f t="shared" si="21"/>
        <v>4</v>
      </c>
    </row>
    <row r="2745" spans="1:5" x14ac:dyDescent="0.2">
      <c r="A2745" s="7" t="str">
        <f t="shared" si="20"/>
        <v>6022420015</v>
      </c>
      <c r="B2745" s="7">
        <v>602242001</v>
      </c>
      <c r="C2745" s="7">
        <v>18</v>
      </c>
      <c r="D2745" s="7">
        <v>1</v>
      </c>
      <c r="E2745" s="7">
        <f t="shared" si="21"/>
        <v>5</v>
      </c>
    </row>
    <row r="2746" spans="1:5" x14ac:dyDescent="0.2">
      <c r="A2746" s="7" t="str">
        <f t="shared" si="20"/>
        <v>9911231025</v>
      </c>
      <c r="B2746" s="7">
        <v>991123102</v>
      </c>
      <c r="C2746" s="7">
        <v>10</v>
      </c>
      <c r="D2746" s="7">
        <v>42</v>
      </c>
      <c r="E2746" s="7">
        <f t="shared" si="21"/>
        <v>5</v>
      </c>
    </row>
    <row r="2747" spans="1:5" x14ac:dyDescent="0.2">
      <c r="A2747" s="7" t="str">
        <f t="shared" si="20"/>
        <v>5521374015</v>
      </c>
      <c r="B2747" s="7">
        <v>552137401</v>
      </c>
      <c r="C2747" s="7">
        <v>10</v>
      </c>
      <c r="D2747" s="7">
        <v>1</v>
      </c>
      <c r="E2747" s="7">
        <f t="shared" si="21"/>
        <v>5</v>
      </c>
    </row>
    <row r="2748" spans="1:5" x14ac:dyDescent="0.2">
      <c r="A2748" s="7" t="str">
        <f t="shared" si="20"/>
        <v>9788671025</v>
      </c>
      <c r="B2748" s="7">
        <v>978867102</v>
      </c>
      <c r="C2748" s="7">
        <v>9</v>
      </c>
      <c r="D2748" s="7">
        <v>3</v>
      </c>
      <c r="E2748" s="7">
        <f t="shared" si="21"/>
        <v>5</v>
      </c>
    </row>
    <row r="2749" spans="1:5" x14ac:dyDescent="0.2">
      <c r="A2749" s="7" t="str">
        <f t="shared" si="20"/>
        <v>6024715015</v>
      </c>
      <c r="B2749" s="7">
        <v>602471501</v>
      </c>
      <c r="C2749" s="7">
        <v>20</v>
      </c>
      <c r="D2749" s="7">
        <v>2</v>
      </c>
      <c r="E2749" s="7">
        <f t="shared" si="21"/>
        <v>5</v>
      </c>
    </row>
    <row r="2750" spans="1:5" x14ac:dyDescent="0.2">
      <c r="A2750" s="7" t="str">
        <f t="shared" si="20"/>
        <v>9023074015</v>
      </c>
      <c r="B2750" s="7">
        <v>902307401</v>
      </c>
      <c r="C2750" s="7">
        <v>10</v>
      </c>
      <c r="D2750" s="7">
        <v>18</v>
      </c>
      <c r="E2750" s="7">
        <f t="shared" si="21"/>
        <v>5</v>
      </c>
    </row>
    <row r="2751" spans="1:5" x14ac:dyDescent="0.2">
      <c r="A2751" s="7" t="str">
        <f t="shared" si="20"/>
        <v>6022420015</v>
      </c>
      <c r="B2751" s="7">
        <v>602242001</v>
      </c>
      <c r="C2751" s="7">
        <v>22</v>
      </c>
      <c r="D2751" s="7">
        <v>1</v>
      </c>
      <c r="E2751" s="7">
        <f t="shared" si="21"/>
        <v>5</v>
      </c>
    </row>
    <row r="2752" spans="1:5" x14ac:dyDescent="0.2">
      <c r="A2752" s="7" t="str">
        <f t="shared" si="20"/>
        <v>9911231025</v>
      </c>
      <c r="B2752" s="7">
        <v>991123102</v>
      </c>
      <c r="C2752" s="7">
        <v>16</v>
      </c>
      <c r="D2752" s="7">
        <v>7</v>
      </c>
      <c r="E2752" s="7">
        <f t="shared" si="21"/>
        <v>5</v>
      </c>
    </row>
    <row r="2753" spans="1:5" x14ac:dyDescent="0.2">
      <c r="A2753" s="7" t="str">
        <f t="shared" si="20"/>
        <v>5178873015</v>
      </c>
      <c r="B2753" s="7">
        <v>517887301</v>
      </c>
      <c r="C2753" s="7">
        <v>11</v>
      </c>
      <c r="D2753" s="7">
        <v>6</v>
      </c>
      <c r="E2753" s="7">
        <f t="shared" si="21"/>
        <v>5</v>
      </c>
    </row>
    <row r="2754" spans="1:5" x14ac:dyDescent="0.2">
      <c r="A2754" s="7" t="str">
        <f t="shared" si="20"/>
        <v>9274672035</v>
      </c>
      <c r="B2754" s="7">
        <v>927467203</v>
      </c>
      <c r="C2754" s="7">
        <v>10</v>
      </c>
      <c r="D2754" s="7">
        <v>1</v>
      </c>
      <c r="E2754" s="7">
        <f t="shared" si="21"/>
        <v>5</v>
      </c>
    </row>
    <row r="2755" spans="1:5" x14ac:dyDescent="0.2">
      <c r="A2755" s="7" t="str">
        <f t="shared" si="20"/>
        <v>6024351015</v>
      </c>
      <c r="B2755" s="7">
        <v>602435101</v>
      </c>
      <c r="C2755" s="7">
        <v>21</v>
      </c>
      <c r="D2755" s="7">
        <v>1</v>
      </c>
      <c r="E2755" s="7">
        <f t="shared" si="21"/>
        <v>5</v>
      </c>
    </row>
    <row r="2756" spans="1:5" x14ac:dyDescent="0.2">
      <c r="A2756" s="7" t="str">
        <f t="shared" si="20"/>
        <v>9219328023</v>
      </c>
      <c r="B2756" s="7">
        <v>921932802</v>
      </c>
      <c r="C2756" s="7">
        <v>3</v>
      </c>
      <c r="D2756" s="7">
        <v>11</v>
      </c>
      <c r="E2756" s="7">
        <f t="shared" si="21"/>
        <v>3</v>
      </c>
    </row>
    <row r="2757" spans="1:5" x14ac:dyDescent="0.2">
      <c r="A2757" s="7" t="str">
        <f t="shared" si="20"/>
        <v>9057394015</v>
      </c>
      <c r="B2757" s="7">
        <v>905739401</v>
      </c>
      <c r="C2757" s="7">
        <v>5</v>
      </c>
      <c r="D2757" s="7">
        <v>6</v>
      </c>
      <c r="E2757" s="7">
        <f t="shared" si="21"/>
        <v>5</v>
      </c>
    </row>
    <row r="2758" spans="1:5" x14ac:dyDescent="0.2">
      <c r="A2758" s="7" t="str">
        <f t="shared" si="20"/>
        <v>5178873015</v>
      </c>
      <c r="B2758" s="7">
        <v>517887301</v>
      </c>
      <c r="C2758" s="7">
        <v>12</v>
      </c>
      <c r="D2758" s="7">
        <v>6</v>
      </c>
      <c r="E2758" s="7">
        <f t="shared" si="21"/>
        <v>5</v>
      </c>
    </row>
    <row r="2759" spans="1:5" x14ac:dyDescent="0.2">
      <c r="A2759" s="7" t="str">
        <f t="shared" si="20"/>
        <v>9747997015</v>
      </c>
      <c r="B2759" s="7">
        <v>974799701</v>
      </c>
      <c r="C2759" s="7">
        <v>10</v>
      </c>
      <c r="D2759" s="7">
        <v>2</v>
      </c>
      <c r="E2759" s="7">
        <f t="shared" si="21"/>
        <v>5</v>
      </c>
    </row>
    <row r="2760" spans="1:5" x14ac:dyDescent="0.2">
      <c r="A2760" s="7" t="str">
        <f t="shared" si="20"/>
        <v>6024715015</v>
      </c>
      <c r="B2760" s="7">
        <v>602471501</v>
      </c>
      <c r="C2760" s="7">
        <v>21</v>
      </c>
      <c r="D2760" s="7">
        <v>2</v>
      </c>
      <c r="E2760" s="7">
        <f t="shared" si="21"/>
        <v>5</v>
      </c>
    </row>
    <row r="2761" spans="1:5" x14ac:dyDescent="0.2">
      <c r="A2761" s="7" t="str">
        <f t="shared" si="20"/>
        <v>9681245014</v>
      </c>
      <c r="B2761" s="7">
        <v>968124501</v>
      </c>
      <c r="C2761" s="7">
        <v>4</v>
      </c>
      <c r="D2761" s="7">
        <v>1</v>
      </c>
      <c r="E2761" s="7">
        <f t="shared" si="21"/>
        <v>4</v>
      </c>
    </row>
    <row r="2762" spans="1:5" x14ac:dyDescent="0.2">
      <c r="A2762" s="7" t="str">
        <f t="shared" si="20"/>
        <v>9063784015</v>
      </c>
      <c r="B2762" s="7">
        <v>906378401</v>
      </c>
      <c r="C2762" s="7">
        <v>7</v>
      </c>
      <c r="D2762" s="7">
        <v>2</v>
      </c>
      <c r="E2762" s="7">
        <f t="shared" si="21"/>
        <v>5</v>
      </c>
    </row>
    <row r="2763" spans="1:5" x14ac:dyDescent="0.2">
      <c r="A2763" s="7" t="str">
        <f t="shared" si="20"/>
        <v>6033588045</v>
      </c>
      <c r="B2763" s="7">
        <v>603358804</v>
      </c>
      <c r="C2763" s="7">
        <v>12</v>
      </c>
      <c r="D2763" s="7">
        <v>1</v>
      </c>
      <c r="E2763" s="7">
        <f t="shared" si="21"/>
        <v>5</v>
      </c>
    </row>
    <row r="2764" spans="1:5" x14ac:dyDescent="0.2">
      <c r="A2764" s="7" t="str">
        <f t="shared" si="20"/>
        <v>9788671025</v>
      </c>
      <c r="B2764" s="7">
        <v>978867102</v>
      </c>
      <c r="C2764" s="7">
        <v>10</v>
      </c>
      <c r="D2764" s="7">
        <v>2</v>
      </c>
      <c r="E2764" s="7">
        <f t="shared" si="21"/>
        <v>5</v>
      </c>
    </row>
    <row r="2765" spans="1:5" x14ac:dyDescent="0.2">
      <c r="A2765" s="7" t="str">
        <f t="shared" si="20"/>
        <v>6024715015</v>
      </c>
      <c r="B2765" s="7">
        <v>602471501</v>
      </c>
      <c r="C2765" s="7">
        <v>22</v>
      </c>
      <c r="D2765" s="7">
        <v>2</v>
      </c>
      <c r="E2765" s="7">
        <f t="shared" si="21"/>
        <v>5</v>
      </c>
    </row>
    <row r="2766" spans="1:5" x14ac:dyDescent="0.2">
      <c r="A2766" s="7" t="str">
        <f t="shared" si="20"/>
        <v>6013956035</v>
      </c>
      <c r="B2766" s="7">
        <v>601395603</v>
      </c>
      <c r="C2766" s="7">
        <v>7</v>
      </c>
      <c r="D2766" s="7">
        <v>3</v>
      </c>
      <c r="E2766" s="7">
        <f t="shared" si="21"/>
        <v>5</v>
      </c>
    </row>
    <row r="2767" spans="1:5" x14ac:dyDescent="0.2">
      <c r="A2767" s="7" t="str">
        <f t="shared" si="20"/>
        <v>9063784014</v>
      </c>
      <c r="B2767" s="7">
        <v>906378401</v>
      </c>
      <c r="C2767" s="7">
        <v>4</v>
      </c>
      <c r="D2767" s="7">
        <v>12</v>
      </c>
      <c r="E2767" s="7">
        <f t="shared" si="21"/>
        <v>4</v>
      </c>
    </row>
    <row r="2768" spans="1:5" x14ac:dyDescent="0.2">
      <c r="A2768" s="7" t="str">
        <f t="shared" si="20"/>
        <v>5178873015</v>
      </c>
      <c r="B2768" s="7">
        <v>517887301</v>
      </c>
      <c r="C2768" s="7">
        <v>13</v>
      </c>
      <c r="D2768" s="7">
        <v>4</v>
      </c>
      <c r="E2768" s="7">
        <f t="shared" si="21"/>
        <v>5</v>
      </c>
    </row>
    <row r="2769" spans="1:5" x14ac:dyDescent="0.2">
      <c r="A2769" s="7" t="str">
        <f t="shared" si="20"/>
        <v>6009116015</v>
      </c>
      <c r="B2769" s="7">
        <v>600911601</v>
      </c>
      <c r="C2769" s="7">
        <v>11</v>
      </c>
      <c r="D2769" s="7">
        <v>1</v>
      </c>
      <c r="E2769" s="7">
        <f t="shared" si="21"/>
        <v>5</v>
      </c>
    </row>
    <row r="2770" spans="1:5" x14ac:dyDescent="0.2">
      <c r="A2770" s="7" t="str">
        <f t="shared" si="20"/>
        <v>6024715015</v>
      </c>
      <c r="B2770" s="7">
        <v>602471501</v>
      </c>
      <c r="C2770" s="7">
        <v>24</v>
      </c>
      <c r="D2770" s="7">
        <v>1</v>
      </c>
      <c r="E2770" s="7">
        <f t="shared" si="21"/>
        <v>5</v>
      </c>
    </row>
    <row r="2771" spans="1:5" x14ac:dyDescent="0.2">
      <c r="A2771" s="7" t="str">
        <f t="shared" si="20"/>
        <v>9823614015</v>
      </c>
      <c r="B2771" s="7">
        <v>982361401</v>
      </c>
      <c r="C2771" s="7">
        <v>16</v>
      </c>
      <c r="D2771" s="7">
        <v>5</v>
      </c>
      <c r="E2771" s="7">
        <f t="shared" si="21"/>
        <v>5</v>
      </c>
    </row>
    <row r="2772" spans="1:5" x14ac:dyDescent="0.2">
      <c r="A2772" s="7" t="str">
        <f t="shared" si="20"/>
        <v>9057394015</v>
      </c>
      <c r="B2772" s="7">
        <v>905739401</v>
      </c>
      <c r="C2772" s="7">
        <v>11</v>
      </c>
      <c r="D2772" s="7">
        <v>2</v>
      </c>
      <c r="E2772" s="7">
        <f t="shared" si="21"/>
        <v>5</v>
      </c>
    </row>
    <row r="2773" spans="1:5" x14ac:dyDescent="0.2">
      <c r="A2773" s="7" t="str">
        <f t="shared" si="20"/>
        <v>5521374015</v>
      </c>
      <c r="B2773" s="7">
        <v>552137401</v>
      </c>
      <c r="C2773" s="7">
        <v>13</v>
      </c>
      <c r="D2773" s="7">
        <v>1</v>
      </c>
      <c r="E2773" s="7">
        <f t="shared" si="21"/>
        <v>5</v>
      </c>
    </row>
    <row r="2774" spans="1:5" x14ac:dyDescent="0.2">
      <c r="A2774" s="7" t="str">
        <f t="shared" si="20"/>
        <v>9274672035</v>
      </c>
      <c r="B2774" s="7">
        <v>927467203</v>
      </c>
      <c r="C2774" s="7">
        <v>11</v>
      </c>
      <c r="D2774" s="7">
        <v>3</v>
      </c>
      <c r="E2774" s="7">
        <f t="shared" si="21"/>
        <v>5</v>
      </c>
    </row>
    <row r="2775" spans="1:5" x14ac:dyDescent="0.2">
      <c r="A2775" s="7" t="str">
        <f t="shared" si="20"/>
        <v>6024715015</v>
      </c>
      <c r="B2775" s="7">
        <v>602471501</v>
      </c>
      <c r="C2775" s="7">
        <v>25</v>
      </c>
      <c r="D2775" s="7">
        <v>1</v>
      </c>
      <c r="E2775" s="7">
        <f t="shared" si="21"/>
        <v>5</v>
      </c>
    </row>
    <row r="2776" spans="1:5" x14ac:dyDescent="0.2">
      <c r="A2776" s="7" t="str">
        <f t="shared" si="20"/>
        <v>9023074011</v>
      </c>
      <c r="B2776" s="7">
        <v>902307401</v>
      </c>
      <c r="C2776" s="7">
        <v>1</v>
      </c>
      <c r="D2776" s="7">
        <v>2694</v>
      </c>
      <c r="E2776" s="7">
        <f t="shared" si="21"/>
        <v>1</v>
      </c>
    </row>
    <row r="2777" spans="1:5" x14ac:dyDescent="0.2">
      <c r="A2777" s="7" t="str">
        <f t="shared" si="20"/>
        <v>5099787025</v>
      </c>
      <c r="B2777" s="7">
        <v>509978702</v>
      </c>
      <c r="C2777" s="7">
        <v>7</v>
      </c>
      <c r="D2777" s="7">
        <v>10</v>
      </c>
      <c r="E2777" s="7">
        <f t="shared" si="21"/>
        <v>5</v>
      </c>
    </row>
    <row r="2778" spans="1:5" x14ac:dyDescent="0.2">
      <c r="A2778" s="7" t="str">
        <f t="shared" si="20"/>
        <v>5178873015</v>
      </c>
      <c r="B2778" s="7">
        <v>517887301</v>
      </c>
      <c r="C2778" s="7">
        <v>14</v>
      </c>
      <c r="D2778" s="7">
        <v>6</v>
      </c>
      <c r="E2778" s="7">
        <f t="shared" si="21"/>
        <v>5</v>
      </c>
    </row>
    <row r="2779" spans="1:5" x14ac:dyDescent="0.2">
      <c r="A2779" s="7" t="str">
        <f t="shared" si="20"/>
        <v>9788671025</v>
      </c>
      <c r="B2779" s="7">
        <v>978867102</v>
      </c>
      <c r="C2779" s="7">
        <v>11</v>
      </c>
      <c r="D2779" s="7">
        <v>2</v>
      </c>
      <c r="E2779" s="7">
        <f t="shared" si="21"/>
        <v>5</v>
      </c>
    </row>
    <row r="2780" spans="1:5" x14ac:dyDescent="0.2">
      <c r="A2780" s="7" t="str">
        <f t="shared" si="20"/>
        <v>6024715015</v>
      </c>
      <c r="B2780" s="7">
        <v>602471501</v>
      </c>
      <c r="C2780" s="7">
        <v>28</v>
      </c>
      <c r="D2780" s="7">
        <v>2</v>
      </c>
      <c r="E2780" s="7">
        <f t="shared" si="21"/>
        <v>5</v>
      </c>
    </row>
    <row r="2781" spans="1:5" x14ac:dyDescent="0.2">
      <c r="A2781" s="7" t="str">
        <f t="shared" si="20"/>
        <v>9823614012</v>
      </c>
      <c r="B2781" s="7">
        <v>982361401</v>
      </c>
      <c r="C2781" s="7">
        <v>2</v>
      </c>
      <c r="D2781" s="7">
        <v>282</v>
      </c>
      <c r="E2781" s="7">
        <f t="shared" si="21"/>
        <v>2</v>
      </c>
    </row>
    <row r="2782" spans="1:5" x14ac:dyDescent="0.2">
      <c r="A2782" s="7" t="str">
        <f t="shared" si="20"/>
        <v>6021392011</v>
      </c>
      <c r="B2782" s="7">
        <v>602139201</v>
      </c>
      <c r="C2782" s="7">
        <v>1</v>
      </c>
      <c r="D2782" s="7">
        <v>67</v>
      </c>
      <c r="E2782" s="7">
        <f t="shared" si="21"/>
        <v>1</v>
      </c>
    </row>
    <row r="2783" spans="1:5" x14ac:dyDescent="0.2">
      <c r="A2783" s="7" t="str">
        <f t="shared" si="20"/>
        <v>6033588045</v>
      </c>
      <c r="B2783" s="7">
        <v>603358804</v>
      </c>
      <c r="C2783" s="7">
        <v>14</v>
      </c>
      <c r="D2783" s="7">
        <v>1</v>
      </c>
      <c r="E2783" s="7">
        <f t="shared" si="21"/>
        <v>5</v>
      </c>
    </row>
    <row r="2784" spans="1:5" x14ac:dyDescent="0.2">
      <c r="A2784" s="7" t="str">
        <f t="shared" si="20"/>
        <v>9747997015</v>
      </c>
      <c r="B2784" s="7">
        <v>974799701</v>
      </c>
      <c r="C2784" s="7">
        <v>12</v>
      </c>
      <c r="D2784" s="7">
        <v>1</v>
      </c>
      <c r="E2784" s="7">
        <f t="shared" si="21"/>
        <v>5</v>
      </c>
    </row>
    <row r="2785" spans="1:5" x14ac:dyDescent="0.2">
      <c r="A2785" s="7" t="str">
        <f t="shared" si="20"/>
        <v>6016780042</v>
      </c>
      <c r="B2785" s="7">
        <v>601678004</v>
      </c>
      <c r="C2785" s="7">
        <v>2</v>
      </c>
      <c r="D2785" s="7">
        <v>22</v>
      </c>
      <c r="E2785" s="7">
        <f t="shared" si="21"/>
        <v>2</v>
      </c>
    </row>
    <row r="2786" spans="1:5" x14ac:dyDescent="0.2">
      <c r="A2786" s="7" t="str">
        <f t="shared" si="20"/>
        <v>9911231025</v>
      </c>
      <c r="B2786" s="7">
        <v>991123102</v>
      </c>
      <c r="C2786" s="7">
        <v>7</v>
      </c>
      <c r="D2786" s="7">
        <v>146</v>
      </c>
      <c r="E2786" s="7">
        <f t="shared" si="21"/>
        <v>5</v>
      </c>
    </row>
    <row r="2787" spans="1:5" x14ac:dyDescent="0.2">
      <c r="A2787" s="7" t="str">
        <f t="shared" si="20"/>
        <v>5178873015</v>
      </c>
      <c r="B2787" s="7">
        <v>517887301</v>
      </c>
      <c r="C2787" s="7">
        <v>15</v>
      </c>
      <c r="D2787" s="7">
        <v>3</v>
      </c>
      <c r="E2787" s="7">
        <f t="shared" si="21"/>
        <v>5</v>
      </c>
    </row>
    <row r="2788" spans="1:5" x14ac:dyDescent="0.2">
      <c r="A2788" s="7" t="str">
        <f t="shared" si="20"/>
        <v>9274672035</v>
      </c>
      <c r="B2788" s="7">
        <v>927467203</v>
      </c>
      <c r="C2788" s="7">
        <v>13</v>
      </c>
      <c r="D2788" s="7">
        <v>1</v>
      </c>
      <c r="E2788" s="7">
        <f t="shared" si="21"/>
        <v>5</v>
      </c>
    </row>
    <row r="2789" spans="1:5" x14ac:dyDescent="0.2">
      <c r="A2789" s="7" t="str">
        <f t="shared" si="20"/>
        <v>9219328025</v>
      </c>
      <c r="B2789" s="7">
        <v>921932802</v>
      </c>
      <c r="C2789" s="7">
        <v>8</v>
      </c>
      <c r="D2789" s="7">
        <v>1</v>
      </c>
      <c r="E2789" s="7">
        <f t="shared" si="21"/>
        <v>5</v>
      </c>
    </row>
    <row r="2790" spans="1:5" x14ac:dyDescent="0.2">
      <c r="A2790" s="7" t="str">
        <f t="shared" si="20"/>
        <v>9667168022</v>
      </c>
      <c r="B2790" s="7">
        <v>966716802</v>
      </c>
      <c r="C2790" s="7">
        <v>2</v>
      </c>
      <c r="D2790" s="7">
        <v>8</v>
      </c>
      <c r="E2790" s="7">
        <f t="shared" si="21"/>
        <v>2</v>
      </c>
    </row>
    <row r="2791" spans="1:5" x14ac:dyDescent="0.2">
      <c r="A2791" s="7" t="str">
        <f t="shared" si="20"/>
        <v>5178873015</v>
      </c>
      <c r="B2791" s="7">
        <v>517887301</v>
      </c>
      <c r="C2791" s="7">
        <v>16</v>
      </c>
      <c r="D2791" s="7">
        <v>1</v>
      </c>
      <c r="E2791" s="7">
        <f t="shared" si="21"/>
        <v>5</v>
      </c>
    </row>
    <row r="2792" spans="1:5" x14ac:dyDescent="0.2">
      <c r="A2792" s="7" t="str">
        <f t="shared" si="20"/>
        <v>9747997015</v>
      </c>
      <c r="B2792" s="7">
        <v>974799701</v>
      </c>
      <c r="C2792" s="7">
        <v>14</v>
      </c>
      <c r="D2792" s="7">
        <v>1</v>
      </c>
      <c r="E2792" s="7">
        <f t="shared" si="21"/>
        <v>5</v>
      </c>
    </row>
    <row r="2793" spans="1:5" x14ac:dyDescent="0.2">
      <c r="A2793" s="7" t="str">
        <f t="shared" si="20"/>
        <v>2662081011</v>
      </c>
      <c r="B2793" s="7">
        <v>266208101</v>
      </c>
      <c r="C2793" s="7">
        <v>1</v>
      </c>
      <c r="D2793" s="7">
        <v>1954</v>
      </c>
      <c r="E2793" s="7">
        <f t="shared" si="21"/>
        <v>1</v>
      </c>
    </row>
    <row r="2794" spans="1:5" x14ac:dyDescent="0.2">
      <c r="A2794" s="7" t="str">
        <f t="shared" si="20"/>
        <v>9911231025</v>
      </c>
      <c r="B2794" s="7">
        <v>991123102</v>
      </c>
      <c r="C2794" s="7">
        <v>13</v>
      </c>
      <c r="D2794" s="7">
        <v>21</v>
      </c>
      <c r="E2794" s="7">
        <f t="shared" si="21"/>
        <v>5</v>
      </c>
    </row>
    <row r="2795" spans="1:5" x14ac:dyDescent="0.2">
      <c r="A2795" s="7" t="str">
        <f t="shared" si="20"/>
        <v>9823614011</v>
      </c>
      <c r="B2795" s="7">
        <v>982361401</v>
      </c>
      <c r="C2795" s="7">
        <v>1</v>
      </c>
      <c r="D2795" s="7">
        <v>1125</v>
      </c>
      <c r="E2795" s="7">
        <f t="shared" si="21"/>
        <v>1</v>
      </c>
    </row>
    <row r="2796" spans="1:5" x14ac:dyDescent="0.2">
      <c r="A2796" s="7" t="str">
        <f t="shared" si="20"/>
        <v>9057394015</v>
      </c>
      <c r="B2796" s="7">
        <v>905739401</v>
      </c>
      <c r="C2796" s="7">
        <v>8</v>
      </c>
      <c r="D2796" s="7">
        <v>3</v>
      </c>
      <c r="E2796" s="7">
        <f t="shared" si="21"/>
        <v>5</v>
      </c>
    </row>
    <row r="2797" spans="1:5" x14ac:dyDescent="0.2">
      <c r="A2797" s="7" t="str">
        <f t="shared" si="20"/>
        <v>9425479013</v>
      </c>
      <c r="B2797" s="7">
        <v>942547901</v>
      </c>
      <c r="C2797" s="7">
        <v>3</v>
      </c>
      <c r="D2797" s="7">
        <v>4</v>
      </c>
      <c r="E2797" s="7">
        <f t="shared" si="21"/>
        <v>3</v>
      </c>
    </row>
    <row r="2798" spans="1:5" x14ac:dyDescent="0.2">
      <c r="A2798" s="7" t="str">
        <f t="shared" si="20"/>
        <v>9057394012</v>
      </c>
      <c r="B2798" s="7">
        <v>905739401</v>
      </c>
      <c r="C2798" s="7">
        <v>2</v>
      </c>
      <c r="D2798" s="7">
        <v>80</v>
      </c>
      <c r="E2798" s="7">
        <f t="shared" si="21"/>
        <v>2</v>
      </c>
    </row>
    <row r="2799" spans="1:5" x14ac:dyDescent="0.2">
      <c r="A2799" s="7" t="str">
        <f t="shared" si="20"/>
        <v>9023074015</v>
      </c>
      <c r="B2799" s="7">
        <v>902307401</v>
      </c>
      <c r="C2799" s="7">
        <v>5</v>
      </c>
      <c r="D2799" s="7">
        <v>115</v>
      </c>
      <c r="E2799" s="7">
        <f t="shared" si="21"/>
        <v>5</v>
      </c>
    </row>
    <row r="2800" spans="1:5" x14ac:dyDescent="0.2">
      <c r="A2800" s="7" t="str">
        <f t="shared" si="20"/>
        <v>9911231025</v>
      </c>
      <c r="B2800" s="7">
        <v>991123102</v>
      </c>
      <c r="C2800" s="7">
        <v>19</v>
      </c>
      <c r="D2800" s="7">
        <v>3</v>
      </c>
      <c r="E2800" s="7">
        <f t="shared" si="21"/>
        <v>5</v>
      </c>
    </row>
    <row r="2801" spans="1:5" x14ac:dyDescent="0.2">
      <c r="A2801" s="7" t="str">
        <f t="shared" si="20"/>
        <v>9823614015</v>
      </c>
      <c r="B2801" s="7">
        <v>982361401</v>
      </c>
      <c r="C2801" s="7">
        <v>18</v>
      </c>
      <c r="D2801" s="7">
        <v>2</v>
      </c>
      <c r="E2801" s="7">
        <f t="shared" si="21"/>
        <v>5</v>
      </c>
    </row>
    <row r="2802" spans="1:5" x14ac:dyDescent="0.2">
      <c r="A2802" s="7" t="str">
        <f t="shared" si="20"/>
        <v>9895883022</v>
      </c>
      <c r="B2802" s="7">
        <v>989588302</v>
      </c>
      <c r="C2802" s="7">
        <v>2</v>
      </c>
      <c r="D2802" s="7">
        <v>24</v>
      </c>
      <c r="E2802" s="7">
        <f t="shared" si="21"/>
        <v>2</v>
      </c>
    </row>
    <row r="2803" spans="1:5" x14ac:dyDescent="0.2">
      <c r="A2803" s="7" t="str">
        <f t="shared" si="20"/>
        <v>9023074015</v>
      </c>
      <c r="B2803" s="7">
        <v>902307401</v>
      </c>
      <c r="C2803" s="7">
        <v>13</v>
      </c>
      <c r="D2803" s="7">
        <v>7</v>
      </c>
      <c r="E2803" s="7">
        <f t="shared" si="21"/>
        <v>5</v>
      </c>
    </row>
    <row r="2804" spans="1:5" x14ac:dyDescent="0.2">
      <c r="A2804" s="7" t="str">
        <f t="shared" si="20"/>
        <v>5099787025</v>
      </c>
      <c r="B2804" s="7">
        <v>509978702</v>
      </c>
      <c r="C2804" s="7">
        <v>10</v>
      </c>
      <c r="D2804" s="7">
        <v>1</v>
      </c>
      <c r="E2804" s="7">
        <f t="shared" si="21"/>
        <v>5</v>
      </c>
    </row>
    <row r="2805" spans="1:5" x14ac:dyDescent="0.2">
      <c r="A2805" s="7" t="str">
        <f t="shared" si="20"/>
        <v>6013956035</v>
      </c>
      <c r="B2805" s="7">
        <v>601395603</v>
      </c>
      <c r="C2805" s="7">
        <v>12</v>
      </c>
      <c r="D2805" s="7">
        <v>2</v>
      </c>
      <c r="E2805" s="7">
        <f t="shared" si="21"/>
        <v>5</v>
      </c>
    </row>
    <row r="2806" spans="1:5" x14ac:dyDescent="0.2">
      <c r="A2806" s="7" t="str">
        <f t="shared" si="20"/>
        <v>9063784011</v>
      </c>
      <c r="B2806" s="7">
        <v>906378401</v>
      </c>
      <c r="C2806" s="7">
        <v>1</v>
      </c>
      <c r="D2806" s="7">
        <v>1580</v>
      </c>
      <c r="E2806" s="7">
        <f t="shared" si="21"/>
        <v>1</v>
      </c>
    </row>
    <row r="2807" spans="1:5" x14ac:dyDescent="0.2">
      <c r="A2807" s="7" t="str">
        <f t="shared" ref="A2807:A2821" si="22">CONCATENATE(B2807,E2807)</f>
        <v>9033141041</v>
      </c>
      <c r="B2807" s="7">
        <v>903314104</v>
      </c>
      <c r="C2807" s="7">
        <v>1</v>
      </c>
      <c r="D2807" s="7">
        <v>75</v>
      </c>
      <c r="E2807" s="7">
        <f t="shared" ref="E2807:E2821" si="23">IF(C2807&gt;4,5,C2807)</f>
        <v>1</v>
      </c>
    </row>
    <row r="2808" spans="1:5" x14ac:dyDescent="0.2">
      <c r="A2808" s="7" t="str">
        <f t="shared" si="22"/>
        <v>9681245012</v>
      </c>
      <c r="B2808" s="7">
        <v>968124501</v>
      </c>
      <c r="C2808" s="7">
        <v>2</v>
      </c>
      <c r="D2808" s="7">
        <v>8</v>
      </c>
      <c r="E2808" s="7">
        <f t="shared" si="23"/>
        <v>2</v>
      </c>
    </row>
    <row r="2809" spans="1:5" x14ac:dyDescent="0.2">
      <c r="A2809" s="7" t="str">
        <f t="shared" si="22"/>
        <v>5431175013</v>
      </c>
      <c r="B2809" s="7">
        <v>543117501</v>
      </c>
      <c r="C2809" s="7">
        <v>3</v>
      </c>
      <c r="D2809" s="7">
        <v>20</v>
      </c>
      <c r="E2809" s="7">
        <f t="shared" si="23"/>
        <v>3</v>
      </c>
    </row>
    <row r="2810" spans="1:5" x14ac:dyDescent="0.2">
      <c r="A2810" s="7" t="str">
        <f t="shared" si="22"/>
        <v>9023074012</v>
      </c>
      <c r="B2810" s="7">
        <v>902307401</v>
      </c>
      <c r="C2810" s="7">
        <v>2</v>
      </c>
      <c r="D2810" s="7">
        <v>776</v>
      </c>
      <c r="E2810" s="7">
        <f t="shared" si="23"/>
        <v>2</v>
      </c>
    </row>
    <row r="2811" spans="1:5" x14ac:dyDescent="0.2">
      <c r="A2811" s="7" t="str">
        <f t="shared" si="22"/>
        <v>9972285011</v>
      </c>
      <c r="B2811" s="7">
        <v>997228501</v>
      </c>
      <c r="C2811" s="7">
        <v>1</v>
      </c>
      <c r="D2811" s="7">
        <v>142</v>
      </c>
      <c r="E2811" s="7">
        <f t="shared" si="23"/>
        <v>1</v>
      </c>
    </row>
    <row r="2812" spans="1:5" x14ac:dyDescent="0.2">
      <c r="A2812" s="7" t="str">
        <f t="shared" si="22"/>
        <v>9823614015</v>
      </c>
      <c r="B2812" s="7">
        <v>982361401</v>
      </c>
      <c r="C2812" s="7">
        <v>7</v>
      </c>
      <c r="D2812" s="7">
        <v>24</v>
      </c>
      <c r="E2812" s="7">
        <f t="shared" si="23"/>
        <v>5</v>
      </c>
    </row>
    <row r="2813" spans="1:5" x14ac:dyDescent="0.2">
      <c r="A2813" s="7" t="str">
        <f t="shared" si="22"/>
        <v>9219328025</v>
      </c>
      <c r="B2813" s="7">
        <v>921932802</v>
      </c>
      <c r="C2813" s="7">
        <v>5</v>
      </c>
      <c r="D2813" s="7">
        <v>4</v>
      </c>
      <c r="E2813" s="7">
        <f t="shared" si="23"/>
        <v>5</v>
      </c>
    </row>
    <row r="2814" spans="1:5" x14ac:dyDescent="0.2">
      <c r="A2814" s="7" t="str">
        <f t="shared" si="22"/>
        <v>2662081014</v>
      </c>
      <c r="B2814" s="7">
        <v>266208101</v>
      </c>
      <c r="C2814" s="7">
        <v>4</v>
      </c>
      <c r="D2814" s="7">
        <v>4</v>
      </c>
      <c r="E2814" s="7">
        <f t="shared" si="23"/>
        <v>4</v>
      </c>
    </row>
    <row r="2815" spans="1:5" x14ac:dyDescent="0.2">
      <c r="A2815" s="7" t="str">
        <f t="shared" si="22"/>
        <v>9023074015</v>
      </c>
      <c r="B2815" s="7">
        <v>902307401</v>
      </c>
      <c r="C2815" s="7">
        <v>16</v>
      </c>
      <c r="D2815" s="7">
        <v>2</v>
      </c>
      <c r="E2815" s="7">
        <f t="shared" si="23"/>
        <v>5</v>
      </c>
    </row>
    <row r="2816" spans="1:5" x14ac:dyDescent="0.2">
      <c r="A2816" s="7" t="str">
        <f t="shared" si="22"/>
        <v>9023074015</v>
      </c>
      <c r="B2816" s="7">
        <v>902307401</v>
      </c>
      <c r="C2816" s="7">
        <v>19</v>
      </c>
      <c r="D2816" s="7">
        <v>1</v>
      </c>
      <c r="E2816" s="7">
        <f t="shared" si="23"/>
        <v>5</v>
      </c>
    </row>
    <row r="2817" spans="1:5" x14ac:dyDescent="0.2">
      <c r="A2817" s="7" t="str">
        <f t="shared" si="22"/>
        <v>9823614015</v>
      </c>
      <c r="B2817" s="7">
        <v>982361401</v>
      </c>
      <c r="C2817" s="7">
        <v>10</v>
      </c>
      <c r="D2817" s="7">
        <v>12</v>
      </c>
      <c r="E2817" s="7">
        <f t="shared" si="23"/>
        <v>5</v>
      </c>
    </row>
    <row r="2818" spans="1:5" x14ac:dyDescent="0.2">
      <c r="A2818" s="7" t="str">
        <f t="shared" si="22"/>
        <v>6013956031</v>
      </c>
      <c r="B2818" s="7">
        <v>601395603</v>
      </c>
      <c r="C2818" s="7">
        <v>1</v>
      </c>
      <c r="D2818" s="7">
        <v>3056</v>
      </c>
      <c r="E2818" s="7">
        <f t="shared" si="23"/>
        <v>1</v>
      </c>
    </row>
    <row r="2819" spans="1:5" x14ac:dyDescent="0.2">
      <c r="A2819" s="7" t="str">
        <f t="shared" si="22"/>
        <v>9219328022</v>
      </c>
      <c r="B2819" s="7">
        <v>921932802</v>
      </c>
      <c r="C2819" s="7">
        <v>2</v>
      </c>
      <c r="D2819" s="7">
        <v>62</v>
      </c>
      <c r="E2819" s="7">
        <f t="shared" si="23"/>
        <v>2</v>
      </c>
    </row>
    <row r="2820" spans="1:5" x14ac:dyDescent="0.2">
      <c r="A2820" s="7" t="str">
        <f t="shared" si="22"/>
        <v>9823614014</v>
      </c>
      <c r="B2820" s="7">
        <v>982361401</v>
      </c>
      <c r="C2820" s="7">
        <v>4</v>
      </c>
      <c r="D2820" s="7">
        <v>72</v>
      </c>
      <c r="E2820" s="7">
        <f t="shared" si="23"/>
        <v>4</v>
      </c>
    </row>
    <row r="2821" spans="1:5" x14ac:dyDescent="0.2">
      <c r="A2821" s="7" t="str">
        <f t="shared" si="22"/>
        <v>6024288031</v>
      </c>
      <c r="B2821" s="7">
        <v>602428803</v>
      </c>
      <c r="C2821" s="7">
        <v>1</v>
      </c>
      <c r="D2821" s="7">
        <v>293</v>
      </c>
      <c r="E2821" s="7">
        <f t="shared" si="23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85"/>
  <sheetViews>
    <sheetView workbookViewId="0">
      <selection activeCell="E17" sqref="E17"/>
    </sheetView>
  </sheetViews>
  <sheetFormatPr baseColWidth="10" defaultColWidth="10.85546875" defaultRowHeight="11.25" x14ac:dyDescent="0.2"/>
  <cols>
    <col min="1" max="6" width="10.85546875" style="7"/>
    <col min="7" max="7" width="5.5703125" style="7" bestFit="1" customWidth="1"/>
    <col min="8" max="16384" width="10.85546875" style="7"/>
  </cols>
  <sheetData>
    <row r="1" spans="1:7" x14ac:dyDescent="0.2">
      <c r="A1" s="11" t="s">
        <v>1069</v>
      </c>
      <c r="B1" s="7" t="s">
        <v>288</v>
      </c>
      <c r="C1" s="7" t="s">
        <v>1679</v>
      </c>
      <c r="D1" s="7" t="s">
        <v>1428</v>
      </c>
      <c r="E1" s="7" t="s">
        <v>1214</v>
      </c>
      <c r="F1" s="7" t="s">
        <v>837</v>
      </c>
      <c r="G1" s="11" t="s">
        <v>551</v>
      </c>
    </row>
    <row r="2" spans="1:7" x14ac:dyDescent="0.2">
      <c r="A2" s="7" t="str">
        <f t="shared" ref="A2:A256" si="0">CONCATENATE(B2,C2)</f>
        <v>101914806201901</v>
      </c>
      <c r="B2" s="7">
        <v>101914806</v>
      </c>
      <c r="C2" s="7">
        <v>201901</v>
      </c>
      <c r="D2" s="20">
        <v>2</v>
      </c>
      <c r="E2" s="20">
        <v>3</v>
      </c>
      <c r="F2" s="20">
        <v>3246.58</v>
      </c>
      <c r="G2" s="20">
        <f t="shared" ref="G2:G13" si="1">G3*0.9</f>
        <v>39.612244776228763</v>
      </c>
    </row>
    <row r="3" spans="1:7" x14ac:dyDescent="0.2">
      <c r="A3" s="7" t="str">
        <f t="shared" si="0"/>
        <v>910332901201901</v>
      </c>
      <c r="B3" s="7">
        <v>910332901</v>
      </c>
      <c r="C3" s="7">
        <v>201901</v>
      </c>
      <c r="D3" s="20">
        <v>6</v>
      </c>
      <c r="E3" s="20">
        <v>7</v>
      </c>
      <c r="F3" s="20">
        <v>711</v>
      </c>
      <c r="G3" s="20">
        <f t="shared" si="1"/>
        <v>44.013605306920844</v>
      </c>
    </row>
    <row r="4" spans="1:7" x14ac:dyDescent="0.2">
      <c r="A4" s="7" t="str">
        <f t="shared" si="0"/>
        <v>982866001201804</v>
      </c>
      <c r="B4" s="7">
        <v>982866001</v>
      </c>
      <c r="C4" s="7">
        <v>201804</v>
      </c>
      <c r="D4" s="20">
        <v>22</v>
      </c>
      <c r="E4" s="20">
        <v>55</v>
      </c>
      <c r="F4" s="20">
        <v>735.5</v>
      </c>
      <c r="G4" s="20">
        <f t="shared" si="1"/>
        <v>48.904005896578717</v>
      </c>
    </row>
    <row r="5" spans="1:7" x14ac:dyDescent="0.2">
      <c r="A5" s="7" t="str">
        <f t="shared" si="0"/>
        <v>980392201201804</v>
      </c>
      <c r="B5" s="7">
        <v>980392201</v>
      </c>
      <c r="C5" s="7">
        <v>201804</v>
      </c>
      <c r="D5" s="20">
        <v>2</v>
      </c>
      <c r="E5" s="20">
        <v>2</v>
      </c>
      <c r="F5" s="20">
        <v>600</v>
      </c>
      <c r="G5" s="20">
        <f t="shared" si="1"/>
        <v>54.337784329531907</v>
      </c>
    </row>
    <row r="6" spans="1:7" x14ac:dyDescent="0.2">
      <c r="A6" s="7" t="str">
        <f t="shared" si="0"/>
        <v>958120301201810</v>
      </c>
      <c r="B6" s="7">
        <v>958120301</v>
      </c>
      <c r="C6" s="7">
        <v>201810</v>
      </c>
      <c r="D6" s="20">
        <v>6</v>
      </c>
      <c r="E6" s="20">
        <v>6</v>
      </c>
      <c r="F6" s="20">
        <v>370</v>
      </c>
      <c r="G6" s="20">
        <f t="shared" si="1"/>
        <v>60.375315921702118</v>
      </c>
    </row>
    <row r="7" spans="1:7" x14ac:dyDescent="0.2">
      <c r="A7" s="7" t="str">
        <f t="shared" si="0"/>
        <v>553452701201811</v>
      </c>
      <c r="B7" s="7">
        <v>553452701</v>
      </c>
      <c r="C7" s="7">
        <v>201811</v>
      </c>
      <c r="D7" s="20">
        <v>2</v>
      </c>
      <c r="E7" s="20">
        <v>2</v>
      </c>
      <c r="F7" s="20">
        <v>4000</v>
      </c>
      <c r="G7" s="20">
        <f t="shared" si="1"/>
        <v>67.083684357446799</v>
      </c>
    </row>
    <row r="8" spans="1:7" x14ac:dyDescent="0.2">
      <c r="A8" s="7" t="str">
        <f t="shared" si="0"/>
        <v>513284801201810</v>
      </c>
      <c r="B8" s="7">
        <v>513284801</v>
      </c>
      <c r="C8" s="7">
        <v>201810</v>
      </c>
      <c r="D8" s="20">
        <v>10</v>
      </c>
      <c r="E8" s="20">
        <v>10</v>
      </c>
      <c r="F8" s="20">
        <v>2974.6</v>
      </c>
      <c r="G8" s="20">
        <f t="shared" si="1"/>
        <v>74.537427063829782</v>
      </c>
    </row>
    <row r="9" spans="1:7" x14ac:dyDescent="0.2">
      <c r="A9" s="7" t="str">
        <f t="shared" si="0"/>
        <v>101914806201808</v>
      </c>
      <c r="B9" s="7">
        <v>101914806</v>
      </c>
      <c r="C9" s="7">
        <v>201808</v>
      </c>
      <c r="D9" s="20">
        <v>5</v>
      </c>
      <c r="E9" s="20">
        <v>5</v>
      </c>
      <c r="F9" s="20">
        <v>7609.63</v>
      </c>
      <c r="G9" s="20">
        <f t="shared" si="1"/>
        <v>82.819363404255313</v>
      </c>
    </row>
    <row r="10" spans="1:7" x14ac:dyDescent="0.2">
      <c r="A10" s="7" t="str">
        <f t="shared" si="0"/>
        <v>917481002201808</v>
      </c>
      <c r="B10" s="7">
        <v>917481002</v>
      </c>
      <c r="C10" s="7">
        <v>201808</v>
      </c>
      <c r="D10" s="20">
        <v>21</v>
      </c>
      <c r="E10" s="20">
        <v>21</v>
      </c>
      <c r="F10" s="20">
        <v>455.5</v>
      </c>
      <c r="G10" s="20">
        <f t="shared" si="1"/>
        <v>92.02151489361701</v>
      </c>
    </row>
    <row r="11" spans="1:7" x14ac:dyDescent="0.2">
      <c r="A11" s="7" t="str">
        <f t="shared" si="0"/>
        <v>101914806201801</v>
      </c>
      <c r="B11" s="7">
        <v>101914806</v>
      </c>
      <c r="C11" s="7">
        <v>201801</v>
      </c>
      <c r="D11" s="20">
        <v>8</v>
      </c>
      <c r="E11" s="20">
        <v>24</v>
      </c>
      <c r="F11" s="20">
        <v>7596.43</v>
      </c>
      <c r="G11" s="20">
        <f t="shared" si="1"/>
        <v>102.24612765957446</v>
      </c>
    </row>
    <row r="12" spans="1:7" x14ac:dyDescent="0.2">
      <c r="A12" s="7" t="str">
        <f t="shared" si="0"/>
        <v>947824501201801</v>
      </c>
      <c r="B12" s="7">
        <v>947824501</v>
      </c>
      <c r="C12" s="7">
        <v>201801</v>
      </c>
      <c r="D12" s="20">
        <v>11</v>
      </c>
      <c r="E12" s="20">
        <v>15</v>
      </c>
      <c r="F12" s="20">
        <v>388.2</v>
      </c>
      <c r="G12" s="20">
        <f t="shared" si="1"/>
        <v>113.60680851063829</v>
      </c>
    </row>
    <row r="13" spans="1:7" x14ac:dyDescent="0.2">
      <c r="A13" s="7" t="str">
        <f t="shared" si="0"/>
        <v>101914806201809</v>
      </c>
      <c r="B13" s="7">
        <v>101914806</v>
      </c>
      <c r="C13" s="7">
        <v>201809</v>
      </c>
      <c r="D13" s="20">
        <v>5</v>
      </c>
      <c r="E13" s="20">
        <v>5</v>
      </c>
      <c r="F13" s="20">
        <v>10164.81</v>
      </c>
      <c r="G13" s="20">
        <f t="shared" si="1"/>
        <v>126.22978723404255</v>
      </c>
    </row>
    <row r="14" spans="1:7" x14ac:dyDescent="0.2">
      <c r="A14" s="7" t="str">
        <f t="shared" si="0"/>
        <v>101707703201802</v>
      </c>
      <c r="B14" s="7">
        <v>101707703</v>
      </c>
      <c r="C14" s="7">
        <v>201802</v>
      </c>
      <c r="D14" s="20">
        <v>46</v>
      </c>
      <c r="E14" s="7">
        <v>47</v>
      </c>
      <c r="F14" s="7">
        <v>6592</v>
      </c>
      <c r="G14" s="20">
        <f t="shared" ref="G14:G268" si="2">F14/E14</f>
        <v>140.25531914893617</v>
      </c>
    </row>
    <row r="15" spans="1:7" x14ac:dyDescent="0.2">
      <c r="A15" s="7" t="str">
        <f t="shared" si="0"/>
        <v>938748801201802</v>
      </c>
      <c r="B15" s="7">
        <v>938748801</v>
      </c>
      <c r="C15" s="7">
        <v>201802</v>
      </c>
      <c r="D15" s="7">
        <v>15</v>
      </c>
      <c r="E15" s="7">
        <v>15</v>
      </c>
      <c r="F15" s="7">
        <v>515.9</v>
      </c>
      <c r="G15" s="20">
        <f t="shared" si="2"/>
        <v>34.393333333333331</v>
      </c>
    </row>
    <row r="16" spans="1:7" x14ac:dyDescent="0.2">
      <c r="A16" s="7" t="str">
        <f t="shared" si="0"/>
        <v>101707703201803</v>
      </c>
      <c r="B16" s="7">
        <v>101707703</v>
      </c>
      <c r="C16" s="7">
        <v>201803</v>
      </c>
      <c r="D16" s="7">
        <v>74</v>
      </c>
      <c r="E16" s="7">
        <v>84</v>
      </c>
      <c r="F16" s="7">
        <v>7927.5</v>
      </c>
      <c r="G16" s="20">
        <f t="shared" si="2"/>
        <v>94.375</v>
      </c>
    </row>
    <row r="17" spans="1:7" x14ac:dyDescent="0.2">
      <c r="A17" s="7" t="str">
        <f t="shared" si="0"/>
        <v>930380002201803</v>
      </c>
      <c r="B17" s="7">
        <v>930380002</v>
      </c>
      <c r="C17" s="7">
        <v>201803</v>
      </c>
      <c r="D17" s="7">
        <v>54</v>
      </c>
      <c r="E17" s="7">
        <v>62</v>
      </c>
      <c r="F17" s="7">
        <v>1898.5</v>
      </c>
      <c r="G17" s="20">
        <f t="shared" si="2"/>
        <v>30.620967741935484</v>
      </c>
    </row>
    <row r="18" spans="1:7" x14ac:dyDescent="0.2">
      <c r="A18" s="7" t="str">
        <f t="shared" si="0"/>
        <v>451702602201812</v>
      </c>
      <c r="B18" s="7">
        <v>451702602</v>
      </c>
      <c r="C18" s="7">
        <v>201812</v>
      </c>
      <c r="D18" s="7">
        <v>48</v>
      </c>
      <c r="E18" s="7">
        <v>74</v>
      </c>
      <c r="F18" s="7">
        <v>1144</v>
      </c>
      <c r="G18" s="20">
        <f t="shared" si="2"/>
        <v>15.45945945945946</v>
      </c>
    </row>
    <row r="19" spans="1:7" x14ac:dyDescent="0.2">
      <c r="A19" s="7" t="str">
        <f t="shared" si="0"/>
        <v>973612401201812</v>
      </c>
      <c r="B19" s="7">
        <v>973612401</v>
      </c>
      <c r="C19" s="7">
        <v>201812</v>
      </c>
      <c r="D19" s="7">
        <v>101</v>
      </c>
      <c r="E19" s="7">
        <v>123</v>
      </c>
      <c r="F19" s="7">
        <v>7160.5</v>
      </c>
      <c r="G19" s="20">
        <f t="shared" si="2"/>
        <v>58.215447154471548</v>
      </c>
    </row>
    <row r="20" spans="1:7" x14ac:dyDescent="0.2">
      <c r="A20" s="7" t="str">
        <f t="shared" si="0"/>
        <v>101914806201806</v>
      </c>
      <c r="B20" s="7">
        <v>101914806</v>
      </c>
      <c r="C20" s="7">
        <v>201806</v>
      </c>
      <c r="D20" s="7">
        <v>8</v>
      </c>
      <c r="E20" s="7">
        <v>8</v>
      </c>
      <c r="F20" s="7">
        <v>15792.55</v>
      </c>
      <c r="G20" s="20">
        <f t="shared" si="2"/>
        <v>1974.0687499999999</v>
      </c>
    </row>
    <row r="21" spans="1:7" x14ac:dyDescent="0.2">
      <c r="A21" s="7" t="str">
        <f t="shared" si="0"/>
        <v>923396401201806</v>
      </c>
      <c r="B21" s="7">
        <v>923396401</v>
      </c>
      <c r="C21" s="7">
        <v>201806</v>
      </c>
      <c r="D21" s="7">
        <v>143</v>
      </c>
      <c r="E21" s="7">
        <v>182</v>
      </c>
      <c r="F21" s="7">
        <v>9420</v>
      </c>
      <c r="G21" s="20">
        <f t="shared" si="2"/>
        <v>51.758241758241759</v>
      </c>
    </row>
    <row r="22" spans="1:7" x14ac:dyDescent="0.2">
      <c r="A22" s="7" t="str">
        <f t="shared" si="0"/>
        <v>102026904201901</v>
      </c>
      <c r="B22" s="7">
        <v>102026904</v>
      </c>
      <c r="C22" s="7">
        <v>201901</v>
      </c>
      <c r="D22" s="7">
        <v>1</v>
      </c>
      <c r="E22" s="7">
        <v>1</v>
      </c>
      <c r="F22" s="7">
        <v>926.7</v>
      </c>
      <c r="G22" s="20">
        <f t="shared" si="2"/>
        <v>926.7</v>
      </c>
    </row>
    <row r="23" spans="1:7" x14ac:dyDescent="0.2">
      <c r="A23" s="7" t="str">
        <f t="shared" si="0"/>
        <v>910483701201901</v>
      </c>
      <c r="B23" s="7">
        <v>910483701</v>
      </c>
      <c r="C23" s="7">
        <v>201901</v>
      </c>
      <c r="D23" s="7">
        <v>8</v>
      </c>
      <c r="E23" s="7">
        <v>8</v>
      </c>
      <c r="F23" s="7">
        <v>720</v>
      </c>
      <c r="G23" s="20">
        <f t="shared" si="2"/>
        <v>90</v>
      </c>
    </row>
    <row r="24" spans="1:7" x14ac:dyDescent="0.2">
      <c r="A24" s="7" t="str">
        <f t="shared" si="0"/>
        <v>980923901201804</v>
      </c>
      <c r="B24" s="7">
        <v>980923901</v>
      </c>
      <c r="C24" s="7">
        <v>201804</v>
      </c>
      <c r="D24" s="7">
        <v>1</v>
      </c>
      <c r="E24" s="7">
        <v>1</v>
      </c>
      <c r="F24" s="7">
        <v>70</v>
      </c>
      <c r="G24" s="20">
        <f t="shared" si="2"/>
        <v>70</v>
      </c>
    </row>
    <row r="25" spans="1:7" x14ac:dyDescent="0.2">
      <c r="A25" s="7" t="str">
        <f t="shared" si="0"/>
        <v>922012701201804</v>
      </c>
      <c r="B25" s="7">
        <v>922012701</v>
      </c>
      <c r="C25" s="7">
        <v>201804</v>
      </c>
      <c r="D25" s="7">
        <v>124</v>
      </c>
      <c r="E25" s="7">
        <v>128</v>
      </c>
      <c r="F25" s="7">
        <v>17469</v>
      </c>
      <c r="G25" s="20">
        <f t="shared" si="2"/>
        <v>136.4765625</v>
      </c>
    </row>
    <row r="26" spans="1:7" x14ac:dyDescent="0.2">
      <c r="A26" s="7" t="str">
        <f t="shared" si="0"/>
        <v>911479604201810</v>
      </c>
      <c r="B26" s="7">
        <v>911479604</v>
      </c>
      <c r="C26" s="7">
        <v>201810</v>
      </c>
      <c r="D26" s="7">
        <v>3</v>
      </c>
      <c r="E26" s="7">
        <v>4</v>
      </c>
      <c r="F26" s="7">
        <v>3744.88</v>
      </c>
      <c r="G26" s="20">
        <f t="shared" si="2"/>
        <v>936.22</v>
      </c>
    </row>
    <row r="27" spans="1:7" x14ac:dyDescent="0.2">
      <c r="A27" s="7" t="str">
        <f t="shared" si="0"/>
        <v>939488501201810</v>
      </c>
      <c r="B27" s="7">
        <v>939488501</v>
      </c>
      <c r="C27" s="7">
        <v>201810</v>
      </c>
      <c r="D27" s="7">
        <v>189</v>
      </c>
      <c r="E27" s="7">
        <v>213</v>
      </c>
      <c r="F27" s="7">
        <v>8197</v>
      </c>
      <c r="G27" s="20">
        <f t="shared" si="2"/>
        <v>38.483568075117368</v>
      </c>
    </row>
    <row r="28" spans="1:7" x14ac:dyDescent="0.2">
      <c r="A28" s="7" t="str">
        <f t="shared" si="0"/>
        <v>600212602201810</v>
      </c>
      <c r="B28" s="7">
        <v>600212602</v>
      </c>
      <c r="C28" s="7">
        <v>201810</v>
      </c>
      <c r="D28" s="7">
        <v>17</v>
      </c>
      <c r="E28" s="7">
        <v>19</v>
      </c>
      <c r="F28" s="7">
        <v>6269.5</v>
      </c>
      <c r="G28" s="20">
        <f t="shared" si="2"/>
        <v>329.9736842105263</v>
      </c>
    </row>
    <row r="29" spans="1:7" x14ac:dyDescent="0.2">
      <c r="A29" s="7" t="str">
        <f t="shared" si="0"/>
        <v>102026904201808</v>
      </c>
      <c r="B29" s="7">
        <v>102026904</v>
      </c>
      <c r="C29" s="7">
        <v>201808</v>
      </c>
      <c r="D29" s="7">
        <v>15</v>
      </c>
      <c r="E29" s="7">
        <v>23</v>
      </c>
      <c r="F29" s="7">
        <v>31549.45</v>
      </c>
      <c r="G29" s="20">
        <f t="shared" si="2"/>
        <v>1371.7152173913043</v>
      </c>
    </row>
    <row r="30" spans="1:7" x14ac:dyDescent="0.2">
      <c r="A30" s="7" t="str">
        <f t="shared" si="0"/>
        <v>918448203201808</v>
      </c>
      <c r="B30" s="7">
        <v>918448203</v>
      </c>
      <c r="C30" s="7">
        <v>201808</v>
      </c>
      <c r="D30" s="7">
        <v>16</v>
      </c>
      <c r="E30" s="7">
        <v>18</v>
      </c>
      <c r="F30" s="7">
        <v>3299</v>
      </c>
      <c r="G30" s="20">
        <f t="shared" si="2"/>
        <v>183.27777777777777</v>
      </c>
    </row>
    <row r="31" spans="1:7" x14ac:dyDescent="0.2">
      <c r="A31" s="7" t="str">
        <f t="shared" si="0"/>
        <v>102026904201801</v>
      </c>
      <c r="B31" s="7">
        <v>102026904</v>
      </c>
      <c r="C31" s="7">
        <v>201801</v>
      </c>
      <c r="D31" s="7">
        <v>41</v>
      </c>
      <c r="E31" s="7">
        <v>47</v>
      </c>
      <c r="F31" s="7">
        <v>61388.37</v>
      </c>
      <c r="G31" s="20">
        <f t="shared" si="2"/>
        <v>1306.1355319148936</v>
      </c>
    </row>
    <row r="32" spans="1:7" x14ac:dyDescent="0.2">
      <c r="A32" s="7" t="str">
        <f t="shared" si="0"/>
        <v>948039002201801</v>
      </c>
      <c r="B32" s="7">
        <v>948039002</v>
      </c>
      <c r="C32" s="7">
        <v>201801</v>
      </c>
      <c r="D32" s="7">
        <v>142</v>
      </c>
      <c r="E32" s="7">
        <v>166</v>
      </c>
      <c r="F32" s="7">
        <v>5720.93</v>
      </c>
      <c r="G32" s="20">
        <f t="shared" si="2"/>
        <v>34.463433734939763</v>
      </c>
    </row>
    <row r="33" spans="1:7" x14ac:dyDescent="0.2">
      <c r="A33" s="7" t="str">
        <f t="shared" si="0"/>
        <v>102026904201809</v>
      </c>
      <c r="B33" s="7">
        <v>102026904</v>
      </c>
      <c r="C33" s="7">
        <v>201809</v>
      </c>
      <c r="D33" s="7">
        <v>10</v>
      </c>
      <c r="E33" s="7">
        <v>10</v>
      </c>
      <c r="F33" s="7">
        <v>24957.69</v>
      </c>
      <c r="G33" s="20">
        <f t="shared" si="2"/>
        <v>2495.7689999999998</v>
      </c>
    </row>
    <row r="34" spans="1:7" x14ac:dyDescent="0.2">
      <c r="A34" s="7" t="str">
        <f t="shared" si="0"/>
        <v>101914806201802</v>
      </c>
      <c r="B34" s="7">
        <v>101914806</v>
      </c>
      <c r="C34" s="7">
        <v>201802</v>
      </c>
      <c r="D34" s="7">
        <v>3</v>
      </c>
      <c r="E34" s="7">
        <v>3</v>
      </c>
      <c r="F34" s="7">
        <v>2703.56</v>
      </c>
      <c r="G34" s="20">
        <f t="shared" si="2"/>
        <v>901.18666666666661</v>
      </c>
    </row>
    <row r="35" spans="1:7" x14ac:dyDescent="0.2">
      <c r="A35" s="7" t="str">
        <f t="shared" si="0"/>
        <v>938862802201802</v>
      </c>
      <c r="B35" s="7">
        <v>938862802</v>
      </c>
      <c r="C35" s="7">
        <v>201802</v>
      </c>
      <c r="D35" s="7">
        <v>50</v>
      </c>
      <c r="E35" s="7">
        <v>56</v>
      </c>
      <c r="F35" s="7">
        <v>18718</v>
      </c>
      <c r="G35" s="20">
        <f t="shared" si="2"/>
        <v>334.25</v>
      </c>
    </row>
    <row r="36" spans="1:7" x14ac:dyDescent="0.2">
      <c r="A36" s="7" t="str">
        <f t="shared" si="0"/>
        <v>101914806201803</v>
      </c>
      <c r="B36" s="7">
        <v>101914806</v>
      </c>
      <c r="C36" s="7">
        <v>201803</v>
      </c>
      <c r="D36" s="7">
        <v>6</v>
      </c>
      <c r="E36" s="7">
        <v>19</v>
      </c>
      <c r="F36" s="7">
        <v>10388.35</v>
      </c>
      <c r="G36" s="20">
        <f t="shared" si="2"/>
        <v>546.75526315789477</v>
      </c>
    </row>
    <row r="37" spans="1:7" x14ac:dyDescent="0.2">
      <c r="A37" s="7" t="str">
        <f t="shared" si="0"/>
        <v>931027302201803</v>
      </c>
      <c r="B37" s="7">
        <v>931027302</v>
      </c>
      <c r="C37" s="7">
        <v>201803</v>
      </c>
      <c r="D37" s="7">
        <v>5</v>
      </c>
      <c r="E37" s="7">
        <v>5</v>
      </c>
      <c r="F37" s="7">
        <v>592</v>
      </c>
      <c r="G37" s="20">
        <f t="shared" si="2"/>
        <v>118.4</v>
      </c>
    </row>
    <row r="38" spans="1:7" x14ac:dyDescent="0.2">
      <c r="A38" s="7" t="str">
        <f t="shared" si="0"/>
        <v>546334101201812</v>
      </c>
      <c r="B38" s="7">
        <v>546334101</v>
      </c>
      <c r="C38" s="7">
        <v>201812</v>
      </c>
      <c r="D38" s="7">
        <v>13</v>
      </c>
      <c r="E38" s="7">
        <v>21</v>
      </c>
      <c r="F38" s="7">
        <v>3835</v>
      </c>
      <c r="G38" s="20">
        <f t="shared" si="2"/>
        <v>182.61904761904762</v>
      </c>
    </row>
    <row r="39" spans="1:7" x14ac:dyDescent="0.2">
      <c r="A39" s="7" t="str">
        <f t="shared" si="0"/>
        <v>992591201201812</v>
      </c>
      <c r="B39" s="7">
        <v>992591201</v>
      </c>
      <c r="C39" s="7">
        <v>201812</v>
      </c>
      <c r="D39" s="7">
        <v>80</v>
      </c>
      <c r="E39" s="7">
        <v>87</v>
      </c>
      <c r="F39" s="7">
        <v>2956.5</v>
      </c>
      <c r="G39" s="20">
        <f t="shared" si="2"/>
        <v>33.982758620689658</v>
      </c>
    </row>
    <row r="40" spans="1:7" x14ac:dyDescent="0.2">
      <c r="A40" s="7" t="str">
        <f t="shared" si="0"/>
        <v>102026904201806</v>
      </c>
      <c r="B40" s="7">
        <v>102026904</v>
      </c>
      <c r="C40" s="7">
        <v>201806</v>
      </c>
      <c r="D40" s="7">
        <v>49</v>
      </c>
      <c r="E40" s="7">
        <v>53</v>
      </c>
      <c r="F40" s="7">
        <v>67872.39</v>
      </c>
      <c r="G40" s="20">
        <f t="shared" si="2"/>
        <v>1280.6111320754717</v>
      </c>
    </row>
    <row r="41" spans="1:7" x14ac:dyDescent="0.2">
      <c r="A41" s="7" t="str">
        <f t="shared" si="0"/>
        <v>923714601201806</v>
      </c>
      <c r="B41" s="7">
        <v>923714601</v>
      </c>
      <c r="C41" s="7">
        <v>201806</v>
      </c>
      <c r="D41" s="7">
        <v>17</v>
      </c>
      <c r="E41" s="7">
        <v>18</v>
      </c>
      <c r="F41" s="7">
        <v>3265</v>
      </c>
      <c r="G41" s="20">
        <f t="shared" si="2"/>
        <v>181.38888888888889</v>
      </c>
    </row>
    <row r="42" spans="1:7" x14ac:dyDescent="0.2">
      <c r="A42" s="7" t="str">
        <f t="shared" si="0"/>
        <v>106779602201901</v>
      </c>
      <c r="B42" s="7">
        <v>106779602</v>
      </c>
      <c r="C42" s="7">
        <v>201901</v>
      </c>
      <c r="D42" s="7">
        <v>2</v>
      </c>
      <c r="E42" s="7">
        <v>2</v>
      </c>
      <c r="F42" s="7">
        <v>15326</v>
      </c>
      <c r="G42" s="20">
        <f t="shared" si="2"/>
        <v>7663</v>
      </c>
    </row>
    <row r="43" spans="1:7" x14ac:dyDescent="0.2">
      <c r="A43" s="7" t="str">
        <f t="shared" si="0"/>
        <v>910679201201901</v>
      </c>
      <c r="B43" s="7">
        <v>910679201</v>
      </c>
      <c r="C43" s="7">
        <v>201901</v>
      </c>
      <c r="D43" s="7">
        <v>24</v>
      </c>
      <c r="E43" s="7">
        <v>24</v>
      </c>
      <c r="F43" s="7">
        <v>5719</v>
      </c>
      <c r="G43" s="20">
        <f t="shared" si="2"/>
        <v>238.29166666666666</v>
      </c>
    </row>
    <row r="44" spans="1:7" x14ac:dyDescent="0.2">
      <c r="A44" s="7" t="str">
        <f t="shared" si="0"/>
        <v>602061202201804</v>
      </c>
      <c r="B44" s="7">
        <v>602061202</v>
      </c>
      <c r="C44" s="7">
        <v>201804</v>
      </c>
      <c r="D44" s="7">
        <v>34</v>
      </c>
      <c r="E44" s="7">
        <v>43</v>
      </c>
      <c r="F44" s="7">
        <v>5535</v>
      </c>
      <c r="G44" s="20">
        <f t="shared" si="2"/>
        <v>128.72093023255815</v>
      </c>
    </row>
    <row r="45" spans="1:7" x14ac:dyDescent="0.2">
      <c r="A45" s="7" t="str">
        <f t="shared" si="0"/>
        <v>900166003201805</v>
      </c>
      <c r="B45" s="7">
        <v>900166003</v>
      </c>
      <c r="C45" s="7">
        <v>201805</v>
      </c>
      <c r="D45" s="7">
        <v>8</v>
      </c>
      <c r="E45" s="7">
        <v>8</v>
      </c>
      <c r="F45" s="7">
        <v>930</v>
      </c>
      <c r="G45" s="20">
        <f t="shared" si="2"/>
        <v>116.25</v>
      </c>
    </row>
    <row r="46" spans="1:7" x14ac:dyDescent="0.2">
      <c r="A46" s="7" t="str">
        <f t="shared" si="0"/>
        <v>954665201201810</v>
      </c>
      <c r="B46" s="7">
        <v>954665201</v>
      </c>
      <c r="C46" s="7">
        <v>201810</v>
      </c>
      <c r="D46" s="7">
        <v>137</v>
      </c>
      <c r="E46" s="7">
        <v>148</v>
      </c>
      <c r="F46" s="7">
        <v>21787.5</v>
      </c>
      <c r="G46" s="20">
        <f t="shared" si="2"/>
        <v>147.21283783783784</v>
      </c>
    </row>
    <row r="47" spans="1:7" x14ac:dyDescent="0.2">
      <c r="A47" s="7" t="str">
        <f t="shared" si="0"/>
        <v>603069601201811</v>
      </c>
      <c r="B47" s="7">
        <v>603069601</v>
      </c>
      <c r="C47" s="7">
        <v>201811</v>
      </c>
      <c r="D47" s="7">
        <v>182</v>
      </c>
      <c r="E47" s="7">
        <v>218</v>
      </c>
      <c r="F47" s="7">
        <v>18507.5</v>
      </c>
      <c r="G47" s="20">
        <f t="shared" si="2"/>
        <v>84.896788990825684</v>
      </c>
    </row>
    <row r="48" spans="1:7" x14ac:dyDescent="0.2">
      <c r="A48" s="7" t="str">
        <f t="shared" si="0"/>
        <v>602654901201810</v>
      </c>
      <c r="B48" s="7">
        <v>602654901</v>
      </c>
      <c r="C48" s="7">
        <v>201810</v>
      </c>
      <c r="D48" s="7">
        <v>11</v>
      </c>
      <c r="E48" s="7">
        <v>14</v>
      </c>
      <c r="F48" s="7">
        <v>9342.7000000000007</v>
      </c>
      <c r="G48" s="20">
        <f t="shared" si="2"/>
        <v>667.33571428571429</v>
      </c>
    </row>
    <row r="49" spans="1:7" x14ac:dyDescent="0.2">
      <c r="A49" s="7" t="str">
        <f t="shared" si="0"/>
        <v>107751902201808</v>
      </c>
      <c r="B49" s="7">
        <v>107751902</v>
      </c>
      <c r="C49" s="7">
        <v>201808</v>
      </c>
      <c r="D49" s="7">
        <v>58</v>
      </c>
      <c r="E49" s="7">
        <v>89</v>
      </c>
      <c r="F49" s="7">
        <v>21679.18</v>
      </c>
      <c r="G49" s="20">
        <f t="shared" si="2"/>
        <v>243.58629213483147</v>
      </c>
    </row>
    <row r="50" spans="1:7" x14ac:dyDescent="0.2">
      <c r="A50" s="7" t="str">
        <f t="shared" si="0"/>
        <v>918640101201808</v>
      </c>
      <c r="B50" s="7">
        <v>918640101</v>
      </c>
      <c r="C50" s="7">
        <v>201808</v>
      </c>
      <c r="D50" s="7">
        <v>9</v>
      </c>
      <c r="E50" s="7">
        <v>12</v>
      </c>
      <c r="F50" s="7">
        <v>610</v>
      </c>
      <c r="G50" s="20">
        <f t="shared" si="2"/>
        <v>50.833333333333336</v>
      </c>
    </row>
    <row r="51" spans="1:7" x14ac:dyDescent="0.2">
      <c r="A51" s="7" t="str">
        <f t="shared" si="0"/>
        <v>106779602201801</v>
      </c>
      <c r="B51" s="7">
        <v>106779602</v>
      </c>
      <c r="C51" s="7">
        <v>201801</v>
      </c>
      <c r="D51" s="7">
        <v>1</v>
      </c>
      <c r="E51" s="7">
        <v>1</v>
      </c>
      <c r="F51" s="7">
        <v>580</v>
      </c>
      <c r="G51" s="20">
        <f t="shared" si="2"/>
        <v>580</v>
      </c>
    </row>
    <row r="52" spans="1:7" x14ac:dyDescent="0.2">
      <c r="A52" s="7" t="str">
        <f t="shared" si="0"/>
        <v>948664803201801</v>
      </c>
      <c r="B52" s="7">
        <v>948664803</v>
      </c>
      <c r="C52" s="7">
        <v>201801</v>
      </c>
      <c r="D52" s="7">
        <v>301</v>
      </c>
      <c r="E52" s="7">
        <v>588</v>
      </c>
      <c r="F52" s="7">
        <v>5855.65</v>
      </c>
      <c r="G52" s="20">
        <f t="shared" si="2"/>
        <v>9.9585884353741498</v>
      </c>
    </row>
    <row r="53" spans="1:7" x14ac:dyDescent="0.2">
      <c r="A53" s="7" t="str">
        <f t="shared" si="0"/>
        <v>106779602201809</v>
      </c>
      <c r="B53" s="7">
        <v>106779602</v>
      </c>
      <c r="C53" s="7">
        <v>201809</v>
      </c>
      <c r="D53" s="7">
        <v>2</v>
      </c>
      <c r="E53" s="7">
        <v>2</v>
      </c>
      <c r="F53" s="7">
        <v>2442</v>
      </c>
      <c r="G53" s="20">
        <f t="shared" si="2"/>
        <v>1221</v>
      </c>
    </row>
    <row r="54" spans="1:7" x14ac:dyDescent="0.2">
      <c r="A54" s="7" t="str">
        <f t="shared" si="0"/>
        <v>102026904201802</v>
      </c>
      <c r="B54" s="7">
        <v>102026904</v>
      </c>
      <c r="C54" s="7">
        <v>201802</v>
      </c>
      <c r="D54" s="7">
        <v>29</v>
      </c>
      <c r="E54" s="7">
        <v>35</v>
      </c>
      <c r="F54" s="7">
        <v>44724.83</v>
      </c>
      <c r="G54" s="20">
        <f t="shared" si="2"/>
        <v>1277.8522857142857</v>
      </c>
    </row>
    <row r="55" spans="1:7" x14ac:dyDescent="0.2">
      <c r="A55" s="7" t="str">
        <f t="shared" si="0"/>
        <v>939069106201802</v>
      </c>
      <c r="B55" s="7">
        <v>939069106</v>
      </c>
      <c r="C55" s="7">
        <v>201802</v>
      </c>
      <c r="D55" s="7">
        <v>148</v>
      </c>
      <c r="E55" s="7">
        <v>150</v>
      </c>
      <c r="F55" s="7">
        <v>7411</v>
      </c>
      <c r="G55" s="20">
        <f t="shared" si="2"/>
        <v>49.406666666666666</v>
      </c>
    </row>
    <row r="56" spans="1:7" x14ac:dyDescent="0.2">
      <c r="A56" s="7" t="str">
        <f t="shared" si="0"/>
        <v>102026904201803</v>
      </c>
      <c r="B56" s="7">
        <v>102026904</v>
      </c>
      <c r="C56" s="7">
        <v>201803</v>
      </c>
      <c r="D56" s="7">
        <v>50</v>
      </c>
      <c r="E56" s="7">
        <v>57</v>
      </c>
      <c r="F56" s="7">
        <v>76675.37</v>
      </c>
      <c r="G56" s="20">
        <f t="shared" si="2"/>
        <v>1345.1819298245614</v>
      </c>
    </row>
    <row r="57" spans="1:7" x14ac:dyDescent="0.2">
      <c r="A57" s="7" t="str">
        <f t="shared" si="0"/>
        <v>931702902201803</v>
      </c>
      <c r="B57" s="7">
        <v>931702902</v>
      </c>
      <c r="C57" s="7">
        <v>201803</v>
      </c>
      <c r="D57" s="7">
        <v>46</v>
      </c>
      <c r="E57" s="7">
        <v>50</v>
      </c>
      <c r="F57" s="7">
        <v>3267</v>
      </c>
      <c r="G57" s="20">
        <f t="shared" si="2"/>
        <v>65.34</v>
      </c>
    </row>
    <row r="58" spans="1:7" x14ac:dyDescent="0.2">
      <c r="A58" s="7" t="str">
        <f t="shared" si="0"/>
        <v>912607303201812</v>
      </c>
      <c r="B58" s="7">
        <v>912607303</v>
      </c>
      <c r="C58" s="7">
        <v>201812</v>
      </c>
      <c r="D58" s="7">
        <v>15</v>
      </c>
      <c r="E58" s="7">
        <v>15</v>
      </c>
      <c r="F58" s="7">
        <v>3525.02</v>
      </c>
      <c r="G58" s="20">
        <f t="shared" si="2"/>
        <v>235.00133333333332</v>
      </c>
    </row>
    <row r="59" spans="1:7" x14ac:dyDescent="0.2">
      <c r="A59" s="7" t="str">
        <f t="shared" si="0"/>
        <v>986716602201812</v>
      </c>
      <c r="B59" s="7">
        <v>986716602</v>
      </c>
      <c r="C59" s="7">
        <v>201812</v>
      </c>
      <c r="D59" s="7">
        <v>22</v>
      </c>
      <c r="E59" s="7">
        <v>25</v>
      </c>
      <c r="F59" s="7">
        <v>1808.04</v>
      </c>
      <c r="G59" s="20">
        <f t="shared" si="2"/>
        <v>72.321600000000004</v>
      </c>
    </row>
    <row r="60" spans="1:7" x14ac:dyDescent="0.2">
      <c r="A60" s="7" t="str">
        <f t="shared" si="0"/>
        <v>107751902201806</v>
      </c>
      <c r="B60" s="7">
        <v>107751902</v>
      </c>
      <c r="C60" s="7">
        <v>201806</v>
      </c>
      <c r="D60" s="7">
        <v>28</v>
      </c>
      <c r="E60" s="7">
        <v>42</v>
      </c>
      <c r="F60" s="7">
        <v>7576.52</v>
      </c>
      <c r="G60" s="20">
        <f t="shared" si="2"/>
        <v>180.39333333333335</v>
      </c>
    </row>
    <row r="61" spans="1:7" x14ac:dyDescent="0.2">
      <c r="A61" s="7" t="str">
        <f t="shared" si="0"/>
        <v>924233102201806</v>
      </c>
      <c r="B61" s="7">
        <v>924233102</v>
      </c>
      <c r="C61" s="7">
        <v>201806</v>
      </c>
      <c r="D61" s="7">
        <v>2</v>
      </c>
      <c r="E61" s="7">
        <v>2</v>
      </c>
      <c r="F61" s="7">
        <v>1633</v>
      </c>
      <c r="G61" s="20">
        <f t="shared" si="2"/>
        <v>816.5</v>
      </c>
    </row>
    <row r="62" spans="1:7" x14ac:dyDescent="0.2">
      <c r="A62" s="7" t="str">
        <f t="shared" si="0"/>
        <v>113004103201901</v>
      </c>
      <c r="B62" s="7">
        <v>113004103</v>
      </c>
      <c r="C62" s="7">
        <v>201901</v>
      </c>
      <c r="D62" s="7">
        <v>16</v>
      </c>
      <c r="E62" s="7">
        <v>18</v>
      </c>
      <c r="F62" s="7">
        <v>23879.95</v>
      </c>
      <c r="G62" s="20">
        <f t="shared" si="2"/>
        <v>1326.663888888889</v>
      </c>
    </row>
    <row r="63" spans="1:7" x14ac:dyDescent="0.2">
      <c r="A63" s="7" t="str">
        <f t="shared" si="0"/>
        <v>910704701201901</v>
      </c>
      <c r="B63" s="7">
        <v>910704701</v>
      </c>
      <c r="C63" s="7">
        <v>201901</v>
      </c>
      <c r="D63" s="7">
        <v>3</v>
      </c>
      <c r="E63" s="7">
        <v>12</v>
      </c>
      <c r="F63" s="7">
        <v>4918.5</v>
      </c>
      <c r="G63" s="20">
        <f t="shared" si="2"/>
        <v>409.875</v>
      </c>
    </row>
    <row r="64" spans="1:7" x14ac:dyDescent="0.2">
      <c r="A64" s="7" t="str">
        <f t="shared" si="0"/>
        <v>973612401201805</v>
      </c>
      <c r="B64" s="7">
        <v>973612401</v>
      </c>
      <c r="C64" s="7">
        <v>201805</v>
      </c>
      <c r="D64" s="7">
        <v>121</v>
      </c>
      <c r="E64" s="7">
        <v>145</v>
      </c>
      <c r="F64" s="7">
        <v>9795.5</v>
      </c>
      <c r="G64" s="20">
        <f t="shared" si="2"/>
        <v>67.555172413793102</v>
      </c>
    </row>
    <row r="65" spans="1:7" x14ac:dyDescent="0.2">
      <c r="A65" s="7" t="str">
        <f t="shared" si="0"/>
        <v>548075804201804</v>
      </c>
      <c r="B65" s="7">
        <v>548075804</v>
      </c>
      <c r="C65" s="7">
        <v>201804</v>
      </c>
      <c r="D65" s="7">
        <v>8</v>
      </c>
      <c r="E65" s="7">
        <v>8</v>
      </c>
      <c r="F65" s="7">
        <v>321</v>
      </c>
      <c r="G65" s="20">
        <f t="shared" si="2"/>
        <v>40.125</v>
      </c>
    </row>
    <row r="66" spans="1:7" x14ac:dyDescent="0.2">
      <c r="A66" s="7" t="str">
        <f t="shared" si="0"/>
        <v>991402801201810</v>
      </c>
      <c r="B66" s="7">
        <v>991402801</v>
      </c>
      <c r="C66" s="7">
        <v>201810</v>
      </c>
      <c r="D66" s="7">
        <v>137</v>
      </c>
      <c r="E66" s="7">
        <v>175</v>
      </c>
      <c r="F66" s="7">
        <v>6185</v>
      </c>
      <c r="G66" s="20">
        <f t="shared" si="2"/>
        <v>35.342857142857142</v>
      </c>
    </row>
    <row r="67" spans="1:7" x14ac:dyDescent="0.2">
      <c r="A67" s="7" t="str">
        <f t="shared" si="0"/>
        <v>601586004201811</v>
      </c>
      <c r="B67" s="7">
        <v>601586004</v>
      </c>
      <c r="C67" s="7">
        <v>201811</v>
      </c>
      <c r="D67" s="7">
        <v>740</v>
      </c>
      <c r="E67" s="7">
        <v>886</v>
      </c>
      <c r="F67" s="7">
        <v>22619.200000000001</v>
      </c>
      <c r="G67" s="20">
        <f t="shared" si="2"/>
        <v>25.52957110609481</v>
      </c>
    </row>
    <row r="68" spans="1:7" x14ac:dyDescent="0.2">
      <c r="A68" s="7" t="str">
        <f t="shared" si="0"/>
        <v>921932802201810</v>
      </c>
      <c r="B68" s="7">
        <v>921932802</v>
      </c>
      <c r="C68" s="7">
        <v>201810</v>
      </c>
      <c r="D68" s="7">
        <v>78</v>
      </c>
      <c r="E68" s="7">
        <v>92</v>
      </c>
      <c r="F68" s="7">
        <v>7332.3</v>
      </c>
      <c r="G68" s="20">
        <f t="shared" si="2"/>
        <v>79.698913043478257</v>
      </c>
    </row>
    <row r="69" spans="1:7" x14ac:dyDescent="0.2">
      <c r="A69" s="7" t="str">
        <f t="shared" si="0"/>
        <v>113004103201808</v>
      </c>
      <c r="B69" s="7">
        <v>113004103</v>
      </c>
      <c r="C69" s="7">
        <v>201808</v>
      </c>
      <c r="D69" s="7">
        <v>30</v>
      </c>
      <c r="E69" s="7">
        <v>34</v>
      </c>
      <c r="F69" s="7">
        <v>19135.7</v>
      </c>
      <c r="G69" s="20">
        <f t="shared" si="2"/>
        <v>562.814705882353</v>
      </c>
    </row>
    <row r="70" spans="1:7" x14ac:dyDescent="0.2">
      <c r="A70" s="7" t="str">
        <f t="shared" si="0"/>
        <v>918833002201808</v>
      </c>
      <c r="B70" s="7">
        <v>918833002</v>
      </c>
      <c r="C70" s="7">
        <v>201808</v>
      </c>
      <c r="D70" s="7">
        <v>22</v>
      </c>
      <c r="E70" s="7">
        <v>71</v>
      </c>
      <c r="F70" s="7">
        <v>3637</v>
      </c>
      <c r="G70" s="20">
        <f t="shared" si="2"/>
        <v>51.225352112676056</v>
      </c>
    </row>
    <row r="71" spans="1:7" x14ac:dyDescent="0.2">
      <c r="A71" s="7" t="str">
        <f t="shared" si="0"/>
        <v>107751902201801</v>
      </c>
      <c r="B71" s="7">
        <v>107751902</v>
      </c>
      <c r="C71" s="7">
        <v>201801</v>
      </c>
      <c r="D71" s="7">
        <v>7</v>
      </c>
      <c r="E71" s="7">
        <v>23</v>
      </c>
      <c r="F71" s="7">
        <v>12678.71</v>
      </c>
      <c r="G71" s="20">
        <f t="shared" si="2"/>
        <v>551.24826086956523</v>
      </c>
    </row>
    <row r="72" spans="1:7" x14ac:dyDescent="0.2">
      <c r="A72" s="7" t="str">
        <f t="shared" si="0"/>
        <v>950393101201801</v>
      </c>
      <c r="B72" s="7">
        <v>950393101</v>
      </c>
      <c r="C72" s="7">
        <v>201801</v>
      </c>
      <c r="D72" s="7">
        <v>17</v>
      </c>
      <c r="E72" s="7">
        <v>22</v>
      </c>
      <c r="F72" s="7">
        <v>1428</v>
      </c>
      <c r="G72" s="20">
        <f t="shared" si="2"/>
        <v>64.909090909090907</v>
      </c>
    </row>
    <row r="73" spans="1:7" x14ac:dyDescent="0.2">
      <c r="A73" s="7" t="str">
        <f t="shared" si="0"/>
        <v>107751902201809</v>
      </c>
      <c r="B73" s="7">
        <v>107751902</v>
      </c>
      <c r="C73" s="7">
        <v>201809</v>
      </c>
      <c r="D73" s="7">
        <v>2</v>
      </c>
      <c r="E73" s="7">
        <v>2</v>
      </c>
      <c r="F73" s="7">
        <v>113.88</v>
      </c>
      <c r="G73" s="20">
        <f t="shared" si="2"/>
        <v>56.94</v>
      </c>
    </row>
    <row r="74" spans="1:7" x14ac:dyDescent="0.2">
      <c r="A74" s="7" t="str">
        <f t="shared" si="0"/>
        <v>107751902201802</v>
      </c>
      <c r="B74" s="7">
        <v>107751902</v>
      </c>
      <c r="C74" s="7">
        <v>201802</v>
      </c>
      <c r="D74" s="7">
        <v>12</v>
      </c>
      <c r="E74" s="7">
        <v>33</v>
      </c>
      <c r="F74" s="7">
        <v>9428.7000000000007</v>
      </c>
      <c r="G74" s="20">
        <f t="shared" si="2"/>
        <v>285.71818181818185</v>
      </c>
    </row>
    <row r="75" spans="1:7" x14ac:dyDescent="0.2">
      <c r="A75" s="7" t="str">
        <f t="shared" si="0"/>
        <v>939488501201802</v>
      </c>
      <c r="B75" s="7">
        <v>939488501</v>
      </c>
      <c r="C75" s="7">
        <v>201802</v>
      </c>
      <c r="D75" s="7">
        <v>173</v>
      </c>
      <c r="E75" s="7">
        <v>195</v>
      </c>
      <c r="F75" s="7">
        <v>7544</v>
      </c>
      <c r="G75" s="20">
        <f t="shared" si="2"/>
        <v>38.687179487179485</v>
      </c>
    </row>
    <row r="76" spans="1:7" x14ac:dyDescent="0.2">
      <c r="A76" s="7" t="str">
        <f t="shared" si="0"/>
        <v>107751902201803</v>
      </c>
      <c r="B76" s="7">
        <v>107751902</v>
      </c>
      <c r="C76" s="7">
        <v>201803</v>
      </c>
      <c r="D76" s="7">
        <v>39</v>
      </c>
      <c r="E76" s="7">
        <v>83</v>
      </c>
      <c r="F76" s="7">
        <v>9820.33</v>
      </c>
      <c r="G76" s="20">
        <f t="shared" si="2"/>
        <v>118.31722891566265</v>
      </c>
    </row>
    <row r="77" spans="1:7" x14ac:dyDescent="0.2">
      <c r="A77" s="7" t="str">
        <f t="shared" si="0"/>
        <v>932126702201803</v>
      </c>
      <c r="B77" s="7">
        <v>932126702</v>
      </c>
      <c r="C77" s="7">
        <v>201803</v>
      </c>
      <c r="D77" s="7">
        <v>7</v>
      </c>
      <c r="E77" s="7">
        <v>7</v>
      </c>
      <c r="F77" s="7">
        <v>510</v>
      </c>
      <c r="G77" s="20">
        <f t="shared" si="2"/>
        <v>72.857142857142861</v>
      </c>
    </row>
    <row r="78" spans="1:7" x14ac:dyDescent="0.2">
      <c r="A78" s="7" t="str">
        <f t="shared" si="0"/>
        <v>600029504201812</v>
      </c>
      <c r="B78" s="7">
        <v>600029504</v>
      </c>
      <c r="C78" s="7">
        <v>201812</v>
      </c>
      <c r="D78" s="7">
        <v>33</v>
      </c>
      <c r="E78" s="7">
        <v>33</v>
      </c>
      <c r="F78" s="7">
        <v>6458</v>
      </c>
      <c r="G78" s="20">
        <f t="shared" si="2"/>
        <v>195.69696969696969</v>
      </c>
    </row>
    <row r="79" spans="1:7" x14ac:dyDescent="0.2">
      <c r="A79" s="7" t="str">
        <f t="shared" si="0"/>
        <v>524622601201812</v>
      </c>
      <c r="B79" s="7">
        <v>524622601</v>
      </c>
      <c r="C79" s="7">
        <v>201812</v>
      </c>
      <c r="D79" s="7">
        <v>1381</v>
      </c>
      <c r="E79" s="7">
        <v>1593</v>
      </c>
      <c r="F79" s="7">
        <v>24333.63</v>
      </c>
      <c r="G79" s="20">
        <f t="shared" si="2"/>
        <v>15.275348399246704</v>
      </c>
    </row>
    <row r="80" spans="1:7" x14ac:dyDescent="0.2">
      <c r="A80" s="7" t="str">
        <f t="shared" si="0"/>
        <v>113004103201806</v>
      </c>
      <c r="B80" s="7">
        <v>113004103</v>
      </c>
      <c r="C80" s="7">
        <v>201806</v>
      </c>
      <c r="D80" s="7">
        <v>35</v>
      </c>
      <c r="E80" s="7">
        <v>41</v>
      </c>
      <c r="F80" s="7">
        <v>16430.060000000001</v>
      </c>
      <c r="G80" s="20">
        <f t="shared" si="2"/>
        <v>400.73317073170733</v>
      </c>
    </row>
    <row r="81" spans="1:7" x14ac:dyDescent="0.2">
      <c r="A81" s="7" t="str">
        <f t="shared" si="0"/>
        <v>924461801201806</v>
      </c>
      <c r="B81" s="7">
        <v>924461801</v>
      </c>
      <c r="C81" s="7">
        <v>201806</v>
      </c>
      <c r="D81" s="7">
        <v>19</v>
      </c>
      <c r="E81" s="7">
        <v>21</v>
      </c>
      <c r="F81" s="7">
        <v>2152</v>
      </c>
      <c r="G81" s="20">
        <f t="shared" si="2"/>
        <v>102.47619047619048</v>
      </c>
    </row>
    <row r="82" spans="1:7" x14ac:dyDescent="0.2">
      <c r="A82" s="7" t="str">
        <f t="shared" si="0"/>
        <v>122471401201901</v>
      </c>
      <c r="B82" s="7">
        <v>122471401</v>
      </c>
      <c r="C82" s="7">
        <v>201901</v>
      </c>
      <c r="D82" s="7">
        <v>8</v>
      </c>
      <c r="E82" s="7">
        <v>8</v>
      </c>
      <c r="F82" s="7">
        <v>1387.7</v>
      </c>
      <c r="G82" s="20">
        <f t="shared" si="2"/>
        <v>173.46250000000001</v>
      </c>
    </row>
    <row r="83" spans="1:7" x14ac:dyDescent="0.2">
      <c r="A83" s="7" t="str">
        <f t="shared" si="0"/>
        <v>910729009201901</v>
      </c>
      <c r="B83" s="7">
        <v>910729009</v>
      </c>
      <c r="C83" s="7">
        <v>201901</v>
      </c>
      <c r="D83" s="7">
        <v>31</v>
      </c>
      <c r="E83" s="7">
        <v>35</v>
      </c>
      <c r="F83" s="7">
        <v>2163</v>
      </c>
      <c r="G83" s="20">
        <f t="shared" si="2"/>
        <v>61.8</v>
      </c>
    </row>
    <row r="84" spans="1:7" x14ac:dyDescent="0.2">
      <c r="A84" s="7" t="str">
        <f t="shared" si="0"/>
        <v>906642701201804</v>
      </c>
      <c r="B84" s="7">
        <v>906642701</v>
      </c>
      <c r="C84" s="7">
        <v>201804</v>
      </c>
      <c r="D84" s="7">
        <v>5</v>
      </c>
      <c r="E84" s="7">
        <v>5</v>
      </c>
      <c r="F84" s="7">
        <v>39.9</v>
      </c>
      <c r="G84" s="20">
        <f t="shared" si="2"/>
        <v>7.9799999999999995</v>
      </c>
    </row>
    <row r="85" spans="1:7" x14ac:dyDescent="0.2">
      <c r="A85" s="7" t="str">
        <f t="shared" si="0"/>
        <v>988250601201805</v>
      </c>
      <c r="B85" s="7">
        <v>988250601</v>
      </c>
      <c r="C85" s="7">
        <v>201805</v>
      </c>
      <c r="D85" s="7">
        <v>14</v>
      </c>
      <c r="E85" s="7">
        <v>14</v>
      </c>
      <c r="F85" s="7">
        <v>3898</v>
      </c>
      <c r="G85" s="20">
        <f t="shared" si="2"/>
        <v>278.42857142857144</v>
      </c>
    </row>
    <row r="86" spans="1:7" x14ac:dyDescent="0.2">
      <c r="A86" s="7" t="str">
        <f t="shared" si="0"/>
        <v>102026904201810</v>
      </c>
      <c r="B86" s="7">
        <v>102026904</v>
      </c>
      <c r="C86" s="7">
        <v>201810</v>
      </c>
      <c r="D86" s="7">
        <v>7</v>
      </c>
      <c r="E86" s="7">
        <v>7</v>
      </c>
      <c r="F86" s="7">
        <v>11194.94</v>
      </c>
      <c r="G86" s="20">
        <f t="shared" si="2"/>
        <v>1599.277142857143</v>
      </c>
    </row>
    <row r="87" spans="1:7" x14ac:dyDescent="0.2">
      <c r="A87" s="7" t="str">
        <f t="shared" si="0"/>
        <v>962277601201811</v>
      </c>
      <c r="B87" s="7">
        <v>962277601</v>
      </c>
      <c r="C87" s="7">
        <v>201811</v>
      </c>
      <c r="D87" s="7">
        <v>4</v>
      </c>
      <c r="E87" s="7">
        <v>6</v>
      </c>
      <c r="F87" s="7">
        <v>2244.5</v>
      </c>
      <c r="G87" s="20">
        <f t="shared" si="2"/>
        <v>374.08333333333331</v>
      </c>
    </row>
    <row r="88" spans="1:7" x14ac:dyDescent="0.2">
      <c r="A88" s="7" t="str">
        <f t="shared" si="0"/>
        <v>106779602201811</v>
      </c>
      <c r="B88" s="7">
        <v>106779602</v>
      </c>
      <c r="C88" s="7">
        <v>201811</v>
      </c>
      <c r="D88" s="7">
        <v>1</v>
      </c>
      <c r="E88" s="7">
        <v>1</v>
      </c>
      <c r="F88" s="7">
        <v>169</v>
      </c>
      <c r="G88" s="20">
        <f t="shared" si="2"/>
        <v>169</v>
      </c>
    </row>
    <row r="89" spans="1:7" x14ac:dyDescent="0.2">
      <c r="A89" s="7" t="str">
        <f t="shared" si="0"/>
        <v>122471401201808</v>
      </c>
      <c r="B89" s="7">
        <v>122471401</v>
      </c>
      <c r="C89" s="7">
        <v>201808</v>
      </c>
      <c r="D89" s="7">
        <v>11</v>
      </c>
      <c r="E89" s="7">
        <v>15</v>
      </c>
      <c r="F89" s="7">
        <v>3671.3</v>
      </c>
      <c r="G89" s="20">
        <f t="shared" si="2"/>
        <v>244.75333333333336</v>
      </c>
    </row>
    <row r="90" spans="1:7" x14ac:dyDescent="0.2">
      <c r="A90" s="7" t="str">
        <f t="shared" si="0"/>
        <v>918900902201808</v>
      </c>
      <c r="B90" s="7">
        <v>918900902</v>
      </c>
      <c r="C90" s="7">
        <v>201808</v>
      </c>
      <c r="D90" s="7">
        <v>1</v>
      </c>
      <c r="E90" s="7">
        <v>1</v>
      </c>
      <c r="F90" s="7">
        <v>34</v>
      </c>
      <c r="G90" s="20">
        <f t="shared" si="2"/>
        <v>34</v>
      </c>
    </row>
    <row r="91" spans="1:7" x14ac:dyDescent="0.2">
      <c r="A91" s="7" t="str">
        <f t="shared" si="0"/>
        <v>111213101201801</v>
      </c>
      <c r="B91" s="7">
        <v>111213101</v>
      </c>
      <c r="C91" s="7">
        <v>201801</v>
      </c>
      <c r="D91" s="7">
        <v>4</v>
      </c>
      <c r="E91" s="7">
        <v>4</v>
      </c>
      <c r="F91" s="7">
        <v>162.4</v>
      </c>
      <c r="G91" s="20">
        <f t="shared" si="2"/>
        <v>40.6</v>
      </c>
    </row>
    <row r="92" spans="1:7" x14ac:dyDescent="0.2">
      <c r="A92" s="7" t="str">
        <f t="shared" si="0"/>
        <v>950909901201801</v>
      </c>
      <c r="B92" s="7">
        <v>950909901</v>
      </c>
      <c r="C92" s="7">
        <v>201801</v>
      </c>
      <c r="D92" s="7">
        <v>3</v>
      </c>
      <c r="E92" s="7">
        <v>3</v>
      </c>
      <c r="F92" s="7">
        <v>65</v>
      </c>
      <c r="G92" s="20">
        <f t="shared" si="2"/>
        <v>21.666666666666668</v>
      </c>
    </row>
    <row r="93" spans="1:7" x14ac:dyDescent="0.2">
      <c r="A93" s="7" t="str">
        <f t="shared" si="0"/>
        <v>113004103201809</v>
      </c>
      <c r="B93" s="7">
        <v>113004103</v>
      </c>
      <c r="C93" s="7">
        <v>201809</v>
      </c>
      <c r="D93" s="7">
        <v>28</v>
      </c>
      <c r="E93" s="7">
        <v>32</v>
      </c>
      <c r="F93" s="7">
        <v>27934.67</v>
      </c>
      <c r="G93" s="20">
        <f t="shared" si="2"/>
        <v>872.95843749999995</v>
      </c>
    </row>
    <row r="94" spans="1:7" x14ac:dyDescent="0.2">
      <c r="A94" s="7" t="str">
        <f t="shared" si="0"/>
        <v>111213101201802</v>
      </c>
      <c r="B94" s="7">
        <v>111213101</v>
      </c>
      <c r="C94" s="7">
        <v>201802</v>
      </c>
      <c r="D94" s="7">
        <v>3</v>
      </c>
      <c r="E94" s="7">
        <v>3</v>
      </c>
      <c r="F94" s="7">
        <v>407.5</v>
      </c>
      <c r="G94" s="20">
        <f t="shared" si="2"/>
        <v>135.83333333333334</v>
      </c>
    </row>
    <row r="95" spans="1:7" x14ac:dyDescent="0.2">
      <c r="A95" s="7" t="str">
        <f t="shared" si="0"/>
        <v>939905101201802</v>
      </c>
      <c r="B95" s="7">
        <v>939905101</v>
      </c>
      <c r="C95" s="7">
        <v>201802</v>
      </c>
      <c r="D95" s="7">
        <v>46</v>
      </c>
      <c r="E95" s="7">
        <v>56</v>
      </c>
      <c r="F95" s="7">
        <v>3138.9</v>
      </c>
      <c r="G95" s="20">
        <f t="shared" si="2"/>
        <v>56.051785714285714</v>
      </c>
    </row>
    <row r="96" spans="1:7" x14ac:dyDescent="0.2">
      <c r="A96" s="7" t="str">
        <f t="shared" si="0"/>
        <v>111213101201803</v>
      </c>
      <c r="B96" s="7">
        <v>111213101</v>
      </c>
      <c r="C96" s="7">
        <v>201803</v>
      </c>
      <c r="D96" s="7">
        <v>2</v>
      </c>
      <c r="E96" s="7">
        <v>2</v>
      </c>
      <c r="F96" s="7">
        <v>625</v>
      </c>
      <c r="G96" s="20">
        <f t="shared" si="2"/>
        <v>312.5</v>
      </c>
    </row>
    <row r="97" spans="1:7" x14ac:dyDescent="0.2">
      <c r="A97" s="7" t="str">
        <f t="shared" si="0"/>
        <v>933071802201803</v>
      </c>
      <c r="B97" s="7">
        <v>933071802</v>
      </c>
      <c r="C97" s="7">
        <v>201803</v>
      </c>
      <c r="D97" s="7">
        <v>2</v>
      </c>
      <c r="E97" s="7">
        <v>3</v>
      </c>
      <c r="F97" s="7">
        <v>31</v>
      </c>
      <c r="G97" s="20">
        <f t="shared" si="2"/>
        <v>10.333333333333334</v>
      </c>
    </row>
    <row r="98" spans="1:7" x14ac:dyDescent="0.2">
      <c r="A98" s="7" t="str">
        <f t="shared" si="0"/>
        <v>603272001201812</v>
      </c>
      <c r="B98" s="7">
        <v>603272001</v>
      </c>
      <c r="C98" s="7">
        <v>201812</v>
      </c>
      <c r="D98" s="7">
        <v>18</v>
      </c>
      <c r="E98" s="7">
        <v>27</v>
      </c>
      <c r="F98" s="7">
        <v>385</v>
      </c>
      <c r="G98" s="20">
        <f t="shared" si="2"/>
        <v>14.25925925925926</v>
      </c>
    </row>
    <row r="99" spans="1:7" x14ac:dyDescent="0.2">
      <c r="A99" s="7" t="str">
        <f t="shared" si="0"/>
        <v>505585702201812</v>
      </c>
      <c r="B99" s="7">
        <v>505585702</v>
      </c>
      <c r="C99" s="7">
        <v>201812</v>
      </c>
      <c r="D99" s="7">
        <v>44</v>
      </c>
      <c r="E99" s="7">
        <v>55</v>
      </c>
      <c r="F99" s="7">
        <v>16544.400000000001</v>
      </c>
      <c r="G99" s="20">
        <f t="shared" si="2"/>
        <v>300.80727272727273</v>
      </c>
    </row>
    <row r="100" spans="1:7" x14ac:dyDescent="0.2">
      <c r="A100" s="7" t="str">
        <f t="shared" si="0"/>
        <v>122471401201806</v>
      </c>
      <c r="B100" s="7">
        <v>122471401</v>
      </c>
      <c r="C100" s="7">
        <v>201806</v>
      </c>
      <c r="D100" s="7">
        <v>4</v>
      </c>
      <c r="E100" s="7">
        <v>4</v>
      </c>
      <c r="F100" s="7">
        <v>6485.8</v>
      </c>
      <c r="G100" s="20">
        <f t="shared" si="2"/>
        <v>1621.45</v>
      </c>
    </row>
    <row r="101" spans="1:7" x14ac:dyDescent="0.2">
      <c r="A101" s="7" t="str">
        <f t="shared" si="0"/>
        <v>925628501201806</v>
      </c>
      <c r="B101" s="7">
        <v>925628501</v>
      </c>
      <c r="C101" s="7">
        <v>201806</v>
      </c>
      <c r="D101" s="7">
        <v>47</v>
      </c>
      <c r="E101" s="7">
        <v>54</v>
      </c>
      <c r="F101" s="7">
        <v>7755</v>
      </c>
      <c r="G101" s="20">
        <f t="shared" si="2"/>
        <v>143.61111111111111</v>
      </c>
    </row>
    <row r="102" spans="1:7" x14ac:dyDescent="0.2">
      <c r="A102" s="7" t="str">
        <f t="shared" si="0"/>
        <v>122818301201901</v>
      </c>
      <c r="B102" s="7">
        <v>122818301</v>
      </c>
      <c r="C102" s="7">
        <v>201901</v>
      </c>
      <c r="D102" s="7">
        <v>9</v>
      </c>
      <c r="E102" s="7">
        <v>12</v>
      </c>
      <c r="F102" s="7">
        <v>850</v>
      </c>
      <c r="G102" s="20">
        <f t="shared" si="2"/>
        <v>70.833333333333329</v>
      </c>
    </row>
    <row r="103" spans="1:7" x14ac:dyDescent="0.2">
      <c r="A103" s="7" t="str">
        <f t="shared" si="0"/>
        <v>910987201201901</v>
      </c>
      <c r="B103" s="7">
        <v>910987201</v>
      </c>
      <c r="C103" s="7">
        <v>201901</v>
      </c>
      <c r="D103" s="7">
        <v>80</v>
      </c>
      <c r="E103" s="7">
        <v>98</v>
      </c>
      <c r="F103" s="7">
        <v>3644</v>
      </c>
      <c r="G103" s="20">
        <f t="shared" si="2"/>
        <v>37.183673469387756</v>
      </c>
    </row>
    <row r="104" spans="1:7" x14ac:dyDescent="0.2">
      <c r="A104" s="7" t="str">
        <f t="shared" si="0"/>
        <v>967336101201804</v>
      </c>
      <c r="B104" s="7">
        <v>967336101</v>
      </c>
      <c r="C104" s="7">
        <v>201804</v>
      </c>
      <c r="D104" s="7">
        <v>20</v>
      </c>
      <c r="E104" s="7">
        <v>23</v>
      </c>
      <c r="F104" s="7">
        <v>4155</v>
      </c>
      <c r="G104" s="20">
        <f t="shared" si="2"/>
        <v>180.65217391304347</v>
      </c>
    </row>
    <row r="105" spans="1:7" x14ac:dyDescent="0.2">
      <c r="A105" s="7" t="str">
        <f t="shared" si="0"/>
        <v>556332701201805</v>
      </c>
      <c r="B105" s="7">
        <v>556332701</v>
      </c>
      <c r="C105" s="7">
        <v>201805</v>
      </c>
      <c r="D105" s="7">
        <v>4</v>
      </c>
      <c r="E105" s="7">
        <v>4</v>
      </c>
      <c r="F105" s="7">
        <v>594.32000000000005</v>
      </c>
      <c r="G105" s="20">
        <f t="shared" si="2"/>
        <v>148.58000000000001</v>
      </c>
    </row>
    <row r="106" spans="1:7" x14ac:dyDescent="0.2">
      <c r="A106" s="7" t="str">
        <f t="shared" si="0"/>
        <v>991123102201810</v>
      </c>
      <c r="B106" s="7">
        <v>991123102</v>
      </c>
      <c r="C106" s="7">
        <v>201810</v>
      </c>
      <c r="D106" s="7">
        <v>1619</v>
      </c>
      <c r="E106" s="7">
        <v>3058</v>
      </c>
      <c r="F106" s="7">
        <v>87577.27</v>
      </c>
      <c r="G106" s="20">
        <f t="shared" si="2"/>
        <v>28.638741007194245</v>
      </c>
    </row>
    <row r="107" spans="1:7" x14ac:dyDescent="0.2">
      <c r="A107" s="7" t="str">
        <f t="shared" si="0"/>
        <v>984206101201811</v>
      </c>
      <c r="B107" s="7">
        <v>984206101</v>
      </c>
      <c r="C107" s="7">
        <v>201811</v>
      </c>
      <c r="D107" s="7">
        <v>2</v>
      </c>
      <c r="E107" s="7">
        <v>2</v>
      </c>
      <c r="F107" s="7">
        <v>310</v>
      </c>
      <c r="G107" s="20">
        <f t="shared" si="2"/>
        <v>155</v>
      </c>
    </row>
    <row r="108" spans="1:7" x14ac:dyDescent="0.2">
      <c r="A108" s="7" t="str">
        <f t="shared" si="0"/>
        <v>975410602201811</v>
      </c>
      <c r="B108" s="7">
        <v>975410602</v>
      </c>
      <c r="C108" s="7">
        <v>201811</v>
      </c>
      <c r="D108" s="7">
        <v>26</v>
      </c>
      <c r="E108" s="7">
        <v>31</v>
      </c>
      <c r="F108" s="7">
        <v>1063</v>
      </c>
      <c r="G108" s="20">
        <f t="shared" si="2"/>
        <v>34.29032258064516</v>
      </c>
    </row>
    <row r="109" spans="1:7" x14ac:dyDescent="0.2">
      <c r="A109" s="7" t="str">
        <f t="shared" si="0"/>
        <v>122818301201808</v>
      </c>
      <c r="B109" s="7">
        <v>122818301</v>
      </c>
      <c r="C109" s="7">
        <v>201808</v>
      </c>
      <c r="D109" s="7">
        <v>3</v>
      </c>
      <c r="E109" s="7">
        <v>4</v>
      </c>
      <c r="F109" s="7">
        <v>253</v>
      </c>
      <c r="G109" s="20">
        <f t="shared" si="2"/>
        <v>63.25</v>
      </c>
    </row>
    <row r="110" spans="1:7" x14ac:dyDescent="0.2">
      <c r="A110" s="7" t="str">
        <f t="shared" si="0"/>
        <v>919294902201808</v>
      </c>
      <c r="B110" s="7">
        <v>919294902</v>
      </c>
      <c r="C110" s="7">
        <v>201808</v>
      </c>
      <c r="D110" s="7">
        <v>3</v>
      </c>
      <c r="E110" s="7">
        <v>3</v>
      </c>
      <c r="F110" s="7">
        <v>475</v>
      </c>
      <c r="G110" s="20">
        <f t="shared" si="2"/>
        <v>158.33333333333334</v>
      </c>
    </row>
    <row r="111" spans="1:7" x14ac:dyDescent="0.2">
      <c r="A111" s="7" t="str">
        <f t="shared" si="0"/>
        <v>113004103201801</v>
      </c>
      <c r="B111" s="7">
        <v>113004103</v>
      </c>
      <c r="C111" s="7">
        <v>201801</v>
      </c>
      <c r="D111" s="7">
        <v>22</v>
      </c>
      <c r="E111" s="7">
        <v>25</v>
      </c>
      <c r="F111" s="7">
        <v>8063.16</v>
      </c>
      <c r="G111" s="20">
        <f t="shared" si="2"/>
        <v>322.52639999999997</v>
      </c>
    </row>
    <row r="112" spans="1:7" x14ac:dyDescent="0.2">
      <c r="A112" s="7" t="str">
        <f t="shared" si="0"/>
        <v>950960501201801</v>
      </c>
      <c r="B112" s="7">
        <v>950960501</v>
      </c>
      <c r="C112" s="7">
        <v>201801</v>
      </c>
      <c r="D112" s="7">
        <v>12</v>
      </c>
      <c r="E112" s="7">
        <v>12</v>
      </c>
      <c r="F112" s="7">
        <v>1451</v>
      </c>
      <c r="G112" s="20">
        <f t="shared" si="2"/>
        <v>120.91666666666667</v>
      </c>
    </row>
    <row r="113" spans="1:7" x14ac:dyDescent="0.2">
      <c r="A113" s="7" t="str">
        <f t="shared" si="0"/>
        <v>122471401201809</v>
      </c>
      <c r="B113" s="7">
        <v>122471401</v>
      </c>
      <c r="C113" s="7">
        <v>201809</v>
      </c>
      <c r="D113" s="7">
        <v>7</v>
      </c>
      <c r="E113" s="7">
        <v>7</v>
      </c>
      <c r="F113" s="7">
        <v>1145.5</v>
      </c>
      <c r="G113" s="20">
        <f t="shared" si="2"/>
        <v>163.64285714285714</v>
      </c>
    </row>
    <row r="114" spans="1:7" x14ac:dyDescent="0.2">
      <c r="A114" s="7" t="str">
        <f t="shared" si="0"/>
        <v>113004103201802</v>
      </c>
      <c r="B114" s="7">
        <v>113004103</v>
      </c>
      <c r="C114" s="7">
        <v>201802</v>
      </c>
      <c r="D114" s="7">
        <v>14</v>
      </c>
      <c r="E114" s="7">
        <v>15</v>
      </c>
      <c r="F114" s="7">
        <v>6926.06</v>
      </c>
      <c r="G114" s="20">
        <f t="shared" si="2"/>
        <v>461.73733333333337</v>
      </c>
    </row>
    <row r="115" spans="1:7" x14ac:dyDescent="0.2">
      <c r="A115" s="7" t="str">
        <f t="shared" si="0"/>
        <v>940003102201802</v>
      </c>
      <c r="B115" s="7">
        <v>940003102</v>
      </c>
      <c r="C115" s="7">
        <v>201802</v>
      </c>
      <c r="D115" s="7">
        <v>6</v>
      </c>
      <c r="E115" s="7">
        <v>8</v>
      </c>
      <c r="F115" s="7">
        <v>2697</v>
      </c>
      <c r="G115" s="20">
        <f t="shared" si="2"/>
        <v>337.125</v>
      </c>
    </row>
    <row r="116" spans="1:7" x14ac:dyDescent="0.2">
      <c r="A116" s="7" t="str">
        <f t="shared" si="0"/>
        <v>113004103201803</v>
      </c>
      <c r="B116" s="7">
        <v>113004103</v>
      </c>
      <c r="C116" s="7">
        <v>201803</v>
      </c>
      <c r="D116" s="7">
        <v>28</v>
      </c>
      <c r="E116" s="7">
        <v>31</v>
      </c>
      <c r="F116" s="7">
        <v>19633.54</v>
      </c>
      <c r="G116" s="20">
        <f t="shared" si="2"/>
        <v>633.34</v>
      </c>
    </row>
    <row r="117" spans="1:7" x14ac:dyDescent="0.2">
      <c r="A117" s="7" t="str">
        <f t="shared" si="0"/>
        <v>934039102201803</v>
      </c>
      <c r="B117" s="7">
        <v>934039102</v>
      </c>
      <c r="C117" s="7">
        <v>201803</v>
      </c>
      <c r="D117" s="7">
        <v>3</v>
      </c>
      <c r="E117" s="7">
        <v>3</v>
      </c>
      <c r="F117" s="7">
        <v>554</v>
      </c>
      <c r="G117" s="20">
        <f t="shared" si="2"/>
        <v>184.66666666666666</v>
      </c>
    </row>
    <row r="118" spans="1:7" x14ac:dyDescent="0.2">
      <c r="A118" s="7" t="str">
        <f t="shared" si="0"/>
        <v>602747419201812</v>
      </c>
      <c r="B118" s="7">
        <v>602747419</v>
      </c>
      <c r="C118" s="7">
        <v>201812</v>
      </c>
      <c r="D118" s="7">
        <v>3</v>
      </c>
      <c r="E118" s="7">
        <v>3</v>
      </c>
      <c r="F118" s="7">
        <v>4100</v>
      </c>
      <c r="G118" s="20">
        <f t="shared" si="2"/>
        <v>1366.6666666666667</v>
      </c>
    </row>
    <row r="119" spans="1:7" x14ac:dyDescent="0.2">
      <c r="A119" s="7" t="str">
        <f t="shared" si="0"/>
        <v>927077801201812</v>
      </c>
      <c r="B119" s="7">
        <v>927077801</v>
      </c>
      <c r="C119" s="7">
        <v>201812</v>
      </c>
      <c r="D119" s="7">
        <v>76</v>
      </c>
      <c r="E119" s="7">
        <v>89</v>
      </c>
      <c r="F119" s="7">
        <v>14975.6</v>
      </c>
      <c r="G119" s="20">
        <f t="shared" si="2"/>
        <v>168.26516853932586</v>
      </c>
    </row>
    <row r="120" spans="1:7" x14ac:dyDescent="0.2">
      <c r="A120" s="7" t="str">
        <f t="shared" si="0"/>
        <v>122818301201806</v>
      </c>
      <c r="B120" s="7">
        <v>122818301</v>
      </c>
      <c r="C120" s="7">
        <v>201806</v>
      </c>
      <c r="D120" s="7">
        <v>1</v>
      </c>
      <c r="E120" s="7">
        <v>1</v>
      </c>
      <c r="F120" s="7">
        <v>70</v>
      </c>
      <c r="G120" s="20">
        <f t="shared" si="2"/>
        <v>70</v>
      </c>
    </row>
    <row r="121" spans="1:7" x14ac:dyDescent="0.2">
      <c r="A121" s="7" t="str">
        <f t="shared" si="0"/>
        <v>926520403201806</v>
      </c>
      <c r="B121" s="7">
        <v>926520403</v>
      </c>
      <c r="C121" s="7">
        <v>201806</v>
      </c>
      <c r="D121" s="7">
        <v>2</v>
      </c>
      <c r="E121" s="7">
        <v>2</v>
      </c>
      <c r="F121" s="7">
        <v>1760</v>
      </c>
      <c r="G121" s="20">
        <f t="shared" si="2"/>
        <v>880</v>
      </c>
    </row>
    <row r="122" spans="1:7" x14ac:dyDescent="0.2">
      <c r="A122" s="7" t="str">
        <f t="shared" si="0"/>
        <v>123146702201901</v>
      </c>
      <c r="B122" s="7">
        <v>123146702</v>
      </c>
      <c r="C122" s="7">
        <v>201901</v>
      </c>
      <c r="D122" s="7">
        <v>6</v>
      </c>
      <c r="E122" s="7">
        <v>7</v>
      </c>
      <c r="F122" s="7">
        <v>530</v>
      </c>
      <c r="G122" s="20">
        <f t="shared" si="2"/>
        <v>75.714285714285708</v>
      </c>
    </row>
    <row r="123" spans="1:7" x14ac:dyDescent="0.2">
      <c r="A123" s="7" t="str">
        <f t="shared" si="0"/>
        <v>911034701201901</v>
      </c>
      <c r="B123" s="7">
        <v>911034701</v>
      </c>
      <c r="C123" s="7">
        <v>201901</v>
      </c>
      <c r="D123" s="7">
        <v>11</v>
      </c>
      <c r="E123" s="7">
        <v>13</v>
      </c>
      <c r="F123" s="7">
        <v>756</v>
      </c>
      <c r="G123" s="20">
        <f t="shared" si="2"/>
        <v>58.153846153846153</v>
      </c>
    </row>
    <row r="124" spans="1:7" x14ac:dyDescent="0.2">
      <c r="A124" s="7" t="str">
        <f t="shared" si="0"/>
        <v>451702602201805</v>
      </c>
      <c r="B124" s="7">
        <v>451702602</v>
      </c>
      <c r="C124" s="7">
        <v>201805</v>
      </c>
      <c r="D124" s="7">
        <v>54</v>
      </c>
      <c r="E124" s="7">
        <v>91</v>
      </c>
      <c r="F124" s="7">
        <v>1394</v>
      </c>
      <c r="G124" s="20">
        <f t="shared" si="2"/>
        <v>15.318681318681319</v>
      </c>
    </row>
    <row r="125" spans="1:7" x14ac:dyDescent="0.2">
      <c r="A125" s="7" t="str">
        <f t="shared" si="0"/>
        <v>902303701201804</v>
      </c>
      <c r="B125" s="7">
        <v>902303701</v>
      </c>
      <c r="C125" s="7">
        <v>201804</v>
      </c>
      <c r="D125" s="7">
        <v>2</v>
      </c>
      <c r="E125" s="7">
        <v>2</v>
      </c>
      <c r="F125" s="7">
        <v>60.5</v>
      </c>
      <c r="G125" s="20">
        <f t="shared" si="2"/>
        <v>30.25</v>
      </c>
    </row>
    <row r="126" spans="1:7" x14ac:dyDescent="0.2">
      <c r="A126" s="7" t="str">
        <f t="shared" si="0"/>
        <v>516684707201810</v>
      </c>
      <c r="B126" s="7">
        <v>516684707</v>
      </c>
      <c r="C126" s="7">
        <v>201810</v>
      </c>
      <c r="D126" s="7">
        <v>1</v>
      </c>
      <c r="E126" s="7">
        <v>1</v>
      </c>
      <c r="F126" s="7">
        <v>1</v>
      </c>
      <c r="G126" s="20">
        <f t="shared" si="2"/>
        <v>1</v>
      </c>
    </row>
    <row r="127" spans="1:7" x14ac:dyDescent="0.2">
      <c r="A127" s="7" t="str">
        <f t="shared" si="0"/>
        <v>908609601201811</v>
      </c>
      <c r="B127" s="7">
        <v>908609601</v>
      </c>
      <c r="C127" s="7">
        <v>201811</v>
      </c>
      <c r="D127" s="7">
        <v>30</v>
      </c>
      <c r="E127" s="7">
        <v>31</v>
      </c>
      <c r="F127" s="7">
        <v>5857.2</v>
      </c>
      <c r="G127" s="20">
        <f t="shared" si="2"/>
        <v>188.94193548387096</v>
      </c>
    </row>
    <row r="128" spans="1:7" x14ac:dyDescent="0.2">
      <c r="A128" s="7" t="str">
        <f t="shared" si="0"/>
        <v>914468302201810</v>
      </c>
      <c r="B128" s="7">
        <v>914468302</v>
      </c>
      <c r="C128" s="7">
        <v>201810</v>
      </c>
      <c r="D128" s="7">
        <v>3</v>
      </c>
      <c r="E128" s="7">
        <v>3</v>
      </c>
      <c r="F128" s="7">
        <v>510</v>
      </c>
      <c r="G128" s="20">
        <f t="shared" si="2"/>
        <v>170</v>
      </c>
    </row>
    <row r="129" spans="1:7" x14ac:dyDescent="0.2">
      <c r="A129" s="7" t="str">
        <f t="shared" si="0"/>
        <v>123146702201808</v>
      </c>
      <c r="B129" s="7">
        <v>123146702</v>
      </c>
      <c r="C129" s="7">
        <v>201808</v>
      </c>
      <c r="D129" s="7">
        <v>13</v>
      </c>
      <c r="E129" s="7">
        <v>13</v>
      </c>
      <c r="F129" s="7">
        <v>1685</v>
      </c>
      <c r="G129" s="20">
        <f t="shared" si="2"/>
        <v>129.61538461538461</v>
      </c>
    </row>
    <row r="130" spans="1:7" x14ac:dyDescent="0.2">
      <c r="A130" s="7" t="str">
        <f t="shared" si="0"/>
        <v>919893001201808</v>
      </c>
      <c r="B130" s="7">
        <v>919893001</v>
      </c>
      <c r="C130" s="7">
        <v>201808</v>
      </c>
      <c r="D130" s="7">
        <v>3</v>
      </c>
      <c r="E130" s="7">
        <v>3</v>
      </c>
      <c r="F130" s="7">
        <v>240</v>
      </c>
      <c r="G130" s="20">
        <f t="shared" si="2"/>
        <v>80</v>
      </c>
    </row>
    <row r="131" spans="1:7" x14ac:dyDescent="0.2">
      <c r="A131" s="7" t="str">
        <f t="shared" si="0"/>
        <v>122471401201801</v>
      </c>
      <c r="B131" s="7">
        <v>122471401</v>
      </c>
      <c r="C131" s="7">
        <v>201801</v>
      </c>
      <c r="D131" s="7">
        <v>4</v>
      </c>
      <c r="E131" s="7">
        <v>4</v>
      </c>
      <c r="F131" s="7">
        <v>2133.1999999999998</v>
      </c>
      <c r="G131" s="20">
        <f t="shared" si="2"/>
        <v>533.29999999999995</v>
      </c>
    </row>
    <row r="132" spans="1:7" x14ac:dyDescent="0.2">
      <c r="A132" s="7" t="str">
        <f t="shared" si="0"/>
        <v>952764102201801</v>
      </c>
      <c r="B132" s="7">
        <v>952764102</v>
      </c>
      <c r="C132" s="7">
        <v>201801</v>
      </c>
      <c r="D132" s="7">
        <v>38</v>
      </c>
      <c r="E132" s="7">
        <v>51</v>
      </c>
      <c r="F132" s="7">
        <v>1045.2</v>
      </c>
      <c r="G132" s="20">
        <f t="shared" si="2"/>
        <v>20.494117647058825</v>
      </c>
    </row>
    <row r="133" spans="1:7" x14ac:dyDescent="0.2">
      <c r="A133" s="7" t="str">
        <f t="shared" si="0"/>
        <v>122818301201809</v>
      </c>
      <c r="B133" s="7">
        <v>122818301</v>
      </c>
      <c r="C133" s="7">
        <v>201809</v>
      </c>
      <c r="D133" s="7">
        <v>10</v>
      </c>
      <c r="E133" s="7">
        <v>13</v>
      </c>
      <c r="F133" s="7">
        <v>1270</v>
      </c>
      <c r="G133" s="20">
        <f t="shared" si="2"/>
        <v>97.692307692307693</v>
      </c>
    </row>
    <row r="134" spans="1:7" x14ac:dyDescent="0.2">
      <c r="A134" s="7" t="str">
        <f t="shared" si="0"/>
        <v>122471401201802</v>
      </c>
      <c r="B134" s="7">
        <v>122471401</v>
      </c>
      <c r="C134" s="7">
        <v>201802</v>
      </c>
      <c r="D134" s="7">
        <v>12</v>
      </c>
      <c r="E134" s="7">
        <v>13</v>
      </c>
      <c r="F134" s="7">
        <v>6926.7</v>
      </c>
      <c r="G134" s="20">
        <f t="shared" si="2"/>
        <v>532.82307692307688</v>
      </c>
    </row>
    <row r="135" spans="1:7" x14ac:dyDescent="0.2">
      <c r="A135" s="7" t="str">
        <f t="shared" si="0"/>
        <v>940559101201802</v>
      </c>
      <c r="B135" s="7">
        <v>940559101</v>
      </c>
      <c r="C135" s="7">
        <v>201802</v>
      </c>
      <c r="D135" s="7">
        <v>129</v>
      </c>
      <c r="E135" s="7">
        <v>168</v>
      </c>
      <c r="F135" s="7">
        <v>18854.939999999999</v>
      </c>
      <c r="G135" s="20">
        <f t="shared" si="2"/>
        <v>112.23178571428571</v>
      </c>
    </row>
    <row r="136" spans="1:7" x14ac:dyDescent="0.2">
      <c r="A136" s="7" t="str">
        <f t="shared" si="0"/>
        <v>122471401201803</v>
      </c>
      <c r="B136" s="7">
        <v>122471401</v>
      </c>
      <c r="C136" s="7">
        <v>201803</v>
      </c>
      <c r="D136" s="7">
        <v>6</v>
      </c>
      <c r="E136" s="7">
        <v>6</v>
      </c>
      <c r="F136" s="7">
        <v>514.29999999999995</v>
      </c>
      <c r="G136" s="20">
        <f t="shared" si="2"/>
        <v>85.716666666666654</v>
      </c>
    </row>
    <row r="137" spans="1:7" x14ac:dyDescent="0.2">
      <c r="A137" s="7" t="str">
        <f t="shared" si="0"/>
        <v>934308901201803</v>
      </c>
      <c r="B137" s="7">
        <v>934308901</v>
      </c>
      <c r="C137" s="7">
        <v>201803</v>
      </c>
      <c r="D137" s="7">
        <v>3</v>
      </c>
      <c r="E137" s="7">
        <v>3</v>
      </c>
      <c r="F137" s="7">
        <v>1380.5</v>
      </c>
      <c r="G137" s="20">
        <f t="shared" si="2"/>
        <v>460.16666666666669</v>
      </c>
    </row>
    <row r="138" spans="1:7" x14ac:dyDescent="0.2">
      <c r="A138" s="7" t="str">
        <f t="shared" si="0"/>
        <v>600795602201812</v>
      </c>
      <c r="B138" s="7">
        <v>600795602</v>
      </c>
      <c r="C138" s="7">
        <v>201812</v>
      </c>
      <c r="D138" s="7">
        <v>1</v>
      </c>
      <c r="E138" s="7">
        <v>1</v>
      </c>
      <c r="F138" s="7">
        <v>2987.29</v>
      </c>
      <c r="G138" s="20">
        <f t="shared" si="2"/>
        <v>2987.29</v>
      </c>
    </row>
    <row r="139" spans="1:7" x14ac:dyDescent="0.2">
      <c r="A139" s="7" t="str">
        <f t="shared" si="0"/>
        <v>601962901201812</v>
      </c>
      <c r="B139" s="7">
        <v>601962901</v>
      </c>
      <c r="C139" s="7">
        <v>201812</v>
      </c>
      <c r="D139" s="7">
        <v>78</v>
      </c>
      <c r="E139" s="7">
        <v>102</v>
      </c>
      <c r="F139" s="7">
        <v>2912.6</v>
      </c>
      <c r="G139" s="20">
        <f t="shared" si="2"/>
        <v>28.554901960784314</v>
      </c>
    </row>
    <row r="140" spans="1:7" x14ac:dyDescent="0.2">
      <c r="A140" s="7" t="str">
        <f t="shared" si="0"/>
        <v>123146702201806</v>
      </c>
      <c r="B140" s="7">
        <v>123146702</v>
      </c>
      <c r="C140" s="7">
        <v>201806</v>
      </c>
      <c r="D140" s="7">
        <v>13</v>
      </c>
      <c r="E140" s="7">
        <v>15</v>
      </c>
      <c r="F140" s="7">
        <v>1541.2</v>
      </c>
      <c r="G140" s="20">
        <f t="shared" si="2"/>
        <v>102.74666666666667</v>
      </c>
    </row>
    <row r="141" spans="1:7" x14ac:dyDescent="0.2">
      <c r="A141" s="7" t="str">
        <f t="shared" si="0"/>
        <v>927077801201806</v>
      </c>
      <c r="B141" s="7">
        <v>927077801</v>
      </c>
      <c r="C141" s="7">
        <v>201806</v>
      </c>
      <c r="D141" s="7">
        <v>42</v>
      </c>
      <c r="E141" s="7">
        <v>50</v>
      </c>
      <c r="F141" s="7">
        <v>10193</v>
      </c>
      <c r="G141" s="20">
        <f t="shared" si="2"/>
        <v>203.86</v>
      </c>
    </row>
    <row r="142" spans="1:7" x14ac:dyDescent="0.2">
      <c r="A142" s="7" t="str">
        <f t="shared" si="0"/>
        <v>134923901201901</v>
      </c>
      <c r="B142" s="7">
        <v>134923901</v>
      </c>
      <c r="C142" s="7">
        <v>201901</v>
      </c>
      <c r="D142" s="7">
        <v>3</v>
      </c>
      <c r="E142" s="7">
        <v>3</v>
      </c>
      <c r="F142" s="7">
        <v>2308</v>
      </c>
      <c r="G142" s="20">
        <f t="shared" si="2"/>
        <v>769.33333333333337</v>
      </c>
    </row>
    <row r="143" spans="1:7" x14ac:dyDescent="0.2">
      <c r="A143" s="7" t="str">
        <f t="shared" si="0"/>
        <v>911167901201901</v>
      </c>
      <c r="B143" s="7">
        <v>911167901</v>
      </c>
      <c r="C143" s="7">
        <v>201901</v>
      </c>
      <c r="D143" s="7">
        <v>207</v>
      </c>
      <c r="E143" s="7">
        <v>224</v>
      </c>
      <c r="F143" s="7">
        <v>18171</v>
      </c>
      <c r="G143" s="20">
        <f t="shared" si="2"/>
        <v>81.120535714285708</v>
      </c>
    </row>
    <row r="144" spans="1:7" x14ac:dyDescent="0.2">
      <c r="A144" s="7" t="str">
        <f t="shared" si="0"/>
        <v>972355502201805</v>
      </c>
      <c r="B144" s="7">
        <v>972355502</v>
      </c>
      <c r="C144" s="7">
        <v>201805</v>
      </c>
      <c r="D144" s="7">
        <v>48</v>
      </c>
      <c r="E144" s="7">
        <v>71</v>
      </c>
      <c r="F144" s="7">
        <v>2310.4499999999998</v>
      </c>
      <c r="G144" s="20">
        <f t="shared" si="2"/>
        <v>32.541549295774644</v>
      </c>
    </row>
    <row r="145" spans="1:7" x14ac:dyDescent="0.2">
      <c r="A145" s="7" t="str">
        <f t="shared" si="0"/>
        <v>985492501201804</v>
      </c>
      <c r="B145" s="7">
        <v>985492501</v>
      </c>
      <c r="C145" s="7">
        <v>201804</v>
      </c>
      <c r="D145" s="7">
        <v>44</v>
      </c>
      <c r="E145" s="7">
        <v>61</v>
      </c>
      <c r="F145" s="7">
        <v>865.7</v>
      </c>
      <c r="G145" s="20">
        <f t="shared" si="2"/>
        <v>14.191803278688525</v>
      </c>
    </row>
    <row r="146" spans="1:7" x14ac:dyDescent="0.2">
      <c r="A146" s="7" t="str">
        <f t="shared" si="0"/>
        <v>978810102201811</v>
      </c>
      <c r="B146" s="7">
        <v>978810102</v>
      </c>
      <c r="C146" s="7">
        <v>201811</v>
      </c>
      <c r="D146" s="7">
        <v>1</v>
      </c>
      <c r="E146" s="7">
        <v>1</v>
      </c>
      <c r="F146" s="7">
        <v>380</v>
      </c>
      <c r="G146" s="20">
        <f t="shared" si="2"/>
        <v>380</v>
      </c>
    </row>
    <row r="147" spans="1:7" x14ac:dyDescent="0.2">
      <c r="A147" s="7" t="str">
        <f t="shared" si="0"/>
        <v>974338302201810</v>
      </c>
      <c r="B147" s="7">
        <v>974338302</v>
      </c>
      <c r="C147" s="7">
        <v>201810</v>
      </c>
      <c r="D147" s="7">
        <v>5</v>
      </c>
      <c r="E147" s="7">
        <v>6</v>
      </c>
      <c r="F147" s="7">
        <v>1972</v>
      </c>
      <c r="G147" s="20">
        <f t="shared" si="2"/>
        <v>328.66666666666669</v>
      </c>
    </row>
    <row r="148" spans="1:7" x14ac:dyDescent="0.2">
      <c r="A148" s="7" t="str">
        <f t="shared" si="0"/>
        <v>948039002201810</v>
      </c>
      <c r="B148" s="7">
        <v>948039002</v>
      </c>
      <c r="C148" s="7">
        <v>201810</v>
      </c>
      <c r="D148" s="7">
        <v>160</v>
      </c>
      <c r="E148" s="7">
        <v>189</v>
      </c>
      <c r="F148" s="7">
        <v>6075.5</v>
      </c>
      <c r="G148" s="20">
        <f t="shared" si="2"/>
        <v>32.145502645502646</v>
      </c>
    </row>
    <row r="149" spans="1:7" x14ac:dyDescent="0.2">
      <c r="A149" s="7" t="str">
        <f t="shared" si="0"/>
        <v>134923901201808</v>
      </c>
      <c r="B149" s="7">
        <v>134923901</v>
      </c>
      <c r="C149" s="7">
        <v>201808</v>
      </c>
      <c r="D149" s="7">
        <v>5</v>
      </c>
      <c r="E149" s="7">
        <v>5</v>
      </c>
      <c r="F149" s="7">
        <v>5025</v>
      </c>
      <c r="G149" s="20">
        <f t="shared" si="2"/>
        <v>1005</v>
      </c>
    </row>
    <row r="150" spans="1:7" x14ac:dyDescent="0.2">
      <c r="A150" s="7" t="str">
        <f t="shared" si="0"/>
        <v>920013601201808</v>
      </c>
      <c r="B150" s="7">
        <v>920013601</v>
      </c>
      <c r="C150" s="7">
        <v>201808</v>
      </c>
      <c r="D150" s="7">
        <v>62</v>
      </c>
      <c r="E150" s="7">
        <v>137</v>
      </c>
      <c r="F150" s="7">
        <v>1795.5</v>
      </c>
      <c r="G150" s="20">
        <f t="shared" si="2"/>
        <v>13.105839416058394</v>
      </c>
    </row>
    <row r="151" spans="1:7" x14ac:dyDescent="0.2">
      <c r="A151" s="7" t="str">
        <f t="shared" si="0"/>
        <v>122818301201801</v>
      </c>
      <c r="B151" s="7">
        <v>122818301</v>
      </c>
      <c r="C151" s="7">
        <v>201801</v>
      </c>
      <c r="D151" s="7">
        <v>11</v>
      </c>
      <c r="E151" s="7">
        <v>11</v>
      </c>
      <c r="F151" s="7">
        <v>600</v>
      </c>
      <c r="G151" s="20">
        <f t="shared" si="2"/>
        <v>54.545454545454547</v>
      </c>
    </row>
    <row r="152" spans="1:7" x14ac:dyDescent="0.2">
      <c r="A152" s="7" t="str">
        <f t="shared" si="0"/>
        <v>952764501201801</v>
      </c>
      <c r="B152" s="7">
        <v>952764501</v>
      </c>
      <c r="C152" s="7">
        <v>201801</v>
      </c>
      <c r="D152" s="7">
        <v>28</v>
      </c>
      <c r="E152" s="7">
        <v>35</v>
      </c>
      <c r="F152" s="7">
        <v>15967.99</v>
      </c>
      <c r="G152" s="20">
        <f t="shared" si="2"/>
        <v>456.22828571428573</v>
      </c>
    </row>
    <row r="153" spans="1:7" x14ac:dyDescent="0.2">
      <c r="A153" s="7" t="str">
        <f t="shared" si="0"/>
        <v>123146702201809</v>
      </c>
      <c r="B153" s="7">
        <v>123146702</v>
      </c>
      <c r="C153" s="7">
        <v>201809</v>
      </c>
      <c r="D153" s="7">
        <v>9</v>
      </c>
      <c r="E153" s="7">
        <v>10</v>
      </c>
      <c r="F153" s="7">
        <v>1070</v>
      </c>
      <c r="G153" s="20">
        <f t="shared" si="2"/>
        <v>107</v>
      </c>
    </row>
    <row r="154" spans="1:7" x14ac:dyDescent="0.2">
      <c r="A154" s="7" t="str">
        <f t="shared" si="0"/>
        <v>122818301201802</v>
      </c>
      <c r="B154" s="7">
        <v>122818301</v>
      </c>
      <c r="C154" s="7">
        <v>201802</v>
      </c>
      <c r="D154" s="7">
        <v>10</v>
      </c>
      <c r="E154" s="7">
        <v>13</v>
      </c>
      <c r="F154" s="7">
        <v>990.55</v>
      </c>
      <c r="G154" s="20">
        <f t="shared" si="2"/>
        <v>76.196153846153848</v>
      </c>
    </row>
    <row r="155" spans="1:7" x14ac:dyDescent="0.2">
      <c r="A155" s="7" t="str">
        <f t="shared" si="0"/>
        <v>941035702201802</v>
      </c>
      <c r="B155" s="7">
        <v>941035702</v>
      </c>
      <c r="C155" s="7">
        <v>201802</v>
      </c>
      <c r="D155" s="7">
        <v>3</v>
      </c>
      <c r="E155" s="7">
        <v>3</v>
      </c>
      <c r="F155" s="7">
        <v>340</v>
      </c>
      <c r="G155" s="20">
        <f t="shared" si="2"/>
        <v>113.33333333333333</v>
      </c>
    </row>
    <row r="156" spans="1:7" x14ac:dyDescent="0.2">
      <c r="A156" s="7" t="str">
        <f t="shared" si="0"/>
        <v>122818301201803</v>
      </c>
      <c r="B156" s="7">
        <v>122818301</v>
      </c>
      <c r="C156" s="7">
        <v>201803</v>
      </c>
      <c r="D156" s="7">
        <v>8</v>
      </c>
      <c r="E156" s="7">
        <v>10</v>
      </c>
      <c r="F156" s="7">
        <v>810</v>
      </c>
      <c r="G156" s="20">
        <f t="shared" si="2"/>
        <v>81</v>
      </c>
    </row>
    <row r="157" spans="1:7" x14ac:dyDescent="0.2">
      <c r="A157" s="7" t="str">
        <f t="shared" si="0"/>
        <v>935707502201803</v>
      </c>
      <c r="B157" s="7">
        <v>935707502</v>
      </c>
      <c r="C157" s="7">
        <v>201803</v>
      </c>
      <c r="D157" s="7">
        <v>2</v>
      </c>
      <c r="E157" s="7">
        <v>2</v>
      </c>
      <c r="F157" s="7">
        <v>222</v>
      </c>
      <c r="G157" s="20">
        <f t="shared" si="2"/>
        <v>111</v>
      </c>
    </row>
    <row r="158" spans="1:7" x14ac:dyDescent="0.2">
      <c r="A158" s="7" t="str">
        <f t="shared" si="0"/>
        <v>555417504201812</v>
      </c>
      <c r="B158" s="7">
        <v>555417504</v>
      </c>
      <c r="C158" s="7">
        <v>201812</v>
      </c>
      <c r="D158" s="7">
        <v>43</v>
      </c>
      <c r="E158" s="7">
        <v>56</v>
      </c>
      <c r="F158" s="7">
        <v>2113.5</v>
      </c>
      <c r="G158" s="20">
        <f t="shared" si="2"/>
        <v>37.741071428571431</v>
      </c>
    </row>
    <row r="159" spans="1:7" x14ac:dyDescent="0.2">
      <c r="A159" s="7" t="str">
        <f t="shared" si="0"/>
        <v>602162601201812</v>
      </c>
      <c r="B159" s="7">
        <v>602162601</v>
      </c>
      <c r="C159" s="7">
        <v>201812</v>
      </c>
      <c r="D159" s="7">
        <v>45</v>
      </c>
      <c r="E159" s="7">
        <v>58</v>
      </c>
      <c r="F159" s="7">
        <v>1733.7</v>
      </c>
      <c r="G159" s="20">
        <f t="shared" si="2"/>
        <v>29.891379310344828</v>
      </c>
    </row>
    <row r="160" spans="1:7" x14ac:dyDescent="0.2">
      <c r="A160" s="7" t="str">
        <f t="shared" si="0"/>
        <v>134923901201806</v>
      </c>
      <c r="B160" s="7">
        <v>134923901</v>
      </c>
      <c r="C160" s="7">
        <v>201806</v>
      </c>
      <c r="D160" s="7">
        <v>5</v>
      </c>
      <c r="E160" s="7">
        <v>5</v>
      </c>
      <c r="F160" s="7">
        <v>3463.45</v>
      </c>
      <c r="G160" s="20">
        <f t="shared" si="2"/>
        <v>692.68999999999994</v>
      </c>
    </row>
    <row r="161" spans="1:7" x14ac:dyDescent="0.2">
      <c r="A161" s="7" t="str">
        <f t="shared" si="0"/>
        <v>927467203201806</v>
      </c>
      <c r="B161" s="7">
        <v>927467203</v>
      </c>
      <c r="C161" s="7">
        <v>201806</v>
      </c>
      <c r="D161" s="7">
        <v>109</v>
      </c>
      <c r="E161" s="7">
        <v>180</v>
      </c>
      <c r="F161" s="7">
        <v>3524.65</v>
      </c>
      <c r="G161" s="20">
        <f t="shared" si="2"/>
        <v>19.581388888888888</v>
      </c>
    </row>
    <row r="162" spans="1:7" x14ac:dyDescent="0.2">
      <c r="A162" s="7" t="str">
        <f t="shared" si="0"/>
        <v>207470905201901</v>
      </c>
      <c r="B162" s="7">
        <v>207470905</v>
      </c>
      <c r="C162" s="7">
        <v>201901</v>
      </c>
      <c r="D162" s="7">
        <v>4</v>
      </c>
      <c r="E162" s="7">
        <v>4</v>
      </c>
      <c r="F162" s="7">
        <v>775</v>
      </c>
      <c r="G162" s="20">
        <f t="shared" si="2"/>
        <v>193.75</v>
      </c>
    </row>
    <row r="163" spans="1:7" x14ac:dyDescent="0.2">
      <c r="A163" s="7" t="str">
        <f t="shared" si="0"/>
        <v>911272603201901</v>
      </c>
      <c r="B163" s="7">
        <v>911272603</v>
      </c>
      <c r="C163" s="7">
        <v>201901</v>
      </c>
      <c r="D163" s="7">
        <v>20</v>
      </c>
      <c r="E163" s="7">
        <v>21</v>
      </c>
      <c r="F163" s="7">
        <v>1689.25</v>
      </c>
      <c r="G163" s="20">
        <f t="shared" si="2"/>
        <v>80.44047619047619</v>
      </c>
    </row>
    <row r="164" spans="1:7" x14ac:dyDescent="0.2">
      <c r="A164" s="7" t="str">
        <f t="shared" si="0"/>
        <v>976051301201804</v>
      </c>
      <c r="B164" s="7">
        <v>976051301</v>
      </c>
      <c r="C164" s="7">
        <v>201804</v>
      </c>
      <c r="D164" s="7">
        <v>23</v>
      </c>
      <c r="E164" s="7">
        <v>27</v>
      </c>
      <c r="F164" s="7">
        <v>5980</v>
      </c>
      <c r="G164" s="20">
        <f t="shared" si="2"/>
        <v>221.4814814814815</v>
      </c>
    </row>
    <row r="165" spans="1:7" x14ac:dyDescent="0.2">
      <c r="A165" s="7" t="str">
        <f t="shared" si="0"/>
        <v>904771401201804</v>
      </c>
      <c r="B165" s="7">
        <v>904771401</v>
      </c>
      <c r="C165" s="7">
        <v>201804</v>
      </c>
      <c r="D165" s="7">
        <v>17</v>
      </c>
      <c r="E165" s="7">
        <v>18</v>
      </c>
      <c r="F165" s="7">
        <v>4457.43</v>
      </c>
      <c r="G165" s="20">
        <f t="shared" si="2"/>
        <v>247.63500000000002</v>
      </c>
    </row>
    <row r="166" spans="1:7" x14ac:dyDescent="0.2">
      <c r="A166" s="7" t="str">
        <f t="shared" si="0"/>
        <v>988692901201810</v>
      </c>
      <c r="B166" s="7">
        <v>988692901</v>
      </c>
      <c r="C166" s="7">
        <v>201810</v>
      </c>
      <c r="D166" s="7">
        <v>5</v>
      </c>
      <c r="E166" s="7">
        <v>6</v>
      </c>
      <c r="F166" s="7">
        <v>7490</v>
      </c>
      <c r="G166" s="20">
        <f t="shared" si="2"/>
        <v>1248.3333333333333</v>
      </c>
    </row>
    <row r="167" spans="1:7" x14ac:dyDescent="0.2">
      <c r="A167" s="7" t="str">
        <f t="shared" si="0"/>
        <v>523085301201810</v>
      </c>
      <c r="B167" s="7">
        <v>523085301</v>
      </c>
      <c r="C167" s="7">
        <v>201810</v>
      </c>
      <c r="D167" s="7">
        <v>5</v>
      </c>
      <c r="E167" s="7">
        <v>8</v>
      </c>
      <c r="F167" s="7">
        <v>1307.9000000000001</v>
      </c>
      <c r="G167" s="20">
        <f t="shared" si="2"/>
        <v>163.48750000000001</v>
      </c>
    </row>
    <row r="168" spans="1:7" x14ac:dyDescent="0.2">
      <c r="A168" s="7" t="str">
        <f t="shared" si="0"/>
        <v>912448602201810</v>
      </c>
      <c r="B168" s="7">
        <v>912448602</v>
      </c>
      <c r="C168" s="7">
        <v>201810</v>
      </c>
      <c r="D168" s="7">
        <v>39</v>
      </c>
      <c r="E168" s="7">
        <v>39</v>
      </c>
      <c r="F168" s="7">
        <v>2100.5</v>
      </c>
      <c r="G168" s="20">
        <f t="shared" si="2"/>
        <v>53.858974358974358</v>
      </c>
    </row>
    <row r="169" spans="1:7" x14ac:dyDescent="0.2">
      <c r="A169" s="7" t="str">
        <f t="shared" si="0"/>
        <v>207470905201808</v>
      </c>
      <c r="B169" s="7">
        <v>207470905</v>
      </c>
      <c r="C169" s="7">
        <v>201808</v>
      </c>
      <c r="D169" s="7">
        <v>113</v>
      </c>
      <c r="E169" s="7">
        <v>118</v>
      </c>
      <c r="F169" s="7">
        <v>8931</v>
      </c>
      <c r="G169" s="20">
        <f t="shared" si="2"/>
        <v>75.686440677966104</v>
      </c>
    </row>
    <row r="170" spans="1:7" x14ac:dyDescent="0.2">
      <c r="A170" s="7" t="str">
        <f t="shared" si="0"/>
        <v>920332501201808</v>
      </c>
      <c r="B170" s="7">
        <v>920332501</v>
      </c>
      <c r="C170" s="7">
        <v>201808</v>
      </c>
      <c r="D170" s="7">
        <v>9</v>
      </c>
      <c r="E170" s="7">
        <v>9</v>
      </c>
      <c r="F170" s="7">
        <v>391</v>
      </c>
      <c r="G170" s="20">
        <f t="shared" si="2"/>
        <v>43.444444444444443</v>
      </c>
    </row>
    <row r="171" spans="1:7" x14ac:dyDescent="0.2">
      <c r="A171" s="7" t="str">
        <f t="shared" si="0"/>
        <v>123146702201801</v>
      </c>
      <c r="B171" s="7">
        <v>123146702</v>
      </c>
      <c r="C171" s="7">
        <v>201801</v>
      </c>
      <c r="D171" s="7">
        <v>5</v>
      </c>
      <c r="E171" s="7">
        <v>5</v>
      </c>
      <c r="F171" s="7">
        <v>615</v>
      </c>
      <c r="G171" s="20">
        <f t="shared" si="2"/>
        <v>123</v>
      </c>
    </row>
    <row r="172" spans="1:7" x14ac:dyDescent="0.2">
      <c r="A172" s="7" t="str">
        <f t="shared" si="0"/>
        <v>953027101201801</v>
      </c>
      <c r="B172" s="7">
        <v>953027101</v>
      </c>
      <c r="C172" s="7">
        <v>201801</v>
      </c>
      <c r="D172" s="7">
        <v>1</v>
      </c>
      <c r="E172" s="7">
        <v>1</v>
      </c>
      <c r="F172" s="7">
        <v>204.5</v>
      </c>
      <c r="G172" s="20">
        <f t="shared" si="2"/>
        <v>204.5</v>
      </c>
    </row>
    <row r="173" spans="1:7" x14ac:dyDescent="0.2">
      <c r="A173" s="7" t="str">
        <f t="shared" si="0"/>
        <v>207470905201809</v>
      </c>
      <c r="B173" s="7">
        <v>207470905</v>
      </c>
      <c r="C173" s="7">
        <v>201809</v>
      </c>
      <c r="D173" s="7">
        <v>26</v>
      </c>
      <c r="E173" s="7">
        <v>26</v>
      </c>
      <c r="F173" s="7">
        <v>2515</v>
      </c>
      <c r="G173" s="20">
        <f t="shared" si="2"/>
        <v>96.730769230769226</v>
      </c>
    </row>
    <row r="174" spans="1:7" x14ac:dyDescent="0.2">
      <c r="A174" s="7" t="str">
        <f t="shared" si="0"/>
        <v>123146702201802</v>
      </c>
      <c r="B174" s="7">
        <v>123146702</v>
      </c>
      <c r="C174" s="7">
        <v>201802</v>
      </c>
      <c r="D174" s="7">
        <v>5</v>
      </c>
      <c r="E174" s="7">
        <v>5</v>
      </c>
      <c r="F174" s="7">
        <v>781</v>
      </c>
      <c r="G174" s="20">
        <f t="shared" si="2"/>
        <v>156.19999999999999</v>
      </c>
    </row>
    <row r="175" spans="1:7" x14ac:dyDescent="0.2">
      <c r="A175" s="7" t="str">
        <f t="shared" si="0"/>
        <v>941187901201802</v>
      </c>
      <c r="B175" s="7">
        <v>941187901</v>
      </c>
      <c r="C175" s="7">
        <v>201802</v>
      </c>
      <c r="D175" s="7">
        <v>151</v>
      </c>
      <c r="E175" s="7">
        <v>152</v>
      </c>
      <c r="F175" s="7">
        <v>11938.7</v>
      </c>
      <c r="G175" s="20">
        <f t="shared" si="2"/>
        <v>78.544078947368419</v>
      </c>
    </row>
    <row r="176" spans="1:7" x14ac:dyDescent="0.2">
      <c r="A176" s="7" t="str">
        <f t="shared" si="0"/>
        <v>123146702201803</v>
      </c>
      <c r="B176" s="7">
        <v>123146702</v>
      </c>
      <c r="C176" s="7">
        <v>201803</v>
      </c>
      <c r="D176" s="7">
        <v>2</v>
      </c>
      <c r="E176" s="7">
        <v>2</v>
      </c>
      <c r="F176" s="7">
        <v>195</v>
      </c>
      <c r="G176" s="20">
        <f t="shared" si="2"/>
        <v>97.5</v>
      </c>
    </row>
    <row r="177" spans="1:7" x14ac:dyDescent="0.2">
      <c r="A177" s="7" t="str">
        <f t="shared" si="0"/>
        <v>936203201201803</v>
      </c>
      <c r="B177" s="7">
        <v>936203201</v>
      </c>
      <c r="C177" s="7">
        <v>201803</v>
      </c>
      <c r="D177" s="7">
        <v>2</v>
      </c>
      <c r="E177" s="7">
        <v>2</v>
      </c>
      <c r="F177" s="7">
        <v>823.5</v>
      </c>
      <c r="G177" s="20">
        <f t="shared" si="2"/>
        <v>411.75</v>
      </c>
    </row>
    <row r="178" spans="1:7" x14ac:dyDescent="0.2">
      <c r="A178" s="7" t="str">
        <f t="shared" si="0"/>
        <v>902307401201812</v>
      </c>
      <c r="B178" s="7">
        <v>902307401</v>
      </c>
      <c r="C178" s="7">
        <v>201812</v>
      </c>
      <c r="D178" s="7">
        <v>293</v>
      </c>
      <c r="E178" s="7">
        <v>567</v>
      </c>
      <c r="F178" s="7">
        <v>6726</v>
      </c>
      <c r="G178" s="20">
        <f t="shared" si="2"/>
        <v>11.862433862433862</v>
      </c>
    </row>
    <row r="179" spans="1:7" x14ac:dyDescent="0.2">
      <c r="A179" s="7" t="str">
        <f t="shared" si="0"/>
        <v>600040101201812</v>
      </c>
      <c r="B179" s="7">
        <v>600040101</v>
      </c>
      <c r="C179" s="7">
        <v>201812</v>
      </c>
      <c r="D179" s="7">
        <v>1</v>
      </c>
      <c r="E179" s="7">
        <v>1</v>
      </c>
      <c r="F179" s="7">
        <v>8708.65</v>
      </c>
      <c r="G179" s="20">
        <f t="shared" si="2"/>
        <v>8708.65</v>
      </c>
    </row>
    <row r="180" spans="1:7" x14ac:dyDescent="0.2">
      <c r="A180" s="7" t="str">
        <f t="shared" si="0"/>
        <v>207470905201806</v>
      </c>
      <c r="B180" s="7">
        <v>207470905</v>
      </c>
      <c r="C180" s="7">
        <v>201806</v>
      </c>
      <c r="D180" s="7">
        <v>19</v>
      </c>
      <c r="E180" s="7">
        <v>20</v>
      </c>
      <c r="F180" s="7">
        <v>1646</v>
      </c>
      <c r="G180" s="20">
        <f t="shared" si="2"/>
        <v>82.3</v>
      </c>
    </row>
    <row r="181" spans="1:7" x14ac:dyDescent="0.2">
      <c r="A181" s="7" t="str">
        <f t="shared" si="0"/>
        <v>927569301201806</v>
      </c>
      <c r="B181" s="7">
        <v>927569301</v>
      </c>
      <c r="C181" s="7">
        <v>201806</v>
      </c>
      <c r="D181" s="7">
        <v>45</v>
      </c>
      <c r="E181" s="7">
        <v>47</v>
      </c>
      <c r="F181" s="7">
        <v>3342</v>
      </c>
      <c r="G181" s="20">
        <f t="shared" si="2"/>
        <v>71.106382978723403</v>
      </c>
    </row>
    <row r="182" spans="1:7" x14ac:dyDescent="0.2">
      <c r="A182" s="7" t="str">
        <f t="shared" si="0"/>
        <v>266208101201901</v>
      </c>
      <c r="B182" s="7">
        <v>266208101</v>
      </c>
      <c r="C182" s="7">
        <v>201901</v>
      </c>
      <c r="D182" s="7">
        <v>127</v>
      </c>
      <c r="E182" s="7">
        <v>136</v>
      </c>
      <c r="F182" s="7">
        <v>7367.25</v>
      </c>
      <c r="G182" s="20">
        <f t="shared" si="2"/>
        <v>54.170955882352942</v>
      </c>
    </row>
    <row r="183" spans="1:7" x14ac:dyDescent="0.2">
      <c r="A183" s="7" t="str">
        <f t="shared" si="0"/>
        <v>911358801201901</v>
      </c>
      <c r="B183" s="7">
        <v>911358801</v>
      </c>
      <c r="C183" s="7">
        <v>201901</v>
      </c>
      <c r="D183" s="7">
        <v>52</v>
      </c>
      <c r="E183" s="7">
        <v>60</v>
      </c>
      <c r="F183" s="7">
        <v>3823</v>
      </c>
      <c r="G183" s="20">
        <f t="shared" si="2"/>
        <v>63.716666666666669</v>
      </c>
    </row>
    <row r="184" spans="1:7" x14ac:dyDescent="0.2">
      <c r="A184" s="7" t="str">
        <f t="shared" si="0"/>
        <v>492397002201805</v>
      </c>
      <c r="B184" s="7">
        <v>492397002</v>
      </c>
      <c r="C184" s="7">
        <v>201805</v>
      </c>
      <c r="D184" s="7">
        <v>37</v>
      </c>
      <c r="E184" s="7">
        <v>38</v>
      </c>
      <c r="F184" s="7">
        <v>3419.12</v>
      </c>
      <c r="G184" s="20">
        <f t="shared" si="2"/>
        <v>89.97684210526316</v>
      </c>
    </row>
    <row r="185" spans="1:7" x14ac:dyDescent="0.2">
      <c r="A185" s="7" t="str">
        <f t="shared" si="0"/>
        <v>962277601201804</v>
      </c>
      <c r="B185" s="7">
        <v>962277601</v>
      </c>
      <c r="C185" s="7">
        <v>201804</v>
      </c>
      <c r="D185" s="7">
        <v>8</v>
      </c>
      <c r="E185" s="7">
        <v>8</v>
      </c>
      <c r="F185" s="7">
        <v>636.38</v>
      </c>
      <c r="G185" s="20">
        <f t="shared" si="2"/>
        <v>79.547499999999999</v>
      </c>
    </row>
    <row r="186" spans="1:7" x14ac:dyDescent="0.2">
      <c r="A186" s="7" t="str">
        <f t="shared" si="0"/>
        <v>908066302201810</v>
      </c>
      <c r="B186" s="7">
        <v>908066302</v>
      </c>
      <c r="C186" s="7">
        <v>201810</v>
      </c>
      <c r="D186" s="7">
        <v>14</v>
      </c>
      <c r="E186" s="7">
        <v>15</v>
      </c>
      <c r="F186" s="7">
        <v>3440</v>
      </c>
      <c r="G186" s="20">
        <f t="shared" si="2"/>
        <v>229.33333333333334</v>
      </c>
    </row>
    <row r="187" spans="1:7" x14ac:dyDescent="0.2">
      <c r="A187" s="7" t="str">
        <f t="shared" si="0"/>
        <v>966664401201811</v>
      </c>
      <c r="B187" s="7">
        <v>966664401</v>
      </c>
      <c r="C187" s="7">
        <v>201811</v>
      </c>
      <c r="D187" s="7">
        <v>17</v>
      </c>
      <c r="E187" s="7">
        <v>18</v>
      </c>
      <c r="F187" s="7">
        <v>2231</v>
      </c>
      <c r="G187" s="20">
        <f t="shared" si="2"/>
        <v>123.94444444444444</v>
      </c>
    </row>
    <row r="188" spans="1:7" x14ac:dyDescent="0.2">
      <c r="A188" s="7" t="str">
        <f t="shared" si="0"/>
        <v>517274401201810</v>
      </c>
      <c r="B188" s="7">
        <v>517274401</v>
      </c>
      <c r="C188" s="7">
        <v>201810</v>
      </c>
      <c r="D188" s="7">
        <v>10</v>
      </c>
      <c r="E188" s="7">
        <v>10</v>
      </c>
      <c r="F188" s="7">
        <v>4287</v>
      </c>
      <c r="G188" s="20">
        <f t="shared" si="2"/>
        <v>428.7</v>
      </c>
    </row>
    <row r="189" spans="1:7" x14ac:dyDescent="0.2">
      <c r="A189" s="7" t="str">
        <f t="shared" si="0"/>
        <v>266208101201808</v>
      </c>
      <c r="B189" s="7">
        <v>266208101</v>
      </c>
      <c r="C189" s="7">
        <v>201808</v>
      </c>
      <c r="D189" s="7">
        <v>200</v>
      </c>
      <c r="E189" s="7">
        <v>217</v>
      </c>
      <c r="F189" s="7">
        <v>11726.7</v>
      </c>
      <c r="G189" s="20">
        <f t="shared" si="2"/>
        <v>54.040092165898621</v>
      </c>
    </row>
    <row r="190" spans="1:7" x14ac:dyDescent="0.2">
      <c r="A190" s="7" t="str">
        <f t="shared" si="0"/>
        <v>920573501201808</v>
      </c>
      <c r="B190" s="7">
        <v>920573501</v>
      </c>
      <c r="C190" s="7">
        <v>201808</v>
      </c>
      <c r="D190" s="7">
        <v>13</v>
      </c>
      <c r="E190" s="7">
        <v>13</v>
      </c>
      <c r="F190" s="7">
        <v>595</v>
      </c>
      <c r="G190" s="20">
        <f t="shared" si="2"/>
        <v>45.769230769230766</v>
      </c>
    </row>
    <row r="191" spans="1:7" x14ac:dyDescent="0.2">
      <c r="A191" s="7" t="str">
        <f t="shared" si="0"/>
        <v>134923901201801</v>
      </c>
      <c r="B191" s="7">
        <v>134923901</v>
      </c>
      <c r="C191" s="7">
        <v>201801</v>
      </c>
      <c r="D191" s="7">
        <v>2</v>
      </c>
      <c r="E191" s="7">
        <v>2</v>
      </c>
      <c r="F191" s="7">
        <v>2225</v>
      </c>
      <c r="G191" s="20">
        <f t="shared" si="2"/>
        <v>1112.5</v>
      </c>
    </row>
    <row r="192" spans="1:7" x14ac:dyDescent="0.2">
      <c r="A192" s="7" t="str">
        <f t="shared" si="0"/>
        <v>953138601201801</v>
      </c>
      <c r="B192" s="7">
        <v>953138601</v>
      </c>
      <c r="C192" s="7">
        <v>201801</v>
      </c>
      <c r="D192" s="7">
        <v>9</v>
      </c>
      <c r="E192" s="7">
        <v>9</v>
      </c>
      <c r="F192" s="7">
        <v>7960</v>
      </c>
      <c r="G192" s="20">
        <f t="shared" si="2"/>
        <v>884.44444444444446</v>
      </c>
    </row>
    <row r="193" spans="1:7" x14ac:dyDescent="0.2">
      <c r="A193" s="7" t="str">
        <f t="shared" si="0"/>
        <v>266208101201809</v>
      </c>
      <c r="B193" s="7">
        <v>266208101</v>
      </c>
      <c r="C193" s="7">
        <v>201809</v>
      </c>
      <c r="D193" s="7">
        <v>152</v>
      </c>
      <c r="E193" s="7">
        <v>165</v>
      </c>
      <c r="F193" s="7">
        <v>8815</v>
      </c>
      <c r="G193" s="20">
        <f t="shared" si="2"/>
        <v>53.424242424242422</v>
      </c>
    </row>
    <row r="194" spans="1:7" x14ac:dyDescent="0.2">
      <c r="A194" s="7" t="str">
        <f t="shared" si="0"/>
        <v>134923901201802</v>
      </c>
      <c r="B194" s="7">
        <v>134923901</v>
      </c>
      <c r="C194" s="7">
        <v>201802</v>
      </c>
      <c r="D194" s="7">
        <v>4</v>
      </c>
      <c r="E194" s="7">
        <v>4</v>
      </c>
      <c r="F194" s="7">
        <v>3402</v>
      </c>
      <c r="G194" s="20">
        <f t="shared" si="2"/>
        <v>850.5</v>
      </c>
    </row>
    <row r="195" spans="1:7" x14ac:dyDescent="0.2">
      <c r="A195" s="7" t="str">
        <f t="shared" si="0"/>
        <v>941348901201802</v>
      </c>
      <c r="B195" s="7">
        <v>941348901</v>
      </c>
      <c r="C195" s="7">
        <v>201802</v>
      </c>
      <c r="D195" s="7">
        <v>5</v>
      </c>
      <c r="E195" s="7">
        <v>5</v>
      </c>
      <c r="F195" s="7">
        <v>97.5</v>
      </c>
      <c r="G195" s="20">
        <f t="shared" si="2"/>
        <v>19.5</v>
      </c>
    </row>
    <row r="196" spans="1:7" x14ac:dyDescent="0.2">
      <c r="A196" s="7" t="str">
        <f t="shared" si="0"/>
        <v>134923901201803</v>
      </c>
      <c r="B196" s="7">
        <v>134923901</v>
      </c>
      <c r="C196" s="7">
        <v>201803</v>
      </c>
      <c r="D196" s="7">
        <v>7</v>
      </c>
      <c r="E196" s="7">
        <v>7</v>
      </c>
      <c r="F196" s="7">
        <v>5675</v>
      </c>
      <c r="G196" s="20">
        <f t="shared" si="2"/>
        <v>810.71428571428567</v>
      </c>
    </row>
    <row r="197" spans="1:7" x14ac:dyDescent="0.2">
      <c r="A197" s="7" t="str">
        <f t="shared" si="0"/>
        <v>938252801201803</v>
      </c>
      <c r="B197" s="7">
        <v>938252801</v>
      </c>
      <c r="C197" s="7">
        <v>201803</v>
      </c>
      <c r="D197" s="7">
        <v>6</v>
      </c>
      <c r="E197" s="7">
        <v>6</v>
      </c>
      <c r="F197" s="7">
        <v>89.9</v>
      </c>
      <c r="G197" s="20">
        <f t="shared" si="2"/>
        <v>14.983333333333334</v>
      </c>
    </row>
    <row r="198" spans="1:7" x14ac:dyDescent="0.2">
      <c r="A198" s="7" t="str">
        <f t="shared" si="0"/>
        <v>504493201201812</v>
      </c>
      <c r="B198" s="7">
        <v>504493201</v>
      </c>
      <c r="C198" s="7">
        <v>201812</v>
      </c>
      <c r="D198" s="7">
        <v>4</v>
      </c>
      <c r="E198" s="7">
        <v>4</v>
      </c>
      <c r="F198" s="7">
        <v>2101.3000000000002</v>
      </c>
      <c r="G198" s="20">
        <f t="shared" si="2"/>
        <v>525.32500000000005</v>
      </c>
    </row>
    <row r="199" spans="1:7" x14ac:dyDescent="0.2">
      <c r="A199" s="7" t="str">
        <f t="shared" si="0"/>
        <v>492588801201812</v>
      </c>
      <c r="B199" s="7">
        <v>492588801</v>
      </c>
      <c r="C199" s="7">
        <v>201812</v>
      </c>
      <c r="D199" s="7">
        <v>3</v>
      </c>
      <c r="E199" s="7">
        <v>3</v>
      </c>
      <c r="F199" s="7">
        <v>25929</v>
      </c>
      <c r="G199" s="20">
        <f t="shared" si="2"/>
        <v>8643</v>
      </c>
    </row>
    <row r="200" spans="1:7" x14ac:dyDescent="0.2">
      <c r="A200" s="7" t="str">
        <f t="shared" si="0"/>
        <v>266208101201806</v>
      </c>
      <c r="B200" s="7">
        <v>266208101</v>
      </c>
      <c r="C200" s="7">
        <v>201806</v>
      </c>
      <c r="D200" s="7">
        <v>172</v>
      </c>
      <c r="E200" s="7">
        <v>184</v>
      </c>
      <c r="F200" s="7">
        <v>10138.6</v>
      </c>
      <c r="G200" s="20">
        <f t="shared" si="2"/>
        <v>55.10108695652174</v>
      </c>
    </row>
    <row r="201" spans="1:7" x14ac:dyDescent="0.2">
      <c r="A201" s="7" t="str">
        <f t="shared" si="0"/>
        <v>927620701201806</v>
      </c>
      <c r="B201" s="7">
        <v>927620701</v>
      </c>
      <c r="C201" s="7">
        <v>201806</v>
      </c>
      <c r="D201" s="7">
        <v>29</v>
      </c>
      <c r="E201" s="7">
        <v>61</v>
      </c>
      <c r="F201" s="7">
        <v>1404.2</v>
      </c>
      <c r="G201" s="20">
        <f t="shared" si="2"/>
        <v>23.019672131147541</v>
      </c>
    </row>
    <row r="202" spans="1:7" x14ac:dyDescent="0.2">
      <c r="A202" s="7" t="str">
        <f t="shared" si="0"/>
        <v>266887001201901</v>
      </c>
      <c r="B202" s="7">
        <v>266887001</v>
      </c>
      <c r="C202" s="7">
        <v>201901</v>
      </c>
      <c r="D202" s="7">
        <v>33</v>
      </c>
      <c r="E202" s="7">
        <v>35</v>
      </c>
      <c r="F202" s="7">
        <v>950.3</v>
      </c>
      <c r="G202" s="20">
        <f t="shared" si="2"/>
        <v>27.151428571428571</v>
      </c>
    </row>
    <row r="203" spans="1:7" x14ac:dyDescent="0.2">
      <c r="A203" s="7" t="str">
        <f t="shared" si="0"/>
        <v>912315401201901</v>
      </c>
      <c r="B203" s="7">
        <v>912315401</v>
      </c>
      <c r="C203" s="7">
        <v>201901</v>
      </c>
      <c r="D203" s="7">
        <v>8</v>
      </c>
      <c r="E203" s="7">
        <v>8</v>
      </c>
      <c r="F203" s="7">
        <v>5595.12</v>
      </c>
      <c r="G203" s="20">
        <f t="shared" si="2"/>
        <v>699.39</v>
      </c>
    </row>
    <row r="204" spans="1:7" x14ac:dyDescent="0.2">
      <c r="A204" s="7" t="str">
        <f t="shared" si="0"/>
        <v>905340002201804</v>
      </c>
      <c r="B204" s="7">
        <v>905340002</v>
      </c>
      <c r="C204" s="7">
        <v>201804</v>
      </c>
      <c r="D204" s="7">
        <v>236</v>
      </c>
      <c r="E204" s="7">
        <v>254</v>
      </c>
      <c r="F204" s="7">
        <v>8693.5</v>
      </c>
      <c r="G204" s="20">
        <f t="shared" si="2"/>
        <v>34.226377952755904</v>
      </c>
    </row>
    <row r="205" spans="1:7" x14ac:dyDescent="0.2">
      <c r="A205" s="7" t="str">
        <f t="shared" si="0"/>
        <v>601771001201804</v>
      </c>
      <c r="B205" s="7">
        <v>601771001</v>
      </c>
      <c r="C205" s="7">
        <v>201804</v>
      </c>
      <c r="D205" s="7">
        <v>28</v>
      </c>
      <c r="E205" s="7">
        <v>28</v>
      </c>
      <c r="F205" s="7">
        <v>1336</v>
      </c>
      <c r="G205" s="20">
        <f t="shared" si="2"/>
        <v>47.714285714285715</v>
      </c>
    </row>
    <row r="206" spans="1:7" x14ac:dyDescent="0.2">
      <c r="A206" s="7" t="str">
        <f t="shared" si="0"/>
        <v>469489901201811</v>
      </c>
      <c r="B206" s="7">
        <v>469489901</v>
      </c>
      <c r="C206" s="7">
        <v>201811</v>
      </c>
      <c r="D206" s="7">
        <v>26</v>
      </c>
      <c r="E206" s="7">
        <v>31</v>
      </c>
      <c r="F206" s="7">
        <v>6297.8</v>
      </c>
      <c r="G206" s="20">
        <f t="shared" si="2"/>
        <v>203.15483870967742</v>
      </c>
    </row>
    <row r="207" spans="1:7" x14ac:dyDescent="0.2">
      <c r="A207" s="7" t="str">
        <f t="shared" si="0"/>
        <v>968358402201810</v>
      </c>
      <c r="B207" s="7">
        <v>968358402</v>
      </c>
      <c r="C207" s="7">
        <v>201810</v>
      </c>
      <c r="D207" s="7">
        <v>8</v>
      </c>
      <c r="E207" s="7">
        <v>8</v>
      </c>
      <c r="F207" s="7">
        <v>13178</v>
      </c>
      <c r="G207" s="20">
        <f t="shared" si="2"/>
        <v>1647.25</v>
      </c>
    </row>
    <row r="208" spans="1:7" x14ac:dyDescent="0.2">
      <c r="A208" s="7" t="str">
        <f t="shared" si="0"/>
        <v>601784103201810</v>
      </c>
      <c r="B208" s="7">
        <v>601784103</v>
      </c>
      <c r="C208" s="7">
        <v>201810</v>
      </c>
      <c r="D208" s="7">
        <v>286</v>
      </c>
      <c r="E208" s="7">
        <v>413</v>
      </c>
      <c r="F208" s="7">
        <v>22542.799999999999</v>
      </c>
      <c r="G208" s="20">
        <f t="shared" si="2"/>
        <v>54.583050847457628</v>
      </c>
    </row>
    <row r="209" spans="1:7" x14ac:dyDescent="0.2">
      <c r="A209" s="7" t="str">
        <f t="shared" si="0"/>
        <v>266887001201808</v>
      </c>
      <c r="B209" s="7">
        <v>266887001</v>
      </c>
      <c r="C209" s="7">
        <v>201808</v>
      </c>
      <c r="D209" s="7">
        <v>29</v>
      </c>
      <c r="E209" s="7">
        <v>36</v>
      </c>
      <c r="F209" s="7">
        <v>1189.8</v>
      </c>
      <c r="G209" s="20">
        <f t="shared" si="2"/>
        <v>33.049999999999997</v>
      </c>
    </row>
    <row r="210" spans="1:7" x14ac:dyDescent="0.2">
      <c r="A210" s="7" t="str">
        <f t="shared" si="0"/>
        <v>921187802201808</v>
      </c>
      <c r="B210" s="7">
        <v>921187802</v>
      </c>
      <c r="C210" s="7">
        <v>201808</v>
      </c>
      <c r="D210" s="7">
        <v>112</v>
      </c>
      <c r="E210" s="7">
        <v>151</v>
      </c>
      <c r="F210" s="7">
        <v>3483.5</v>
      </c>
      <c r="G210" s="20">
        <f t="shared" si="2"/>
        <v>23.069536423841061</v>
      </c>
    </row>
    <row r="211" spans="1:7" x14ac:dyDescent="0.2">
      <c r="A211" s="7" t="str">
        <f t="shared" si="0"/>
        <v>207470905201801</v>
      </c>
      <c r="B211" s="7">
        <v>207470905</v>
      </c>
      <c r="C211" s="7">
        <v>201801</v>
      </c>
      <c r="D211" s="7">
        <v>1</v>
      </c>
      <c r="E211" s="7">
        <v>1</v>
      </c>
      <c r="F211" s="7">
        <v>49</v>
      </c>
      <c r="G211" s="20">
        <f t="shared" si="2"/>
        <v>49</v>
      </c>
    </row>
    <row r="212" spans="1:7" x14ac:dyDescent="0.2">
      <c r="A212" s="7" t="str">
        <f t="shared" si="0"/>
        <v>954283501201801</v>
      </c>
      <c r="B212" s="7">
        <v>954283501</v>
      </c>
      <c r="C212" s="7">
        <v>201801</v>
      </c>
      <c r="D212" s="7">
        <v>8</v>
      </c>
      <c r="E212" s="7">
        <v>8</v>
      </c>
      <c r="F212" s="7">
        <v>551</v>
      </c>
      <c r="G212" s="20">
        <f t="shared" si="2"/>
        <v>68.875</v>
      </c>
    </row>
    <row r="213" spans="1:7" x14ac:dyDescent="0.2">
      <c r="A213" s="7" t="str">
        <f t="shared" si="0"/>
        <v>266887001201809</v>
      </c>
      <c r="B213" s="7">
        <v>266887001</v>
      </c>
      <c r="C213" s="7">
        <v>201809</v>
      </c>
      <c r="D213" s="7">
        <v>32</v>
      </c>
      <c r="E213" s="7">
        <v>36</v>
      </c>
      <c r="F213" s="7">
        <v>970.9</v>
      </c>
      <c r="G213" s="20">
        <f t="shared" si="2"/>
        <v>26.969444444444445</v>
      </c>
    </row>
    <row r="214" spans="1:7" x14ac:dyDescent="0.2">
      <c r="A214" s="7" t="str">
        <f t="shared" si="0"/>
        <v>207470905201802</v>
      </c>
      <c r="B214" s="7">
        <v>207470905</v>
      </c>
      <c r="C214" s="7">
        <v>201802</v>
      </c>
      <c r="D214" s="7">
        <v>73</v>
      </c>
      <c r="E214" s="7">
        <v>76</v>
      </c>
      <c r="F214" s="7">
        <v>5114</v>
      </c>
      <c r="G214" s="20">
        <f t="shared" si="2"/>
        <v>67.28947368421052</v>
      </c>
    </row>
    <row r="215" spans="1:7" x14ac:dyDescent="0.2">
      <c r="A215" s="7" t="str">
        <f t="shared" si="0"/>
        <v>942126901201802</v>
      </c>
      <c r="B215" s="7">
        <v>942126901</v>
      </c>
      <c r="C215" s="7">
        <v>201802</v>
      </c>
      <c r="D215" s="7">
        <v>55</v>
      </c>
      <c r="E215" s="7">
        <v>69</v>
      </c>
      <c r="F215" s="7">
        <v>5831</v>
      </c>
      <c r="G215" s="20">
        <f t="shared" si="2"/>
        <v>84.507246376811594</v>
      </c>
    </row>
    <row r="216" spans="1:7" x14ac:dyDescent="0.2">
      <c r="A216" s="7" t="str">
        <f t="shared" si="0"/>
        <v>207470905201803</v>
      </c>
      <c r="B216" s="7">
        <v>207470905</v>
      </c>
      <c r="C216" s="7">
        <v>201803</v>
      </c>
      <c r="D216" s="7">
        <v>19</v>
      </c>
      <c r="E216" s="7">
        <v>19</v>
      </c>
      <c r="F216" s="7">
        <v>1318</v>
      </c>
      <c r="G216" s="20">
        <f t="shared" si="2"/>
        <v>69.368421052631575</v>
      </c>
    </row>
    <row r="217" spans="1:7" x14ac:dyDescent="0.2">
      <c r="A217" s="7" t="str">
        <f t="shared" si="0"/>
        <v>938748801201803</v>
      </c>
      <c r="B217" s="7">
        <v>938748801</v>
      </c>
      <c r="C217" s="7">
        <v>201803</v>
      </c>
      <c r="D217" s="7">
        <v>17</v>
      </c>
      <c r="E217" s="7">
        <v>18</v>
      </c>
      <c r="F217" s="7">
        <v>826</v>
      </c>
      <c r="G217" s="20">
        <f t="shared" si="2"/>
        <v>45.888888888888886</v>
      </c>
    </row>
    <row r="218" spans="1:7" x14ac:dyDescent="0.2">
      <c r="A218" s="7" t="str">
        <f t="shared" si="0"/>
        <v>510609801201812</v>
      </c>
      <c r="B218" s="7">
        <v>510609801</v>
      </c>
      <c r="C218" s="7">
        <v>201812</v>
      </c>
      <c r="D218" s="7">
        <v>540</v>
      </c>
      <c r="E218" s="7">
        <v>626</v>
      </c>
      <c r="F218" s="7">
        <v>8255.2999999999993</v>
      </c>
      <c r="G218" s="20">
        <f t="shared" si="2"/>
        <v>13.18738019169329</v>
      </c>
    </row>
    <row r="219" spans="1:7" x14ac:dyDescent="0.2">
      <c r="A219" s="7" t="str">
        <f t="shared" si="0"/>
        <v>603169706201812</v>
      </c>
      <c r="B219" s="7">
        <v>603169706</v>
      </c>
      <c r="C219" s="7">
        <v>201812</v>
      </c>
      <c r="D219" s="7">
        <v>387</v>
      </c>
      <c r="E219" s="7">
        <v>411</v>
      </c>
      <c r="F219" s="7">
        <v>24551.439999999999</v>
      </c>
      <c r="G219" s="20">
        <f t="shared" si="2"/>
        <v>59.735863746958636</v>
      </c>
    </row>
    <row r="220" spans="1:7" x14ac:dyDescent="0.2">
      <c r="A220" s="7" t="str">
        <f t="shared" si="0"/>
        <v>266887001201806</v>
      </c>
      <c r="B220" s="7">
        <v>266887001</v>
      </c>
      <c r="C220" s="7">
        <v>201806</v>
      </c>
      <c r="D220" s="7">
        <v>40</v>
      </c>
      <c r="E220" s="7">
        <v>54</v>
      </c>
      <c r="F220" s="7">
        <v>1408.5</v>
      </c>
      <c r="G220" s="20">
        <f t="shared" si="2"/>
        <v>26.083333333333332</v>
      </c>
    </row>
    <row r="221" spans="1:7" x14ac:dyDescent="0.2">
      <c r="A221" s="7" t="str">
        <f t="shared" si="0"/>
        <v>927697702201806</v>
      </c>
      <c r="B221" s="7">
        <v>927697702</v>
      </c>
      <c r="C221" s="7">
        <v>201806</v>
      </c>
      <c r="D221" s="7">
        <v>4</v>
      </c>
      <c r="E221" s="7">
        <v>5</v>
      </c>
      <c r="F221" s="7">
        <v>278.5</v>
      </c>
      <c r="G221" s="20">
        <f t="shared" si="2"/>
        <v>55.7</v>
      </c>
    </row>
    <row r="222" spans="1:7" x14ac:dyDescent="0.2">
      <c r="A222" s="7" t="str">
        <f t="shared" si="0"/>
        <v>296221201201901</v>
      </c>
      <c r="B222" s="7">
        <v>296221201</v>
      </c>
      <c r="C222" s="7">
        <v>201901</v>
      </c>
      <c r="D222" s="7">
        <v>3</v>
      </c>
      <c r="E222" s="7">
        <v>3</v>
      </c>
      <c r="F222" s="7">
        <v>1048.0999999999999</v>
      </c>
      <c r="G222" s="20">
        <f t="shared" si="2"/>
        <v>349.36666666666662</v>
      </c>
    </row>
    <row r="223" spans="1:7" x14ac:dyDescent="0.2">
      <c r="A223" s="7" t="str">
        <f t="shared" si="0"/>
        <v>912448602201901</v>
      </c>
      <c r="B223" s="7">
        <v>912448602</v>
      </c>
      <c r="C223" s="7">
        <v>201901</v>
      </c>
      <c r="D223" s="7">
        <v>30</v>
      </c>
      <c r="E223" s="7">
        <v>31</v>
      </c>
      <c r="F223" s="7">
        <v>2253</v>
      </c>
      <c r="G223" s="20">
        <f t="shared" si="2"/>
        <v>72.677419354838705</v>
      </c>
    </row>
    <row r="224" spans="1:7" x14ac:dyDescent="0.2">
      <c r="A224" s="7" t="str">
        <f t="shared" si="0"/>
        <v>934039102201805</v>
      </c>
      <c r="B224" s="7">
        <v>934039102</v>
      </c>
      <c r="C224" s="7">
        <v>201805</v>
      </c>
      <c r="D224" s="7">
        <v>1</v>
      </c>
      <c r="E224" s="7">
        <v>1</v>
      </c>
      <c r="F224" s="7">
        <v>120</v>
      </c>
      <c r="G224" s="20">
        <f t="shared" si="2"/>
        <v>120</v>
      </c>
    </row>
    <row r="225" spans="1:7" x14ac:dyDescent="0.2">
      <c r="A225" s="7" t="str">
        <f t="shared" si="0"/>
        <v>919893001201804</v>
      </c>
      <c r="B225" s="7">
        <v>919893001</v>
      </c>
      <c r="C225" s="7">
        <v>201804</v>
      </c>
      <c r="D225" s="7">
        <v>3</v>
      </c>
      <c r="E225" s="7">
        <v>3</v>
      </c>
      <c r="F225" s="7">
        <v>177</v>
      </c>
      <c r="G225" s="20">
        <f t="shared" si="2"/>
        <v>59</v>
      </c>
    </row>
    <row r="226" spans="1:7" x14ac:dyDescent="0.2">
      <c r="A226" s="7" t="str">
        <f t="shared" si="0"/>
        <v>953138601201810</v>
      </c>
      <c r="B226" s="7">
        <v>953138601</v>
      </c>
      <c r="C226" s="7">
        <v>201810</v>
      </c>
      <c r="D226" s="7">
        <v>2</v>
      </c>
      <c r="E226" s="7">
        <v>2</v>
      </c>
      <c r="F226" s="7">
        <v>590</v>
      </c>
      <c r="G226" s="20">
        <f t="shared" si="2"/>
        <v>295</v>
      </c>
    </row>
    <row r="227" spans="1:7" x14ac:dyDescent="0.2">
      <c r="A227" s="7" t="str">
        <f t="shared" si="0"/>
        <v>985492501201811</v>
      </c>
      <c r="B227" s="7">
        <v>985492501</v>
      </c>
      <c r="C227" s="7">
        <v>201811</v>
      </c>
      <c r="D227" s="7">
        <v>60</v>
      </c>
      <c r="E227" s="7">
        <v>88</v>
      </c>
      <c r="F227" s="7">
        <v>1379.5</v>
      </c>
      <c r="G227" s="20">
        <f t="shared" si="2"/>
        <v>15.676136363636363</v>
      </c>
    </row>
    <row r="228" spans="1:7" x14ac:dyDescent="0.2">
      <c r="A228" s="7" t="str">
        <f t="shared" si="0"/>
        <v>968683201201811</v>
      </c>
      <c r="B228" s="7">
        <v>968683201</v>
      </c>
      <c r="C228" s="7">
        <v>201811</v>
      </c>
      <c r="D228" s="7">
        <v>1</v>
      </c>
      <c r="E228" s="7">
        <v>1</v>
      </c>
      <c r="F228" s="7">
        <v>15</v>
      </c>
      <c r="G228" s="20">
        <f t="shared" si="2"/>
        <v>15</v>
      </c>
    </row>
    <row r="229" spans="1:7" x14ac:dyDescent="0.2">
      <c r="A229" s="7" t="str">
        <f t="shared" si="0"/>
        <v>296221201201808</v>
      </c>
      <c r="B229" s="7">
        <v>296221201</v>
      </c>
      <c r="C229" s="7">
        <v>201808</v>
      </c>
      <c r="D229" s="7">
        <v>3</v>
      </c>
      <c r="E229" s="7">
        <v>4</v>
      </c>
      <c r="F229" s="7">
        <v>846</v>
      </c>
      <c r="G229" s="20">
        <f t="shared" si="2"/>
        <v>211.5</v>
      </c>
    </row>
    <row r="230" spans="1:7" x14ac:dyDescent="0.2">
      <c r="A230" s="7" t="str">
        <f t="shared" si="0"/>
        <v>921932802201808</v>
      </c>
      <c r="B230" s="7">
        <v>921932802</v>
      </c>
      <c r="C230" s="7">
        <v>201808</v>
      </c>
      <c r="D230" s="7">
        <v>72</v>
      </c>
      <c r="E230" s="7">
        <v>84</v>
      </c>
      <c r="F230" s="7">
        <v>5657</v>
      </c>
      <c r="G230" s="20">
        <f t="shared" si="2"/>
        <v>67.345238095238102</v>
      </c>
    </row>
    <row r="231" spans="1:7" x14ac:dyDescent="0.2">
      <c r="A231" s="7" t="str">
        <f t="shared" si="0"/>
        <v>266208101201801</v>
      </c>
      <c r="B231" s="7">
        <v>266208101</v>
      </c>
      <c r="C231" s="7">
        <v>201801</v>
      </c>
      <c r="D231" s="7">
        <v>125</v>
      </c>
      <c r="E231" s="7">
        <v>128</v>
      </c>
      <c r="F231" s="7">
        <v>7408.2</v>
      </c>
      <c r="G231" s="20">
        <f t="shared" si="2"/>
        <v>57.876562499999999</v>
      </c>
    </row>
    <row r="232" spans="1:7" x14ac:dyDescent="0.2">
      <c r="A232" s="7" t="str">
        <f t="shared" si="0"/>
        <v>954530102201801</v>
      </c>
      <c r="B232" s="7">
        <v>954530102</v>
      </c>
      <c r="C232" s="7">
        <v>201801</v>
      </c>
      <c r="D232" s="7">
        <v>2</v>
      </c>
      <c r="E232" s="7">
        <v>2</v>
      </c>
      <c r="F232" s="7">
        <v>390</v>
      </c>
      <c r="G232" s="20">
        <f t="shared" si="2"/>
        <v>195</v>
      </c>
    </row>
    <row r="233" spans="1:7" x14ac:dyDescent="0.2">
      <c r="A233" s="7" t="str">
        <f t="shared" si="0"/>
        <v>296221201201809</v>
      </c>
      <c r="B233" s="7">
        <v>296221201</v>
      </c>
      <c r="C233" s="7">
        <v>201809</v>
      </c>
      <c r="D233" s="7">
        <v>5</v>
      </c>
      <c r="E233" s="7">
        <v>6</v>
      </c>
      <c r="F233" s="7">
        <v>5547.8</v>
      </c>
      <c r="G233" s="20">
        <f t="shared" si="2"/>
        <v>924.63333333333333</v>
      </c>
    </row>
    <row r="234" spans="1:7" x14ac:dyDescent="0.2">
      <c r="A234" s="7" t="str">
        <f t="shared" si="0"/>
        <v>266208101201802</v>
      </c>
      <c r="B234" s="7">
        <v>266208101</v>
      </c>
      <c r="C234" s="7">
        <v>201802</v>
      </c>
      <c r="D234" s="7">
        <v>175</v>
      </c>
      <c r="E234" s="7">
        <v>191</v>
      </c>
      <c r="F234" s="7">
        <v>10936.02</v>
      </c>
      <c r="G234" s="20">
        <f t="shared" si="2"/>
        <v>57.256649214659689</v>
      </c>
    </row>
    <row r="235" spans="1:7" x14ac:dyDescent="0.2">
      <c r="A235" s="7" t="str">
        <f t="shared" si="0"/>
        <v>942547901201802</v>
      </c>
      <c r="B235" s="7">
        <v>942547901</v>
      </c>
      <c r="C235" s="7">
        <v>201802</v>
      </c>
      <c r="D235" s="7">
        <v>16</v>
      </c>
      <c r="E235" s="7">
        <v>16</v>
      </c>
      <c r="F235" s="7">
        <v>345</v>
      </c>
      <c r="G235" s="20">
        <f t="shared" si="2"/>
        <v>21.5625</v>
      </c>
    </row>
    <row r="236" spans="1:7" x14ac:dyDescent="0.2">
      <c r="A236" s="7" t="str">
        <f t="shared" si="0"/>
        <v>266208101201803</v>
      </c>
      <c r="B236" s="7">
        <v>266208101</v>
      </c>
      <c r="C236" s="7">
        <v>201803</v>
      </c>
      <c r="D236" s="7">
        <v>167</v>
      </c>
      <c r="E236" s="7">
        <v>188</v>
      </c>
      <c r="F236" s="7">
        <v>10668.65</v>
      </c>
      <c r="G236" s="20">
        <f t="shared" si="2"/>
        <v>56.748138297872337</v>
      </c>
    </row>
    <row r="237" spans="1:7" x14ac:dyDescent="0.2">
      <c r="A237" s="7" t="str">
        <f t="shared" si="0"/>
        <v>938862802201803</v>
      </c>
      <c r="B237" s="7">
        <v>938862802</v>
      </c>
      <c r="C237" s="7">
        <v>201803</v>
      </c>
      <c r="D237" s="7">
        <v>49</v>
      </c>
      <c r="E237" s="7">
        <v>51</v>
      </c>
      <c r="F237" s="7">
        <v>21906</v>
      </c>
      <c r="G237" s="20">
        <f t="shared" si="2"/>
        <v>429.52941176470586</v>
      </c>
    </row>
    <row r="238" spans="1:7" x14ac:dyDescent="0.2">
      <c r="A238" s="7" t="str">
        <f t="shared" si="0"/>
        <v>982900801201812</v>
      </c>
      <c r="B238" s="7">
        <v>982900801</v>
      </c>
      <c r="C238" s="7">
        <v>201812</v>
      </c>
      <c r="D238" s="7">
        <v>1</v>
      </c>
      <c r="E238" s="7">
        <v>1</v>
      </c>
      <c r="F238" s="7">
        <v>200</v>
      </c>
      <c r="G238" s="20">
        <f t="shared" si="2"/>
        <v>200</v>
      </c>
    </row>
    <row r="239" spans="1:7" x14ac:dyDescent="0.2">
      <c r="A239" s="7" t="str">
        <f t="shared" si="0"/>
        <v>550287901201812</v>
      </c>
      <c r="B239" s="7">
        <v>550287901</v>
      </c>
      <c r="C239" s="7">
        <v>201812</v>
      </c>
      <c r="D239" s="7">
        <v>429</v>
      </c>
      <c r="E239" s="7">
        <v>662</v>
      </c>
      <c r="F239" s="7">
        <v>40034.870000000003</v>
      </c>
      <c r="G239" s="20">
        <f t="shared" si="2"/>
        <v>60.475634441087614</v>
      </c>
    </row>
    <row r="240" spans="1:7" x14ac:dyDescent="0.2">
      <c r="A240" s="7" t="str">
        <f t="shared" si="0"/>
        <v>296221201201806</v>
      </c>
      <c r="B240" s="7">
        <v>296221201</v>
      </c>
      <c r="C240" s="7">
        <v>201806</v>
      </c>
      <c r="D240" s="7">
        <v>5</v>
      </c>
      <c r="E240" s="7">
        <v>5</v>
      </c>
      <c r="F240" s="7">
        <v>3513.5</v>
      </c>
      <c r="G240" s="20">
        <f t="shared" si="2"/>
        <v>702.7</v>
      </c>
    </row>
    <row r="241" spans="1:7" x14ac:dyDescent="0.2">
      <c r="A241" s="7" t="str">
        <f t="shared" si="0"/>
        <v>928447602201806</v>
      </c>
      <c r="B241" s="7">
        <v>928447602</v>
      </c>
      <c r="C241" s="7">
        <v>201806</v>
      </c>
      <c r="D241" s="7">
        <v>93</v>
      </c>
      <c r="E241" s="7">
        <v>117</v>
      </c>
      <c r="F241" s="7">
        <v>5911.7</v>
      </c>
      <c r="G241" s="20">
        <f t="shared" si="2"/>
        <v>50.527350427350427</v>
      </c>
    </row>
    <row r="242" spans="1:7" x14ac:dyDescent="0.2">
      <c r="A242" s="7" t="str">
        <f t="shared" si="0"/>
        <v>333653603201901</v>
      </c>
      <c r="B242" s="7">
        <v>333653603</v>
      </c>
      <c r="C242" s="7">
        <v>201901</v>
      </c>
      <c r="D242" s="7">
        <v>322</v>
      </c>
      <c r="E242" s="7">
        <v>349</v>
      </c>
      <c r="F242" s="7">
        <v>19604</v>
      </c>
      <c r="G242" s="20">
        <f t="shared" si="2"/>
        <v>56.171919770773641</v>
      </c>
    </row>
    <row r="243" spans="1:7" x14ac:dyDescent="0.2">
      <c r="A243" s="7" t="str">
        <f t="shared" si="0"/>
        <v>912607303201901</v>
      </c>
      <c r="B243" s="7">
        <v>912607303</v>
      </c>
      <c r="C243" s="7">
        <v>201901</v>
      </c>
      <c r="D243" s="7">
        <v>8</v>
      </c>
      <c r="E243" s="7">
        <v>10</v>
      </c>
      <c r="F243" s="7">
        <v>741</v>
      </c>
      <c r="G243" s="20">
        <f t="shared" si="2"/>
        <v>74.099999999999994</v>
      </c>
    </row>
    <row r="244" spans="1:7" x14ac:dyDescent="0.2">
      <c r="A244" s="7" t="str">
        <f t="shared" si="0"/>
        <v>554455301201804</v>
      </c>
      <c r="B244" s="7">
        <v>554455301</v>
      </c>
      <c r="C244" s="7">
        <v>201804</v>
      </c>
      <c r="D244" s="7">
        <v>164</v>
      </c>
      <c r="E244" s="7">
        <v>177</v>
      </c>
      <c r="F244" s="7">
        <v>13823.5</v>
      </c>
      <c r="G244" s="20">
        <f t="shared" si="2"/>
        <v>78.098870056497177</v>
      </c>
    </row>
    <row r="245" spans="1:7" x14ac:dyDescent="0.2">
      <c r="A245" s="7" t="str">
        <f t="shared" si="0"/>
        <v>938748801201804</v>
      </c>
      <c r="B245" s="7">
        <v>938748801</v>
      </c>
      <c r="C245" s="7">
        <v>201804</v>
      </c>
      <c r="D245" s="7">
        <v>8</v>
      </c>
      <c r="E245" s="7">
        <v>9</v>
      </c>
      <c r="F245" s="7">
        <v>462</v>
      </c>
      <c r="G245" s="20">
        <f t="shared" si="2"/>
        <v>51.333333333333336</v>
      </c>
    </row>
    <row r="246" spans="1:7" x14ac:dyDescent="0.2">
      <c r="A246" s="7" t="str">
        <f t="shared" si="0"/>
        <v>601281403201811</v>
      </c>
      <c r="B246" s="7">
        <v>601281403</v>
      </c>
      <c r="C246" s="7">
        <v>201811</v>
      </c>
      <c r="D246" s="7">
        <v>129</v>
      </c>
      <c r="E246" s="7">
        <v>196</v>
      </c>
      <c r="F246" s="7">
        <v>10614.5</v>
      </c>
      <c r="G246" s="20">
        <f t="shared" si="2"/>
        <v>54.155612244897959</v>
      </c>
    </row>
    <row r="247" spans="1:7" x14ac:dyDescent="0.2">
      <c r="A247" s="7" t="str">
        <f t="shared" si="0"/>
        <v>602497703201811</v>
      </c>
      <c r="B247" s="7">
        <v>602497703</v>
      </c>
      <c r="C247" s="7">
        <v>201811</v>
      </c>
      <c r="D247" s="7">
        <v>132</v>
      </c>
      <c r="E247" s="7">
        <v>155</v>
      </c>
      <c r="F247" s="7">
        <v>15273.4</v>
      </c>
      <c r="G247" s="20">
        <f t="shared" si="2"/>
        <v>98.538064516129026</v>
      </c>
    </row>
    <row r="248" spans="1:7" x14ac:dyDescent="0.2">
      <c r="A248" s="7" t="str">
        <f t="shared" si="0"/>
        <v>914530401201810</v>
      </c>
      <c r="B248" s="7">
        <v>914530401</v>
      </c>
      <c r="C248" s="7">
        <v>201810</v>
      </c>
      <c r="D248" s="7">
        <v>48</v>
      </c>
      <c r="E248" s="7">
        <v>49</v>
      </c>
      <c r="F248" s="7">
        <v>1215</v>
      </c>
      <c r="G248" s="20">
        <f t="shared" si="2"/>
        <v>24.795918367346939</v>
      </c>
    </row>
    <row r="249" spans="1:7" x14ac:dyDescent="0.2">
      <c r="A249" s="7" t="str">
        <f t="shared" si="0"/>
        <v>332487402201808</v>
      </c>
      <c r="B249" s="7">
        <v>332487402</v>
      </c>
      <c r="C249" s="7">
        <v>201808</v>
      </c>
      <c r="D249" s="7">
        <v>1</v>
      </c>
      <c r="E249" s="7">
        <v>1</v>
      </c>
      <c r="F249" s="7">
        <v>691.11</v>
      </c>
      <c r="G249" s="20">
        <f t="shared" si="2"/>
        <v>691.11</v>
      </c>
    </row>
    <row r="250" spans="1:7" x14ac:dyDescent="0.2">
      <c r="A250" s="7" t="str">
        <f t="shared" si="0"/>
        <v>921970106201808</v>
      </c>
      <c r="B250" s="7">
        <v>921970106</v>
      </c>
      <c r="C250" s="7">
        <v>201808</v>
      </c>
      <c r="D250" s="7">
        <v>4</v>
      </c>
      <c r="E250" s="7">
        <v>5</v>
      </c>
      <c r="F250" s="7">
        <v>450</v>
      </c>
      <c r="G250" s="20">
        <f t="shared" si="2"/>
        <v>90</v>
      </c>
    </row>
    <row r="251" spans="1:7" x14ac:dyDescent="0.2">
      <c r="A251" s="7" t="str">
        <f t="shared" si="0"/>
        <v>266887001201801</v>
      </c>
      <c r="B251" s="7">
        <v>266887001</v>
      </c>
      <c r="C251" s="7">
        <v>201801</v>
      </c>
      <c r="D251" s="7">
        <v>4</v>
      </c>
      <c r="E251" s="7">
        <v>4</v>
      </c>
      <c r="F251" s="7">
        <v>57.9</v>
      </c>
      <c r="G251" s="20">
        <f t="shared" si="2"/>
        <v>14.475</v>
      </c>
    </row>
    <row r="252" spans="1:7" x14ac:dyDescent="0.2">
      <c r="A252" s="7" t="str">
        <f t="shared" si="0"/>
        <v>954665201201801</v>
      </c>
      <c r="B252" s="7">
        <v>954665201</v>
      </c>
      <c r="C252" s="7">
        <v>201801</v>
      </c>
      <c r="D252" s="7">
        <v>130</v>
      </c>
      <c r="E252" s="7">
        <v>142</v>
      </c>
      <c r="F252" s="7">
        <v>19130</v>
      </c>
      <c r="G252" s="20">
        <f t="shared" si="2"/>
        <v>134.71830985915494</v>
      </c>
    </row>
    <row r="253" spans="1:7" x14ac:dyDescent="0.2">
      <c r="A253" s="7" t="str">
        <f t="shared" si="0"/>
        <v>332487402201809</v>
      </c>
      <c r="B253" s="7">
        <v>332487402</v>
      </c>
      <c r="C253" s="7">
        <v>201809</v>
      </c>
      <c r="D253" s="7">
        <v>1</v>
      </c>
      <c r="E253" s="7">
        <v>1</v>
      </c>
      <c r="F253" s="7">
        <v>1270.82</v>
      </c>
      <c r="G253" s="20">
        <f t="shared" si="2"/>
        <v>1270.82</v>
      </c>
    </row>
    <row r="254" spans="1:7" x14ac:dyDescent="0.2">
      <c r="A254" s="7" t="str">
        <f t="shared" si="0"/>
        <v>266887001201802</v>
      </c>
      <c r="B254" s="7">
        <v>266887001</v>
      </c>
      <c r="C254" s="7">
        <v>201802</v>
      </c>
      <c r="D254" s="7">
        <v>12</v>
      </c>
      <c r="E254" s="7">
        <v>12</v>
      </c>
      <c r="F254" s="7">
        <v>515.70000000000005</v>
      </c>
      <c r="G254" s="20">
        <f t="shared" si="2"/>
        <v>42.975000000000001</v>
      </c>
    </row>
    <row r="255" spans="1:7" x14ac:dyDescent="0.2">
      <c r="A255" s="7" t="str">
        <f t="shared" si="0"/>
        <v>942597501201802</v>
      </c>
      <c r="B255" s="7">
        <v>942597501</v>
      </c>
      <c r="C255" s="7">
        <v>201802</v>
      </c>
      <c r="D255" s="7">
        <v>7</v>
      </c>
      <c r="E255" s="7">
        <v>8</v>
      </c>
      <c r="F255" s="7">
        <v>3270</v>
      </c>
      <c r="G255" s="20">
        <f t="shared" si="2"/>
        <v>408.75</v>
      </c>
    </row>
    <row r="256" spans="1:7" x14ac:dyDescent="0.2">
      <c r="A256" s="7" t="str">
        <f t="shared" si="0"/>
        <v>266887001201803</v>
      </c>
      <c r="B256" s="7">
        <v>266887001</v>
      </c>
      <c r="C256" s="7">
        <v>201803</v>
      </c>
      <c r="D256" s="7">
        <v>21</v>
      </c>
      <c r="E256" s="7">
        <v>22</v>
      </c>
      <c r="F256" s="7">
        <v>809.4</v>
      </c>
      <c r="G256" s="20">
        <f t="shared" si="2"/>
        <v>36.790909090909089</v>
      </c>
    </row>
    <row r="257" spans="1:7" x14ac:dyDescent="0.2">
      <c r="A257" s="7" t="str">
        <f t="shared" ref="A257:A511" si="3">CONCATENATE(B257,C257)</f>
        <v>939069106201803</v>
      </c>
      <c r="B257" s="7">
        <v>939069106</v>
      </c>
      <c r="C257" s="7">
        <v>201803</v>
      </c>
      <c r="D257" s="7">
        <v>162</v>
      </c>
      <c r="E257" s="7">
        <v>165</v>
      </c>
      <c r="F257" s="7">
        <v>8052</v>
      </c>
      <c r="G257" s="20">
        <f t="shared" si="2"/>
        <v>48.8</v>
      </c>
    </row>
    <row r="258" spans="1:7" x14ac:dyDescent="0.2">
      <c r="A258" s="7" t="str">
        <f t="shared" si="3"/>
        <v>600932201201812</v>
      </c>
      <c r="B258" s="7">
        <v>600932201</v>
      </c>
      <c r="C258" s="7">
        <v>201812</v>
      </c>
      <c r="D258" s="7">
        <v>16</v>
      </c>
      <c r="E258" s="7">
        <v>16</v>
      </c>
      <c r="F258" s="7">
        <v>2843.39</v>
      </c>
      <c r="G258" s="20">
        <f t="shared" si="2"/>
        <v>177.71187499999999</v>
      </c>
    </row>
    <row r="259" spans="1:7" x14ac:dyDescent="0.2">
      <c r="A259" s="7" t="str">
        <f t="shared" si="3"/>
        <v>967639603201812</v>
      </c>
      <c r="B259" s="7">
        <v>967639603</v>
      </c>
      <c r="C259" s="7">
        <v>201812</v>
      </c>
      <c r="D259" s="7">
        <v>108</v>
      </c>
      <c r="E259" s="7">
        <v>119</v>
      </c>
      <c r="F259" s="7">
        <v>1448.5</v>
      </c>
      <c r="G259" s="20">
        <f t="shared" si="2"/>
        <v>12.172268907563025</v>
      </c>
    </row>
    <row r="260" spans="1:7" x14ac:dyDescent="0.2">
      <c r="A260" s="7" t="str">
        <f t="shared" si="3"/>
        <v>346307002201806</v>
      </c>
      <c r="B260" s="7">
        <v>346307002</v>
      </c>
      <c r="C260" s="7">
        <v>201806</v>
      </c>
      <c r="D260" s="7">
        <v>7</v>
      </c>
      <c r="E260" s="7">
        <v>7</v>
      </c>
      <c r="F260" s="7">
        <v>418</v>
      </c>
      <c r="G260" s="20">
        <f t="shared" si="2"/>
        <v>59.714285714285715</v>
      </c>
    </row>
    <row r="261" spans="1:7" x14ac:dyDescent="0.2">
      <c r="A261" s="7" t="str">
        <f t="shared" si="3"/>
        <v>928770201201806</v>
      </c>
      <c r="B261" s="7">
        <v>928770201</v>
      </c>
      <c r="C261" s="7">
        <v>201806</v>
      </c>
      <c r="D261" s="7">
        <v>9</v>
      </c>
      <c r="E261" s="7">
        <v>13</v>
      </c>
      <c r="F261" s="7">
        <v>282.5</v>
      </c>
      <c r="G261" s="20">
        <f t="shared" si="2"/>
        <v>21.73076923076923</v>
      </c>
    </row>
    <row r="262" spans="1:7" x14ac:dyDescent="0.2">
      <c r="A262" s="7" t="str">
        <f t="shared" si="3"/>
        <v>336070901201901</v>
      </c>
      <c r="B262" s="7">
        <v>336070901</v>
      </c>
      <c r="C262" s="7">
        <v>201901</v>
      </c>
      <c r="D262" s="7">
        <v>2</v>
      </c>
      <c r="E262" s="7">
        <v>2</v>
      </c>
      <c r="F262" s="7">
        <v>455</v>
      </c>
      <c r="G262" s="20">
        <f t="shared" si="2"/>
        <v>227.5</v>
      </c>
    </row>
    <row r="263" spans="1:7" x14ac:dyDescent="0.2">
      <c r="A263" s="7" t="str">
        <f t="shared" si="3"/>
        <v>912628201201901</v>
      </c>
      <c r="B263" s="7">
        <v>912628201</v>
      </c>
      <c r="C263" s="7">
        <v>201901</v>
      </c>
      <c r="D263" s="7">
        <v>7</v>
      </c>
      <c r="E263" s="7">
        <v>7</v>
      </c>
      <c r="F263" s="7">
        <v>1503</v>
      </c>
      <c r="G263" s="20">
        <f t="shared" si="2"/>
        <v>214.71428571428572</v>
      </c>
    </row>
    <row r="264" spans="1:7" x14ac:dyDescent="0.2">
      <c r="A264" s="7" t="str">
        <f t="shared" si="3"/>
        <v>493134201201805</v>
      </c>
      <c r="B264" s="7">
        <v>493134201</v>
      </c>
      <c r="C264" s="7">
        <v>201805</v>
      </c>
      <c r="D264" s="7">
        <v>57</v>
      </c>
      <c r="E264" s="7">
        <v>60</v>
      </c>
      <c r="F264" s="7">
        <v>4550</v>
      </c>
      <c r="G264" s="20">
        <f t="shared" si="2"/>
        <v>75.833333333333329</v>
      </c>
    </row>
    <row r="265" spans="1:7" x14ac:dyDescent="0.2">
      <c r="A265" s="7" t="str">
        <f t="shared" si="3"/>
        <v>942547901201805</v>
      </c>
      <c r="B265" s="7">
        <v>942547901</v>
      </c>
      <c r="C265" s="7">
        <v>201805</v>
      </c>
      <c r="D265" s="7">
        <v>7</v>
      </c>
      <c r="E265" s="7">
        <v>7</v>
      </c>
      <c r="F265" s="7">
        <v>155</v>
      </c>
      <c r="G265" s="20">
        <f t="shared" si="2"/>
        <v>22.142857142857142</v>
      </c>
    </row>
    <row r="266" spans="1:7" x14ac:dyDescent="0.2">
      <c r="A266" s="7" t="str">
        <f t="shared" si="3"/>
        <v>601395603201811</v>
      </c>
      <c r="B266" s="7">
        <v>601395603</v>
      </c>
      <c r="C266" s="7">
        <v>201811</v>
      </c>
      <c r="D266" s="7">
        <v>354</v>
      </c>
      <c r="E266" s="7">
        <v>428</v>
      </c>
      <c r="F266" s="7">
        <v>13287.95</v>
      </c>
      <c r="G266" s="20">
        <f t="shared" si="2"/>
        <v>31.046612149532713</v>
      </c>
    </row>
    <row r="267" spans="1:7" x14ac:dyDescent="0.2">
      <c r="A267" s="7" t="str">
        <f t="shared" si="3"/>
        <v>967320803201810</v>
      </c>
      <c r="B267" s="7">
        <v>967320803</v>
      </c>
      <c r="C267" s="7">
        <v>201810</v>
      </c>
      <c r="D267" s="7">
        <v>7</v>
      </c>
      <c r="E267" s="7">
        <v>7</v>
      </c>
      <c r="F267" s="7">
        <v>300</v>
      </c>
      <c r="G267" s="20">
        <f t="shared" si="2"/>
        <v>42.857142857142854</v>
      </c>
    </row>
    <row r="268" spans="1:7" x14ac:dyDescent="0.2">
      <c r="A268" s="7" t="str">
        <f t="shared" si="3"/>
        <v>952554503201811</v>
      </c>
      <c r="B268" s="7">
        <v>952554503</v>
      </c>
      <c r="C268" s="7">
        <v>201811</v>
      </c>
      <c r="D268" s="7">
        <v>4</v>
      </c>
      <c r="E268" s="7">
        <v>5</v>
      </c>
      <c r="F268" s="7">
        <v>333</v>
      </c>
      <c r="G268" s="20">
        <f t="shared" si="2"/>
        <v>66.599999999999994</v>
      </c>
    </row>
    <row r="269" spans="1:7" x14ac:dyDescent="0.2">
      <c r="A269" s="7" t="str">
        <f t="shared" si="3"/>
        <v>346307002201808</v>
      </c>
      <c r="B269" s="7">
        <v>346307002</v>
      </c>
      <c r="C269" s="7">
        <v>201808</v>
      </c>
      <c r="D269" s="7">
        <v>16</v>
      </c>
      <c r="E269" s="7">
        <v>16</v>
      </c>
      <c r="F269" s="7">
        <v>981</v>
      </c>
      <c r="G269" s="20">
        <f t="shared" ref="G269:G523" si="4">F269/E269</f>
        <v>61.3125</v>
      </c>
    </row>
    <row r="270" spans="1:7" x14ac:dyDescent="0.2">
      <c r="A270" s="7" t="str">
        <f t="shared" si="3"/>
        <v>922012701201808</v>
      </c>
      <c r="B270" s="7">
        <v>922012701</v>
      </c>
      <c r="C270" s="7">
        <v>201808</v>
      </c>
      <c r="D270" s="7">
        <v>144</v>
      </c>
      <c r="E270" s="7">
        <v>150</v>
      </c>
      <c r="F270" s="7">
        <v>18302.009999999998</v>
      </c>
      <c r="G270" s="20">
        <f t="shared" si="4"/>
        <v>122.01339999999999</v>
      </c>
    </row>
    <row r="271" spans="1:7" x14ac:dyDescent="0.2">
      <c r="A271" s="7" t="str">
        <f t="shared" si="3"/>
        <v>296221201201801</v>
      </c>
      <c r="B271" s="7">
        <v>296221201</v>
      </c>
      <c r="C271" s="7">
        <v>201801</v>
      </c>
      <c r="D271" s="7">
        <v>3</v>
      </c>
      <c r="E271" s="7">
        <v>3</v>
      </c>
      <c r="F271" s="7">
        <v>1295.3</v>
      </c>
      <c r="G271" s="20">
        <f t="shared" si="4"/>
        <v>431.76666666666665</v>
      </c>
    </row>
    <row r="272" spans="1:7" x14ac:dyDescent="0.2">
      <c r="A272" s="7" t="str">
        <f t="shared" si="3"/>
        <v>954863101201801</v>
      </c>
      <c r="B272" s="7">
        <v>954863101</v>
      </c>
      <c r="C272" s="7">
        <v>201801</v>
      </c>
      <c r="D272" s="7">
        <v>3</v>
      </c>
      <c r="E272" s="7">
        <v>3</v>
      </c>
      <c r="F272" s="7">
        <v>3525</v>
      </c>
      <c r="G272" s="20">
        <f t="shared" si="4"/>
        <v>1175</v>
      </c>
    </row>
    <row r="273" spans="1:7" x14ac:dyDescent="0.2">
      <c r="A273" s="7" t="str">
        <f t="shared" si="3"/>
        <v>346307002201809</v>
      </c>
      <c r="B273" s="7">
        <v>346307002</v>
      </c>
      <c r="C273" s="7">
        <v>201809</v>
      </c>
      <c r="D273" s="7">
        <v>10</v>
      </c>
      <c r="E273" s="7">
        <v>10</v>
      </c>
      <c r="F273" s="7">
        <v>419</v>
      </c>
      <c r="G273" s="20">
        <f t="shared" si="4"/>
        <v>41.9</v>
      </c>
    </row>
    <row r="274" spans="1:7" x14ac:dyDescent="0.2">
      <c r="A274" s="7" t="str">
        <f t="shared" si="3"/>
        <v>296221201201802</v>
      </c>
      <c r="B274" s="7">
        <v>296221201</v>
      </c>
      <c r="C274" s="7">
        <v>201802</v>
      </c>
      <c r="D274" s="7">
        <v>3</v>
      </c>
      <c r="E274" s="7">
        <v>3</v>
      </c>
      <c r="F274" s="7">
        <v>1636.1</v>
      </c>
      <c r="G274" s="20">
        <f t="shared" si="4"/>
        <v>545.36666666666667</v>
      </c>
    </row>
    <row r="275" spans="1:7" x14ac:dyDescent="0.2">
      <c r="A275" s="7" t="str">
        <f t="shared" si="3"/>
        <v>944814303201802</v>
      </c>
      <c r="B275" s="7">
        <v>944814303</v>
      </c>
      <c r="C275" s="7">
        <v>201802</v>
      </c>
      <c r="D275" s="7">
        <v>1</v>
      </c>
      <c r="E275" s="7">
        <v>1</v>
      </c>
      <c r="F275" s="7">
        <v>7.2</v>
      </c>
      <c r="G275" s="20">
        <f t="shared" si="4"/>
        <v>7.2</v>
      </c>
    </row>
    <row r="276" spans="1:7" x14ac:dyDescent="0.2">
      <c r="A276" s="7" t="str">
        <f t="shared" si="3"/>
        <v>296221201201803</v>
      </c>
      <c r="B276" s="7">
        <v>296221201</v>
      </c>
      <c r="C276" s="7">
        <v>201803</v>
      </c>
      <c r="D276" s="7">
        <v>3</v>
      </c>
      <c r="E276" s="7">
        <v>3</v>
      </c>
      <c r="F276" s="7">
        <v>928</v>
      </c>
      <c r="G276" s="20">
        <f t="shared" si="4"/>
        <v>309.33333333333331</v>
      </c>
    </row>
    <row r="277" spans="1:7" x14ac:dyDescent="0.2">
      <c r="A277" s="7" t="str">
        <f t="shared" si="3"/>
        <v>939488501201803</v>
      </c>
      <c r="B277" s="7">
        <v>939488501</v>
      </c>
      <c r="C277" s="7">
        <v>201803</v>
      </c>
      <c r="D277" s="7">
        <v>187</v>
      </c>
      <c r="E277" s="7">
        <v>212</v>
      </c>
      <c r="F277" s="7">
        <v>7675</v>
      </c>
      <c r="G277" s="20">
        <f t="shared" si="4"/>
        <v>36.202830188679243</v>
      </c>
    </row>
    <row r="278" spans="1:7" x14ac:dyDescent="0.2">
      <c r="A278" s="7" t="str">
        <f t="shared" si="3"/>
        <v>601863703201812</v>
      </c>
      <c r="B278" s="7">
        <v>601863703</v>
      </c>
      <c r="C278" s="7">
        <v>201812</v>
      </c>
      <c r="D278" s="7">
        <v>50</v>
      </c>
      <c r="E278" s="7">
        <v>54</v>
      </c>
      <c r="F278" s="7">
        <v>8303</v>
      </c>
      <c r="G278" s="20">
        <f t="shared" si="4"/>
        <v>153.75925925925927</v>
      </c>
    </row>
    <row r="279" spans="1:7" x14ac:dyDescent="0.2">
      <c r="A279" s="7" t="str">
        <f t="shared" si="3"/>
        <v>981458401201812</v>
      </c>
      <c r="B279" s="7">
        <v>981458401</v>
      </c>
      <c r="C279" s="7">
        <v>201812</v>
      </c>
      <c r="D279" s="7">
        <v>3</v>
      </c>
      <c r="E279" s="7">
        <v>4</v>
      </c>
      <c r="F279" s="7">
        <v>5050</v>
      </c>
      <c r="G279" s="20">
        <f t="shared" si="4"/>
        <v>1262.5</v>
      </c>
    </row>
    <row r="280" spans="1:7" x14ac:dyDescent="0.2">
      <c r="A280" s="7" t="str">
        <f t="shared" si="3"/>
        <v>375761704201806</v>
      </c>
      <c r="B280" s="7">
        <v>375761704</v>
      </c>
      <c r="C280" s="7">
        <v>201806</v>
      </c>
      <c r="D280" s="7">
        <v>35</v>
      </c>
      <c r="E280" s="7">
        <v>36</v>
      </c>
      <c r="F280" s="7">
        <v>2295</v>
      </c>
      <c r="G280" s="20">
        <f t="shared" si="4"/>
        <v>63.75</v>
      </c>
    </row>
    <row r="281" spans="1:7" x14ac:dyDescent="0.2">
      <c r="A281" s="7" t="str">
        <f t="shared" si="3"/>
        <v>929550902201806</v>
      </c>
      <c r="B281" s="7">
        <v>929550902</v>
      </c>
      <c r="C281" s="7">
        <v>201806</v>
      </c>
      <c r="D281" s="7">
        <v>38</v>
      </c>
      <c r="E281" s="7">
        <v>39</v>
      </c>
      <c r="F281" s="7">
        <v>2500.4499999999998</v>
      </c>
      <c r="G281" s="20">
        <f t="shared" si="4"/>
        <v>64.114102564102566</v>
      </c>
    </row>
    <row r="282" spans="1:7" x14ac:dyDescent="0.2">
      <c r="A282" s="7" t="str">
        <f t="shared" si="3"/>
        <v>346307002201901</v>
      </c>
      <c r="B282" s="7">
        <v>346307002</v>
      </c>
      <c r="C282" s="7">
        <v>201901</v>
      </c>
      <c r="D282" s="7">
        <v>5</v>
      </c>
      <c r="E282" s="7">
        <v>5</v>
      </c>
      <c r="F282" s="7">
        <v>394</v>
      </c>
      <c r="G282" s="20">
        <f t="shared" si="4"/>
        <v>78.8</v>
      </c>
    </row>
    <row r="283" spans="1:7" x14ac:dyDescent="0.2">
      <c r="A283" s="7" t="str">
        <f t="shared" si="3"/>
        <v>913045101201901</v>
      </c>
      <c r="B283" s="7">
        <v>913045101</v>
      </c>
      <c r="C283" s="7">
        <v>201901</v>
      </c>
      <c r="D283" s="7">
        <v>28</v>
      </c>
      <c r="E283" s="7">
        <v>29</v>
      </c>
      <c r="F283" s="7">
        <v>4800</v>
      </c>
      <c r="G283" s="20">
        <f t="shared" si="4"/>
        <v>165.51724137931035</v>
      </c>
    </row>
    <row r="284" spans="1:7" x14ac:dyDescent="0.2">
      <c r="A284" s="7" t="str">
        <f t="shared" si="3"/>
        <v>492588801201805</v>
      </c>
      <c r="B284" s="7">
        <v>492588801</v>
      </c>
      <c r="C284" s="7">
        <v>201805</v>
      </c>
      <c r="D284" s="7">
        <v>3</v>
      </c>
      <c r="E284" s="7">
        <v>3</v>
      </c>
      <c r="F284" s="7">
        <v>3625</v>
      </c>
      <c r="G284" s="20">
        <f t="shared" si="4"/>
        <v>1208.3333333333333</v>
      </c>
    </row>
    <row r="285" spans="1:7" x14ac:dyDescent="0.2">
      <c r="A285" s="7" t="str">
        <f t="shared" si="3"/>
        <v>478067701201804</v>
      </c>
      <c r="B285" s="7">
        <v>478067701</v>
      </c>
      <c r="C285" s="7">
        <v>201804</v>
      </c>
      <c r="D285" s="7">
        <v>19</v>
      </c>
      <c r="E285" s="7">
        <v>22</v>
      </c>
      <c r="F285" s="7">
        <v>4129.3</v>
      </c>
      <c r="G285" s="20">
        <f t="shared" si="4"/>
        <v>187.69545454545457</v>
      </c>
    </row>
    <row r="286" spans="1:7" x14ac:dyDescent="0.2">
      <c r="A286" s="7" t="str">
        <f t="shared" si="3"/>
        <v>601566101201810</v>
      </c>
      <c r="B286" s="7">
        <v>601566101</v>
      </c>
      <c r="C286" s="7">
        <v>201810</v>
      </c>
      <c r="D286" s="7">
        <v>11</v>
      </c>
      <c r="E286" s="7">
        <v>13</v>
      </c>
      <c r="F286" s="7">
        <v>4899.5</v>
      </c>
      <c r="G286" s="20">
        <f t="shared" si="4"/>
        <v>376.88461538461536</v>
      </c>
    </row>
    <row r="287" spans="1:7" x14ac:dyDescent="0.2">
      <c r="A287" s="7" t="str">
        <f t="shared" si="3"/>
        <v>999435801201811</v>
      </c>
      <c r="B287" s="7">
        <v>999435801</v>
      </c>
      <c r="C287" s="7">
        <v>201811</v>
      </c>
      <c r="D287" s="7">
        <v>12</v>
      </c>
      <c r="E287" s="7">
        <v>12</v>
      </c>
      <c r="F287" s="7">
        <v>180.04</v>
      </c>
      <c r="G287" s="20">
        <f t="shared" si="4"/>
        <v>15.003333333333332</v>
      </c>
    </row>
    <row r="288" spans="1:7" x14ac:dyDescent="0.2">
      <c r="A288" s="7" t="str">
        <f t="shared" si="3"/>
        <v>981451301201810</v>
      </c>
      <c r="B288" s="7">
        <v>981451301</v>
      </c>
      <c r="C288" s="7">
        <v>201810</v>
      </c>
      <c r="D288" s="7">
        <v>13</v>
      </c>
      <c r="E288" s="7">
        <v>25</v>
      </c>
      <c r="F288" s="7">
        <v>4113.33</v>
      </c>
      <c r="G288" s="20">
        <f t="shared" si="4"/>
        <v>164.53319999999999</v>
      </c>
    </row>
    <row r="289" spans="1:7" x14ac:dyDescent="0.2">
      <c r="A289" s="7" t="str">
        <f t="shared" si="3"/>
        <v>375761704201808</v>
      </c>
      <c r="B289" s="7">
        <v>375761704</v>
      </c>
      <c r="C289" s="7">
        <v>201808</v>
      </c>
      <c r="D289" s="7">
        <v>32</v>
      </c>
      <c r="E289" s="7">
        <v>32</v>
      </c>
      <c r="F289" s="7">
        <v>1538</v>
      </c>
      <c r="G289" s="20">
        <f t="shared" si="4"/>
        <v>48.0625</v>
      </c>
    </row>
    <row r="290" spans="1:7" x14ac:dyDescent="0.2">
      <c r="A290" s="7" t="str">
        <f t="shared" si="3"/>
        <v>922393401201808</v>
      </c>
      <c r="B290" s="7">
        <v>922393401</v>
      </c>
      <c r="C290" s="7">
        <v>201808</v>
      </c>
      <c r="D290" s="7">
        <v>29</v>
      </c>
      <c r="E290" s="7">
        <v>31</v>
      </c>
      <c r="F290" s="7">
        <v>2167.5</v>
      </c>
      <c r="G290" s="20">
        <f t="shared" si="4"/>
        <v>69.91935483870968</v>
      </c>
    </row>
    <row r="291" spans="1:7" x14ac:dyDescent="0.2">
      <c r="A291" s="7" t="str">
        <f t="shared" si="3"/>
        <v>333653603201801</v>
      </c>
      <c r="B291" s="7">
        <v>333653603</v>
      </c>
      <c r="C291" s="7">
        <v>201801</v>
      </c>
      <c r="D291" s="7">
        <v>185</v>
      </c>
      <c r="E291" s="7">
        <v>194</v>
      </c>
      <c r="F291" s="7">
        <v>9170</v>
      </c>
      <c r="G291" s="20">
        <f t="shared" si="4"/>
        <v>47.268041237113401</v>
      </c>
    </row>
    <row r="292" spans="1:7" x14ac:dyDescent="0.2">
      <c r="A292" s="7" t="str">
        <f t="shared" si="3"/>
        <v>954995401201801</v>
      </c>
      <c r="B292" s="7">
        <v>954995401</v>
      </c>
      <c r="C292" s="7">
        <v>201801</v>
      </c>
      <c r="D292" s="7">
        <v>36</v>
      </c>
      <c r="E292" s="7">
        <v>39</v>
      </c>
      <c r="F292" s="7">
        <v>8326</v>
      </c>
      <c r="G292" s="20">
        <f t="shared" si="4"/>
        <v>213.48717948717947</v>
      </c>
    </row>
    <row r="293" spans="1:7" x14ac:dyDescent="0.2">
      <c r="A293" s="7" t="str">
        <f t="shared" si="3"/>
        <v>375761704201809</v>
      </c>
      <c r="B293" s="7">
        <v>375761704</v>
      </c>
      <c r="C293" s="7">
        <v>201809</v>
      </c>
      <c r="D293" s="7">
        <v>17</v>
      </c>
      <c r="E293" s="7">
        <v>18</v>
      </c>
      <c r="F293" s="7">
        <v>854</v>
      </c>
      <c r="G293" s="20">
        <f t="shared" si="4"/>
        <v>47.444444444444443</v>
      </c>
    </row>
    <row r="294" spans="1:7" x14ac:dyDescent="0.2">
      <c r="A294" s="7" t="str">
        <f t="shared" si="3"/>
        <v>332487402201802</v>
      </c>
      <c r="B294" s="7">
        <v>332487402</v>
      </c>
      <c r="C294" s="7">
        <v>201802</v>
      </c>
      <c r="D294" s="7">
        <v>1</v>
      </c>
      <c r="E294" s="7">
        <v>1</v>
      </c>
      <c r="F294" s="7">
        <v>3442.98</v>
      </c>
      <c r="G294" s="20">
        <f t="shared" si="4"/>
        <v>3442.98</v>
      </c>
    </row>
    <row r="295" spans="1:7" x14ac:dyDescent="0.2">
      <c r="A295" s="7" t="str">
        <f t="shared" si="3"/>
        <v>946135601201802</v>
      </c>
      <c r="B295" s="7">
        <v>946135601</v>
      </c>
      <c r="C295" s="7">
        <v>201802</v>
      </c>
      <c r="D295" s="7">
        <v>16</v>
      </c>
      <c r="E295" s="7">
        <v>18</v>
      </c>
      <c r="F295" s="7">
        <v>3343.55</v>
      </c>
      <c r="G295" s="20">
        <f t="shared" si="4"/>
        <v>185.75277777777779</v>
      </c>
    </row>
    <row r="296" spans="1:7" x14ac:dyDescent="0.2">
      <c r="A296" s="7" t="str">
        <f t="shared" si="3"/>
        <v>332487402201803</v>
      </c>
      <c r="B296" s="7">
        <v>332487402</v>
      </c>
      <c r="C296" s="7">
        <v>201803</v>
      </c>
      <c r="D296" s="7">
        <v>1</v>
      </c>
      <c r="E296" s="7">
        <v>3</v>
      </c>
      <c r="F296" s="7">
        <v>9238.82</v>
      </c>
      <c r="G296" s="20">
        <f t="shared" si="4"/>
        <v>3079.6066666666666</v>
      </c>
    </row>
    <row r="297" spans="1:7" x14ac:dyDescent="0.2">
      <c r="A297" s="7" t="str">
        <f t="shared" si="3"/>
        <v>939784201201803</v>
      </c>
      <c r="B297" s="7">
        <v>939784201</v>
      </c>
      <c r="C297" s="7">
        <v>201803</v>
      </c>
      <c r="D297" s="7">
        <v>34</v>
      </c>
      <c r="E297" s="7">
        <v>37</v>
      </c>
      <c r="F297" s="7">
        <v>4795.1000000000004</v>
      </c>
      <c r="G297" s="20">
        <f t="shared" si="4"/>
        <v>129.5972972972973</v>
      </c>
    </row>
    <row r="298" spans="1:7" x14ac:dyDescent="0.2">
      <c r="A298" s="7" t="str">
        <f t="shared" si="3"/>
        <v>936203201201812</v>
      </c>
      <c r="B298" s="7">
        <v>936203201</v>
      </c>
      <c r="C298" s="7">
        <v>201812</v>
      </c>
      <c r="D298" s="7">
        <v>9</v>
      </c>
      <c r="E298" s="7">
        <v>9</v>
      </c>
      <c r="F298" s="7">
        <v>3165.06</v>
      </c>
      <c r="G298" s="20">
        <f t="shared" si="4"/>
        <v>351.67333333333335</v>
      </c>
    </row>
    <row r="299" spans="1:7" x14ac:dyDescent="0.2">
      <c r="A299" s="7" t="str">
        <f t="shared" si="3"/>
        <v>600360501201812</v>
      </c>
      <c r="B299" s="7">
        <v>600360501</v>
      </c>
      <c r="C299" s="7">
        <v>201812</v>
      </c>
      <c r="D299" s="7">
        <v>2</v>
      </c>
      <c r="E299" s="7">
        <v>2</v>
      </c>
      <c r="F299" s="7">
        <v>63</v>
      </c>
      <c r="G299" s="20">
        <f t="shared" si="4"/>
        <v>31.5</v>
      </c>
    </row>
    <row r="300" spans="1:7" x14ac:dyDescent="0.2">
      <c r="A300" s="7" t="str">
        <f t="shared" si="3"/>
        <v>387186501201806</v>
      </c>
      <c r="B300" s="7">
        <v>387186501</v>
      </c>
      <c r="C300" s="7">
        <v>201806</v>
      </c>
      <c r="D300" s="7">
        <v>17</v>
      </c>
      <c r="E300" s="7">
        <v>17</v>
      </c>
      <c r="F300" s="7">
        <v>4585</v>
      </c>
      <c r="G300" s="20">
        <f t="shared" si="4"/>
        <v>269.70588235294116</v>
      </c>
    </row>
    <row r="301" spans="1:7" x14ac:dyDescent="0.2">
      <c r="A301" s="7" t="str">
        <f t="shared" si="3"/>
        <v>929664603201806</v>
      </c>
      <c r="B301" s="7">
        <v>929664603</v>
      </c>
      <c r="C301" s="7">
        <v>201806</v>
      </c>
      <c r="D301" s="7">
        <v>119</v>
      </c>
      <c r="E301" s="7">
        <v>199</v>
      </c>
      <c r="F301" s="7">
        <v>7549.8</v>
      </c>
      <c r="G301" s="20">
        <f t="shared" si="4"/>
        <v>37.938693467336684</v>
      </c>
    </row>
    <row r="302" spans="1:7" x14ac:dyDescent="0.2">
      <c r="A302" s="7" t="str">
        <f t="shared" si="3"/>
        <v>375761704201901</v>
      </c>
      <c r="B302" s="7">
        <v>375761704</v>
      </c>
      <c r="C302" s="7">
        <v>201901</v>
      </c>
      <c r="D302" s="7">
        <v>27</v>
      </c>
      <c r="E302" s="7">
        <v>28</v>
      </c>
      <c r="F302" s="7">
        <v>1446</v>
      </c>
      <c r="G302" s="20">
        <f t="shared" si="4"/>
        <v>51.642857142857146</v>
      </c>
    </row>
    <row r="303" spans="1:7" x14ac:dyDescent="0.2">
      <c r="A303" s="7" t="str">
        <f t="shared" si="3"/>
        <v>913074302201901</v>
      </c>
      <c r="B303" s="7">
        <v>913074302</v>
      </c>
      <c r="C303" s="7">
        <v>201901</v>
      </c>
      <c r="D303" s="7">
        <v>22</v>
      </c>
      <c r="E303" s="7">
        <v>23</v>
      </c>
      <c r="F303" s="7">
        <v>1516</v>
      </c>
      <c r="G303" s="20">
        <f t="shared" si="4"/>
        <v>65.913043478260875</v>
      </c>
    </row>
    <row r="304" spans="1:7" x14ac:dyDescent="0.2">
      <c r="A304" s="7" t="str">
        <f t="shared" si="3"/>
        <v>508910004201804</v>
      </c>
      <c r="B304" s="7">
        <v>508910004</v>
      </c>
      <c r="C304" s="7">
        <v>201804</v>
      </c>
      <c r="D304" s="7">
        <v>3</v>
      </c>
      <c r="E304" s="7">
        <v>3</v>
      </c>
      <c r="F304" s="7">
        <v>3059</v>
      </c>
      <c r="G304" s="20">
        <f t="shared" si="4"/>
        <v>1019.6666666666666</v>
      </c>
    </row>
    <row r="305" spans="1:7" x14ac:dyDescent="0.2">
      <c r="A305" s="7" t="str">
        <f t="shared" si="3"/>
        <v>602438701201805</v>
      </c>
      <c r="B305" s="7">
        <v>602438701</v>
      </c>
      <c r="C305" s="7">
        <v>201805</v>
      </c>
      <c r="D305" s="7">
        <v>251</v>
      </c>
      <c r="E305" s="7">
        <v>271</v>
      </c>
      <c r="F305" s="7">
        <v>115771</v>
      </c>
      <c r="G305" s="20">
        <f t="shared" si="4"/>
        <v>427.19926199261994</v>
      </c>
    </row>
    <row r="306" spans="1:7" x14ac:dyDescent="0.2">
      <c r="A306" s="7" t="str">
        <f t="shared" si="3"/>
        <v>913045101201811</v>
      </c>
      <c r="B306" s="7">
        <v>913045101</v>
      </c>
      <c r="C306" s="7">
        <v>201811</v>
      </c>
      <c r="D306" s="7">
        <v>11</v>
      </c>
      <c r="E306" s="7">
        <v>11</v>
      </c>
      <c r="F306" s="7">
        <v>2355</v>
      </c>
      <c r="G306" s="20">
        <f t="shared" si="4"/>
        <v>214.09090909090909</v>
      </c>
    </row>
    <row r="307" spans="1:7" x14ac:dyDescent="0.2">
      <c r="A307" s="7" t="str">
        <f t="shared" si="3"/>
        <v>346307002201811</v>
      </c>
      <c r="B307" s="7">
        <v>346307002</v>
      </c>
      <c r="C307" s="7">
        <v>201811</v>
      </c>
      <c r="D307" s="7">
        <v>29</v>
      </c>
      <c r="E307" s="7">
        <v>29</v>
      </c>
      <c r="F307" s="7">
        <v>1671</v>
      </c>
      <c r="G307" s="20">
        <f t="shared" si="4"/>
        <v>57.620689655172413</v>
      </c>
    </row>
    <row r="308" spans="1:7" x14ac:dyDescent="0.2">
      <c r="A308" s="7" t="str">
        <f t="shared" si="3"/>
        <v>966674101201811</v>
      </c>
      <c r="B308" s="7">
        <v>966674101</v>
      </c>
      <c r="C308" s="7">
        <v>201811</v>
      </c>
      <c r="D308" s="7">
        <v>24</v>
      </c>
      <c r="E308" s="7">
        <v>27</v>
      </c>
      <c r="F308" s="7">
        <v>5996</v>
      </c>
      <c r="G308" s="20">
        <f t="shared" si="4"/>
        <v>222.07407407407408</v>
      </c>
    </row>
    <row r="309" spans="1:7" x14ac:dyDescent="0.2">
      <c r="A309" s="7" t="str">
        <f t="shared" si="3"/>
        <v>387186501201808</v>
      </c>
      <c r="B309" s="7">
        <v>387186501</v>
      </c>
      <c r="C309" s="7">
        <v>201808</v>
      </c>
      <c r="D309" s="7">
        <v>20</v>
      </c>
      <c r="E309" s="7">
        <v>21</v>
      </c>
      <c r="F309" s="7">
        <v>5240</v>
      </c>
      <c r="G309" s="20">
        <f t="shared" si="4"/>
        <v>249.52380952380952</v>
      </c>
    </row>
    <row r="310" spans="1:7" x14ac:dyDescent="0.2">
      <c r="A310" s="7" t="str">
        <f t="shared" si="3"/>
        <v>922672401201808</v>
      </c>
      <c r="B310" s="7">
        <v>922672401</v>
      </c>
      <c r="C310" s="7">
        <v>201808</v>
      </c>
      <c r="D310" s="7">
        <v>74</v>
      </c>
      <c r="E310" s="7">
        <v>82</v>
      </c>
      <c r="F310" s="7">
        <v>16023</v>
      </c>
      <c r="G310" s="20">
        <f t="shared" si="4"/>
        <v>195.40243902439025</v>
      </c>
    </row>
    <row r="311" spans="1:7" x14ac:dyDescent="0.2">
      <c r="A311" s="7" t="str">
        <f t="shared" si="3"/>
        <v>346307002201801</v>
      </c>
      <c r="B311" s="7">
        <v>346307002</v>
      </c>
      <c r="C311" s="7">
        <v>201801</v>
      </c>
      <c r="D311" s="7">
        <v>5</v>
      </c>
      <c r="E311" s="7">
        <v>5</v>
      </c>
      <c r="F311" s="7">
        <v>439</v>
      </c>
      <c r="G311" s="20">
        <f t="shared" si="4"/>
        <v>87.8</v>
      </c>
    </row>
    <row r="312" spans="1:7" x14ac:dyDescent="0.2">
      <c r="A312" s="7" t="str">
        <f t="shared" si="3"/>
        <v>955319402201801</v>
      </c>
      <c r="B312" s="7">
        <v>955319402</v>
      </c>
      <c r="C312" s="7">
        <v>201801</v>
      </c>
      <c r="D312" s="7">
        <v>14</v>
      </c>
      <c r="E312" s="7">
        <v>16</v>
      </c>
      <c r="F312" s="7">
        <v>369.9</v>
      </c>
      <c r="G312" s="20">
        <f t="shared" si="4"/>
        <v>23.118749999999999</v>
      </c>
    </row>
    <row r="313" spans="1:7" x14ac:dyDescent="0.2">
      <c r="A313" s="7" t="str">
        <f t="shared" si="3"/>
        <v>387186501201809</v>
      </c>
      <c r="B313" s="7">
        <v>387186501</v>
      </c>
      <c r="C313" s="7">
        <v>201809</v>
      </c>
      <c r="D313" s="7">
        <v>20</v>
      </c>
      <c r="E313" s="7">
        <v>21</v>
      </c>
      <c r="F313" s="7">
        <v>4775</v>
      </c>
      <c r="G313" s="20">
        <f t="shared" si="4"/>
        <v>227.38095238095238</v>
      </c>
    </row>
    <row r="314" spans="1:7" x14ac:dyDescent="0.2">
      <c r="A314" s="7" t="str">
        <f t="shared" si="3"/>
        <v>333653603201802</v>
      </c>
      <c r="B314" s="7">
        <v>333653603</v>
      </c>
      <c r="C314" s="7">
        <v>201802</v>
      </c>
      <c r="D314" s="7">
        <v>210</v>
      </c>
      <c r="E314" s="7">
        <v>228</v>
      </c>
      <c r="F314" s="7">
        <v>9990</v>
      </c>
      <c r="G314" s="20">
        <f t="shared" si="4"/>
        <v>43.815789473684212</v>
      </c>
    </row>
    <row r="315" spans="1:7" x14ac:dyDescent="0.2">
      <c r="A315" s="7" t="str">
        <f t="shared" si="3"/>
        <v>947824501201802</v>
      </c>
      <c r="B315" s="7">
        <v>947824501</v>
      </c>
      <c r="C315" s="7">
        <v>201802</v>
      </c>
      <c r="D315" s="7">
        <v>7</v>
      </c>
      <c r="E315" s="7">
        <v>7</v>
      </c>
      <c r="F315" s="7">
        <v>247.5</v>
      </c>
      <c r="G315" s="20">
        <f t="shared" si="4"/>
        <v>35.357142857142854</v>
      </c>
    </row>
    <row r="316" spans="1:7" x14ac:dyDescent="0.2">
      <c r="A316" s="7" t="str">
        <f t="shared" si="3"/>
        <v>333653603201803</v>
      </c>
      <c r="B316" s="7">
        <v>333653603</v>
      </c>
      <c r="C316" s="7">
        <v>201803</v>
      </c>
      <c r="D316" s="7">
        <v>151</v>
      </c>
      <c r="E316" s="7">
        <v>158</v>
      </c>
      <c r="F316" s="7">
        <v>6808.95</v>
      </c>
      <c r="G316" s="20">
        <f t="shared" si="4"/>
        <v>43.094620253164557</v>
      </c>
    </row>
    <row r="317" spans="1:7" x14ac:dyDescent="0.2">
      <c r="A317" s="7" t="str">
        <f t="shared" si="3"/>
        <v>939905101201803</v>
      </c>
      <c r="B317" s="7">
        <v>939905101</v>
      </c>
      <c r="C317" s="7">
        <v>201803</v>
      </c>
      <c r="D317" s="7">
        <v>43</v>
      </c>
      <c r="E317" s="7">
        <v>51</v>
      </c>
      <c r="F317" s="7">
        <v>2709.5</v>
      </c>
      <c r="G317" s="20">
        <f t="shared" si="4"/>
        <v>53.127450980392155</v>
      </c>
    </row>
    <row r="318" spans="1:7" x14ac:dyDescent="0.2">
      <c r="A318" s="7" t="str">
        <f t="shared" si="3"/>
        <v>601678004201812</v>
      </c>
      <c r="B318" s="7">
        <v>601678004</v>
      </c>
      <c r="C318" s="7">
        <v>201812</v>
      </c>
      <c r="D318" s="7">
        <v>105</v>
      </c>
      <c r="E318" s="7">
        <v>109</v>
      </c>
      <c r="F318" s="7">
        <v>5267.4</v>
      </c>
      <c r="G318" s="20">
        <f t="shared" si="4"/>
        <v>48.324770642201834</v>
      </c>
    </row>
    <row r="319" spans="1:7" x14ac:dyDescent="0.2">
      <c r="A319" s="7" t="str">
        <f t="shared" si="3"/>
        <v>969542702201812</v>
      </c>
      <c r="B319" s="7">
        <v>969542702</v>
      </c>
      <c r="C319" s="7">
        <v>201812</v>
      </c>
      <c r="D319" s="7">
        <v>1</v>
      </c>
      <c r="E319" s="7">
        <v>1</v>
      </c>
      <c r="F319" s="7">
        <v>12</v>
      </c>
      <c r="G319" s="20">
        <f t="shared" si="4"/>
        <v>12</v>
      </c>
    </row>
    <row r="320" spans="1:7" x14ac:dyDescent="0.2">
      <c r="A320" s="7" t="str">
        <f t="shared" si="3"/>
        <v>392970101201806</v>
      </c>
      <c r="B320" s="7">
        <v>392970101</v>
      </c>
      <c r="C320" s="7">
        <v>201806</v>
      </c>
      <c r="D320" s="7">
        <v>383</v>
      </c>
      <c r="E320" s="7">
        <v>427</v>
      </c>
      <c r="F320" s="7">
        <v>34841</v>
      </c>
      <c r="G320" s="20">
        <f t="shared" si="4"/>
        <v>81.594847775175637</v>
      </c>
    </row>
    <row r="321" spans="1:7" x14ac:dyDescent="0.2">
      <c r="A321" s="7" t="str">
        <f t="shared" si="3"/>
        <v>930380002201806</v>
      </c>
      <c r="B321" s="7">
        <v>930380002</v>
      </c>
      <c r="C321" s="7">
        <v>201806</v>
      </c>
      <c r="D321" s="7">
        <v>60</v>
      </c>
      <c r="E321" s="7">
        <v>79</v>
      </c>
      <c r="F321" s="7">
        <v>3062</v>
      </c>
      <c r="G321" s="20">
        <f t="shared" si="4"/>
        <v>38.759493670886073</v>
      </c>
    </row>
    <row r="322" spans="1:7" x14ac:dyDescent="0.2">
      <c r="A322" s="7" t="str">
        <f t="shared" si="3"/>
        <v>387186501201901</v>
      </c>
      <c r="B322" s="7">
        <v>387186501</v>
      </c>
      <c r="C322" s="7">
        <v>201901</v>
      </c>
      <c r="D322" s="7">
        <v>33</v>
      </c>
      <c r="E322" s="7">
        <v>37</v>
      </c>
      <c r="F322" s="7">
        <v>11155</v>
      </c>
      <c r="G322" s="20">
        <f t="shared" si="4"/>
        <v>301.48648648648651</v>
      </c>
    </row>
    <row r="323" spans="1:7" x14ac:dyDescent="0.2">
      <c r="A323" s="7" t="str">
        <f t="shared" si="3"/>
        <v>913090301201901</v>
      </c>
      <c r="B323" s="7">
        <v>913090301</v>
      </c>
      <c r="C323" s="7">
        <v>201901</v>
      </c>
      <c r="D323" s="7">
        <v>17</v>
      </c>
      <c r="E323" s="7">
        <v>20</v>
      </c>
      <c r="F323" s="7">
        <v>790</v>
      </c>
      <c r="G323" s="20">
        <f t="shared" si="4"/>
        <v>39.5</v>
      </c>
    </row>
    <row r="324" spans="1:7" x14ac:dyDescent="0.2">
      <c r="A324" s="7" t="str">
        <f t="shared" si="3"/>
        <v>921932802201804</v>
      </c>
      <c r="B324" s="7">
        <v>921932802</v>
      </c>
      <c r="C324" s="7">
        <v>201804</v>
      </c>
      <c r="D324" s="7">
        <v>75</v>
      </c>
      <c r="E324" s="7">
        <v>89</v>
      </c>
      <c r="F324" s="7">
        <v>6242.5</v>
      </c>
      <c r="G324" s="20">
        <f t="shared" si="4"/>
        <v>70.140449438202253</v>
      </c>
    </row>
    <row r="325" spans="1:7" x14ac:dyDescent="0.2">
      <c r="A325" s="7" t="str">
        <f t="shared" si="3"/>
        <v>910483701201805</v>
      </c>
      <c r="B325" s="7">
        <v>910483701</v>
      </c>
      <c r="C325" s="7">
        <v>201805</v>
      </c>
      <c r="D325" s="7">
        <v>13</v>
      </c>
      <c r="E325" s="7">
        <v>13</v>
      </c>
      <c r="F325" s="7">
        <v>1883</v>
      </c>
      <c r="G325" s="20">
        <f t="shared" si="4"/>
        <v>144.84615384615384</v>
      </c>
    </row>
    <row r="326" spans="1:7" x14ac:dyDescent="0.2">
      <c r="A326" s="7" t="str">
        <f t="shared" si="3"/>
        <v>603330102201810</v>
      </c>
      <c r="B326" s="7">
        <v>603330102</v>
      </c>
      <c r="C326" s="7">
        <v>201810</v>
      </c>
      <c r="D326" s="7">
        <v>2</v>
      </c>
      <c r="E326" s="7">
        <v>2</v>
      </c>
      <c r="F326" s="7">
        <v>850</v>
      </c>
      <c r="G326" s="20">
        <f t="shared" si="4"/>
        <v>425</v>
      </c>
    </row>
    <row r="327" spans="1:7" x14ac:dyDescent="0.2">
      <c r="A327" s="7" t="str">
        <f t="shared" si="3"/>
        <v>912607303201810</v>
      </c>
      <c r="B327" s="7">
        <v>912607303</v>
      </c>
      <c r="C327" s="7">
        <v>201810</v>
      </c>
      <c r="D327" s="7">
        <v>15</v>
      </c>
      <c r="E327" s="7">
        <v>15</v>
      </c>
      <c r="F327" s="7">
        <v>2599.6</v>
      </c>
      <c r="G327" s="20">
        <f t="shared" si="4"/>
        <v>173.30666666666667</v>
      </c>
    </row>
    <row r="328" spans="1:7" x14ac:dyDescent="0.2">
      <c r="A328" s="7" t="str">
        <f t="shared" si="3"/>
        <v>992591201201810</v>
      </c>
      <c r="B328" s="7">
        <v>992591201</v>
      </c>
      <c r="C328" s="7">
        <v>201810</v>
      </c>
      <c r="D328" s="7">
        <v>85</v>
      </c>
      <c r="E328" s="7">
        <v>96</v>
      </c>
      <c r="F328" s="7">
        <v>3072</v>
      </c>
      <c r="G328" s="20">
        <f t="shared" si="4"/>
        <v>32</v>
      </c>
    </row>
    <row r="329" spans="1:7" x14ac:dyDescent="0.2">
      <c r="A329" s="7" t="str">
        <f t="shared" si="3"/>
        <v>392970101201808</v>
      </c>
      <c r="B329" s="7">
        <v>392970101</v>
      </c>
      <c r="C329" s="7">
        <v>201808</v>
      </c>
      <c r="D329" s="7">
        <v>384</v>
      </c>
      <c r="E329" s="7">
        <v>406</v>
      </c>
      <c r="F329" s="7">
        <v>32172</v>
      </c>
      <c r="G329" s="20">
        <f t="shared" si="4"/>
        <v>79.241379310344826</v>
      </c>
    </row>
    <row r="330" spans="1:7" x14ac:dyDescent="0.2">
      <c r="A330" s="7" t="str">
        <f t="shared" si="3"/>
        <v>922808503201808</v>
      </c>
      <c r="B330" s="7">
        <v>922808503</v>
      </c>
      <c r="C330" s="7">
        <v>201808</v>
      </c>
      <c r="D330" s="7">
        <v>92</v>
      </c>
      <c r="E330" s="7">
        <v>96</v>
      </c>
      <c r="F330" s="7">
        <v>14007.9</v>
      </c>
      <c r="G330" s="20">
        <f t="shared" si="4"/>
        <v>145.91562500000001</v>
      </c>
    </row>
    <row r="331" spans="1:7" x14ac:dyDescent="0.2">
      <c r="A331" s="7" t="str">
        <f t="shared" si="3"/>
        <v>375761704201801</v>
      </c>
      <c r="B331" s="7">
        <v>375761704</v>
      </c>
      <c r="C331" s="7">
        <v>201801</v>
      </c>
      <c r="D331" s="7">
        <v>32</v>
      </c>
      <c r="E331" s="7">
        <v>32</v>
      </c>
      <c r="F331" s="7">
        <v>1856</v>
      </c>
      <c r="G331" s="20">
        <f t="shared" si="4"/>
        <v>58</v>
      </c>
    </row>
    <row r="332" spans="1:7" x14ac:dyDescent="0.2">
      <c r="A332" s="7" t="str">
        <f t="shared" si="3"/>
        <v>955839201201801</v>
      </c>
      <c r="B332" s="7">
        <v>955839201</v>
      </c>
      <c r="C332" s="7">
        <v>201801</v>
      </c>
      <c r="D332" s="7">
        <v>19</v>
      </c>
      <c r="E332" s="7">
        <v>19</v>
      </c>
      <c r="F332" s="7">
        <v>875.75</v>
      </c>
      <c r="G332" s="20">
        <f t="shared" si="4"/>
        <v>46.092105263157897</v>
      </c>
    </row>
    <row r="333" spans="1:7" x14ac:dyDescent="0.2">
      <c r="A333" s="7" t="str">
        <f t="shared" si="3"/>
        <v>392970101201809</v>
      </c>
      <c r="B333" s="7">
        <v>392970101</v>
      </c>
      <c r="C333" s="7">
        <v>201809</v>
      </c>
      <c r="D333" s="7">
        <v>354</v>
      </c>
      <c r="E333" s="7">
        <v>376</v>
      </c>
      <c r="F333" s="7">
        <v>31011.5</v>
      </c>
      <c r="G333" s="20">
        <f t="shared" si="4"/>
        <v>82.477393617021278</v>
      </c>
    </row>
    <row r="334" spans="1:7" x14ac:dyDescent="0.2">
      <c r="A334" s="7" t="str">
        <f t="shared" si="3"/>
        <v>346307002201802</v>
      </c>
      <c r="B334" s="7">
        <v>346307002</v>
      </c>
      <c r="C334" s="7">
        <v>201802</v>
      </c>
      <c r="D334" s="7">
        <v>7</v>
      </c>
      <c r="E334" s="7">
        <v>7</v>
      </c>
      <c r="F334" s="7">
        <v>365</v>
      </c>
      <c r="G334" s="20">
        <f t="shared" si="4"/>
        <v>52.142857142857146</v>
      </c>
    </row>
    <row r="335" spans="1:7" x14ac:dyDescent="0.2">
      <c r="A335" s="7" t="str">
        <f t="shared" si="3"/>
        <v>948039002201802</v>
      </c>
      <c r="B335" s="7">
        <v>948039002</v>
      </c>
      <c r="C335" s="7">
        <v>201802</v>
      </c>
      <c r="D335" s="7">
        <v>139</v>
      </c>
      <c r="E335" s="7">
        <v>173</v>
      </c>
      <c r="F335" s="7">
        <v>6237</v>
      </c>
      <c r="G335" s="20">
        <f t="shared" si="4"/>
        <v>36.052023121387286</v>
      </c>
    </row>
    <row r="336" spans="1:7" x14ac:dyDescent="0.2">
      <c r="A336" s="7" t="str">
        <f t="shared" si="3"/>
        <v>346307002201803</v>
      </c>
      <c r="B336" s="7">
        <v>346307002</v>
      </c>
      <c r="C336" s="7">
        <v>201803</v>
      </c>
      <c r="D336" s="7">
        <v>6</v>
      </c>
      <c r="E336" s="7">
        <v>6</v>
      </c>
      <c r="F336" s="7">
        <v>298</v>
      </c>
      <c r="G336" s="20">
        <f t="shared" si="4"/>
        <v>49.666666666666664</v>
      </c>
    </row>
    <row r="337" spans="1:7" x14ac:dyDescent="0.2">
      <c r="A337" s="7" t="str">
        <f t="shared" si="3"/>
        <v>940003102201803</v>
      </c>
      <c r="B337" s="7">
        <v>940003102</v>
      </c>
      <c r="C337" s="7">
        <v>201803</v>
      </c>
      <c r="D337" s="7">
        <v>2</v>
      </c>
      <c r="E337" s="7">
        <v>2</v>
      </c>
      <c r="F337" s="7">
        <v>769.5</v>
      </c>
      <c r="G337" s="20">
        <f t="shared" si="4"/>
        <v>384.75</v>
      </c>
    </row>
    <row r="338" spans="1:7" x14ac:dyDescent="0.2">
      <c r="A338" s="7" t="str">
        <f t="shared" si="3"/>
        <v>901234302201812</v>
      </c>
      <c r="B338" s="7">
        <v>901234302</v>
      </c>
      <c r="C338" s="7">
        <v>201812</v>
      </c>
      <c r="D338" s="7">
        <v>3</v>
      </c>
      <c r="E338" s="7">
        <v>3</v>
      </c>
      <c r="F338" s="7">
        <v>410</v>
      </c>
      <c r="G338" s="20">
        <f t="shared" si="4"/>
        <v>136.66666666666666</v>
      </c>
    </row>
    <row r="339" spans="1:7" x14ac:dyDescent="0.2">
      <c r="A339" s="7" t="str">
        <f t="shared" si="3"/>
        <v>973587304201812</v>
      </c>
      <c r="B339" s="7">
        <v>973587304</v>
      </c>
      <c r="C339" s="7">
        <v>201812</v>
      </c>
      <c r="D339" s="7">
        <v>225</v>
      </c>
      <c r="E339" s="7">
        <v>242</v>
      </c>
      <c r="F339" s="7">
        <v>18450</v>
      </c>
      <c r="G339" s="20">
        <f t="shared" si="4"/>
        <v>76.239669421487605</v>
      </c>
    </row>
    <row r="340" spans="1:7" x14ac:dyDescent="0.2">
      <c r="A340" s="7" t="str">
        <f t="shared" si="3"/>
        <v>419790902201806</v>
      </c>
      <c r="B340" s="7">
        <v>419790902</v>
      </c>
      <c r="C340" s="7">
        <v>201806</v>
      </c>
      <c r="D340" s="7">
        <v>3</v>
      </c>
      <c r="E340" s="7">
        <v>3</v>
      </c>
      <c r="F340" s="7">
        <v>23578.799999999999</v>
      </c>
      <c r="G340" s="20">
        <f t="shared" si="4"/>
        <v>7859.5999999999995</v>
      </c>
    </row>
    <row r="341" spans="1:7" x14ac:dyDescent="0.2">
      <c r="A341" s="7" t="str">
        <f t="shared" si="3"/>
        <v>931702902201806</v>
      </c>
      <c r="B341" s="7">
        <v>931702902</v>
      </c>
      <c r="C341" s="7">
        <v>201806</v>
      </c>
      <c r="D341" s="7">
        <v>69</v>
      </c>
      <c r="E341" s="7">
        <v>71</v>
      </c>
      <c r="F341" s="7">
        <v>6154.55</v>
      </c>
      <c r="G341" s="20">
        <f t="shared" si="4"/>
        <v>86.683802816901405</v>
      </c>
    </row>
    <row r="342" spans="1:7" x14ac:dyDescent="0.2">
      <c r="A342" s="7" t="str">
        <f t="shared" si="3"/>
        <v>392970101201901</v>
      </c>
      <c r="B342" s="7">
        <v>392970101</v>
      </c>
      <c r="C342" s="7">
        <v>201901</v>
      </c>
      <c r="D342" s="7">
        <v>284</v>
      </c>
      <c r="E342" s="7">
        <v>299</v>
      </c>
      <c r="F342" s="7">
        <v>23839</v>
      </c>
      <c r="G342" s="20">
        <f t="shared" si="4"/>
        <v>79.72909698996655</v>
      </c>
    </row>
    <row r="343" spans="1:7" x14ac:dyDescent="0.2">
      <c r="A343" s="7" t="str">
        <f t="shared" si="3"/>
        <v>913515001201901</v>
      </c>
      <c r="B343" s="7">
        <v>913515001</v>
      </c>
      <c r="C343" s="7">
        <v>201901</v>
      </c>
      <c r="D343" s="7">
        <v>12</v>
      </c>
      <c r="E343" s="7">
        <v>17</v>
      </c>
      <c r="F343" s="7">
        <v>742.5</v>
      </c>
      <c r="G343" s="20">
        <f t="shared" si="4"/>
        <v>43.676470588235297</v>
      </c>
    </row>
    <row r="344" spans="1:7" x14ac:dyDescent="0.2">
      <c r="A344" s="7" t="str">
        <f t="shared" si="3"/>
        <v>922913002201805</v>
      </c>
      <c r="B344" s="7">
        <v>922913002</v>
      </c>
      <c r="C344" s="7">
        <v>201805</v>
      </c>
      <c r="D344" s="7">
        <v>30</v>
      </c>
      <c r="E344" s="7">
        <v>31</v>
      </c>
      <c r="F344" s="7">
        <v>8046.5</v>
      </c>
      <c r="G344" s="20">
        <f t="shared" si="4"/>
        <v>259.56451612903226</v>
      </c>
    </row>
    <row r="345" spans="1:7" x14ac:dyDescent="0.2">
      <c r="A345" s="7" t="str">
        <f t="shared" si="3"/>
        <v>925628501201805</v>
      </c>
      <c r="B345" s="7">
        <v>925628501</v>
      </c>
      <c r="C345" s="7">
        <v>201805</v>
      </c>
      <c r="D345" s="7">
        <v>100</v>
      </c>
      <c r="E345" s="7">
        <v>116</v>
      </c>
      <c r="F345" s="7">
        <v>19127.5</v>
      </c>
      <c r="G345" s="20">
        <f t="shared" si="4"/>
        <v>164.89224137931035</v>
      </c>
    </row>
    <row r="346" spans="1:7" x14ac:dyDescent="0.2">
      <c r="A346" s="7" t="str">
        <f t="shared" si="3"/>
        <v>908958501201811</v>
      </c>
      <c r="B346" s="7">
        <v>908958501</v>
      </c>
      <c r="C346" s="7">
        <v>201811</v>
      </c>
      <c r="D346" s="7">
        <v>5</v>
      </c>
      <c r="E346" s="7">
        <v>5</v>
      </c>
      <c r="F346" s="7">
        <v>1895</v>
      </c>
      <c r="G346" s="20">
        <f t="shared" si="4"/>
        <v>379</v>
      </c>
    </row>
    <row r="347" spans="1:7" x14ac:dyDescent="0.2">
      <c r="A347" s="7" t="str">
        <f t="shared" si="3"/>
        <v>921638101201811</v>
      </c>
      <c r="B347" s="7">
        <v>921638101</v>
      </c>
      <c r="C347" s="7">
        <v>201811</v>
      </c>
      <c r="D347" s="7">
        <v>2</v>
      </c>
      <c r="E347" s="7">
        <v>2</v>
      </c>
      <c r="F347" s="7">
        <v>4500</v>
      </c>
      <c r="G347" s="20">
        <f t="shared" si="4"/>
        <v>2250</v>
      </c>
    </row>
    <row r="348" spans="1:7" x14ac:dyDescent="0.2">
      <c r="A348" s="7" t="str">
        <f t="shared" si="3"/>
        <v>601627503201811</v>
      </c>
      <c r="B348" s="7">
        <v>601627503</v>
      </c>
      <c r="C348" s="7">
        <v>201811</v>
      </c>
      <c r="D348" s="7">
        <v>81</v>
      </c>
      <c r="E348" s="7">
        <v>104</v>
      </c>
      <c r="F348" s="7">
        <v>18997</v>
      </c>
      <c r="G348" s="20">
        <f t="shared" si="4"/>
        <v>182.66346153846155</v>
      </c>
    </row>
    <row r="349" spans="1:7" x14ac:dyDescent="0.2">
      <c r="A349" s="7" t="str">
        <f t="shared" si="3"/>
        <v>447700301201808</v>
      </c>
      <c r="B349" s="7">
        <v>447700301</v>
      </c>
      <c r="C349" s="7">
        <v>201808</v>
      </c>
      <c r="D349" s="7">
        <v>35</v>
      </c>
      <c r="E349" s="7">
        <v>116</v>
      </c>
      <c r="F349" s="7">
        <v>17897</v>
      </c>
      <c r="G349" s="20">
        <f t="shared" si="4"/>
        <v>154.2844827586207</v>
      </c>
    </row>
    <row r="350" spans="1:7" x14ac:dyDescent="0.2">
      <c r="A350" s="7" t="str">
        <f t="shared" si="3"/>
        <v>922913002201808</v>
      </c>
      <c r="B350" s="7">
        <v>922913002</v>
      </c>
      <c r="C350" s="7">
        <v>201808</v>
      </c>
      <c r="D350" s="7">
        <v>46</v>
      </c>
      <c r="E350" s="7">
        <v>46</v>
      </c>
      <c r="F350" s="7">
        <v>11905</v>
      </c>
      <c r="G350" s="20">
        <f t="shared" si="4"/>
        <v>258.80434782608694</v>
      </c>
    </row>
    <row r="351" spans="1:7" x14ac:dyDescent="0.2">
      <c r="A351" s="7" t="str">
        <f t="shared" si="3"/>
        <v>387186501201801</v>
      </c>
      <c r="B351" s="7">
        <v>387186501</v>
      </c>
      <c r="C351" s="7">
        <v>201801</v>
      </c>
      <c r="D351" s="7">
        <v>17</v>
      </c>
      <c r="E351" s="7">
        <v>17</v>
      </c>
      <c r="F351" s="7">
        <v>3910</v>
      </c>
      <c r="G351" s="20">
        <f t="shared" si="4"/>
        <v>230</v>
      </c>
    </row>
    <row r="352" spans="1:7" x14ac:dyDescent="0.2">
      <c r="A352" s="7" t="str">
        <f t="shared" si="3"/>
        <v>956230401201801</v>
      </c>
      <c r="B352" s="7">
        <v>956230401</v>
      </c>
      <c r="C352" s="7">
        <v>201801</v>
      </c>
      <c r="D352" s="7">
        <v>2</v>
      </c>
      <c r="E352" s="7">
        <v>2</v>
      </c>
      <c r="F352" s="7">
        <v>151</v>
      </c>
      <c r="G352" s="20">
        <f t="shared" si="4"/>
        <v>75.5</v>
      </c>
    </row>
    <row r="353" spans="1:7" x14ac:dyDescent="0.2">
      <c r="A353" s="7" t="str">
        <f t="shared" si="3"/>
        <v>447700301201809</v>
      </c>
      <c r="B353" s="7">
        <v>447700301</v>
      </c>
      <c r="C353" s="7">
        <v>201809</v>
      </c>
      <c r="D353" s="7">
        <v>42</v>
      </c>
      <c r="E353" s="7">
        <v>168</v>
      </c>
      <c r="F353" s="7">
        <v>26125</v>
      </c>
      <c r="G353" s="20">
        <f t="shared" si="4"/>
        <v>155.50595238095238</v>
      </c>
    </row>
    <row r="354" spans="1:7" x14ac:dyDescent="0.2">
      <c r="A354" s="7" t="str">
        <f t="shared" si="3"/>
        <v>375761704201802</v>
      </c>
      <c r="B354" s="7">
        <v>375761704</v>
      </c>
      <c r="C354" s="7">
        <v>201802</v>
      </c>
      <c r="D354" s="7">
        <v>20</v>
      </c>
      <c r="E354" s="7">
        <v>20</v>
      </c>
      <c r="F354" s="7">
        <v>1232</v>
      </c>
      <c r="G354" s="20">
        <f t="shared" si="4"/>
        <v>61.6</v>
      </c>
    </row>
    <row r="355" spans="1:7" x14ac:dyDescent="0.2">
      <c r="A355" s="7" t="str">
        <f t="shared" si="3"/>
        <v>948664803201802</v>
      </c>
      <c r="B355" s="7">
        <v>948664803</v>
      </c>
      <c r="C355" s="7">
        <v>201802</v>
      </c>
      <c r="D355" s="7">
        <v>275</v>
      </c>
      <c r="E355" s="7">
        <v>497</v>
      </c>
      <c r="F355" s="7">
        <v>5054.1000000000004</v>
      </c>
      <c r="G355" s="20">
        <f t="shared" si="4"/>
        <v>10.169215291750504</v>
      </c>
    </row>
    <row r="356" spans="1:7" x14ac:dyDescent="0.2">
      <c r="A356" s="7" t="str">
        <f t="shared" si="3"/>
        <v>375761704201803</v>
      </c>
      <c r="B356" s="7">
        <v>375761704</v>
      </c>
      <c r="C356" s="7">
        <v>201803</v>
      </c>
      <c r="D356" s="7">
        <v>18</v>
      </c>
      <c r="E356" s="7">
        <v>19</v>
      </c>
      <c r="F356" s="7">
        <v>832</v>
      </c>
      <c r="G356" s="20">
        <f t="shared" si="4"/>
        <v>43.789473684210527</v>
      </c>
    </row>
    <row r="357" spans="1:7" x14ac:dyDescent="0.2">
      <c r="A357" s="7" t="str">
        <f t="shared" si="3"/>
        <v>940559101201803</v>
      </c>
      <c r="B357" s="7">
        <v>940559101</v>
      </c>
      <c r="C357" s="7">
        <v>201803</v>
      </c>
      <c r="D357" s="7">
        <v>180</v>
      </c>
      <c r="E357" s="7">
        <v>249</v>
      </c>
      <c r="F357" s="7">
        <v>28330.62</v>
      </c>
      <c r="G357" s="20">
        <f t="shared" si="4"/>
        <v>113.77759036144577</v>
      </c>
    </row>
    <row r="358" spans="1:7" x14ac:dyDescent="0.2">
      <c r="A358" s="7" t="str">
        <f t="shared" si="3"/>
        <v>961055301201812</v>
      </c>
      <c r="B358" s="7">
        <v>961055301</v>
      </c>
      <c r="C358" s="7">
        <v>201812</v>
      </c>
      <c r="D358" s="7">
        <v>2</v>
      </c>
      <c r="E358" s="7">
        <v>2</v>
      </c>
      <c r="F358" s="7">
        <v>205</v>
      </c>
      <c r="G358" s="20">
        <f t="shared" si="4"/>
        <v>102.5</v>
      </c>
    </row>
    <row r="359" spans="1:7" x14ac:dyDescent="0.2">
      <c r="A359" s="7" t="str">
        <f t="shared" si="3"/>
        <v>543544001201812</v>
      </c>
      <c r="B359" s="7">
        <v>543544001</v>
      </c>
      <c r="C359" s="7">
        <v>201812</v>
      </c>
      <c r="D359" s="7">
        <v>9</v>
      </c>
      <c r="E359" s="7">
        <v>11</v>
      </c>
      <c r="F359" s="7">
        <v>3650</v>
      </c>
      <c r="G359" s="20">
        <f t="shared" si="4"/>
        <v>331.81818181818181</v>
      </c>
    </row>
    <row r="360" spans="1:7" x14ac:dyDescent="0.2">
      <c r="A360" s="7" t="str">
        <f t="shared" si="3"/>
        <v>447700301201806</v>
      </c>
      <c r="B360" s="7">
        <v>447700301</v>
      </c>
      <c r="C360" s="7">
        <v>201806</v>
      </c>
      <c r="D360" s="7">
        <v>1</v>
      </c>
      <c r="E360" s="7">
        <v>1</v>
      </c>
      <c r="F360" s="7">
        <v>100</v>
      </c>
      <c r="G360" s="20">
        <f t="shared" si="4"/>
        <v>100</v>
      </c>
    </row>
    <row r="361" spans="1:7" x14ac:dyDescent="0.2">
      <c r="A361" s="7" t="str">
        <f t="shared" si="3"/>
        <v>932126702201806</v>
      </c>
      <c r="B361" s="7">
        <v>932126702</v>
      </c>
      <c r="C361" s="7">
        <v>201806</v>
      </c>
      <c r="D361" s="7">
        <v>9</v>
      </c>
      <c r="E361" s="7">
        <v>9</v>
      </c>
      <c r="F361" s="7">
        <v>599</v>
      </c>
      <c r="G361" s="20">
        <f t="shared" si="4"/>
        <v>66.555555555555557</v>
      </c>
    </row>
    <row r="362" spans="1:7" x14ac:dyDescent="0.2">
      <c r="A362" s="7" t="str">
        <f t="shared" si="3"/>
        <v>419790902201901</v>
      </c>
      <c r="B362" s="7">
        <v>419790902</v>
      </c>
      <c r="C362" s="7">
        <v>201901</v>
      </c>
      <c r="D362" s="7">
        <v>2</v>
      </c>
      <c r="E362" s="7">
        <v>3</v>
      </c>
      <c r="F362" s="7">
        <v>16670.419999999998</v>
      </c>
      <c r="G362" s="20">
        <f t="shared" si="4"/>
        <v>5556.8066666666664</v>
      </c>
    </row>
    <row r="363" spans="1:7" x14ac:dyDescent="0.2">
      <c r="A363" s="7" t="str">
        <f t="shared" si="3"/>
        <v>914007802201901</v>
      </c>
      <c r="B363" s="7">
        <v>914007802</v>
      </c>
      <c r="C363" s="7">
        <v>201901</v>
      </c>
      <c r="D363" s="7">
        <v>144</v>
      </c>
      <c r="E363" s="7">
        <v>184</v>
      </c>
      <c r="F363" s="7">
        <v>8743</v>
      </c>
      <c r="G363" s="20">
        <f t="shared" si="4"/>
        <v>47.516304347826086</v>
      </c>
    </row>
    <row r="364" spans="1:7" x14ac:dyDescent="0.2">
      <c r="A364" s="7" t="str">
        <f t="shared" si="3"/>
        <v>976775101201804</v>
      </c>
      <c r="B364" s="7">
        <v>976775101</v>
      </c>
      <c r="C364" s="7">
        <v>201804</v>
      </c>
      <c r="D364" s="7">
        <v>2</v>
      </c>
      <c r="E364" s="7">
        <v>3</v>
      </c>
      <c r="F364" s="7">
        <v>4110</v>
      </c>
      <c r="G364" s="20">
        <f t="shared" si="4"/>
        <v>1370</v>
      </c>
    </row>
    <row r="365" spans="1:7" x14ac:dyDescent="0.2">
      <c r="A365" s="7" t="str">
        <f t="shared" si="3"/>
        <v>906854001201804</v>
      </c>
      <c r="B365" s="7">
        <v>906854001</v>
      </c>
      <c r="C365" s="7">
        <v>201804</v>
      </c>
      <c r="D365" s="7">
        <v>15</v>
      </c>
      <c r="E365" s="7">
        <v>15</v>
      </c>
      <c r="F365" s="7">
        <v>1314.3</v>
      </c>
      <c r="G365" s="20">
        <f t="shared" si="4"/>
        <v>87.61999999999999</v>
      </c>
    </row>
    <row r="366" spans="1:7" x14ac:dyDescent="0.2">
      <c r="A366" s="7" t="str">
        <f t="shared" si="3"/>
        <v>964763602201811</v>
      </c>
      <c r="B366" s="7">
        <v>964763602</v>
      </c>
      <c r="C366" s="7">
        <v>201811</v>
      </c>
      <c r="D366" s="7">
        <v>5</v>
      </c>
      <c r="E366" s="7">
        <v>5</v>
      </c>
      <c r="F366" s="7">
        <v>574</v>
      </c>
      <c r="G366" s="20">
        <f t="shared" si="4"/>
        <v>114.8</v>
      </c>
    </row>
    <row r="367" spans="1:7" x14ac:dyDescent="0.2">
      <c r="A367" s="7" t="str">
        <f t="shared" si="3"/>
        <v>998449901201811</v>
      </c>
      <c r="B367" s="7">
        <v>998449901</v>
      </c>
      <c r="C367" s="7">
        <v>201811</v>
      </c>
      <c r="D367" s="7">
        <v>40</v>
      </c>
      <c r="E367" s="7">
        <v>41</v>
      </c>
      <c r="F367" s="7">
        <v>5396</v>
      </c>
      <c r="G367" s="20">
        <f t="shared" si="4"/>
        <v>131.60975609756099</v>
      </c>
    </row>
    <row r="368" spans="1:7" x14ac:dyDescent="0.2">
      <c r="A368" s="7" t="str">
        <f t="shared" si="3"/>
        <v>107751902201810</v>
      </c>
      <c r="B368" s="7">
        <v>107751902</v>
      </c>
      <c r="C368" s="7">
        <v>201810</v>
      </c>
      <c r="D368" s="7">
        <v>1</v>
      </c>
      <c r="E368" s="7">
        <v>1</v>
      </c>
      <c r="F368" s="7">
        <v>126.52</v>
      </c>
      <c r="G368" s="20">
        <f t="shared" si="4"/>
        <v>126.52</v>
      </c>
    </row>
    <row r="369" spans="1:7" x14ac:dyDescent="0.2">
      <c r="A369" s="7" t="str">
        <f t="shared" si="3"/>
        <v>451493502201808</v>
      </c>
      <c r="B369" s="7">
        <v>451493502</v>
      </c>
      <c r="C369" s="7">
        <v>201808</v>
      </c>
      <c r="D369" s="7">
        <v>13</v>
      </c>
      <c r="E369" s="7">
        <v>13</v>
      </c>
      <c r="F369" s="7">
        <v>1085</v>
      </c>
      <c r="G369" s="20">
        <f t="shared" si="4"/>
        <v>83.461538461538467</v>
      </c>
    </row>
    <row r="370" spans="1:7" x14ac:dyDescent="0.2">
      <c r="A370" s="7" t="str">
        <f t="shared" si="3"/>
        <v>923172402201808</v>
      </c>
      <c r="B370" s="7">
        <v>923172402</v>
      </c>
      <c r="C370" s="7">
        <v>201808</v>
      </c>
      <c r="D370" s="7">
        <v>2</v>
      </c>
      <c r="E370" s="7">
        <v>2</v>
      </c>
      <c r="F370" s="7">
        <v>124</v>
      </c>
      <c r="G370" s="20">
        <f t="shared" si="4"/>
        <v>62</v>
      </c>
    </row>
    <row r="371" spans="1:7" x14ac:dyDescent="0.2">
      <c r="A371" s="7" t="str">
        <f t="shared" si="3"/>
        <v>392970101201801</v>
      </c>
      <c r="B371" s="7">
        <v>392970101</v>
      </c>
      <c r="C371" s="7">
        <v>201801</v>
      </c>
      <c r="D371" s="7">
        <v>289</v>
      </c>
      <c r="E371" s="7">
        <v>312</v>
      </c>
      <c r="F371" s="7">
        <v>22613</v>
      </c>
      <c r="G371" s="20">
        <f t="shared" si="4"/>
        <v>72.477564102564102</v>
      </c>
    </row>
    <row r="372" spans="1:7" x14ac:dyDescent="0.2">
      <c r="A372" s="7" t="str">
        <f t="shared" si="3"/>
        <v>956635701201801</v>
      </c>
      <c r="B372" s="7">
        <v>956635701</v>
      </c>
      <c r="C372" s="7">
        <v>201801</v>
      </c>
      <c r="D372" s="7">
        <v>109</v>
      </c>
      <c r="E372" s="7">
        <v>113</v>
      </c>
      <c r="F372" s="7">
        <v>2758</v>
      </c>
      <c r="G372" s="20">
        <f t="shared" si="4"/>
        <v>24.407079646017699</v>
      </c>
    </row>
    <row r="373" spans="1:7" x14ac:dyDescent="0.2">
      <c r="A373" s="7" t="str">
        <f t="shared" si="3"/>
        <v>451493502201809</v>
      </c>
      <c r="B373" s="7">
        <v>451493502</v>
      </c>
      <c r="C373" s="7">
        <v>201809</v>
      </c>
      <c r="D373" s="7">
        <v>5</v>
      </c>
      <c r="E373" s="7">
        <v>6</v>
      </c>
      <c r="F373" s="7">
        <v>810</v>
      </c>
      <c r="G373" s="20">
        <f t="shared" si="4"/>
        <v>135</v>
      </c>
    </row>
    <row r="374" spans="1:7" x14ac:dyDescent="0.2">
      <c r="A374" s="7" t="str">
        <f t="shared" si="3"/>
        <v>387186501201802</v>
      </c>
      <c r="B374" s="7">
        <v>387186501</v>
      </c>
      <c r="C374" s="7">
        <v>201802</v>
      </c>
      <c r="D374" s="7">
        <v>15</v>
      </c>
      <c r="E374" s="7">
        <v>17</v>
      </c>
      <c r="F374" s="7">
        <v>4165</v>
      </c>
      <c r="G374" s="20">
        <f t="shared" si="4"/>
        <v>245</v>
      </c>
    </row>
    <row r="375" spans="1:7" x14ac:dyDescent="0.2">
      <c r="A375" s="7" t="str">
        <f t="shared" si="3"/>
        <v>949082801201802</v>
      </c>
      <c r="B375" s="7">
        <v>949082801</v>
      </c>
      <c r="C375" s="7">
        <v>201802</v>
      </c>
      <c r="D375" s="7">
        <v>3</v>
      </c>
      <c r="E375" s="7">
        <v>3</v>
      </c>
      <c r="F375" s="7">
        <v>83.5</v>
      </c>
      <c r="G375" s="20">
        <f t="shared" si="4"/>
        <v>27.833333333333332</v>
      </c>
    </row>
    <row r="376" spans="1:7" x14ac:dyDescent="0.2">
      <c r="A376" s="7" t="str">
        <f t="shared" si="3"/>
        <v>387186501201803</v>
      </c>
      <c r="B376" s="7">
        <v>387186501</v>
      </c>
      <c r="C376" s="7">
        <v>201803</v>
      </c>
      <c r="D376" s="7">
        <v>22</v>
      </c>
      <c r="E376" s="7">
        <v>22</v>
      </c>
      <c r="F376" s="7">
        <v>4235</v>
      </c>
      <c r="G376" s="20">
        <f t="shared" si="4"/>
        <v>192.5</v>
      </c>
    </row>
    <row r="377" spans="1:7" x14ac:dyDescent="0.2">
      <c r="A377" s="7" t="str">
        <f t="shared" si="3"/>
        <v>940912905201803</v>
      </c>
      <c r="B377" s="7">
        <v>940912905</v>
      </c>
      <c r="C377" s="7">
        <v>201803</v>
      </c>
      <c r="D377" s="7">
        <v>9</v>
      </c>
      <c r="E377" s="7">
        <v>9</v>
      </c>
      <c r="F377" s="7">
        <v>1783</v>
      </c>
      <c r="G377" s="20">
        <f t="shared" si="4"/>
        <v>198.11111111111111</v>
      </c>
    </row>
    <row r="378" spans="1:7" x14ac:dyDescent="0.2">
      <c r="A378" s="7" t="str">
        <f t="shared" si="3"/>
        <v>975410602201812</v>
      </c>
      <c r="B378" s="7">
        <v>975410602</v>
      </c>
      <c r="C378" s="7">
        <v>201812</v>
      </c>
      <c r="D378" s="7">
        <v>53</v>
      </c>
      <c r="E378" s="7">
        <v>68</v>
      </c>
      <c r="F378" s="7">
        <v>2461.5</v>
      </c>
      <c r="G378" s="20">
        <f t="shared" si="4"/>
        <v>36.198529411764703</v>
      </c>
    </row>
    <row r="379" spans="1:7" x14ac:dyDescent="0.2">
      <c r="A379" s="7" t="str">
        <f t="shared" si="3"/>
        <v>602428803201812</v>
      </c>
      <c r="B379" s="7">
        <v>602428803</v>
      </c>
      <c r="C379" s="7">
        <v>201812</v>
      </c>
      <c r="D379" s="7">
        <v>17</v>
      </c>
      <c r="E379" s="7">
        <v>19</v>
      </c>
      <c r="F379" s="7">
        <v>2396</v>
      </c>
      <c r="G379" s="20">
        <f t="shared" si="4"/>
        <v>126.10526315789474</v>
      </c>
    </row>
    <row r="380" spans="1:7" x14ac:dyDescent="0.2">
      <c r="A380" s="7" t="str">
        <f t="shared" si="3"/>
        <v>451493502201806</v>
      </c>
      <c r="B380" s="7">
        <v>451493502</v>
      </c>
      <c r="C380" s="7">
        <v>201806</v>
      </c>
      <c r="D380" s="7">
        <v>4</v>
      </c>
      <c r="E380" s="7">
        <v>5</v>
      </c>
      <c r="F380" s="7">
        <v>364</v>
      </c>
      <c r="G380" s="20">
        <f t="shared" si="4"/>
        <v>72.8</v>
      </c>
    </row>
    <row r="381" spans="1:7" x14ac:dyDescent="0.2">
      <c r="A381" s="7" t="str">
        <f t="shared" si="3"/>
        <v>932465801201806</v>
      </c>
      <c r="B381" s="7">
        <v>932465801</v>
      </c>
      <c r="C381" s="7">
        <v>201806</v>
      </c>
      <c r="D381" s="7">
        <v>71</v>
      </c>
      <c r="E381" s="7">
        <v>98</v>
      </c>
      <c r="F381" s="7">
        <v>1617.4</v>
      </c>
      <c r="G381" s="20">
        <f t="shared" si="4"/>
        <v>16.504081632653062</v>
      </c>
    </row>
    <row r="382" spans="1:7" x14ac:dyDescent="0.2">
      <c r="A382" s="7" t="str">
        <f t="shared" si="3"/>
        <v>447700301201901</v>
      </c>
      <c r="B382" s="7">
        <v>447700301</v>
      </c>
      <c r="C382" s="7">
        <v>201901</v>
      </c>
      <c r="D382" s="7">
        <v>33</v>
      </c>
      <c r="E382" s="7">
        <v>162</v>
      </c>
      <c r="F382" s="7">
        <v>31528.05</v>
      </c>
      <c r="G382" s="20">
        <f t="shared" si="4"/>
        <v>194.61759259259259</v>
      </c>
    </row>
    <row r="383" spans="1:7" x14ac:dyDescent="0.2">
      <c r="A383" s="7" t="str">
        <f t="shared" si="3"/>
        <v>914158201201901</v>
      </c>
      <c r="B383" s="7">
        <v>914158201</v>
      </c>
      <c r="C383" s="7">
        <v>201901</v>
      </c>
      <c r="D383" s="7">
        <v>4</v>
      </c>
      <c r="E383" s="7">
        <v>5</v>
      </c>
      <c r="F383" s="7">
        <v>690</v>
      </c>
      <c r="G383" s="20">
        <f t="shared" si="4"/>
        <v>138</v>
      </c>
    </row>
    <row r="384" spans="1:7" x14ac:dyDescent="0.2">
      <c r="A384" s="7" t="str">
        <f t="shared" si="3"/>
        <v>513645203201805</v>
      </c>
      <c r="B384" s="7">
        <v>513645203</v>
      </c>
      <c r="C384" s="7">
        <v>201805</v>
      </c>
      <c r="D384" s="7">
        <v>10</v>
      </c>
      <c r="E384" s="7">
        <v>10</v>
      </c>
      <c r="F384" s="7">
        <v>2290</v>
      </c>
      <c r="G384" s="20">
        <f t="shared" si="4"/>
        <v>229</v>
      </c>
    </row>
    <row r="385" spans="1:7" x14ac:dyDescent="0.2">
      <c r="A385" s="7" t="str">
        <f t="shared" si="3"/>
        <v>959802801201805</v>
      </c>
      <c r="B385" s="7">
        <v>959802801</v>
      </c>
      <c r="C385" s="7">
        <v>201805</v>
      </c>
      <c r="D385" s="7">
        <v>1</v>
      </c>
      <c r="E385" s="7">
        <v>1</v>
      </c>
      <c r="F385" s="7">
        <v>24</v>
      </c>
      <c r="G385" s="20">
        <f t="shared" si="4"/>
        <v>24</v>
      </c>
    </row>
    <row r="386" spans="1:7" x14ac:dyDescent="0.2">
      <c r="A386" s="7" t="str">
        <f t="shared" si="3"/>
        <v>981266209201811</v>
      </c>
      <c r="B386" s="7">
        <v>981266209</v>
      </c>
      <c r="C386" s="7">
        <v>201811</v>
      </c>
      <c r="D386" s="7">
        <v>44</v>
      </c>
      <c r="E386" s="7">
        <v>44</v>
      </c>
      <c r="F386" s="7">
        <v>1209.5</v>
      </c>
      <c r="G386" s="20">
        <f t="shared" si="4"/>
        <v>27.488636363636363</v>
      </c>
    </row>
    <row r="387" spans="1:7" x14ac:dyDescent="0.2">
      <c r="A387" s="7" t="str">
        <f t="shared" si="3"/>
        <v>602828406201811</v>
      </c>
      <c r="B387" s="7">
        <v>602828406</v>
      </c>
      <c r="C387" s="7">
        <v>201811</v>
      </c>
      <c r="D387" s="7">
        <v>153</v>
      </c>
      <c r="E387" s="7">
        <v>166</v>
      </c>
      <c r="F387" s="7">
        <v>5521.2</v>
      </c>
      <c r="G387" s="20">
        <f t="shared" si="4"/>
        <v>33.260240963855424</v>
      </c>
    </row>
    <row r="388" spans="1:7" x14ac:dyDescent="0.2">
      <c r="A388" s="7" t="str">
        <f t="shared" si="3"/>
        <v>102026904201811</v>
      </c>
      <c r="B388" s="7">
        <v>102026904</v>
      </c>
      <c r="C388" s="7">
        <v>201811</v>
      </c>
      <c r="D388" s="7">
        <v>6</v>
      </c>
      <c r="E388" s="7">
        <v>8</v>
      </c>
      <c r="F388" s="7">
        <v>20293.78</v>
      </c>
      <c r="G388" s="20">
        <f t="shared" si="4"/>
        <v>2536.7224999999999</v>
      </c>
    </row>
    <row r="389" spans="1:7" x14ac:dyDescent="0.2">
      <c r="A389" s="7" t="str">
        <f t="shared" si="3"/>
        <v>451702602201808</v>
      </c>
      <c r="B389" s="7">
        <v>451702602</v>
      </c>
      <c r="C389" s="7">
        <v>201808</v>
      </c>
      <c r="D389" s="7">
        <v>41</v>
      </c>
      <c r="E389" s="7">
        <v>68</v>
      </c>
      <c r="F389" s="7">
        <v>1257.5</v>
      </c>
      <c r="G389" s="20">
        <f t="shared" si="4"/>
        <v>18.492647058823529</v>
      </c>
    </row>
    <row r="390" spans="1:7" x14ac:dyDescent="0.2">
      <c r="A390" s="7" t="str">
        <f t="shared" si="3"/>
        <v>923396401201808</v>
      </c>
      <c r="B390" s="7">
        <v>923396401</v>
      </c>
      <c r="C390" s="7">
        <v>201808</v>
      </c>
      <c r="D390" s="7">
        <v>138</v>
      </c>
      <c r="E390" s="7">
        <v>180</v>
      </c>
      <c r="F390" s="7">
        <v>8342</v>
      </c>
      <c r="G390" s="20">
        <f t="shared" si="4"/>
        <v>46.344444444444441</v>
      </c>
    </row>
    <row r="391" spans="1:7" x14ac:dyDescent="0.2">
      <c r="A391" s="7" t="str">
        <f t="shared" si="3"/>
        <v>419790902201801</v>
      </c>
      <c r="B391" s="7">
        <v>419790902</v>
      </c>
      <c r="C391" s="7">
        <v>201801</v>
      </c>
      <c r="D391" s="7">
        <v>1</v>
      </c>
      <c r="E391" s="7">
        <v>1</v>
      </c>
      <c r="F391" s="7">
        <v>7392.2</v>
      </c>
      <c r="G391" s="20">
        <f t="shared" si="4"/>
        <v>7392.2</v>
      </c>
    </row>
    <row r="392" spans="1:7" x14ac:dyDescent="0.2">
      <c r="A392" s="7" t="str">
        <f t="shared" si="3"/>
        <v>957585601201801</v>
      </c>
      <c r="B392" s="7">
        <v>957585601</v>
      </c>
      <c r="C392" s="7">
        <v>201801</v>
      </c>
      <c r="D392" s="7">
        <v>9</v>
      </c>
      <c r="E392" s="7">
        <v>9</v>
      </c>
      <c r="F392" s="7">
        <v>2849.5</v>
      </c>
      <c r="G392" s="20">
        <f t="shared" si="4"/>
        <v>316.61111111111109</v>
      </c>
    </row>
    <row r="393" spans="1:7" x14ac:dyDescent="0.2">
      <c r="A393" s="7" t="str">
        <f t="shared" si="3"/>
        <v>451702602201809</v>
      </c>
      <c r="B393" s="7">
        <v>451702602</v>
      </c>
      <c r="C393" s="7">
        <v>201809</v>
      </c>
      <c r="D393" s="7">
        <v>42</v>
      </c>
      <c r="E393" s="7">
        <v>77</v>
      </c>
      <c r="F393" s="7">
        <v>1492.5</v>
      </c>
      <c r="G393" s="20">
        <f t="shared" si="4"/>
        <v>19.383116883116884</v>
      </c>
    </row>
    <row r="394" spans="1:7" x14ac:dyDescent="0.2">
      <c r="A394" s="7" t="str">
        <f t="shared" si="3"/>
        <v>392970101201802</v>
      </c>
      <c r="B394" s="7">
        <v>392970101</v>
      </c>
      <c r="C394" s="7">
        <v>201802</v>
      </c>
      <c r="D394" s="7">
        <v>329</v>
      </c>
      <c r="E394" s="7">
        <v>350</v>
      </c>
      <c r="F394" s="7">
        <v>27377.599999999999</v>
      </c>
      <c r="G394" s="20">
        <f t="shared" si="4"/>
        <v>78.221714285714285</v>
      </c>
    </row>
    <row r="395" spans="1:7" x14ac:dyDescent="0.2">
      <c r="A395" s="7" t="str">
        <f t="shared" si="3"/>
        <v>950393101201802</v>
      </c>
      <c r="B395" s="7">
        <v>950393101</v>
      </c>
      <c r="C395" s="7">
        <v>201802</v>
      </c>
      <c r="D395" s="7">
        <v>15</v>
      </c>
      <c r="E395" s="7">
        <v>16</v>
      </c>
      <c r="F395" s="7">
        <v>889</v>
      </c>
      <c r="G395" s="20">
        <f t="shared" si="4"/>
        <v>55.5625</v>
      </c>
    </row>
    <row r="396" spans="1:7" x14ac:dyDescent="0.2">
      <c r="A396" s="7" t="str">
        <f t="shared" si="3"/>
        <v>392970101201803</v>
      </c>
      <c r="B396" s="7">
        <v>392970101</v>
      </c>
      <c r="C396" s="7">
        <v>201803</v>
      </c>
      <c r="D396" s="7">
        <v>321</v>
      </c>
      <c r="E396" s="7">
        <v>335</v>
      </c>
      <c r="F396" s="7">
        <v>27065</v>
      </c>
      <c r="G396" s="20">
        <f t="shared" si="4"/>
        <v>80.791044776119406</v>
      </c>
    </row>
    <row r="397" spans="1:7" x14ac:dyDescent="0.2">
      <c r="A397" s="7" t="str">
        <f t="shared" si="3"/>
        <v>941035702201803</v>
      </c>
      <c r="B397" s="7">
        <v>941035702</v>
      </c>
      <c r="C397" s="7">
        <v>201803</v>
      </c>
      <c r="D397" s="7">
        <v>3</v>
      </c>
      <c r="E397" s="7">
        <v>3</v>
      </c>
      <c r="F397" s="7">
        <v>160</v>
      </c>
      <c r="G397" s="20">
        <f t="shared" si="4"/>
        <v>53.333333333333336</v>
      </c>
    </row>
    <row r="398" spans="1:7" x14ac:dyDescent="0.2">
      <c r="A398" s="7" t="str">
        <f t="shared" si="3"/>
        <v>913515001201812</v>
      </c>
      <c r="B398" s="7">
        <v>913515001</v>
      </c>
      <c r="C398" s="7">
        <v>201812</v>
      </c>
      <c r="D398" s="7">
        <v>19</v>
      </c>
      <c r="E398" s="7">
        <v>25</v>
      </c>
      <c r="F398" s="7">
        <v>1250.0999999999999</v>
      </c>
      <c r="G398" s="20">
        <f t="shared" si="4"/>
        <v>50.003999999999998</v>
      </c>
    </row>
    <row r="399" spans="1:7" x14ac:dyDescent="0.2">
      <c r="A399" s="7" t="str">
        <f t="shared" si="3"/>
        <v>957748402201812</v>
      </c>
      <c r="B399" s="7">
        <v>957748402</v>
      </c>
      <c r="C399" s="7">
        <v>201812</v>
      </c>
      <c r="D399" s="7">
        <v>1</v>
      </c>
      <c r="E399" s="7">
        <v>1</v>
      </c>
      <c r="F399" s="7">
        <v>840</v>
      </c>
      <c r="G399" s="20">
        <f t="shared" si="4"/>
        <v>840</v>
      </c>
    </row>
    <row r="400" spans="1:7" x14ac:dyDescent="0.2">
      <c r="A400" s="7" t="str">
        <f t="shared" si="3"/>
        <v>451702602201806</v>
      </c>
      <c r="B400" s="7">
        <v>451702602</v>
      </c>
      <c r="C400" s="7">
        <v>201806</v>
      </c>
      <c r="D400" s="7">
        <v>49</v>
      </c>
      <c r="E400" s="7">
        <v>83</v>
      </c>
      <c r="F400" s="7">
        <v>1314</v>
      </c>
      <c r="G400" s="20">
        <f t="shared" si="4"/>
        <v>15.831325301204819</v>
      </c>
    </row>
    <row r="401" spans="1:7" x14ac:dyDescent="0.2">
      <c r="A401" s="7" t="str">
        <f t="shared" si="3"/>
        <v>932578301201806</v>
      </c>
      <c r="B401" s="7">
        <v>932578301</v>
      </c>
      <c r="C401" s="7">
        <v>201806</v>
      </c>
      <c r="D401" s="7">
        <v>2</v>
      </c>
      <c r="E401" s="7">
        <v>3</v>
      </c>
      <c r="F401" s="7">
        <v>2589</v>
      </c>
      <c r="G401" s="20">
        <f t="shared" si="4"/>
        <v>863</v>
      </c>
    </row>
    <row r="402" spans="1:7" x14ac:dyDescent="0.2">
      <c r="A402" s="7" t="str">
        <f t="shared" si="3"/>
        <v>451493502201901</v>
      </c>
      <c r="B402" s="7">
        <v>451493502</v>
      </c>
      <c r="C402" s="7">
        <v>201901</v>
      </c>
      <c r="D402" s="7">
        <v>8</v>
      </c>
      <c r="E402" s="7">
        <v>10</v>
      </c>
      <c r="F402" s="7">
        <v>1340</v>
      </c>
      <c r="G402" s="20">
        <f t="shared" si="4"/>
        <v>134</v>
      </c>
    </row>
    <row r="403" spans="1:7" x14ac:dyDescent="0.2">
      <c r="A403" s="7" t="str">
        <f t="shared" si="3"/>
        <v>914530401201901</v>
      </c>
      <c r="B403" s="7">
        <v>914530401</v>
      </c>
      <c r="C403" s="7">
        <v>201901</v>
      </c>
      <c r="D403" s="7">
        <v>1</v>
      </c>
      <c r="E403" s="7">
        <v>1</v>
      </c>
      <c r="F403" s="7">
        <v>1300</v>
      </c>
      <c r="G403" s="20">
        <f t="shared" si="4"/>
        <v>1300</v>
      </c>
    </row>
    <row r="404" spans="1:7" x14ac:dyDescent="0.2">
      <c r="A404" s="7" t="str">
        <f t="shared" si="3"/>
        <v>903324804201804</v>
      </c>
      <c r="B404" s="7">
        <v>903324804</v>
      </c>
      <c r="C404" s="7">
        <v>201804</v>
      </c>
      <c r="D404" s="7">
        <v>56</v>
      </c>
      <c r="E404" s="7">
        <v>59</v>
      </c>
      <c r="F404" s="7">
        <v>4712.5</v>
      </c>
      <c r="G404" s="20">
        <f t="shared" si="4"/>
        <v>79.872881355932208</v>
      </c>
    </row>
    <row r="405" spans="1:7" x14ac:dyDescent="0.2">
      <c r="A405" s="7" t="str">
        <f t="shared" si="3"/>
        <v>921257801201804</v>
      </c>
      <c r="B405" s="7">
        <v>921257801</v>
      </c>
      <c r="C405" s="7">
        <v>201804</v>
      </c>
      <c r="D405" s="7">
        <v>2</v>
      </c>
      <c r="E405" s="7">
        <v>2</v>
      </c>
      <c r="F405" s="7">
        <v>90</v>
      </c>
      <c r="G405" s="20">
        <f t="shared" si="4"/>
        <v>45</v>
      </c>
    </row>
    <row r="406" spans="1:7" x14ac:dyDescent="0.2">
      <c r="A406" s="7" t="str">
        <f t="shared" si="3"/>
        <v>949082801201810</v>
      </c>
      <c r="B406" s="7">
        <v>949082801</v>
      </c>
      <c r="C406" s="7">
        <v>201810</v>
      </c>
      <c r="D406" s="7">
        <v>10</v>
      </c>
      <c r="E406" s="7">
        <v>16</v>
      </c>
      <c r="F406" s="7">
        <v>2027.5</v>
      </c>
      <c r="G406" s="20">
        <f t="shared" si="4"/>
        <v>126.71875</v>
      </c>
    </row>
    <row r="407" spans="1:7" x14ac:dyDescent="0.2">
      <c r="A407" s="7" t="str">
        <f t="shared" si="3"/>
        <v>978528602201811</v>
      </c>
      <c r="B407" s="7">
        <v>978528602</v>
      </c>
      <c r="C407" s="7">
        <v>201811</v>
      </c>
      <c r="D407" s="7">
        <v>6</v>
      </c>
      <c r="E407" s="7">
        <v>7</v>
      </c>
      <c r="F407" s="7">
        <v>680</v>
      </c>
      <c r="G407" s="20">
        <f t="shared" si="4"/>
        <v>97.142857142857139</v>
      </c>
    </row>
    <row r="408" spans="1:7" x14ac:dyDescent="0.2">
      <c r="A408" s="7" t="str">
        <f t="shared" si="3"/>
        <v>518656601201811</v>
      </c>
      <c r="B408" s="7">
        <v>518656601</v>
      </c>
      <c r="C408" s="7">
        <v>201811</v>
      </c>
      <c r="D408" s="7">
        <v>1</v>
      </c>
      <c r="E408" s="7">
        <v>1</v>
      </c>
      <c r="F408" s="7">
        <v>30</v>
      </c>
      <c r="G408" s="20">
        <f t="shared" si="4"/>
        <v>30</v>
      </c>
    </row>
    <row r="409" spans="1:7" x14ac:dyDescent="0.2">
      <c r="A409" s="7" t="str">
        <f t="shared" si="3"/>
        <v>469489901201808</v>
      </c>
      <c r="B409" s="7">
        <v>469489901</v>
      </c>
      <c r="C409" s="7">
        <v>201808</v>
      </c>
      <c r="D409" s="7">
        <v>30</v>
      </c>
      <c r="E409" s="7">
        <v>39</v>
      </c>
      <c r="F409" s="7">
        <v>4208</v>
      </c>
      <c r="G409" s="20">
        <f t="shared" si="4"/>
        <v>107.8974358974359</v>
      </c>
    </row>
    <row r="410" spans="1:7" x14ac:dyDescent="0.2">
      <c r="A410" s="7" t="str">
        <f t="shared" si="3"/>
        <v>923714601201808</v>
      </c>
      <c r="B410" s="7">
        <v>923714601</v>
      </c>
      <c r="C410" s="7">
        <v>201808</v>
      </c>
      <c r="D410" s="7">
        <v>18</v>
      </c>
      <c r="E410" s="7">
        <v>19</v>
      </c>
      <c r="F410" s="7">
        <v>3260</v>
      </c>
      <c r="G410" s="20">
        <f t="shared" si="4"/>
        <v>171.57894736842104</v>
      </c>
    </row>
    <row r="411" spans="1:7" x14ac:dyDescent="0.2">
      <c r="A411" s="7" t="str">
        <f t="shared" si="3"/>
        <v>451493502201801</v>
      </c>
      <c r="B411" s="7">
        <v>451493502</v>
      </c>
      <c r="C411" s="7">
        <v>201801</v>
      </c>
      <c r="D411" s="7">
        <v>9</v>
      </c>
      <c r="E411" s="7">
        <v>9</v>
      </c>
      <c r="F411" s="7">
        <v>825</v>
      </c>
      <c r="G411" s="20">
        <f t="shared" si="4"/>
        <v>91.666666666666671</v>
      </c>
    </row>
    <row r="412" spans="1:7" x14ac:dyDescent="0.2">
      <c r="A412" s="7" t="str">
        <f t="shared" si="3"/>
        <v>958008701201801</v>
      </c>
      <c r="B412" s="7">
        <v>958008701</v>
      </c>
      <c r="C412" s="7">
        <v>201801</v>
      </c>
      <c r="D412" s="7">
        <v>24</v>
      </c>
      <c r="E412" s="7">
        <v>29</v>
      </c>
      <c r="F412" s="7">
        <v>1835</v>
      </c>
      <c r="G412" s="20">
        <f t="shared" si="4"/>
        <v>63.275862068965516</v>
      </c>
    </row>
    <row r="413" spans="1:7" x14ac:dyDescent="0.2">
      <c r="A413" s="7" t="str">
        <f t="shared" si="3"/>
        <v>469489901201809</v>
      </c>
      <c r="B413" s="7">
        <v>469489901</v>
      </c>
      <c r="C413" s="7">
        <v>201809</v>
      </c>
      <c r="D413" s="7">
        <v>30</v>
      </c>
      <c r="E413" s="7">
        <v>40</v>
      </c>
      <c r="F413" s="7">
        <v>5453.33</v>
      </c>
      <c r="G413" s="20">
        <f t="shared" si="4"/>
        <v>136.33324999999999</v>
      </c>
    </row>
    <row r="414" spans="1:7" x14ac:dyDescent="0.2">
      <c r="A414" s="7" t="str">
        <f t="shared" si="3"/>
        <v>451493502201802</v>
      </c>
      <c r="B414" s="7">
        <v>451493502</v>
      </c>
      <c r="C414" s="7">
        <v>201802</v>
      </c>
      <c r="D414" s="7">
        <v>4</v>
      </c>
      <c r="E414" s="7">
        <v>4</v>
      </c>
      <c r="F414" s="7">
        <v>340</v>
      </c>
      <c r="G414" s="20">
        <f t="shared" si="4"/>
        <v>85</v>
      </c>
    </row>
    <row r="415" spans="1:7" x14ac:dyDescent="0.2">
      <c r="A415" s="7" t="str">
        <f t="shared" si="3"/>
        <v>950909901201802</v>
      </c>
      <c r="B415" s="7">
        <v>950909901</v>
      </c>
      <c r="C415" s="7">
        <v>201802</v>
      </c>
      <c r="D415" s="7">
        <v>8</v>
      </c>
      <c r="E415" s="7">
        <v>8</v>
      </c>
      <c r="F415" s="7">
        <v>626.45000000000005</v>
      </c>
      <c r="G415" s="20">
        <f t="shared" si="4"/>
        <v>78.306250000000006</v>
      </c>
    </row>
    <row r="416" spans="1:7" x14ac:dyDescent="0.2">
      <c r="A416" s="7" t="str">
        <f t="shared" si="3"/>
        <v>419790902201803</v>
      </c>
      <c r="B416" s="7">
        <v>419790902</v>
      </c>
      <c r="C416" s="7">
        <v>201803</v>
      </c>
      <c r="D416" s="7">
        <v>3</v>
      </c>
      <c r="E416" s="7">
        <v>3</v>
      </c>
      <c r="F416" s="7">
        <v>21417</v>
      </c>
      <c r="G416" s="20">
        <f t="shared" si="4"/>
        <v>7139</v>
      </c>
    </row>
    <row r="417" spans="1:7" x14ac:dyDescent="0.2">
      <c r="A417" s="7" t="str">
        <f t="shared" si="3"/>
        <v>941187901201803</v>
      </c>
      <c r="B417" s="7">
        <v>941187901</v>
      </c>
      <c r="C417" s="7">
        <v>201803</v>
      </c>
      <c r="D417" s="7">
        <v>114</v>
      </c>
      <c r="E417" s="7">
        <v>114</v>
      </c>
      <c r="F417" s="7">
        <v>10208.299999999999</v>
      </c>
      <c r="G417" s="20">
        <f t="shared" si="4"/>
        <v>89.546491228070167</v>
      </c>
    </row>
    <row r="418" spans="1:7" x14ac:dyDescent="0.2">
      <c r="A418" s="7" t="str">
        <f t="shared" si="3"/>
        <v>979623402201812</v>
      </c>
      <c r="B418" s="7">
        <v>979623402</v>
      </c>
      <c r="C418" s="7">
        <v>201812</v>
      </c>
      <c r="D418" s="7">
        <v>2</v>
      </c>
      <c r="E418" s="7">
        <v>2</v>
      </c>
      <c r="F418" s="7">
        <v>140</v>
      </c>
      <c r="G418" s="20">
        <f t="shared" si="4"/>
        <v>70</v>
      </c>
    </row>
    <row r="419" spans="1:7" x14ac:dyDescent="0.2">
      <c r="A419" s="7" t="str">
        <f t="shared" si="3"/>
        <v>958872001201812</v>
      </c>
      <c r="B419" s="7">
        <v>958872001</v>
      </c>
      <c r="C419" s="7">
        <v>201812</v>
      </c>
      <c r="D419" s="7">
        <v>75</v>
      </c>
      <c r="E419" s="7">
        <v>88</v>
      </c>
      <c r="F419" s="7">
        <v>2927</v>
      </c>
      <c r="G419" s="20">
        <f t="shared" si="4"/>
        <v>33.261363636363633</v>
      </c>
    </row>
    <row r="420" spans="1:7" x14ac:dyDescent="0.2">
      <c r="A420" s="7" t="str">
        <f t="shared" si="3"/>
        <v>453684902201806</v>
      </c>
      <c r="B420" s="7">
        <v>453684902</v>
      </c>
      <c r="C420" s="7">
        <v>201806</v>
      </c>
      <c r="D420" s="7">
        <v>32</v>
      </c>
      <c r="E420" s="7">
        <v>33</v>
      </c>
      <c r="F420" s="7">
        <v>603</v>
      </c>
      <c r="G420" s="20">
        <f t="shared" si="4"/>
        <v>18.272727272727273</v>
      </c>
    </row>
    <row r="421" spans="1:7" x14ac:dyDescent="0.2">
      <c r="A421" s="7" t="str">
        <f t="shared" si="3"/>
        <v>933071802201806</v>
      </c>
      <c r="B421" s="7">
        <v>933071802</v>
      </c>
      <c r="C421" s="7">
        <v>201806</v>
      </c>
      <c r="D421" s="7">
        <v>5</v>
      </c>
      <c r="E421" s="7">
        <v>5</v>
      </c>
      <c r="F421" s="7">
        <v>133</v>
      </c>
      <c r="G421" s="20">
        <f t="shared" si="4"/>
        <v>26.6</v>
      </c>
    </row>
    <row r="422" spans="1:7" x14ac:dyDescent="0.2">
      <c r="A422" s="7" t="str">
        <f t="shared" si="3"/>
        <v>451702602201901</v>
      </c>
      <c r="B422" s="7">
        <v>451702602</v>
      </c>
      <c r="C422" s="7">
        <v>201901</v>
      </c>
      <c r="D422" s="7">
        <v>54</v>
      </c>
      <c r="E422" s="7">
        <v>108</v>
      </c>
      <c r="F422" s="7">
        <v>1619</v>
      </c>
      <c r="G422" s="20">
        <f t="shared" si="4"/>
        <v>14.99074074074074</v>
      </c>
    </row>
    <row r="423" spans="1:7" x14ac:dyDescent="0.2">
      <c r="A423" s="7" t="str">
        <f t="shared" si="3"/>
        <v>914553901201901</v>
      </c>
      <c r="B423" s="7">
        <v>914553901</v>
      </c>
      <c r="C423" s="7">
        <v>201901</v>
      </c>
      <c r="D423" s="7">
        <v>6</v>
      </c>
      <c r="E423" s="7">
        <v>6</v>
      </c>
      <c r="F423" s="7">
        <v>5073</v>
      </c>
      <c r="G423" s="20">
        <f t="shared" si="4"/>
        <v>845.5</v>
      </c>
    </row>
    <row r="424" spans="1:7" x14ac:dyDescent="0.2">
      <c r="A424" s="7" t="str">
        <f t="shared" si="3"/>
        <v>922393401201805</v>
      </c>
      <c r="B424" s="7">
        <v>922393401</v>
      </c>
      <c r="C424" s="7">
        <v>201805</v>
      </c>
      <c r="D424" s="7">
        <v>24</v>
      </c>
      <c r="E424" s="7">
        <v>25</v>
      </c>
      <c r="F424" s="7">
        <v>2101.5</v>
      </c>
      <c r="G424" s="20">
        <f t="shared" si="4"/>
        <v>84.06</v>
      </c>
    </row>
    <row r="425" spans="1:7" x14ac:dyDescent="0.2">
      <c r="A425" s="7" t="str">
        <f t="shared" si="3"/>
        <v>543175803201805</v>
      </c>
      <c r="B425" s="7">
        <v>543175803</v>
      </c>
      <c r="C425" s="7">
        <v>201805</v>
      </c>
      <c r="D425" s="7">
        <v>382</v>
      </c>
      <c r="E425" s="7">
        <v>491</v>
      </c>
      <c r="F425" s="7">
        <v>44148.5</v>
      </c>
      <c r="G425" s="20">
        <f t="shared" si="4"/>
        <v>89.915478615071279</v>
      </c>
    </row>
    <row r="426" spans="1:7" x14ac:dyDescent="0.2">
      <c r="A426" s="7" t="str">
        <f t="shared" si="3"/>
        <v>994499102201810</v>
      </c>
      <c r="B426" s="7">
        <v>994499102</v>
      </c>
      <c r="C426" s="7">
        <v>201810</v>
      </c>
      <c r="D426" s="7">
        <v>178</v>
      </c>
      <c r="E426" s="7">
        <v>185</v>
      </c>
      <c r="F426" s="7">
        <v>12512.1</v>
      </c>
      <c r="G426" s="20">
        <f t="shared" si="4"/>
        <v>67.632972972972979</v>
      </c>
    </row>
    <row r="427" spans="1:7" x14ac:dyDescent="0.2">
      <c r="A427" s="7" t="str">
        <f t="shared" si="3"/>
        <v>601613601201811</v>
      </c>
      <c r="B427" s="7">
        <v>601613601</v>
      </c>
      <c r="C427" s="7">
        <v>201811</v>
      </c>
      <c r="D427" s="7">
        <v>23</v>
      </c>
      <c r="E427" s="7">
        <v>31</v>
      </c>
      <c r="F427" s="7">
        <v>7567</v>
      </c>
      <c r="G427" s="20">
        <f t="shared" si="4"/>
        <v>244.09677419354838</v>
      </c>
    </row>
    <row r="428" spans="1:7" x14ac:dyDescent="0.2">
      <c r="A428" s="7" t="str">
        <f t="shared" si="3"/>
        <v>906189902201810</v>
      </c>
      <c r="B428" s="7">
        <v>906189902</v>
      </c>
      <c r="C428" s="7">
        <v>201810</v>
      </c>
      <c r="D428" s="7">
        <v>40</v>
      </c>
      <c r="E428" s="7">
        <v>42</v>
      </c>
      <c r="F428" s="7">
        <v>2548</v>
      </c>
      <c r="G428" s="20">
        <f t="shared" si="4"/>
        <v>60.666666666666664</v>
      </c>
    </row>
    <row r="429" spans="1:7" x14ac:dyDescent="0.2">
      <c r="A429" s="7" t="str">
        <f t="shared" si="3"/>
        <v>478050701201808</v>
      </c>
      <c r="B429" s="7">
        <v>478050701</v>
      </c>
      <c r="C429" s="7">
        <v>201808</v>
      </c>
      <c r="D429" s="7">
        <v>170</v>
      </c>
      <c r="E429" s="7">
        <v>198</v>
      </c>
      <c r="F429" s="7">
        <v>4863</v>
      </c>
      <c r="G429" s="20">
        <f t="shared" si="4"/>
        <v>24.560606060606062</v>
      </c>
    </row>
    <row r="430" spans="1:7" x14ac:dyDescent="0.2">
      <c r="A430" s="7" t="str">
        <f t="shared" si="3"/>
        <v>924233102201808</v>
      </c>
      <c r="B430" s="7">
        <v>924233102</v>
      </c>
      <c r="C430" s="7">
        <v>201808</v>
      </c>
      <c r="D430" s="7">
        <v>1</v>
      </c>
      <c r="E430" s="7">
        <v>1</v>
      </c>
      <c r="F430" s="7">
        <v>306</v>
      </c>
      <c r="G430" s="20">
        <f t="shared" si="4"/>
        <v>306</v>
      </c>
    </row>
    <row r="431" spans="1:7" x14ac:dyDescent="0.2">
      <c r="A431" s="7" t="str">
        <f t="shared" si="3"/>
        <v>451702602201801</v>
      </c>
      <c r="B431" s="7">
        <v>451702602</v>
      </c>
      <c r="C431" s="7">
        <v>201801</v>
      </c>
      <c r="D431" s="7">
        <v>38</v>
      </c>
      <c r="E431" s="7">
        <v>51</v>
      </c>
      <c r="F431" s="7">
        <v>616.5</v>
      </c>
      <c r="G431" s="20">
        <f t="shared" si="4"/>
        <v>12.088235294117647</v>
      </c>
    </row>
    <row r="432" spans="1:7" x14ac:dyDescent="0.2">
      <c r="A432" s="7" t="str">
        <f t="shared" si="3"/>
        <v>958509902201801</v>
      </c>
      <c r="B432" s="7">
        <v>958509902</v>
      </c>
      <c r="C432" s="7">
        <v>201801</v>
      </c>
      <c r="D432" s="7">
        <v>35</v>
      </c>
      <c r="E432" s="7">
        <v>43</v>
      </c>
      <c r="F432" s="7">
        <v>2657</v>
      </c>
      <c r="G432" s="20">
        <f t="shared" si="4"/>
        <v>61.790697674418603</v>
      </c>
    </row>
    <row r="433" spans="1:7" x14ac:dyDescent="0.2">
      <c r="A433" s="7" t="str">
        <f t="shared" si="3"/>
        <v>478050701201809</v>
      </c>
      <c r="B433" s="7">
        <v>478050701</v>
      </c>
      <c r="C433" s="7">
        <v>201809</v>
      </c>
      <c r="D433" s="7">
        <v>167</v>
      </c>
      <c r="E433" s="7">
        <v>207</v>
      </c>
      <c r="F433" s="7">
        <v>5072.5</v>
      </c>
      <c r="G433" s="20">
        <f t="shared" si="4"/>
        <v>24.504830917874397</v>
      </c>
    </row>
    <row r="434" spans="1:7" x14ac:dyDescent="0.2">
      <c r="A434" s="7" t="str">
        <f t="shared" si="3"/>
        <v>451702602201802</v>
      </c>
      <c r="B434" s="7">
        <v>451702602</v>
      </c>
      <c r="C434" s="7">
        <v>201802</v>
      </c>
      <c r="D434" s="7">
        <v>34</v>
      </c>
      <c r="E434" s="7">
        <v>50</v>
      </c>
      <c r="F434" s="7">
        <v>1097</v>
      </c>
      <c r="G434" s="20">
        <f t="shared" si="4"/>
        <v>21.94</v>
      </c>
    </row>
    <row r="435" spans="1:7" x14ac:dyDescent="0.2">
      <c r="A435" s="7" t="str">
        <f t="shared" si="3"/>
        <v>950960501201802</v>
      </c>
      <c r="B435" s="7">
        <v>950960501</v>
      </c>
      <c r="C435" s="7">
        <v>201802</v>
      </c>
      <c r="D435" s="7">
        <v>9</v>
      </c>
      <c r="E435" s="7">
        <v>10</v>
      </c>
      <c r="F435" s="7">
        <v>696.5</v>
      </c>
      <c r="G435" s="20">
        <f t="shared" si="4"/>
        <v>69.650000000000006</v>
      </c>
    </row>
    <row r="436" spans="1:7" x14ac:dyDescent="0.2">
      <c r="A436" s="7" t="str">
        <f t="shared" si="3"/>
        <v>451493502201803</v>
      </c>
      <c r="B436" s="7">
        <v>451493502</v>
      </c>
      <c r="C436" s="7">
        <v>201803</v>
      </c>
      <c r="D436" s="7">
        <v>12</v>
      </c>
      <c r="E436" s="7">
        <v>14</v>
      </c>
      <c r="F436" s="7">
        <v>1286</v>
      </c>
      <c r="G436" s="20">
        <f t="shared" si="4"/>
        <v>91.857142857142861</v>
      </c>
    </row>
    <row r="437" spans="1:7" x14ac:dyDescent="0.2">
      <c r="A437" s="7" t="str">
        <f t="shared" si="3"/>
        <v>941348901201803</v>
      </c>
      <c r="B437" s="7">
        <v>941348901</v>
      </c>
      <c r="C437" s="7">
        <v>201803</v>
      </c>
      <c r="D437" s="7">
        <v>23</v>
      </c>
      <c r="E437" s="7">
        <v>25</v>
      </c>
      <c r="F437" s="7">
        <v>556</v>
      </c>
      <c r="G437" s="20">
        <f t="shared" si="4"/>
        <v>22.24</v>
      </c>
    </row>
    <row r="438" spans="1:7" x14ac:dyDescent="0.2">
      <c r="A438" s="7" t="str">
        <f t="shared" si="3"/>
        <v>942547901201812</v>
      </c>
      <c r="B438" s="7">
        <v>942547901</v>
      </c>
      <c r="C438" s="7">
        <v>201812</v>
      </c>
      <c r="D438" s="7">
        <v>32</v>
      </c>
      <c r="E438" s="7">
        <v>45</v>
      </c>
      <c r="F438" s="7">
        <v>1089</v>
      </c>
      <c r="G438" s="20">
        <f t="shared" si="4"/>
        <v>24.2</v>
      </c>
    </row>
    <row r="439" spans="1:7" x14ac:dyDescent="0.2">
      <c r="A439" s="7" t="str">
        <f t="shared" si="3"/>
        <v>600264801201812</v>
      </c>
      <c r="B439" s="7">
        <v>600264801</v>
      </c>
      <c r="C439" s="7">
        <v>201812</v>
      </c>
      <c r="D439" s="7">
        <v>27</v>
      </c>
      <c r="E439" s="7">
        <v>35</v>
      </c>
      <c r="F439" s="7">
        <v>10915</v>
      </c>
      <c r="G439" s="20">
        <f t="shared" si="4"/>
        <v>311.85714285714283</v>
      </c>
    </row>
    <row r="440" spans="1:7" x14ac:dyDescent="0.2">
      <c r="A440" s="7" t="str">
        <f t="shared" si="3"/>
        <v>469489901201806</v>
      </c>
      <c r="B440" s="7">
        <v>469489901</v>
      </c>
      <c r="C440" s="7">
        <v>201806</v>
      </c>
      <c r="D440" s="7">
        <v>20</v>
      </c>
      <c r="E440" s="7">
        <v>21</v>
      </c>
      <c r="F440" s="7">
        <v>4870</v>
      </c>
      <c r="G440" s="20">
        <f t="shared" si="4"/>
        <v>231.9047619047619</v>
      </c>
    </row>
    <row r="441" spans="1:7" x14ac:dyDescent="0.2">
      <c r="A441" s="7" t="str">
        <f t="shared" si="3"/>
        <v>933790905201806</v>
      </c>
      <c r="B441" s="7">
        <v>933790905</v>
      </c>
      <c r="C441" s="7">
        <v>201806</v>
      </c>
      <c r="D441" s="7">
        <v>1</v>
      </c>
      <c r="E441" s="7">
        <v>1</v>
      </c>
      <c r="F441" s="7">
        <v>5.2</v>
      </c>
      <c r="G441" s="20">
        <f t="shared" si="4"/>
        <v>5.2</v>
      </c>
    </row>
    <row r="442" spans="1:7" x14ac:dyDescent="0.2">
      <c r="A442" s="7" t="str">
        <f t="shared" si="3"/>
        <v>458563301201901</v>
      </c>
      <c r="B442" s="7">
        <v>458563301</v>
      </c>
      <c r="C442" s="7">
        <v>201901</v>
      </c>
      <c r="D442" s="7">
        <v>4</v>
      </c>
      <c r="E442" s="7">
        <v>5</v>
      </c>
      <c r="F442" s="7">
        <v>85</v>
      </c>
      <c r="G442" s="20">
        <f t="shared" si="4"/>
        <v>17</v>
      </c>
    </row>
    <row r="443" spans="1:7" x14ac:dyDescent="0.2">
      <c r="A443" s="7" t="str">
        <f t="shared" si="3"/>
        <v>914637502201901</v>
      </c>
      <c r="B443" s="7">
        <v>914637502</v>
      </c>
      <c r="C443" s="7">
        <v>201901</v>
      </c>
      <c r="D443" s="7">
        <v>142</v>
      </c>
      <c r="E443" s="7">
        <v>279</v>
      </c>
      <c r="F443" s="7">
        <v>8612</v>
      </c>
      <c r="G443" s="20">
        <f t="shared" si="4"/>
        <v>30.867383512544802</v>
      </c>
    </row>
    <row r="444" spans="1:7" x14ac:dyDescent="0.2">
      <c r="A444" s="7" t="str">
        <f t="shared" si="3"/>
        <v>967821801201805</v>
      </c>
      <c r="B444" s="7">
        <v>967821801</v>
      </c>
      <c r="C444" s="7">
        <v>201805</v>
      </c>
      <c r="D444" s="7">
        <v>2</v>
      </c>
      <c r="E444" s="7">
        <v>2</v>
      </c>
      <c r="F444" s="7">
        <v>1260</v>
      </c>
      <c r="G444" s="20">
        <f t="shared" si="4"/>
        <v>630</v>
      </c>
    </row>
    <row r="445" spans="1:7" x14ac:dyDescent="0.2">
      <c r="A445" s="7" t="str">
        <f t="shared" si="3"/>
        <v>602944001201805</v>
      </c>
      <c r="B445" s="7">
        <v>602944001</v>
      </c>
      <c r="C445" s="7">
        <v>201805</v>
      </c>
      <c r="D445" s="7">
        <v>8</v>
      </c>
      <c r="E445" s="7">
        <v>9</v>
      </c>
      <c r="F445" s="7">
        <v>129.19999999999999</v>
      </c>
      <c r="G445" s="20">
        <f t="shared" si="4"/>
        <v>14.355555555555554</v>
      </c>
    </row>
    <row r="446" spans="1:7" x14ac:dyDescent="0.2">
      <c r="A446" s="7" t="str">
        <f t="shared" si="3"/>
        <v>504493201201811</v>
      </c>
      <c r="B446" s="7">
        <v>504493201</v>
      </c>
      <c r="C446" s="7">
        <v>201811</v>
      </c>
      <c r="D446" s="7">
        <v>2</v>
      </c>
      <c r="E446" s="7">
        <v>2</v>
      </c>
      <c r="F446" s="7">
        <v>345</v>
      </c>
      <c r="G446" s="20">
        <f t="shared" si="4"/>
        <v>172.5</v>
      </c>
    </row>
    <row r="447" spans="1:7" x14ac:dyDescent="0.2">
      <c r="A447" s="7" t="str">
        <f t="shared" si="3"/>
        <v>563035001201811</v>
      </c>
      <c r="B447" s="7">
        <v>563035001</v>
      </c>
      <c r="C447" s="7">
        <v>201811</v>
      </c>
      <c r="D447" s="7">
        <v>24</v>
      </c>
      <c r="E447" s="7">
        <v>24</v>
      </c>
      <c r="F447" s="7">
        <v>3232.6</v>
      </c>
      <c r="G447" s="20">
        <f t="shared" si="4"/>
        <v>134.69166666666666</v>
      </c>
    </row>
    <row r="448" spans="1:7" x14ac:dyDescent="0.2">
      <c r="A448" s="7" t="str">
        <f t="shared" si="3"/>
        <v>932515402201811</v>
      </c>
      <c r="B448" s="7">
        <v>932515402</v>
      </c>
      <c r="C448" s="7">
        <v>201811</v>
      </c>
      <c r="D448" s="7">
        <v>1</v>
      </c>
      <c r="E448" s="7">
        <v>1</v>
      </c>
      <c r="F448" s="7">
        <v>0.5</v>
      </c>
      <c r="G448" s="20">
        <f t="shared" si="4"/>
        <v>0.5</v>
      </c>
    </row>
    <row r="449" spans="1:7" x14ac:dyDescent="0.2">
      <c r="A449" s="7" t="str">
        <f t="shared" si="3"/>
        <v>478067701201808</v>
      </c>
      <c r="B449" s="7">
        <v>478067701</v>
      </c>
      <c r="C449" s="7">
        <v>201808</v>
      </c>
      <c r="D449" s="7">
        <v>18</v>
      </c>
      <c r="E449" s="7">
        <v>18</v>
      </c>
      <c r="F449" s="7">
        <v>3317.28</v>
      </c>
      <c r="G449" s="20">
        <f t="shared" si="4"/>
        <v>184.29333333333335</v>
      </c>
    </row>
    <row r="450" spans="1:7" x14ac:dyDescent="0.2">
      <c r="A450" s="7" t="str">
        <f t="shared" si="3"/>
        <v>924461801201808</v>
      </c>
      <c r="B450" s="7">
        <v>924461801</v>
      </c>
      <c r="C450" s="7">
        <v>201808</v>
      </c>
      <c r="D450" s="7">
        <v>18</v>
      </c>
      <c r="E450" s="7">
        <v>20</v>
      </c>
      <c r="F450" s="7">
        <v>1953</v>
      </c>
      <c r="G450" s="20">
        <f t="shared" si="4"/>
        <v>97.65</v>
      </c>
    </row>
    <row r="451" spans="1:7" x14ac:dyDescent="0.2">
      <c r="A451" s="7" t="str">
        <f t="shared" si="3"/>
        <v>453684902201801</v>
      </c>
      <c r="B451" s="7">
        <v>453684902</v>
      </c>
      <c r="C451" s="7">
        <v>201801</v>
      </c>
      <c r="D451" s="7">
        <v>46</v>
      </c>
      <c r="E451" s="7">
        <v>51</v>
      </c>
      <c r="F451" s="7">
        <v>1150.5</v>
      </c>
      <c r="G451" s="20">
        <f t="shared" si="4"/>
        <v>22.558823529411764</v>
      </c>
    </row>
    <row r="452" spans="1:7" x14ac:dyDescent="0.2">
      <c r="A452" s="7" t="str">
        <f t="shared" si="3"/>
        <v>960878001201801</v>
      </c>
      <c r="B452" s="7">
        <v>960878001</v>
      </c>
      <c r="C452" s="7">
        <v>201801</v>
      </c>
      <c r="D452" s="7">
        <v>19</v>
      </c>
      <c r="E452" s="7">
        <v>23</v>
      </c>
      <c r="F452" s="7">
        <v>3755</v>
      </c>
      <c r="G452" s="20">
        <f t="shared" si="4"/>
        <v>163.2608695652174</v>
      </c>
    </row>
    <row r="453" spans="1:7" x14ac:dyDescent="0.2">
      <c r="A453" s="7" t="str">
        <f t="shared" si="3"/>
        <v>478067701201809</v>
      </c>
      <c r="B453" s="7">
        <v>478067701</v>
      </c>
      <c r="C453" s="7">
        <v>201809</v>
      </c>
      <c r="D453" s="7">
        <v>12</v>
      </c>
      <c r="E453" s="7">
        <v>12</v>
      </c>
      <c r="F453" s="7">
        <v>2253.9</v>
      </c>
      <c r="G453" s="20">
        <f t="shared" si="4"/>
        <v>187.82500000000002</v>
      </c>
    </row>
    <row r="454" spans="1:7" x14ac:dyDescent="0.2">
      <c r="A454" s="7" t="str">
        <f t="shared" si="3"/>
        <v>453684902201802</v>
      </c>
      <c r="B454" s="7">
        <v>453684902</v>
      </c>
      <c r="C454" s="7">
        <v>201802</v>
      </c>
      <c r="D454" s="7">
        <v>41</v>
      </c>
      <c r="E454" s="7">
        <v>45</v>
      </c>
      <c r="F454" s="7">
        <v>982.5</v>
      </c>
      <c r="G454" s="20">
        <f t="shared" si="4"/>
        <v>21.833333333333332</v>
      </c>
    </row>
    <row r="455" spans="1:7" x14ac:dyDescent="0.2">
      <c r="A455" s="7" t="str">
        <f t="shared" si="3"/>
        <v>952764102201802</v>
      </c>
      <c r="B455" s="7">
        <v>952764102</v>
      </c>
      <c r="C455" s="7">
        <v>201802</v>
      </c>
      <c r="D455" s="7">
        <v>46</v>
      </c>
      <c r="E455" s="7">
        <v>68</v>
      </c>
      <c r="F455" s="7">
        <v>1270</v>
      </c>
      <c r="G455" s="20">
        <f t="shared" si="4"/>
        <v>18.676470588235293</v>
      </c>
    </row>
    <row r="456" spans="1:7" x14ac:dyDescent="0.2">
      <c r="A456" s="7" t="str">
        <f t="shared" si="3"/>
        <v>451702602201803</v>
      </c>
      <c r="B456" s="7">
        <v>451702602</v>
      </c>
      <c r="C456" s="7">
        <v>201803</v>
      </c>
      <c r="D456" s="7">
        <v>46</v>
      </c>
      <c r="E456" s="7">
        <v>62</v>
      </c>
      <c r="F456" s="7">
        <v>852.5</v>
      </c>
      <c r="G456" s="20">
        <f t="shared" si="4"/>
        <v>13.75</v>
      </c>
    </row>
    <row r="457" spans="1:7" x14ac:dyDescent="0.2">
      <c r="A457" s="7" t="str">
        <f t="shared" si="3"/>
        <v>942126901201803</v>
      </c>
      <c r="B457" s="7">
        <v>942126901</v>
      </c>
      <c r="C457" s="7">
        <v>201803</v>
      </c>
      <c r="D457" s="7">
        <v>63</v>
      </c>
      <c r="E457" s="7">
        <v>77</v>
      </c>
      <c r="F457" s="7">
        <v>6130</v>
      </c>
      <c r="G457" s="20">
        <f t="shared" si="4"/>
        <v>79.610389610389603</v>
      </c>
    </row>
    <row r="458" spans="1:7" x14ac:dyDescent="0.2">
      <c r="A458" s="7" t="str">
        <f t="shared" si="3"/>
        <v>524404602201812</v>
      </c>
      <c r="B458" s="7">
        <v>524404602</v>
      </c>
      <c r="C458" s="7">
        <v>201812</v>
      </c>
      <c r="D458" s="7">
        <v>181</v>
      </c>
      <c r="E458" s="7">
        <v>233</v>
      </c>
      <c r="F458" s="7">
        <v>5286.5</v>
      </c>
      <c r="G458" s="20">
        <f t="shared" si="4"/>
        <v>22.688841201716738</v>
      </c>
    </row>
    <row r="459" spans="1:7" x14ac:dyDescent="0.2">
      <c r="A459" s="7" t="str">
        <f t="shared" si="3"/>
        <v>968358402201812</v>
      </c>
      <c r="B459" s="7">
        <v>968358402</v>
      </c>
      <c r="C459" s="7">
        <v>201812</v>
      </c>
      <c r="D459" s="7">
        <v>4</v>
      </c>
      <c r="E459" s="7">
        <v>4</v>
      </c>
      <c r="F459" s="7">
        <v>4590</v>
      </c>
      <c r="G459" s="20">
        <f t="shared" si="4"/>
        <v>1147.5</v>
      </c>
    </row>
    <row r="460" spans="1:7" x14ac:dyDescent="0.2">
      <c r="A460" s="7" t="str">
        <f t="shared" si="3"/>
        <v>478050701201806</v>
      </c>
      <c r="B460" s="7">
        <v>478050701</v>
      </c>
      <c r="C460" s="7">
        <v>201806</v>
      </c>
      <c r="D460" s="7">
        <v>108</v>
      </c>
      <c r="E460" s="7">
        <v>124</v>
      </c>
      <c r="F460" s="7">
        <v>2804.5</v>
      </c>
      <c r="G460" s="20">
        <f t="shared" si="4"/>
        <v>22.616935483870968</v>
      </c>
    </row>
    <row r="461" spans="1:7" x14ac:dyDescent="0.2">
      <c r="A461" s="7" t="str">
        <f t="shared" si="3"/>
        <v>934039102201806</v>
      </c>
      <c r="B461" s="7">
        <v>934039102</v>
      </c>
      <c r="C461" s="7">
        <v>201806</v>
      </c>
      <c r="D461" s="7">
        <v>4</v>
      </c>
      <c r="E461" s="7">
        <v>5</v>
      </c>
      <c r="F461" s="7">
        <v>831.5</v>
      </c>
      <c r="G461" s="20">
        <f t="shared" si="4"/>
        <v>166.3</v>
      </c>
    </row>
    <row r="462" spans="1:7" x14ac:dyDescent="0.2">
      <c r="A462" s="7" t="str">
        <f t="shared" si="3"/>
        <v>469489901201901</v>
      </c>
      <c r="B462" s="7">
        <v>469489901</v>
      </c>
      <c r="C462" s="7">
        <v>201901</v>
      </c>
      <c r="D462" s="7">
        <v>44</v>
      </c>
      <c r="E462" s="7">
        <v>51</v>
      </c>
      <c r="F462" s="7">
        <v>6790.4</v>
      </c>
      <c r="G462" s="20">
        <f t="shared" si="4"/>
        <v>133.14509803921567</v>
      </c>
    </row>
    <row r="463" spans="1:7" x14ac:dyDescent="0.2">
      <c r="A463" s="7" t="str">
        <f t="shared" si="3"/>
        <v>914936801201901</v>
      </c>
      <c r="B463" s="7">
        <v>914936801</v>
      </c>
      <c r="C463" s="7">
        <v>201901</v>
      </c>
      <c r="D463" s="7">
        <v>12</v>
      </c>
      <c r="E463" s="7">
        <v>13</v>
      </c>
      <c r="F463" s="7">
        <v>952.5</v>
      </c>
      <c r="G463" s="20">
        <f t="shared" si="4"/>
        <v>73.269230769230774</v>
      </c>
    </row>
    <row r="464" spans="1:7" x14ac:dyDescent="0.2">
      <c r="A464" s="7" t="str">
        <f t="shared" si="3"/>
        <v>906275101201805</v>
      </c>
      <c r="B464" s="7">
        <v>906275101</v>
      </c>
      <c r="C464" s="7">
        <v>201805</v>
      </c>
      <c r="D464" s="7">
        <v>3</v>
      </c>
      <c r="E464" s="7">
        <v>3</v>
      </c>
      <c r="F464" s="7">
        <v>383.5</v>
      </c>
      <c r="G464" s="20">
        <f t="shared" si="4"/>
        <v>127.83333333333333</v>
      </c>
    </row>
    <row r="465" spans="1:7" x14ac:dyDescent="0.2">
      <c r="A465" s="7" t="str">
        <f t="shared" si="3"/>
        <v>910729009201804</v>
      </c>
      <c r="B465" s="7">
        <v>910729009</v>
      </c>
      <c r="C465" s="7">
        <v>201804</v>
      </c>
      <c r="D465" s="7">
        <v>19</v>
      </c>
      <c r="E465" s="7">
        <v>20</v>
      </c>
      <c r="F465" s="7">
        <v>1281</v>
      </c>
      <c r="G465" s="20">
        <f t="shared" si="4"/>
        <v>64.05</v>
      </c>
    </row>
    <row r="466" spans="1:7" x14ac:dyDescent="0.2">
      <c r="A466" s="7" t="str">
        <f t="shared" si="3"/>
        <v>516974701201811</v>
      </c>
      <c r="B466" s="7">
        <v>516974701</v>
      </c>
      <c r="C466" s="7">
        <v>201811</v>
      </c>
      <c r="D466" s="7">
        <v>64</v>
      </c>
      <c r="E466" s="7">
        <v>66</v>
      </c>
      <c r="F466" s="7">
        <v>25777.3</v>
      </c>
      <c r="G466" s="20">
        <f t="shared" si="4"/>
        <v>390.56515151515151</v>
      </c>
    </row>
    <row r="467" spans="1:7" x14ac:dyDescent="0.2">
      <c r="A467" s="7" t="str">
        <f t="shared" si="3"/>
        <v>918640101201811</v>
      </c>
      <c r="B467" s="7">
        <v>918640101</v>
      </c>
      <c r="C467" s="7">
        <v>201811</v>
      </c>
      <c r="D467" s="7">
        <v>5</v>
      </c>
      <c r="E467" s="7">
        <v>7</v>
      </c>
      <c r="F467" s="7">
        <v>202</v>
      </c>
      <c r="G467" s="20">
        <f t="shared" si="4"/>
        <v>28.857142857142858</v>
      </c>
    </row>
    <row r="468" spans="1:7" x14ac:dyDescent="0.2">
      <c r="A468" s="7" t="str">
        <f t="shared" si="3"/>
        <v>903009002201810</v>
      </c>
      <c r="B468" s="7">
        <v>903009002</v>
      </c>
      <c r="C468" s="7">
        <v>201810</v>
      </c>
      <c r="D468" s="7">
        <v>156</v>
      </c>
      <c r="E468" s="7">
        <v>156</v>
      </c>
      <c r="F468" s="7">
        <v>13819</v>
      </c>
      <c r="G468" s="20">
        <f t="shared" si="4"/>
        <v>88.583333333333329</v>
      </c>
    </row>
    <row r="469" spans="1:7" x14ac:dyDescent="0.2">
      <c r="A469" s="7" t="str">
        <f t="shared" si="3"/>
        <v>492397002201808</v>
      </c>
      <c r="B469" s="7">
        <v>492397002</v>
      </c>
      <c r="C469" s="7">
        <v>201808</v>
      </c>
      <c r="D469" s="7">
        <v>21</v>
      </c>
      <c r="E469" s="7">
        <v>24</v>
      </c>
      <c r="F469" s="7">
        <v>2964.77</v>
      </c>
      <c r="G469" s="20">
        <f t="shared" si="4"/>
        <v>123.53208333333333</v>
      </c>
    </row>
    <row r="470" spans="1:7" x14ac:dyDescent="0.2">
      <c r="A470" s="7" t="str">
        <f t="shared" si="3"/>
        <v>925628501201808</v>
      </c>
      <c r="B470" s="7">
        <v>925628501</v>
      </c>
      <c r="C470" s="7">
        <v>201808</v>
      </c>
      <c r="D470" s="7">
        <v>41</v>
      </c>
      <c r="E470" s="7">
        <v>51</v>
      </c>
      <c r="F470" s="7">
        <v>8437.5</v>
      </c>
      <c r="G470" s="20">
        <f t="shared" si="4"/>
        <v>165.44117647058823</v>
      </c>
    </row>
    <row r="471" spans="1:7" x14ac:dyDescent="0.2">
      <c r="A471" s="7" t="str">
        <f t="shared" si="3"/>
        <v>469489901201801</v>
      </c>
      <c r="B471" s="7">
        <v>469489901</v>
      </c>
      <c r="C471" s="7">
        <v>201801</v>
      </c>
      <c r="D471" s="7">
        <v>26</v>
      </c>
      <c r="E471" s="7">
        <v>35</v>
      </c>
      <c r="F471" s="7">
        <v>6811.5</v>
      </c>
      <c r="G471" s="20">
        <f t="shared" si="4"/>
        <v>194.61428571428573</v>
      </c>
    </row>
    <row r="472" spans="1:7" x14ac:dyDescent="0.2">
      <c r="A472" s="7" t="str">
        <f t="shared" si="3"/>
        <v>961051701201801</v>
      </c>
      <c r="B472" s="7">
        <v>961051701</v>
      </c>
      <c r="C472" s="7">
        <v>201801</v>
      </c>
      <c r="D472" s="7">
        <v>2</v>
      </c>
      <c r="E472" s="7">
        <v>3</v>
      </c>
      <c r="F472" s="7">
        <v>272</v>
      </c>
      <c r="G472" s="20">
        <f t="shared" si="4"/>
        <v>90.666666666666671</v>
      </c>
    </row>
    <row r="473" spans="1:7" x14ac:dyDescent="0.2">
      <c r="A473" s="7" t="str">
        <f t="shared" si="3"/>
        <v>491944501201809</v>
      </c>
      <c r="B473" s="7">
        <v>491944501</v>
      </c>
      <c r="C473" s="7">
        <v>201809</v>
      </c>
      <c r="D473" s="7">
        <v>1</v>
      </c>
      <c r="E473" s="7">
        <v>1</v>
      </c>
      <c r="F473" s="7">
        <v>892.5</v>
      </c>
      <c r="G473" s="20">
        <f t="shared" si="4"/>
        <v>892.5</v>
      </c>
    </row>
    <row r="474" spans="1:7" x14ac:dyDescent="0.2">
      <c r="A474" s="7" t="str">
        <f t="shared" si="3"/>
        <v>469489901201802</v>
      </c>
      <c r="B474" s="7">
        <v>469489901</v>
      </c>
      <c r="C474" s="7">
        <v>201802</v>
      </c>
      <c r="D474" s="7">
        <v>21</v>
      </c>
      <c r="E474" s="7">
        <v>23</v>
      </c>
      <c r="F474" s="7">
        <v>4675</v>
      </c>
      <c r="G474" s="20">
        <f t="shared" si="4"/>
        <v>203.2608695652174</v>
      </c>
    </row>
    <row r="475" spans="1:7" x14ac:dyDescent="0.2">
      <c r="A475" s="7" t="str">
        <f t="shared" si="3"/>
        <v>952764501201802</v>
      </c>
      <c r="B475" s="7">
        <v>952764501</v>
      </c>
      <c r="C475" s="7">
        <v>201802</v>
      </c>
      <c r="D475" s="7">
        <v>25</v>
      </c>
      <c r="E475" s="7">
        <v>27</v>
      </c>
      <c r="F475" s="7">
        <v>12681.5</v>
      </c>
      <c r="G475" s="20">
        <f t="shared" si="4"/>
        <v>469.68518518518516</v>
      </c>
    </row>
    <row r="476" spans="1:7" x14ac:dyDescent="0.2">
      <c r="A476" s="7" t="str">
        <f t="shared" si="3"/>
        <v>453684902201803</v>
      </c>
      <c r="B476" s="7">
        <v>453684902</v>
      </c>
      <c r="C476" s="7">
        <v>201803</v>
      </c>
      <c r="D476" s="7">
        <v>60</v>
      </c>
      <c r="E476" s="7">
        <v>69</v>
      </c>
      <c r="F476" s="7">
        <v>1229</v>
      </c>
      <c r="G476" s="20">
        <f t="shared" si="4"/>
        <v>17.811594202898551</v>
      </c>
    </row>
    <row r="477" spans="1:7" x14ac:dyDescent="0.2">
      <c r="A477" s="7" t="str">
        <f t="shared" si="3"/>
        <v>942547901201803</v>
      </c>
      <c r="B477" s="7">
        <v>942547901</v>
      </c>
      <c r="C477" s="7">
        <v>201803</v>
      </c>
      <c r="D477" s="7">
        <v>10</v>
      </c>
      <c r="E477" s="7">
        <v>10</v>
      </c>
      <c r="F477" s="7">
        <v>705</v>
      </c>
      <c r="G477" s="20">
        <f t="shared" si="4"/>
        <v>70.5</v>
      </c>
    </row>
    <row r="478" spans="1:7" x14ac:dyDescent="0.2">
      <c r="A478" s="7" t="str">
        <f t="shared" si="3"/>
        <v>602944001201812</v>
      </c>
      <c r="B478" s="7">
        <v>602944001</v>
      </c>
      <c r="C478" s="7">
        <v>201812</v>
      </c>
      <c r="D478" s="7">
        <v>5</v>
      </c>
      <c r="E478" s="7">
        <v>5</v>
      </c>
      <c r="F478" s="7">
        <v>121</v>
      </c>
      <c r="G478" s="20">
        <f t="shared" si="4"/>
        <v>24.2</v>
      </c>
    </row>
    <row r="479" spans="1:7" x14ac:dyDescent="0.2">
      <c r="A479" s="7" t="str">
        <f t="shared" si="3"/>
        <v>600390105201812</v>
      </c>
      <c r="B479" s="7">
        <v>600390105</v>
      </c>
      <c r="C479" s="7">
        <v>201812</v>
      </c>
      <c r="D479" s="7">
        <v>45</v>
      </c>
      <c r="E479" s="7">
        <v>47</v>
      </c>
      <c r="F479" s="7">
        <v>1487.3</v>
      </c>
      <c r="G479" s="20">
        <f t="shared" si="4"/>
        <v>31.644680851063828</v>
      </c>
    </row>
    <row r="480" spans="1:7" x14ac:dyDescent="0.2">
      <c r="A480" s="7" t="str">
        <f t="shared" si="3"/>
        <v>478067701201806</v>
      </c>
      <c r="B480" s="7">
        <v>478067701</v>
      </c>
      <c r="C480" s="7">
        <v>201806</v>
      </c>
      <c r="D480" s="7">
        <v>17</v>
      </c>
      <c r="E480" s="7">
        <v>18</v>
      </c>
      <c r="F480" s="7">
        <v>4225.26</v>
      </c>
      <c r="G480" s="20">
        <f t="shared" si="4"/>
        <v>234.73666666666668</v>
      </c>
    </row>
    <row r="481" spans="1:7" x14ac:dyDescent="0.2">
      <c r="A481" s="7" t="str">
        <f t="shared" si="3"/>
        <v>934308901201806</v>
      </c>
      <c r="B481" s="7">
        <v>934308901</v>
      </c>
      <c r="C481" s="7">
        <v>201806</v>
      </c>
      <c r="D481" s="7">
        <v>1</v>
      </c>
      <c r="E481" s="7">
        <v>1</v>
      </c>
      <c r="F481" s="7">
        <v>800</v>
      </c>
      <c r="G481" s="20">
        <f t="shared" si="4"/>
        <v>800</v>
      </c>
    </row>
    <row r="482" spans="1:7" x14ac:dyDescent="0.2">
      <c r="A482" s="7" t="str">
        <f t="shared" si="3"/>
        <v>478050701201901</v>
      </c>
      <c r="B482" s="7">
        <v>478050701</v>
      </c>
      <c r="C482" s="7">
        <v>201901</v>
      </c>
      <c r="D482" s="7">
        <v>187</v>
      </c>
      <c r="E482" s="7">
        <v>214</v>
      </c>
      <c r="F482" s="7">
        <v>5506.4</v>
      </c>
      <c r="G482" s="20">
        <f t="shared" si="4"/>
        <v>25.730841121495324</v>
      </c>
    </row>
    <row r="483" spans="1:7" x14ac:dyDescent="0.2">
      <c r="A483" s="7" t="str">
        <f t="shared" si="3"/>
        <v>915194601201901</v>
      </c>
      <c r="B483" s="7">
        <v>915194601</v>
      </c>
      <c r="C483" s="7">
        <v>201901</v>
      </c>
      <c r="D483" s="7">
        <v>8</v>
      </c>
      <c r="E483" s="7">
        <v>8</v>
      </c>
      <c r="F483" s="7">
        <v>6750</v>
      </c>
      <c r="G483" s="20">
        <f t="shared" si="4"/>
        <v>843.75</v>
      </c>
    </row>
    <row r="484" spans="1:7" x14ac:dyDescent="0.2">
      <c r="A484" s="7" t="str">
        <f t="shared" si="3"/>
        <v>602471501201804</v>
      </c>
      <c r="B484" s="7">
        <v>602471501</v>
      </c>
      <c r="C484" s="7">
        <v>201804</v>
      </c>
      <c r="D484" s="7">
        <v>91</v>
      </c>
      <c r="E484" s="7">
        <v>180</v>
      </c>
      <c r="F484" s="7">
        <v>2837</v>
      </c>
      <c r="G484" s="20">
        <f t="shared" si="4"/>
        <v>15.761111111111111</v>
      </c>
    </row>
    <row r="485" spans="1:7" x14ac:dyDescent="0.2">
      <c r="A485" s="7" t="str">
        <f t="shared" si="3"/>
        <v>905448301201805</v>
      </c>
      <c r="B485" s="7">
        <v>905448301</v>
      </c>
      <c r="C485" s="7">
        <v>201805</v>
      </c>
      <c r="D485" s="7">
        <v>2</v>
      </c>
      <c r="E485" s="7">
        <v>2</v>
      </c>
      <c r="F485" s="7">
        <v>370</v>
      </c>
      <c r="G485" s="20">
        <f t="shared" si="4"/>
        <v>185</v>
      </c>
    </row>
    <row r="486" spans="1:7" x14ac:dyDescent="0.2">
      <c r="A486" s="7" t="str">
        <f t="shared" si="3"/>
        <v>506500401201811</v>
      </c>
      <c r="B486" s="7">
        <v>506500401</v>
      </c>
      <c r="C486" s="7">
        <v>201811</v>
      </c>
      <c r="D486" s="7">
        <v>71</v>
      </c>
      <c r="E486" s="7">
        <v>85</v>
      </c>
      <c r="F486" s="7">
        <v>22814.71</v>
      </c>
      <c r="G486" s="20">
        <f t="shared" si="4"/>
        <v>268.40835294117647</v>
      </c>
    </row>
    <row r="487" spans="1:7" x14ac:dyDescent="0.2">
      <c r="A487" s="7" t="str">
        <f t="shared" si="3"/>
        <v>907820701201811</v>
      </c>
      <c r="B487" s="7">
        <v>907820701</v>
      </c>
      <c r="C487" s="7">
        <v>201811</v>
      </c>
      <c r="D487" s="7">
        <v>1</v>
      </c>
      <c r="E487" s="7">
        <v>1</v>
      </c>
      <c r="F487" s="7">
        <v>17</v>
      </c>
      <c r="G487" s="20">
        <f t="shared" si="4"/>
        <v>17</v>
      </c>
    </row>
    <row r="488" spans="1:7" x14ac:dyDescent="0.2">
      <c r="A488" s="7" t="str">
        <f t="shared" si="3"/>
        <v>906614202201811</v>
      </c>
      <c r="B488" s="7">
        <v>906614202</v>
      </c>
      <c r="C488" s="7">
        <v>201811</v>
      </c>
      <c r="D488" s="7">
        <v>17</v>
      </c>
      <c r="E488" s="7">
        <v>18</v>
      </c>
      <c r="F488" s="7">
        <v>2514</v>
      </c>
      <c r="G488" s="20">
        <f t="shared" si="4"/>
        <v>139.66666666666666</v>
      </c>
    </row>
    <row r="489" spans="1:7" x14ac:dyDescent="0.2">
      <c r="A489" s="7" t="str">
        <f t="shared" si="3"/>
        <v>492542901201808</v>
      </c>
      <c r="B489" s="7">
        <v>492542901</v>
      </c>
      <c r="C489" s="7">
        <v>201808</v>
      </c>
      <c r="D489" s="7">
        <v>35</v>
      </c>
      <c r="E489" s="7">
        <v>36</v>
      </c>
      <c r="F489" s="7">
        <v>26291.24</v>
      </c>
      <c r="G489" s="20">
        <f t="shared" si="4"/>
        <v>730.31222222222232</v>
      </c>
    </row>
    <row r="490" spans="1:7" x14ac:dyDescent="0.2">
      <c r="A490" s="7" t="str">
        <f t="shared" si="3"/>
        <v>926520403201808</v>
      </c>
      <c r="B490" s="7">
        <v>926520403</v>
      </c>
      <c r="C490" s="7">
        <v>201808</v>
      </c>
      <c r="D490" s="7">
        <v>1</v>
      </c>
      <c r="E490" s="7">
        <v>1</v>
      </c>
      <c r="F490" s="7">
        <v>8.5</v>
      </c>
      <c r="G490" s="20">
        <f t="shared" si="4"/>
        <v>8.5</v>
      </c>
    </row>
    <row r="491" spans="1:7" x14ac:dyDescent="0.2">
      <c r="A491" s="7" t="str">
        <f t="shared" si="3"/>
        <v>478050701201801</v>
      </c>
      <c r="B491" s="7">
        <v>478050701</v>
      </c>
      <c r="C491" s="7">
        <v>201801</v>
      </c>
      <c r="D491" s="7">
        <v>107</v>
      </c>
      <c r="E491" s="7">
        <v>118</v>
      </c>
      <c r="F491" s="7">
        <v>3038.8</v>
      </c>
      <c r="G491" s="20">
        <f t="shared" si="4"/>
        <v>25.752542372881358</v>
      </c>
    </row>
    <row r="492" spans="1:7" x14ac:dyDescent="0.2">
      <c r="A492" s="7" t="str">
        <f t="shared" si="3"/>
        <v>961055301201801</v>
      </c>
      <c r="B492" s="7">
        <v>961055301</v>
      </c>
      <c r="C492" s="7">
        <v>201801</v>
      </c>
      <c r="D492" s="7">
        <v>3</v>
      </c>
      <c r="E492" s="7">
        <v>3</v>
      </c>
      <c r="F492" s="7">
        <v>300</v>
      </c>
      <c r="G492" s="20">
        <f t="shared" si="4"/>
        <v>100</v>
      </c>
    </row>
    <row r="493" spans="1:7" x14ac:dyDescent="0.2">
      <c r="A493" s="7" t="str">
        <f t="shared" si="3"/>
        <v>492397002201809</v>
      </c>
      <c r="B493" s="7">
        <v>492397002</v>
      </c>
      <c r="C493" s="7">
        <v>201809</v>
      </c>
      <c r="D493" s="7">
        <v>38</v>
      </c>
      <c r="E493" s="7">
        <v>39</v>
      </c>
      <c r="F493" s="7">
        <v>8513.69</v>
      </c>
      <c r="G493" s="20">
        <f t="shared" si="4"/>
        <v>218.2997435897436</v>
      </c>
    </row>
    <row r="494" spans="1:7" x14ac:dyDescent="0.2">
      <c r="A494" s="7" t="str">
        <f t="shared" si="3"/>
        <v>478050701201802</v>
      </c>
      <c r="B494" s="7">
        <v>478050701</v>
      </c>
      <c r="C494" s="7">
        <v>201802</v>
      </c>
      <c r="D494" s="7">
        <v>97</v>
      </c>
      <c r="E494" s="7">
        <v>103</v>
      </c>
      <c r="F494" s="7">
        <v>2748</v>
      </c>
      <c r="G494" s="20">
        <f t="shared" si="4"/>
        <v>26.679611650485437</v>
      </c>
    </row>
    <row r="495" spans="1:7" x14ac:dyDescent="0.2">
      <c r="A495" s="7" t="str">
        <f t="shared" si="3"/>
        <v>952834201201802</v>
      </c>
      <c r="B495" s="7">
        <v>952834201</v>
      </c>
      <c r="C495" s="7">
        <v>201802</v>
      </c>
      <c r="D495" s="7">
        <v>4</v>
      </c>
      <c r="E495" s="7">
        <v>4</v>
      </c>
      <c r="F495" s="7">
        <v>285</v>
      </c>
      <c r="G495" s="20">
        <f t="shared" si="4"/>
        <v>71.25</v>
      </c>
    </row>
    <row r="496" spans="1:7" x14ac:dyDescent="0.2">
      <c r="A496" s="7" t="str">
        <f t="shared" si="3"/>
        <v>469489901201803</v>
      </c>
      <c r="B496" s="7">
        <v>469489901</v>
      </c>
      <c r="C496" s="7">
        <v>201803</v>
      </c>
      <c r="D496" s="7">
        <v>24</v>
      </c>
      <c r="E496" s="7">
        <v>26</v>
      </c>
      <c r="F496" s="7">
        <v>3245</v>
      </c>
      <c r="G496" s="20">
        <f t="shared" si="4"/>
        <v>124.80769230769231</v>
      </c>
    </row>
    <row r="497" spans="1:7" x14ac:dyDescent="0.2">
      <c r="A497" s="7" t="str">
        <f t="shared" si="3"/>
        <v>942597501201803</v>
      </c>
      <c r="B497" s="7">
        <v>942597501</v>
      </c>
      <c r="C497" s="7">
        <v>201803</v>
      </c>
      <c r="D497" s="7">
        <v>5</v>
      </c>
      <c r="E497" s="7">
        <v>5</v>
      </c>
      <c r="F497" s="7">
        <v>1675</v>
      </c>
      <c r="G497" s="20">
        <f t="shared" si="4"/>
        <v>335</v>
      </c>
    </row>
    <row r="498" spans="1:7" x14ac:dyDescent="0.2">
      <c r="A498" s="7" t="str">
        <f t="shared" si="3"/>
        <v>910503801201812</v>
      </c>
      <c r="B498" s="7">
        <v>910503801</v>
      </c>
      <c r="C498" s="7">
        <v>201812</v>
      </c>
      <c r="D498" s="7">
        <v>2</v>
      </c>
      <c r="E498" s="7">
        <v>2</v>
      </c>
      <c r="F498" s="7">
        <v>270</v>
      </c>
      <c r="G498" s="20">
        <f t="shared" si="4"/>
        <v>135</v>
      </c>
    </row>
    <row r="499" spans="1:7" x14ac:dyDescent="0.2">
      <c r="A499" s="7" t="str">
        <f t="shared" si="3"/>
        <v>937467401201812</v>
      </c>
      <c r="B499" s="7">
        <v>937467401</v>
      </c>
      <c r="C499" s="7">
        <v>201812</v>
      </c>
      <c r="D499" s="7">
        <v>11</v>
      </c>
      <c r="E499" s="7">
        <v>12</v>
      </c>
      <c r="F499" s="7">
        <v>2625</v>
      </c>
      <c r="G499" s="20">
        <f t="shared" si="4"/>
        <v>218.75</v>
      </c>
    </row>
    <row r="500" spans="1:7" x14ac:dyDescent="0.2">
      <c r="A500" s="7" t="str">
        <f t="shared" si="3"/>
        <v>491944501201806</v>
      </c>
      <c r="B500" s="7">
        <v>491944501</v>
      </c>
      <c r="C500" s="7">
        <v>201806</v>
      </c>
      <c r="D500" s="7">
        <v>1</v>
      </c>
      <c r="E500" s="7">
        <v>1</v>
      </c>
      <c r="F500" s="7">
        <v>160</v>
      </c>
      <c r="G500" s="20">
        <f t="shared" si="4"/>
        <v>160</v>
      </c>
    </row>
    <row r="501" spans="1:7" x14ac:dyDescent="0.2">
      <c r="A501" s="7" t="str">
        <f t="shared" si="3"/>
        <v>935707502201806</v>
      </c>
      <c r="B501" s="7">
        <v>935707502</v>
      </c>
      <c r="C501" s="7">
        <v>201806</v>
      </c>
      <c r="D501" s="7">
        <v>3</v>
      </c>
      <c r="E501" s="7">
        <v>3</v>
      </c>
      <c r="F501" s="7">
        <v>325.5</v>
      </c>
      <c r="G501" s="20">
        <f t="shared" si="4"/>
        <v>108.5</v>
      </c>
    </row>
    <row r="502" spans="1:7" x14ac:dyDescent="0.2">
      <c r="A502" s="7" t="str">
        <f t="shared" si="3"/>
        <v>478067701201901</v>
      </c>
      <c r="B502" s="7">
        <v>478067701</v>
      </c>
      <c r="C502" s="7">
        <v>201901</v>
      </c>
      <c r="D502" s="7">
        <v>16</v>
      </c>
      <c r="E502" s="7">
        <v>16</v>
      </c>
      <c r="F502" s="7">
        <v>2100.6999999999998</v>
      </c>
      <c r="G502" s="20">
        <f t="shared" si="4"/>
        <v>131.29374999999999</v>
      </c>
    </row>
    <row r="503" spans="1:7" x14ac:dyDescent="0.2">
      <c r="A503" s="7" t="str">
        <f t="shared" si="3"/>
        <v>915201001201901</v>
      </c>
      <c r="B503" s="7">
        <v>915201001</v>
      </c>
      <c r="C503" s="7">
        <v>201901</v>
      </c>
      <c r="D503" s="7">
        <v>27</v>
      </c>
      <c r="E503" s="7">
        <v>32</v>
      </c>
      <c r="F503" s="7">
        <v>19217.05</v>
      </c>
      <c r="G503" s="20">
        <f t="shared" si="4"/>
        <v>600.53281249999998</v>
      </c>
    </row>
    <row r="504" spans="1:7" x14ac:dyDescent="0.2">
      <c r="A504" s="7" t="str">
        <f t="shared" si="3"/>
        <v>602710501201804</v>
      </c>
      <c r="B504" s="7">
        <v>602710501</v>
      </c>
      <c r="C504" s="7">
        <v>201804</v>
      </c>
      <c r="D504" s="7">
        <v>207</v>
      </c>
      <c r="E504" s="7">
        <v>224</v>
      </c>
      <c r="F504" s="7">
        <v>5547.9</v>
      </c>
      <c r="G504" s="20">
        <f t="shared" si="4"/>
        <v>24.767410714285713</v>
      </c>
    </row>
    <row r="505" spans="1:7" x14ac:dyDescent="0.2">
      <c r="A505" s="7" t="str">
        <f t="shared" si="3"/>
        <v>939488501201805</v>
      </c>
      <c r="B505" s="7">
        <v>939488501</v>
      </c>
      <c r="C505" s="7">
        <v>201805</v>
      </c>
      <c r="D505" s="7">
        <v>204</v>
      </c>
      <c r="E505" s="7">
        <v>223</v>
      </c>
      <c r="F505" s="7">
        <v>9223.5</v>
      </c>
      <c r="G505" s="20">
        <f t="shared" si="4"/>
        <v>41.360986547085204</v>
      </c>
    </row>
    <row r="506" spans="1:7" x14ac:dyDescent="0.2">
      <c r="A506" s="7" t="str">
        <f t="shared" si="3"/>
        <v>524446101201810</v>
      </c>
      <c r="B506" s="7">
        <v>524446101</v>
      </c>
      <c r="C506" s="7">
        <v>201810</v>
      </c>
      <c r="D506" s="7">
        <v>30</v>
      </c>
      <c r="E506" s="7">
        <v>35</v>
      </c>
      <c r="F506" s="7">
        <v>28757.8</v>
      </c>
      <c r="G506" s="20">
        <f t="shared" si="4"/>
        <v>821.6514285714286</v>
      </c>
    </row>
    <row r="507" spans="1:7" x14ac:dyDescent="0.2">
      <c r="A507" s="7" t="str">
        <f t="shared" si="3"/>
        <v>566071701201810</v>
      </c>
      <c r="B507" s="7">
        <v>566071701</v>
      </c>
      <c r="C507" s="7">
        <v>201810</v>
      </c>
      <c r="D507" s="7">
        <v>43</v>
      </c>
      <c r="E507" s="7">
        <v>48</v>
      </c>
      <c r="F507" s="7">
        <v>4280.5</v>
      </c>
      <c r="G507" s="20">
        <f t="shared" si="4"/>
        <v>89.177083333333329</v>
      </c>
    </row>
    <row r="508" spans="1:7" x14ac:dyDescent="0.2">
      <c r="A508" s="7" t="str">
        <f t="shared" si="3"/>
        <v>989818701201810</v>
      </c>
      <c r="B508" s="7">
        <v>989818701</v>
      </c>
      <c r="C508" s="7">
        <v>201810</v>
      </c>
      <c r="D508" s="7">
        <v>110</v>
      </c>
      <c r="E508" s="7">
        <v>122</v>
      </c>
      <c r="F508" s="7">
        <v>12704.3</v>
      </c>
      <c r="G508" s="20">
        <f t="shared" si="4"/>
        <v>104.13360655737705</v>
      </c>
    </row>
    <row r="509" spans="1:7" x14ac:dyDescent="0.2">
      <c r="A509" s="7" t="str">
        <f t="shared" si="3"/>
        <v>492588801201808</v>
      </c>
      <c r="B509" s="7">
        <v>492588801</v>
      </c>
      <c r="C509" s="7">
        <v>201808</v>
      </c>
      <c r="D509" s="7">
        <v>3</v>
      </c>
      <c r="E509" s="7">
        <v>3</v>
      </c>
      <c r="F509" s="7">
        <v>2414</v>
      </c>
      <c r="G509" s="20">
        <f t="shared" si="4"/>
        <v>804.66666666666663</v>
      </c>
    </row>
    <row r="510" spans="1:7" x14ac:dyDescent="0.2">
      <c r="A510" s="7" t="str">
        <f t="shared" si="3"/>
        <v>927077801201808</v>
      </c>
      <c r="B510" s="7">
        <v>927077801</v>
      </c>
      <c r="C510" s="7">
        <v>201808</v>
      </c>
      <c r="D510" s="7">
        <v>90</v>
      </c>
      <c r="E510" s="7">
        <v>102</v>
      </c>
      <c r="F510" s="7">
        <v>18555.75</v>
      </c>
      <c r="G510" s="20">
        <f t="shared" si="4"/>
        <v>181.91911764705881</v>
      </c>
    </row>
    <row r="511" spans="1:7" x14ac:dyDescent="0.2">
      <c r="A511" s="7" t="str">
        <f t="shared" si="3"/>
        <v>478067701201801</v>
      </c>
      <c r="B511" s="7">
        <v>478067701</v>
      </c>
      <c r="C511" s="7">
        <v>201801</v>
      </c>
      <c r="D511" s="7">
        <v>15</v>
      </c>
      <c r="E511" s="7">
        <v>16</v>
      </c>
      <c r="F511" s="7">
        <v>3021.1</v>
      </c>
      <c r="G511" s="20">
        <f t="shared" si="4"/>
        <v>188.81874999999999</v>
      </c>
    </row>
    <row r="512" spans="1:7" x14ac:dyDescent="0.2">
      <c r="A512" s="7" t="str">
        <f t="shared" ref="A512:A766" si="5">CONCATENATE(B512,C512)</f>
        <v>961617804201801</v>
      </c>
      <c r="B512" s="7">
        <v>961617804</v>
      </c>
      <c r="C512" s="7">
        <v>201801</v>
      </c>
      <c r="D512" s="7">
        <v>5</v>
      </c>
      <c r="E512" s="7">
        <v>5</v>
      </c>
      <c r="F512" s="7">
        <v>270</v>
      </c>
      <c r="G512" s="20">
        <f t="shared" si="4"/>
        <v>54</v>
      </c>
    </row>
    <row r="513" spans="1:7" x14ac:dyDescent="0.2">
      <c r="A513" s="7" t="str">
        <f t="shared" si="5"/>
        <v>492542901201809</v>
      </c>
      <c r="B513" s="7">
        <v>492542901</v>
      </c>
      <c r="C513" s="7">
        <v>201809</v>
      </c>
      <c r="D513" s="7">
        <v>34</v>
      </c>
      <c r="E513" s="7">
        <v>34</v>
      </c>
      <c r="F513" s="7">
        <v>25381</v>
      </c>
      <c r="G513" s="20">
        <f t="shared" si="4"/>
        <v>746.5</v>
      </c>
    </row>
    <row r="514" spans="1:7" x14ac:dyDescent="0.2">
      <c r="A514" s="7" t="str">
        <f t="shared" si="5"/>
        <v>478067701201802</v>
      </c>
      <c r="B514" s="7">
        <v>478067701</v>
      </c>
      <c r="C514" s="7">
        <v>201802</v>
      </c>
      <c r="D514" s="7">
        <v>12</v>
      </c>
      <c r="E514" s="7">
        <v>13</v>
      </c>
      <c r="F514" s="7">
        <v>2193.85</v>
      </c>
      <c r="G514" s="20">
        <f t="shared" si="4"/>
        <v>168.75769230769231</v>
      </c>
    </row>
    <row r="515" spans="1:7" x14ac:dyDescent="0.2">
      <c r="A515" s="7" t="str">
        <f t="shared" si="5"/>
        <v>953027101201802</v>
      </c>
      <c r="B515" s="7">
        <v>953027101</v>
      </c>
      <c r="C515" s="7">
        <v>201802</v>
      </c>
      <c r="D515" s="7">
        <v>5</v>
      </c>
      <c r="E515" s="7">
        <v>6</v>
      </c>
      <c r="F515" s="7">
        <v>305</v>
      </c>
      <c r="G515" s="20">
        <f t="shared" si="4"/>
        <v>50.833333333333336</v>
      </c>
    </row>
    <row r="516" spans="1:7" x14ac:dyDescent="0.2">
      <c r="A516" s="7" t="str">
        <f t="shared" si="5"/>
        <v>478050701201803</v>
      </c>
      <c r="B516" s="7">
        <v>478050701</v>
      </c>
      <c r="C516" s="7">
        <v>201803</v>
      </c>
      <c r="D516" s="7">
        <v>135</v>
      </c>
      <c r="E516" s="7">
        <v>166</v>
      </c>
      <c r="F516" s="7">
        <v>4130.55</v>
      </c>
      <c r="G516" s="20">
        <f t="shared" si="4"/>
        <v>24.882831325301208</v>
      </c>
    </row>
    <row r="517" spans="1:7" x14ac:dyDescent="0.2">
      <c r="A517" s="7" t="str">
        <f t="shared" si="5"/>
        <v>946056201201803</v>
      </c>
      <c r="B517" s="7">
        <v>946056201</v>
      </c>
      <c r="C517" s="7">
        <v>201803</v>
      </c>
      <c r="D517" s="7">
        <v>1</v>
      </c>
      <c r="E517" s="7">
        <v>1</v>
      </c>
      <c r="F517" s="7">
        <v>1000</v>
      </c>
      <c r="G517" s="20">
        <f t="shared" si="4"/>
        <v>1000</v>
      </c>
    </row>
    <row r="518" spans="1:7" x14ac:dyDescent="0.2">
      <c r="A518" s="7" t="str">
        <f t="shared" si="5"/>
        <v>925628501201812</v>
      </c>
      <c r="B518" s="7">
        <v>925628501</v>
      </c>
      <c r="C518" s="7">
        <v>201812</v>
      </c>
      <c r="D518" s="7">
        <v>32</v>
      </c>
      <c r="E518" s="7">
        <v>39</v>
      </c>
      <c r="F518" s="7">
        <v>8570</v>
      </c>
      <c r="G518" s="20">
        <f t="shared" si="4"/>
        <v>219.74358974358975</v>
      </c>
    </row>
    <row r="519" spans="1:7" x14ac:dyDescent="0.2">
      <c r="A519" s="7" t="str">
        <f t="shared" si="5"/>
        <v>908274401201812</v>
      </c>
      <c r="B519" s="7">
        <v>908274401</v>
      </c>
      <c r="C519" s="7">
        <v>201812</v>
      </c>
      <c r="D519" s="7">
        <v>2</v>
      </c>
      <c r="E519" s="7">
        <v>2</v>
      </c>
      <c r="F519" s="7">
        <v>52.3</v>
      </c>
      <c r="G519" s="20">
        <f t="shared" si="4"/>
        <v>26.15</v>
      </c>
    </row>
    <row r="520" spans="1:7" x14ac:dyDescent="0.2">
      <c r="A520" s="7" t="str">
        <f t="shared" si="5"/>
        <v>492397002201806</v>
      </c>
      <c r="B520" s="7">
        <v>492397002</v>
      </c>
      <c r="C520" s="7">
        <v>201806</v>
      </c>
      <c r="D520" s="7">
        <v>14</v>
      </c>
      <c r="E520" s="7">
        <v>17</v>
      </c>
      <c r="F520" s="7">
        <v>3516.7</v>
      </c>
      <c r="G520" s="20">
        <f t="shared" si="4"/>
        <v>206.86470588235292</v>
      </c>
    </row>
    <row r="521" spans="1:7" x14ac:dyDescent="0.2">
      <c r="A521" s="7" t="str">
        <f t="shared" si="5"/>
        <v>935846401201806</v>
      </c>
      <c r="B521" s="7">
        <v>935846401</v>
      </c>
      <c r="C521" s="7">
        <v>201806</v>
      </c>
      <c r="D521" s="7">
        <v>1</v>
      </c>
      <c r="E521" s="7">
        <v>1</v>
      </c>
      <c r="F521" s="7">
        <v>120</v>
      </c>
      <c r="G521" s="20">
        <f t="shared" si="4"/>
        <v>120</v>
      </c>
    </row>
    <row r="522" spans="1:7" x14ac:dyDescent="0.2">
      <c r="A522" s="7" t="str">
        <f t="shared" si="5"/>
        <v>478076101201901</v>
      </c>
      <c r="B522" s="7">
        <v>478076101</v>
      </c>
      <c r="C522" s="7">
        <v>201901</v>
      </c>
      <c r="D522" s="7">
        <v>17</v>
      </c>
      <c r="E522" s="7">
        <v>24</v>
      </c>
      <c r="F522" s="7">
        <v>15695</v>
      </c>
      <c r="G522" s="20">
        <f t="shared" si="4"/>
        <v>653.95833333333337</v>
      </c>
    </row>
    <row r="523" spans="1:7" x14ac:dyDescent="0.2">
      <c r="A523" s="7" t="str">
        <f t="shared" si="5"/>
        <v>915763801201901</v>
      </c>
      <c r="B523" s="7">
        <v>915763801</v>
      </c>
      <c r="C523" s="7">
        <v>201901</v>
      </c>
      <c r="D523" s="7">
        <v>18</v>
      </c>
      <c r="E523" s="7">
        <v>22</v>
      </c>
      <c r="F523" s="7">
        <v>4691</v>
      </c>
      <c r="G523" s="20">
        <f t="shared" si="4"/>
        <v>213.22727272727272</v>
      </c>
    </row>
    <row r="524" spans="1:7" x14ac:dyDescent="0.2">
      <c r="A524" s="7" t="str">
        <f t="shared" si="5"/>
        <v>963269501201804</v>
      </c>
      <c r="B524" s="7">
        <v>963269501</v>
      </c>
      <c r="C524" s="7">
        <v>201804</v>
      </c>
      <c r="D524" s="7">
        <v>51</v>
      </c>
      <c r="E524" s="7">
        <v>53</v>
      </c>
      <c r="F524" s="7">
        <v>1687.12</v>
      </c>
      <c r="G524" s="20">
        <f t="shared" ref="G524:G778" si="6">F524/E524</f>
        <v>31.832452830188679</v>
      </c>
    </row>
    <row r="525" spans="1:7" x14ac:dyDescent="0.2">
      <c r="A525" s="7" t="str">
        <f t="shared" si="5"/>
        <v>554005301201805</v>
      </c>
      <c r="B525" s="7">
        <v>554005301</v>
      </c>
      <c r="C525" s="7">
        <v>201805</v>
      </c>
      <c r="D525" s="7">
        <v>60</v>
      </c>
      <c r="E525" s="7">
        <v>77</v>
      </c>
      <c r="F525" s="7">
        <v>9850</v>
      </c>
      <c r="G525" s="20">
        <f t="shared" si="6"/>
        <v>127.92207792207792</v>
      </c>
    </row>
    <row r="526" spans="1:7" x14ac:dyDescent="0.2">
      <c r="A526" s="7" t="str">
        <f t="shared" si="5"/>
        <v>904531102201810</v>
      </c>
      <c r="B526" s="7">
        <v>904531102</v>
      </c>
      <c r="C526" s="7">
        <v>201810</v>
      </c>
      <c r="D526" s="7">
        <v>9</v>
      </c>
      <c r="E526" s="7">
        <v>13</v>
      </c>
      <c r="F526" s="7">
        <v>795</v>
      </c>
      <c r="G526" s="20">
        <f t="shared" si="6"/>
        <v>61.153846153846153</v>
      </c>
    </row>
    <row r="527" spans="1:7" x14ac:dyDescent="0.2">
      <c r="A527" s="7" t="str">
        <f t="shared" si="5"/>
        <v>950879801201811</v>
      </c>
      <c r="B527" s="7">
        <v>950879801</v>
      </c>
      <c r="C527" s="7">
        <v>201811</v>
      </c>
      <c r="D527" s="7">
        <v>5</v>
      </c>
      <c r="E527" s="7">
        <v>6</v>
      </c>
      <c r="F527" s="7">
        <v>289</v>
      </c>
      <c r="G527" s="20">
        <f t="shared" si="6"/>
        <v>48.166666666666664</v>
      </c>
    </row>
    <row r="528" spans="1:7" x14ac:dyDescent="0.2">
      <c r="A528" s="7" t="str">
        <f t="shared" si="5"/>
        <v>989458606201811</v>
      </c>
      <c r="B528" s="7">
        <v>989458606</v>
      </c>
      <c r="C528" s="7">
        <v>201811</v>
      </c>
      <c r="D528" s="7">
        <v>46</v>
      </c>
      <c r="E528" s="7">
        <v>56</v>
      </c>
      <c r="F528" s="7">
        <v>3034.5</v>
      </c>
      <c r="G528" s="20">
        <f t="shared" si="6"/>
        <v>54.1875</v>
      </c>
    </row>
    <row r="529" spans="1:7" x14ac:dyDescent="0.2">
      <c r="A529" s="7" t="str">
        <f t="shared" si="5"/>
        <v>492609601201808</v>
      </c>
      <c r="B529" s="7">
        <v>492609601</v>
      </c>
      <c r="C529" s="7">
        <v>201808</v>
      </c>
      <c r="D529" s="7">
        <v>16</v>
      </c>
      <c r="E529" s="7">
        <v>16</v>
      </c>
      <c r="F529" s="7">
        <v>2355</v>
      </c>
      <c r="G529" s="20">
        <f t="shared" si="6"/>
        <v>147.1875</v>
      </c>
    </row>
    <row r="530" spans="1:7" x14ac:dyDescent="0.2">
      <c r="A530" s="7" t="str">
        <f t="shared" si="5"/>
        <v>927467203201808</v>
      </c>
      <c r="B530" s="7">
        <v>927467203</v>
      </c>
      <c r="C530" s="7">
        <v>201808</v>
      </c>
      <c r="D530" s="7">
        <v>134</v>
      </c>
      <c r="E530" s="7">
        <v>202</v>
      </c>
      <c r="F530" s="7">
        <v>3522.4</v>
      </c>
      <c r="G530" s="20">
        <f t="shared" si="6"/>
        <v>17.437623762376237</v>
      </c>
    </row>
    <row r="531" spans="1:7" x14ac:dyDescent="0.2">
      <c r="A531" s="7" t="str">
        <f t="shared" si="5"/>
        <v>491944501201801</v>
      </c>
      <c r="B531" s="7">
        <v>491944501</v>
      </c>
      <c r="C531" s="7">
        <v>201801</v>
      </c>
      <c r="D531" s="7">
        <v>5</v>
      </c>
      <c r="E531" s="7">
        <v>5</v>
      </c>
      <c r="F531" s="7">
        <v>1019.5</v>
      </c>
      <c r="G531" s="20">
        <f t="shared" si="6"/>
        <v>203.9</v>
      </c>
    </row>
    <row r="532" spans="1:7" x14ac:dyDescent="0.2">
      <c r="A532" s="7" t="str">
        <f t="shared" si="5"/>
        <v>961864701201801</v>
      </c>
      <c r="B532" s="7">
        <v>961864701</v>
      </c>
      <c r="C532" s="7">
        <v>201801</v>
      </c>
      <c r="D532" s="7">
        <v>2</v>
      </c>
      <c r="E532" s="7">
        <v>2</v>
      </c>
      <c r="F532" s="7">
        <v>988</v>
      </c>
      <c r="G532" s="20">
        <f t="shared" si="6"/>
        <v>494</v>
      </c>
    </row>
    <row r="533" spans="1:7" x14ac:dyDescent="0.2">
      <c r="A533" s="7" t="str">
        <f t="shared" si="5"/>
        <v>492588801201809</v>
      </c>
      <c r="B533" s="7">
        <v>492588801</v>
      </c>
      <c r="C533" s="7">
        <v>201809</v>
      </c>
      <c r="D533" s="7">
        <v>1</v>
      </c>
      <c r="E533" s="7">
        <v>1</v>
      </c>
      <c r="F533" s="7">
        <v>800</v>
      </c>
      <c r="G533" s="20">
        <f t="shared" si="6"/>
        <v>800</v>
      </c>
    </row>
    <row r="534" spans="1:7" x14ac:dyDescent="0.2">
      <c r="A534" s="7" t="str">
        <f t="shared" si="5"/>
        <v>491944501201802</v>
      </c>
      <c r="B534" s="7">
        <v>491944501</v>
      </c>
      <c r="C534" s="7">
        <v>201802</v>
      </c>
      <c r="D534" s="7">
        <v>4</v>
      </c>
      <c r="E534" s="7">
        <v>5</v>
      </c>
      <c r="F534" s="7">
        <v>1876</v>
      </c>
      <c r="G534" s="20">
        <f t="shared" si="6"/>
        <v>375.2</v>
      </c>
    </row>
    <row r="535" spans="1:7" x14ac:dyDescent="0.2">
      <c r="A535" s="7" t="str">
        <f t="shared" si="5"/>
        <v>953138601201802</v>
      </c>
      <c r="B535" s="7">
        <v>953138601</v>
      </c>
      <c r="C535" s="7">
        <v>201802</v>
      </c>
      <c r="D535" s="7">
        <v>6</v>
      </c>
      <c r="E535" s="7">
        <v>6</v>
      </c>
      <c r="F535" s="7">
        <v>4394.5</v>
      </c>
      <c r="G535" s="20">
        <f t="shared" si="6"/>
        <v>732.41666666666663</v>
      </c>
    </row>
    <row r="536" spans="1:7" x14ac:dyDescent="0.2">
      <c r="A536" s="7" t="str">
        <f t="shared" si="5"/>
        <v>478067701201803</v>
      </c>
      <c r="B536" s="7">
        <v>478067701</v>
      </c>
      <c r="C536" s="7">
        <v>201803</v>
      </c>
      <c r="D536" s="7">
        <v>12</v>
      </c>
      <c r="E536" s="7">
        <v>13</v>
      </c>
      <c r="F536" s="7">
        <v>3046.1</v>
      </c>
      <c r="G536" s="20">
        <f t="shared" si="6"/>
        <v>234.3153846153846</v>
      </c>
    </row>
    <row r="537" spans="1:7" x14ac:dyDescent="0.2">
      <c r="A537" s="7" t="str">
        <f t="shared" si="5"/>
        <v>946135601201803</v>
      </c>
      <c r="B537" s="7">
        <v>946135601</v>
      </c>
      <c r="C537" s="7">
        <v>201803</v>
      </c>
      <c r="D537" s="7">
        <v>16</v>
      </c>
      <c r="E537" s="7">
        <v>18</v>
      </c>
      <c r="F537" s="7">
        <v>3480</v>
      </c>
      <c r="G537" s="20">
        <f t="shared" si="6"/>
        <v>193.33333333333334</v>
      </c>
    </row>
    <row r="538" spans="1:7" x14ac:dyDescent="0.2">
      <c r="A538" s="7" t="str">
        <f t="shared" si="5"/>
        <v>982361401201812</v>
      </c>
      <c r="B538" s="7">
        <v>982361401</v>
      </c>
      <c r="C538" s="7">
        <v>201812</v>
      </c>
      <c r="D538" s="7">
        <v>137</v>
      </c>
      <c r="E538" s="7">
        <v>283</v>
      </c>
      <c r="F538" s="7">
        <v>6293</v>
      </c>
      <c r="G538" s="20">
        <f t="shared" si="6"/>
        <v>22.236749116607776</v>
      </c>
    </row>
    <row r="539" spans="1:7" x14ac:dyDescent="0.2">
      <c r="A539" s="7" t="str">
        <f t="shared" si="5"/>
        <v>965331101201812</v>
      </c>
      <c r="B539" s="7">
        <v>965331101</v>
      </c>
      <c r="C539" s="7">
        <v>201812</v>
      </c>
      <c r="D539" s="7">
        <v>53</v>
      </c>
      <c r="E539" s="7">
        <v>66</v>
      </c>
      <c r="F539" s="7">
        <v>4050</v>
      </c>
      <c r="G539" s="20">
        <f t="shared" si="6"/>
        <v>61.363636363636367</v>
      </c>
    </row>
    <row r="540" spans="1:7" x14ac:dyDescent="0.2">
      <c r="A540" s="7" t="str">
        <f t="shared" si="5"/>
        <v>492542901201806</v>
      </c>
      <c r="B540" s="7">
        <v>492542901</v>
      </c>
      <c r="C540" s="7">
        <v>201806</v>
      </c>
      <c r="D540" s="7">
        <v>33</v>
      </c>
      <c r="E540" s="7">
        <v>33</v>
      </c>
      <c r="F540" s="7">
        <v>20433.099999999999</v>
      </c>
      <c r="G540" s="20">
        <f t="shared" si="6"/>
        <v>619.18484848484843</v>
      </c>
    </row>
    <row r="541" spans="1:7" x14ac:dyDescent="0.2">
      <c r="A541" s="7" t="str">
        <f t="shared" si="5"/>
        <v>936203201201806</v>
      </c>
      <c r="B541" s="7">
        <v>936203201</v>
      </c>
      <c r="C541" s="7">
        <v>201806</v>
      </c>
      <c r="D541" s="7">
        <v>2</v>
      </c>
      <c r="E541" s="7">
        <v>2</v>
      </c>
      <c r="F541" s="7">
        <v>2444</v>
      </c>
      <c r="G541" s="20">
        <f t="shared" si="6"/>
        <v>1222</v>
      </c>
    </row>
    <row r="542" spans="1:7" x14ac:dyDescent="0.2">
      <c r="A542" s="7" t="str">
        <f t="shared" si="5"/>
        <v>491944501201901</v>
      </c>
      <c r="B542" s="7">
        <v>491944501</v>
      </c>
      <c r="C542" s="7">
        <v>201901</v>
      </c>
      <c r="D542" s="7">
        <v>2</v>
      </c>
      <c r="E542" s="7">
        <v>2</v>
      </c>
      <c r="F542" s="7">
        <v>2266.3000000000002</v>
      </c>
      <c r="G542" s="20">
        <f t="shared" si="6"/>
        <v>1133.1500000000001</v>
      </c>
    </row>
    <row r="543" spans="1:7" x14ac:dyDescent="0.2">
      <c r="A543" s="7" t="str">
        <f t="shared" si="5"/>
        <v>916298902201901</v>
      </c>
      <c r="B543" s="7">
        <v>916298902</v>
      </c>
      <c r="C543" s="7">
        <v>201901</v>
      </c>
      <c r="D543" s="7">
        <v>36</v>
      </c>
      <c r="E543" s="7">
        <v>47</v>
      </c>
      <c r="F543" s="7">
        <v>4702.6000000000004</v>
      </c>
      <c r="G543" s="20">
        <f t="shared" si="6"/>
        <v>100.05531914893618</v>
      </c>
    </row>
    <row r="544" spans="1:7" x14ac:dyDescent="0.2">
      <c r="A544" s="7" t="str">
        <f t="shared" si="5"/>
        <v>392970101201804</v>
      </c>
      <c r="B544" s="7">
        <v>392970101</v>
      </c>
      <c r="C544" s="7">
        <v>201804</v>
      </c>
      <c r="D544" s="7">
        <v>330</v>
      </c>
      <c r="E544" s="7">
        <v>359</v>
      </c>
      <c r="F544" s="7">
        <v>28096.55</v>
      </c>
      <c r="G544" s="20">
        <f t="shared" si="6"/>
        <v>78.263370473537606</v>
      </c>
    </row>
    <row r="545" spans="1:7" x14ac:dyDescent="0.2">
      <c r="A545" s="7" t="str">
        <f t="shared" si="5"/>
        <v>602349701201810</v>
      </c>
      <c r="B545" s="7">
        <v>602349701</v>
      </c>
      <c r="C545" s="7">
        <v>201810</v>
      </c>
      <c r="D545" s="7">
        <v>7</v>
      </c>
      <c r="E545" s="7">
        <v>7</v>
      </c>
      <c r="F545" s="7">
        <v>990</v>
      </c>
      <c r="G545" s="20">
        <f t="shared" si="6"/>
        <v>141.42857142857142</v>
      </c>
    </row>
    <row r="546" spans="1:7" x14ac:dyDescent="0.2">
      <c r="A546" s="7" t="str">
        <f t="shared" si="5"/>
        <v>101914806201810</v>
      </c>
      <c r="B546" s="7">
        <v>101914806</v>
      </c>
      <c r="C546" s="7">
        <v>201810</v>
      </c>
      <c r="D546" s="7">
        <v>6</v>
      </c>
      <c r="E546" s="7">
        <v>6</v>
      </c>
      <c r="F546" s="7">
        <v>10119.209999999999</v>
      </c>
      <c r="G546" s="20">
        <f t="shared" si="6"/>
        <v>1686.5349999999999</v>
      </c>
    </row>
    <row r="547" spans="1:7" x14ac:dyDescent="0.2">
      <c r="A547" s="7" t="str">
        <f t="shared" si="5"/>
        <v>996717201201810</v>
      </c>
      <c r="B547" s="7">
        <v>996717201</v>
      </c>
      <c r="C547" s="7">
        <v>201810</v>
      </c>
      <c r="D547" s="7">
        <v>47</v>
      </c>
      <c r="E547" s="7">
        <v>80</v>
      </c>
      <c r="F547" s="7">
        <v>924</v>
      </c>
      <c r="G547" s="20">
        <f t="shared" si="6"/>
        <v>11.55</v>
      </c>
    </row>
    <row r="548" spans="1:7" x14ac:dyDescent="0.2">
      <c r="A548" s="7" t="str">
        <f t="shared" si="5"/>
        <v>266887001201811</v>
      </c>
      <c r="B548" s="7">
        <v>266887001</v>
      </c>
      <c r="C548" s="7">
        <v>201811</v>
      </c>
      <c r="D548" s="7">
        <v>28</v>
      </c>
      <c r="E548" s="7">
        <v>30</v>
      </c>
      <c r="F548" s="7">
        <v>1060.9000000000001</v>
      </c>
      <c r="G548" s="20">
        <f t="shared" si="6"/>
        <v>35.363333333333337</v>
      </c>
    </row>
    <row r="549" spans="1:7" x14ac:dyDescent="0.2">
      <c r="A549" s="7" t="str">
        <f t="shared" si="5"/>
        <v>492628301201808</v>
      </c>
      <c r="B549" s="7">
        <v>492628301</v>
      </c>
      <c r="C549" s="7">
        <v>201808</v>
      </c>
      <c r="D549" s="7">
        <v>8</v>
      </c>
      <c r="E549" s="7">
        <v>10</v>
      </c>
      <c r="F549" s="7">
        <v>4012</v>
      </c>
      <c r="G549" s="20">
        <f t="shared" si="6"/>
        <v>401.2</v>
      </c>
    </row>
    <row r="550" spans="1:7" x14ac:dyDescent="0.2">
      <c r="A550" s="7" t="str">
        <f t="shared" si="5"/>
        <v>927569301201808</v>
      </c>
      <c r="B550" s="7">
        <v>927569301</v>
      </c>
      <c r="C550" s="7">
        <v>201808</v>
      </c>
      <c r="D550" s="7">
        <v>58</v>
      </c>
      <c r="E550" s="7">
        <v>58</v>
      </c>
      <c r="F550" s="7">
        <v>5397</v>
      </c>
      <c r="G550" s="20">
        <f t="shared" si="6"/>
        <v>93.051724137931032</v>
      </c>
    </row>
    <row r="551" spans="1:7" x14ac:dyDescent="0.2">
      <c r="A551" s="7" t="str">
        <f t="shared" si="5"/>
        <v>492397002201801</v>
      </c>
      <c r="B551" s="7">
        <v>492397002</v>
      </c>
      <c r="C551" s="7">
        <v>201801</v>
      </c>
      <c r="D551" s="7">
        <v>27</v>
      </c>
      <c r="E551" s="7">
        <v>29</v>
      </c>
      <c r="F551" s="7">
        <v>1913.48</v>
      </c>
      <c r="G551" s="20">
        <f t="shared" si="6"/>
        <v>65.982068965517243</v>
      </c>
    </row>
    <row r="552" spans="1:7" x14ac:dyDescent="0.2">
      <c r="A552" s="7" t="str">
        <f t="shared" si="5"/>
        <v>961878201201801</v>
      </c>
      <c r="B552" s="7">
        <v>961878201</v>
      </c>
      <c r="C552" s="7">
        <v>201801</v>
      </c>
      <c r="D552" s="7">
        <v>1</v>
      </c>
      <c r="E552" s="7">
        <v>1</v>
      </c>
      <c r="F552" s="7">
        <v>480</v>
      </c>
      <c r="G552" s="20">
        <f t="shared" si="6"/>
        <v>480</v>
      </c>
    </row>
    <row r="553" spans="1:7" x14ac:dyDescent="0.2">
      <c r="A553" s="7" t="str">
        <f t="shared" si="5"/>
        <v>492609601201809</v>
      </c>
      <c r="B553" s="7">
        <v>492609601</v>
      </c>
      <c r="C553" s="7">
        <v>201809</v>
      </c>
      <c r="D553" s="7">
        <v>21</v>
      </c>
      <c r="E553" s="7">
        <v>21</v>
      </c>
      <c r="F553" s="7">
        <v>2410</v>
      </c>
      <c r="G553" s="20">
        <f t="shared" si="6"/>
        <v>114.76190476190476</v>
      </c>
    </row>
    <row r="554" spans="1:7" x14ac:dyDescent="0.2">
      <c r="A554" s="7" t="str">
        <f t="shared" si="5"/>
        <v>492397002201802</v>
      </c>
      <c r="B554" s="7">
        <v>492397002</v>
      </c>
      <c r="C554" s="7">
        <v>201802</v>
      </c>
      <c r="D554" s="7">
        <v>60</v>
      </c>
      <c r="E554" s="7">
        <v>64</v>
      </c>
      <c r="F554" s="7">
        <v>6313.73</v>
      </c>
      <c r="G554" s="20">
        <f t="shared" si="6"/>
        <v>98.652031249999993</v>
      </c>
    </row>
    <row r="555" spans="1:7" x14ac:dyDescent="0.2">
      <c r="A555" s="7" t="str">
        <f t="shared" si="5"/>
        <v>954283501201802</v>
      </c>
      <c r="B555" s="7">
        <v>954283501</v>
      </c>
      <c r="C555" s="7">
        <v>201802</v>
      </c>
      <c r="D555" s="7">
        <v>1</v>
      </c>
      <c r="E555" s="7">
        <v>1</v>
      </c>
      <c r="F555" s="7">
        <v>110</v>
      </c>
      <c r="G555" s="20">
        <f t="shared" si="6"/>
        <v>110</v>
      </c>
    </row>
    <row r="556" spans="1:7" x14ac:dyDescent="0.2">
      <c r="A556" s="7" t="str">
        <f t="shared" si="5"/>
        <v>491944501201803</v>
      </c>
      <c r="B556" s="7">
        <v>491944501</v>
      </c>
      <c r="C556" s="7">
        <v>201803</v>
      </c>
      <c r="D556" s="7">
        <v>2</v>
      </c>
      <c r="E556" s="7">
        <v>2</v>
      </c>
      <c r="F556" s="7">
        <v>3837</v>
      </c>
      <c r="G556" s="20">
        <f t="shared" si="6"/>
        <v>1918.5</v>
      </c>
    </row>
    <row r="557" spans="1:7" x14ac:dyDescent="0.2">
      <c r="A557" s="7" t="str">
        <f t="shared" si="5"/>
        <v>947824501201803</v>
      </c>
      <c r="B557" s="7">
        <v>947824501</v>
      </c>
      <c r="C557" s="7">
        <v>201803</v>
      </c>
      <c r="D557" s="7">
        <v>8</v>
      </c>
      <c r="E557" s="7">
        <v>9</v>
      </c>
      <c r="F557" s="7">
        <v>325.7</v>
      </c>
      <c r="G557" s="20">
        <f t="shared" si="6"/>
        <v>36.18888888888889</v>
      </c>
    </row>
    <row r="558" spans="1:7" x14ac:dyDescent="0.2">
      <c r="A558" s="7" t="str">
        <f t="shared" si="5"/>
        <v>913045101201812</v>
      </c>
      <c r="B558" s="7">
        <v>913045101</v>
      </c>
      <c r="C558" s="7">
        <v>201812</v>
      </c>
      <c r="D558" s="7">
        <v>8</v>
      </c>
      <c r="E558" s="7">
        <v>9</v>
      </c>
      <c r="F558" s="7">
        <v>1380</v>
      </c>
      <c r="G558" s="20">
        <f t="shared" si="6"/>
        <v>153.33333333333334</v>
      </c>
    </row>
    <row r="559" spans="1:7" x14ac:dyDescent="0.2">
      <c r="A559" s="7" t="str">
        <f t="shared" si="5"/>
        <v>994365401201812</v>
      </c>
      <c r="B559" s="7">
        <v>994365401</v>
      </c>
      <c r="C559" s="7">
        <v>201812</v>
      </c>
      <c r="D559" s="7">
        <v>12</v>
      </c>
      <c r="E559" s="7">
        <v>23</v>
      </c>
      <c r="F559" s="7">
        <v>1148.8</v>
      </c>
      <c r="G559" s="20">
        <f t="shared" si="6"/>
        <v>49.947826086956518</v>
      </c>
    </row>
    <row r="560" spans="1:7" x14ac:dyDescent="0.2">
      <c r="A560" s="7" t="str">
        <f t="shared" si="5"/>
        <v>492609601201806</v>
      </c>
      <c r="B560" s="7">
        <v>492609601</v>
      </c>
      <c r="C560" s="7">
        <v>201806</v>
      </c>
      <c r="D560" s="7">
        <v>6</v>
      </c>
      <c r="E560" s="7">
        <v>6</v>
      </c>
      <c r="F560" s="7">
        <v>570</v>
      </c>
      <c r="G560" s="20">
        <f t="shared" si="6"/>
        <v>95</v>
      </c>
    </row>
    <row r="561" spans="1:7" x14ac:dyDescent="0.2">
      <c r="A561" s="7" t="str">
        <f t="shared" si="5"/>
        <v>937514603201806</v>
      </c>
      <c r="B561" s="7">
        <v>937514603</v>
      </c>
      <c r="C561" s="7">
        <v>201806</v>
      </c>
      <c r="D561" s="7">
        <v>6</v>
      </c>
      <c r="E561" s="7">
        <v>6</v>
      </c>
      <c r="F561" s="7">
        <v>618.20000000000005</v>
      </c>
      <c r="G561" s="20">
        <f t="shared" si="6"/>
        <v>103.03333333333335</v>
      </c>
    </row>
    <row r="562" spans="1:7" x14ac:dyDescent="0.2">
      <c r="A562" s="7" t="str">
        <f t="shared" si="5"/>
        <v>492397002201901</v>
      </c>
      <c r="B562" s="7">
        <v>492397002</v>
      </c>
      <c r="C562" s="7">
        <v>201901</v>
      </c>
      <c r="D562" s="7">
        <v>17</v>
      </c>
      <c r="E562" s="7">
        <v>20</v>
      </c>
      <c r="F562" s="7">
        <v>3037.2</v>
      </c>
      <c r="G562" s="20">
        <f t="shared" si="6"/>
        <v>151.85999999999999</v>
      </c>
    </row>
    <row r="563" spans="1:7" x14ac:dyDescent="0.2">
      <c r="A563" s="7" t="str">
        <f t="shared" si="5"/>
        <v>916351806201901</v>
      </c>
      <c r="B563" s="7">
        <v>916351806</v>
      </c>
      <c r="C563" s="7">
        <v>201901</v>
      </c>
      <c r="D563" s="7">
        <v>11</v>
      </c>
      <c r="E563" s="7">
        <v>11</v>
      </c>
      <c r="F563" s="7">
        <v>1112.2</v>
      </c>
      <c r="G563" s="20">
        <f t="shared" si="6"/>
        <v>101.10909090909091</v>
      </c>
    </row>
    <row r="564" spans="1:7" x14ac:dyDescent="0.2">
      <c r="A564" s="7" t="str">
        <f t="shared" si="5"/>
        <v>552093001201805</v>
      </c>
      <c r="B564" s="7">
        <v>552093001</v>
      </c>
      <c r="C564" s="7">
        <v>201805</v>
      </c>
      <c r="D564" s="7">
        <v>95</v>
      </c>
      <c r="E564" s="7">
        <v>96</v>
      </c>
      <c r="F564" s="7">
        <v>12905</v>
      </c>
      <c r="G564" s="20">
        <f t="shared" si="6"/>
        <v>134.42708333333334</v>
      </c>
    </row>
    <row r="565" spans="1:7" x14ac:dyDescent="0.2">
      <c r="A565" s="7" t="str">
        <f t="shared" si="5"/>
        <v>600546801201811</v>
      </c>
      <c r="B565" s="7">
        <v>600546801</v>
      </c>
      <c r="C565" s="7">
        <v>201811</v>
      </c>
      <c r="D565" s="7">
        <v>466</v>
      </c>
      <c r="E565" s="7">
        <v>577</v>
      </c>
      <c r="F565" s="7">
        <v>14293</v>
      </c>
      <c r="G565" s="20">
        <f t="shared" si="6"/>
        <v>24.771230502599654</v>
      </c>
    </row>
    <row r="566" spans="1:7" x14ac:dyDescent="0.2">
      <c r="A566" s="7" t="str">
        <f t="shared" si="5"/>
        <v>978528602201810</v>
      </c>
      <c r="B566" s="7">
        <v>978528602</v>
      </c>
      <c r="C566" s="7">
        <v>201810</v>
      </c>
      <c r="D566" s="7">
        <v>2</v>
      </c>
      <c r="E566" s="7">
        <v>3</v>
      </c>
      <c r="F566" s="7">
        <v>115</v>
      </c>
      <c r="G566" s="20">
        <f t="shared" si="6"/>
        <v>38.333333333333336</v>
      </c>
    </row>
    <row r="567" spans="1:7" x14ac:dyDescent="0.2">
      <c r="A567" s="7" t="str">
        <f t="shared" si="5"/>
        <v>501431301201811</v>
      </c>
      <c r="B567" s="7">
        <v>501431301</v>
      </c>
      <c r="C567" s="7">
        <v>201811</v>
      </c>
      <c r="D567" s="7">
        <v>4</v>
      </c>
      <c r="E567" s="7">
        <v>4</v>
      </c>
      <c r="F567" s="7">
        <v>613.84</v>
      </c>
      <c r="G567" s="20">
        <f t="shared" si="6"/>
        <v>153.46</v>
      </c>
    </row>
    <row r="568" spans="1:7" x14ac:dyDescent="0.2">
      <c r="A568" s="7" t="str">
        <f t="shared" si="5"/>
        <v>939616505201811</v>
      </c>
      <c r="B568" s="7">
        <v>939616505</v>
      </c>
      <c r="C568" s="7">
        <v>201811</v>
      </c>
      <c r="D568" s="7">
        <v>10</v>
      </c>
      <c r="E568" s="7">
        <v>12</v>
      </c>
      <c r="F568" s="7">
        <v>430</v>
      </c>
      <c r="G568" s="20">
        <f t="shared" si="6"/>
        <v>35.833333333333336</v>
      </c>
    </row>
    <row r="569" spans="1:7" x14ac:dyDescent="0.2">
      <c r="A569" s="7" t="str">
        <f t="shared" si="5"/>
        <v>492717701201808</v>
      </c>
      <c r="B569" s="7">
        <v>492717701</v>
      </c>
      <c r="C569" s="7">
        <v>201808</v>
      </c>
      <c r="D569" s="7">
        <v>11</v>
      </c>
      <c r="E569" s="7">
        <v>11</v>
      </c>
      <c r="F569" s="7">
        <v>3685.87</v>
      </c>
      <c r="G569" s="20">
        <f t="shared" si="6"/>
        <v>335.07909090909089</v>
      </c>
    </row>
    <row r="570" spans="1:7" x14ac:dyDescent="0.2">
      <c r="A570" s="7" t="str">
        <f t="shared" si="5"/>
        <v>927620701201808</v>
      </c>
      <c r="B570" s="7">
        <v>927620701</v>
      </c>
      <c r="C570" s="7">
        <v>201808</v>
      </c>
      <c r="D570" s="7">
        <v>15</v>
      </c>
      <c r="E570" s="7">
        <v>27</v>
      </c>
      <c r="F570" s="7">
        <v>749</v>
      </c>
      <c r="G570" s="20">
        <f t="shared" si="6"/>
        <v>27.74074074074074</v>
      </c>
    </row>
    <row r="571" spans="1:7" x14ac:dyDescent="0.2">
      <c r="A571" s="7" t="str">
        <f t="shared" si="5"/>
        <v>492542901201801</v>
      </c>
      <c r="B571" s="7">
        <v>492542901</v>
      </c>
      <c r="C571" s="7">
        <v>201801</v>
      </c>
      <c r="D571" s="7">
        <v>25</v>
      </c>
      <c r="E571" s="7">
        <v>25</v>
      </c>
      <c r="F571" s="7">
        <v>13905.6</v>
      </c>
      <c r="G571" s="20">
        <f t="shared" si="6"/>
        <v>556.22400000000005</v>
      </c>
    </row>
    <row r="572" spans="1:7" x14ac:dyDescent="0.2">
      <c r="A572" s="7" t="str">
        <f t="shared" si="5"/>
        <v>961898106201801</v>
      </c>
      <c r="B572" s="7">
        <v>961898106</v>
      </c>
      <c r="C572" s="7">
        <v>201801</v>
      </c>
      <c r="D572" s="7">
        <v>4</v>
      </c>
      <c r="E572" s="7">
        <v>4</v>
      </c>
      <c r="F572" s="7">
        <v>2920</v>
      </c>
      <c r="G572" s="20">
        <f t="shared" si="6"/>
        <v>730</v>
      </c>
    </row>
    <row r="573" spans="1:7" x14ac:dyDescent="0.2">
      <c r="A573" s="7" t="str">
        <f t="shared" si="5"/>
        <v>492628301201809</v>
      </c>
      <c r="B573" s="7">
        <v>492628301</v>
      </c>
      <c r="C573" s="7">
        <v>201809</v>
      </c>
      <c r="D573" s="7">
        <v>13</v>
      </c>
      <c r="E573" s="7">
        <v>13</v>
      </c>
      <c r="F573" s="7">
        <v>11468</v>
      </c>
      <c r="G573" s="20">
        <f t="shared" si="6"/>
        <v>882.15384615384619</v>
      </c>
    </row>
    <row r="574" spans="1:7" x14ac:dyDescent="0.2">
      <c r="A574" s="7" t="str">
        <f t="shared" si="5"/>
        <v>492542901201802</v>
      </c>
      <c r="B574" s="7">
        <v>492542901</v>
      </c>
      <c r="C574" s="7">
        <v>201802</v>
      </c>
      <c r="D574" s="7">
        <v>17</v>
      </c>
      <c r="E574" s="7">
        <v>18</v>
      </c>
      <c r="F574" s="7">
        <v>13146</v>
      </c>
      <c r="G574" s="20">
        <f t="shared" si="6"/>
        <v>730.33333333333337</v>
      </c>
    </row>
    <row r="575" spans="1:7" x14ac:dyDescent="0.2">
      <c r="A575" s="7" t="str">
        <f t="shared" si="5"/>
        <v>954530102201802</v>
      </c>
      <c r="B575" s="7">
        <v>954530102</v>
      </c>
      <c r="C575" s="7">
        <v>201802</v>
      </c>
      <c r="D575" s="7">
        <v>2</v>
      </c>
      <c r="E575" s="7">
        <v>2</v>
      </c>
      <c r="F575" s="7">
        <v>70.8</v>
      </c>
      <c r="G575" s="20">
        <f t="shared" si="6"/>
        <v>35.4</v>
      </c>
    </row>
    <row r="576" spans="1:7" x14ac:dyDescent="0.2">
      <c r="A576" s="7" t="str">
        <f t="shared" si="5"/>
        <v>492397002201803</v>
      </c>
      <c r="B576" s="7">
        <v>492397002</v>
      </c>
      <c r="C576" s="7">
        <v>201803</v>
      </c>
      <c r="D576" s="7">
        <v>53</v>
      </c>
      <c r="E576" s="7">
        <v>57</v>
      </c>
      <c r="F576" s="7">
        <v>6322.88</v>
      </c>
      <c r="G576" s="20">
        <f t="shared" si="6"/>
        <v>110.92771929824562</v>
      </c>
    </row>
    <row r="577" spans="1:7" x14ac:dyDescent="0.2">
      <c r="A577" s="7" t="str">
        <f t="shared" si="5"/>
        <v>948039002201803</v>
      </c>
      <c r="B577" s="7">
        <v>948039002</v>
      </c>
      <c r="C577" s="7">
        <v>201803</v>
      </c>
      <c r="D577" s="7">
        <v>144</v>
      </c>
      <c r="E577" s="7">
        <v>169</v>
      </c>
      <c r="F577" s="7">
        <v>5754</v>
      </c>
      <c r="G577" s="20">
        <f t="shared" si="6"/>
        <v>34.047337278106511</v>
      </c>
    </row>
    <row r="578" spans="1:7" x14ac:dyDescent="0.2">
      <c r="A578" s="7" t="str">
        <f t="shared" si="5"/>
        <v>927467203201812</v>
      </c>
      <c r="B578" s="7">
        <v>927467203</v>
      </c>
      <c r="C578" s="7">
        <v>201812</v>
      </c>
      <c r="D578" s="7">
        <v>223</v>
      </c>
      <c r="E578" s="7">
        <v>366</v>
      </c>
      <c r="F578" s="7">
        <v>6423.9</v>
      </c>
      <c r="G578" s="20">
        <f t="shared" si="6"/>
        <v>17.551639344262295</v>
      </c>
    </row>
    <row r="579" spans="1:7" x14ac:dyDescent="0.2">
      <c r="A579" s="7" t="str">
        <f t="shared" si="5"/>
        <v>995654601201812</v>
      </c>
      <c r="B579" s="7">
        <v>995654601</v>
      </c>
      <c r="C579" s="7">
        <v>201812</v>
      </c>
      <c r="D579" s="7">
        <v>44</v>
      </c>
      <c r="E579" s="7">
        <v>47</v>
      </c>
      <c r="F579" s="7">
        <v>2511.5</v>
      </c>
      <c r="G579" s="20">
        <f t="shared" si="6"/>
        <v>53.436170212765958</v>
      </c>
    </row>
    <row r="580" spans="1:7" x14ac:dyDescent="0.2">
      <c r="A580" s="7" t="str">
        <f t="shared" si="5"/>
        <v>492628301201806</v>
      </c>
      <c r="B580" s="7">
        <v>492628301</v>
      </c>
      <c r="C580" s="7">
        <v>201806</v>
      </c>
      <c r="D580" s="7">
        <v>12</v>
      </c>
      <c r="E580" s="7">
        <v>13</v>
      </c>
      <c r="F580" s="7">
        <v>8899</v>
      </c>
      <c r="G580" s="20">
        <f t="shared" si="6"/>
        <v>684.53846153846155</v>
      </c>
    </row>
    <row r="581" spans="1:7" x14ac:dyDescent="0.2">
      <c r="A581" s="7" t="str">
        <f t="shared" si="5"/>
        <v>937956702201806</v>
      </c>
      <c r="B581" s="7">
        <v>937956702</v>
      </c>
      <c r="C581" s="7">
        <v>201806</v>
      </c>
      <c r="D581" s="7">
        <v>10</v>
      </c>
      <c r="E581" s="7">
        <v>13</v>
      </c>
      <c r="F581" s="7">
        <v>367.7</v>
      </c>
      <c r="G581" s="20">
        <f t="shared" si="6"/>
        <v>28.284615384615385</v>
      </c>
    </row>
    <row r="582" spans="1:7" x14ac:dyDescent="0.2">
      <c r="A582" s="7" t="str">
        <f t="shared" si="5"/>
        <v>492542901201901</v>
      </c>
      <c r="B582" s="7">
        <v>492542901</v>
      </c>
      <c r="C582" s="7">
        <v>201901</v>
      </c>
      <c r="D582" s="7">
        <v>39</v>
      </c>
      <c r="E582" s="7">
        <v>40</v>
      </c>
      <c r="F582" s="7">
        <v>26446.9</v>
      </c>
      <c r="G582" s="20">
        <f t="shared" si="6"/>
        <v>661.17250000000001</v>
      </c>
    </row>
    <row r="583" spans="1:7" x14ac:dyDescent="0.2">
      <c r="A583" s="7" t="str">
        <f t="shared" si="5"/>
        <v>916760604201901</v>
      </c>
      <c r="B583" s="7">
        <v>916760604</v>
      </c>
      <c r="C583" s="7">
        <v>201901</v>
      </c>
      <c r="D583" s="7">
        <v>73</v>
      </c>
      <c r="E583" s="7">
        <v>79</v>
      </c>
      <c r="F583" s="7">
        <v>6183.03</v>
      </c>
      <c r="G583" s="20">
        <f t="shared" si="6"/>
        <v>78.266202531645561</v>
      </c>
    </row>
    <row r="584" spans="1:7" x14ac:dyDescent="0.2">
      <c r="A584" s="7" t="str">
        <f t="shared" si="5"/>
        <v>123146702201804</v>
      </c>
      <c r="B584" s="7">
        <v>123146702</v>
      </c>
      <c r="C584" s="7">
        <v>201804</v>
      </c>
      <c r="D584" s="7">
        <v>6</v>
      </c>
      <c r="E584" s="7">
        <v>6</v>
      </c>
      <c r="F584" s="7">
        <v>2575</v>
      </c>
      <c r="G584" s="20">
        <f t="shared" si="6"/>
        <v>429.16666666666669</v>
      </c>
    </row>
    <row r="585" spans="1:7" x14ac:dyDescent="0.2">
      <c r="A585" s="7" t="str">
        <f t="shared" si="5"/>
        <v>922393401201811</v>
      </c>
      <c r="B585" s="7">
        <v>922393401</v>
      </c>
      <c r="C585" s="7">
        <v>201811</v>
      </c>
      <c r="D585" s="7">
        <v>22</v>
      </c>
      <c r="E585" s="7">
        <v>25</v>
      </c>
      <c r="F585" s="7">
        <v>1666</v>
      </c>
      <c r="G585" s="20">
        <f t="shared" si="6"/>
        <v>66.64</v>
      </c>
    </row>
    <row r="586" spans="1:7" x14ac:dyDescent="0.2">
      <c r="A586" s="7" t="str">
        <f t="shared" si="5"/>
        <v>984338401201810</v>
      </c>
      <c r="B586" s="7">
        <v>984338401</v>
      </c>
      <c r="C586" s="7">
        <v>201810</v>
      </c>
      <c r="D586" s="7">
        <v>9</v>
      </c>
      <c r="E586" s="7">
        <v>10</v>
      </c>
      <c r="F586" s="7">
        <v>5819.13</v>
      </c>
      <c r="G586" s="20">
        <f t="shared" si="6"/>
        <v>581.91300000000001</v>
      </c>
    </row>
    <row r="587" spans="1:7" x14ac:dyDescent="0.2">
      <c r="A587" s="7" t="str">
        <f t="shared" si="5"/>
        <v>907242901201811</v>
      </c>
      <c r="B587" s="7">
        <v>907242901</v>
      </c>
      <c r="C587" s="7">
        <v>201811</v>
      </c>
      <c r="D587" s="7">
        <v>1</v>
      </c>
      <c r="E587" s="7">
        <v>1</v>
      </c>
      <c r="F587" s="7">
        <v>205</v>
      </c>
      <c r="G587" s="20">
        <f t="shared" si="6"/>
        <v>205</v>
      </c>
    </row>
    <row r="588" spans="1:7" x14ac:dyDescent="0.2">
      <c r="A588" s="7" t="str">
        <f t="shared" si="5"/>
        <v>563651901201811</v>
      </c>
      <c r="B588" s="7">
        <v>563651901</v>
      </c>
      <c r="C588" s="7">
        <v>201811</v>
      </c>
      <c r="D588" s="7">
        <v>1</v>
      </c>
      <c r="E588" s="7">
        <v>1</v>
      </c>
      <c r="F588" s="7">
        <v>208</v>
      </c>
      <c r="G588" s="20">
        <f t="shared" si="6"/>
        <v>208</v>
      </c>
    </row>
    <row r="589" spans="1:7" x14ac:dyDescent="0.2">
      <c r="A589" s="7" t="str">
        <f t="shared" si="5"/>
        <v>493134201201808</v>
      </c>
      <c r="B589" s="7">
        <v>493134201</v>
      </c>
      <c r="C589" s="7">
        <v>201808</v>
      </c>
      <c r="D589" s="7">
        <v>41</v>
      </c>
      <c r="E589" s="7">
        <v>43</v>
      </c>
      <c r="F589" s="7">
        <v>3438</v>
      </c>
      <c r="G589" s="20">
        <f t="shared" si="6"/>
        <v>79.95348837209302</v>
      </c>
    </row>
    <row r="590" spans="1:7" x14ac:dyDescent="0.2">
      <c r="A590" s="7" t="str">
        <f t="shared" si="5"/>
        <v>928447602201808</v>
      </c>
      <c r="B590" s="7">
        <v>928447602</v>
      </c>
      <c r="C590" s="7">
        <v>201808</v>
      </c>
      <c r="D590" s="7">
        <v>102</v>
      </c>
      <c r="E590" s="7">
        <v>132</v>
      </c>
      <c r="F590" s="7">
        <v>6608.16</v>
      </c>
      <c r="G590" s="20">
        <f t="shared" si="6"/>
        <v>50.061818181818182</v>
      </c>
    </row>
    <row r="591" spans="1:7" x14ac:dyDescent="0.2">
      <c r="A591" s="7" t="str">
        <f t="shared" si="5"/>
        <v>492588801201801</v>
      </c>
      <c r="B591" s="7">
        <v>492588801</v>
      </c>
      <c r="C591" s="7">
        <v>201801</v>
      </c>
      <c r="D591" s="7">
        <v>1</v>
      </c>
      <c r="E591" s="7">
        <v>1</v>
      </c>
      <c r="F591" s="7">
        <v>777</v>
      </c>
      <c r="G591" s="20">
        <f t="shared" si="6"/>
        <v>777</v>
      </c>
    </row>
    <row r="592" spans="1:7" x14ac:dyDescent="0.2">
      <c r="A592" s="7" t="str">
        <f t="shared" si="5"/>
        <v>962083301201801</v>
      </c>
      <c r="B592" s="7">
        <v>962083301</v>
      </c>
      <c r="C592" s="7">
        <v>201801</v>
      </c>
      <c r="D592" s="7">
        <v>4</v>
      </c>
      <c r="E592" s="7">
        <v>4</v>
      </c>
      <c r="F592" s="7">
        <v>85.2</v>
      </c>
      <c r="G592" s="20">
        <f t="shared" si="6"/>
        <v>21.3</v>
      </c>
    </row>
    <row r="593" spans="1:7" x14ac:dyDescent="0.2">
      <c r="A593" s="7" t="str">
        <f t="shared" si="5"/>
        <v>492717701201809</v>
      </c>
      <c r="B593" s="7">
        <v>492717701</v>
      </c>
      <c r="C593" s="7">
        <v>201809</v>
      </c>
      <c r="D593" s="7">
        <v>8</v>
      </c>
      <c r="E593" s="7">
        <v>8</v>
      </c>
      <c r="F593" s="7">
        <v>1078.31</v>
      </c>
      <c r="G593" s="20">
        <f t="shared" si="6"/>
        <v>134.78874999999999</v>
      </c>
    </row>
    <row r="594" spans="1:7" x14ac:dyDescent="0.2">
      <c r="A594" s="7" t="str">
        <f t="shared" si="5"/>
        <v>492609601201802</v>
      </c>
      <c r="B594" s="7">
        <v>492609601</v>
      </c>
      <c r="C594" s="7">
        <v>201802</v>
      </c>
      <c r="D594" s="7">
        <v>8</v>
      </c>
      <c r="E594" s="7">
        <v>8</v>
      </c>
      <c r="F594" s="7">
        <v>930</v>
      </c>
      <c r="G594" s="20">
        <f t="shared" si="6"/>
        <v>116.25</v>
      </c>
    </row>
    <row r="595" spans="1:7" x14ac:dyDescent="0.2">
      <c r="A595" s="7" t="str">
        <f t="shared" si="5"/>
        <v>954665201201802</v>
      </c>
      <c r="B595" s="7">
        <v>954665201</v>
      </c>
      <c r="C595" s="7">
        <v>201802</v>
      </c>
      <c r="D595" s="7">
        <v>70</v>
      </c>
      <c r="E595" s="7">
        <v>78</v>
      </c>
      <c r="F595" s="7">
        <v>14114</v>
      </c>
      <c r="G595" s="20">
        <f t="shared" si="6"/>
        <v>180.94871794871796</v>
      </c>
    </row>
    <row r="596" spans="1:7" x14ac:dyDescent="0.2">
      <c r="A596" s="7" t="str">
        <f t="shared" si="5"/>
        <v>492542901201803</v>
      </c>
      <c r="B596" s="7">
        <v>492542901</v>
      </c>
      <c r="C596" s="7">
        <v>201803</v>
      </c>
      <c r="D596" s="7">
        <v>22</v>
      </c>
      <c r="E596" s="7">
        <v>22</v>
      </c>
      <c r="F596" s="7">
        <v>9995</v>
      </c>
      <c r="G596" s="20">
        <f t="shared" si="6"/>
        <v>454.31818181818181</v>
      </c>
    </row>
    <row r="597" spans="1:7" x14ac:dyDescent="0.2">
      <c r="A597" s="7" t="str">
        <f t="shared" si="5"/>
        <v>948664803201803</v>
      </c>
      <c r="B597" s="7">
        <v>948664803</v>
      </c>
      <c r="C597" s="7">
        <v>201803</v>
      </c>
      <c r="D597" s="7">
        <v>334</v>
      </c>
      <c r="E597" s="7">
        <v>670</v>
      </c>
      <c r="F597" s="7">
        <v>6912.2</v>
      </c>
      <c r="G597" s="20">
        <f t="shared" si="6"/>
        <v>10.316716417910447</v>
      </c>
    </row>
    <row r="598" spans="1:7" x14ac:dyDescent="0.2">
      <c r="A598" s="7" t="str">
        <f t="shared" si="5"/>
        <v>956982401201812</v>
      </c>
      <c r="B598" s="7">
        <v>956982401</v>
      </c>
      <c r="C598" s="7">
        <v>201812</v>
      </c>
      <c r="D598" s="7">
        <v>12</v>
      </c>
      <c r="E598" s="7">
        <v>14</v>
      </c>
      <c r="F598" s="7">
        <v>2900</v>
      </c>
      <c r="G598" s="20">
        <f t="shared" si="6"/>
        <v>207.14285714285714</v>
      </c>
    </row>
    <row r="599" spans="1:7" x14ac:dyDescent="0.2">
      <c r="A599" s="7" t="str">
        <f t="shared" si="5"/>
        <v>603128601201812</v>
      </c>
      <c r="B599" s="7">
        <v>603128601</v>
      </c>
      <c r="C599" s="7">
        <v>201812</v>
      </c>
      <c r="D599" s="7">
        <v>1380</v>
      </c>
      <c r="E599" s="7">
        <v>1404</v>
      </c>
      <c r="F599" s="7">
        <v>159108.78</v>
      </c>
      <c r="G599" s="20">
        <f t="shared" si="6"/>
        <v>113.32534188034188</v>
      </c>
    </row>
    <row r="600" spans="1:7" x14ac:dyDescent="0.2">
      <c r="A600" s="7" t="str">
        <f t="shared" si="5"/>
        <v>492717701201806</v>
      </c>
      <c r="B600" s="7">
        <v>492717701</v>
      </c>
      <c r="C600" s="7">
        <v>201806</v>
      </c>
      <c r="D600" s="7">
        <v>14</v>
      </c>
      <c r="E600" s="7">
        <v>16</v>
      </c>
      <c r="F600" s="7">
        <v>3802.79</v>
      </c>
      <c r="G600" s="20">
        <f t="shared" si="6"/>
        <v>237.674375</v>
      </c>
    </row>
    <row r="601" spans="1:7" x14ac:dyDescent="0.2">
      <c r="A601" s="7" t="str">
        <f t="shared" si="5"/>
        <v>938252801201806</v>
      </c>
      <c r="B601" s="7">
        <v>938252801</v>
      </c>
      <c r="C601" s="7">
        <v>201806</v>
      </c>
      <c r="D601" s="7">
        <v>1</v>
      </c>
      <c r="E601" s="7">
        <v>1</v>
      </c>
      <c r="F601" s="7">
        <v>44.7</v>
      </c>
      <c r="G601" s="20">
        <f t="shared" si="6"/>
        <v>44.7</v>
      </c>
    </row>
    <row r="602" spans="1:7" x14ac:dyDescent="0.2">
      <c r="A602" s="7" t="str">
        <f t="shared" si="5"/>
        <v>492588801201901</v>
      </c>
      <c r="B602" s="7">
        <v>492588801</v>
      </c>
      <c r="C602" s="7">
        <v>201901</v>
      </c>
      <c r="D602" s="7">
        <v>7</v>
      </c>
      <c r="E602" s="7">
        <v>8</v>
      </c>
      <c r="F602" s="7">
        <v>9632.5499999999993</v>
      </c>
      <c r="G602" s="20">
        <f t="shared" si="6"/>
        <v>1204.0687499999999</v>
      </c>
    </row>
    <row r="603" spans="1:7" x14ac:dyDescent="0.2">
      <c r="A603" s="7" t="str">
        <f t="shared" si="5"/>
        <v>916988504201901</v>
      </c>
      <c r="B603" s="7">
        <v>916988504</v>
      </c>
      <c r="C603" s="7">
        <v>201901</v>
      </c>
      <c r="D603" s="7">
        <v>5</v>
      </c>
      <c r="E603" s="7">
        <v>7</v>
      </c>
      <c r="F603" s="7">
        <v>209.6</v>
      </c>
      <c r="G603" s="20">
        <f t="shared" si="6"/>
        <v>29.942857142857143</v>
      </c>
    </row>
    <row r="604" spans="1:7" x14ac:dyDescent="0.2">
      <c r="A604" s="7" t="str">
        <f t="shared" si="5"/>
        <v>962269803201805</v>
      </c>
      <c r="B604" s="7">
        <v>962269803</v>
      </c>
      <c r="C604" s="7">
        <v>201805</v>
      </c>
      <c r="D604" s="7">
        <v>11</v>
      </c>
      <c r="E604" s="7">
        <v>13</v>
      </c>
      <c r="F604" s="7">
        <v>358</v>
      </c>
      <c r="G604" s="20">
        <f t="shared" si="6"/>
        <v>27.53846153846154</v>
      </c>
    </row>
    <row r="605" spans="1:7" x14ac:dyDescent="0.2">
      <c r="A605" s="7" t="str">
        <f t="shared" si="5"/>
        <v>958509902201810</v>
      </c>
      <c r="B605" s="7">
        <v>958509902</v>
      </c>
      <c r="C605" s="7">
        <v>201810</v>
      </c>
      <c r="D605" s="7">
        <v>54</v>
      </c>
      <c r="E605" s="7">
        <v>65</v>
      </c>
      <c r="F605" s="7">
        <v>4769</v>
      </c>
      <c r="G605" s="20">
        <f t="shared" si="6"/>
        <v>73.369230769230768</v>
      </c>
    </row>
    <row r="606" spans="1:7" x14ac:dyDescent="0.2">
      <c r="A606" s="7" t="str">
        <f t="shared" si="5"/>
        <v>903467002201810</v>
      </c>
      <c r="B606" s="7">
        <v>903467002</v>
      </c>
      <c r="C606" s="7">
        <v>201810</v>
      </c>
      <c r="D606" s="7">
        <v>6</v>
      </c>
      <c r="E606" s="7">
        <v>9</v>
      </c>
      <c r="F606" s="7">
        <v>309</v>
      </c>
      <c r="G606" s="20">
        <f t="shared" si="6"/>
        <v>34.333333333333336</v>
      </c>
    </row>
    <row r="607" spans="1:7" x14ac:dyDescent="0.2">
      <c r="A607" s="7" t="str">
        <f t="shared" si="5"/>
        <v>983312702201811</v>
      </c>
      <c r="B607" s="7">
        <v>983312702</v>
      </c>
      <c r="C607" s="7">
        <v>201811</v>
      </c>
      <c r="D607" s="7">
        <v>1</v>
      </c>
      <c r="E607" s="7">
        <v>3</v>
      </c>
      <c r="F607" s="7">
        <v>20</v>
      </c>
      <c r="G607" s="20">
        <f t="shared" si="6"/>
        <v>6.666666666666667</v>
      </c>
    </row>
    <row r="608" spans="1:7" x14ac:dyDescent="0.2">
      <c r="A608" s="7" t="str">
        <f t="shared" si="5"/>
        <v>981266209201810</v>
      </c>
      <c r="B608" s="7">
        <v>981266209</v>
      </c>
      <c r="C608" s="7">
        <v>201810</v>
      </c>
      <c r="D608" s="7">
        <v>109</v>
      </c>
      <c r="E608" s="7">
        <v>119</v>
      </c>
      <c r="F608" s="7">
        <v>3603.5</v>
      </c>
      <c r="G608" s="20">
        <f t="shared" si="6"/>
        <v>30.281512605042018</v>
      </c>
    </row>
    <row r="609" spans="1:7" x14ac:dyDescent="0.2">
      <c r="A609" s="7" t="str">
        <f t="shared" si="5"/>
        <v>501431301201808</v>
      </c>
      <c r="B609" s="7">
        <v>501431301</v>
      </c>
      <c r="C609" s="7">
        <v>201808</v>
      </c>
      <c r="D609" s="7">
        <v>6</v>
      </c>
      <c r="E609" s="7">
        <v>7</v>
      </c>
      <c r="F609" s="7">
        <v>1262.71</v>
      </c>
      <c r="G609" s="20">
        <f t="shared" si="6"/>
        <v>180.38714285714286</v>
      </c>
    </row>
    <row r="610" spans="1:7" x14ac:dyDescent="0.2">
      <c r="A610" s="7" t="str">
        <f t="shared" si="5"/>
        <v>928770201201808</v>
      </c>
      <c r="B610" s="7">
        <v>928770201</v>
      </c>
      <c r="C610" s="7">
        <v>201808</v>
      </c>
      <c r="D610" s="7">
        <v>4</v>
      </c>
      <c r="E610" s="7">
        <v>6</v>
      </c>
      <c r="F610" s="7">
        <v>129.5</v>
      </c>
      <c r="G610" s="20">
        <f t="shared" si="6"/>
        <v>21.583333333333332</v>
      </c>
    </row>
    <row r="611" spans="1:7" x14ac:dyDescent="0.2">
      <c r="A611" s="7" t="str">
        <f t="shared" si="5"/>
        <v>492609601201801</v>
      </c>
      <c r="B611" s="7">
        <v>492609601</v>
      </c>
      <c r="C611" s="7">
        <v>201801</v>
      </c>
      <c r="D611" s="7">
        <v>3</v>
      </c>
      <c r="E611" s="7">
        <v>3</v>
      </c>
      <c r="F611" s="7">
        <v>240</v>
      </c>
      <c r="G611" s="20">
        <f t="shared" si="6"/>
        <v>80</v>
      </c>
    </row>
    <row r="612" spans="1:7" x14ac:dyDescent="0.2">
      <c r="A612" s="7" t="str">
        <f t="shared" si="5"/>
        <v>962277601201801</v>
      </c>
      <c r="B612" s="7">
        <v>962277601</v>
      </c>
      <c r="C612" s="7">
        <v>201801</v>
      </c>
      <c r="D612" s="7">
        <v>8</v>
      </c>
      <c r="E612" s="7">
        <v>8</v>
      </c>
      <c r="F612" s="7">
        <v>579.29999999999995</v>
      </c>
      <c r="G612" s="20">
        <f t="shared" si="6"/>
        <v>72.412499999999994</v>
      </c>
    </row>
    <row r="613" spans="1:7" x14ac:dyDescent="0.2">
      <c r="A613" s="7" t="str">
        <f t="shared" si="5"/>
        <v>493134201201809</v>
      </c>
      <c r="B613" s="7">
        <v>493134201</v>
      </c>
      <c r="C613" s="7">
        <v>201809</v>
      </c>
      <c r="D613" s="7">
        <v>31</v>
      </c>
      <c r="E613" s="7">
        <v>33</v>
      </c>
      <c r="F613" s="7">
        <v>2490</v>
      </c>
      <c r="G613" s="20">
        <f t="shared" si="6"/>
        <v>75.454545454545453</v>
      </c>
    </row>
    <row r="614" spans="1:7" x14ac:dyDescent="0.2">
      <c r="A614" s="7" t="str">
        <f t="shared" si="5"/>
        <v>492628301201802</v>
      </c>
      <c r="B614" s="7">
        <v>492628301</v>
      </c>
      <c r="C614" s="7">
        <v>201802</v>
      </c>
      <c r="D614" s="7">
        <v>9</v>
      </c>
      <c r="E614" s="7">
        <v>9</v>
      </c>
      <c r="F614" s="7">
        <v>6372</v>
      </c>
      <c r="G614" s="20">
        <f t="shared" si="6"/>
        <v>708</v>
      </c>
    </row>
    <row r="615" spans="1:7" x14ac:dyDescent="0.2">
      <c r="A615" s="7" t="str">
        <f t="shared" si="5"/>
        <v>954863101201802</v>
      </c>
      <c r="B615" s="7">
        <v>954863101</v>
      </c>
      <c r="C615" s="7">
        <v>201802</v>
      </c>
      <c r="D615" s="7">
        <v>5</v>
      </c>
      <c r="E615" s="7">
        <v>5</v>
      </c>
      <c r="F615" s="7">
        <v>3032.5</v>
      </c>
      <c r="G615" s="20">
        <f t="shared" si="6"/>
        <v>606.5</v>
      </c>
    </row>
    <row r="616" spans="1:7" x14ac:dyDescent="0.2">
      <c r="A616" s="7" t="str">
        <f t="shared" si="5"/>
        <v>492588801201803</v>
      </c>
      <c r="B616" s="7">
        <v>492588801</v>
      </c>
      <c r="C616" s="7">
        <v>201803</v>
      </c>
      <c r="D616" s="7">
        <v>5</v>
      </c>
      <c r="E616" s="7">
        <v>5</v>
      </c>
      <c r="F616" s="7">
        <v>8167</v>
      </c>
      <c r="G616" s="20">
        <f t="shared" si="6"/>
        <v>1633.4</v>
      </c>
    </row>
    <row r="617" spans="1:7" x14ac:dyDescent="0.2">
      <c r="A617" s="7" t="str">
        <f t="shared" si="5"/>
        <v>949082801201803</v>
      </c>
      <c r="B617" s="7">
        <v>949082801</v>
      </c>
      <c r="C617" s="7">
        <v>201803</v>
      </c>
      <c r="D617" s="7">
        <v>8</v>
      </c>
      <c r="E617" s="7">
        <v>8</v>
      </c>
      <c r="F617" s="7">
        <v>310</v>
      </c>
      <c r="G617" s="20">
        <f t="shared" si="6"/>
        <v>38.75</v>
      </c>
    </row>
    <row r="618" spans="1:7" x14ac:dyDescent="0.2">
      <c r="A618" s="7" t="str">
        <f t="shared" si="5"/>
        <v>333653603201812</v>
      </c>
      <c r="B618" s="7">
        <v>333653603</v>
      </c>
      <c r="C618" s="7">
        <v>201812</v>
      </c>
      <c r="D618" s="7">
        <v>41</v>
      </c>
      <c r="E618" s="7">
        <v>42</v>
      </c>
      <c r="F618" s="7">
        <v>2403</v>
      </c>
      <c r="G618" s="20">
        <f t="shared" si="6"/>
        <v>57.214285714285715</v>
      </c>
    </row>
    <row r="619" spans="1:7" x14ac:dyDescent="0.2">
      <c r="A619" s="7" t="str">
        <f t="shared" si="5"/>
        <v>926971702201812</v>
      </c>
      <c r="B619" s="7">
        <v>926971702</v>
      </c>
      <c r="C619" s="7">
        <v>201812</v>
      </c>
      <c r="D619" s="7">
        <v>25</v>
      </c>
      <c r="E619" s="7">
        <v>26</v>
      </c>
      <c r="F619" s="7">
        <v>4670</v>
      </c>
      <c r="G619" s="20">
        <f t="shared" si="6"/>
        <v>179.61538461538461</v>
      </c>
    </row>
    <row r="620" spans="1:7" x14ac:dyDescent="0.2">
      <c r="A620" s="7" t="str">
        <f t="shared" si="5"/>
        <v>493134201201806</v>
      </c>
      <c r="B620" s="7">
        <v>493134201</v>
      </c>
      <c r="C620" s="7">
        <v>201806</v>
      </c>
      <c r="D620" s="7">
        <v>28</v>
      </c>
      <c r="E620" s="7">
        <v>32</v>
      </c>
      <c r="F620" s="7">
        <v>2429</v>
      </c>
      <c r="G620" s="20">
        <f t="shared" si="6"/>
        <v>75.90625</v>
      </c>
    </row>
    <row r="621" spans="1:7" x14ac:dyDescent="0.2">
      <c r="A621" s="7" t="str">
        <f t="shared" si="5"/>
        <v>938748801201806</v>
      </c>
      <c r="B621" s="7">
        <v>938748801</v>
      </c>
      <c r="C621" s="7">
        <v>201806</v>
      </c>
      <c r="D621" s="7">
        <v>18</v>
      </c>
      <c r="E621" s="7">
        <v>19</v>
      </c>
      <c r="F621" s="7">
        <v>1481</v>
      </c>
      <c r="G621" s="20">
        <f t="shared" si="6"/>
        <v>77.94736842105263</v>
      </c>
    </row>
    <row r="622" spans="1:7" x14ac:dyDescent="0.2">
      <c r="A622" s="7" t="str">
        <f t="shared" si="5"/>
        <v>492609601201901</v>
      </c>
      <c r="B622" s="7">
        <v>492609601</v>
      </c>
      <c r="C622" s="7">
        <v>201901</v>
      </c>
      <c r="D622" s="7">
        <v>10</v>
      </c>
      <c r="E622" s="7">
        <v>10</v>
      </c>
      <c r="F622" s="7">
        <v>825</v>
      </c>
      <c r="G622" s="20">
        <f t="shared" si="6"/>
        <v>82.5</v>
      </c>
    </row>
    <row r="623" spans="1:7" x14ac:dyDescent="0.2">
      <c r="A623" s="7" t="str">
        <f t="shared" si="5"/>
        <v>917481002201901</v>
      </c>
      <c r="B623" s="7">
        <v>917481002</v>
      </c>
      <c r="C623" s="7">
        <v>201901</v>
      </c>
      <c r="D623" s="7">
        <v>23</v>
      </c>
      <c r="E623" s="7">
        <v>25</v>
      </c>
      <c r="F623" s="7">
        <v>795</v>
      </c>
      <c r="G623" s="20">
        <f t="shared" si="6"/>
        <v>31.8</v>
      </c>
    </row>
    <row r="624" spans="1:7" x14ac:dyDescent="0.2">
      <c r="A624" s="7" t="str">
        <f t="shared" si="5"/>
        <v>907484802201805</v>
      </c>
      <c r="B624" s="7">
        <v>907484802</v>
      </c>
      <c r="C624" s="7">
        <v>201805</v>
      </c>
      <c r="D624" s="7">
        <v>23</v>
      </c>
      <c r="E624" s="7">
        <v>25</v>
      </c>
      <c r="F624" s="7">
        <v>3059</v>
      </c>
      <c r="G624" s="20">
        <f t="shared" si="6"/>
        <v>122.36</v>
      </c>
    </row>
    <row r="625" spans="1:7" x14ac:dyDescent="0.2">
      <c r="A625" s="7" t="str">
        <f t="shared" si="5"/>
        <v>506500401201810</v>
      </c>
      <c r="B625" s="7">
        <v>506500401</v>
      </c>
      <c r="C625" s="7">
        <v>201810</v>
      </c>
      <c r="D625" s="7">
        <v>77</v>
      </c>
      <c r="E625" s="7">
        <v>97</v>
      </c>
      <c r="F625" s="7">
        <v>23503.68</v>
      </c>
      <c r="G625" s="20">
        <f t="shared" si="6"/>
        <v>242.30597938144331</v>
      </c>
    </row>
    <row r="626" spans="1:7" x14ac:dyDescent="0.2">
      <c r="A626" s="7" t="str">
        <f t="shared" si="5"/>
        <v>908812902201811</v>
      </c>
      <c r="B626" s="7">
        <v>908812902</v>
      </c>
      <c r="C626" s="7">
        <v>201811</v>
      </c>
      <c r="D626" s="7">
        <v>14</v>
      </c>
      <c r="E626" s="7">
        <v>15</v>
      </c>
      <c r="F626" s="7">
        <v>4406</v>
      </c>
      <c r="G626" s="20">
        <f t="shared" si="6"/>
        <v>293.73333333333335</v>
      </c>
    </row>
    <row r="627" spans="1:7" x14ac:dyDescent="0.2">
      <c r="A627" s="7" t="str">
        <f t="shared" si="5"/>
        <v>981614901201811</v>
      </c>
      <c r="B627" s="7">
        <v>981614901</v>
      </c>
      <c r="C627" s="7">
        <v>201811</v>
      </c>
      <c r="D627" s="7">
        <v>11</v>
      </c>
      <c r="E627" s="7">
        <v>11</v>
      </c>
      <c r="F627" s="7">
        <v>3832.25</v>
      </c>
      <c r="G627" s="20">
        <f t="shared" si="6"/>
        <v>348.38636363636363</v>
      </c>
    </row>
    <row r="628" spans="1:7" x14ac:dyDescent="0.2">
      <c r="A628" s="7" t="str">
        <f t="shared" si="5"/>
        <v>387186501201811</v>
      </c>
      <c r="B628" s="7">
        <v>387186501</v>
      </c>
      <c r="C628" s="7">
        <v>201811</v>
      </c>
      <c r="D628" s="7">
        <v>23</v>
      </c>
      <c r="E628" s="7">
        <v>24</v>
      </c>
      <c r="F628" s="7">
        <v>3536</v>
      </c>
      <c r="G628" s="20">
        <f t="shared" si="6"/>
        <v>147.33333333333334</v>
      </c>
    </row>
    <row r="629" spans="1:7" x14ac:dyDescent="0.2">
      <c r="A629" s="7" t="str">
        <f t="shared" si="5"/>
        <v>501919801201808</v>
      </c>
      <c r="B629" s="7">
        <v>501919801</v>
      </c>
      <c r="C629" s="7">
        <v>201808</v>
      </c>
      <c r="D629" s="7">
        <v>4</v>
      </c>
      <c r="E629" s="7">
        <v>4</v>
      </c>
      <c r="F629" s="7">
        <v>1925.5</v>
      </c>
      <c r="G629" s="20">
        <f t="shared" si="6"/>
        <v>481.375</v>
      </c>
    </row>
    <row r="630" spans="1:7" x14ac:dyDescent="0.2">
      <c r="A630" s="7" t="str">
        <f t="shared" si="5"/>
        <v>929550902201808</v>
      </c>
      <c r="B630" s="7">
        <v>929550902</v>
      </c>
      <c r="C630" s="7">
        <v>201808</v>
      </c>
      <c r="D630" s="7">
        <v>36</v>
      </c>
      <c r="E630" s="7">
        <v>39</v>
      </c>
      <c r="F630" s="7">
        <v>2785.9</v>
      </c>
      <c r="G630" s="20">
        <f t="shared" si="6"/>
        <v>71.433333333333337</v>
      </c>
    </row>
    <row r="631" spans="1:7" x14ac:dyDescent="0.2">
      <c r="A631" s="7" t="str">
        <f t="shared" si="5"/>
        <v>492628301201801</v>
      </c>
      <c r="B631" s="7">
        <v>492628301</v>
      </c>
      <c r="C631" s="7">
        <v>201801</v>
      </c>
      <c r="D631" s="7">
        <v>15</v>
      </c>
      <c r="E631" s="7">
        <v>15</v>
      </c>
      <c r="F631" s="7">
        <v>10620</v>
      </c>
      <c r="G631" s="20">
        <f t="shared" si="6"/>
        <v>708</v>
      </c>
    </row>
    <row r="632" spans="1:7" x14ac:dyDescent="0.2">
      <c r="A632" s="7" t="str">
        <f t="shared" si="5"/>
        <v>962667101201801</v>
      </c>
      <c r="B632" s="7">
        <v>962667101</v>
      </c>
      <c r="C632" s="7">
        <v>201801</v>
      </c>
      <c r="D632" s="7">
        <v>31</v>
      </c>
      <c r="E632" s="7">
        <v>35</v>
      </c>
      <c r="F632" s="7">
        <v>2247.5</v>
      </c>
      <c r="G632" s="20">
        <f t="shared" si="6"/>
        <v>64.214285714285708</v>
      </c>
    </row>
    <row r="633" spans="1:7" x14ac:dyDescent="0.2">
      <c r="A633" s="7" t="str">
        <f t="shared" si="5"/>
        <v>501431301201809</v>
      </c>
      <c r="B633" s="7">
        <v>501431301</v>
      </c>
      <c r="C633" s="7">
        <v>201809</v>
      </c>
      <c r="D633" s="7">
        <v>2</v>
      </c>
      <c r="E633" s="7">
        <v>2</v>
      </c>
      <c r="F633" s="7">
        <v>153.15</v>
      </c>
      <c r="G633" s="20">
        <f t="shared" si="6"/>
        <v>76.575000000000003</v>
      </c>
    </row>
    <row r="634" spans="1:7" x14ac:dyDescent="0.2">
      <c r="A634" s="7" t="str">
        <f t="shared" si="5"/>
        <v>492717701201802</v>
      </c>
      <c r="B634" s="7">
        <v>492717701</v>
      </c>
      <c r="C634" s="7">
        <v>201802</v>
      </c>
      <c r="D634" s="7">
        <v>1</v>
      </c>
      <c r="E634" s="7">
        <v>1</v>
      </c>
      <c r="F634" s="7">
        <v>0.2</v>
      </c>
      <c r="G634" s="20">
        <f t="shared" si="6"/>
        <v>0.2</v>
      </c>
    </row>
    <row r="635" spans="1:7" x14ac:dyDescent="0.2">
      <c r="A635" s="7" t="str">
        <f t="shared" si="5"/>
        <v>954995401201802</v>
      </c>
      <c r="B635" s="7">
        <v>954995401</v>
      </c>
      <c r="C635" s="7">
        <v>201802</v>
      </c>
      <c r="D635" s="7">
        <v>39</v>
      </c>
      <c r="E635" s="7">
        <v>42</v>
      </c>
      <c r="F635" s="7">
        <v>8626</v>
      </c>
      <c r="G635" s="20">
        <f t="shared" si="6"/>
        <v>205.38095238095238</v>
      </c>
    </row>
    <row r="636" spans="1:7" x14ac:dyDescent="0.2">
      <c r="A636" s="7" t="str">
        <f t="shared" si="5"/>
        <v>492609601201803</v>
      </c>
      <c r="B636" s="7">
        <v>492609601</v>
      </c>
      <c r="C636" s="7">
        <v>201803</v>
      </c>
      <c r="D636" s="7">
        <v>9</v>
      </c>
      <c r="E636" s="7">
        <v>10</v>
      </c>
      <c r="F636" s="7">
        <v>1235</v>
      </c>
      <c r="G636" s="20">
        <f t="shared" si="6"/>
        <v>123.5</v>
      </c>
    </row>
    <row r="637" spans="1:7" x14ac:dyDescent="0.2">
      <c r="A637" s="7" t="str">
        <f t="shared" si="5"/>
        <v>950393101201803</v>
      </c>
      <c r="B637" s="7">
        <v>950393101</v>
      </c>
      <c r="C637" s="7">
        <v>201803</v>
      </c>
      <c r="D637" s="7">
        <v>5</v>
      </c>
      <c r="E637" s="7">
        <v>5</v>
      </c>
      <c r="F637" s="7">
        <v>589</v>
      </c>
      <c r="G637" s="20">
        <f t="shared" si="6"/>
        <v>117.8</v>
      </c>
    </row>
    <row r="638" spans="1:7" x14ac:dyDescent="0.2">
      <c r="A638" s="7" t="str">
        <f t="shared" si="5"/>
        <v>903632302201812</v>
      </c>
      <c r="B638" s="7">
        <v>903632302</v>
      </c>
      <c r="C638" s="7">
        <v>201812</v>
      </c>
      <c r="D638" s="7">
        <v>4</v>
      </c>
      <c r="E638" s="7">
        <v>5</v>
      </c>
      <c r="F638" s="7">
        <v>1965</v>
      </c>
      <c r="G638" s="20">
        <f t="shared" si="6"/>
        <v>393</v>
      </c>
    </row>
    <row r="639" spans="1:7" x14ac:dyDescent="0.2">
      <c r="A639" s="7" t="str">
        <f t="shared" si="5"/>
        <v>972596801201812</v>
      </c>
      <c r="B639" s="7">
        <v>972596801</v>
      </c>
      <c r="C639" s="7">
        <v>201812</v>
      </c>
      <c r="D639" s="7">
        <v>44</v>
      </c>
      <c r="E639" s="7">
        <v>46</v>
      </c>
      <c r="F639" s="7">
        <v>3793.45</v>
      </c>
      <c r="G639" s="20">
        <f t="shared" si="6"/>
        <v>82.466304347826082</v>
      </c>
    </row>
    <row r="640" spans="1:7" x14ac:dyDescent="0.2">
      <c r="A640" s="7" t="str">
        <f t="shared" si="5"/>
        <v>501431301201806</v>
      </c>
      <c r="B640" s="7">
        <v>501431301</v>
      </c>
      <c r="C640" s="7">
        <v>201806</v>
      </c>
      <c r="D640" s="7">
        <v>3</v>
      </c>
      <c r="E640" s="7">
        <v>3</v>
      </c>
      <c r="F640" s="7">
        <v>100.6</v>
      </c>
      <c r="G640" s="20">
        <f t="shared" si="6"/>
        <v>33.533333333333331</v>
      </c>
    </row>
    <row r="641" spans="1:7" x14ac:dyDescent="0.2">
      <c r="A641" s="7" t="str">
        <f t="shared" si="5"/>
        <v>938862802201806</v>
      </c>
      <c r="B641" s="7">
        <v>938862802</v>
      </c>
      <c r="C641" s="7">
        <v>201806</v>
      </c>
      <c r="D641" s="7">
        <v>52</v>
      </c>
      <c r="E641" s="7">
        <v>56</v>
      </c>
      <c r="F641" s="7">
        <v>17619</v>
      </c>
      <c r="G641" s="20">
        <f t="shared" si="6"/>
        <v>314.625</v>
      </c>
    </row>
    <row r="642" spans="1:7" x14ac:dyDescent="0.2">
      <c r="A642" s="7" t="str">
        <f t="shared" si="5"/>
        <v>492628301201901</v>
      </c>
      <c r="B642" s="7">
        <v>492628301</v>
      </c>
      <c r="C642" s="7">
        <v>201901</v>
      </c>
      <c r="D642" s="7">
        <v>18</v>
      </c>
      <c r="E642" s="7">
        <v>19</v>
      </c>
      <c r="F642" s="7">
        <v>9927.2000000000007</v>
      </c>
      <c r="G642" s="20">
        <f t="shared" si="6"/>
        <v>522.48421052631579</v>
      </c>
    </row>
    <row r="643" spans="1:7" x14ac:dyDescent="0.2">
      <c r="A643" s="7" t="str">
        <f t="shared" si="5"/>
        <v>918308201201901</v>
      </c>
      <c r="B643" s="7">
        <v>918308201</v>
      </c>
      <c r="C643" s="7">
        <v>201901</v>
      </c>
      <c r="D643" s="7">
        <v>128</v>
      </c>
      <c r="E643" s="7">
        <v>131</v>
      </c>
      <c r="F643" s="7">
        <v>12573</v>
      </c>
      <c r="G643" s="20">
        <f t="shared" si="6"/>
        <v>95.977099236641223</v>
      </c>
    </row>
    <row r="644" spans="1:7" x14ac:dyDescent="0.2">
      <c r="A644" s="7" t="str">
        <f t="shared" si="5"/>
        <v>509978702201805</v>
      </c>
      <c r="B644" s="7">
        <v>509978702</v>
      </c>
      <c r="C644" s="7">
        <v>201805</v>
      </c>
      <c r="D644" s="7">
        <v>299</v>
      </c>
      <c r="E644" s="7">
        <v>425</v>
      </c>
      <c r="F644" s="7">
        <v>20242.5</v>
      </c>
      <c r="G644" s="20">
        <f t="shared" si="6"/>
        <v>47.629411764705885</v>
      </c>
    </row>
    <row r="645" spans="1:7" x14ac:dyDescent="0.2">
      <c r="A645" s="7" t="str">
        <f t="shared" si="5"/>
        <v>955839201201811</v>
      </c>
      <c r="B645" s="7">
        <v>955839201</v>
      </c>
      <c r="C645" s="7">
        <v>201811</v>
      </c>
      <c r="D645" s="7">
        <v>60</v>
      </c>
      <c r="E645" s="7">
        <v>63</v>
      </c>
      <c r="F645" s="7">
        <v>2911</v>
      </c>
      <c r="G645" s="20">
        <f t="shared" si="6"/>
        <v>46.206349206349209</v>
      </c>
    </row>
    <row r="646" spans="1:7" x14ac:dyDescent="0.2">
      <c r="A646" s="7" t="str">
        <f t="shared" si="5"/>
        <v>600837501201810</v>
      </c>
      <c r="B646" s="7">
        <v>600837501</v>
      </c>
      <c r="C646" s="7">
        <v>201810</v>
      </c>
      <c r="D646" s="7">
        <v>1</v>
      </c>
      <c r="E646" s="7">
        <v>1</v>
      </c>
      <c r="F646" s="7">
        <v>147</v>
      </c>
      <c r="G646" s="20">
        <f t="shared" si="6"/>
        <v>147</v>
      </c>
    </row>
    <row r="647" spans="1:7" x14ac:dyDescent="0.2">
      <c r="A647" s="7" t="str">
        <f t="shared" si="5"/>
        <v>521942001201810</v>
      </c>
      <c r="B647" s="7">
        <v>521942001</v>
      </c>
      <c r="C647" s="7">
        <v>201810</v>
      </c>
      <c r="D647" s="7">
        <v>33</v>
      </c>
      <c r="E647" s="7">
        <v>34</v>
      </c>
      <c r="F647" s="7">
        <v>29621</v>
      </c>
      <c r="G647" s="20">
        <f t="shared" si="6"/>
        <v>871.20588235294122</v>
      </c>
    </row>
    <row r="648" spans="1:7" x14ac:dyDescent="0.2">
      <c r="A648" s="7" t="str">
        <f t="shared" si="5"/>
        <v>603310201201811</v>
      </c>
      <c r="B648" s="7">
        <v>603310201</v>
      </c>
      <c r="C648" s="7">
        <v>201811</v>
      </c>
      <c r="D648" s="7">
        <v>65</v>
      </c>
      <c r="E648" s="7">
        <v>67</v>
      </c>
      <c r="F648" s="7">
        <v>2053.5</v>
      </c>
      <c r="G648" s="20">
        <f t="shared" si="6"/>
        <v>30.649253731343283</v>
      </c>
    </row>
    <row r="649" spans="1:7" x14ac:dyDescent="0.2">
      <c r="A649" s="7" t="str">
        <f t="shared" si="5"/>
        <v>502060501201808</v>
      </c>
      <c r="B649" s="7">
        <v>502060501</v>
      </c>
      <c r="C649" s="7">
        <v>201808</v>
      </c>
      <c r="D649" s="7">
        <v>113</v>
      </c>
      <c r="E649" s="7">
        <v>131</v>
      </c>
      <c r="F649" s="7">
        <v>11094</v>
      </c>
      <c r="G649" s="20">
        <f t="shared" si="6"/>
        <v>84.687022900763353</v>
      </c>
    </row>
    <row r="650" spans="1:7" x14ac:dyDescent="0.2">
      <c r="A650" s="7" t="str">
        <f t="shared" si="5"/>
        <v>929664603201808</v>
      </c>
      <c r="B650" s="7">
        <v>929664603</v>
      </c>
      <c r="C650" s="7">
        <v>201808</v>
      </c>
      <c r="D650" s="7">
        <v>90</v>
      </c>
      <c r="E650" s="7">
        <v>136</v>
      </c>
      <c r="F650" s="7">
        <v>7078</v>
      </c>
      <c r="G650" s="20">
        <f t="shared" si="6"/>
        <v>52.044117647058826</v>
      </c>
    </row>
    <row r="651" spans="1:7" x14ac:dyDescent="0.2">
      <c r="A651" s="7" t="str">
        <f t="shared" si="5"/>
        <v>493134201201801</v>
      </c>
      <c r="B651" s="7">
        <v>493134201</v>
      </c>
      <c r="C651" s="7">
        <v>201801</v>
      </c>
      <c r="D651" s="7">
        <v>58</v>
      </c>
      <c r="E651" s="7">
        <v>63</v>
      </c>
      <c r="F651" s="7">
        <v>5305</v>
      </c>
      <c r="G651" s="20">
        <f t="shared" si="6"/>
        <v>84.206349206349202</v>
      </c>
    </row>
    <row r="652" spans="1:7" x14ac:dyDescent="0.2">
      <c r="A652" s="7" t="str">
        <f t="shared" si="5"/>
        <v>963269501201801</v>
      </c>
      <c r="B652" s="7">
        <v>963269501</v>
      </c>
      <c r="C652" s="7">
        <v>201801</v>
      </c>
      <c r="D652" s="7">
        <v>50</v>
      </c>
      <c r="E652" s="7">
        <v>53</v>
      </c>
      <c r="F652" s="7">
        <v>1909.83</v>
      </c>
      <c r="G652" s="20">
        <f t="shared" si="6"/>
        <v>36.034528301886795</v>
      </c>
    </row>
    <row r="653" spans="1:7" x14ac:dyDescent="0.2">
      <c r="A653" s="7" t="str">
        <f t="shared" si="5"/>
        <v>501919801201809</v>
      </c>
      <c r="B653" s="7">
        <v>501919801</v>
      </c>
      <c r="C653" s="7">
        <v>201809</v>
      </c>
      <c r="D653" s="7">
        <v>4</v>
      </c>
      <c r="E653" s="7">
        <v>4</v>
      </c>
      <c r="F653" s="7">
        <v>2395</v>
      </c>
      <c r="G653" s="20">
        <f t="shared" si="6"/>
        <v>598.75</v>
      </c>
    </row>
    <row r="654" spans="1:7" x14ac:dyDescent="0.2">
      <c r="A654" s="7" t="str">
        <f t="shared" si="5"/>
        <v>493134201201802</v>
      </c>
      <c r="B654" s="7">
        <v>493134201</v>
      </c>
      <c r="C654" s="7">
        <v>201802</v>
      </c>
      <c r="D654" s="7">
        <v>53</v>
      </c>
      <c r="E654" s="7">
        <v>54</v>
      </c>
      <c r="F654" s="7">
        <v>4842</v>
      </c>
      <c r="G654" s="20">
        <f t="shared" si="6"/>
        <v>89.666666666666671</v>
      </c>
    </row>
    <row r="655" spans="1:7" x14ac:dyDescent="0.2">
      <c r="A655" s="7" t="str">
        <f t="shared" si="5"/>
        <v>955319402201802</v>
      </c>
      <c r="B655" s="7">
        <v>955319402</v>
      </c>
      <c r="C655" s="7">
        <v>201802</v>
      </c>
      <c r="D655" s="7">
        <v>22</v>
      </c>
      <c r="E655" s="7">
        <v>25</v>
      </c>
      <c r="F655" s="7">
        <v>389.3</v>
      </c>
      <c r="G655" s="20">
        <f t="shared" si="6"/>
        <v>15.572000000000001</v>
      </c>
    </row>
    <row r="656" spans="1:7" x14ac:dyDescent="0.2">
      <c r="A656" s="7" t="str">
        <f t="shared" si="5"/>
        <v>492628301201803</v>
      </c>
      <c r="B656" s="7">
        <v>492628301</v>
      </c>
      <c r="C656" s="7">
        <v>201803</v>
      </c>
      <c r="D656" s="7">
        <v>13</v>
      </c>
      <c r="E656" s="7">
        <v>14</v>
      </c>
      <c r="F656" s="7">
        <v>6596.6</v>
      </c>
      <c r="G656" s="20">
        <f t="shared" si="6"/>
        <v>471.18571428571431</v>
      </c>
    </row>
    <row r="657" spans="1:7" x14ac:dyDescent="0.2">
      <c r="A657" s="7" t="str">
        <f t="shared" si="5"/>
        <v>950909901201803</v>
      </c>
      <c r="B657" s="7">
        <v>950909901</v>
      </c>
      <c r="C657" s="7">
        <v>201803</v>
      </c>
      <c r="D657" s="7">
        <v>6</v>
      </c>
      <c r="E657" s="7">
        <v>8</v>
      </c>
      <c r="F657" s="7">
        <v>720</v>
      </c>
      <c r="G657" s="20">
        <f t="shared" si="6"/>
        <v>90</v>
      </c>
    </row>
    <row r="658" spans="1:7" x14ac:dyDescent="0.2">
      <c r="A658" s="7" t="str">
        <f t="shared" si="5"/>
        <v>601627503201812</v>
      </c>
      <c r="B658" s="7">
        <v>601627503</v>
      </c>
      <c r="C658" s="7">
        <v>201812</v>
      </c>
      <c r="D658" s="7">
        <v>60</v>
      </c>
      <c r="E658" s="7">
        <v>79</v>
      </c>
      <c r="F658" s="7">
        <v>16221</v>
      </c>
      <c r="G658" s="20">
        <f t="shared" si="6"/>
        <v>205.32911392405063</v>
      </c>
    </row>
    <row r="659" spans="1:7" x14ac:dyDescent="0.2">
      <c r="A659" s="7" t="str">
        <f t="shared" si="5"/>
        <v>908109701201812</v>
      </c>
      <c r="B659" s="7">
        <v>908109701</v>
      </c>
      <c r="C659" s="7">
        <v>201812</v>
      </c>
      <c r="D659" s="7">
        <v>2</v>
      </c>
      <c r="E659" s="7">
        <v>3</v>
      </c>
      <c r="F659" s="7">
        <v>400</v>
      </c>
      <c r="G659" s="20">
        <f t="shared" si="6"/>
        <v>133.33333333333334</v>
      </c>
    </row>
    <row r="660" spans="1:7" x14ac:dyDescent="0.2">
      <c r="A660" s="7" t="str">
        <f t="shared" si="5"/>
        <v>501919801201806</v>
      </c>
      <c r="B660" s="7">
        <v>501919801</v>
      </c>
      <c r="C660" s="7">
        <v>201806</v>
      </c>
      <c r="D660" s="7">
        <v>3</v>
      </c>
      <c r="E660" s="7">
        <v>3</v>
      </c>
      <c r="F660" s="7">
        <v>2060</v>
      </c>
      <c r="G660" s="20">
        <f t="shared" si="6"/>
        <v>686.66666666666663</v>
      </c>
    </row>
    <row r="661" spans="1:7" x14ac:dyDescent="0.2">
      <c r="A661" s="7" t="str">
        <f t="shared" si="5"/>
        <v>939069106201806</v>
      </c>
      <c r="B661" s="7">
        <v>939069106</v>
      </c>
      <c r="C661" s="7">
        <v>201806</v>
      </c>
      <c r="D661" s="7">
        <v>147</v>
      </c>
      <c r="E661" s="7">
        <v>151</v>
      </c>
      <c r="F661" s="7">
        <v>7413</v>
      </c>
      <c r="G661" s="20">
        <f t="shared" si="6"/>
        <v>49.092715231788077</v>
      </c>
    </row>
    <row r="662" spans="1:7" x14ac:dyDescent="0.2">
      <c r="A662" s="7" t="str">
        <f t="shared" si="5"/>
        <v>492717701201901</v>
      </c>
      <c r="B662" s="7">
        <v>492717701</v>
      </c>
      <c r="C662" s="7">
        <v>201901</v>
      </c>
      <c r="D662" s="7">
        <v>19</v>
      </c>
      <c r="E662" s="7">
        <v>22</v>
      </c>
      <c r="F662" s="7">
        <v>2768.09</v>
      </c>
      <c r="G662" s="20">
        <f t="shared" si="6"/>
        <v>125.82227272727273</v>
      </c>
    </row>
    <row r="663" spans="1:7" x14ac:dyDescent="0.2">
      <c r="A663" s="7" t="str">
        <f t="shared" si="5"/>
        <v>918448203201901</v>
      </c>
      <c r="B663" s="7">
        <v>918448203</v>
      </c>
      <c r="C663" s="7">
        <v>201901</v>
      </c>
      <c r="D663" s="7">
        <v>14</v>
      </c>
      <c r="E663" s="7">
        <v>14</v>
      </c>
      <c r="F663" s="7">
        <v>7890.7</v>
      </c>
      <c r="G663" s="20">
        <f t="shared" si="6"/>
        <v>563.62142857142851</v>
      </c>
    </row>
    <row r="664" spans="1:7" x14ac:dyDescent="0.2">
      <c r="A664" s="7" t="str">
        <f t="shared" si="5"/>
        <v>545673901201804</v>
      </c>
      <c r="B664" s="7">
        <v>545673901</v>
      </c>
      <c r="C664" s="7">
        <v>201804</v>
      </c>
      <c r="D664" s="7">
        <v>12</v>
      </c>
      <c r="E664" s="7">
        <v>12</v>
      </c>
      <c r="F664" s="7">
        <v>2164</v>
      </c>
      <c r="G664" s="20">
        <f t="shared" si="6"/>
        <v>180.33333333333334</v>
      </c>
    </row>
    <row r="665" spans="1:7" x14ac:dyDescent="0.2">
      <c r="A665" s="7" t="str">
        <f t="shared" si="5"/>
        <v>557620302201811</v>
      </c>
      <c r="B665" s="7">
        <v>557620302</v>
      </c>
      <c r="C665" s="7">
        <v>201811</v>
      </c>
      <c r="D665" s="7">
        <v>5</v>
      </c>
      <c r="E665" s="7">
        <v>5</v>
      </c>
      <c r="F665" s="7">
        <v>58.5</v>
      </c>
      <c r="G665" s="20">
        <f t="shared" si="6"/>
        <v>11.7</v>
      </c>
    </row>
    <row r="666" spans="1:7" x14ac:dyDescent="0.2">
      <c r="A666" s="7" t="str">
        <f t="shared" si="5"/>
        <v>901192802201811</v>
      </c>
      <c r="B666" s="7">
        <v>901192802</v>
      </c>
      <c r="C666" s="7">
        <v>201811</v>
      </c>
      <c r="D666" s="7">
        <v>11</v>
      </c>
      <c r="E666" s="7">
        <v>11</v>
      </c>
      <c r="F666" s="7">
        <v>2210</v>
      </c>
      <c r="G666" s="20">
        <f t="shared" si="6"/>
        <v>200.90909090909091</v>
      </c>
    </row>
    <row r="667" spans="1:7" x14ac:dyDescent="0.2">
      <c r="A667" s="7" t="str">
        <f t="shared" si="5"/>
        <v>553671101201811</v>
      </c>
      <c r="B667" s="7">
        <v>553671101</v>
      </c>
      <c r="C667" s="7">
        <v>201811</v>
      </c>
      <c r="D667" s="7">
        <v>285</v>
      </c>
      <c r="E667" s="7">
        <v>351</v>
      </c>
      <c r="F667" s="7">
        <v>39716.5</v>
      </c>
      <c r="G667" s="20">
        <f t="shared" si="6"/>
        <v>113.15242165242165</v>
      </c>
    </row>
    <row r="668" spans="1:7" x14ac:dyDescent="0.2">
      <c r="A668" s="7" t="str">
        <f t="shared" si="5"/>
        <v>565258601201811</v>
      </c>
      <c r="B668" s="7">
        <v>565258601</v>
      </c>
      <c r="C668" s="7">
        <v>201811</v>
      </c>
      <c r="D668" s="7">
        <v>99</v>
      </c>
      <c r="E668" s="7">
        <v>146</v>
      </c>
      <c r="F668" s="7">
        <v>17911</v>
      </c>
      <c r="G668" s="20">
        <f t="shared" si="6"/>
        <v>122.67808219178082</v>
      </c>
    </row>
    <row r="669" spans="1:7" x14ac:dyDescent="0.2">
      <c r="A669" s="7" t="str">
        <f t="shared" si="5"/>
        <v>502380603201808</v>
      </c>
      <c r="B669" s="7">
        <v>502380603</v>
      </c>
      <c r="C669" s="7">
        <v>201808</v>
      </c>
      <c r="D669" s="7">
        <v>983</v>
      </c>
      <c r="E669" s="7">
        <v>1156</v>
      </c>
      <c r="F669" s="7">
        <v>39175.949999999997</v>
      </c>
      <c r="G669" s="20">
        <f t="shared" si="6"/>
        <v>33.889230103806227</v>
      </c>
    </row>
    <row r="670" spans="1:7" x14ac:dyDescent="0.2">
      <c r="A670" s="7" t="str">
        <f t="shared" si="5"/>
        <v>930380002201808</v>
      </c>
      <c r="B670" s="7">
        <v>930380002</v>
      </c>
      <c r="C670" s="7">
        <v>201808</v>
      </c>
      <c r="D670" s="7">
        <v>70</v>
      </c>
      <c r="E670" s="7">
        <v>90</v>
      </c>
      <c r="F670" s="7">
        <v>3004.5</v>
      </c>
      <c r="G670" s="20">
        <f t="shared" si="6"/>
        <v>33.383333333333333</v>
      </c>
    </row>
    <row r="671" spans="1:7" x14ac:dyDescent="0.2">
      <c r="A671" s="7" t="str">
        <f t="shared" si="5"/>
        <v>501431301201801</v>
      </c>
      <c r="B671" s="7">
        <v>501431301</v>
      </c>
      <c r="C671" s="7">
        <v>201801</v>
      </c>
      <c r="D671" s="7">
        <v>1</v>
      </c>
      <c r="E671" s="7">
        <v>1</v>
      </c>
      <c r="F671" s="7">
        <v>111.3</v>
      </c>
      <c r="G671" s="20">
        <f t="shared" si="6"/>
        <v>111.3</v>
      </c>
    </row>
    <row r="672" spans="1:7" x14ac:dyDescent="0.2">
      <c r="A672" s="7" t="str">
        <f t="shared" si="5"/>
        <v>963620201201801</v>
      </c>
      <c r="B672" s="7">
        <v>963620201</v>
      </c>
      <c r="C672" s="7">
        <v>201801</v>
      </c>
      <c r="D672" s="7">
        <v>7</v>
      </c>
      <c r="E672" s="7">
        <v>8</v>
      </c>
      <c r="F672" s="7">
        <v>424</v>
      </c>
      <c r="G672" s="20">
        <f t="shared" si="6"/>
        <v>53</v>
      </c>
    </row>
    <row r="673" spans="1:7" x14ac:dyDescent="0.2">
      <c r="A673" s="7" t="str">
        <f t="shared" si="5"/>
        <v>502060501201809</v>
      </c>
      <c r="B673" s="7">
        <v>502060501</v>
      </c>
      <c r="C673" s="7">
        <v>201809</v>
      </c>
      <c r="D673" s="7">
        <v>108</v>
      </c>
      <c r="E673" s="7">
        <v>151</v>
      </c>
      <c r="F673" s="7">
        <v>13739</v>
      </c>
      <c r="G673" s="20">
        <f t="shared" si="6"/>
        <v>90.986754966887418</v>
      </c>
    </row>
    <row r="674" spans="1:7" x14ac:dyDescent="0.2">
      <c r="A674" s="7" t="str">
        <f t="shared" si="5"/>
        <v>501431301201802</v>
      </c>
      <c r="B674" s="7">
        <v>501431301</v>
      </c>
      <c r="C674" s="7">
        <v>201802</v>
      </c>
      <c r="D674" s="7">
        <v>4</v>
      </c>
      <c r="E674" s="7">
        <v>8</v>
      </c>
      <c r="F674" s="7">
        <v>6161.5</v>
      </c>
      <c r="G674" s="20">
        <f t="shared" si="6"/>
        <v>770.1875</v>
      </c>
    </row>
    <row r="675" spans="1:7" x14ac:dyDescent="0.2">
      <c r="A675" s="7" t="str">
        <f t="shared" si="5"/>
        <v>955488703201802</v>
      </c>
      <c r="B675" s="7">
        <v>955488703</v>
      </c>
      <c r="C675" s="7">
        <v>201802</v>
      </c>
      <c r="D675" s="7">
        <v>5</v>
      </c>
      <c r="E675" s="7">
        <v>5</v>
      </c>
      <c r="F675" s="7">
        <v>252</v>
      </c>
      <c r="G675" s="20">
        <f t="shared" si="6"/>
        <v>50.4</v>
      </c>
    </row>
    <row r="676" spans="1:7" x14ac:dyDescent="0.2">
      <c r="A676" s="7" t="str">
        <f t="shared" si="5"/>
        <v>493134201201803</v>
      </c>
      <c r="B676" s="7">
        <v>493134201</v>
      </c>
      <c r="C676" s="7">
        <v>201803</v>
      </c>
      <c r="D676" s="7">
        <v>59</v>
      </c>
      <c r="E676" s="7">
        <v>65</v>
      </c>
      <c r="F676" s="7">
        <v>5073</v>
      </c>
      <c r="G676" s="20">
        <f t="shared" si="6"/>
        <v>78.046153846153842</v>
      </c>
    </row>
    <row r="677" spans="1:7" x14ac:dyDescent="0.2">
      <c r="A677" s="7" t="str">
        <f t="shared" si="5"/>
        <v>950960501201803</v>
      </c>
      <c r="B677" s="7">
        <v>950960501</v>
      </c>
      <c r="C677" s="7">
        <v>201803</v>
      </c>
      <c r="D677" s="7">
        <v>9</v>
      </c>
      <c r="E677" s="7">
        <v>9</v>
      </c>
      <c r="F677" s="7">
        <v>3962.5</v>
      </c>
      <c r="G677" s="20">
        <f t="shared" si="6"/>
        <v>440.27777777777777</v>
      </c>
    </row>
    <row r="678" spans="1:7" x14ac:dyDescent="0.2">
      <c r="A678" s="7" t="str">
        <f t="shared" si="5"/>
        <v>950909901201812</v>
      </c>
      <c r="B678" s="7">
        <v>950909901</v>
      </c>
      <c r="C678" s="7">
        <v>201812</v>
      </c>
      <c r="D678" s="7">
        <v>17</v>
      </c>
      <c r="E678" s="7">
        <v>21</v>
      </c>
      <c r="F678" s="7">
        <v>464</v>
      </c>
      <c r="G678" s="20">
        <f t="shared" si="6"/>
        <v>22.095238095238095</v>
      </c>
    </row>
    <row r="679" spans="1:7" x14ac:dyDescent="0.2">
      <c r="A679" s="7" t="str">
        <f t="shared" si="5"/>
        <v>918308201201812</v>
      </c>
      <c r="B679" s="7">
        <v>918308201</v>
      </c>
      <c r="C679" s="7">
        <v>201812</v>
      </c>
      <c r="D679" s="7">
        <v>124</v>
      </c>
      <c r="E679" s="7">
        <v>126</v>
      </c>
      <c r="F679" s="7">
        <v>6951.5</v>
      </c>
      <c r="G679" s="20">
        <f t="shared" si="6"/>
        <v>55.170634920634917</v>
      </c>
    </row>
    <row r="680" spans="1:7" x14ac:dyDescent="0.2">
      <c r="A680" s="7" t="str">
        <f t="shared" si="5"/>
        <v>502060501201806</v>
      </c>
      <c r="B680" s="7">
        <v>502060501</v>
      </c>
      <c r="C680" s="7">
        <v>201806</v>
      </c>
      <c r="D680" s="7">
        <v>114</v>
      </c>
      <c r="E680" s="7">
        <v>143</v>
      </c>
      <c r="F680" s="7">
        <v>12047</v>
      </c>
      <c r="G680" s="20">
        <f t="shared" si="6"/>
        <v>84.24475524475524</v>
      </c>
    </row>
    <row r="681" spans="1:7" x14ac:dyDescent="0.2">
      <c r="A681" s="7" t="str">
        <f t="shared" si="5"/>
        <v>939488501201806</v>
      </c>
      <c r="B681" s="7">
        <v>939488501</v>
      </c>
      <c r="C681" s="7">
        <v>201806</v>
      </c>
      <c r="D681" s="7">
        <v>172</v>
      </c>
      <c r="E681" s="7">
        <v>218</v>
      </c>
      <c r="F681" s="7">
        <v>6915.5</v>
      </c>
      <c r="G681" s="20">
        <f t="shared" si="6"/>
        <v>31.722477064220183</v>
      </c>
    </row>
    <row r="682" spans="1:7" x14ac:dyDescent="0.2">
      <c r="A682" s="7" t="str">
        <f t="shared" si="5"/>
        <v>493134201201901</v>
      </c>
      <c r="B682" s="7">
        <v>493134201</v>
      </c>
      <c r="C682" s="7">
        <v>201901</v>
      </c>
      <c r="D682" s="7">
        <v>57</v>
      </c>
      <c r="E682" s="7">
        <v>59</v>
      </c>
      <c r="F682" s="7">
        <v>4387</v>
      </c>
      <c r="G682" s="20">
        <f t="shared" si="6"/>
        <v>74.355932203389827</v>
      </c>
    </row>
    <row r="683" spans="1:7" x14ac:dyDescent="0.2">
      <c r="A683" s="7" t="str">
        <f t="shared" si="5"/>
        <v>918467701201901</v>
      </c>
      <c r="B683" s="7">
        <v>918467701</v>
      </c>
      <c r="C683" s="7">
        <v>201901</v>
      </c>
      <c r="D683" s="7">
        <v>6</v>
      </c>
      <c r="E683" s="7">
        <v>8</v>
      </c>
      <c r="F683" s="7">
        <v>1205</v>
      </c>
      <c r="G683" s="20">
        <f t="shared" si="6"/>
        <v>150.625</v>
      </c>
    </row>
    <row r="684" spans="1:7" x14ac:dyDescent="0.2">
      <c r="A684" s="7" t="str">
        <f t="shared" si="5"/>
        <v>918448203201805</v>
      </c>
      <c r="B684" s="7">
        <v>918448203</v>
      </c>
      <c r="C684" s="7">
        <v>201805</v>
      </c>
      <c r="D684" s="7">
        <v>21</v>
      </c>
      <c r="E684" s="7">
        <v>21</v>
      </c>
      <c r="F684" s="7">
        <v>3066</v>
      </c>
      <c r="G684" s="20">
        <f t="shared" si="6"/>
        <v>146</v>
      </c>
    </row>
    <row r="685" spans="1:7" x14ac:dyDescent="0.2">
      <c r="A685" s="7" t="str">
        <f t="shared" si="5"/>
        <v>600620403201811</v>
      </c>
      <c r="B685" s="7">
        <v>600620403</v>
      </c>
      <c r="C685" s="7">
        <v>201811</v>
      </c>
      <c r="D685" s="7">
        <v>118</v>
      </c>
      <c r="E685" s="7">
        <v>205</v>
      </c>
      <c r="F685" s="7">
        <v>2347</v>
      </c>
      <c r="G685" s="20">
        <f t="shared" si="6"/>
        <v>11.448780487804878</v>
      </c>
    </row>
    <row r="686" spans="1:7" x14ac:dyDescent="0.2">
      <c r="A686" s="7" t="str">
        <f t="shared" si="5"/>
        <v>981451301201811</v>
      </c>
      <c r="B686" s="7">
        <v>981451301</v>
      </c>
      <c r="C686" s="7">
        <v>201811</v>
      </c>
      <c r="D686" s="7">
        <v>10</v>
      </c>
      <c r="E686" s="7">
        <v>11</v>
      </c>
      <c r="F686" s="7">
        <v>5613.46</v>
      </c>
      <c r="G686" s="20">
        <f t="shared" si="6"/>
        <v>510.31454545454545</v>
      </c>
    </row>
    <row r="687" spans="1:7" x14ac:dyDescent="0.2">
      <c r="A687" s="7" t="str">
        <f t="shared" si="5"/>
        <v>600609802201811</v>
      </c>
      <c r="B687" s="7">
        <v>600609802</v>
      </c>
      <c r="C687" s="7">
        <v>201811</v>
      </c>
      <c r="D687" s="7">
        <v>281</v>
      </c>
      <c r="E687" s="7">
        <v>507</v>
      </c>
      <c r="F687" s="7">
        <v>6311.2</v>
      </c>
      <c r="G687" s="20">
        <f t="shared" si="6"/>
        <v>12.448126232741616</v>
      </c>
    </row>
    <row r="688" spans="1:7" x14ac:dyDescent="0.2">
      <c r="A688" s="7" t="str">
        <f t="shared" si="5"/>
        <v>915429504201811</v>
      </c>
      <c r="B688" s="7">
        <v>915429504</v>
      </c>
      <c r="C688" s="7">
        <v>201811</v>
      </c>
      <c r="D688" s="7">
        <v>41</v>
      </c>
      <c r="E688" s="7">
        <v>45</v>
      </c>
      <c r="F688" s="7">
        <v>1353.9</v>
      </c>
      <c r="G688" s="20">
        <f t="shared" si="6"/>
        <v>30.08666666666667</v>
      </c>
    </row>
    <row r="689" spans="1:7" x14ac:dyDescent="0.2">
      <c r="A689" s="7" t="str">
        <f t="shared" si="5"/>
        <v>504088501201808</v>
      </c>
      <c r="B689" s="7">
        <v>504088501</v>
      </c>
      <c r="C689" s="7">
        <v>201808</v>
      </c>
      <c r="D689" s="7">
        <v>82</v>
      </c>
      <c r="E689" s="7">
        <v>93</v>
      </c>
      <c r="F689" s="7">
        <v>38304.6</v>
      </c>
      <c r="G689" s="20">
        <f t="shared" si="6"/>
        <v>411.87741935483871</v>
      </c>
    </row>
    <row r="690" spans="1:7" x14ac:dyDescent="0.2">
      <c r="A690" s="7" t="str">
        <f t="shared" si="5"/>
        <v>930460801201808</v>
      </c>
      <c r="B690" s="7">
        <v>930460801</v>
      </c>
      <c r="C690" s="7">
        <v>201808</v>
      </c>
      <c r="D690" s="7">
        <v>8</v>
      </c>
      <c r="E690" s="7">
        <v>8</v>
      </c>
      <c r="F690" s="7">
        <v>921</v>
      </c>
      <c r="G690" s="20">
        <f t="shared" si="6"/>
        <v>115.125</v>
      </c>
    </row>
    <row r="691" spans="1:7" x14ac:dyDescent="0.2">
      <c r="A691" s="7" t="str">
        <f t="shared" si="5"/>
        <v>501919801201801</v>
      </c>
      <c r="B691" s="7">
        <v>501919801</v>
      </c>
      <c r="C691" s="7">
        <v>201801</v>
      </c>
      <c r="D691" s="7">
        <v>5</v>
      </c>
      <c r="E691" s="7">
        <v>5</v>
      </c>
      <c r="F691" s="7">
        <v>1783</v>
      </c>
      <c r="G691" s="20">
        <f t="shared" si="6"/>
        <v>356.6</v>
      </c>
    </row>
    <row r="692" spans="1:7" x14ac:dyDescent="0.2">
      <c r="A692" s="7" t="str">
        <f t="shared" si="5"/>
        <v>963676501201801</v>
      </c>
      <c r="B692" s="7">
        <v>963676501</v>
      </c>
      <c r="C692" s="7">
        <v>201801</v>
      </c>
      <c r="D692" s="7">
        <v>8</v>
      </c>
      <c r="E692" s="7">
        <v>9</v>
      </c>
      <c r="F692" s="7">
        <v>3323</v>
      </c>
      <c r="G692" s="20">
        <f t="shared" si="6"/>
        <v>369.22222222222223</v>
      </c>
    </row>
    <row r="693" spans="1:7" x14ac:dyDescent="0.2">
      <c r="A693" s="7" t="str">
        <f t="shared" si="5"/>
        <v>502380603201809</v>
      </c>
      <c r="B693" s="7">
        <v>502380603</v>
      </c>
      <c r="C693" s="7">
        <v>201809</v>
      </c>
      <c r="D693" s="7">
        <v>954</v>
      </c>
      <c r="E693" s="7">
        <v>1121</v>
      </c>
      <c r="F693" s="7">
        <v>37788.400000000001</v>
      </c>
      <c r="G693" s="20">
        <f t="shared" si="6"/>
        <v>33.709545049063337</v>
      </c>
    </row>
    <row r="694" spans="1:7" x14ac:dyDescent="0.2">
      <c r="A694" s="7" t="str">
        <f t="shared" si="5"/>
        <v>501919801201802</v>
      </c>
      <c r="B694" s="7">
        <v>501919801</v>
      </c>
      <c r="C694" s="7">
        <v>201802</v>
      </c>
      <c r="D694" s="7">
        <v>6</v>
      </c>
      <c r="E694" s="7">
        <v>6</v>
      </c>
      <c r="F694" s="7">
        <v>1476</v>
      </c>
      <c r="G694" s="20">
        <f t="shared" si="6"/>
        <v>246</v>
      </c>
    </row>
    <row r="695" spans="1:7" x14ac:dyDescent="0.2">
      <c r="A695" s="7" t="str">
        <f t="shared" si="5"/>
        <v>955839201201802</v>
      </c>
      <c r="B695" s="7">
        <v>955839201</v>
      </c>
      <c r="C695" s="7">
        <v>201802</v>
      </c>
      <c r="D695" s="7">
        <v>30</v>
      </c>
      <c r="E695" s="7">
        <v>32</v>
      </c>
      <c r="F695" s="7">
        <v>1438.56</v>
      </c>
      <c r="G695" s="20">
        <f t="shared" si="6"/>
        <v>44.954999999999998</v>
      </c>
    </row>
    <row r="696" spans="1:7" x14ac:dyDescent="0.2">
      <c r="A696" s="7" t="str">
        <f t="shared" si="5"/>
        <v>501431301201803</v>
      </c>
      <c r="B696" s="7">
        <v>501431301</v>
      </c>
      <c r="C696" s="7">
        <v>201803</v>
      </c>
      <c r="D696" s="7">
        <v>2</v>
      </c>
      <c r="E696" s="7">
        <v>5</v>
      </c>
      <c r="F696" s="7">
        <v>4714.6099999999997</v>
      </c>
      <c r="G696" s="20">
        <f t="shared" si="6"/>
        <v>942.92199999999991</v>
      </c>
    </row>
    <row r="697" spans="1:7" x14ac:dyDescent="0.2">
      <c r="A697" s="7" t="str">
        <f t="shared" si="5"/>
        <v>952764102201803</v>
      </c>
      <c r="B697" s="7">
        <v>952764102</v>
      </c>
      <c r="C697" s="7">
        <v>201803</v>
      </c>
      <c r="D697" s="7">
        <v>52</v>
      </c>
      <c r="E697" s="7">
        <v>69</v>
      </c>
      <c r="F697" s="7">
        <v>3176.5</v>
      </c>
      <c r="G697" s="20">
        <f t="shared" si="6"/>
        <v>46.036231884057969</v>
      </c>
    </row>
    <row r="698" spans="1:7" x14ac:dyDescent="0.2">
      <c r="A698" s="7" t="str">
        <f t="shared" si="5"/>
        <v>904771401201812</v>
      </c>
      <c r="B698" s="7">
        <v>904771401</v>
      </c>
      <c r="C698" s="7">
        <v>201812</v>
      </c>
      <c r="D698" s="7">
        <v>37</v>
      </c>
      <c r="E698" s="7">
        <v>37</v>
      </c>
      <c r="F698" s="7">
        <v>9032</v>
      </c>
      <c r="G698" s="20">
        <f t="shared" si="6"/>
        <v>244.1081081081081</v>
      </c>
    </row>
    <row r="699" spans="1:7" x14ac:dyDescent="0.2">
      <c r="A699" s="7" t="str">
        <f t="shared" si="5"/>
        <v>546654101201812</v>
      </c>
      <c r="B699" s="7">
        <v>546654101</v>
      </c>
      <c r="C699" s="7">
        <v>201812</v>
      </c>
      <c r="D699" s="7">
        <v>2</v>
      </c>
      <c r="E699" s="7">
        <v>2</v>
      </c>
      <c r="F699" s="7">
        <v>840</v>
      </c>
      <c r="G699" s="20">
        <f t="shared" si="6"/>
        <v>420</v>
      </c>
    </row>
    <row r="700" spans="1:7" x14ac:dyDescent="0.2">
      <c r="A700" s="7" t="str">
        <f t="shared" si="5"/>
        <v>502380603201806</v>
      </c>
      <c r="B700" s="7">
        <v>502380603</v>
      </c>
      <c r="C700" s="7">
        <v>201806</v>
      </c>
      <c r="D700" s="7">
        <v>919</v>
      </c>
      <c r="E700" s="7">
        <v>1080</v>
      </c>
      <c r="F700" s="7">
        <v>36176.44</v>
      </c>
      <c r="G700" s="20">
        <f t="shared" si="6"/>
        <v>33.496703703703709</v>
      </c>
    </row>
    <row r="701" spans="1:7" x14ac:dyDescent="0.2">
      <c r="A701" s="7" t="str">
        <f t="shared" si="5"/>
        <v>939784201201806</v>
      </c>
      <c r="B701" s="7">
        <v>939784201</v>
      </c>
      <c r="C701" s="7">
        <v>201806</v>
      </c>
      <c r="D701" s="7">
        <v>48</v>
      </c>
      <c r="E701" s="7">
        <v>53</v>
      </c>
      <c r="F701" s="7">
        <v>4470.1000000000004</v>
      </c>
      <c r="G701" s="20">
        <f t="shared" si="6"/>
        <v>84.341509433962273</v>
      </c>
    </row>
    <row r="702" spans="1:7" x14ac:dyDescent="0.2">
      <c r="A702" s="7" t="str">
        <f t="shared" si="5"/>
        <v>501431301201901</v>
      </c>
      <c r="B702" s="7">
        <v>501431301</v>
      </c>
      <c r="C702" s="7">
        <v>201901</v>
      </c>
      <c r="D702" s="7">
        <v>5</v>
      </c>
      <c r="E702" s="7">
        <v>6</v>
      </c>
      <c r="F702" s="7">
        <v>1365.62</v>
      </c>
      <c r="G702" s="20">
        <f t="shared" si="6"/>
        <v>227.60333333333332</v>
      </c>
    </row>
    <row r="703" spans="1:7" x14ac:dyDescent="0.2">
      <c r="A703" s="7" t="str">
        <f t="shared" si="5"/>
        <v>918495304201901</v>
      </c>
      <c r="B703" s="7">
        <v>918495304</v>
      </c>
      <c r="C703" s="7">
        <v>201901</v>
      </c>
      <c r="D703" s="7">
        <v>10</v>
      </c>
      <c r="E703" s="7">
        <v>10</v>
      </c>
      <c r="F703" s="7">
        <v>1846.76</v>
      </c>
      <c r="G703" s="20">
        <f t="shared" si="6"/>
        <v>184.67599999999999</v>
      </c>
    </row>
    <row r="704" spans="1:7" x14ac:dyDescent="0.2">
      <c r="A704" s="7" t="str">
        <f t="shared" si="5"/>
        <v>985959902201805</v>
      </c>
      <c r="B704" s="7">
        <v>985959902</v>
      </c>
      <c r="C704" s="7">
        <v>201805</v>
      </c>
      <c r="D704" s="7">
        <v>1</v>
      </c>
      <c r="E704" s="7">
        <v>1</v>
      </c>
      <c r="F704" s="7">
        <v>0.3</v>
      </c>
      <c r="G704" s="20">
        <f t="shared" si="6"/>
        <v>0.3</v>
      </c>
    </row>
    <row r="705" spans="1:7" x14ac:dyDescent="0.2">
      <c r="A705" s="7" t="str">
        <f t="shared" si="5"/>
        <v>906275101201811</v>
      </c>
      <c r="B705" s="7">
        <v>906275101</v>
      </c>
      <c r="C705" s="7">
        <v>201811</v>
      </c>
      <c r="D705" s="7">
        <v>4</v>
      </c>
      <c r="E705" s="7">
        <v>5</v>
      </c>
      <c r="F705" s="7">
        <v>985</v>
      </c>
      <c r="G705" s="20">
        <f t="shared" si="6"/>
        <v>197</v>
      </c>
    </row>
    <row r="706" spans="1:7" x14ac:dyDescent="0.2">
      <c r="A706" s="7" t="str">
        <f t="shared" si="5"/>
        <v>908059101201811</v>
      </c>
      <c r="B706" s="7">
        <v>908059101</v>
      </c>
      <c r="C706" s="7">
        <v>201811</v>
      </c>
      <c r="D706" s="7">
        <v>1</v>
      </c>
      <c r="E706" s="7">
        <v>1</v>
      </c>
      <c r="F706" s="7">
        <v>870</v>
      </c>
      <c r="G706" s="20">
        <f t="shared" si="6"/>
        <v>870</v>
      </c>
    </row>
    <row r="707" spans="1:7" x14ac:dyDescent="0.2">
      <c r="A707" s="7" t="str">
        <f t="shared" si="5"/>
        <v>947455001201810</v>
      </c>
      <c r="B707" s="7">
        <v>947455001</v>
      </c>
      <c r="C707" s="7">
        <v>201810</v>
      </c>
      <c r="D707" s="7">
        <v>12</v>
      </c>
      <c r="E707" s="7">
        <v>12</v>
      </c>
      <c r="F707" s="7">
        <v>3135</v>
      </c>
      <c r="G707" s="20">
        <f t="shared" si="6"/>
        <v>261.25</v>
      </c>
    </row>
    <row r="708" spans="1:7" x14ac:dyDescent="0.2">
      <c r="A708" s="7" t="str">
        <f t="shared" si="5"/>
        <v>962269803201811</v>
      </c>
      <c r="B708" s="7">
        <v>962269803</v>
      </c>
      <c r="C708" s="7">
        <v>201811</v>
      </c>
      <c r="D708" s="7">
        <v>44</v>
      </c>
      <c r="E708" s="7">
        <v>100</v>
      </c>
      <c r="F708" s="7">
        <v>3182.02</v>
      </c>
      <c r="G708" s="20">
        <f t="shared" si="6"/>
        <v>31.8202</v>
      </c>
    </row>
    <row r="709" spans="1:7" x14ac:dyDescent="0.2">
      <c r="A709" s="7" t="str">
        <f t="shared" si="5"/>
        <v>504266302201808</v>
      </c>
      <c r="B709" s="7">
        <v>504266302</v>
      </c>
      <c r="C709" s="7">
        <v>201808</v>
      </c>
      <c r="D709" s="7">
        <v>18</v>
      </c>
      <c r="E709" s="7">
        <v>20</v>
      </c>
      <c r="F709" s="7">
        <v>4060</v>
      </c>
      <c r="G709" s="20">
        <f t="shared" si="6"/>
        <v>203</v>
      </c>
    </row>
    <row r="710" spans="1:7" x14ac:dyDescent="0.2">
      <c r="A710" s="7" t="str">
        <f t="shared" si="5"/>
        <v>931702902201808</v>
      </c>
      <c r="B710" s="7">
        <v>931702902</v>
      </c>
      <c r="C710" s="7">
        <v>201808</v>
      </c>
      <c r="D710" s="7">
        <v>37</v>
      </c>
      <c r="E710" s="7">
        <v>38</v>
      </c>
      <c r="F710" s="7">
        <v>3506</v>
      </c>
      <c r="G710" s="20">
        <f t="shared" si="6"/>
        <v>92.263157894736835</v>
      </c>
    </row>
    <row r="711" spans="1:7" x14ac:dyDescent="0.2">
      <c r="A711" s="7" t="str">
        <f t="shared" si="5"/>
        <v>502060501201801</v>
      </c>
      <c r="B711" s="7">
        <v>502060501</v>
      </c>
      <c r="C711" s="7">
        <v>201801</v>
      </c>
      <c r="D711" s="7">
        <v>130</v>
      </c>
      <c r="E711" s="7">
        <v>155</v>
      </c>
      <c r="F711" s="7">
        <v>14633</v>
      </c>
      <c r="G711" s="20">
        <f t="shared" si="6"/>
        <v>94.406451612903226</v>
      </c>
    </row>
    <row r="712" spans="1:7" x14ac:dyDescent="0.2">
      <c r="A712" s="7" t="str">
        <f t="shared" si="5"/>
        <v>963730501201801</v>
      </c>
      <c r="B712" s="7">
        <v>963730501</v>
      </c>
      <c r="C712" s="7">
        <v>201801</v>
      </c>
      <c r="D712" s="7">
        <v>3</v>
      </c>
      <c r="E712" s="7">
        <v>4</v>
      </c>
      <c r="F712" s="7">
        <v>440.6</v>
      </c>
      <c r="G712" s="20">
        <f t="shared" si="6"/>
        <v>110.15</v>
      </c>
    </row>
    <row r="713" spans="1:7" x14ac:dyDescent="0.2">
      <c r="A713" s="7" t="str">
        <f t="shared" si="5"/>
        <v>504088501201809</v>
      </c>
      <c r="B713" s="7">
        <v>504088501</v>
      </c>
      <c r="C713" s="7">
        <v>201809</v>
      </c>
      <c r="D713" s="7">
        <v>77</v>
      </c>
      <c r="E713" s="7">
        <v>95</v>
      </c>
      <c r="F713" s="7">
        <v>30697.58</v>
      </c>
      <c r="G713" s="20">
        <f t="shared" si="6"/>
        <v>323.13242105263157</v>
      </c>
    </row>
    <row r="714" spans="1:7" x14ac:dyDescent="0.2">
      <c r="A714" s="7" t="str">
        <f t="shared" si="5"/>
        <v>502060501201802</v>
      </c>
      <c r="B714" s="7">
        <v>502060501</v>
      </c>
      <c r="C714" s="7">
        <v>201802</v>
      </c>
      <c r="D714" s="7">
        <v>110</v>
      </c>
      <c r="E714" s="7">
        <v>126</v>
      </c>
      <c r="F714" s="7">
        <v>11982</v>
      </c>
      <c r="G714" s="20">
        <f t="shared" si="6"/>
        <v>95.095238095238102</v>
      </c>
    </row>
    <row r="715" spans="1:7" x14ac:dyDescent="0.2">
      <c r="A715" s="7" t="str">
        <f t="shared" si="5"/>
        <v>956230401201802</v>
      </c>
      <c r="B715" s="7">
        <v>956230401</v>
      </c>
      <c r="C715" s="7">
        <v>201802</v>
      </c>
      <c r="D715" s="7">
        <v>3</v>
      </c>
      <c r="E715" s="7">
        <v>3</v>
      </c>
      <c r="F715" s="7">
        <v>1055</v>
      </c>
      <c r="G715" s="20">
        <f t="shared" si="6"/>
        <v>351.66666666666669</v>
      </c>
    </row>
    <row r="716" spans="1:7" x14ac:dyDescent="0.2">
      <c r="A716" s="7" t="str">
        <f t="shared" si="5"/>
        <v>501919801201803</v>
      </c>
      <c r="B716" s="7">
        <v>501919801</v>
      </c>
      <c r="C716" s="7">
        <v>201803</v>
      </c>
      <c r="D716" s="7">
        <v>4</v>
      </c>
      <c r="E716" s="7">
        <v>4</v>
      </c>
      <c r="F716" s="7">
        <v>1079.02</v>
      </c>
      <c r="G716" s="20">
        <f t="shared" si="6"/>
        <v>269.755</v>
      </c>
    </row>
    <row r="717" spans="1:7" x14ac:dyDescent="0.2">
      <c r="A717" s="7" t="str">
        <f t="shared" si="5"/>
        <v>952764501201803</v>
      </c>
      <c r="B717" s="7">
        <v>952764501</v>
      </c>
      <c r="C717" s="7">
        <v>201803</v>
      </c>
      <c r="D717" s="7">
        <v>24</v>
      </c>
      <c r="E717" s="7">
        <v>30</v>
      </c>
      <c r="F717" s="7">
        <v>11863</v>
      </c>
      <c r="G717" s="20">
        <f t="shared" si="6"/>
        <v>395.43333333333334</v>
      </c>
    </row>
    <row r="718" spans="1:7" x14ac:dyDescent="0.2">
      <c r="A718" s="7" t="str">
        <f t="shared" si="5"/>
        <v>601622903201812</v>
      </c>
      <c r="B718" s="7">
        <v>601622903</v>
      </c>
      <c r="C718" s="7">
        <v>201812</v>
      </c>
      <c r="D718" s="7">
        <v>66</v>
      </c>
      <c r="E718" s="7">
        <v>68</v>
      </c>
      <c r="F718" s="7">
        <v>3293</v>
      </c>
      <c r="G718" s="20">
        <f t="shared" si="6"/>
        <v>48.426470588235297</v>
      </c>
    </row>
    <row r="719" spans="1:7" x14ac:dyDescent="0.2">
      <c r="A719" s="7" t="str">
        <f t="shared" si="5"/>
        <v>557316103201812</v>
      </c>
      <c r="B719" s="7">
        <v>557316103</v>
      </c>
      <c r="C719" s="7">
        <v>201812</v>
      </c>
      <c r="D719" s="7">
        <v>5</v>
      </c>
      <c r="E719" s="7">
        <v>5</v>
      </c>
      <c r="F719" s="7">
        <v>820.05</v>
      </c>
      <c r="G719" s="20">
        <f t="shared" si="6"/>
        <v>164.01</v>
      </c>
    </row>
    <row r="720" spans="1:7" x14ac:dyDescent="0.2">
      <c r="A720" s="7" t="str">
        <f t="shared" si="5"/>
        <v>504088501201806</v>
      </c>
      <c r="B720" s="7">
        <v>504088501</v>
      </c>
      <c r="C720" s="7">
        <v>201806</v>
      </c>
      <c r="D720" s="7">
        <v>59</v>
      </c>
      <c r="E720" s="7">
        <v>71</v>
      </c>
      <c r="F720" s="7">
        <v>29316.7</v>
      </c>
      <c r="G720" s="20">
        <f t="shared" si="6"/>
        <v>412.91126760563384</v>
      </c>
    </row>
    <row r="721" spans="1:7" x14ac:dyDescent="0.2">
      <c r="A721" s="7" t="str">
        <f t="shared" si="5"/>
        <v>939905101201806</v>
      </c>
      <c r="B721" s="7">
        <v>939905101</v>
      </c>
      <c r="C721" s="7">
        <v>201806</v>
      </c>
      <c r="D721" s="7">
        <v>41</v>
      </c>
      <c r="E721" s="7">
        <v>46</v>
      </c>
      <c r="F721" s="7">
        <v>2431.1</v>
      </c>
      <c r="G721" s="20">
        <f t="shared" si="6"/>
        <v>52.85</v>
      </c>
    </row>
    <row r="722" spans="1:7" x14ac:dyDescent="0.2">
      <c r="A722" s="7" t="str">
        <f t="shared" si="5"/>
        <v>501919801201901</v>
      </c>
      <c r="B722" s="7">
        <v>501919801</v>
      </c>
      <c r="C722" s="7">
        <v>201901</v>
      </c>
      <c r="D722" s="7">
        <v>7</v>
      </c>
      <c r="E722" s="7">
        <v>7</v>
      </c>
      <c r="F722" s="7">
        <v>2197.5</v>
      </c>
      <c r="G722" s="20">
        <f t="shared" si="6"/>
        <v>313.92857142857144</v>
      </c>
    </row>
    <row r="723" spans="1:7" x14ac:dyDescent="0.2">
      <c r="A723" s="7" t="str">
        <f t="shared" si="5"/>
        <v>918640101201901</v>
      </c>
      <c r="B723" s="7">
        <v>918640101</v>
      </c>
      <c r="C723" s="7">
        <v>201901</v>
      </c>
      <c r="D723" s="7">
        <v>12</v>
      </c>
      <c r="E723" s="7">
        <v>18</v>
      </c>
      <c r="F723" s="7">
        <v>745</v>
      </c>
      <c r="G723" s="20">
        <f t="shared" si="6"/>
        <v>41.388888888888886</v>
      </c>
    </row>
    <row r="724" spans="1:7" x14ac:dyDescent="0.2">
      <c r="A724" s="7" t="str">
        <f t="shared" si="5"/>
        <v>906236202201804</v>
      </c>
      <c r="B724" s="7">
        <v>906236202</v>
      </c>
      <c r="C724" s="7">
        <v>201804</v>
      </c>
      <c r="D724" s="7">
        <v>1</v>
      </c>
      <c r="E724" s="7">
        <v>1</v>
      </c>
      <c r="F724" s="7">
        <v>87</v>
      </c>
      <c r="G724" s="20">
        <f t="shared" si="6"/>
        <v>87</v>
      </c>
    </row>
    <row r="725" spans="1:7" x14ac:dyDescent="0.2">
      <c r="A725" s="7" t="str">
        <f t="shared" si="5"/>
        <v>509093701201811</v>
      </c>
      <c r="B725" s="7">
        <v>509093701</v>
      </c>
      <c r="C725" s="7">
        <v>201811</v>
      </c>
      <c r="D725" s="7">
        <v>156</v>
      </c>
      <c r="E725" s="7">
        <v>167</v>
      </c>
      <c r="F725" s="7">
        <v>10270</v>
      </c>
      <c r="G725" s="20">
        <f t="shared" si="6"/>
        <v>61.49700598802395</v>
      </c>
    </row>
    <row r="726" spans="1:7" x14ac:dyDescent="0.2">
      <c r="A726" s="7" t="str">
        <f t="shared" si="5"/>
        <v>989236902201811</v>
      </c>
      <c r="B726" s="7">
        <v>989236902</v>
      </c>
      <c r="C726" s="7">
        <v>201811</v>
      </c>
      <c r="D726" s="7">
        <v>1</v>
      </c>
      <c r="E726" s="7">
        <v>1</v>
      </c>
      <c r="F726" s="7">
        <v>120</v>
      </c>
      <c r="G726" s="20">
        <f t="shared" si="6"/>
        <v>120</v>
      </c>
    </row>
    <row r="727" spans="1:7" x14ac:dyDescent="0.2">
      <c r="A727" s="7" t="str">
        <f t="shared" si="5"/>
        <v>510821603201810</v>
      </c>
      <c r="B727" s="7">
        <v>510821603</v>
      </c>
      <c r="C727" s="7">
        <v>201810</v>
      </c>
      <c r="D727" s="7">
        <v>15</v>
      </c>
      <c r="E727" s="7">
        <v>15</v>
      </c>
      <c r="F727" s="7">
        <v>1475</v>
      </c>
      <c r="G727" s="20">
        <f t="shared" si="6"/>
        <v>98.333333333333329</v>
      </c>
    </row>
    <row r="728" spans="1:7" x14ac:dyDescent="0.2">
      <c r="A728" s="7" t="str">
        <f t="shared" si="5"/>
        <v>600947507201811</v>
      </c>
      <c r="B728" s="7">
        <v>600947507</v>
      </c>
      <c r="C728" s="7">
        <v>201811</v>
      </c>
      <c r="D728" s="7">
        <v>46</v>
      </c>
      <c r="E728" s="7">
        <v>62</v>
      </c>
      <c r="F728" s="7">
        <v>3447</v>
      </c>
      <c r="G728" s="20">
        <f t="shared" si="6"/>
        <v>55.596774193548384</v>
      </c>
    </row>
    <row r="729" spans="1:7" x14ac:dyDescent="0.2">
      <c r="A729" s="7" t="str">
        <f t="shared" si="5"/>
        <v>504493201201808</v>
      </c>
      <c r="B729" s="7">
        <v>504493201</v>
      </c>
      <c r="C729" s="7">
        <v>201808</v>
      </c>
      <c r="D729" s="7">
        <v>1</v>
      </c>
      <c r="E729" s="7">
        <v>1</v>
      </c>
      <c r="F729" s="7">
        <v>1462.5</v>
      </c>
      <c r="G729" s="20">
        <f t="shared" si="6"/>
        <v>1462.5</v>
      </c>
    </row>
    <row r="730" spans="1:7" x14ac:dyDescent="0.2">
      <c r="A730" s="7" t="str">
        <f t="shared" si="5"/>
        <v>932126702201808</v>
      </c>
      <c r="B730" s="7">
        <v>932126702</v>
      </c>
      <c r="C730" s="7">
        <v>201808</v>
      </c>
      <c r="D730" s="7">
        <v>8</v>
      </c>
      <c r="E730" s="7">
        <v>8</v>
      </c>
      <c r="F730" s="7">
        <v>519</v>
      </c>
      <c r="G730" s="20">
        <f t="shared" si="6"/>
        <v>64.875</v>
      </c>
    </row>
    <row r="731" spans="1:7" x14ac:dyDescent="0.2">
      <c r="A731" s="7" t="str">
        <f t="shared" si="5"/>
        <v>502380603201801</v>
      </c>
      <c r="B731" s="7">
        <v>502380603</v>
      </c>
      <c r="C731" s="7">
        <v>201801</v>
      </c>
      <c r="D731" s="7">
        <v>706</v>
      </c>
      <c r="E731" s="7">
        <v>865</v>
      </c>
      <c r="F731" s="7">
        <v>28757</v>
      </c>
      <c r="G731" s="20">
        <f t="shared" si="6"/>
        <v>33.245086705202311</v>
      </c>
    </row>
    <row r="732" spans="1:7" x14ac:dyDescent="0.2">
      <c r="A732" s="7" t="str">
        <f t="shared" si="5"/>
        <v>964110601201801</v>
      </c>
      <c r="B732" s="7">
        <v>964110601</v>
      </c>
      <c r="C732" s="7">
        <v>201801</v>
      </c>
      <c r="D732" s="7">
        <v>3</v>
      </c>
      <c r="E732" s="7">
        <v>3</v>
      </c>
      <c r="F732" s="7">
        <v>360</v>
      </c>
      <c r="G732" s="20">
        <f t="shared" si="6"/>
        <v>120</v>
      </c>
    </row>
    <row r="733" spans="1:7" x14ac:dyDescent="0.2">
      <c r="A733" s="7" t="str">
        <f t="shared" si="5"/>
        <v>504266302201809</v>
      </c>
      <c r="B733" s="7">
        <v>504266302</v>
      </c>
      <c r="C733" s="7">
        <v>201809</v>
      </c>
      <c r="D733" s="7">
        <v>18</v>
      </c>
      <c r="E733" s="7">
        <v>25</v>
      </c>
      <c r="F733" s="7">
        <v>5650</v>
      </c>
      <c r="G733" s="20">
        <f t="shared" si="6"/>
        <v>226</v>
      </c>
    </row>
    <row r="734" spans="1:7" x14ac:dyDescent="0.2">
      <c r="A734" s="7" t="str">
        <f t="shared" si="5"/>
        <v>502380603201802</v>
      </c>
      <c r="B734" s="7">
        <v>502380603</v>
      </c>
      <c r="C734" s="7">
        <v>201802</v>
      </c>
      <c r="D734" s="7">
        <v>685</v>
      </c>
      <c r="E734" s="7">
        <v>815</v>
      </c>
      <c r="F734" s="7">
        <v>27640.13</v>
      </c>
      <c r="G734" s="20">
        <f t="shared" si="6"/>
        <v>33.914269938650307</v>
      </c>
    </row>
    <row r="735" spans="1:7" x14ac:dyDescent="0.2">
      <c r="A735" s="7" t="str">
        <f t="shared" si="5"/>
        <v>956635701201802</v>
      </c>
      <c r="B735" s="7">
        <v>956635701</v>
      </c>
      <c r="C735" s="7">
        <v>201802</v>
      </c>
      <c r="D735" s="7">
        <v>105</v>
      </c>
      <c r="E735" s="7">
        <v>112</v>
      </c>
      <c r="F735" s="7">
        <v>2377.5</v>
      </c>
      <c r="G735" s="20">
        <f t="shared" si="6"/>
        <v>21.227678571428573</v>
      </c>
    </row>
    <row r="736" spans="1:7" x14ac:dyDescent="0.2">
      <c r="A736" s="7" t="str">
        <f t="shared" si="5"/>
        <v>502060501201803</v>
      </c>
      <c r="B736" s="7">
        <v>502060501</v>
      </c>
      <c r="C736" s="7">
        <v>201803</v>
      </c>
      <c r="D736" s="7">
        <v>124</v>
      </c>
      <c r="E736" s="7">
        <v>156</v>
      </c>
      <c r="F736" s="7">
        <v>14524.1</v>
      </c>
      <c r="G736" s="20">
        <f t="shared" si="6"/>
        <v>93.103205128205133</v>
      </c>
    </row>
    <row r="737" spans="1:7" x14ac:dyDescent="0.2">
      <c r="A737" s="7" t="str">
        <f t="shared" si="5"/>
        <v>952834201201803</v>
      </c>
      <c r="B737" s="7">
        <v>952834201</v>
      </c>
      <c r="C737" s="7">
        <v>201803</v>
      </c>
      <c r="D737" s="7">
        <v>3</v>
      </c>
      <c r="E737" s="7">
        <v>4</v>
      </c>
      <c r="F737" s="7">
        <v>592</v>
      </c>
      <c r="G737" s="20">
        <f t="shared" si="6"/>
        <v>148</v>
      </c>
    </row>
    <row r="738" spans="1:7" x14ac:dyDescent="0.2">
      <c r="A738" s="7" t="str">
        <f t="shared" si="5"/>
        <v>492397002201812</v>
      </c>
      <c r="B738" s="7">
        <v>492397002</v>
      </c>
      <c r="C738" s="7">
        <v>201812</v>
      </c>
      <c r="D738" s="7">
        <v>301</v>
      </c>
      <c r="E738" s="7">
        <v>317</v>
      </c>
      <c r="F738" s="7">
        <v>42134.78</v>
      </c>
      <c r="G738" s="20">
        <f t="shared" si="6"/>
        <v>132.91728706624605</v>
      </c>
    </row>
    <row r="739" spans="1:7" x14ac:dyDescent="0.2">
      <c r="A739" s="7" t="str">
        <f t="shared" si="5"/>
        <v>938132704201812</v>
      </c>
      <c r="B739" s="7">
        <v>938132704</v>
      </c>
      <c r="C739" s="7">
        <v>201812</v>
      </c>
      <c r="D739" s="7">
        <v>9</v>
      </c>
      <c r="E739" s="7">
        <v>9</v>
      </c>
      <c r="F739" s="7">
        <v>3707</v>
      </c>
      <c r="G739" s="20">
        <f t="shared" si="6"/>
        <v>411.88888888888891</v>
      </c>
    </row>
    <row r="740" spans="1:7" x14ac:dyDescent="0.2">
      <c r="A740" s="7" t="str">
        <f t="shared" si="5"/>
        <v>504266302201806</v>
      </c>
      <c r="B740" s="7">
        <v>504266302</v>
      </c>
      <c r="C740" s="7">
        <v>201806</v>
      </c>
      <c r="D740" s="7">
        <v>17</v>
      </c>
      <c r="E740" s="7">
        <v>18</v>
      </c>
      <c r="F740" s="7">
        <v>6520</v>
      </c>
      <c r="G740" s="20">
        <f t="shared" si="6"/>
        <v>362.22222222222223</v>
      </c>
    </row>
    <row r="741" spans="1:7" x14ac:dyDescent="0.2">
      <c r="A741" s="7" t="str">
        <f t="shared" si="5"/>
        <v>940003102201806</v>
      </c>
      <c r="B741" s="7">
        <v>940003102</v>
      </c>
      <c r="C741" s="7">
        <v>201806</v>
      </c>
      <c r="D741" s="7">
        <v>12</v>
      </c>
      <c r="E741" s="7">
        <v>14</v>
      </c>
      <c r="F741" s="7">
        <v>1910.75</v>
      </c>
      <c r="G741" s="20">
        <f t="shared" si="6"/>
        <v>136.48214285714286</v>
      </c>
    </row>
    <row r="742" spans="1:7" x14ac:dyDescent="0.2">
      <c r="A742" s="7" t="str">
        <f t="shared" si="5"/>
        <v>502060501201901</v>
      </c>
      <c r="B742" s="7">
        <v>502060501</v>
      </c>
      <c r="C742" s="7">
        <v>201901</v>
      </c>
      <c r="D742" s="7">
        <v>129</v>
      </c>
      <c r="E742" s="7">
        <v>164</v>
      </c>
      <c r="F742" s="7">
        <v>14939</v>
      </c>
      <c r="G742" s="20">
        <f t="shared" si="6"/>
        <v>91.091463414634148</v>
      </c>
    </row>
    <row r="743" spans="1:7" x14ac:dyDescent="0.2">
      <c r="A743" s="7" t="str">
        <f t="shared" si="5"/>
        <v>919192404201901</v>
      </c>
      <c r="B743" s="7">
        <v>919192404</v>
      </c>
      <c r="C743" s="7">
        <v>201901</v>
      </c>
      <c r="D743" s="7">
        <v>39</v>
      </c>
      <c r="E743" s="7">
        <v>39</v>
      </c>
      <c r="F743" s="7">
        <v>1991.9</v>
      </c>
      <c r="G743" s="20">
        <f t="shared" si="6"/>
        <v>51.074358974358979</v>
      </c>
    </row>
    <row r="744" spans="1:7" x14ac:dyDescent="0.2">
      <c r="A744" s="7" t="str">
        <f t="shared" si="5"/>
        <v>903651403201805</v>
      </c>
      <c r="B744" s="7">
        <v>903651403</v>
      </c>
      <c r="C744" s="7">
        <v>201805</v>
      </c>
      <c r="D744" s="7">
        <v>4</v>
      </c>
      <c r="E744" s="7">
        <v>4</v>
      </c>
      <c r="F744" s="7">
        <v>1478.5</v>
      </c>
      <c r="G744" s="20">
        <f t="shared" si="6"/>
        <v>369.625</v>
      </c>
    </row>
    <row r="745" spans="1:7" x14ac:dyDescent="0.2">
      <c r="A745" s="7" t="str">
        <f t="shared" si="5"/>
        <v>510078901201810</v>
      </c>
      <c r="B745" s="7">
        <v>510078901</v>
      </c>
      <c r="C745" s="7">
        <v>201810</v>
      </c>
      <c r="D745" s="7">
        <v>53</v>
      </c>
      <c r="E745" s="7">
        <v>66</v>
      </c>
      <c r="F745" s="7">
        <v>6378</v>
      </c>
      <c r="G745" s="20">
        <f t="shared" si="6"/>
        <v>96.63636363636364</v>
      </c>
    </row>
    <row r="746" spans="1:7" x14ac:dyDescent="0.2">
      <c r="A746" s="7" t="str">
        <f t="shared" si="5"/>
        <v>900287104201810</v>
      </c>
      <c r="B746" s="7">
        <v>900287104</v>
      </c>
      <c r="C746" s="7">
        <v>201810</v>
      </c>
      <c r="D746" s="7">
        <v>85</v>
      </c>
      <c r="E746" s="7">
        <v>93</v>
      </c>
      <c r="F746" s="7">
        <v>1999</v>
      </c>
      <c r="G746" s="20">
        <f t="shared" si="6"/>
        <v>21.49462365591398</v>
      </c>
    </row>
    <row r="747" spans="1:7" x14ac:dyDescent="0.2">
      <c r="A747" s="7" t="str">
        <f t="shared" si="5"/>
        <v>511536901201810</v>
      </c>
      <c r="B747" s="7">
        <v>511536901</v>
      </c>
      <c r="C747" s="7">
        <v>201810</v>
      </c>
      <c r="D747" s="7">
        <v>31</v>
      </c>
      <c r="E747" s="7">
        <v>32</v>
      </c>
      <c r="F747" s="7">
        <v>8962</v>
      </c>
      <c r="G747" s="20">
        <f t="shared" si="6"/>
        <v>280.0625</v>
      </c>
    </row>
    <row r="748" spans="1:7" x14ac:dyDescent="0.2">
      <c r="A748" s="7" t="str">
        <f t="shared" si="5"/>
        <v>973612401201810</v>
      </c>
      <c r="B748" s="7">
        <v>973612401</v>
      </c>
      <c r="C748" s="7">
        <v>201810</v>
      </c>
      <c r="D748" s="7">
        <v>99</v>
      </c>
      <c r="E748" s="7">
        <v>121</v>
      </c>
      <c r="F748" s="7">
        <v>6957.5</v>
      </c>
      <c r="G748" s="20">
        <f t="shared" si="6"/>
        <v>57.5</v>
      </c>
    </row>
    <row r="749" spans="1:7" x14ac:dyDescent="0.2">
      <c r="A749" s="7" t="str">
        <f t="shared" si="5"/>
        <v>505585702201808</v>
      </c>
      <c r="B749" s="7">
        <v>505585702</v>
      </c>
      <c r="C749" s="7">
        <v>201808</v>
      </c>
      <c r="D749" s="7">
        <v>61</v>
      </c>
      <c r="E749" s="7">
        <v>75</v>
      </c>
      <c r="F749" s="7">
        <v>22718.98</v>
      </c>
      <c r="G749" s="20">
        <f t="shared" si="6"/>
        <v>302.91973333333334</v>
      </c>
    </row>
    <row r="750" spans="1:7" x14ac:dyDescent="0.2">
      <c r="A750" s="7" t="str">
        <f t="shared" si="5"/>
        <v>932241501201808</v>
      </c>
      <c r="B750" s="7">
        <v>932241501</v>
      </c>
      <c r="C750" s="7">
        <v>201808</v>
      </c>
      <c r="D750" s="7">
        <v>2</v>
      </c>
      <c r="E750" s="7">
        <v>2</v>
      </c>
      <c r="F750" s="7">
        <v>2380</v>
      </c>
      <c r="G750" s="20">
        <f t="shared" si="6"/>
        <v>1190</v>
      </c>
    </row>
    <row r="751" spans="1:7" x14ac:dyDescent="0.2">
      <c r="A751" s="7" t="str">
        <f t="shared" si="5"/>
        <v>504266302201801</v>
      </c>
      <c r="B751" s="7">
        <v>504266302</v>
      </c>
      <c r="C751" s="7">
        <v>201801</v>
      </c>
      <c r="D751" s="7">
        <v>16</v>
      </c>
      <c r="E751" s="7">
        <v>19</v>
      </c>
      <c r="F751" s="7">
        <v>5980</v>
      </c>
      <c r="G751" s="20">
        <f t="shared" si="6"/>
        <v>314.73684210526318</v>
      </c>
    </row>
    <row r="752" spans="1:7" x14ac:dyDescent="0.2">
      <c r="A752" s="7" t="str">
        <f t="shared" si="5"/>
        <v>964858501201801</v>
      </c>
      <c r="B752" s="7">
        <v>964858501</v>
      </c>
      <c r="C752" s="7">
        <v>201801</v>
      </c>
      <c r="D752" s="7">
        <v>23</v>
      </c>
      <c r="E752" s="7">
        <v>28</v>
      </c>
      <c r="F752" s="7">
        <v>469.5</v>
      </c>
      <c r="G752" s="20">
        <f t="shared" si="6"/>
        <v>16.767857142857142</v>
      </c>
    </row>
    <row r="753" spans="1:7" x14ac:dyDescent="0.2">
      <c r="A753" s="7" t="str">
        <f t="shared" si="5"/>
        <v>504493201201809</v>
      </c>
      <c r="B753" s="7">
        <v>504493201</v>
      </c>
      <c r="C753" s="7">
        <v>201809</v>
      </c>
      <c r="D753" s="7">
        <v>2</v>
      </c>
      <c r="E753" s="7">
        <v>6</v>
      </c>
      <c r="F753" s="7">
        <v>2718</v>
      </c>
      <c r="G753" s="20">
        <f t="shared" si="6"/>
        <v>453</v>
      </c>
    </row>
    <row r="754" spans="1:7" x14ac:dyDescent="0.2">
      <c r="A754" s="7" t="str">
        <f t="shared" si="5"/>
        <v>504266302201802</v>
      </c>
      <c r="B754" s="7">
        <v>504266302</v>
      </c>
      <c r="C754" s="7">
        <v>201802</v>
      </c>
      <c r="D754" s="7">
        <v>12</v>
      </c>
      <c r="E754" s="7">
        <v>15</v>
      </c>
      <c r="F754" s="7">
        <v>2600</v>
      </c>
      <c r="G754" s="20">
        <f t="shared" si="6"/>
        <v>173.33333333333334</v>
      </c>
    </row>
    <row r="755" spans="1:7" x14ac:dyDescent="0.2">
      <c r="A755" s="7" t="str">
        <f t="shared" si="5"/>
        <v>957585601201802</v>
      </c>
      <c r="B755" s="7">
        <v>957585601</v>
      </c>
      <c r="C755" s="7">
        <v>201802</v>
      </c>
      <c r="D755" s="7">
        <v>8</v>
      </c>
      <c r="E755" s="7">
        <v>8</v>
      </c>
      <c r="F755" s="7">
        <v>2005.7</v>
      </c>
      <c r="G755" s="20">
        <f t="shared" si="6"/>
        <v>250.71250000000001</v>
      </c>
    </row>
    <row r="756" spans="1:7" x14ac:dyDescent="0.2">
      <c r="A756" s="7" t="str">
        <f t="shared" si="5"/>
        <v>502380603201803</v>
      </c>
      <c r="B756" s="7">
        <v>502380603</v>
      </c>
      <c r="C756" s="7">
        <v>201803</v>
      </c>
      <c r="D756" s="7">
        <v>745</v>
      </c>
      <c r="E756" s="7">
        <v>903</v>
      </c>
      <c r="F756" s="7">
        <v>30372.720000000001</v>
      </c>
      <c r="G756" s="20">
        <f t="shared" si="6"/>
        <v>33.635348837209307</v>
      </c>
    </row>
    <row r="757" spans="1:7" x14ac:dyDescent="0.2">
      <c r="A757" s="7" t="str">
        <f t="shared" si="5"/>
        <v>953027101201803</v>
      </c>
      <c r="B757" s="7">
        <v>953027101</v>
      </c>
      <c r="C757" s="7">
        <v>201803</v>
      </c>
      <c r="D757" s="7">
        <v>1</v>
      </c>
      <c r="E757" s="7">
        <v>1</v>
      </c>
      <c r="F757" s="7">
        <v>30</v>
      </c>
      <c r="G757" s="20">
        <f t="shared" si="6"/>
        <v>30</v>
      </c>
    </row>
    <row r="758" spans="1:7" x14ac:dyDescent="0.2">
      <c r="A758" s="7" t="str">
        <f t="shared" si="5"/>
        <v>600686801201812</v>
      </c>
      <c r="B758" s="7">
        <v>600686801</v>
      </c>
      <c r="C758" s="7">
        <v>201812</v>
      </c>
      <c r="D758" s="7">
        <v>98</v>
      </c>
      <c r="E758" s="7">
        <v>101</v>
      </c>
      <c r="F758" s="7">
        <v>4642.5</v>
      </c>
      <c r="G758" s="20">
        <f t="shared" si="6"/>
        <v>45.965346534653463</v>
      </c>
    </row>
    <row r="759" spans="1:7" x14ac:dyDescent="0.2">
      <c r="A759" s="7" t="str">
        <f t="shared" si="5"/>
        <v>902956303201812</v>
      </c>
      <c r="B759" s="7">
        <v>902956303</v>
      </c>
      <c r="C759" s="7">
        <v>201812</v>
      </c>
      <c r="D759" s="7">
        <v>107</v>
      </c>
      <c r="E759" s="7">
        <v>132</v>
      </c>
      <c r="F759" s="7">
        <v>4250.5</v>
      </c>
      <c r="G759" s="20">
        <f t="shared" si="6"/>
        <v>32.200757575757578</v>
      </c>
    </row>
    <row r="760" spans="1:7" x14ac:dyDescent="0.2">
      <c r="A760" s="7" t="str">
        <f t="shared" si="5"/>
        <v>505585702201806</v>
      </c>
      <c r="B760" s="7">
        <v>505585702</v>
      </c>
      <c r="C760" s="7">
        <v>201806</v>
      </c>
      <c r="D760" s="7">
        <v>41</v>
      </c>
      <c r="E760" s="7">
        <v>52</v>
      </c>
      <c r="F760" s="7">
        <v>14361.36</v>
      </c>
      <c r="G760" s="20">
        <f t="shared" si="6"/>
        <v>276.18</v>
      </c>
    </row>
    <row r="761" spans="1:7" x14ac:dyDescent="0.2">
      <c r="A761" s="7" t="str">
        <f t="shared" si="5"/>
        <v>940559101201806</v>
      </c>
      <c r="B761" s="7">
        <v>940559101</v>
      </c>
      <c r="C761" s="7">
        <v>201806</v>
      </c>
      <c r="D761" s="7">
        <v>200</v>
      </c>
      <c r="E761" s="7">
        <v>258</v>
      </c>
      <c r="F761" s="7">
        <v>25850.1</v>
      </c>
      <c r="G761" s="20">
        <f t="shared" si="6"/>
        <v>100.19418604651162</v>
      </c>
    </row>
    <row r="762" spans="1:7" x14ac:dyDescent="0.2">
      <c r="A762" s="7" t="str">
        <f t="shared" si="5"/>
        <v>502380603201901</v>
      </c>
      <c r="B762" s="7">
        <v>502380603</v>
      </c>
      <c r="C762" s="7">
        <v>201901</v>
      </c>
      <c r="D762" s="7">
        <v>855</v>
      </c>
      <c r="E762" s="7">
        <v>1013</v>
      </c>
      <c r="F762" s="7">
        <v>34791.870000000003</v>
      </c>
      <c r="G762" s="20">
        <f t="shared" si="6"/>
        <v>34.34538005923001</v>
      </c>
    </row>
    <row r="763" spans="1:7" x14ac:dyDescent="0.2">
      <c r="A763" s="7" t="str">
        <f t="shared" si="5"/>
        <v>919294902201901</v>
      </c>
      <c r="B763" s="7">
        <v>919294902</v>
      </c>
      <c r="C763" s="7">
        <v>201901</v>
      </c>
      <c r="D763" s="7">
        <v>2</v>
      </c>
      <c r="E763" s="7">
        <v>2</v>
      </c>
      <c r="F763" s="7">
        <v>651</v>
      </c>
      <c r="G763" s="20">
        <f t="shared" si="6"/>
        <v>325.5</v>
      </c>
    </row>
    <row r="764" spans="1:7" x14ac:dyDescent="0.2">
      <c r="A764" s="7" t="str">
        <f t="shared" si="5"/>
        <v>517807801201805</v>
      </c>
      <c r="B764" s="7">
        <v>517807801</v>
      </c>
      <c r="C764" s="7">
        <v>201805</v>
      </c>
      <c r="D764" s="7">
        <v>53</v>
      </c>
      <c r="E764" s="7">
        <v>57</v>
      </c>
      <c r="F764" s="7">
        <v>5369</v>
      </c>
      <c r="G764" s="20">
        <f t="shared" si="6"/>
        <v>94.192982456140356</v>
      </c>
    </row>
    <row r="765" spans="1:7" x14ac:dyDescent="0.2">
      <c r="A765" s="7" t="str">
        <f t="shared" si="5"/>
        <v>904018902201811</v>
      </c>
      <c r="B765" s="7">
        <v>904018902</v>
      </c>
      <c r="C765" s="7">
        <v>201811</v>
      </c>
      <c r="D765" s="7">
        <v>22</v>
      </c>
      <c r="E765" s="7">
        <v>28</v>
      </c>
      <c r="F765" s="7">
        <v>576.5</v>
      </c>
      <c r="G765" s="20">
        <f t="shared" si="6"/>
        <v>20.589285714285715</v>
      </c>
    </row>
    <row r="766" spans="1:7" x14ac:dyDescent="0.2">
      <c r="A766" s="7" t="str">
        <f t="shared" si="5"/>
        <v>543175803201811</v>
      </c>
      <c r="B766" s="7">
        <v>543175803</v>
      </c>
      <c r="C766" s="7">
        <v>201811</v>
      </c>
      <c r="D766" s="7">
        <v>371</v>
      </c>
      <c r="E766" s="7">
        <v>456</v>
      </c>
      <c r="F766" s="7">
        <v>39817.5</v>
      </c>
      <c r="G766" s="20">
        <f t="shared" si="6"/>
        <v>87.319078947368425</v>
      </c>
    </row>
    <row r="767" spans="1:7" x14ac:dyDescent="0.2">
      <c r="A767" s="7" t="str">
        <f t="shared" ref="A767:A1021" si="7">CONCATENATE(B767,C767)</f>
        <v>911358801201811</v>
      </c>
      <c r="B767" s="7">
        <v>911358801</v>
      </c>
      <c r="C767" s="7">
        <v>201811</v>
      </c>
      <c r="D767" s="7">
        <v>75</v>
      </c>
      <c r="E767" s="7">
        <v>77</v>
      </c>
      <c r="F767" s="7">
        <v>5983</v>
      </c>
      <c r="G767" s="20">
        <f t="shared" si="6"/>
        <v>77.701298701298697</v>
      </c>
    </row>
    <row r="768" spans="1:7" x14ac:dyDescent="0.2">
      <c r="A768" s="7" t="str">
        <f t="shared" si="7"/>
        <v>601082502201810</v>
      </c>
      <c r="B768" s="7">
        <v>601082502</v>
      </c>
      <c r="C768" s="7">
        <v>201810</v>
      </c>
      <c r="D768" s="7">
        <v>16</v>
      </c>
      <c r="E768" s="7">
        <v>16</v>
      </c>
      <c r="F768" s="7">
        <v>6434.5</v>
      </c>
      <c r="G768" s="20">
        <f t="shared" si="6"/>
        <v>402.15625</v>
      </c>
    </row>
    <row r="769" spans="1:7" x14ac:dyDescent="0.2">
      <c r="A769" s="7" t="str">
        <f t="shared" si="7"/>
        <v>506241602201808</v>
      </c>
      <c r="B769" s="7">
        <v>506241602</v>
      </c>
      <c r="C769" s="7">
        <v>201808</v>
      </c>
      <c r="D769" s="7">
        <v>1</v>
      </c>
      <c r="E769" s="7">
        <v>1</v>
      </c>
      <c r="F769" s="7">
        <v>45</v>
      </c>
      <c r="G769" s="20">
        <f t="shared" si="6"/>
        <v>45</v>
      </c>
    </row>
    <row r="770" spans="1:7" x14ac:dyDescent="0.2">
      <c r="A770" s="7" t="str">
        <f t="shared" si="7"/>
        <v>932465801201808</v>
      </c>
      <c r="B770" s="7">
        <v>932465801</v>
      </c>
      <c r="C770" s="7">
        <v>201808</v>
      </c>
      <c r="D770" s="7">
        <v>45</v>
      </c>
      <c r="E770" s="7">
        <v>66</v>
      </c>
      <c r="F770" s="7">
        <v>1848.4</v>
      </c>
      <c r="G770" s="20">
        <f t="shared" si="6"/>
        <v>28.006060606060608</v>
      </c>
    </row>
    <row r="771" spans="1:7" x14ac:dyDescent="0.2">
      <c r="A771" s="7" t="str">
        <f t="shared" si="7"/>
        <v>504493201201801</v>
      </c>
      <c r="B771" s="7">
        <v>504493201</v>
      </c>
      <c r="C771" s="7">
        <v>201801</v>
      </c>
      <c r="D771" s="7">
        <v>3</v>
      </c>
      <c r="E771" s="7">
        <v>3</v>
      </c>
      <c r="F771" s="7">
        <v>394.5</v>
      </c>
      <c r="G771" s="20">
        <f t="shared" si="6"/>
        <v>131.5</v>
      </c>
    </row>
    <row r="772" spans="1:7" x14ac:dyDescent="0.2">
      <c r="A772" s="7" t="str">
        <f t="shared" si="7"/>
        <v>965331101201801</v>
      </c>
      <c r="B772" s="7">
        <v>965331101</v>
      </c>
      <c r="C772" s="7">
        <v>201801</v>
      </c>
      <c r="D772" s="7">
        <v>34</v>
      </c>
      <c r="E772" s="7">
        <v>50</v>
      </c>
      <c r="F772" s="7">
        <v>4405</v>
      </c>
      <c r="G772" s="20">
        <f t="shared" si="6"/>
        <v>88.1</v>
      </c>
    </row>
    <row r="773" spans="1:7" x14ac:dyDescent="0.2">
      <c r="A773" s="7" t="str">
        <f t="shared" si="7"/>
        <v>505585702201809</v>
      </c>
      <c r="B773" s="7">
        <v>505585702</v>
      </c>
      <c r="C773" s="7">
        <v>201809</v>
      </c>
      <c r="D773" s="7">
        <v>50</v>
      </c>
      <c r="E773" s="7">
        <v>65</v>
      </c>
      <c r="F773" s="7">
        <v>21497.23</v>
      </c>
      <c r="G773" s="20">
        <f t="shared" si="6"/>
        <v>330.7266153846154</v>
      </c>
    </row>
    <row r="774" spans="1:7" x14ac:dyDescent="0.2">
      <c r="A774" s="7" t="str">
        <f t="shared" si="7"/>
        <v>504493201201802</v>
      </c>
      <c r="B774" s="7">
        <v>504493201</v>
      </c>
      <c r="C774" s="7">
        <v>201802</v>
      </c>
      <c r="D774" s="7">
        <v>4</v>
      </c>
      <c r="E774" s="7">
        <v>4</v>
      </c>
      <c r="F774" s="7">
        <v>3395</v>
      </c>
      <c r="G774" s="20">
        <f t="shared" si="6"/>
        <v>848.75</v>
      </c>
    </row>
    <row r="775" spans="1:7" x14ac:dyDescent="0.2">
      <c r="A775" s="7" t="str">
        <f t="shared" si="7"/>
        <v>958008701201802</v>
      </c>
      <c r="B775" s="7">
        <v>958008701</v>
      </c>
      <c r="C775" s="7">
        <v>201802</v>
      </c>
      <c r="D775" s="7">
        <v>17</v>
      </c>
      <c r="E775" s="7">
        <v>21</v>
      </c>
      <c r="F775" s="7">
        <v>1786</v>
      </c>
      <c r="G775" s="20">
        <f t="shared" si="6"/>
        <v>85.047619047619051</v>
      </c>
    </row>
    <row r="776" spans="1:7" x14ac:dyDescent="0.2">
      <c r="A776" s="7" t="str">
        <f t="shared" si="7"/>
        <v>504088501201803</v>
      </c>
      <c r="B776" s="7">
        <v>504088501</v>
      </c>
      <c r="C776" s="7">
        <v>201803</v>
      </c>
      <c r="D776" s="7">
        <v>6</v>
      </c>
      <c r="E776" s="7">
        <v>7</v>
      </c>
      <c r="F776" s="7">
        <v>374</v>
      </c>
      <c r="G776" s="20">
        <f t="shared" si="6"/>
        <v>53.428571428571431</v>
      </c>
    </row>
    <row r="777" spans="1:7" x14ac:dyDescent="0.2">
      <c r="A777" s="7" t="str">
        <f t="shared" si="7"/>
        <v>953138601201803</v>
      </c>
      <c r="B777" s="7">
        <v>953138601</v>
      </c>
      <c r="C777" s="7">
        <v>201803</v>
      </c>
      <c r="D777" s="7">
        <v>13</v>
      </c>
      <c r="E777" s="7">
        <v>14</v>
      </c>
      <c r="F777" s="7">
        <v>10440</v>
      </c>
      <c r="G777" s="20">
        <f t="shared" si="6"/>
        <v>745.71428571428567</v>
      </c>
    </row>
    <row r="778" spans="1:7" x14ac:dyDescent="0.2">
      <c r="A778" s="7" t="str">
        <f t="shared" si="7"/>
        <v>552286302201812</v>
      </c>
      <c r="B778" s="7">
        <v>552286302</v>
      </c>
      <c r="C778" s="7">
        <v>201812</v>
      </c>
      <c r="D778" s="7">
        <v>2</v>
      </c>
      <c r="E778" s="7">
        <v>3</v>
      </c>
      <c r="F778" s="7">
        <v>20</v>
      </c>
      <c r="G778" s="20">
        <f t="shared" si="6"/>
        <v>6.666666666666667</v>
      </c>
    </row>
    <row r="779" spans="1:7" x14ac:dyDescent="0.2">
      <c r="A779" s="7" t="str">
        <f t="shared" si="7"/>
        <v>111213101201812</v>
      </c>
      <c r="B779" s="7">
        <v>111213101</v>
      </c>
      <c r="C779" s="7">
        <v>201812</v>
      </c>
      <c r="D779" s="7">
        <v>2</v>
      </c>
      <c r="E779" s="7">
        <v>2</v>
      </c>
      <c r="F779" s="7">
        <v>416.3</v>
      </c>
      <c r="G779" s="20">
        <f t="shared" ref="G779:G1033" si="8">F779/E779</f>
        <v>208.15</v>
      </c>
    </row>
    <row r="780" spans="1:7" x14ac:dyDescent="0.2">
      <c r="A780" s="7" t="str">
        <f t="shared" si="7"/>
        <v>506010903201806</v>
      </c>
      <c r="B780" s="7">
        <v>506010903</v>
      </c>
      <c r="C780" s="7">
        <v>201806</v>
      </c>
      <c r="D780" s="7">
        <v>1</v>
      </c>
      <c r="E780" s="7">
        <v>1</v>
      </c>
      <c r="F780" s="7">
        <v>400</v>
      </c>
      <c r="G780" s="20">
        <f t="shared" si="8"/>
        <v>400</v>
      </c>
    </row>
    <row r="781" spans="1:7" x14ac:dyDescent="0.2">
      <c r="A781" s="7" t="str">
        <f t="shared" si="7"/>
        <v>940912905201806</v>
      </c>
      <c r="B781" s="7">
        <v>940912905</v>
      </c>
      <c r="C781" s="7">
        <v>201806</v>
      </c>
      <c r="D781" s="7">
        <v>5</v>
      </c>
      <c r="E781" s="7">
        <v>5</v>
      </c>
      <c r="F781" s="7">
        <v>900</v>
      </c>
      <c r="G781" s="20">
        <f t="shared" si="8"/>
        <v>180</v>
      </c>
    </row>
    <row r="782" spans="1:7" x14ac:dyDescent="0.2">
      <c r="A782" s="7" t="str">
        <f t="shared" si="7"/>
        <v>504088501201901</v>
      </c>
      <c r="B782" s="7">
        <v>504088501</v>
      </c>
      <c r="C782" s="7">
        <v>201901</v>
      </c>
      <c r="D782" s="7">
        <v>84</v>
      </c>
      <c r="E782" s="7">
        <v>99</v>
      </c>
      <c r="F782" s="7">
        <v>27798.799999999999</v>
      </c>
      <c r="G782" s="20">
        <f t="shared" si="8"/>
        <v>280.79595959595957</v>
      </c>
    </row>
    <row r="783" spans="1:7" x14ac:dyDescent="0.2">
      <c r="A783" s="7" t="str">
        <f t="shared" si="7"/>
        <v>919677607201901</v>
      </c>
      <c r="B783" s="7">
        <v>919677607</v>
      </c>
      <c r="C783" s="7">
        <v>201901</v>
      </c>
      <c r="D783" s="7">
        <v>7</v>
      </c>
      <c r="E783" s="7">
        <v>8</v>
      </c>
      <c r="F783" s="7">
        <v>1072.5</v>
      </c>
      <c r="G783" s="20">
        <f t="shared" si="8"/>
        <v>134.0625</v>
      </c>
    </row>
    <row r="784" spans="1:7" x14ac:dyDescent="0.2">
      <c r="A784" s="7" t="str">
        <f t="shared" si="7"/>
        <v>962083301201804</v>
      </c>
      <c r="B784" s="7">
        <v>962083301</v>
      </c>
      <c r="C784" s="7">
        <v>201804</v>
      </c>
      <c r="D784" s="7">
        <v>11</v>
      </c>
      <c r="E784" s="7">
        <v>11</v>
      </c>
      <c r="F784" s="7">
        <v>327</v>
      </c>
      <c r="G784" s="20">
        <f t="shared" si="8"/>
        <v>29.727272727272727</v>
      </c>
    </row>
    <row r="785" spans="1:7" x14ac:dyDescent="0.2">
      <c r="A785" s="7" t="str">
        <f t="shared" si="7"/>
        <v>563034301201811</v>
      </c>
      <c r="B785" s="7">
        <v>563034301</v>
      </c>
      <c r="C785" s="7">
        <v>201811</v>
      </c>
      <c r="D785" s="7">
        <v>70</v>
      </c>
      <c r="E785" s="7">
        <v>111</v>
      </c>
      <c r="F785" s="7">
        <v>13515.5</v>
      </c>
      <c r="G785" s="20">
        <f t="shared" si="8"/>
        <v>121.76126126126127</v>
      </c>
    </row>
    <row r="786" spans="1:7" x14ac:dyDescent="0.2">
      <c r="A786" s="7" t="str">
        <f t="shared" si="7"/>
        <v>544144501201810</v>
      </c>
      <c r="B786" s="7">
        <v>544144501</v>
      </c>
      <c r="C786" s="7">
        <v>201810</v>
      </c>
      <c r="D786" s="7">
        <v>241</v>
      </c>
      <c r="E786" s="7">
        <v>262</v>
      </c>
      <c r="F786" s="7">
        <v>18270.5</v>
      </c>
      <c r="G786" s="20">
        <f t="shared" si="8"/>
        <v>69.734732824427482</v>
      </c>
    </row>
    <row r="787" spans="1:7" x14ac:dyDescent="0.2">
      <c r="A787" s="7" t="str">
        <f t="shared" si="7"/>
        <v>936412901201811</v>
      </c>
      <c r="B787" s="7">
        <v>936412901</v>
      </c>
      <c r="C787" s="7">
        <v>201811</v>
      </c>
      <c r="D787" s="7">
        <v>24</v>
      </c>
      <c r="E787" s="7">
        <v>26</v>
      </c>
      <c r="F787" s="7">
        <v>671</v>
      </c>
      <c r="G787" s="20">
        <f t="shared" si="8"/>
        <v>25.807692307692307</v>
      </c>
    </row>
    <row r="788" spans="1:7" x14ac:dyDescent="0.2">
      <c r="A788" s="7" t="str">
        <f t="shared" si="7"/>
        <v>524126901201810</v>
      </c>
      <c r="B788" s="7">
        <v>524126901</v>
      </c>
      <c r="C788" s="7">
        <v>201810</v>
      </c>
      <c r="D788" s="7">
        <v>45</v>
      </c>
      <c r="E788" s="7">
        <v>50</v>
      </c>
      <c r="F788" s="7">
        <v>6958</v>
      </c>
      <c r="G788" s="20">
        <f t="shared" si="8"/>
        <v>139.16</v>
      </c>
    </row>
    <row r="789" spans="1:7" x14ac:dyDescent="0.2">
      <c r="A789" s="7" t="str">
        <f t="shared" si="7"/>
        <v>506500401201808</v>
      </c>
      <c r="B789" s="7">
        <v>506500401</v>
      </c>
      <c r="C789" s="7">
        <v>201808</v>
      </c>
      <c r="D789" s="7">
        <v>69</v>
      </c>
      <c r="E789" s="7">
        <v>84</v>
      </c>
      <c r="F789" s="7">
        <v>23865.43</v>
      </c>
      <c r="G789" s="20">
        <f t="shared" si="8"/>
        <v>284.11226190476191</v>
      </c>
    </row>
    <row r="790" spans="1:7" x14ac:dyDescent="0.2">
      <c r="A790" s="7" t="str">
        <f t="shared" si="7"/>
        <v>932578301201808</v>
      </c>
      <c r="B790" s="7">
        <v>932578301</v>
      </c>
      <c r="C790" s="7">
        <v>201808</v>
      </c>
      <c r="D790" s="7">
        <v>3</v>
      </c>
      <c r="E790" s="7">
        <v>3</v>
      </c>
      <c r="F790" s="7">
        <v>3782.5</v>
      </c>
      <c r="G790" s="20">
        <f t="shared" si="8"/>
        <v>1260.8333333333333</v>
      </c>
    </row>
    <row r="791" spans="1:7" x14ac:dyDescent="0.2">
      <c r="A791" s="7" t="str">
        <f t="shared" si="7"/>
        <v>505585702201801</v>
      </c>
      <c r="B791" s="7">
        <v>505585702</v>
      </c>
      <c r="C791" s="7">
        <v>201801</v>
      </c>
      <c r="D791" s="7">
        <v>53</v>
      </c>
      <c r="E791" s="7">
        <v>72</v>
      </c>
      <c r="F791" s="7">
        <v>20009.89</v>
      </c>
      <c r="G791" s="20">
        <f t="shared" si="8"/>
        <v>277.91513888888886</v>
      </c>
    </row>
    <row r="792" spans="1:7" x14ac:dyDescent="0.2">
      <c r="A792" s="7" t="str">
        <f t="shared" si="7"/>
        <v>965711701201801</v>
      </c>
      <c r="B792" s="7">
        <v>965711701</v>
      </c>
      <c r="C792" s="7">
        <v>201801</v>
      </c>
      <c r="D792" s="7">
        <v>5</v>
      </c>
      <c r="E792" s="7">
        <v>5</v>
      </c>
      <c r="F792" s="7">
        <v>6562.5</v>
      </c>
      <c r="G792" s="20">
        <f t="shared" si="8"/>
        <v>1312.5</v>
      </c>
    </row>
    <row r="793" spans="1:7" x14ac:dyDescent="0.2">
      <c r="A793" s="7" t="str">
        <f t="shared" si="7"/>
        <v>506010903201809</v>
      </c>
      <c r="B793" s="7">
        <v>506010903</v>
      </c>
      <c r="C793" s="7">
        <v>201809</v>
      </c>
      <c r="D793" s="7">
        <v>1</v>
      </c>
      <c r="E793" s="7">
        <v>1</v>
      </c>
      <c r="F793" s="7">
        <v>300</v>
      </c>
      <c r="G793" s="20">
        <f t="shared" si="8"/>
        <v>300</v>
      </c>
    </row>
    <row r="794" spans="1:7" x14ac:dyDescent="0.2">
      <c r="A794" s="7" t="str">
        <f t="shared" si="7"/>
        <v>505585702201802</v>
      </c>
      <c r="B794" s="7">
        <v>505585702</v>
      </c>
      <c r="C794" s="7">
        <v>201802</v>
      </c>
      <c r="D794" s="7">
        <v>39</v>
      </c>
      <c r="E794" s="7">
        <v>47</v>
      </c>
      <c r="F794" s="7">
        <v>9082.83</v>
      </c>
      <c r="G794" s="20">
        <f t="shared" si="8"/>
        <v>193.25170212765957</v>
      </c>
    </row>
    <row r="795" spans="1:7" x14ac:dyDescent="0.2">
      <c r="A795" s="7" t="str">
        <f t="shared" si="7"/>
        <v>958509902201802</v>
      </c>
      <c r="B795" s="7">
        <v>958509902</v>
      </c>
      <c r="C795" s="7">
        <v>201802</v>
      </c>
      <c r="D795" s="7">
        <v>53</v>
      </c>
      <c r="E795" s="7">
        <v>62</v>
      </c>
      <c r="F795" s="7">
        <v>4474.5</v>
      </c>
      <c r="G795" s="20">
        <f t="shared" si="8"/>
        <v>72.16935483870968</v>
      </c>
    </row>
    <row r="796" spans="1:7" x14ac:dyDescent="0.2">
      <c r="A796" s="7" t="str">
        <f t="shared" si="7"/>
        <v>504266302201803</v>
      </c>
      <c r="B796" s="7">
        <v>504266302</v>
      </c>
      <c r="C796" s="7">
        <v>201803</v>
      </c>
      <c r="D796" s="7">
        <v>11</v>
      </c>
      <c r="E796" s="7">
        <v>12</v>
      </c>
      <c r="F796" s="7">
        <v>2305</v>
      </c>
      <c r="G796" s="20">
        <f t="shared" si="8"/>
        <v>192.08333333333334</v>
      </c>
    </row>
    <row r="797" spans="1:7" x14ac:dyDescent="0.2">
      <c r="A797" s="7" t="str">
        <f t="shared" si="7"/>
        <v>954283501201803</v>
      </c>
      <c r="B797" s="7">
        <v>954283501</v>
      </c>
      <c r="C797" s="7">
        <v>201803</v>
      </c>
      <c r="D797" s="7">
        <v>8</v>
      </c>
      <c r="E797" s="7">
        <v>8</v>
      </c>
      <c r="F797" s="7">
        <v>2657</v>
      </c>
      <c r="G797" s="20">
        <f t="shared" si="8"/>
        <v>332.125</v>
      </c>
    </row>
    <row r="798" spans="1:7" x14ac:dyDescent="0.2">
      <c r="A798" s="7" t="str">
        <f t="shared" si="7"/>
        <v>920013601201812</v>
      </c>
      <c r="B798" s="7">
        <v>920013601</v>
      </c>
      <c r="C798" s="7">
        <v>201812</v>
      </c>
      <c r="D798" s="7">
        <v>55</v>
      </c>
      <c r="E798" s="7">
        <v>102</v>
      </c>
      <c r="F798" s="7">
        <v>1799</v>
      </c>
      <c r="G798" s="20">
        <f t="shared" si="8"/>
        <v>17.637254901960784</v>
      </c>
    </row>
    <row r="799" spans="1:7" x14ac:dyDescent="0.2">
      <c r="A799" s="7" t="str">
        <f t="shared" si="7"/>
        <v>478067701201812</v>
      </c>
      <c r="B799" s="7">
        <v>478067701</v>
      </c>
      <c r="C799" s="7">
        <v>201812</v>
      </c>
      <c r="D799" s="7">
        <v>16</v>
      </c>
      <c r="E799" s="7">
        <v>16</v>
      </c>
      <c r="F799" s="7">
        <v>2731.9</v>
      </c>
      <c r="G799" s="20">
        <f t="shared" si="8"/>
        <v>170.74375000000001</v>
      </c>
    </row>
    <row r="800" spans="1:7" x14ac:dyDescent="0.2">
      <c r="A800" s="7" t="str">
        <f t="shared" si="7"/>
        <v>506500401201806</v>
      </c>
      <c r="B800" s="7">
        <v>506500401</v>
      </c>
      <c r="C800" s="7">
        <v>201806</v>
      </c>
      <c r="D800" s="7">
        <v>76</v>
      </c>
      <c r="E800" s="7">
        <v>93</v>
      </c>
      <c r="F800" s="7">
        <v>21581.84</v>
      </c>
      <c r="G800" s="20">
        <f t="shared" si="8"/>
        <v>232.06279569892473</v>
      </c>
    </row>
    <row r="801" spans="1:7" x14ac:dyDescent="0.2">
      <c r="A801" s="7" t="str">
        <f t="shared" si="7"/>
        <v>941035702201806</v>
      </c>
      <c r="B801" s="7">
        <v>941035702</v>
      </c>
      <c r="C801" s="7">
        <v>201806</v>
      </c>
      <c r="D801" s="7">
        <v>1</v>
      </c>
      <c r="E801" s="7">
        <v>1</v>
      </c>
      <c r="F801" s="7">
        <v>30</v>
      </c>
      <c r="G801" s="20">
        <f t="shared" si="8"/>
        <v>30</v>
      </c>
    </row>
    <row r="802" spans="1:7" x14ac:dyDescent="0.2">
      <c r="A802" s="7" t="str">
        <f t="shared" si="7"/>
        <v>504266302201901</v>
      </c>
      <c r="B802" s="7">
        <v>504266302</v>
      </c>
      <c r="C802" s="7">
        <v>201901</v>
      </c>
      <c r="D802" s="7">
        <v>26</v>
      </c>
      <c r="E802" s="7">
        <v>27</v>
      </c>
      <c r="F802" s="7">
        <v>7410</v>
      </c>
      <c r="G802" s="20">
        <f t="shared" si="8"/>
        <v>274.44444444444446</v>
      </c>
    </row>
    <row r="803" spans="1:7" x14ac:dyDescent="0.2">
      <c r="A803" s="7" t="str">
        <f t="shared" si="7"/>
        <v>919893001201901</v>
      </c>
      <c r="B803" s="7">
        <v>919893001</v>
      </c>
      <c r="C803" s="7">
        <v>201901</v>
      </c>
      <c r="D803" s="7">
        <v>4</v>
      </c>
      <c r="E803" s="7">
        <v>4</v>
      </c>
      <c r="F803" s="7">
        <v>165</v>
      </c>
      <c r="G803" s="20">
        <f t="shared" si="8"/>
        <v>41.25</v>
      </c>
    </row>
    <row r="804" spans="1:7" x14ac:dyDescent="0.2">
      <c r="A804" s="7" t="str">
        <f t="shared" si="7"/>
        <v>914007802201805</v>
      </c>
      <c r="B804" s="7">
        <v>914007802</v>
      </c>
      <c r="C804" s="7">
        <v>201805</v>
      </c>
      <c r="D804" s="7">
        <v>102</v>
      </c>
      <c r="E804" s="7">
        <v>125</v>
      </c>
      <c r="F804" s="7">
        <v>6056</v>
      </c>
      <c r="G804" s="20">
        <f t="shared" si="8"/>
        <v>48.448</v>
      </c>
    </row>
    <row r="805" spans="1:7" x14ac:dyDescent="0.2">
      <c r="A805" s="7" t="str">
        <f t="shared" si="7"/>
        <v>911034701201811</v>
      </c>
      <c r="B805" s="7">
        <v>911034701</v>
      </c>
      <c r="C805" s="7">
        <v>201811</v>
      </c>
      <c r="D805" s="7">
        <v>22</v>
      </c>
      <c r="E805" s="7">
        <v>24</v>
      </c>
      <c r="F805" s="7">
        <v>1267</v>
      </c>
      <c r="G805" s="20">
        <f t="shared" si="8"/>
        <v>52.791666666666664</v>
      </c>
    </row>
    <row r="806" spans="1:7" x14ac:dyDescent="0.2">
      <c r="A806" s="7" t="str">
        <f t="shared" si="7"/>
        <v>601406408201810</v>
      </c>
      <c r="B806" s="7">
        <v>601406408</v>
      </c>
      <c r="C806" s="7">
        <v>201810</v>
      </c>
      <c r="D806" s="7">
        <v>33</v>
      </c>
      <c r="E806" s="7">
        <v>34</v>
      </c>
      <c r="F806" s="7">
        <v>12644.5</v>
      </c>
      <c r="G806" s="20">
        <f t="shared" si="8"/>
        <v>371.89705882352939</v>
      </c>
    </row>
    <row r="807" spans="1:7" x14ac:dyDescent="0.2">
      <c r="A807" s="7" t="str">
        <f t="shared" si="7"/>
        <v>547492801201811</v>
      </c>
      <c r="B807" s="7">
        <v>547492801</v>
      </c>
      <c r="C807" s="7">
        <v>201811</v>
      </c>
      <c r="D807" s="7">
        <v>9</v>
      </c>
      <c r="E807" s="7">
        <v>9</v>
      </c>
      <c r="F807" s="7">
        <v>8488.27</v>
      </c>
      <c r="G807" s="20">
        <f t="shared" si="8"/>
        <v>943.14111111111117</v>
      </c>
    </row>
    <row r="808" spans="1:7" x14ac:dyDescent="0.2">
      <c r="A808" s="7" t="str">
        <f t="shared" si="7"/>
        <v>950879801201810</v>
      </c>
      <c r="B808" s="7">
        <v>950879801</v>
      </c>
      <c r="C808" s="7">
        <v>201810</v>
      </c>
      <c r="D808" s="7">
        <v>9</v>
      </c>
      <c r="E808" s="7">
        <v>10</v>
      </c>
      <c r="F808" s="7">
        <v>376.35</v>
      </c>
      <c r="G808" s="20">
        <f t="shared" si="8"/>
        <v>37.635000000000005</v>
      </c>
    </row>
    <row r="809" spans="1:7" x14ac:dyDescent="0.2">
      <c r="A809" s="7" t="str">
        <f t="shared" si="7"/>
        <v>506644404201808</v>
      </c>
      <c r="B809" s="7">
        <v>506644404</v>
      </c>
      <c r="C809" s="7">
        <v>201808</v>
      </c>
      <c r="D809" s="7">
        <v>18</v>
      </c>
      <c r="E809" s="7">
        <v>20</v>
      </c>
      <c r="F809" s="7">
        <v>36604.33</v>
      </c>
      <c r="G809" s="20">
        <f t="shared" si="8"/>
        <v>1830.2165</v>
      </c>
    </row>
    <row r="810" spans="1:7" x14ac:dyDescent="0.2">
      <c r="A810" s="7" t="str">
        <f t="shared" si="7"/>
        <v>933790905201808</v>
      </c>
      <c r="B810" s="7">
        <v>933790905</v>
      </c>
      <c r="C810" s="7">
        <v>201808</v>
      </c>
      <c r="D810" s="7">
        <v>1</v>
      </c>
      <c r="E810" s="7">
        <v>1</v>
      </c>
      <c r="F810" s="7">
        <v>6.1</v>
      </c>
      <c r="G810" s="20">
        <f t="shared" si="8"/>
        <v>6.1</v>
      </c>
    </row>
    <row r="811" spans="1:7" x14ac:dyDescent="0.2">
      <c r="A811" s="7" t="str">
        <f t="shared" si="7"/>
        <v>506010903201801</v>
      </c>
      <c r="B811" s="7">
        <v>506010903</v>
      </c>
      <c r="C811" s="7">
        <v>201801</v>
      </c>
      <c r="D811" s="7">
        <v>1</v>
      </c>
      <c r="E811" s="7">
        <v>1</v>
      </c>
      <c r="F811" s="7">
        <v>100</v>
      </c>
      <c r="G811" s="20">
        <f t="shared" si="8"/>
        <v>100</v>
      </c>
    </row>
    <row r="812" spans="1:7" x14ac:dyDescent="0.2">
      <c r="A812" s="7" t="str">
        <f t="shared" si="7"/>
        <v>965792601201801</v>
      </c>
      <c r="B812" s="7">
        <v>965792601</v>
      </c>
      <c r="C812" s="7">
        <v>201801</v>
      </c>
      <c r="D812" s="7">
        <v>205</v>
      </c>
      <c r="E812" s="7">
        <v>260</v>
      </c>
      <c r="F812" s="7">
        <v>26530</v>
      </c>
      <c r="G812" s="20">
        <f t="shared" si="8"/>
        <v>102.03846153846153</v>
      </c>
    </row>
    <row r="813" spans="1:7" x14ac:dyDescent="0.2">
      <c r="A813" s="7" t="str">
        <f t="shared" si="7"/>
        <v>506500401201809</v>
      </c>
      <c r="B813" s="7">
        <v>506500401</v>
      </c>
      <c r="C813" s="7">
        <v>201809</v>
      </c>
      <c r="D813" s="7">
        <v>60</v>
      </c>
      <c r="E813" s="7">
        <v>69</v>
      </c>
      <c r="F813" s="7">
        <v>19578.849999999999</v>
      </c>
      <c r="G813" s="20">
        <f t="shared" si="8"/>
        <v>283.75144927536229</v>
      </c>
    </row>
    <row r="814" spans="1:7" x14ac:dyDescent="0.2">
      <c r="A814" s="7" t="str">
        <f t="shared" si="7"/>
        <v>506010903201802</v>
      </c>
      <c r="B814" s="7">
        <v>506010903</v>
      </c>
      <c r="C814" s="7">
        <v>201802</v>
      </c>
      <c r="D814" s="7">
        <v>1</v>
      </c>
      <c r="E814" s="7">
        <v>1</v>
      </c>
      <c r="F814" s="7">
        <v>1000</v>
      </c>
      <c r="G814" s="20">
        <f t="shared" si="8"/>
        <v>1000</v>
      </c>
    </row>
    <row r="815" spans="1:7" x14ac:dyDescent="0.2">
      <c r="A815" s="7" t="str">
        <f t="shared" si="7"/>
        <v>960878001201802</v>
      </c>
      <c r="B815" s="7">
        <v>960878001</v>
      </c>
      <c r="C815" s="7">
        <v>201802</v>
      </c>
      <c r="D815" s="7">
        <v>18</v>
      </c>
      <c r="E815" s="7">
        <v>20</v>
      </c>
      <c r="F815" s="7">
        <v>3720</v>
      </c>
      <c r="G815" s="20">
        <f t="shared" si="8"/>
        <v>186</v>
      </c>
    </row>
    <row r="816" spans="1:7" x14ac:dyDescent="0.2">
      <c r="A816" s="7" t="str">
        <f t="shared" si="7"/>
        <v>505585702201803</v>
      </c>
      <c r="B816" s="7">
        <v>505585702</v>
      </c>
      <c r="C816" s="7">
        <v>201803</v>
      </c>
      <c r="D816" s="7">
        <v>45</v>
      </c>
      <c r="E816" s="7">
        <v>63</v>
      </c>
      <c r="F816" s="7">
        <v>16568.77</v>
      </c>
      <c r="G816" s="20">
        <f t="shared" si="8"/>
        <v>262.99634920634924</v>
      </c>
    </row>
    <row r="817" spans="1:7" x14ac:dyDescent="0.2">
      <c r="A817" s="7" t="str">
        <f t="shared" si="7"/>
        <v>954665201201803</v>
      </c>
      <c r="B817" s="7">
        <v>954665201</v>
      </c>
      <c r="C817" s="7">
        <v>201803</v>
      </c>
      <c r="D817" s="7">
        <v>79</v>
      </c>
      <c r="E817" s="7">
        <v>87</v>
      </c>
      <c r="F817" s="7">
        <v>14815.5</v>
      </c>
      <c r="G817" s="20">
        <f t="shared" si="8"/>
        <v>170.29310344827587</v>
      </c>
    </row>
    <row r="818" spans="1:7" x14ac:dyDescent="0.2">
      <c r="A818" s="7" t="str">
        <f t="shared" si="7"/>
        <v>545199606201812</v>
      </c>
      <c r="B818" s="7">
        <v>545199606</v>
      </c>
      <c r="C818" s="7">
        <v>201812</v>
      </c>
      <c r="D818" s="7">
        <v>149</v>
      </c>
      <c r="E818" s="7">
        <v>155</v>
      </c>
      <c r="F818" s="7">
        <v>20320.8</v>
      </c>
      <c r="G818" s="20">
        <f t="shared" si="8"/>
        <v>131.10193548387096</v>
      </c>
    </row>
    <row r="819" spans="1:7" x14ac:dyDescent="0.2">
      <c r="A819" s="7" t="str">
        <f t="shared" si="7"/>
        <v>991402801201812</v>
      </c>
      <c r="B819" s="7">
        <v>991402801</v>
      </c>
      <c r="C819" s="7">
        <v>201812</v>
      </c>
      <c r="D819" s="7">
        <v>201</v>
      </c>
      <c r="E819" s="7">
        <v>238</v>
      </c>
      <c r="F819" s="7">
        <v>10136.5</v>
      </c>
      <c r="G819" s="20">
        <f t="shared" si="8"/>
        <v>42.590336134453779</v>
      </c>
    </row>
    <row r="820" spans="1:7" x14ac:dyDescent="0.2">
      <c r="A820" s="7" t="str">
        <f t="shared" si="7"/>
        <v>506644404201806</v>
      </c>
      <c r="B820" s="7">
        <v>506644404</v>
      </c>
      <c r="C820" s="7">
        <v>201806</v>
      </c>
      <c r="D820" s="7">
        <v>16</v>
      </c>
      <c r="E820" s="7">
        <v>19</v>
      </c>
      <c r="F820" s="7">
        <v>28399.55</v>
      </c>
      <c r="G820" s="20">
        <f t="shared" si="8"/>
        <v>1494.7131578947367</v>
      </c>
    </row>
    <row r="821" spans="1:7" x14ac:dyDescent="0.2">
      <c r="A821" s="7" t="str">
        <f t="shared" si="7"/>
        <v>941187901201806</v>
      </c>
      <c r="B821" s="7">
        <v>941187901</v>
      </c>
      <c r="C821" s="7">
        <v>201806</v>
      </c>
      <c r="D821" s="7">
        <v>71</v>
      </c>
      <c r="E821" s="7">
        <v>71</v>
      </c>
      <c r="F821" s="7">
        <v>6372</v>
      </c>
      <c r="G821" s="20">
        <f t="shared" si="8"/>
        <v>89.74647887323944</v>
      </c>
    </row>
    <row r="822" spans="1:7" x14ac:dyDescent="0.2">
      <c r="A822" s="7" t="str">
        <f t="shared" si="7"/>
        <v>504493201201901</v>
      </c>
      <c r="B822" s="7">
        <v>504493201</v>
      </c>
      <c r="C822" s="7">
        <v>201901</v>
      </c>
      <c r="D822" s="7">
        <v>1</v>
      </c>
      <c r="E822" s="7">
        <v>1</v>
      </c>
      <c r="F822" s="7">
        <v>661.5</v>
      </c>
      <c r="G822" s="20">
        <f t="shared" si="8"/>
        <v>661.5</v>
      </c>
    </row>
    <row r="823" spans="1:7" x14ac:dyDescent="0.2">
      <c r="A823" s="7" t="str">
        <f t="shared" si="7"/>
        <v>920052404201901</v>
      </c>
      <c r="B823" s="7">
        <v>920052404</v>
      </c>
      <c r="C823" s="7">
        <v>201901</v>
      </c>
      <c r="D823" s="7">
        <v>47</v>
      </c>
      <c r="E823" s="7">
        <v>67</v>
      </c>
      <c r="F823" s="7">
        <v>3419</v>
      </c>
      <c r="G823" s="20">
        <f t="shared" si="8"/>
        <v>51.029850746268657</v>
      </c>
    </row>
    <row r="824" spans="1:7" x14ac:dyDescent="0.2">
      <c r="A824" s="7" t="str">
        <f t="shared" si="7"/>
        <v>949082801201805</v>
      </c>
      <c r="B824" s="7">
        <v>949082801</v>
      </c>
      <c r="C824" s="7">
        <v>201805</v>
      </c>
      <c r="D824" s="7">
        <v>3</v>
      </c>
      <c r="E824" s="7">
        <v>3</v>
      </c>
      <c r="F824" s="7">
        <v>133</v>
      </c>
      <c r="G824" s="20">
        <f t="shared" si="8"/>
        <v>44.333333333333336</v>
      </c>
    </row>
    <row r="825" spans="1:7" x14ac:dyDescent="0.2">
      <c r="A825" s="7" t="str">
        <f t="shared" si="7"/>
        <v>981444601201811</v>
      </c>
      <c r="B825" s="7">
        <v>981444601</v>
      </c>
      <c r="C825" s="7">
        <v>201811</v>
      </c>
      <c r="D825" s="7">
        <v>6</v>
      </c>
      <c r="E825" s="7">
        <v>6</v>
      </c>
      <c r="F825" s="7">
        <v>1447.5</v>
      </c>
      <c r="G825" s="20">
        <f t="shared" si="8"/>
        <v>241.25</v>
      </c>
    </row>
    <row r="826" spans="1:7" x14ac:dyDescent="0.2">
      <c r="A826" s="7" t="str">
        <f t="shared" si="7"/>
        <v>922645302201811</v>
      </c>
      <c r="B826" s="7">
        <v>922645302</v>
      </c>
      <c r="C826" s="7">
        <v>201811</v>
      </c>
      <c r="D826" s="7">
        <v>25</v>
      </c>
      <c r="E826" s="7">
        <v>25</v>
      </c>
      <c r="F826" s="7">
        <v>2088</v>
      </c>
      <c r="G826" s="20">
        <f t="shared" si="8"/>
        <v>83.52</v>
      </c>
    </row>
    <row r="827" spans="1:7" x14ac:dyDescent="0.2">
      <c r="A827" s="7" t="str">
        <f t="shared" si="7"/>
        <v>601576703201810</v>
      </c>
      <c r="B827" s="7">
        <v>601576703</v>
      </c>
      <c r="C827" s="7">
        <v>201810</v>
      </c>
      <c r="D827" s="7">
        <v>173</v>
      </c>
      <c r="E827" s="7">
        <v>183</v>
      </c>
      <c r="F827" s="7">
        <v>17621.099999999999</v>
      </c>
      <c r="G827" s="20">
        <f t="shared" si="8"/>
        <v>96.290163934426218</v>
      </c>
    </row>
    <row r="828" spans="1:7" x14ac:dyDescent="0.2">
      <c r="A828" s="7" t="str">
        <f t="shared" si="7"/>
        <v>509285701201810</v>
      </c>
      <c r="B828" s="7">
        <v>509285701</v>
      </c>
      <c r="C828" s="7">
        <v>201810</v>
      </c>
      <c r="D828" s="7">
        <v>3</v>
      </c>
      <c r="E828" s="7">
        <v>3</v>
      </c>
      <c r="F828" s="7">
        <v>2396.5</v>
      </c>
      <c r="G828" s="20">
        <f t="shared" si="8"/>
        <v>798.83333333333337</v>
      </c>
    </row>
    <row r="829" spans="1:7" x14ac:dyDescent="0.2">
      <c r="A829" s="7" t="str">
        <f t="shared" si="7"/>
        <v>507408901201808</v>
      </c>
      <c r="B829" s="7">
        <v>507408901</v>
      </c>
      <c r="C829" s="7">
        <v>201808</v>
      </c>
      <c r="D829" s="7">
        <v>2</v>
      </c>
      <c r="E829" s="7">
        <v>2</v>
      </c>
      <c r="F829" s="7">
        <v>939</v>
      </c>
      <c r="G829" s="20">
        <f t="shared" si="8"/>
        <v>469.5</v>
      </c>
    </row>
    <row r="830" spans="1:7" x14ac:dyDescent="0.2">
      <c r="A830" s="7" t="str">
        <f t="shared" si="7"/>
        <v>934039102201808</v>
      </c>
      <c r="B830" s="7">
        <v>934039102</v>
      </c>
      <c r="C830" s="7">
        <v>201808</v>
      </c>
      <c r="D830" s="7">
        <v>2</v>
      </c>
      <c r="E830" s="7">
        <v>2</v>
      </c>
      <c r="F830" s="7">
        <v>130</v>
      </c>
      <c r="G830" s="20">
        <f t="shared" si="8"/>
        <v>65</v>
      </c>
    </row>
    <row r="831" spans="1:7" x14ac:dyDescent="0.2">
      <c r="A831" s="7" t="str">
        <f t="shared" si="7"/>
        <v>506241602201801</v>
      </c>
      <c r="B831" s="7">
        <v>506241602</v>
      </c>
      <c r="C831" s="7">
        <v>201801</v>
      </c>
      <c r="D831" s="7">
        <v>3</v>
      </c>
      <c r="E831" s="7">
        <v>3</v>
      </c>
      <c r="F831" s="7">
        <v>591</v>
      </c>
      <c r="G831" s="20">
        <f t="shared" si="8"/>
        <v>197</v>
      </c>
    </row>
    <row r="832" spans="1:7" x14ac:dyDescent="0.2">
      <c r="A832" s="7" t="str">
        <f t="shared" si="7"/>
        <v>966550902201801</v>
      </c>
      <c r="B832" s="7">
        <v>966550902</v>
      </c>
      <c r="C832" s="7">
        <v>201801</v>
      </c>
      <c r="D832" s="7">
        <v>35</v>
      </c>
      <c r="E832" s="7">
        <v>52</v>
      </c>
      <c r="F832" s="7">
        <v>3661.7</v>
      </c>
      <c r="G832" s="20">
        <f t="shared" si="8"/>
        <v>70.417307692307688</v>
      </c>
    </row>
    <row r="833" spans="1:7" x14ac:dyDescent="0.2">
      <c r="A833" s="7" t="str">
        <f t="shared" si="7"/>
        <v>506644404201809</v>
      </c>
      <c r="B833" s="7">
        <v>506644404</v>
      </c>
      <c r="C833" s="7">
        <v>201809</v>
      </c>
      <c r="D833" s="7">
        <v>12</v>
      </c>
      <c r="E833" s="7">
        <v>12</v>
      </c>
      <c r="F833" s="7">
        <v>12648.12</v>
      </c>
      <c r="G833" s="20">
        <f t="shared" si="8"/>
        <v>1054.01</v>
      </c>
    </row>
    <row r="834" spans="1:7" x14ac:dyDescent="0.2">
      <c r="A834" s="7" t="str">
        <f t="shared" si="7"/>
        <v>506241602201802</v>
      </c>
      <c r="B834" s="7">
        <v>506241602</v>
      </c>
      <c r="C834" s="7">
        <v>201802</v>
      </c>
      <c r="D834" s="7">
        <v>1</v>
      </c>
      <c r="E834" s="7">
        <v>1</v>
      </c>
      <c r="F834" s="7">
        <v>185</v>
      </c>
      <c r="G834" s="20">
        <f t="shared" si="8"/>
        <v>185</v>
      </c>
    </row>
    <row r="835" spans="1:7" x14ac:dyDescent="0.2">
      <c r="A835" s="7" t="str">
        <f t="shared" si="7"/>
        <v>961051701201802</v>
      </c>
      <c r="B835" s="7">
        <v>961051701</v>
      </c>
      <c r="C835" s="7">
        <v>201802</v>
      </c>
      <c r="D835" s="7">
        <v>4</v>
      </c>
      <c r="E835" s="7">
        <v>6</v>
      </c>
      <c r="F835" s="7">
        <v>562</v>
      </c>
      <c r="G835" s="20">
        <f t="shared" si="8"/>
        <v>93.666666666666671</v>
      </c>
    </row>
    <row r="836" spans="1:7" x14ac:dyDescent="0.2">
      <c r="A836" s="7" t="str">
        <f t="shared" si="7"/>
        <v>506500401201803</v>
      </c>
      <c r="B836" s="7">
        <v>506500401</v>
      </c>
      <c r="C836" s="7">
        <v>201803</v>
      </c>
      <c r="D836" s="7">
        <v>41</v>
      </c>
      <c r="E836" s="7">
        <v>65</v>
      </c>
      <c r="F836" s="7">
        <v>17269.580000000002</v>
      </c>
      <c r="G836" s="20">
        <f t="shared" si="8"/>
        <v>265.68584615384617</v>
      </c>
    </row>
    <row r="837" spans="1:7" x14ac:dyDescent="0.2">
      <c r="A837" s="7" t="str">
        <f t="shared" si="7"/>
        <v>954995401201803</v>
      </c>
      <c r="B837" s="7">
        <v>954995401</v>
      </c>
      <c r="C837" s="7">
        <v>201803</v>
      </c>
      <c r="D837" s="7">
        <v>43</v>
      </c>
      <c r="E837" s="7">
        <v>43</v>
      </c>
      <c r="F837" s="7">
        <v>15864</v>
      </c>
      <c r="G837" s="20">
        <f t="shared" si="8"/>
        <v>368.93023255813955</v>
      </c>
    </row>
    <row r="838" spans="1:7" x14ac:dyDescent="0.2">
      <c r="A838" s="7" t="str">
        <f t="shared" si="7"/>
        <v>950993101201812</v>
      </c>
      <c r="B838" s="7">
        <v>950993101</v>
      </c>
      <c r="C838" s="7">
        <v>201812</v>
      </c>
      <c r="D838" s="7">
        <v>33</v>
      </c>
      <c r="E838" s="7">
        <v>35</v>
      </c>
      <c r="F838" s="7">
        <v>1181.5</v>
      </c>
      <c r="G838" s="20">
        <f t="shared" si="8"/>
        <v>33.75714285714286</v>
      </c>
    </row>
    <row r="839" spans="1:7" x14ac:dyDescent="0.2">
      <c r="A839" s="7" t="str">
        <f t="shared" si="7"/>
        <v>978018601201812</v>
      </c>
      <c r="B839" s="7">
        <v>978018601</v>
      </c>
      <c r="C839" s="7">
        <v>201812</v>
      </c>
      <c r="D839" s="7">
        <v>64</v>
      </c>
      <c r="E839" s="7">
        <v>64</v>
      </c>
      <c r="F839" s="7">
        <v>6598</v>
      </c>
      <c r="G839" s="20">
        <f t="shared" si="8"/>
        <v>103.09375</v>
      </c>
    </row>
    <row r="840" spans="1:7" x14ac:dyDescent="0.2">
      <c r="A840" s="7" t="str">
        <f t="shared" si="7"/>
        <v>507408901201806</v>
      </c>
      <c r="B840" s="7">
        <v>507408901</v>
      </c>
      <c r="C840" s="7">
        <v>201806</v>
      </c>
      <c r="D840" s="7">
        <v>5</v>
      </c>
      <c r="E840" s="7">
        <v>5</v>
      </c>
      <c r="F840" s="7">
        <v>1058</v>
      </c>
      <c r="G840" s="20">
        <f t="shared" si="8"/>
        <v>211.6</v>
      </c>
    </row>
    <row r="841" spans="1:7" x14ac:dyDescent="0.2">
      <c r="A841" s="7" t="str">
        <f t="shared" si="7"/>
        <v>941348901201806</v>
      </c>
      <c r="B841" s="7">
        <v>941348901</v>
      </c>
      <c r="C841" s="7">
        <v>201806</v>
      </c>
      <c r="D841" s="7">
        <v>19</v>
      </c>
      <c r="E841" s="7">
        <v>20</v>
      </c>
      <c r="F841" s="7">
        <v>395</v>
      </c>
      <c r="G841" s="20">
        <f t="shared" si="8"/>
        <v>19.75</v>
      </c>
    </row>
    <row r="842" spans="1:7" x14ac:dyDescent="0.2">
      <c r="A842" s="7" t="str">
        <f t="shared" si="7"/>
        <v>505585702201901</v>
      </c>
      <c r="B842" s="7">
        <v>505585702</v>
      </c>
      <c r="C842" s="7">
        <v>201901</v>
      </c>
      <c r="D842" s="7">
        <v>40</v>
      </c>
      <c r="E842" s="7">
        <v>49</v>
      </c>
      <c r="F842" s="7">
        <v>10449.700000000001</v>
      </c>
      <c r="G842" s="20">
        <f t="shared" si="8"/>
        <v>213.25918367346941</v>
      </c>
    </row>
    <row r="843" spans="1:7" x14ac:dyDescent="0.2">
      <c r="A843" s="7" t="str">
        <f t="shared" si="7"/>
        <v>920256801201901</v>
      </c>
      <c r="B843" s="7">
        <v>920256801</v>
      </c>
      <c r="C843" s="7">
        <v>201901</v>
      </c>
      <c r="D843" s="7">
        <v>28</v>
      </c>
      <c r="E843" s="7">
        <v>31</v>
      </c>
      <c r="F843" s="7">
        <v>751</v>
      </c>
      <c r="G843" s="20">
        <f t="shared" si="8"/>
        <v>24.225806451612904</v>
      </c>
    </row>
    <row r="844" spans="1:7" x14ac:dyDescent="0.2">
      <c r="A844" s="7" t="str">
        <f t="shared" si="7"/>
        <v>903457301201805</v>
      </c>
      <c r="B844" s="7">
        <v>903457301</v>
      </c>
      <c r="C844" s="7">
        <v>201805</v>
      </c>
      <c r="D844" s="7">
        <v>305</v>
      </c>
      <c r="E844" s="7">
        <v>368</v>
      </c>
      <c r="F844" s="7">
        <v>7022.5</v>
      </c>
      <c r="G844" s="20">
        <f t="shared" si="8"/>
        <v>19.082880434782609</v>
      </c>
    </row>
    <row r="845" spans="1:7" x14ac:dyDescent="0.2">
      <c r="A845" s="7" t="str">
        <f t="shared" si="7"/>
        <v>548382401201811</v>
      </c>
      <c r="B845" s="7">
        <v>548382401</v>
      </c>
      <c r="C845" s="7">
        <v>201811</v>
      </c>
      <c r="D845" s="7">
        <v>435</v>
      </c>
      <c r="E845" s="7">
        <v>652</v>
      </c>
      <c r="F845" s="7">
        <v>45187</v>
      </c>
      <c r="G845" s="20">
        <f t="shared" si="8"/>
        <v>69.305214723926383</v>
      </c>
    </row>
    <row r="846" spans="1:7" x14ac:dyDescent="0.2">
      <c r="A846" s="7" t="str">
        <f t="shared" si="7"/>
        <v>956199002201811</v>
      </c>
      <c r="B846" s="7">
        <v>956199002</v>
      </c>
      <c r="C846" s="7">
        <v>201811</v>
      </c>
      <c r="D846" s="7">
        <v>1</v>
      </c>
      <c r="E846" s="7">
        <v>1</v>
      </c>
      <c r="F846" s="7">
        <v>240</v>
      </c>
      <c r="G846" s="20">
        <f t="shared" si="8"/>
        <v>240</v>
      </c>
    </row>
    <row r="847" spans="1:7" x14ac:dyDescent="0.2">
      <c r="A847" s="7" t="str">
        <f t="shared" si="7"/>
        <v>906493602201811</v>
      </c>
      <c r="B847" s="7">
        <v>906493602</v>
      </c>
      <c r="C847" s="7">
        <v>201811</v>
      </c>
      <c r="D847" s="7">
        <v>7</v>
      </c>
      <c r="E847" s="7">
        <v>7</v>
      </c>
      <c r="F847" s="7">
        <v>10503</v>
      </c>
      <c r="G847" s="20">
        <f t="shared" si="8"/>
        <v>1500.4285714285713</v>
      </c>
    </row>
    <row r="848" spans="1:7" x14ac:dyDescent="0.2">
      <c r="A848" s="7" t="str">
        <f t="shared" si="7"/>
        <v>602828406201810</v>
      </c>
      <c r="B848" s="7">
        <v>602828406</v>
      </c>
      <c r="C848" s="7">
        <v>201810</v>
      </c>
      <c r="D848" s="7">
        <v>158</v>
      </c>
      <c r="E848" s="7">
        <v>171</v>
      </c>
      <c r="F848" s="7">
        <v>6115</v>
      </c>
      <c r="G848" s="20">
        <f t="shared" si="8"/>
        <v>35.760233918128655</v>
      </c>
    </row>
    <row r="849" spans="1:7" x14ac:dyDescent="0.2">
      <c r="A849" s="7" t="str">
        <f t="shared" si="7"/>
        <v>507484202201808</v>
      </c>
      <c r="B849" s="7">
        <v>507484202</v>
      </c>
      <c r="C849" s="7">
        <v>201808</v>
      </c>
      <c r="D849" s="7">
        <v>6</v>
      </c>
      <c r="E849" s="7">
        <v>6</v>
      </c>
      <c r="F849" s="7">
        <v>15344</v>
      </c>
      <c r="G849" s="20">
        <f t="shared" si="8"/>
        <v>2557.3333333333335</v>
      </c>
    </row>
    <row r="850" spans="1:7" x14ac:dyDescent="0.2">
      <c r="A850" s="7" t="str">
        <f t="shared" si="7"/>
        <v>935707502201808</v>
      </c>
      <c r="B850" s="7">
        <v>935707502</v>
      </c>
      <c r="C850" s="7">
        <v>201808</v>
      </c>
      <c r="D850" s="7">
        <v>2</v>
      </c>
      <c r="E850" s="7">
        <v>2</v>
      </c>
      <c r="F850" s="7">
        <v>850.5</v>
      </c>
      <c r="G850" s="20">
        <f t="shared" si="8"/>
        <v>425.25</v>
      </c>
    </row>
    <row r="851" spans="1:7" x14ac:dyDescent="0.2">
      <c r="A851" s="7" t="str">
        <f t="shared" si="7"/>
        <v>506500401201801</v>
      </c>
      <c r="B851" s="7">
        <v>506500401</v>
      </c>
      <c r="C851" s="7">
        <v>201801</v>
      </c>
      <c r="D851" s="7">
        <v>56</v>
      </c>
      <c r="E851" s="7">
        <v>79</v>
      </c>
      <c r="F851" s="7">
        <v>21040.65</v>
      </c>
      <c r="G851" s="20">
        <f t="shared" si="8"/>
        <v>266.33734177215194</v>
      </c>
    </row>
    <row r="852" spans="1:7" x14ac:dyDescent="0.2">
      <c r="A852" s="7" t="str">
        <f t="shared" si="7"/>
        <v>966664401201801</v>
      </c>
      <c r="B852" s="7">
        <v>966664401</v>
      </c>
      <c r="C852" s="7">
        <v>201801</v>
      </c>
      <c r="D852" s="7">
        <v>16</v>
      </c>
      <c r="E852" s="7">
        <v>21</v>
      </c>
      <c r="F852" s="7">
        <v>2490</v>
      </c>
      <c r="G852" s="20">
        <f t="shared" si="8"/>
        <v>118.57142857142857</v>
      </c>
    </row>
    <row r="853" spans="1:7" x14ac:dyDescent="0.2">
      <c r="A853" s="7" t="str">
        <f t="shared" si="7"/>
        <v>507408901201809</v>
      </c>
      <c r="B853" s="7">
        <v>507408901</v>
      </c>
      <c r="C853" s="7">
        <v>201809</v>
      </c>
      <c r="D853" s="7">
        <v>4</v>
      </c>
      <c r="E853" s="7">
        <v>4</v>
      </c>
      <c r="F853" s="7">
        <v>676</v>
      </c>
      <c r="G853" s="20">
        <f t="shared" si="8"/>
        <v>169</v>
      </c>
    </row>
    <row r="854" spans="1:7" x14ac:dyDescent="0.2">
      <c r="A854" s="7" t="str">
        <f t="shared" si="7"/>
        <v>506500401201802</v>
      </c>
      <c r="B854" s="7">
        <v>506500401</v>
      </c>
      <c r="C854" s="7">
        <v>201802</v>
      </c>
      <c r="D854" s="7">
        <v>40</v>
      </c>
      <c r="E854" s="7">
        <v>64</v>
      </c>
      <c r="F854" s="7">
        <v>15309.75</v>
      </c>
      <c r="G854" s="20">
        <f t="shared" si="8"/>
        <v>239.21484375</v>
      </c>
    </row>
    <row r="855" spans="1:7" x14ac:dyDescent="0.2">
      <c r="A855" s="7" t="str">
        <f t="shared" si="7"/>
        <v>961617804201802</v>
      </c>
      <c r="B855" s="7">
        <v>961617804</v>
      </c>
      <c r="C855" s="7">
        <v>201802</v>
      </c>
      <c r="D855" s="7">
        <v>5</v>
      </c>
      <c r="E855" s="7">
        <v>5</v>
      </c>
      <c r="F855" s="7">
        <v>155</v>
      </c>
      <c r="G855" s="20">
        <f t="shared" si="8"/>
        <v>31</v>
      </c>
    </row>
    <row r="856" spans="1:7" x14ac:dyDescent="0.2">
      <c r="A856" s="7" t="str">
        <f t="shared" si="7"/>
        <v>506644404201803</v>
      </c>
      <c r="B856" s="7">
        <v>506644404</v>
      </c>
      <c r="C856" s="7">
        <v>201803</v>
      </c>
      <c r="D856" s="7">
        <v>14</v>
      </c>
      <c r="E856" s="7">
        <v>18</v>
      </c>
      <c r="F856" s="7">
        <v>38087.71</v>
      </c>
      <c r="G856" s="20">
        <f t="shared" si="8"/>
        <v>2115.9838888888889</v>
      </c>
    </row>
    <row r="857" spans="1:7" x14ac:dyDescent="0.2">
      <c r="A857" s="7" t="str">
        <f t="shared" si="7"/>
        <v>955319402201803</v>
      </c>
      <c r="B857" s="7">
        <v>955319402</v>
      </c>
      <c r="C857" s="7">
        <v>201803</v>
      </c>
      <c r="D857" s="7">
        <v>27</v>
      </c>
      <c r="E857" s="7">
        <v>32</v>
      </c>
      <c r="F857" s="7">
        <v>707.7</v>
      </c>
      <c r="G857" s="20">
        <f t="shared" si="8"/>
        <v>22.115625000000001</v>
      </c>
    </row>
    <row r="858" spans="1:7" x14ac:dyDescent="0.2">
      <c r="A858" s="7" t="str">
        <f t="shared" si="7"/>
        <v>510565302201812</v>
      </c>
      <c r="B858" s="7">
        <v>510565302</v>
      </c>
      <c r="C858" s="7">
        <v>201812</v>
      </c>
      <c r="D858" s="7">
        <v>45</v>
      </c>
      <c r="E858" s="7">
        <v>50</v>
      </c>
      <c r="F858" s="7">
        <v>77259</v>
      </c>
      <c r="G858" s="20">
        <f t="shared" si="8"/>
        <v>1545.18</v>
      </c>
    </row>
    <row r="859" spans="1:7" x14ac:dyDescent="0.2">
      <c r="A859" s="7" t="str">
        <f t="shared" si="7"/>
        <v>563177101201812</v>
      </c>
      <c r="B859" s="7">
        <v>563177101</v>
      </c>
      <c r="C859" s="7">
        <v>201812</v>
      </c>
      <c r="D859" s="7">
        <v>38</v>
      </c>
      <c r="E859" s="7">
        <v>40</v>
      </c>
      <c r="F859" s="7">
        <v>1593</v>
      </c>
      <c r="G859" s="20">
        <f t="shared" si="8"/>
        <v>39.825000000000003</v>
      </c>
    </row>
    <row r="860" spans="1:7" x14ac:dyDescent="0.2">
      <c r="A860" s="7" t="str">
        <f t="shared" si="7"/>
        <v>507484202201806</v>
      </c>
      <c r="B860" s="7">
        <v>507484202</v>
      </c>
      <c r="C860" s="7">
        <v>201806</v>
      </c>
      <c r="D860" s="7">
        <v>2</v>
      </c>
      <c r="E860" s="7">
        <v>2</v>
      </c>
      <c r="F860" s="7">
        <v>3871.4</v>
      </c>
      <c r="G860" s="20">
        <f t="shared" si="8"/>
        <v>1935.7</v>
      </c>
    </row>
    <row r="861" spans="1:7" x14ac:dyDescent="0.2">
      <c r="A861" s="7" t="str">
        <f t="shared" si="7"/>
        <v>942126901201806</v>
      </c>
      <c r="B861" s="7">
        <v>942126901</v>
      </c>
      <c r="C861" s="7">
        <v>201806</v>
      </c>
      <c r="D861" s="7">
        <v>67</v>
      </c>
      <c r="E861" s="7">
        <v>83</v>
      </c>
      <c r="F861" s="7">
        <v>6604</v>
      </c>
      <c r="G861" s="20">
        <f t="shared" si="8"/>
        <v>79.566265060240966</v>
      </c>
    </row>
    <row r="862" spans="1:7" x14ac:dyDescent="0.2">
      <c r="A862" s="7" t="str">
        <f t="shared" si="7"/>
        <v>506010903201901</v>
      </c>
      <c r="B862" s="7">
        <v>506010903</v>
      </c>
      <c r="C862" s="7">
        <v>201901</v>
      </c>
      <c r="D862" s="7">
        <v>1</v>
      </c>
      <c r="E862" s="7">
        <v>1</v>
      </c>
      <c r="F862" s="7">
        <v>450</v>
      </c>
      <c r="G862" s="20">
        <f t="shared" si="8"/>
        <v>450</v>
      </c>
    </row>
    <row r="863" spans="1:7" x14ac:dyDescent="0.2">
      <c r="A863" s="7" t="str">
        <f t="shared" si="7"/>
        <v>920332501201901</v>
      </c>
      <c r="B863" s="7">
        <v>920332501</v>
      </c>
      <c r="C863" s="7">
        <v>201901</v>
      </c>
      <c r="D863" s="7">
        <v>20</v>
      </c>
      <c r="E863" s="7">
        <v>22</v>
      </c>
      <c r="F863" s="7">
        <v>1107</v>
      </c>
      <c r="G863" s="20">
        <f t="shared" si="8"/>
        <v>50.31818181818182</v>
      </c>
    </row>
    <row r="864" spans="1:7" x14ac:dyDescent="0.2">
      <c r="A864" s="7" t="str">
        <f t="shared" si="7"/>
        <v>601082502201804</v>
      </c>
      <c r="B864" s="7">
        <v>601082502</v>
      </c>
      <c r="C864" s="7">
        <v>201804</v>
      </c>
      <c r="D864" s="7">
        <v>20</v>
      </c>
      <c r="E864" s="7">
        <v>20</v>
      </c>
      <c r="F864" s="7">
        <v>8889</v>
      </c>
      <c r="G864" s="20">
        <f t="shared" si="8"/>
        <v>444.45</v>
      </c>
    </row>
    <row r="865" spans="1:7" x14ac:dyDescent="0.2">
      <c r="A865" s="7" t="str">
        <f t="shared" si="7"/>
        <v>550770401201810</v>
      </c>
      <c r="B865" s="7">
        <v>550770401</v>
      </c>
      <c r="C865" s="7">
        <v>201810</v>
      </c>
      <c r="D865" s="7">
        <v>1</v>
      </c>
      <c r="E865" s="7">
        <v>1</v>
      </c>
      <c r="F865" s="7">
        <v>2400</v>
      </c>
      <c r="G865" s="20">
        <f t="shared" si="8"/>
        <v>2400</v>
      </c>
    </row>
    <row r="866" spans="1:7" x14ac:dyDescent="0.2">
      <c r="A866" s="7" t="str">
        <f t="shared" si="7"/>
        <v>266208101201811</v>
      </c>
      <c r="B866" s="7">
        <v>266208101</v>
      </c>
      <c r="C866" s="7">
        <v>201811</v>
      </c>
      <c r="D866" s="7">
        <v>122</v>
      </c>
      <c r="E866" s="7">
        <v>130</v>
      </c>
      <c r="F866" s="7">
        <v>6857.5</v>
      </c>
      <c r="G866" s="20">
        <f t="shared" si="8"/>
        <v>52.75</v>
      </c>
    </row>
    <row r="867" spans="1:7" x14ac:dyDescent="0.2">
      <c r="A867" s="7" t="str">
        <f t="shared" si="7"/>
        <v>501919801201811</v>
      </c>
      <c r="B867" s="7">
        <v>501919801</v>
      </c>
      <c r="C867" s="7">
        <v>201811</v>
      </c>
      <c r="D867" s="7">
        <v>7</v>
      </c>
      <c r="E867" s="7">
        <v>8</v>
      </c>
      <c r="F867" s="7">
        <v>2245.75</v>
      </c>
      <c r="G867" s="20">
        <f t="shared" si="8"/>
        <v>280.71875</v>
      </c>
    </row>
    <row r="868" spans="1:7" x14ac:dyDescent="0.2">
      <c r="A868" s="7" t="str">
        <f t="shared" si="7"/>
        <v>900996502201811</v>
      </c>
      <c r="B868" s="7">
        <v>900996502</v>
      </c>
      <c r="C868" s="7">
        <v>201811</v>
      </c>
      <c r="D868" s="7">
        <v>49</v>
      </c>
      <c r="E868" s="7">
        <v>102</v>
      </c>
      <c r="F868" s="7">
        <v>1944.2</v>
      </c>
      <c r="G868" s="20">
        <f t="shared" si="8"/>
        <v>19.060784313725492</v>
      </c>
    </row>
    <row r="869" spans="1:7" x14ac:dyDescent="0.2">
      <c r="A869" s="7" t="str">
        <f t="shared" si="7"/>
        <v>508268401201808</v>
      </c>
      <c r="B869" s="7">
        <v>508268401</v>
      </c>
      <c r="C869" s="7">
        <v>201808</v>
      </c>
      <c r="D869" s="7">
        <v>82</v>
      </c>
      <c r="E869" s="7">
        <v>84</v>
      </c>
      <c r="F869" s="7">
        <v>5648.2</v>
      </c>
      <c r="G869" s="20">
        <f t="shared" si="8"/>
        <v>67.240476190476187</v>
      </c>
    </row>
    <row r="870" spans="1:7" x14ac:dyDescent="0.2">
      <c r="A870" s="7" t="str">
        <f t="shared" si="7"/>
        <v>935846401201808</v>
      </c>
      <c r="B870" s="7">
        <v>935846401</v>
      </c>
      <c r="C870" s="7">
        <v>201808</v>
      </c>
      <c r="D870" s="7">
        <v>4</v>
      </c>
      <c r="E870" s="7">
        <v>4</v>
      </c>
      <c r="F870" s="7">
        <v>870</v>
      </c>
      <c r="G870" s="20">
        <f t="shared" si="8"/>
        <v>217.5</v>
      </c>
    </row>
    <row r="871" spans="1:7" x14ac:dyDescent="0.2">
      <c r="A871" s="7" t="str">
        <f t="shared" si="7"/>
        <v>506644404201801</v>
      </c>
      <c r="B871" s="7">
        <v>506644404</v>
      </c>
      <c r="C871" s="7">
        <v>201801</v>
      </c>
      <c r="D871" s="7">
        <v>15</v>
      </c>
      <c r="E871" s="7">
        <v>18</v>
      </c>
      <c r="F871" s="7">
        <v>24335.39</v>
      </c>
      <c r="G871" s="20">
        <f t="shared" si="8"/>
        <v>1351.9661111111111</v>
      </c>
    </row>
    <row r="872" spans="1:7" x14ac:dyDescent="0.2">
      <c r="A872" s="7" t="str">
        <f t="shared" si="7"/>
        <v>966674101201801</v>
      </c>
      <c r="B872" s="7">
        <v>966674101</v>
      </c>
      <c r="C872" s="7">
        <v>201801</v>
      </c>
      <c r="D872" s="7">
        <v>19</v>
      </c>
      <c r="E872" s="7">
        <v>23</v>
      </c>
      <c r="F872" s="7">
        <v>3945</v>
      </c>
      <c r="G872" s="20">
        <f t="shared" si="8"/>
        <v>171.52173913043478</v>
      </c>
    </row>
    <row r="873" spans="1:7" x14ac:dyDescent="0.2">
      <c r="A873" s="7" t="str">
        <f t="shared" si="7"/>
        <v>507484202201809</v>
      </c>
      <c r="B873" s="7">
        <v>507484202</v>
      </c>
      <c r="C873" s="7">
        <v>201809</v>
      </c>
      <c r="D873" s="7">
        <v>11</v>
      </c>
      <c r="E873" s="7">
        <v>13</v>
      </c>
      <c r="F873" s="7">
        <v>31980.61</v>
      </c>
      <c r="G873" s="20">
        <f t="shared" si="8"/>
        <v>2460.0469230769231</v>
      </c>
    </row>
    <row r="874" spans="1:7" x14ac:dyDescent="0.2">
      <c r="A874" s="7" t="str">
        <f t="shared" si="7"/>
        <v>506644404201802</v>
      </c>
      <c r="B874" s="7">
        <v>506644404</v>
      </c>
      <c r="C874" s="7">
        <v>201802</v>
      </c>
      <c r="D874" s="7">
        <v>16</v>
      </c>
      <c r="E874" s="7">
        <v>16</v>
      </c>
      <c r="F874" s="7">
        <v>25719.75</v>
      </c>
      <c r="G874" s="20">
        <f t="shared" si="8"/>
        <v>1607.484375</v>
      </c>
    </row>
    <row r="875" spans="1:7" x14ac:dyDescent="0.2">
      <c r="A875" s="7" t="str">
        <f t="shared" si="7"/>
        <v>961864701201802</v>
      </c>
      <c r="B875" s="7">
        <v>961864701</v>
      </c>
      <c r="C875" s="7">
        <v>201802</v>
      </c>
      <c r="D875" s="7">
        <v>2</v>
      </c>
      <c r="E875" s="7">
        <v>2</v>
      </c>
      <c r="F875" s="7">
        <v>267</v>
      </c>
      <c r="G875" s="20">
        <f t="shared" si="8"/>
        <v>133.5</v>
      </c>
    </row>
    <row r="876" spans="1:7" x14ac:dyDescent="0.2">
      <c r="A876" s="7" t="str">
        <f t="shared" si="7"/>
        <v>507484202201803</v>
      </c>
      <c r="B876" s="7">
        <v>507484202</v>
      </c>
      <c r="C876" s="7">
        <v>201803</v>
      </c>
      <c r="D876" s="7">
        <v>11</v>
      </c>
      <c r="E876" s="7">
        <v>16</v>
      </c>
      <c r="F876" s="7">
        <v>16266.37</v>
      </c>
      <c r="G876" s="20">
        <f t="shared" si="8"/>
        <v>1016.6481250000001</v>
      </c>
    </row>
    <row r="877" spans="1:7" x14ac:dyDescent="0.2">
      <c r="A877" s="7" t="str">
        <f t="shared" si="7"/>
        <v>955839201201803</v>
      </c>
      <c r="B877" s="7">
        <v>955839201</v>
      </c>
      <c r="C877" s="7">
        <v>201803</v>
      </c>
      <c r="D877" s="7">
        <v>33</v>
      </c>
      <c r="E877" s="7">
        <v>35</v>
      </c>
      <c r="F877" s="7">
        <v>1789.5</v>
      </c>
      <c r="G877" s="20">
        <f t="shared" si="8"/>
        <v>51.128571428571426</v>
      </c>
    </row>
    <row r="878" spans="1:7" x14ac:dyDescent="0.2">
      <c r="A878" s="7" t="str">
        <f t="shared" si="7"/>
        <v>543117501201812</v>
      </c>
      <c r="B878" s="7">
        <v>543117501</v>
      </c>
      <c r="C878" s="7">
        <v>201812</v>
      </c>
      <c r="D878" s="7">
        <v>281</v>
      </c>
      <c r="E878" s="7">
        <v>305</v>
      </c>
      <c r="F878" s="7">
        <v>5715.05</v>
      </c>
      <c r="G878" s="20">
        <f t="shared" si="8"/>
        <v>18.737868852459016</v>
      </c>
    </row>
    <row r="879" spans="1:7" x14ac:dyDescent="0.2">
      <c r="A879" s="7" t="str">
        <f t="shared" si="7"/>
        <v>957201019201812</v>
      </c>
      <c r="B879" s="7">
        <v>957201019</v>
      </c>
      <c r="C879" s="7">
        <v>201812</v>
      </c>
      <c r="D879" s="7">
        <v>47</v>
      </c>
      <c r="E879" s="7">
        <v>47</v>
      </c>
      <c r="F879" s="7">
        <v>3648</v>
      </c>
      <c r="G879" s="20">
        <f t="shared" si="8"/>
        <v>77.61702127659575</v>
      </c>
    </row>
    <row r="880" spans="1:7" x14ac:dyDescent="0.2">
      <c r="A880" s="7" t="str">
        <f t="shared" si="7"/>
        <v>508268401201806</v>
      </c>
      <c r="B880" s="7">
        <v>508268401</v>
      </c>
      <c r="C880" s="7">
        <v>201806</v>
      </c>
      <c r="D880" s="7">
        <v>80</v>
      </c>
      <c r="E880" s="7">
        <v>88</v>
      </c>
      <c r="F880" s="7">
        <v>5432.6</v>
      </c>
      <c r="G880" s="20">
        <f t="shared" si="8"/>
        <v>61.734090909090916</v>
      </c>
    </row>
    <row r="881" spans="1:7" x14ac:dyDescent="0.2">
      <c r="A881" s="7" t="str">
        <f t="shared" si="7"/>
        <v>942547901201806</v>
      </c>
      <c r="B881" s="7">
        <v>942547901</v>
      </c>
      <c r="C881" s="7">
        <v>201806</v>
      </c>
      <c r="D881" s="7">
        <v>15</v>
      </c>
      <c r="E881" s="7">
        <v>18</v>
      </c>
      <c r="F881" s="7">
        <v>355</v>
      </c>
      <c r="G881" s="20">
        <f t="shared" si="8"/>
        <v>19.722222222222221</v>
      </c>
    </row>
    <row r="882" spans="1:7" x14ac:dyDescent="0.2">
      <c r="A882" s="7" t="str">
        <f t="shared" si="7"/>
        <v>506500401201901</v>
      </c>
      <c r="B882" s="7">
        <v>506500401</v>
      </c>
      <c r="C882" s="7">
        <v>201901</v>
      </c>
      <c r="D882" s="7">
        <v>50</v>
      </c>
      <c r="E882" s="7">
        <v>76</v>
      </c>
      <c r="F882" s="7">
        <v>16560.87</v>
      </c>
      <c r="G882" s="20">
        <f t="shared" si="8"/>
        <v>217.90618421052631</v>
      </c>
    </row>
    <row r="883" spans="1:7" x14ac:dyDescent="0.2">
      <c r="A883" s="7" t="str">
        <f t="shared" si="7"/>
        <v>920573501201901</v>
      </c>
      <c r="B883" s="7">
        <v>920573501</v>
      </c>
      <c r="C883" s="7">
        <v>201901</v>
      </c>
      <c r="D883" s="7">
        <v>11</v>
      </c>
      <c r="E883" s="7">
        <v>11</v>
      </c>
      <c r="F883" s="7">
        <v>517</v>
      </c>
      <c r="G883" s="20">
        <f t="shared" si="8"/>
        <v>47</v>
      </c>
    </row>
    <row r="884" spans="1:7" x14ac:dyDescent="0.2">
      <c r="A884" s="7" t="str">
        <f t="shared" si="7"/>
        <v>602231001201804</v>
      </c>
      <c r="B884" s="7">
        <v>602231001</v>
      </c>
      <c r="C884" s="7">
        <v>201804</v>
      </c>
      <c r="D884" s="7">
        <v>23</v>
      </c>
      <c r="E884" s="7">
        <v>24</v>
      </c>
      <c r="F884" s="7">
        <v>604</v>
      </c>
      <c r="G884" s="20">
        <f t="shared" si="8"/>
        <v>25.166666666666668</v>
      </c>
    </row>
    <row r="885" spans="1:7" x14ac:dyDescent="0.2">
      <c r="A885" s="7" t="str">
        <f t="shared" si="7"/>
        <v>911167901201810</v>
      </c>
      <c r="B885" s="7">
        <v>911167901</v>
      </c>
      <c r="C885" s="7">
        <v>201810</v>
      </c>
      <c r="D885" s="7">
        <v>161</v>
      </c>
      <c r="E885" s="7">
        <v>179</v>
      </c>
      <c r="F885" s="7">
        <v>14502</v>
      </c>
      <c r="G885" s="20">
        <f t="shared" si="8"/>
        <v>81.016759776536318</v>
      </c>
    </row>
    <row r="886" spans="1:7" x14ac:dyDescent="0.2">
      <c r="A886" s="7" t="str">
        <f t="shared" si="7"/>
        <v>905589801201811</v>
      </c>
      <c r="B886" s="7">
        <v>905589801</v>
      </c>
      <c r="C886" s="7">
        <v>201811</v>
      </c>
      <c r="D886" s="7">
        <v>14</v>
      </c>
      <c r="E886" s="7">
        <v>16</v>
      </c>
      <c r="F886" s="7">
        <v>1034</v>
      </c>
      <c r="G886" s="20">
        <f t="shared" si="8"/>
        <v>64.625</v>
      </c>
    </row>
    <row r="887" spans="1:7" x14ac:dyDescent="0.2">
      <c r="A887" s="7" t="str">
        <f t="shared" si="7"/>
        <v>969281201201811</v>
      </c>
      <c r="B887" s="7">
        <v>969281201</v>
      </c>
      <c r="C887" s="7">
        <v>201811</v>
      </c>
      <c r="D887" s="7">
        <v>5</v>
      </c>
      <c r="E887" s="7">
        <v>6</v>
      </c>
      <c r="F887" s="7">
        <v>1594.6</v>
      </c>
      <c r="G887" s="20">
        <f t="shared" si="8"/>
        <v>265.76666666666665</v>
      </c>
    </row>
    <row r="888" spans="1:7" x14ac:dyDescent="0.2">
      <c r="A888" s="7" t="str">
        <f t="shared" si="7"/>
        <v>940912905201810</v>
      </c>
      <c r="B888" s="7">
        <v>940912905</v>
      </c>
      <c r="C888" s="7">
        <v>201810</v>
      </c>
      <c r="D888" s="7">
        <v>9</v>
      </c>
      <c r="E888" s="7">
        <v>9</v>
      </c>
      <c r="F888" s="7">
        <v>1640</v>
      </c>
      <c r="G888" s="20">
        <f t="shared" si="8"/>
        <v>182.22222222222223</v>
      </c>
    </row>
    <row r="889" spans="1:7" x14ac:dyDescent="0.2">
      <c r="A889" s="7" t="str">
        <f t="shared" si="7"/>
        <v>508280001201808</v>
      </c>
      <c r="B889" s="7">
        <v>508280001</v>
      </c>
      <c r="C889" s="7">
        <v>201808</v>
      </c>
      <c r="D889" s="7">
        <v>2</v>
      </c>
      <c r="E889" s="7">
        <v>2</v>
      </c>
      <c r="F889" s="7">
        <v>2110</v>
      </c>
      <c r="G889" s="20">
        <f t="shared" si="8"/>
        <v>1055</v>
      </c>
    </row>
    <row r="890" spans="1:7" x14ac:dyDescent="0.2">
      <c r="A890" s="7" t="str">
        <f t="shared" si="7"/>
        <v>936203201201808</v>
      </c>
      <c r="B890" s="7">
        <v>936203201</v>
      </c>
      <c r="C890" s="7">
        <v>201808</v>
      </c>
      <c r="D890" s="7">
        <v>1</v>
      </c>
      <c r="E890" s="7">
        <v>1</v>
      </c>
      <c r="F890" s="7">
        <v>367.5</v>
      </c>
      <c r="G890" s="20">
        <f t="shared" si="8"/>
        <v>367.5</v>
      </c>
    </row>
    <row r="891" spans="1:7" x14ac:dyDescent="0.2">
      <c r="A891" s="7" t="str">
        <f t="shared" si="7"/>
        <v>507408901201801</v>
      </c>
      <c r="B891" s="7">
        <v>507408901</v>
      </c>
      <c r="C891" s="7">
        <v>201801</v>
      </c>
      <c r="D891" s="7">
        <v>2</v>
      </c>
      <c r="E891" s="7">
        <v>2</v>
      </c>
      <c r="F891" s="7">
        <v>1550</v>
      </c>
      <c r="G891" s="20">
        <f t="shared" si="8"/>
        <v>775</v>
      </c>
    </row>
    <row r="892" spans="1:7" x14ac:dyDescent="0.2">
      <c r="A892" s="7" t="str">
        <f t="shared" si="7"/>
        <v>966705402201801</v>
      </c>
      <c r="B892" s="7">
        <v>966705402</v>
      </c>
      <c r="C892" s="7">
        <v>201801</v>
      </c>
      <c r="D892" s="7">
        <v>23</v>
      </c>
      <c r="E892" s="7">
        <v>30</v>
      </c>
      <c r="F892" s="7">
        <v>1027</v>
      </c>
      <c r="G892" s="20">
        <f t="shared" si="8"/>
        <v>34.233333333333334</v>
      </c>
    </row>
    <row r="893" spans="1:7" x14ac:dyDescent="0.2">
      <c r="A893" s="7" t="str">
        <f t="shared" si="7"/>
        <v>508268401201809</v>
      </c>
      <c r="B893" s="7">
        <v>508268401</v>
      </c>
      <c r="C893" s="7">
        <v>201809</v>
      </c>
      <c r="D893" s="7">
        <v>87</v>
      </c>
      <c r="E893" s="7">
        <v>92</v>
      </c>
      <c r="F893" s="7">
        <v>5254.6</v>
      </c>
      <c r="G893" s="20">
        <f t="shared" si="8"/>
        <v>57.115217391304348</v>
      </c>
    </row>
    <row r="894" spans="1:7" x14ac:dyDescent="0.2">
      <c r="A894" s="7" t="str">
        <f t="shared" si="7"/>
        <v>507408901201802</v>
      </c>
      <c r="B894" s="7">
        <v>507408901</v>
      </c>
      <c r="C894" s="7">
        <v>201802</v>
      </c>
      <c r="D894" s="7">
        <v>2</v>
      </c>
      <c r="E894" s="7">
        <v>2</v>
      </c>
      <c r="F894" s="7">
        <v>780</v>
      </c>
      <c r="G894" s="20">
        <f t="shared" si="8"/>
        <v>390</v>
      </c>
    </row>
    <row r="895" spans="1:7" x14ac:dyDescent="0.2">
      <c r="A895" s="7" t="str">
        <f t="shared" si="7"/>
        <v>961878201201802</v>
      </c>
      <c r="B895" s="7">
        <v>961878201</v>
      </c>
      <c r="C895" s="7">
        <v>201802</v>
      </c>
      <c r="D895" s="7">
        <v>3</v>
      </c>
      <c r="E895" s="7">
        <v>3</v>
      </c>
      <c r="F895" s="7">
        <v>1080</v>
      </c>
      <c r="G895" s="20">
        <f t="shared" si="8"/>
        <v>360</v>
      </c>
    </row>
    <row r="896" spans="1:7" x14ac:dyDescent="0.2">
      <c r="A896" s="7" t="str">
        <f t="shared" si="7"/>
        <v>508268401201803</v>
      </c>
      <c r="B896" s="7">
        <v>508268401</v>
      </c>
      <c r="C896" s="7">
        <v>201803</v>
      </c>
      <c r="D896" s="7">
        <v>94</v>
      </c>
      <c r="E896" s="7">
        <v>100</v>
      </c>
      <c r="F896" s="7">
        <v>7585.8</v>
      </c>
      <c r="G896" s="20">
        <f t="shared" si="8"/>
        <v>75.858000000000004</v>
      </c>
    </row>
    <row r="897" spans="1:7" x14ac:dyDescent="0.2">
      <c r="A897" s="7" t="str">
        <f t="shared" si="7"/>
        <v>956230401201803</v>
      </c>
      <c r="B897" s="7">
        <v>956230401</v>
      </c>
      <c r="C897" s="7">
        <v>201803</v>
      </c>
      <c r="D897" s="7">
        <v>1</v>
      </c>
      <c r="E897" s="7">
        <v>1</v>
      </c>
      <c r="F897" s="7">
        <v>128</v>
      </c>
      <c r="G897" s="20">
        <f t="shared" si="8"/>
        <v>128</v>
      </c>
    </row>
    <row r="898" spans="1:7" x14ac:dyDescent="0.2">
      <c r="A898" s="7" t="str">
        <f t="shared" si="7"/>
        <v>513645203201812</v>
      </c>
      <c r="B898" s="7">
        <v>513645203</v>
      </c>
      <c r="C898" s="7">
        <v>201812</v>
      </c>
      <c r="D898" s="7">
        <v>10</v>
      </c>
      <c r="E898" s="7">
        <v>10</v>
      </c>
      <c r="F898" s="7">
        <v>1570</v>
      </c>
      <c r="G898" s="20">
        <f t="shared" si="8"/>
        <v>157</v>
      </c>
    </row>
    <row r="899" spans="1:7" x14ac:dyDescent="0.2">
      <c r="A899" s="7" t="str">
        <f t="shared" si="7"/>
        <v>930661401201812</v>
      </c>
      <c r="B899" s="7">
        <v>930661401</v>
      </c>
      <c r="C899" s="7">
        <v>201812</v>
      </c>
      <c r="D899" s="7">
        <v>10</v>
      </c>
      <c r="E899" s="7">
        <v>19</v>
      </c>
      <c r="F899" s="7">
        <v>280.3</v>
      </c>
      <c r="G899" s="20">
        <f t="shared" si="8"/>
        <v>14.752631578947369</v>
      </c>
    </row>
    <row r="900" spans="1:7" x14ac:dyDescent="0.2">
      <c r="A900" s="7" t="str">
        <f t="shared" si="7"/>
        <v>509032502201806</v>
      </c>
      <c r="B900" s="7">
        <v>509032502</v>
      </c>
      <c r="C900" s="7">
        <v>201806</v>
      </c>
      <c r="D900" s="7">
        <v>31</v>
      </c>
      <c r="E900" s="7">
        <v>32</v>
      </c>
      <c r="F900" s="7">
        <v>3728.1</v>
      </c>
      <c r="G900" s="20">
        <f t="shared" si="8"/>
        <v>116.503125</v>
      </c>
    </row>
    <row r="901" spans="1:7" x14ac:dyDescent="0.2">
      <c r="A901" s="7" t="str">
        <f t="shared" si="7"/>
        <v>942597501201806</v>
      </c>
      <c r="B901" s="7">
        <v>942597501</v>
      </c>
      <c r="C901" s="7">
        <v>201806</v>
      </c>
      <c r="D901" s="7">
        <v>24</v>
      </c>
      <c r="E901" s="7">
        <v>26</v>
      </c>
      <c r="F901" s="7">
        <v>4426</v>
      </c>
      <c r="G901" s="20">
        <f t="shared" si="8"/>
        <v>170.23076923076923</v>
      </c>
    </row>
    <row r="902" spans="1:7" x14ac:dyDescent="0.2">
      <c r="A902" s="7" t="str">
        <f t="shared" si="7"/>
        <v>506644404201901</v>
      </c>
      <c r="B902" s="7">
        <v>506644404</v>
      </c>
      <c r="C902" s="7">
        <v>201901</v>
      </c>
      <c r="D902" s="7">
        <v>12</v>
      </c>
      <c r="E902" s="7">
        <v>12</v>
      </c>
      <c r="F902" s="7">
        <v>21702.37</v>
      </c>
      <c r="G902" s="20">
        <f t="shared" si="8"/>
        <v>1808.5308333333332</v>
      </c>
    </row>
    <row r="903" spans="1:7" x14ac:dyDescent="0.2">
      <c r="A903" s="7" t="str">
        <f t="shared" si="7"/>
        <v>921187802201901</v>
      </c>
      <c r="B903" s="7">
        <v>921187802</v>
      </c>
      <c r="C903" s="7">
        <v>201901</v>
      </c>
      <c r="D903" s="7">
        <v>122</v>
      </c>
      <c r="E903" s="7">
        <v>148</v>
      </c>
      <c r="F903" s="7">
        <v>3727.5</v>
      </c>
      <c r="G903" s="20">
        <f t="shared" si="8"/>
        <v>25.185810810810811</v>
      </c>
    </row>
    <row r="904" spans="1:7" x14ac:dyDescent="0.2">
      <c r="A904" s="7" t="str">
        <f t="shared" si="7"/>
        <v>993349901201805</v>
      </c>
      <c r="B904" s="7">
        <v>993349901</v>
      </c>
      <c r="C904" s="7">
        <v>201805</v>
      </c>
      <c r="D904" s="7">
        <v>20</v>
      </c>
      <c r="E904" s="7">
        <v>21</v>
      </c>
      <c r="F904" s="7">
        <v>1385</v>
      </c>
      <c r="G904" s="20">
        <f t="shared" si="8"/>
        <v>65.952380952380949</v>
      </c>
    </row>
    <row r="905" spans="1:7" x14ac:dyDescent="0.2">
      <c r="A905" s="7" t="str">
        <f t="shared" si="7"/>
        <v>973475802201810</v>
      </c>
      <c r="B905" s="7">
        <v>973475802</v>
      </c>
      <c r="C905" s="7">
        <v>201810</v>
      </c>
      <c r="D905" s="7">
        <v>4</v>
      </c>
      <c r="E905" s="7">
        <v>4</v>
      </c>
      <c r="F905" s="7">
        <v>635</v>
      </c>
      <c r="G905" s="20">
        <f t="shared" si="8"/>
        <v>158.75</v>
      </c>
    </row>
    <row r="906" spans="1:7" x14ac:dyDescent="0.2">
      <c r="A906" s="7" t="str">
        <f t="shared" si="7"/>
        <v>538599101201810</v>
      </c>
      <c r="B906" s="7">
        <v>538599101</v>
      </c>
      <c r="C906" s="7">
        <v>201810</v>
      </c>
      <c r="D906" s="7">
        <v>42</v>
      </c>
      <c r="E906" s="7">
        <v>57</v>
      </c>
      <c r="F906" s="7">
        <v>6784.45</v>
      </c>
      <c r="G906" s="20">
        <f t="shared" si="8"/>
        <v>119.02543859649123</v>
      </c>
    </row>
    <row r="907" spans="1:7" x14ac:dyDescent="0.2">
      <c r="A907" s="7" t="str">
        <f t="shared" si="7"/>
        <v>555733901201811</v>
      </c>
      <c r="B907" s="7">
        <v>555733901</v>
      </c>
      <c r="C907" s="7">
        <v>201811</v>
      </c>
      <c r="D907" s="7">
        <v>3</v>
      </c>
      <c r="E907" s="7">
        <v>4</v>
      </c>
      <c r="F907" s="7">
        <v>5297.34</v>
      </c>
      <c r="G907" s="20">
        <f t="shared" si="8"/>
        <v>1324.335</v>
      </c>
    </row>
    <row r="908" spans="1:7" x14ac:dyDescent="0.2">
      <c r="A908" s="7" t="str">
        <f t="shared" si="7"/>
        <v>963628701201811</v>
      </c>
      <c r="B908" s="7">
        <v>963628701</v>
      </c>
      <c r="C908" s="7">
        <v>201811</v>
      </c>
      <c r="D908" s="7">
        <v>19</v>
      </c>
      <c r="E908" s="7">
        <v>19</v>
      </c>
      <c r="F908" s="7">
        <v>755.5</v>
      </c>
      <c r="G908" s="20">
        <f t="shared" si="8"/>
        <v>39.763157894736842</v>
      </c>
    </row>
    <row r="909" spans="1:7" x14ac:dyDescent="0.2">
      <c r="A909" s="7" t="str">
        <f t="shared" si="7"/>
        <v>509032502201808</v>
      </c>
      <c r="B909" s="7">
        <v>509032502</v>
      </c>
      <c r="C909" s="7">
        <v>201808</v>
      </c>
      <c r="D909" s="7">
        <v>21</v>
      </c>
      <c r="E909" s="7">
        <v>21</v>
      </c>
      <c r="F909" s="7">
        <v>2648.5</v>
      </c>
      <c r="G909" s="20">
        <f t="shared" si="8"/>
        <v>126.11904761904762</v>
      </c>
    </row>
    <row r="910" spans="1:7" x14ac:dyDescent="0.2">
      <c r="A910" s="7" t="str">
        <f t="shared" si="7"/>
        <v>937467401201808</v>
      </c>
      <c r="B910" s="7">
        <v>937467401</v>
      </c>
      <c r="C910" s="7">
        <v>201808</v>
      </c>
      <c r="D910" s="7">
        <v>4</v>
      </c>
      <c r="E910" s="7">
        <v>4</v>
      </c>
      <c r="F910" s="7">
        <v>490</v>
      </c>
      <c r="G910" s="20">
        <f t="shared" si="8"/>
        <v>122.5</v>
      </c>
    </row>
    <row r="911" spans="1:7" x14ac:dyDescent="0.2">
      <c r="A911" s="7" t="str">
        <f t="shared" si="7"/>
        <v>507484202201801</v>
      </c>
      <c r="B911" s="7">
        <v>507484202</v>
      </c>
      <c r="C911" s="7">
        <v>201801</v>
      </c>
      <c r="D911" s="7">
        <v>9</v>
      </c>
      <c r="E911" s="7">
        <v>14</v>
      </c>
      <c r="F911" s="7">
        <v>50889.96</v>
      </c>
      <c r="G911" s="20">
        <f t="shared" si="8"/>
        <v>3634.997142857143</v>
      </c>
    </row>
    <row r="912" spans="1:7" x14ac:dyDescent="0.2">
      <c r="A912" s="7" t="str">
        <f t="shared" si="7"/>
        <v>966716802201801</v>
      </c>
      <c r="B912" s="7">
        <v>966716802</v>
      </c>
      <c r="C912" s="7">
        <v>201801</v>
      </c>
      <c r="D912" s="7">
        <v>15</v>
      </c>
      <c r="E912" s="7">
        <v>15</v>
      </c>
      <c r="F912" s="7">
        <v>12201.17</v>
      </c>
      <c r="G912" s="20">
        <f t="shared" si="8"/>
        <v>813.41133333333335</v>
      </c>
    </row>
    <row r="913" spans="1:7" x14ac:dyDescent="0.2">
      <c r="A913" s="7" t="str">
        <f t="shared" si="7"/>
        <v>508280001201809</v>
      </c>
      <c r="B913" s="7">
        <v>508280001</v>
      </c>
      <c r="C913" s="7">
        <v>201809</v>
      </c>
      <c r="D913" s="7">
        <v>3</v>
      </c>
      <c r="E913" s="7">
        <v>3</v>
      </c>
      <c r="F913" s="7">
        <v>4850</v>
      </c>
      <c r="G913" s="20">
        <f t="shared" si="8"/>
        <v>1616.6666666666667</v>
      </c>
    </row>
    <row r="914" spans="1:7" x14ac:dyDescent="0.2">
      <c r="A914" s="7" t="str">
        <f t="shared" si="7"/>
        <v>507484202201802</v>
      </c>
      <c r="B914" s="7">
        <v>507484202</v>
      </c>
      <c r="C914" s="7">
        <v>201802</v>
      </c>
      <c r="D914" s="7">
        <v>6</v>
      </c>
      <c r="E914" s="7">
        <v>6</v>
      </c>
      <c r="F914" s="7">
        <v>13477.14</v>
      </c>
      <c r="G914" s="20">
        <f t="shared" si="8"/>
        <v>2246.19</v>
      </c>
    </row>
    <row r="915" spans="1:7" x14ac:dyDescent="0.2">
      <c r="A915" s="7" t="str">
        <f t="shared" si="7"/>
        <v>961898106201802</v>
      </c>
      <c r="B915" s="7">
        <v>961898106</v>
      </c>
      <c r="C915" s="7">
        <v>201802</v>
      </c>
      <c r="D915" s="7">
        <v>3</v>
      </c>
      <c r="E915" s="7">
        <v>3</v>
      </c>
      <c r="F915" s="7">
        <v>2708</v>
      </c>
      <c r="G915" s="20">
        <f t="shared" si="8"/>
        <v>902.66666666666663</v>
      </c>
    </row>
    <row r="916" spans="1:7" x14ac:dyDescent="0.2">
      <c r="A916" s="7" t="str">
        <f t="shared" si="7"/>
        <v>508280001201803</v>
      </c>
      <c r="B916" s="7">
        <v>508280001</v>
      </c>
      <c r="C916" s="7">
        <v>201803</v>
      </c>
      <c r="D916" s="7">
        <v>2</v>
      </c>
      <c r="E916" s="7">
        <v>2</v>
      </c>
      <c r="F916" s="7">
        <v>3360</v>
      </c>
      <c r="G916" s="20">
        <f t="shared" si="8"/>
        <v>1680</v>
      </c>
    </row>
    <row r="917" spans="1:7" x14ac:dyDescent="0.2">
      <c r="A917" s="7" t="str">
        <f t="shared" si="7"/>
        <v>956635701201803</v>
      </c>
      <c r="B917" s="7">
        <v>956635701</v>
      </c>
      <c r="C917" s="7">
        <v>201803</v>
      </c>
      <c r="D917" s="7">
        <v>99</v>
      </c>
      <c r="E917" s="7">
        <v>103</v>
      </c>
      <c r="F917" s="7">
        <v>2315.5</v>
      </c>
      <c r="G917" s="20">
        <f t="shared" si="8"/>
        <v>22.480582524271846</v>
      </c>
    </row>
    <row r="918" spans="1:7" x14ac:dyDescent="0.2">
      <c r="A918" s="7" t="str">
        <f t="shared" si="7"/>
        <v>928447602201812</v>
      </c>
      <c r="B918" s="7">
        <v>928447602</v>
      </c>
      <c r="C918" s="7">
        <v>201812</v>
      </c>
      <c r="D918" s="7">
        <v>80</v>
      </c>
      <c r="E918" s="7">
        <v>104</v>
      </c>
      <c r="F918" s="7">
        <v>6372.36</v>
      </c>
      <c r="G918" s="20">
        <f t="shared" si="8"/>
        <v>61.272692307692303</v>
      </c>
    </row>
    <row r="919" spans="1:7" x14ac:dyDescent="0.2">
      <c r="A919" s="7" t="str">
        <f t="shared" si="7"/>
        <v>601146202201812</v>
      </c>
      <c r="B919" s="7">
        <v>601146202</v>
      </c>
      <c r="C919" s="7">
        <v>201812</v>
      </c>
      <c r="D919" s="7">
        <v>59</v>
      </c>
      <c r="E919" s="7">
        <v>65</v>
      </c>
      <c r="F919" s="7">
        <v>9183.7000000000007</v>
      </c>
      <c r="G919" s="20">
        <f t="shared" si="8"/>
        <v>141.28769230769231</v>
      </c>
    </row>
    <row r="920" spans="1:7" x14ac:dyDescent="0.2">
      <c r="A920" s="7" t="str">
        <f t="shared" si="7"/>
        <v>509093701201806</v>
      </c>
      <c r="B920" s="7">
        <v>509093701</v>
      </c>
      <c r="C920" s="7">
        <v>201806</v>
      </c>
      <c r="D920" s="7">
        <v>111</v>
      </c>
      <c r="E920" s="7">
        <v>118</v>
      </c>
      <c r="F920" s="7">
        <v>9140</v>
      </c>
      <c r="G920" s="20">
        <f t="shared" si="8"/>
        <v>77.457627118644069</v>
      </c>
    </row>
    <row r="921" spans="1:7" x14ac:dyDescent="0.2">
      <c r="A921" s="7" t="str">
        <f t="shared" si="7"/>
        <v>946135601201806</v>
      </c>
      <c r="B921" s="7">
        <v>946135601</v>
      </c>
      <c r="C921" s="7">
        <v>201806</v>
      </c>
      <c r="D921" s="7">
        <v>20</v>
      </c>
      <c r="E921" s="7">
        <v>23</v>
      </c>
      <c r="F921" s="7">
        <v>4700.2</v>
      </c>
      <c r="G921" s="20">
        <f t="shared" si="8"/>
        <v>204.35652173913041</v>
      </c>
    </row>
    <row r="922" spans="1:7" x14ac:dyDescent="0.2">
      <c r="A922" s="7" t="str">
        <f t="shared" si="7"/>
        <v>507408901201901</v>
      </c>
      <c r="B922" s="7">
        <v>507408901</v>
      </c>
      <c r="C922" s="7">
        <v>201901</v>
      </c>
      <c r="D922" s="7">
        <v>7</v>
      </c>
      <c r="E922" s="7">
        <v>10</v>
      </c>
      <c r="F922" s="7">
        <v>2864</v>
      </c>
      <c r="G922" s="20">
        <f t="shared" si="8"/>
        <v>286.39999999999998</v>
      </c>
    </row>
    <row r="923" spans="1:7" x14ac:dyDescent="0.2">
      <c r="A923" s="7" t="str">
        <f t="shared" si="7"/>
        <v>921638101201901</v>
      </c>
      <c r="B923" s="7">
        <v>921638101</v>
      </c>
      <c r="C923" s="7">
        <v>201901</v>
      </c>
      <c r="D923" s="7">
        <v>2</v>
      </c>
      <c r="E923" s="7">
        <v>2</v>
      </c>
      <c r="F923" s="7">
        <v>9340</v>
      </c>
      <c r="G923" s="20">
        <f t="shared" si="8"/>
        <v>4670</v>
      </c>
    </row>
    <row r="924" spans="1:7" x14ac:dyDescent="0.2">
      <c r="A924" s="7" t="str">
        <f t="shared" si="7"/>
        <v>517887301201805</v>
      </c>
      <c r="B924" s="7">
        <v>517887301</v>
      </c>
      <c r="C924" s="7">
        <v>201805</v>
      </c>
      <c r="D924" s="7">
        <v>295</v>
      </c>
      <c r="E924" s="7">
        <v>549</v>
      </c>
      <c r="F924" s="7">
        <v>8639.5</v>
      </c>
      <c r="G924" s="20">
        <f t="shared" si="8"/>
        <v>15.736794171220401</v>
      </c>
    </row>
    <row r="925" spans="1:7" x14ac:dyDescent="0.2">
      <c r="A925" s="7" t="str">
        <f t="shared" si="7"/>
        <v>907981103201811</v>
      </c>
      <c r="B925" s="7">
        <v>907981103</v>
      </c>
      <c r="C925" s="7">
        <v>201811</v>
      </c>
      <c r="D925" s="7">
        <v>19</v>
      </c>
      <c r="E925" s="7">
        <v>21</v>
      </c>
      <c r="F925" s="7">
        <v>2096</v>
      </c>
      <c r="G925" s="20">
        <f t="shared" si="8"/>
        <v>99.80952380952381</v>
      </c>
    </row>
    <row r="926" spans="1:7" x14ac:dyDescent="0.2">
      <c r="A926" s="7" t="str">
        <f t="shared" si="7"/>
        <v>601314801201810</v>
      </c>
      <c r="B926" s="7">
        <v>601314801</v>
      </c>
      <c r="C926" s="7">
        <v>201810</v>
      </c>
      <c r="D926" s="7">
        <v>518</v>
      </c>
      <c r="E926" s="7">
        <v>660</v>
      </c>
      <c r="F926" s="7">
        <v>15327</v>
      </c>
      <c r="G926" s="20">
        <f t="shared" si="8"/>
        <v>23.222727272727273</v>
      </c>
    </row>
    <row r="927" spans="1:7" x14ac:dyDescent="0.2">
      <c r="A927" s="7" t="str">
        <f t="shared" si="7"/>
        <v>904928701201810</v>
      </c>
      <c r="B927" s="7">
        <v>904928701</v>
      </c>
      <c r="C927" s="7">
        <v>201810</v>
      </c>
      <c r="D927" s="7">
        <v>110</v>
      </c>
      <c r="E927" s="7">
        <v>111</v>
      </c>
      <c r="F927" s="7">
        <v>14835.6</v>
      </c>
      <c r="G927" s="20">
        <f t="shared" si="8"/>
        <v>133.65405405405406</v>
      </c>
    </row>
    <row r="928" spans="1:7" x14ac:dyDescent="0.2">
      <c r="A928" s="7" t="str">
        <f t="shared" si="7"/>
        <v>969440202201810</v>
      </c>
      <c r="B928" s="7">
        <v>969440202</v>
      </c>
      <c r="C928" s="7">
        <v>201810</v>
      </c>
      <c r="D928" s="7">
        <v>5</v>
      </c>
      <c r="E928" s="7">
        <v>5</v>
      </c>
      <c r="F928" s="7">
        <v>4341.2</v>
      </c>
      <c r="G928" s="20">
        <f t="shared" si="8"/>
        <v>868.24</v>
      </c>
    </row>
    <row r="929" spans="1:7" x14ac:dyDescent="0.2">
      <c r="A929" s="7" t="str">
        <f t="shared" si="7"/>
        <v>509093701201808</v>
      </c>
      <c r="B929" s="7">
        <v>509093701</v>
      </c>
      <c r="C929" s="7">
        <v>201808</v>
      </c>
      <c r="D929" s="7">
        <v>148</v>
      </c>
      <c r="E929" s="7">
        <v>164</v>
      </c>
      <c r="F929" s="7">
        <v>11635</v>
      </c>
      <c r="G929" s="20">
        <f t="shared" si="8"/>
        <v>70.945121951219505</v>
      </c>
    </row>
    <row r="930" spans="1:7" x14ac:dyDescent="0.2">
      <c r="A930" s="7" t="str">
        <f t="shared" si="7"/>
        <v>937514603201808</v>
      </c>
      <c r="B930" s="7">
        <v>937514603</v>
      </c>
      <c r="C930" s="7">
        <v>201808</v>
      </c>
      <c r="D930" s="7">
        <v>3</v>
      </c>
      <c r="E930" s="7">
        <v>4</v>
      </c>
      <c r="F930" s="7">
        <v>46.17</v>
      </c>
      <c r="G930" s="20">
        <f t="shared" si="8"/>
        <v>11.5425</v>
      </c>
    </row>
    <row r="931" spans="1:7" x14ac:dyDescent="0.2">
      <c r="A931" s="7" t="str">
        <f t="shared" si="7"/>
        <v>508268401201801</v>
      </c>
      <c r="B931" s="7">
        <v>508268401</v>
      </c>
      <c r="C931" s="7">
        <v>201801</v>
      </c>
      <c r="D931" s="7">
        <v>98</v>
      </c>
      <c r="E931" s="7">
        <v>107</v>
      </c>
      <c r="F931" s="7">
        <v>8517.2000000000007</v>
      </c>
      <c r="G931" s="20">
        <f t="shared" si="8"/>
        <v>79.600000000000009</v>
      </c>
    </row>
    <row r="932" spans="1:7" x14ac:dyDescent="0.2">
      <c r="A932" s="7" t="str">
        <f t="shared" si="7"/>
        <v>967171701201801</v>
      </c>
      <c r="B932" s="7">
        <v>967171701</v>
      </c>
      <c r="C932" s="7">
        <v>201801</v>
      </c>
      <c r="D932" s="7">
        <v>4</v>
      </c>
      <c r="E932" s="7">
        <v>4</v>
      </c>
      <c r="F932" s="7">
        <v>168</v>
      </c>
      <c r="G932" s="20">
        <f t="shared" si="8"/>
        <v>42</v>
      </c>
    </row>
    <row r="933" spans="1:7" x14ac:dyDescent="0.2">
      <c r="A933" s="7" t="str">
        <f t="shared" si="7"/>
        <v>509032502201809</v>
      </c>
      <c r="B933" s="7">
        <v>509032502</v>
      </c>
      <c r="C933" s="7">
        <v>201809</v>
      </c>
      <c r="D933" s="7">
        <v>26</v>
      </c>
      <c r="E933" s="7">
        <v>28</v>
      </c>
      <c r="F933" s="7">
        <v>2883.5</v>
      </c>
      <c r="G933" s="20">
        <f t="shared" si="8"/>
        <v>102.98214285714286</v>
      </c>
    </row>
    <row r="934" spans="1:7" x14ac:dyDescent="0.2">
      <c r="A934" s="7" t="str">
        <f t="shared" si="7"/>
        <v>508268401201802</v>
      </c>
      <c r="B934" s="7">
        <v>508268401</v>
      </c>
      <c r="C934" s="7">
        <v>201802</v>
      </c>
      <c r="D934" s="7">
        <v>77</v>
      </c>
      <c r="E934" s="7">
        <v>87</v>
      </c>
      <c r="F934" s="7">
        <v>7670.9</v>
      </c>
      <c r="G934" s="20">
        <f t="shared" si="8"/>
        <v>88.171264367816093</v>
      </c>
    </row>
    <row r="935" spans="1:7" x14ac:dyDescent="0.2">
      <c r="A935" s="7" t="str">
        <f t="shared" si="7"/>
        <v>962083301201802</v>
      </c>
      <c r="B935" s="7">
        <v>962083301</v>
      </c>
      <c r="C935" s="7">
        <v>201802</v>
      </c>
      <c r="D935" s="7">
        <v>4</v>
      </c>
      <c r="E935" s="7">
        <v>4</v>
      </c>
      <c r="F935" s="7">
        <v>102</v>
      </c>
      <c r="G935" s="20">
        <f t="shared" si="8"/>
        <v>25.5</v>
      </c>
    </row>
    <row r="936" spans="1:7" x14ac:dyDescent="0.2">
      <c r="A936" s="7" t="str">
        <f t="shared" si="7"/>
        <v>508910004201803</v>
      </c>
      <c r="B936" s="7">
        <v>508910004</v>
      </c>
      <c r="C936" s="7">
        <v>201803</v>
      </c>
      <c r="D936" s="7">
        <v>56</v>
      </c>
      <c r="E936" s="7">
        <v>57</v>
      </c>
      <c r="F936" s="7">
        <v>56219.9</v>
      </c>
      <c r="G936" s="20">
        <f t="shared" si="8"/>
        <v>986.31403508771928</v>
      </c>
    </row>
    <row r="937" spans="1:7" x14ac:dyDescent="0.2">
      <c r="A937" s="7" t="str">
        <f t="shared" si="7"/>
        <v>957585601201803</v>
      </c>
      <c r="B937" s="7">
        <v>957585601</v>
      </c>
      <c r="C937" s="7">
        <v>201803</v>
      </c>
      <c r="D937" s="7">
        <v>8</v>
      </c>
      <c r="E937" s="7">
        <v>8</v>
      </c>
      <c r="F937" s="7">
        <v>1906</v>
      </c>
      <c r="G937" s="20">
        <f t="shared" si="8"/>
        <v>238.25</v>
      </c>
    </row>
    <row r="938" spans="1:7" x14ac:dyDescent="0.2">
      <c r="A938" s="7" t="str">
        <f t="shared" si="7"/>
        <v>978975401201812</v>
      </c>
      <c r="B938" s="7">
        <v>978975401</v>
      </c>
      <c r="C938" s="7">
        <v>201812</v>
      </c>
      <c r="D938" s="7">
        <v>165</v>
      </c>
      <c r="E938" s="7">
        <v>172</v>
      </c>
      <c r="F938" s="7">
        <v>15547.7</v>
      </c>
      <c r="G938" s="20">
        <f t="shared" si="8"/>
        <v>90.393604651162789</v>
      </c>
    </row>
    <row r="939" spans="1:7" x14ac:dyDescent="0.2">
      <c r="A939" s="7" t="str">
        <f t="shared" si="7"/>
        <v>913074302201812</v>
      </c>
      <c r="B939" s="7">
        <v>913074302</v>
      </c>
      <c r="C939" s="7">
        <v>201812</v>
      </c>
      <c r="D939" s="7">
        <v>63</v>
      </c>
      <c r="E939" s="7">
        <v>67</v>
      </c>
      <c r="F939" s="7">
        <v>4690</v>
      </c>
      <c r="G939" s="20">
        <f t="shared" si="8"/>
        <v>70</v>
      </c>
    </row>
    <row r="940" spans="1:7" x14ac:dyDescent="0.2">
      <c r="A940" s="7" t="str">
        <f t="shared" si="7"/>
        <v>509285701201806</v>
      </c>
      <c r="B940" s="7">
        <v>509285701</v>
      </c>
      <c r="C940" s="7">
        <v>201806</v>
      </c>
      <c r="D940" s="7">
        <v>8</v>
      </c>
      <c r="E940" s="7">
        <v>8</v>
      </c>
      <c r="F940" s="7">
        <v>7955.43</v>
      </c>
      <c r="G940" s="20">
        <f t="shared" si="8"/>
        <v>994.42875000000004</v>
      </c>
    </row>
    <row r="941" spans="1:7" x14ac:dyDescent="0.2">
      <c r="A941" s="7" t="str">
        <f t="shared" si="7"/>
        <v>947824501201806</v>
      </c>
      <c r="B941" s="7">
        <v>947824501</v>
      </c>
      <c r="C941" s="7">
        <v>201806</v>
      </c>
      <c r="D941" s="7">
        <v>10</v>
      </c>
      <c r="E941" s="7">
        <v>16</v>
      </c>
      <c r="F941" s="7">
        <v>449.8</v>
      </c>
      <c r="G941" s="20">
        <f t="shared" si="8"/>
        <v>28.112500000000001</v>
      </c>
    </row>
    <row r="942" spans="1:7" x14ac:dyDescent="0.2">
      <c r="A942" s="7" t="str">
        <f t="shared" si="7"/>
        <v>507484202201901</v>
      </c>
      <c r="B942" s="7">
        <v>507484202</v>
      </c>
      <c r="C942" s="7">
        <v>201901</v>
      </c>
      <c r="D942" s="7">
        <v>1</v>
      </c>
      <c r="E942" s="7">
        <v>1</v>
      </c>
      <c r="F942" s="7">
        <v>2696.75</v>
      </c>
      <c r="G942" s="20">
        <f t="shared" si="8"/>
        <v>2696.75</v>
      </c>
    </row>
    <row r="943" spans="1:7" x14ac:dyDescent="0.2">
      <c r="A943" s="7" t="str">
        <f t="shared" si="7"/>
        <v>921922702201901</v>
      </c>
      <c r="B943" s="7">
        <v>921922702</v>
      </c>
      <c r="C943" s="7">
        <v>201901</v>
      </c>
      <c r="D943" s="7">
        <v>2</v>
      </c>
      <c r="E943" s="7">
        <v>2</v>
      </c>
      <c r="F943" s="7">
        <v>51</v>
      </c>
      <c r="G943" s="20">
        <f t="shared" si="8"/>
        <v>25.5</v>
      </c>
    </row>
    <row r="944" spans="1:7" x14ac:dyDescent="0.2">
      <c r="A944" s="7" t="str">
        <f t="shared" si="7"/>
        <v>516684707201805</v>
      </c>
      <c r="B944" s="7">
        <v>516684707</v>
      </c>
      <c r="C944" s="7">
        <v>201805</v>
      </c>
      <c r="D944" s="7">
        <v>1</v>
      </c>
      <c r="E944" s="7">
        <v>1</v>
      </c>
      <c r="F944" s="7">
        <v>5000</v>
      </c>
      <c r="G944" s="20">
        <f t="shared" si="8"/>
        <v>5000</v>
      </c>
    </row>
    <row r="945" spans="1:7" x14ac:dyDescent="0.2">
      <c r="A945" s="7" t="str">
        <f t="shared" si="7"/>
        <v>907356201201811</v>
      </c>
      <c r="B945" s="7">
        <v>907356201</v>
      </c>
      <c r="C945" s="7">
        <v>201811</v>
      </c>
      <c r="D945" s="7">
        <v>2</v>
      </c>
      <c r="E945" s="7">
        <v>2</v>
      </c>
      <c r="F945" s="7">
        <v>430</v>
      </c>
      <c r="G945" s="20">
        <f t="shared" si="8"/>
        <v>215</v>
      </c>
    </row>
    <row r="946" spans="1:7" x14ac:dyDescent="0.2">
      <c r="A946" s="7" t="str">
        <f t="shared" si="7"/>
        <v>903543302201811</v>
      </c>
      <c r="B946" s="7">
        <v>903543302</v>
      </c>
      <c r="C946" s="7">
        <v>201811</v>
      </c>
      <c r="D946" s="7">
        <v>5</v>
      </c>
      <c r="E946" s="7">
        <v>5</v>
      </c>
      <c r="F946" s="7">
        <v>466.5</v>
      </c>
      <c r="G946" s="20">
        <f t="shared" si="8"/>
        <v>93.3</v>
      </c>
    </row>
    <row r="947" spans="1:7" x14ac:dyDescent="0.2">
      <c r="A947" s="7" t="str">
        <f t="shared" si="7"/>
        <v>602506904201811</v>
      </c>
      <c r="B947" s="7">
        <v>602506904</v>
      </c>
      <c r="C947" s="7">
        <v>201811</v>
      </c>
      <c r="D947" s="7">
        <v>138</v>
      </c>
      <c r="E947" s="7">
        <v>141</v>
      </c>
      <c r="F947" s="7">
        <v>6857</v>
      </c>
      <c r="G947" s="20">
        <f t="shared" si="8"/>
        <v>48.631205673758863</v>
      </c>
    </row>
    <row r="948" spans="1:7" x14ac:dyDescent="0.2">
      <c r="A948" s="7" t="str">
        <f t="shared" si="7"/>
        <v>601995401201810</v>
      </c>
      <c r="B948" s="7">
        <v>601995401</v>
      </c>
      <c r="C948" s="7">
        <v>201810</v>
      </c>
      <c r="D948" s="7">
        <v>2</v>
      </c>
      <c r="E948" s="7">
        <v>2</v>
      </c>
      <c r="F948" s="7">
        <v>4150</v>
      </c>
      <c r="G948" s="20">
        <f t="shared" si="8"/>
        <v>2075</v>
      </c>
    </row>
    <row r="949" spans="1:7" x14ac:dyDescent="0.2">
      <c r="A949" s="7" t="str">
        <f t="shared" si="7"/>
        <v>509285701201808</v>
      </c>
      <c r="B949" s="7">
        <v>509285701</v>
      </c>
      <c r="C949" s="7">
        <v>201808</v>
      </c>
      <c r="D949" s="7">
        <v>6</v>
      </c>
      <c r="E949" s="7">
        <v>6</v>
      </c>
      <c r="F949" s="7">
        <v>1497.24</v>
      </c>
      <c r="G949" s="20">
        <f t="shared" si="8"/>
        <v>249.54</v>
      </c>
    </row>
    <row r="950" spans="1:7" x14ac:dyDescent="0.2">
      <c r="A950" s="7" t="str">
        <f t="shared" si="7"/>
        <v>937956702201808</v>
      </c>
      <c r="B950" s="7">
        <v>937956702</v>
      </c>
      <c r="C950" s="7">
        <v>201808</v>
      </c>
      <c r="D950" s="7">
        <v>14</v>
      </c>
      <c r="E950" s="7">
        <v>16</v>
      </c>
      <c r="F950" s="7">
        <v>432</v>
      </c>
      <c r="G950" s="20">
        <f t="shared" si="8"/>
        <v>27</v>
      </c>
    </row>
    <row r="951" spans="1:7" x14ac:dyDescent="0.2">
      <c r="A951" s="7" t="str">
        <f t="shared" si="7"/>
        <v>508280001201801</v>
      </c>
      <c r="B951" s="7">
        <v>508280001</v>
      </c>
      <c r="C951" s="7">
        <v>201801</v>
      </c>
      <c r="D951" s="7">
        <v>3</v>
      </c>
      <c r="E951" s="7">
        <v>3</v>
      </c>
      <c r="F951" s="7">
        <v>2467.0500000000002</v>
      </c>
      <c r="G951" s="20">
        <f t="shared" si="8"/>
        <v>822.35</v>
      </c>
    </row>
    <row r="952" spans="1:7" x14ac:dyDescent="0.2">
      <c r="A952" s="7" t="str">
        <f t="shared" si="7"/>
        <v>967306304201801</v>
      </c>
      <c r="B952" s="7">
        <v>967306304</v>
      </c>
      <c r="C952" s="7">
        <v>201801</v>
      </c>
      <c r="D952" s="7">
        <v>22</v>
      </c>
      <c r="E952" s="7">
        <v>25</v>
      </c>
      <c r="F952" s="7">
        <v>1257.0999999999999</v>
      </c>
      <c r="G952" s="20">
        <f t="shared" si="8"/>
        <v>50.283999999999999</v>
      </c>
    </row>
    <row r="953" spans="1:7" x14ac:dyDescent="0.2">
      <c r="A953" s="7" t="str">
        <f t="shared" si="7"/>
        <v>509093701201809</v>
      </c>
      <c r="B953" s="7">
        <v>509093701</v>
      </c>
      <c r="C953" s="7">
        <v>201809</v>
      </c>
      <c r="D953" s="7">
        <v>134</v>
      </c>
      <c r="E953" s="7">
        <v>139</v>
      </c>
      <c r="F953" s="7">
        <v>9342</v>
      </c>
      <c r="G953" s="20">
        <f t="shared" si="8"/>
        <v>67.208633093525179</v>
      </c>
    </row>
    <row r="954" spans="1:7" x14ac:dyDescent="0.2">
      <c r="A954" s="7" t="str">
        <f t="shared" si="7"/>
        <v>508280001201802</v>
      </c>
      <c r="B954" s="7">
        <v>508280001</v>
      </c>
      <c r="C954" s="7">
        <v>201802</v>
      </c>
      <c r="D954" s="7">
        <v>3</v>
      </c>
      <c r="E954" s="7">
        <v>3</v>
      </c>
      <c r="F954" s="7">
        <v>8292.5</v>
      </c>
      <c r="G954" s="20">
        <f t="shared" si="8"/>
        <v>2764.1666666666665</v>
      </c>
    </row>
    <row r="955" spans="1:7" x14ac:dyDescent="0.2">
      <c r="A955" s="7" t="str">
        <f t="shared" si="7"/>
        <v>962277601201802</v>
      </c>
      <c r="B955" s="7">
        <v>962277601</v>
      </c>
      <c r="C955" s="7">
        <v>201802</v>
      </c>
      <c r="D955" s="7">
        <v>11</v>
      </c>
      <c r="E955" s="7">
        <v>11</v>
      </c>
      <c r="F955" s="7">
        <v>824.3</v>
      </c>
      <c r="G955" s="20">
        <f t="shared" si="8"/>
        <v>74.936363636363637</v>
      </c>
    </row>
    <row r="956" spans="1:7" x14ac:dyDescent="0.2">
      <c r="A956" s="7" t="str">
        <f t="shared" si="7"/>
        <v>509032502201803</v>
      </c>
      <c r="B956" s="7">
        <v>509032502</v>
      </c>
      <c r="C956" s="7">
        <v>201803</v>
      </c>
      <c r="D956" s="7">
        <v>16</v>
      </c>
      <c r="E956" s="7">
        <v>16</v>
      </c>
      <c r="F956" s="7">
        <v>1498.5</v>
      </c>
      <c r="G956" s="20">
        <f t="shared" si="8"/>
        <v>93.65625</v>
      </c>
    </row>
    <row r="957" spans="1:7" x14ac:dyDescent="0.2">
      <c r="A957" s="7" t="str">
        <f t="shared" si="7"/>
        <v>957748402201803</v>
      </c>
      <c r="B957" s="7">
        <v>957748402</v>
      </c>
      <c r="C957" s="7">
        <v>201803</v>
      </c>
      <c r="D957" s="7">
        <v>2</v>
      </c>
      <c r="E957" s="7">
        <v>2</v>
      </c>
      <c r="F957" s="7">
        <v>143</v>
      </c>
      <c r="G957" s="20">
        <f t="shared" si="8"/>
        <v>71.5</v>
      </c>
    </row>
    <row r="958" spans="1:7" x14ac:dyDescent="0.2">
      <c r="A958" s="7" t="str">
        <f t="shared" si="7"/>
        <v>517807801201812</v>
      </c>
      <c r="B958" s="7">
        <v>517807801</v>
      </c>
      <c r="C958" s="7">
        <v>201812</v>
      </c>
      <c r="D958" s="7">
        <v>72</v>
      </c>
      <c r="E958" s="7">
        <v>73</v>
      </c>
      <c r="F958" s="7">
        <v>6658.59</v>
      </c>
      <c r="G958" s="20">
        <f t="shared" si="8"/>
        <v>91.213561643835618</v>
      </c>
    </row>
    <row r="959" spans="1:7" x14ac:dyDescent="0.2">
      <c r="A959" s="7" t="str">
        <f t="shared" si="7"/>
        <v>509032502201812</v>
      </c>
      <c r="B959" s="7">
        <v>509032502</v>
      </c>
      <c r="C959" s="7">
        <v>201812</v>
      </c>
      <c r="D959" s="7">
        <v>3</v>
      </c>
      <c r="E959" s="7">
        <v>3</v>
      </c>
      <c r="F959" s="7">
        <v>408.5</v>
      </c>
      <c r="G959" s="20">
        <f t="shared" si="8"/>
        <v>136.16666666666666</v>
      </c>
    </row>
    <row r="960" spans="1:7" x14ac:dyDescent="0.2">
      <c r="A960" s="7" t="str">
        <f t="shared" si="7"/>
        <v>509978702201806</v>
      </c>
      <c r="B960" s="7">
        <v>509978702</v>
      </c>
      <c r="C960" s="7">
        <v>201806</v>
      </c>
      <c r="D960" s="7">
        <v>285</v>
      </c>
      <c r="E960" s="7">
        <v>388</v>
      </c>
      <c r="F960" s="7">
        <v>15879</v>
      </c>
      <c r="G960" s="20">
        <f t="shared" si="8"/>
        <v>40.925257731958766</v>
      </c>
    </row>
    <row r="961" spans="1:7" x14ac:dyDescent="0.2">
      <c r="A961" s="7" t="str">
        <f t="shared" si="7"/>
        <v>948039002201806</v>
      </c>
      <c r="B961" s="7">
        <v>948039002</v>
      </c>
      <c r="C961" s="7">
        <v>201806</v>
      </c>
      <c r="D961" s="7">
        <v>151</v>
      </c>
      <c r="E961" s="7">
        <v>184</v>
      </c>
      <c r="F961" s="7">
        <v>6135</v>
      </c>
      <c r="G961" s="20">
        <f t="shared" si="8"/>
        <v>33.342391304347828</v>
      </c>
    </row>
    <row r="962" spans="1:7" x14ac:dyDescent="0.2">
      <c r="A962" s="7" t="str">
        <f t="shared" si="7"/>
        <v>509032502201901</v>
      </c>
      <c r="B962" s="7">
        <v>509032502</v>
      </c>
      <c r="C962" s="7">
        <v>201901</v>
      </c>
      <c r="D962" s="7">
        <v>7</v>
      </c>
      <c r="E962" s="7">
        <v>7</v>
      </c>
      <c r="F962" s="7">
        <v>591</v>
      </c>
      <c r="G962" s="20">
        <f t="shared" si="8"/>
        <v>84.428571428571431</v>
      </c>
    </row>
    <row r="963" spans="1:7" x14ac:dyDescent="0.2">
      <c r="A963" s="7" t="str">
        <f t="shared" si="7"/>
        <v>921932802201901</v>
      </c>
      <c r="B963" s="7">
        <v>921932802</v>
      </c>
      <c r="C963" s="7">
        <v>201901</v>
      </c>
      <c r="D963" s="7">
        <v>90</v>
      </c>
      <c r="E963" s="7">
        <v>106</v>
      </c>
      <c r="F963" s="7">
        <v>7505</v>
      </c>
      <c r="G963" s="20">
        <f t="shared" si="8"/>
        <v>70.801886792452834</v>
      </c>
    </row>
    <row r="964" spans="1:7" x14ac:dyDescent="0.2">
      <c r="A964" s="7" t="str">
        <f t="shared" si="7"/>
        <v>600258501201805</v>
      </c>
      <c r="B964" s="7">
        <v>600258501</v>
      </c>
      <c r="C964" s="7">
        <v>201805</v>
      </c>
      <c r="D964" s="7">
        <v>48</v>
      </c>
      <c r="E964" s="7">
        <v>69</v>
      </c>
      <c r="F964" s="7">
        <v>49990.7</v>
      </c>
      <c r="G964" s="20">
        <f t="shared" si="8"/>
        <v>724.50289855072458</v>
      </c>
    </row>
    <row r="965" spans="1:7" x14ac:dyDescent="0.2">
      <c r="A965" s="7" t="str">
        <f t="shared" si="7"/>
        <v>972355502201811</v>
      </c>
      <c r="B965" s="7">
        <v>972355502</v>
      </c>
      <c r="C965" s="7">
        <v>201811</v>
      </c>
      <c r="D965" s="7">
        <v>56</v>
      </c>
      <c r="E965" s="7">
        <v>132</v>
      </c>
      <c r="F965" s="7">
        <v>3953.2</v>
      </c>
      <c r="G965" s="20">
        <f t="shared" si="8"/>
        <v>29.948484848484846</v>
      </c>
    </row>
    <row r="966" spans="1:7" x14ac:dyDescent="0.2">
      <c r="A966" s="7" t="str">
        <f t="shared" si="7"/>
        <v>993007001201811</v>
      </c>
      <c r="B966" s="7">
        <v>993007001</v>
      </c>
      <c r="C966" s="7">
        <v>201811</v>
      </c>
      <c r="D966" s="7">
        <v>1</v>
      </c>
      <c r="E966" s="7">
        <v>1</v>
      </c>
      <c r="F966" s="7">
        <v>670</v>
      </c>
      <c r="G966" s="20">
        <f t="shared" si="8"/>
        <v>670</v>
      </c>
    </row>
    <row r="967" spans="1:7" x14ac:dyDescent="0.2">
      <c r="A967" s="7" t="str">
        <f t="shared" si="7"/>
        <v>995007601201810</v>
      </c>
      <c r="B967" s="7">
        <v>995007601</v>
      </c>
      <c r="C967" s="7">
        <v>201810</v>
      </c>
      <c r="D967" s="7">
        <v>113</v>
      </c>
      <c r="E967" s="7">
        <v>114</v>
      </c>
      <c r="F967" s="7">
        <v>6036</v>
      </c>
      <c r="G967" s="20">
        <f t="shared" si="8"/>
        <v>52.94736842105263</v>
      </c>
    </row>
    <row r="968" spans="1:7" x14ac:dyDescent="0.2">
      <c r="A968" s="7" t="str">
        <f t="shared" si="7"/>
        <v>975173402201810</v>
      </c>
      <c r="B968" s="7">
        <v>975173402</v>
      </c>
      <c r="C968" s="7">
        <v>201810</v>
      </c>
      <c r="D968" s="7">
        <v>3</v>
      </c>
      <c r="E968" s="7">
        <v>3</v>
      </c>
      <c r="F968" s="7">
        <v>1273</v>
      </c>
      <c r="G968" s="20">
        <f t="shared" si="8"/>
        <v>424.33333333333331</v>
      </c>
    </row>
    <row r="969" spans="1:7" x14ac:dyDescent="0.2">
      <c r="A969" s="7" t="str">
        <f t="shared" si="7"/>
        <v>509978702201808</v>
      </c>
      <c r="B969" s="7">
        <v>509978702</v>
      </c>
      <c r="C969" s="7">
        <v>201808</v>
      </c>
      <c r="D969" s="7">
        <v>380</v>
      </c>
      <c r="E969" s="7">
        <v>554</v>
      </c>
      <c r="F969" s="7">
        <v>23536</v>
      </c>
      <c r="G969" s="20">
        <f t="shared" si="8"/>
        <v>42.483754512635379</v>
      </c>
    </row>
    <row r="970" spans="1:7" x14ac:dyDescent="0.2">
      <c r="A970" s="7" t="str">
        <f t="shared" si="7"/>
        <v>938132704201808</v>
      </c>
      <c r="B970" s="7">
        <v>938132704</v>
      </c>
      <c r="C970" s="7">
        <v>201808</v>
      </c>
      <c r="D970" s="7">
        <v>2</v>
      </c>
      <c r="E970" s="7">
        <v>2</v>
      </c>
      <c r="F970" s="7">
        <v>540</v>
      </c>
      <c r="G970" s="20">
        <f t="shared" si="8"/>
        <v>270</v>
      </c>
    </row>
    <row r="971" spans="1:7" x14ac:dyDescent="0.2">
      <c r="A971" s="7" t="str">
        <f t="shared" si="7"/>
        <v>509032502201801</v>
      </c>
      <c r="B971" s="7">
        <v>509032502</v>
      </c>
      <c r="C971" s="7">
        <v>201801</v>
      </c>
      <c r="D971" s="7">
        <v>9</v>
      </c>
      <c r="E971" s="7">
        <v>9</v>
      </c>
      <c r="F971" s="7">
        <v>1252</v>
      </c>
      <c r="G971" s="20">
        <f t="shared" si="8"/>
        <v>139.11111111111111</v>
      </c>
    </row>
    <row r="972" spans="1:7" x14ac:dyDescent="0.2">
      <c r="A972" s="7" t="str">
        <f t="shared" si="7"/>
        <v>967336101201801</v>
      </c>
      <c r="B972" s="7">
        <v>967336101</v>
      </c>
      <c r="C972" s="7">
        <v>201801</v>
      </c>
      <c r="D972" s="7">
        <v>19</v>
      </c>
      <c r="E972" s="7">
        <v>30</v>
      </c>
      <c r="F972" s="7">
        <v>5846.66</v>
      </c>
      <c r="G972" s="20">
        <f t="shared" si="8"/>
        <v>194.88866666666667</v>
      </c>
    </row>
    <row r="973" spans="1:7" x14ac:dyDescent="0.2">
      <c r="A973" s="7" t="str">
        <f t="shared" si="7"/>
        <v>509285701201809</v>
      </c>
      <c r="B973" s="7">
        <v>509285701</v>
      </c>
      <c r="C973" s="7">
        <v>201809</v>
      </c>
      <c r="D973" s="7">
        <v>3</v>
      </c>
      <c r="E973" s="7">
        <v>4</v>
      </c>
      <c r="F973" s="7">
        <v>2272.44</v>
      </c>
      <c r="G973" s="20">
        <f t="shared" si="8"/>
        <v>568.11</v>
      </c>
    </row>
    <row r="974" spans="1:7" x14ac:dyDescent="0.2">
      <c r="A974" s="7" t="str">
        <f t="shared" si="7"/>
        <v>508910004201802</v>
      </c>
      <c r="B974" s="7">
        <v>508910004</v>
      </c>
      <c r="C974" s="7">
        <v>201802</v>
      </c>
      <c r="D974" s="7">
        <v>27</v>
      </c>
      <c r="E974" s="7">
        <v>27</v>
      </c>
      <c r="F974" s="7">
        <v>24431.5</v>
      </c>
      <c r="G974" s="20">
        <f t="shared" si="8"/>
        <v>904.87037037037032</v>
      </c>
    </row>
    <row r="975" spans="1:7" x14ac:dyDescent="0.2">
      <c r="A975" s="7" t="str">
        <f t="shared" si="7"/>
        <v>962667101201802</v>
      </c>
      <c r="B975" s="7">
        <v>962667101</v>
      </c>
      <c r="C975" s="7">
        <v>201802</v>
      </c>
      <c r="D975" s="7">
        <v>36</v>
      </c>
      <c r="E975" s="7">
        <v>42</v>
      </c>
      <c r="F975" s="7">
        <v>3033.8</v>
      </c>
      <c r="G975" s="20">
        <f t="shared" si="8"/>
        <v>72.233333333333334</v>
      </c>
    </row>
    <row r="976" spans="1:7" x14ac:dyDescent="0.2">
      <c r="A976" s="7" t="str">
        <f t="shared" si="7"/>
        <v>509093701201803</v>
      </c>
      <c r="B976" s="7">
        <v>509093701</v>
      </c>
      <c r="C976" s="7">
        <v>201803</v>
      </c>
      <c r="D976" s="7">
        <v>173</v>
      </c>
      <c r="E976" s="7">
        <v>192</v>
      </c>
      <c r="F976" s="7">
        <v>13764</v>
      </c>
      <c r="G976" s="20">
        <f t="shared" si="8"/>
        <v>71.6875</v>
      </c>
    </row>
    <row r="977" spans="1:7" x14ac:dyDescent="0.2">
      <c r="A977" s="7" t="str">
        <f t="shared" si="7"/>
        <v>958008701201803</v>
      </c>
      <c r="B977" s="7">
        <v>958008701</v>
      </c>
      <c r="C977" s="7">
        <v>201803</v>
      </c>
      <c r="D977" s="7">
        <v>28</v>
      </c>
      <c r="E977" s="7">
        <v>38</v>
      </c>
      <c r="F977" s="7">
        <v>3001</v>
      </c>
      <c r="G977" s="20">
        <f t="shared" si="8"/>
        <v>78.973684210526315</v>
      </c>
    </row>
    <row r="978" spans="1:7" x14ac:dyDescent="0.2">
      <c r="A978" s="7" t="str">
        <f t="shared" si="7"/>
        <v>565258601201812</v>
      </c>
      <c r="B978" s="7">
        <v>565258601</v>
      </c>
      <c r="C978" s="7">
        <v>201812</v>
      </c>
      <c r="D978" s="7">
        <v>141</v>
      </c>
      <c r="E978" s="7">
        <v>186</v>
      </c>
      <c r="F978" s="7">
        <v>22634.7</v>
      </c>
      <c r="G978" s="20">
        <f t="shared" si="8"/>
        <v>121.69193548387098</v>
      </c>
    </row>
    <row r="979" spans="1:7" x14ac:dyDescent="0.2">
      <c r="A979" s="7" t="str">
        <f t="shared" si="7"/>
        <v>904575501201812</v>
      </c>
      <c r="B979" s="7">
        <v>904575501</v>
      </c>
      <c r="C979" s="7">
        <v>201812</v>
      </c>
      <c r="D979" s="7">
        <v>4</v>
      </c>
      <c r="E979" s="7">
        <v>4</v>
      </c>
      <c r="F979" s="7">
        <v>280</v>
      </c>
      <c r="G979" s="20">
        <f t="shared" si="8"/>
        <v>70</v>
      </c>
    </row>
    <row r="980" spans="1:7" x14ac:dyDescent="0.2">
      <c r="A980" s="7" t="str">
        <f t="shared" si="7"/>
        <v>510078901201806</v>
      </c>
      <c r="B980" s="7">
        <v>510078901</v>
      </c>
      <c r="C980" s="7">
        <v>201806</v>
      </c>
      <c r="D980" s="7">
        <v>56</v>
      </c>
      <c r="E980" s="7">
        <v>68</v>
      </c>
      <c r="F980" s="7">
        <v>7736.5</v>
      </c>
      <c r="G980" s="20">
        <f t="shared" si="8"/>
        <v>113.77205882352941</v>
      </c>
    </row>
    <row r="981" spans="1:7" x14ac:dyDescent="0.2">
      <c r="A981" s="7" t="str">
        <f t="shared" si="7"/>
        <v>948664803201806</v>
      </c>
      <c r="B981" s="7">
        <v>948664803</v>
      </c>
      <c r="C981" s="7">
        <v>201806</v>
      </c>
      <c r="D981" s="7">
        <v>427</v>
      </c>
      <c r="E981" s="7">
        <v>806</v>
      </c>
      <c r="F981" s="7">
        <v>7680.72</v>
      </c>
      <c r="G981" s="20">
        <f t="shared" si="8"/>
        <v>9.5294292803970233</v>
      </c>
    </row>
    <row r="982" spans="1:7" x14ac:dyDescent="0.2">
      <c r="A982" s="7" t="str">
        <f t="shared" si="7"/>
        <v>509093701201901</v>
      </c>
      <c r="B982" s="7">
        <v>509093701</v>
      </c>
      <c r="C982" s="7">
        <v>201901</v>
      </c>
      <c r="D982" s="7">
        <v>311</v>
      </c>
      <c r="E982" s="7">
        <v>350</v>
      </c>
      <c r="F982" s="7">
        <v>22519</v>
      </c>
      <c r="G982" s="20">
        <f t="shared" si="8"/>
        <v>64.34</v>
      </c>
    </row>
    <row r="983" spans="1:7" x14ac:dyDescent="0.2">
      <c r="A983" s="7" t="str">
        <f t="shared" si="7"/>
        <v>921970106201901</v>
      </c>
      <c r="B983" s="7">
        <v>921970106</v>
      </c>
      <c r="C983" s="7">
        <v>201901</v>
      </c>
      <c r="D983" s="7">
        <v>5</v>
      </c>
      <c r="E983" s="7">
        <v>5</v>
      </c>
      <c r="F983" s="7">
        <v>500</v>
      </c>
      <c r="G983" s="20">
        <f t="shared" si="8"/>
        <v>100</v>
      </c>
    </row>
    <row r="984" spans="1:7" x14ac:dyDescent="0.2">
      <c r="A984" s="7" t="str">
        <f t="shared" si="7"/>
        <v>544052105201804</v>
      </c>
      <c r="B984" s="7">
        <v>544052105</v>
      </c>
      <c r="C984" s="7">
        <v>201804</v>
      </c>
      <c r="D984" s="7">
        <v>1</v>
      </c>
      <c r="E984" s="7">
        <v>2</v>
      </c>
      <c r="F984" s="7">
        <v>9500</v>
      </c>
      <c r="G984" s="20">
        <f t="shared" si="8"/>
        <v>4750</v>
      </c>
    </row>
    <row r="985" spans="1:7" x14ac:dyDescent="0.2">
      <c r="A985" s="7" t="str">
        <f t="shared" si="7"/>
        <v>991123102201811</v>
      </c>
      <c r="B985" s="7">
        <v>991123102</v>
      </c>
      <c r="C985" s="7">
        <v>201811</v>
      </c>
      <c r="D985" s="7">
        <v>1649</v>
      </c>
      <c r="E985" s="7">
        <v>3105</v>
      </c>
      <c r="F985" s="7">
        <v>91473.57</v>
      </c>
      <c r="G985" s="20">
        <f t="shared" si="8"/>
        <v>29.460086956521742</v>
      </c>
    </row>
    <row r="986" spans="1:7" x14ac:dyDescent="0.2">
      <c r="A986" s="7" t="str">
        <f t="shared" si="7"/>
        <v>524404602201811</v>
      </c>
      <c r="B986" s="7">
        <v>524404602</v>
      </c>
      <c r="C986" s="7">
        <v>201811</v>
      </c>
      <c r="D986" s="7">
        <v>170</v>
      </c>
      <c r="E986" s="7">
        <v>216</v>
      </c>
      <c r="F986" s="7">
        <v>5291.5</v>
      </c>
      <c r="G986" s="20">
        <f t="shared" si="8"/>
        <v>24.497685185185187</v>
      </c>
    </row>
    <row r="987" spans="1:7" x14ac:dyDescent="0.2">
      <c r="A987" s="7" t="str">
        <f t="shared" si="7"/>
        <v>944154502201810</v>
      </c>
      <c r="B987" s="7">
        <v>944154502</v>
      </c>
      <c r="C987" s="7">
        <v>201810</v>
      </c>
      <c r="D987" s="7">
        <v>4</v>
      </c>
      <c r="E987" s="7">
        <v>4</v>
      </c>
      <c r="F987" s="7">
        <v>75</v>
      </c>
      <c r="G987" s="20">
        <f t="shared" si="8"/>
        <v>18.75</v>
      </c>
    </row>
    <row r="988" spans="1:7" x14ac:dyDescent="0.2">
      <c r="A988" s="7" t="str">
        <f t="shared" si="7"/>
        <v>552093001201811</v>
      </c>
      <c r="B988" s="7">
        <v>552093001</v>
      </c>
      <c r="C988" s="7">
        <v>201811</v>
      </c>
      <c r="D988" s="7">
        <v>97</v>
      </c>
      <c r="E988" s="7">
        <v>98</v>
      </c>
      <c r="F988" s="7">
        <v>14095</v>
      </c>
      <c r="G988" s="20">
        <f t="shared" si="8"/>
        <v>143.82653061224491</v>
      </c>
    </row>
    <row r="989" spans="1:7" x14ac:dyDescent="0.2">
      <c r="A989" s="7" t="str">
        <f t="shared" si="7"/>
        <v>510078901201808</v>
      </c>
      <c r="B989" s="7">
        <v>510078901</v>
      </c>
      <c r="C989" s="7">
        <v>201808</v>
      </c>
      <c r="D989" s="7">
        <v>53</v>
      </c>
      <c r="E989" s="7">
        <v>64</v>
      </c>
      <c r="F989" s="7">
        <v>6718</v>
      </c>
      <c r="G989" s="20">
        <f t="shared" si="8"/>
        <v>104.96875</v>
      </c>
    </row>
    <row r="990" spans="1:7" x14ac:dyDescent="0.2">
      <c r="A990" s="7" t="str">
        <f t="shared" si="7"/>
        <v>938252801201808</v>
      </c>
      <c r="B990" s="7">
        <v>938252801</v>
      </c>
      <c r="C990" s="7">
        <v>201808</v>
      </c>
      <c r="D990" s="7">
        <v>4</v>
      </c>
      <c r="E990" s="7">
        <v>4</v>
      </c>
      <c r="F990" s="7">
        <v>62.35</v>
      </c>
      <c r="G990" s="20">
        <f t="shared" si="8"/>
        <v>15.5875</v>
      </c>
    </row>
    <row r="991" spans="1:7" x14ac:dyDescent="0.2">
      <c r="A991" s="7" t="str">
        <f t="shared" si="7"/>
        <v>509093701201801</v>
      </c>
      <c r="B991" s="7">
        <v>509093701</v>
      </c>
      <c r="C991" s="7">
        <v>201801</v>
      </c>
      <c r="D991" s="7">
        <v>251</v>
      </c>
      <c r="E991" s="7">
        <v>275</v>
      </c>
      <c r="F991" s="7">
        <v>18096</v>
      </c>
      <c r="G991" s="20">
        <f t="shared" si="8"/>
        <v>65.803636363636357</v>
      </c>
    </row>
    <row r="992" spans="1:7" x14ac:dyDescent="0.2">
      <c r="A992" s="7" t="str">
        <f t="shared" si="7"/>
        <v>967821801201801</v>
      </c>
      <c r="B992" s="7">
        <v>967821801</v>
      </c>
      <c r="C992" s="7">
        <v>201801</v>
      </c>
      <c r="D992" s="7">
        <v>2</v>
      </c>
      <c r="E992" s="7">
        <v>3</v>
      </c>
      <c r="F992" s="7">
        <v>1176.05</v>
      </c>
      <c r="G992" s="20">
        <f t="shared" si="8"/>
        <v>392.01666666666665</v>
      </c>
    </row>
    <row r="993" spans="1:7" x14ac:dyDescent="0.2">
      <c r="A993" s="7" t="str">
        <f t="shared" si="7"/>
        <v>509978702201809</v>
      </c>
      <c r="B993" s="7">
        <v>509978702</v>
      </c>
      <c r="C993" s="7">
        <v>201809</v>
      </c>
      <c r="D993" s="7">
        <v>425</v>
      </c>
      <c r="E993" s="7">
        <v>638</v>
      </c>
      <c r="F993" s="7">
        <v>25686.5</v>
      </c>
      <c r="G993" s="20">
        <f t="shared" si="8"/>
        <v>40.260971786833856</v>
      </c>
    </row>
    <row r="994" spans="1:7" x14ac:dyDescent="0.2">
      <c r="A994" s="7" t="str">
        <f t="shared" si="7"/>
        <v>509032502201802</v>
      </c>
      <c r="B994" s="7">
        <v>509032502</v>
      </c>
      <c r="C994" s="7">
        <v>201802</v>
      </c>
      <c r="D994" s="7">
        <v>3</v>
      </c>
      <c r="E994" s="7">
        <v>3</v>
      </c>
      <c r="F994" s="7">
        <v>399</v>
      </c>
      <c r="G994" s="20">
        <f t="shared" si="8"/>
        <v>133</v>
      </c>
    </row>
    <row r="995" spans="1:7" x14ac:dyDescent="0.2">
      <c r="A995" s="7" t="str">
        <f t="shared" si="7"/>
        <v>963269501201802</v>
      </c>
      <c r="B995" s="7">
        <v>963269501</v>
      </c>
      <c r="C995" s="7">
        <v>201802</v>
      </c>
      <c r="D995" s="7">
        <v>49</v>
      </c>
      <c r="E995" s="7">
        <v>52</v>
      </c>
      <c r="F995" s="7">
        <v>1633</v>
      </c>
      <c r="G995" s="20">
        <f t="shared" si="8"/>
        <v>31.403846153846153</v>
      </c>
    </row>
    <row r="996" spans="1:7" x14ac:dyDescent="0.2">
      <c r="A996" s="7" t="str">
        <f t="shared" si="7"/>
        <v>509285701201803</v>
      </c>
      <c r="B996" s="7">
        <v>509285701</v>
      </c>
      <c r="C996" s="7">
        <v>201803</v>
      </c>
      <c r="D996" s="7">
        <v>6</v>
      </c>
      <c r="E996" s="7">
        <v>6</v>
      </c>
      <c r="F996" s="7">
        <v>620</v>
      </c>
      <c r="G996" s="20">
        <f t="shared" si="8"/>
        <v>103.33333333333333</v>
      </c>
    </row>
    <row r="997" spans="1:7" x14ac:dyDescent="0.2">
      <c r="A997" s="7" t="str">
        <f t="shared" si="7"/>
        <v>958509902201803</v>
      </c>
      <c r="B997" s="7">
        <v>958509902</v>
      </c>
      <c r="C997" s="7">
        <v>201803</v>
      </c>
      <c r="D997" s="7">
        <v>43</v>
      </c>
      <c r="E997" s="7">
        <v>51</v>
      </c>
      <c r="F997" s="7">
        <v>3829</v>
      </c>
      <c r="G997" s="20">
        <f t="shared" si="8"/>
        <v>75.078431372549019</v>
      </c>
    </row>
    <row r="998" spans="1:7" x14ac:dyDescent="0.2">
      <c r="A998" s="7" t="str">
        <f t="shared" si="7"/>
        <v>547199501201812</v>
      </c>
      <c r="B998" s="7">
        <v>547199501</v>
      </c>
      <c r="C998" s="7">
        <v>201812</v>
      </c>
      <c r="D998" s="7">
        <v>51</v>
      </c>
      <c r="E998" s="7">
        <v>51</v>
      </c>
      <c r="F998" s="7">
        <v>5830</v>
      </c>
      <c r="G998" s="20">
        <f t="shared" si="8"/>
        <v>114.31372549019608</v>
      </c>
    </row>
    <row r="999" spans="1:7" x14ac:dyDescent="0.2">
      <c r="A999" s="7" t="str">
        <f t="shared" si="7"/>
        <v>510202501201812</v>
      </c>
      <c r="B999" s="7">
        <v>510202501</v>
      </c>
      <c r="C999" s="7">
        <v>201812</v>
      </c>
      <c r="D999" s="7">
        <v>132</v>
      </c>
      <c r="E999" s="7">
        <v>141</v>
      </c>
      <c r="F999" s="7">
        <v>10374</v>
      </c>
      <c r="G999" s="20">
        <f t="shared" si="8"/>
        <v>73.574468085106389</v>
      </c>
    </row>
    <row r="1000" spans="1:7" x14ac:dyDescent="0.2">
      <c r="A1000" s="7" t="str">
        <f t="shared" si="7"/>
        <v>510202501201806</v>
      </c>
      <c r="B1000" s="7">
        <v>510202501</v>
      </c>
      <c r="C1000" s="7">
        <v>201806</v>
      </c>
      <c r="D1000" s="7">
        <v>77</v>
      </c>
      <c r="E1000" s="7">
        <v>80</v>
      </c>
      <c r="F1000" s="7">
        <v>4214.25</v>
      </c>
      <c r="G1000" s="20">
        <f t="shared" si="8"/>
        <v>52.678125000000001</v>
      </c>
    </row>
    <row r="1001" spans="1:7" x14ac:dyDescent="0.2">
      <c r="A1001" s="7" t="str">
        <f t="shared" si="7"/>
        <v>949082801201806</v>
      </c>
      <c r="B1001" s="7">
        <v>949082801</v>
      </c>
      <c r="C1001" s="7">
        <v>201806</v>
      </c>
      <c r="D1001" s="7">
        <v>4</v>
      </c>
      <c r="E1001" s="7">
        <v>5</v>
      </c>
      <c r="F1001" s="7">
        <v>1435.4</v>
      </c>
      <c r="G1001" s="20">
        <f t="shared" si="8"/>
        <v>287.08000000000004</v>
      </c>
    </row>
    <row r="1002" spans="1:7" x14ac:dyDescent="0.2">
      <c r="A1002" s="7" t="str">
        <f t="shared" si="7"/>
        <v>509978702201901</v>
      </c>
      <c r="B1002" s="7">
        <v>509978702</v>
      </c>
      <c r="C1002" s="7">
        <v>201901</v>
      </c>
      <c r="D1002" s="7">
        <v>473</v>
      </c>
      <c r="E1002" s="7">
        <v>746</v>
      </c>
      <c r="F1002" s="7">
        <v>29152.5</v>
      </c>
      <c r="G1002" s="20">
        <f t="shared" si="8"/>
        <v>39.078418230563003</v>
      </c>
    </row>
    <row r="1003" spans="1:7" x14ac:dyDescent="0.2">
      <c r="A1003" s="7" t="str">
        <f t="shared" si="7"/>
        <v>922012701201901</v>
      </c>
      <c r="B1003" s="7">
        <v>922012701</v>
      </c>
      <c r="C1003" s="7">
        <v>201901</v>
      </c>
      <c r="D1003" s="7">
        <v>128</v>
      </c>
      <c r="E1003" s="7">
        <v>131</v>
      </c>
      <c r="F1003" s="7">
        <v>19355.5</v>
      </c>
      <c r="G1003" s="20">
        <f t="shared" si="8"/>
        <v>147.75190839694656</v>
      </c>
    </row>
    <row r="1004" spans="1:7" x14ac:dyDescent="0.2">
      <c r="A1004" s="7" t="str">
        <f t="shared" si="7"/>
        <v>903467002201805</v>
      </c>
      <c r="B1004" s="7">
        <v>903467002</v>
      </c>
      <c r="C1004" s="7">
        <v>201805</v>
      </c>
      <c r="D1004" s="7">
        <v>10</v>
      </c>
      <c r="E1004" s="7">
        <v>23</v>
      </c>
      <c r="F1004" s="7">
        <v>862</v>
      </c>
      <c r="G1004" s="20">
        <f t="shared" si="8"/>
        <v>37.478260869565219</v>
      </c>
    </row>
    <row r="1005" spans="1:7" x14ac:dyDescent="0.2">
      <c r="A1005" s="7" t="str">
        <f t="shared" si="7"/>
        <v>602428803201811</v>
      </c>
      <c r="B1005" s="7">
        <v>602428803</v>
      </c>
      <c r="C1005" s="7">
        <v>201811</v>
      </c>
      <c r="D1005" s="7">
        <v>31</v>
      </c>
      <c r="E1005" s="7">
        <v>37</v>
      </c>
      <c r="F1005" s="7">
        <v>4703</v>
      </c>
      <c r="G1005" s="20">
        <f t="shared" si="8"/>
        <v>127.10810810810811</v>
      </c>
    </row>
    <row r="1006" spans="1:7" x14ac:dyDescent="0.2">
      <c r="A1006" s="7" t="str">
        <f t="shared" si="7"/>
        <v>600816801201811</v>
      </c>
      <c r="B1006" s="7">
        <v>600816801</v>
      </c>
      <c r="C1006" s="7">
        <v>201811</v>
      </c>
      <c r="D1006" s="7">
        <v>11</v>
      </c>
      <c r="E1006" s="7">
        <v>11</v>
      </c>
      <c r="F1006" s="7">
        <v>438.95</v>
      </c>
      <c r="G1006" s="20">
        <f t="shared" si="8"/>
        <v>39.904545454545456</v>
      </c>
    </row>
    <row r="1007" spans="1:7" x14ac:dyDescent="0.2">
      <c r="A1007" s="7" t="str">
        <f t="shared" si="7"/>
        <v>932126702201811</v>
      </c>
      <c r="B1007" s="7">
        <v>932126702</v>
      </c>
      <c r="C1007" s="7">
        <v>201811</v>
      </c>
      <c r="D1007" s="7">
        <v>1</v>
      </c>
      <c r="E1007" s="7">
        <v>1</v>
      </c>
      <c r="F1007" s="7">
        <v>183</v>
      </c>
      <c r="G1007" s="20">
        <f t="shared" si="8"/>
        <v>183</v>
      </c>
    </row>
    <row r="1008" spans="1:7" x14ac:dyDescent="0.2">
      <c r="A1008" s="7" t="str">
        <f t="shared" si="7"/>
        <v>563177101201811</v>
      </c>
      <c r="B1008" s="7">
        <v>563177101</v>
      </c>
      <c r="C1008" s="7">
        <v>201811</v>
      </c>
      <c r="D1008" s="7">
        <v>23</v>
      </c>
      <c r="E1008" s="7">
        <v>24</v>
      </c>
      <c r="F1008" s="7">
        <v>891</v>
      </c>
      <c r="G1008" s="20">
        <f t="shared" si="8"/>
        <v>37.125</v>
      </c>
    </row>
    <row r="1009" spans="1:7" x14ac:dyDescent="0.2">
      <c r="A1009" s="7" t="str">
        <f t="shared" si="7"/>
        <v>510202501201808</v>
      </c>
      <c r="B1009" s="7">
        <v>510202501</v>
      </c>
      <c r="C1009" s="7">
        <v>201808</v>
      </c>
      <c r="D1009" s="7">
        <v>95</v>
      </c>
      <c r="E1009" s="7">
        <v>102</v>
      </c>
      <c r="F1009" s="7">
        <v>5640.9</v>
      </c>
      <c r="G1009" s="20">
        <f t="shared" si="8"/>
        <v>55.302941176470583</v>
      </c>
    </row>
    <row r="1010" spans="1:7" x14ac:dyDescent="0.2">
      <c r="A1010" s="7" t="str">
        <f t="shared" si="7"/>
        <v>938748801201808</v>
      </c>
      <c r="B1010" s="7">
        <v>938748801</v>
      </c>
      <c r="C1010" s="7">
        <v>201808</v>
      </c>
      <c r="D1010" s="7">
        <v>7</v>
      </c>
      <c r="E1010" s="7">
        <v>8</v>
      </c>
      <c r="F1010" s="7">
        <v>273.5</v>
      </c>
      <c r="G1010" s="20">
        <f t="shared" si="8"/>
        <v>34.1875</v>
      </c>
    </row>
    <row r="1011" spans="1:7" x14ac:dyDescent="0.2">
      <c r="A1011" s="7" t="str">
        <f t="shared" si="7"/>
        <v>509285701201801</v>
      </c>
      <c r="B1011" s="7">
        <v>509285701</v>
      </c>
      <c r="C1011" s="7">
        <v>201801</v>
      </c>
      <c r="D1011" s="7">
        <v>3</v>
      </c>
      <c r="E1011" s="7">
        <v>3</v>
      </c>
      <c r="F1011" s="7">
        <v>2281.59</v>
      </c>
      <c r="G1011" s="20">
        <f t="shared" si="8"/>
        <v>760.53000000000009</v>
      </c>
    </row>
    <row r="1012" spans="1:7" x14ac:dyDescent="0.2">
      <c r="A1012" s="7" t="str">
        <f t="shared" si="7"/>
        <v>967981101201801</v>
      </c>
      <c r="B1012" s="7">
        <v>967981101</v>
      </c>
      <c r="C1012" s="7">
        <v>201801</v>
      </c>
      <c r="D1012" s="7">
        <v>5</v>
      </c>
      <c r="E1012" s="7">
        <v>5</v>
      </c>
      <c r="F1012" s="7">
        <v>2724</v>
      </c>
      <c r="G1012" s="20">
        <f t="shared" si="8"/>
        <v>544.79999999999995</v>
      </c>
    </row>
    <row r="1013" spans="1:7" x14ac:dyDescent="0.2">
      <c r="A1013" s="7" t="str">
        <f t="shared" si="7"/>
        <v>510078901201809</v>
      </c>
      <c r="B1013" s="7">
        <v>510078901</v>
      </c>
      <c r="C1013" s="7">
        <v>201809</v>
      </c>
      <c r="D1013" s="7">
        <v>37</v>
      </c>
      <c r="E1013" s="7">
        <v>44</v>
      </c>
      <c r="F1013" s="7">
        <v>2895</v>
      </c>
      <c r="G1013" s="20">
        <f t="shared" si="8"/>
        <v>65.795454545454547</v>
      </c>
    </row>
    <row r="1014" spans="1:7" x14ac:dyDescent="0.2">
      <c r="A1014" s="7" t="str">
        <f t="shared" si="7"/>
        <v>509093701201802</v>
      </c>
      <c r="B1014" s="7">
        <v>509093701</v>
      </c>
      <c r="C1014" s="7">
        <v>201802</v>
      </c>
      <c r="D1014" s="7">
        <v>210</v>
      </c>
      <c r="E1014" s="7">
        <v>228</v>
      </c>
      <c r="F1014" s="7">
        <v>14788</v>
      </c>
      <c r="G1014" s="20">
        <f t="shared" si="8"/>
        <v>64.859649122807014</v>
      </c>
    </row>
    <row r="1015" spans="1:7" x14ac:dyDescent="0.2">
      <c r="A1015" s="7" t="str">
        <f t="shared" si="7"/>
        <v>963620201201802</v>
      </c>
      <c r="B1015" s="7">
        <v>963620201</v>
      </c>
      <c r="C1015" s="7">
        <v>201802</v>
      </c>
      <c r="D1015" s="7">
        <v>4</v>
      </c>
      <c r="E1015" s="7">
        <v>5</v>
      </c>
      <c r="F1015" s="7">
        <v>307</v>
      </c>
      <c r="G1015" s="20">
        <f t="shared" si="8"/>
        <v>61.4</v>
      </c>
    </row>
    <row r="1016" spans="1:7" x14ac:dyDescent="0.2">
      <c r="A1016" s="7" t="str">
        <f t="shared" si="7"/>
        <v>509978702201803</v>
      </c>
      <c r="B1016" s="7">
        <v>509978702</v>
      </c>
      <c r="C1016" s="7">
        <v>201803</v>
      </c>
      <c r="D1016" s="7">
        <v>267</v>
      </c>
      <c r="E1016" s="7">
        <v>339</v>
      </c>
      <c r="F1016" s="7">
        <v>16814</v>
      </c>
      <c r="G1016" s="20">
        <f t="shared" si="8"/>
        <v>49.598820058997049</v>
      </c>
    </row>
    <row r="1017" spans="1:7" x14ac:dyDescent="0.2">
      <c r="A1017" s="7" t="str">
        <f t="shared" si="7"/>
        <v>960878001201803</v>
      </c>
      <c r="B1017" s="7">
        <v>960878001</v>
      </c>
      <c r="C1017" s="7">
        <v>201803</v>
      </c>
      <c r="D1017" s="7">
        <v>27</v>
      </c>
      <c r="E1017" s="7">
        <v>31</v>
      </c>
      <c r="F1017" s="7">
        <v>5870</v>
      </c>
      <c r="G1017" s="20">
        <f t="shared" si="8"/>
        <v>189.35483870967741</v>
      </c>
    </row>
    <row r="1018" spans="1:7" x14ac:dyDescent="0.2">
      <c r="A1018" s="7" t="str">
        <f t="shared" si="7"/>
        <v>966705402201812</v>
      </c>
      <c r="B1018" s="7">
        <v>966705402</v>
      </c>
      <c r="C1018" s="7">
        <v>201812</v>
      </c>
      <c r="D1018" s="7">
        <v>18</v>
      </c>
      <c r="E1018" s="7">
        <v>20</v>
      </c>
      <c r="F1018" s="7">
        <v>469.9</v>
      </c>
      <c r="G1018" s="20">
        <f t="shared" si="8"/>
        <v>23.494999999999997</v>
      </c>
    </row>
    <row r="1019" spans="1:7" x14ac:dyDescent="0.2">
      <c r="A1019" s="7" t="str">
        <f t="shared" si="7"/>
        <v>601542901201812</v>
      </c>
      <c r="B1019" s="7">
        <v>601542901</v>
      </c>
      <c r="C1019" s="7">
        <v>201812</v>
      </c>
      <c r="D1019" s="7">
        <v>12</v>
      </c>
      <c r="E1019" s="7">
        <v>14</v>
      </c>
      <c r="F1019" s="7">
        <v>2985</v>
      </c>
      <c r="G1019" s="20">
        <f t="shared" si="8"/>
        <v>213.21428571428572</v>
      </c>
    </row>
    <row r="1020" spans="1:7" x14ac:dyDescent="0.2">
      <c r="A1020" s="7" t="str">
        <f t="shared" si="7"/>
        <v>510565302201806</v>
      </c>
      <c r="B1020" s="7">
        <v>510565302</v>
      </c>
      <c r="C1020" s="7">
        <v>201806</v>
      </c>
      <c r="D1020" s="7">
        <v>48</v>
      </c>
      <c r="E1020" s="7">
        <v>51</v>
      </c>
      <c r="F1020" s="7">
        <v>59080</v>
      </c>
      <c r="G1020" s="20">
        <f t="shared" si="8"/>
        <v>1158.4313725490197</v>
      </c>
    </row>
    <row r="1021" spans="1:7" x14ac:dyDescent="0.2">
      <c r="A1021" s="7" t="str">
        <f t="shared" si="7"/>
        <v>949293401201806</v>
      </c>
      <c r="B1021" s="7">
        <v>949293401</v>
      </c>
      <c r="C1021" s="7">
        <v>201806</v>
      </c>
      <c r="D1021" s="7">
        <v>19</v>
      </c>
      <c r="E1021" s="7">
        <v>24</v>
      </c>
      <c r="F1021" s="7">
        <v>741</v>
      </c>
      <c r="G1021" s="20">
        <f t="shared" si="8"/>
        <v>30.875</v>
      </c>
    </row>
    <row r="1022" spans="1:7" x14ac:dyDescent="0.2">
      <c r="A1022" s="7" t="str">
        <f t="shared" ref="A1022:A1276" si="9">CONCATENATE(B1022,C1022)</f>
        <v>510078901201901</v>
      </c>
      <c r="B1022" s="7">
        <v>510078901</v>
      </c>
      <c r="C1022" s="7">
        <v>201901</v>
      </c>
      <c r="D1022" s="7">
        <v>47</v>
      </c>
      <c r="E1022" s="7">
        <v>62</v>
      </c>
      <c r="F1022" s="7">
        <v>4188.8999999999996</v>
      </c>
      <c r="G1022" s="20">
        <f t="shared" si="8"/>
        <v>67.562903225806451</v>
      </c>
    </row>
    <row r="1023" spans="1:7" x14ac:dyDescent="0.2">
      <c r="A1023" s="7" t="str">
        <f t="shared" si="9"/>
        <v>922088801201901</v>
      </c>
      <c r="B1023" s="7">
        <v>922088801</v>
      </c>
      <c r="C1023" s="7">
        <v>201901</v>
      </c>
      <c r="D1023" s="7">
        <v>171</v>
      </c>
      <c r="E1023" s="7">
        <v>202</v>
      </c>
      <c r="F1023" s="7">
        <v>2849.5</v>
      </c>
      <c r="G1023" s="20">
        <f t="shared" si="8"/>
        <v>14.106435643564357</v>
      </c>
    </row>
    <row r="1024" spans="1:7" x14ac:dyDescent="0.2">
      <c r="A1024" s="7" t="str">
        <f t="shared" si="9"/>
        <v>546703801201804</v>
      </c>
      <c r="B1024" s="7">
        <v>546703801</v>
      </c>
      <c r="C1024" s="7">
        <v>201804</v>
      </c>
      <c r="D1024" s="7">
        <v>19</v>
      </c>
      <c r="E1024" s="7">
        <v>19</v>
      </c>
      <c r="F1024" s="7">
        <v>14214.68</v>
      </c>
      <c r="G1024" s="20">
        <f t="shared" si="8"/>
        <v>748.14105263157899</v>
      </c>
    </row>
    <row r="1025" spans="1:7" x14ac:dyDescent="0.2">
      <c r="A1025" s="7" t="str">
        <f t="shared" si="9"/>
        <v>517807801201811</v>
      </c>
      <c r="B1025" s="7">
        <v>517807801</v>
      </c>
      <c r="C1025" s="7">
        <v>201811</v>
      </c>
      <c r="D1025" s="7">
        <v>64</v>
      </c>
      <c r="E1025" s="7">
        <v>64</v>
      </c>
      <c r="F1025" s="7">
        <v>6059</v>
      </c>
      <c r="G1025" s="20">
        <f t="shared" si="8"/>
        <v>94.671875</v>
      </c>
    </row>
    <row r="1026" spans="1:7" x14ac:dyDescent="0.2">
      <c r="A1026" s="7" t="str">
        <f t="shared" si="9"/>
        <v>981326002201810</v>
      </c>
      <c r="B1026" s="7">
        <v>981326002</v>
      </c>
      <c r="C1026" s="7">
        <v>201810</v>
      </c>
      <c r="D1026" s="7">
        <v>26</v>
      </c>
      <c r="E1026" s="7">
        <v>29</v>
      </c>
      <c r="F1026" s="7">
        <v>4350.88</v>
      </c>
      <c r="G1026" s="20">
        <f t="shared" si="8"/>
        <v>150.03034482758622</v>
      </c>
    </row>
    <row r="1027" spans="1:7" x14ac:dyDescent="0.2">
      <c r="A1027" s="7" t="str">
        <f t="shared" si="9"/>
        <v>447700301201811</v>
      </c>
      <c r="B1027" s="7">
        <v>447700301</v>
      </c>
      <c r="C1027" s="7">
        <v>201811</v>
      </c>
      <c r="D1027" s="7">
        <v>50</v>
      </c>
      <c r="E1027" s="7">
        <v>195</v>
      </c>
      <c r="F1027" s="7">
        <v>32811</v>
      </c>
      <c r="G1027" s="20">
        <f t="shared" si="8"/>
        <v>168.26153846153846</v>
      </c>
    </row>
    <row r="1028" spans="1:7" x14ac:dyDescent="0.2">
      <c r="A1028" s="7" t="str">
        <f t="shared" si="9"/>
        <v>522597801201811</v>
      </c>
      <c r="B1028" s="7">
        <v>522597801</v>
      </c>
      <c r="C1028" s="7">
        <v>201811</v>
      </c>
      <c r="D1028" s="7">
        <v>197</v>
      </c>
      <c r="E1028" s="7">
        <v>204</v>
      </c>
      <c r="F1028" s="7">
        <v>5816.5</v>
      </c>
      <c r="G1028" s="20">
        <f t="shared" si="8"/>
        <v>28.512254901960784</v>
      </c>
    </row>
    <row r="1029" spans="1:7" x14ac:dyDescent="0.2">
      <c r="A1029" s="7" t="str">
        <f t="shared" si="9"/>
        <v>510565302201808</v>
      </c>
      <c r="B1029" s="7">
        <v>510565302</v>
      </c>
      <c r="C1029" s="7">
        <v>201808</v>
      </c>
      <c r="D1029" s="7">
        <v>60</v>
      </c>
      <c r="E1029" s="7">
        <v>68</v>
      </c>
      <c r="F1029" s="7">
        <v>104219</v>
      </c>
      <c r="G1029" s="20">
        <f t="shared" si="8"/>
        <v>1532.6323529411766</v>
      </c>
    </row>
    <row r="1030" spans="1:7" x14ac:dyDescent="0.2">
      <c r="A1030" s="7" t="str">
        <f t="shared" si="9"/>
        <v>938862802201808</v>
      </c>
      <c r="B1030" s="7">
        <v>938862802</v>
      </c>
      <c r="C1030" s="7">
        <v>201808</v>
      </c>
      <c r="D1030" s="7">
        <v>28</v>
      </c>
      <c r="E1030" s="7">
        <v>29</v>
      </c>
      <c r="F1030" s="7">
        <v>16387</v>
      </c>
      <c r="G1030" s="20">
        <f t="shared" si="8"/>
        <v>565.06896551724139</v>
      </c>
    </row>
    <row r="1031" spans="1:7" x14ac:dyDescent="0.2">
      <c r="A1031" s="7" t="str">
        <f t="shared" si="9"/>
        <v>509978702201801</v>
      </c>
      <c r="B1031" s="7">
        <v>509978702</v>
      </c>
      <c r="C1031" s="7">
        <v>201801</v>
      </c>
      <c r="D1031" s="7">
        <v>380</v>
      </c>
      <c r="E1031" s="7">
        <v>543</v>
      </c>
      <c r="F1031" s="7">
        <v>24436</v>
      </c>
      <c r="G1031" s="20">
        <f t="shared" si="8"/>
        <v>45.001841620626152</v>
      </c>
    </row>
    <row r="1032" spans="1:7" x14ac:dyDescent="0.2">
      <c r="A1032" s="7" t="str">
        <f t="shared" si="9"/>
        <v>968099701201801</v>
      </c>
      <c r="B1032" s="7">
        <v>968099701</v>
      </c>
      <c r="C1032" s="7">
        <v>201801</v>
      </c>
      <c r="D1032" s="7">
        <v>21</v>
      </c>
      <c r="E1032" s="7">
        <v>22</v>
      </c>
      <c r="F1032" s="7">
        <v>2490</v>
      </c>
      <c r="G1032" s="20">
        <f t="shared" si="8"/>
        <v>113.18181818181819</v>
      </c>
    </row>
    <row r="1033" spans="1:7" x14ac:dyDescent="0.2">
      <c r="A1033" s="7" t="str">
        <f t="shared" si="9"/>
        <v>510202501201809</v>
      </c>
      <c r="B1033" s="7">
        <v>510202501</v>
      </c>
      <c r="C1033" s="7">
        <v>201809</v>
      </c>
      <c r="D1033" s="7">
        <v>100</v>
      </c>
      <c r="E1033" s="7">
        <v>105</v>
      </c>
      <c r="F1033" s="7">
        <v>6227.5</v>
      </c>
      <c r="G1033" s="20">
        <f t="shared" si="8"/>
        <v>59.30952380952381</v>
      </c>
    </row>
    <row r="1034" spans="1:7" x14ac:dyDescent="0.2">
      <c r="A1034" s="7" t="str">
        <f t="shared" si="9"/>
        <v>509285701201802</v>
      </c>
      <c r="B1034" s="7">
        <v>509285701</v>
      </c>
      <c r="C1034" s="7">
        <v>201802</v>
      </c>
      <c r="D1034" s="7">
        <v>7</v>
      </c>
      <c r="E1034" s="7">
        <v>7</v>
      </c>
      <c r="F1034" s="7">
        <v>1902.01</v>
      </c>
      <c r="G1034" s="20">
        <f t="shared" ref="G1034:G1288" si="10">F1034/E1034</f>
        <v>271.71571428571428</v>
      </c>
    </row>
    <row r="1035" spans="1:7" x14ac:dyDescent="0.2">
      <c r="A1035" s="7" t="str">
        <f t="shared" si="9"/>
        <v>963676501201802</v>
      </c>
      <c r="B1035" s="7">
        <v>963676501</v>
      </c>
      <c r="C1035" s="7">
        <v>201802</v>
      </c>
      <c r="D1035" s="7">
        <v>5</v>
      </c>
      <c r="E1035" s="7">
        <v>5</v>
      </c>
      <c r="F1035" s="7">
        <v>4000</v>
      </c>
      <c r="G1035" s="20">
        <f t="shared" si="10"/>
        <v>800</v>
      </c>
    </row>
    <row r="1036" spans="1:7" x14ac:dyDescent="0.2">
      <c r="A1036" s="7" t="str">
        <f t="shared" si="9"/>
        <v>510078901201803</v>
      </c>
      <c r="B1036" s="7">
        <v>510078901</v>
      </c>
      <c r="C1036" s="7">
        <v>201803</v>
      </c>
      <c r="D1036" s="7">
        <v>37</v>
      </c>
      <c r="E1036" s="7">
        <v>44</v>
      </c>
      <c r="F1036" s="7">
        <v>3075.5</v>
      </c>
      <c r="G1036" s="20">
        <f t="shared" si="10"/>
        <v>69.897727272727266</v>
      </c>
    </row>
    <row r="1037" spans="1:7" x14ac:dyDescent="0.2">
      <c r="A1037" s="7" t="str">
        <f t="shared" si="9"/>
        <v>960907302201803</v>
      </c>
      <c r="B1037" s="7">
        <v>960907302</v>
      </c>
      <c r="C1037" s="7">
        <v>201803</v>
      </c>
      <c r="D1037" s="7">
        <v>2</v>
      </c>
      <c r="E1037" s="7">
        <v>2</v>
      </c>
      <c r="F1037" s="7">
        <v>310</v>
      </c>
      <c r="G1037" s="20">
        <f t="shared" si="10"/>
        <v>155</v>
      </c>
    </row>
    <row r="1038" spans="1:7" x14ac:dyDescent="0.2">
      <c r="A1038" s="7" t="str">
        <f t="shared" si="9"/>
        <v>952764501201812</v>
      </c>
      <c r="B1038" s="7">
        <v>952764501</v>
      </c>
      <c r="C1038" s="7">
        <v>201812</v>
      </c>
      <c r="D1038" s="7">
        <v>48</v>
      </c>
      <c r="E1038" s="7">
        <v>60</v>
      </c>
      <c r="F1038" s="7">
        <v>31266.5</v>
      </c>
      <c r="G1038" s="20">
        <f t="shared" si="10"/>
        <v>521.10833333333335</v>
      </c>
    </row>
    <row r="1039" spans="1:7" x14ac:dyDescent="0.2">
      <c r="A1039" s="7" t="str">
        <f t="shared" si="9"/>
        <v>506644404201812</v>
      </c>
      <c r="B1039" s="7">
        <v>506644404</v>
      </c>
      <c r="C1039" s="7">
        <v>201812</v>
      </c>
      <c r="D1039" s="7">
        <v>13</v>
      </c>
      <c r="E1039" s="7">
        <v>13</v>
      </c>
      <c r="F1039" s="7">
        <v>18111.95</v>
      </c>
      <c r="G1039" s="20">
        <f t="shared" si="10"/>
        <v>1393.2269230769232</v>
      </c>
    </row>
    <row r="1040" spans="1:7" x14ac:dyDescent="0.2">
      <c r="A1040" s="7" t="str">
        <f t="shared" si="9"/>
        <v>510609801201806</v>
      </c>
      <c r="B1040" s="7">
        <v>510609801</v>
      </c>
      <c r="C1040" s="7">
        <v>201806</v>
      </c>
      <c r="D1040" s="7">
        <v>407</v>
      </c>
      <c r="E1040" s="7">
        <v>468</v>
      </c>
      <c r="F1040" s="7">
        <v>7929.2</v>
      </c>
      <c r="G1040" s="20">
        <f t="shared" si="10"/>
        <v>16.942735042735041</v>
      </c>
    </row>
    <row r="1041" spans="1:7" x14ac:dyDescent="0.2">
      <c r="A1041" s="7" t="str">
        <f t="shared" si="9"/>
        <v>950393101201806</v>
      </c>
      <c r="B1041" s="7">
        <v>950393101</v>
      </c>
      <c r="C1041" s="7">
        <v>201806</v>
      </c>
      <c r="D1041" s="7">
        <v>16</v>
      </c>
      <c r="E1041" s="7">
        <v>20</v>
      </c>
      <c r="F1041" s="7">
        <v>1000</v>
      </c>
      <c r="G1041" s="20">
        <f t="shared" si="10"/>
        <v>50</v>
      </c>
    </row>
    <row r="1042" spans="1:7" x14ac:dyDescent="0.2">
      <c r="A1042" s="7" t="str">
        <f t="shared" si="9"/>
        <v>510202501201901</v>
      </c>
      <c r="B1042" s="7">
        <v>510202501</v>
      </c>
      <c r="C1042" s="7">
        <v>201901</v>
      </c>
      <c r="D1042" s="7">
        <v>124</v>
      </c>
      <c r="E1042" s="7">
        <v>126</v>
      </c>
      <c r="F1042" s="7">
        <v>7928.3</v>
      </c>
      <c r="G1042" s="20">
        <f t="shared" si="10"/>
        <v>62.923015873015878</v>
      </c>
    </row>
    <row r="1043" spans="1:7" x14ac:dyDescent="0.2">
      <c r="A1043" s="7" t="str">
        <f t="shared" si="9"/>
        <v>922393401201901</v>
      </c>
      <c r="B1043" s="7">
        <v>922393401</v>
      </c>
      <c r="C1043" s="7">
        <v>201901</v>
      </c>
      <c r="D1043" s="7">
        <v>31</v>
      </c>
      <c r="E1043" s="7">
        <v>39</v>
      </c>
      <c r="F1043" s="7">
        <v>3083</v>
      </c>
      <c r="G1043" s="20">
        <f t="shared" si="10"/>
        <v>79.051282051282058</v>
      </c>
    </row>
    <row r="1044" spans="1:7" x14ac:dyDescent="0.2">
      <c r="A1044" s="7" t="str">
        <f t="shared" si="9"/>
        <v>602061202201805</v>
      </c>
      <c r="B1044" s="7">
        <v>602061202</v>
      </c>
      <c r="C1044" s="7">
        <v>201805</v>
      </c>
      <c r="D1044" s="7">
        <v>37</v>
      </c>
      <c r="E1044" s="7">
        <v>44</v>
      </c>
      <c r="F1044" s="7">
        <v>5328</v>
      </c>
      <c r="G1044" s="20">
        <f t="shared" si="10"/>
        <v>121.09090909090909</v>
      </c>
    </row>
    <row r="1045" spans="1:7" x14ac:dyDescent="0.2">
      <c r="A1045" s="7" t="str">
        <f t="shared" si="9"/>
        <v>982900801201810</v>
      </c>
      <c r="B1045" s="7">
        <v>982900801</v>
      </c>
      <c r="C1045" s="7">
        <v>201810</v>
      </c>
      <c r="D1045" s="7">
        <v>2</v>
      </c>
      <c r="E1045" s="7">
        <v>2</v>
      </c>
      <c r="F1045" s="7">
        <v>193</v>
      </c>
      <c r="G1045" s="20">
        <f t="shared" si="10"/>
        <v>96.5</v>
      </c>
    </row>
    <row r="1046" spans="1:7" x14ac:dyDescent="0.2">
      <c r="A1046" s="7" t="str">
        <f t="shared" si="9"/>
        <v>930717801201811</v>
      </c>
      <c r="B1046" s="7">
        <v>930717801</v>
      </c>
      <c r="C1046" s="7">
        <v>201811</v>
      </c>
      <c r="D1046" s="7">
        <v>1</v>
      </c>
      <c r="E1046" s="7">
        <v>1</v>
      </c>
      <c r="F1046" s="7">
        <v>52</v>
      </c>
      <c r="G1046" s="20">
        <f t="shared" si="10"/>
        <v>52</v>
      </c>
    </row>
    <row r="1047" spans="1:7" x14ac:dyDescent="0.2">
      <c r="A1047" s="7" t="str">
        <f t="shared" si="9"/>
        <v>492609601201811</v>
      </c>
      <c r="B1047" s="7">
        <v>492609601</v>
      </c>
      <c r="C1047" s="7">
        <v>201811</v>
      </c>
      <c r="D1047" s="7">
        <v>7</v>
      </c>
      <c r="E1047" s="7">
        <v>8</v>
      </c>
      <c r="F1047" s="7">
        <v>845</v>
      </c>
      <c r="G1047" s="20">
        <f t="shared" si="10"/>
        <v>105.625</v>
      </c>
    </row>
    <row r="1048" spans="1:7" x14ac:dyDescent="0.2">
      <c r="A1048" s="7" t="str">
        <f t="shared" si="9"/>
        <v>547199501201810</v>
      </c>
      <c r="B1048" s="7">
        <v>547199501</v>
      </c>
      <c r="C1048" s="7">
        <v>201810</v>
      </c>
      <c r="D1048" s="7">
        <v>11</v>
      </c>
      <c r="E1048" s="7">
        <v>11</v>
      </c>
      <c r="F1048" s="7">
        <v>1145</v>
      </c>
      <c r="G1048" s="20">
        <f t="shared" si="10"/>
        <v>104.09090909090909</v>
      </c>
    </row>
    <row r="1049" spans="1:7" x14ac:dyDescent="0.2">
      <c r="A1049" s="7" t="str">
        <f t="shared" si="9"/>
        <v>510609801201808</v>
      </c>
      <c r="B1049" s="7">
        <v>510609801</v>
      </c>
      <c r="C1049" s="7">
        <v>201808</v>
      </c>
      <c r="D1049" s="7">
        <v>404</v>
      </c>
      <c r="E1049" s="7">
        <v>463</v>
      </c>
      <c r="F1049" s="7">
        <v>6909.6</v>
      </c>
      <c r="G1049" s="20">
        <f t="shared" si="10"/>
        <v>14.923542116630671</v>
      </c>
    </row>
    <row r="1050" spans="1:7" x14ac:dyDescent="0.2">
      <c r="A1050" s="7" t="str">
        <f t="shared" si="9"/>
        <v>939069106201808</v>
      </c>
      <c r="B1050" s="7">
        <v>939069106</v>
      </c>
      <c r="C1050" s="7">
        <v>201808</v>
      </c>
      <c r="D1050" s="7">
        <v>110</v>
      </c>
      <c r="E1050" s="7">
        <v>111</v>
      </c>
      <c r="F1050" s="7">
        <v>5569</v>
      </c>
      <c r="G1050" s="20">
        <f t="shared" si="10"/>
        <v>50.171171171171174</v>
      </c>
    </row>
    <row r="1051" spans="1:7" x14ac:dyDescent="0.2">
      <c r="A1051" s="7" t="str">
        <f t="shared" si="9"/>
        <v>510078901201801</v>
      </c>
      <c r="B1051" s="7">
        <v>510078901</v>
      </c>
      <c r="C1051" s="7">
        <v>201801</v>
      </c>
      <c r="D1051" s="7">
        <v>34</v>
      </c>
      <c r="E1051" s="7">
        <v>37</v>
      </c>
      <c r="F1051" s="7">
        <v>2782.5</v>
      </c>
      <c r="G1051" s="20">
        <f t="shared" si="10"/>
        <v>75.202702702702709</v>
      </c>
    </row>
    <row r="1052" spans="1:7" x14ac:dyDescent="0.2">
      <c r="A1052" s="7" t="str">
        <f t="shared" si="9"/>
        <v>968124501201801</v>
      </c>
      <c r="B1052" s="7">
        <v>968124501</v>
      </c>
      <c r="C1052" s="7">
        <v>201801</v>
      </c>
      <c r="D1052" s="7">
        <v>27</v>
      </c>
      <c r="E1052" s="7">
        <v>30</v>
      </c>
      <c r="F1052" s="7">
        <v>2187.5</v>
      </c>
      <c r="G1052" s="20">
        <f t="shared" si="10"/>
        <v>72.916666666666671</v>
      </c>
    </row>
    <row r="1053" spans="1:7" x14ac:dyDescent="0.2">
      <c r="A1053" s="7" t="str">
        <f t="shared" si="9"/>
        <v>510565302201809</v>
      </c>
      <c r="B1053" s="7">
        <v>510565302</v>
      </c>
      <c r="C1053" s="7">
        <v>201809</v>
      </c>
      <c r="D1053" s="7">
        <v>53</v>
      </c>
      <c r="E1053" s="7">
        <v>58</v>
      </c>
      <c r="F1053" s="7">
        <v>104688</v>
      </c>
      <c r="G1053" s="20">
        <f t="shared" si="10"/>
        <v>1804.9655172413793</v>
      </c>
    </row>
    <row r="1054" spans="1:7" x14ac:dyDescent="0.2">
      <c r="A1054" s="7" t="str">
        <f t="shared" si="9"/>
        <v>509978702201802</v>
      </c>
      <c r="B1054" s="7">
        <v>509978702</v>
      </c>
      <c r="C1054" s="7">
        <v>201802</v>
      </c>
      <c r="D1054" s="7">
        <v>360</v>
      </c>
      <c r="E1054" s="7">
        <v>529</v>
      </c>
      <c r="F1054" s="7">
        <v>24350.1</v>
      </c>
      <c r="G1054" s="20">
        <f t="shared" si="10"/>
        <v>46.030434782608694</v>
      </c>
    </row>
    <row r="1055" spans="1:7" x14ac:dyDescent="0.2">
      <c r="A1055" s="7" t="str">
        <f t="shared" si="9"/>
        <v>964110601201802</v>
      </c>
      <c r="B1055" s="7">
        <v>964110601</v>
      </c>
      <c r="C1055" s="7">
        <v>201802</v>
      </c>
      <c r="D1055" s="7">
        <v>2</v>
      </c>
      <c r="E1055" s="7">
        <v>2</v>
      </c>
      <c r="F1055" s="7">
        <v>310</v>
      </c>
      <c r="G1055" s="20">
        <f t="shared" si="10"/>
        <v>155</v>
      </c>
    </row>
    <row r="1056" spans="1:7" x14ac:dyDescent="0.2">
      <c r="A1056" s="7" t="str">
        <f t="shared" si="9"/>
        <v>510202501201803</v>
      </c>
      <c r="B1056" s="7">
        <v>510202501</v>
      </c>
      <c r="C1056" s="7">
        <v>201803</v>
      </c>
      <c r="D1056" s="7">
        <v>179</v>
      </c>
      <c r="E1056" s="7">
        <v>188</v>
      </c>
      <c r="F1056" s="7">
        <v>23430.7</v>
      </c>
      <c r="G1056" s="20">
        <f t="shared" si="10"/>
        <v>124.63138297872341</v>
      </c>
    </row>
    <row r="1057" spans="1:7" x14ac:dyDescent="0.2">
      <c r="A1057" s="7" t="str">
        <f t="shared" si="9"/>
        <v>961051701201803</v>
      </c>
      <c r="B1057" s="7">
        <v>961051701</v>
      </c>
      <c r="C1057" s="7">
        <v>201803</v>
      </c>
      <c r="D1057" s="7">
        <v>4</v>
      </c>
      <c r="E1057" s="7">
        <v>4</v>
      </c>
      <c r="F1057" s="7">
        <v>1117.5999999999999</v>
      </c>
      <c r="G1057" s="20">
        <f t="shared" si="10"/>
        <v>279.39999999999998</v>
      </c>
    </row>
    <row r="1058" spans="1:7" x14ac:dyDescent="0.2">
      <c r="A1058" s="7" t="str">
        <f t="shared" si="9"/>
        <v>102026904201812</v>
      </c>
      <c r="B1058" s="7">
        <v>102026904</v>
      </c>
      <c r="C1058" s="7">
        <v>201812</v>
      </c>
      <c r="D1058" s="7">
        <v>5</v>
      </c>
      <c r="E1058" s="7">
        <v>5</v>
      </c>
      <c r="F1058" s="7">
        <v>7862.03</v>
      </c>
      <c r="G1058" s="20">
        <f t="shared" si="10"/>
        <v>1572.4059999999999</v>
      </c>
    </row>
    <row r="1059" spans="1:7" x14ac:dyDescent="0.2">
      <c r="A1059" s="7" t="str">
        <f t="shared" si="9"/>
        <v>553984702201812</v>
      </c>
      <c r="B1059" s="7">
        <v>553984702</v>
      </c>
      <c r="C1059" s="7">
        <v>201812</v>
      </c>
      <c r="D1059" s="7">
        <v>1</v>
      </c>
      <c r="E1059" s="7">
        <v>1</v>
      </c>
      <c r="F1059" s="7">
        <v>1033.9000000000001</v>
      </c>
      <c r="G1059" s="20">
        <f t="shared" si="10"/>
        <v>1033.9000000000001</v>
      </c>
    </row>
    <row r="1060" spans="1:7" x14ac:dyDescent="0.2">
      <c r="A1060" s="7" t="str">
        <f t="shared" si="9"/>
        <v>510821603201806</v>
      </c>
      <c r="B1060" s="7">
        <v>510821603</v>
      </c>
      <c r="C1060" s="7">
        <v>201806</v>
      </c>
      <c r="D1060" s="7">
        <v>21</v>
      </c>
      <c r="E1060" s="7">
        <v>21</v>
      </c>
      <c r="F1060" s="7">
        <v>2122</v>
      </c>
      <c r="G1060" s="20">
        <f t="shared" si="10"/>
        <v>101.04761904761905</v>
      </c>
    </row>
    <row r="1061" spans="1:7" x14ac:dyDescent="0.2">
      <c r="A1061" s="7" t="str">
        <f t="shared" si="9"/>
        <v>950909901201806</v>
      </c>
      <c r="B1061" s="7">
        <v>950909901</v>
      </c>
      <c r="C1061" s="7">
        <v>201806</v>
      </c>
      <c r="D1061" s="7">
        <v>17</v>
      </c>
      <c r="E1061" s="7">
        <v>23</v>
      </c>
      <c r="F1061" s="7">
        <v>767.25</v>
      </c>
      <c r="G1061" s="20">
        <f t="shared" si="10"/>
        <v>33.358695652173914</v>
      </c>
    </row>
    <row r="1062" spans="1:7" x14ac:dyDescent="0.2">
      <c r="A1062" s="7" t="str">
        <f t="shared" si="9"/>
        <v>510565302201901</v>
      </c>
      <c r="B1062" s="7">
        <v>510565302</v>
      </c>
      <c r="C1062" s="7">
        <v>201901</v>
      </c>
      <c r="D1062" s="7">
        <v>77</v>
      </c>
      <c r="E1062" s="7">
        <v>79</v>
      </c>
      <c r="F1062" s="7">
        <v>126183</v>
      </c>
      <c r="G1062" s="20">
        <f t="shared" si="10"/>
        <v>1597.253164556962</v>
      </c>
    </row>
    <row r="1063" spans="1:7" x14ac:dyDescent="0.2">
      <c r="A1063" s="7" t="str">
        <f t="shared" si="9"/>
        <v>922492902201901</v>
      </c>
      <c r="B1063" s="7">
        <v>922492902</v>
      </c>
      <c r="C1063" s="7">
        <v>201901</v>
      </c>
      <c r="D1063" s="7">
        <v>593</v>
      </c>
      <c r="E1063" s="7">
        <v>760</v>
      </c>
      <c r="F1063" s="7">
        <v>18873</v>
      </c>
      <c r="G1063" s="20">
        <f t="shared" si="10"/>
        <v>24.832894736842107</v>
      </c>
    </row>
    <row r="1064" spans="1:7" x14ac:dyDescent="0.2">
      <c r="A1064" s="7" t="str">
        <f t="shared" si="9"/>
        <v>981631703201805</v>
      </c>
      <c r="B1064" s="7">
        <v>981631703</v>
      </c>
      <c r="C1064" s="7">
        <v>201805</v>
      </c>
      <c r="D1064" s="7">
        <v>1</v>
      </c>
      <c r="E1064" s="7">
        <v>2</v>
      </c>
      <c r="F1064" s="7">
        <v>21</v>
      </c>
      <c r="G1064" s="20">
        <f t="shared" si="10"/>
        <v>10.5</v>
      </c>
    </row>
    <row r="1065" spans="1:7" x14ac:dyDescent="0.2">
      <c r="A1065" s="7" t="str">
        <f t="shared" si="9"/>
        <v>924461801201811</v>
      </c>
      <c r="B1065" s="7">
        <v>924461801</v>
      </c>
      <c r="C1065" s="7">
        <v>201811</v>
      </c>
      <c r="D1065" s="7">
        <v>29</v>
      </c>
      <c r="E1065" s="7">
        <v>30</v>
      </c>
      <c r="F1065" s="7">
        <v>3578</v>
      </c>
      <c r="G1065" s="20">
        <f t="shared" si="10"/>
        <v>119.26666666666667</v>
      </c>
    </row>
    <row r="1066" spans="1:7" x14ac:dyDescent="0.2">
      <c r="A1066" s="7" t="str">
        <f t="shared" si="9"/>
        <v>903086901201811</v>
      </c>
      <c r="B1066" s="7">
        <v>903086901</v>
      </c>
      <c r="C1066" s="7">
        <v>201811</v>
      </c>
      <c r="D1066" s="7">
        <v>2</v>
      </c>
      <c r="E1066" s="7">
        <v>2</v>
      </c>
      <c r="F1066" s="7">
        <v>22.5</v>
      </c>
      <c r="G1066" s="20">
        <f t="shared" si="10"/>
        <v>11.25</v>
      </c>
    </row>
    <row r="1067" spans="1:7" x14ac:dyDescent="0.2">
      <c r="A1067" s="7" t="str">
        <f t="shared" si="9"/>
        <v>518336602201810</v>
      </c>
      <c r="B1067" s="7">
        <v>518336602</v>
      </c>
      <c r="C1067" s="7">
        <v>201810</v>
      </c>
      <c r="D1067" s="7">
        <v>26</v>
      </c>
      <c r="E1067" s="7">
        <v>26</v>
      </c>
      <c r="F1067" s="7">
        <v>22003</v>
      </c>
      <c r="G1067" s="20">
        <f t="shared" si="10"/>
        <v>846.26923076923072</v>
      </c>
    </row>
    <row r="1068" spans="1:7" x14ac:dyDescent="0.2">
      <c r="A1068" s="7" t="str">
        <f t="shared" si="9"/>
        <v>521182702201811</v>
      </c>
      <c r="B1068" s="7">
        <v>521182702</v>
      </c>
      <c r="C1068" s="7">
        <v>201811</v>
      </c>
      <c r="D1068" s="7">
        <v>29</v>
      </c>
      <c r="E1068" s="7">
        <v>45</v>
      </c>
      <c r="F1068" s="7">
        <v>1960</v>
      </c>
      <c r="G1068" s="20">
        <f t="shared" si="10"/>
        <v>43.555555555555557</v>
      </c>
    </row>
    <row r="1069" spans="1:7" x14ac:dyDescent="0.2">
      <c r="A1069" s="7" t="str">
        <f t="shared" si="9"/>
        <v>510821603201808</v>
      </c>
      <c r="B1069" s="7">
        <v>510821603</v>
      </c>
      <c r="C1069" s="7">
        <v>201808</v>
      </c>
      <c r="D1069" s="7">
        <v>27</v>
      </c>
      <c r="E1069" s="7">
        <v>28</v>
      </c>
      <c r="F1069" s="7">
        <v>2310</v>
      </c>
      <c r="G1069" s="20">
        <f t="shared" si="10"/>
        <v>82.5</v>
      </c>
    </row>
    <row r="1070" spans="1:7" x14ac:dyDescent="0.2">
      <c r="A1070" s="7" t="str">
        <f t="shared" si="9"/>
        <v>939488501201808</v>
      </c>
      <c r="B1070" s="7">
        <v>939488501</v>
      </c>
      <c r="C1070" s="7">
        <v>201808</v>
      </c>
      <c r="D1070" s="7">
        <v>185</v>
      </c>
      <c r="E1070" s="7">
        <v>214</v>
      </c>
      <c r="F1070" s="7">
        <v>8331.5</v>
      </c>
      <c r="G1070" s="20">
        <f t="shared" si="10"/>
        <v>38.932242990654203</v>
      </c>
    </row>
    <row r="1071" spans="1:7" x14ac:dyDescent="0.2">
      <c r="A1071" s="7" t="str">
        <f t="shared" si="9"/>
        <v>510202501201801</v>
      </c>
      <c r="B1071" s="7">
        <v>510202501</v>
      </c>
      <c r="C1071" s="7">
        <v>201801</v>
      </c>
      <c r="D1071" s="7">
        <v>57</v>
      </c>
      <c r="E1071" s="7">
        <v>58</v>
      </c>
      <c r="F1071" s="7">
        <v>3909.8</v>
      </c>
      <c r="G1071" s="20">
        <f t="shared" si="10"/>
        <v>67.410344827586215</v>
      </c>
    </row>
    <row r="1072" spans="1:7" x14ac:dyDescent="0.2">
      <c r="A1072" s="7" t="str">
        <f t="shared" si="9"/>
        <v>969440202201801</v>
      </c>
      <c r="B1072" s="7">
        <v>969440202</v>
      </c>
      <c r="C1072" s="7">
        <v>201801</v>
      </c>
      <c r="D1072" s="7">
        <v>2</v>
      </c>
      <c r="E1072" s="7">
        <v>2</v>
      </c>
      <c r="F1072" s="7">
        <v>1340</v>
      </c>
      <c r="G1072" s="20">
        <f t="shared" si="10"/>
        <v>670</v>
      </c>
    </row>
    <row r="1073" spans="1:7" x14ac:dyDescent="0.2">
      <c r="A1073" s="7" t="str">
        <f t="shared" si="9"/>
        <v>510609801201809</v>
      </c>
      <c r="B1073" s="7">
        <v>510609801</v>
      </c>
      <c r="C1073" s="7">
        <v>201809</v>
      </c>
      <c r="D1073" s="7">
        <v>397</v>
      </c>
      <c r="E1073" s="7">
        <v>450</v>
      </c>
      <c r="F1073" s="7">
        <v>5710.3</v>
      </c>
      <c r="G1073" s="20">
        <f t="shared" si="10"/>
        <v>12.689555555555556</v>
      </c>
    </row>
    <row r="1074" spans="1:7" x14ac:dyDescent="0.2">
      <c r="A1074" s="7" t="str">
        <f t="shared" si="9"/>
        <v>510078901201802</v>
      </c>
      <c r="B1074" s="7">
        <v>510078901</v>
      </c>
      <c r="C1074" s="7">
        <v>201802</v>
      </c>
      <c r="D1074" s="7">
        <v>38</v>
      </c>
      <c r="E1074" s="7">
        <v>45</v>
      </c>
      <c r="F1074" s="7">
        <v>3041.8</v>
      </c>
      <c r="G1074" s="20">
        <f t="shared" si="10"/>
        <v>67.595555555555563</v>
      </c>
    </row>
    <row r="1075" spans="1:7" x14ac:dyDescent="0.2">
      <c r="A1075" s="7" t="str">
        <f t="shared" si="9"/>
        <v>964858501201802</v>
      </c>
      <c r="B1075" s="7">
        <v>964858501</v>
      </c>
      <c r="C1075" s="7">
        <v>201802</v>
      </c>
      <c r="D1075" s="7">
        <v>34</v>
      </c>
      <c r="E1075" s="7">
        <v>36</v>
      </c>
      <c r="F1075" s="7">
        <v>540</v>
      </c>
      <c r="G1075" s="20">
        <f t="shared" si="10"/>
        <v>15</v>
      </c>
    </row>
    <row r="1076" spans="1:7" x14ac:dyDescent="0.2">
      <c r="A1076" s="7" t="str">
        <f t="shared" si="9"/>
        <v>510565302201803</v>
      </c>
      <c r="B1076" s="7">
        <v>510565302</v>
      </c>
      <c r="C1076" s="7">
        <v>201803</v>
      </c>
      <c r="D1076" s="7">
        <v>65</v>
      </c>
      <c r="E1076" s="7">
        <v>71</v>
      </c>
      <c r="F1076" s="7">
        <v>47290</v>
      </c>
      <c r="G1076" s="20">
        <f t="shared" si="10"/>
        <v>666.05633802816897</v>
      </c>
    </row>
    <row r="1077" spans="1:7" x14ac:dyDescent="0.2">
      <c r="A1077" s="7" t="str">
        <f t="shared" si="9"/>
        <v>961055301201803</v>
      </c>
      <c r="B1077" s="7">
        <v>961055301</v>
      </c>
      <c r="C1077" s="7">
        <v>201803</v>
      </c>
      <c r="D1077" s="7">
        <v>1</v>
      </c>
      <c r="E1077" s="7">
        <v>1</v>
      </c>
      <c r="F1077" s="7">
        <v>90</v>
      </c>
      <c r="G1077" s="20">
        <f t="shared" si="10"/>
        <v>90</v>
      </c>
    </row>
    <row r="1078" spans="1:7" x14ac:dyDescent="0.2">
      <c r="A1078" s="7" t="str">
        <f t="shared" si="9"/>
        <v>555682301201812</v>
      </c>
      <c r="B1078" s="7">
        <v>555682301</v>
      </c>
      <c r="C1078" s="7">
        <v>201812</v>
      </c>
      <c r="D1078" s="7">
        <v>254</v>
      </c>
      <c r="E1078" s="7">
        <v>260</v>
      </c>
      <c r="F1078" s="7">
        <v>12289.8</v>
      </c>
      <c r="G1078" s="20">
        <f t="shared" si="10"/>
        <v>47.268461538461537</v>
      </c>
    </row>
    <row r="1079" spans="1:7" x14ac:dyDescent="0.2">
      <c r="A1079" s="7" t="str">
        <f t="shared" si="9"/>
        <v>602139201201812</v>
      </c>
      <c r="B1079" s="7">
        <v>602139201</v>
      </c>
      <c r="C1079" s="7">
        <v>201812</v>
      </c>
      <c r="D1079" s="7">
        <v>11</v>
      </c>
      <c r="E1079" s="7">
        <v>11</v>
      </c>
      <c r="F1079" s="7">
        <v>8751.7199999999993</v>
      </c>
      <c r="G1079" s="20">
        <f t="shared" si="10"/>
        <v>795.61090909090899</v>
      </c>
    </row>
    <row r="1080" spans="1:7" x14ac:dyDescent="0.2">
      <c r="A1080" s="7" t="str">
        <f t="shared" si="9"/>
        <v>511536901201806</v>
      </c>
      <c r="B1080" s="7">
        <v>511536901</v>
      </c>
      <c r="C1080" s="7">
        <v>201806</v>
      </c>
      <c r="D1080" s="7">
        <v>22</v>
      </c>
      <c r="E1080" s="7">
        <v>22</v>
      </c>
      <c r="F1080" s="7">
        <v>4431</v>
      </c>
      <c r="G1080" s="20">
        <f t="shared" si="10"/>
        <v>201.40909090909091</v>
      </c>
    </row>
    <row r="1081" spans="1:7" x14ac:dyDescent="0.2">
      <c r="A1081" s="7" t="str">
        <f t="shared" si="9"/>
        <v>951196701201806</v>
      </c>
      <c r="B1081" s="7">
        <v>951196701</v>
      </c>
      <c r="C1081" s="7">
        <v>201806</v>
      </c>
      <c r="D1081" s="7">
        <v>5</v>
      </c>
      <c r="E1081" s="7">
        <v>5</v>
      </c>
      <c r="F1081" s="7">
        <v>203</v>
      </c>
      <c r="G1081" s="20">
        <f t="shared" si="10"/>
        <v>40.6</v>
      </c>
    </row>
    <row r="1082" spans="1:7" x14ac:dyDescent="0.2">
      <c r="A1082" s="7" t="str">
        <f t="shared" si="9"/>
        <v>510609801201901</v>
      </c>
      <c r="B1082" s="7">
        <v>510609801</v>
      </c>
      <c r="C1082" s="7">
        <v>201901</v>
      </c>
      <c r="D1082" s="7">
        <v>460</v>
      </c>
      <c r="E1082" s="7">
        <v>538</v>
      </c>
      <c r="F1082" s="7">
        <v>7464.8</v>
      </c>
      <c r="G1082" s="20">
        <f t="shared" si="10"/>
        <v>13.875092936802975</v>
      </c>
    </row>
    <row r="1083" spans="1:7" x14ac:dyDescent="0.2">
      <c r="A1083" s="7" t="str">
        <f t="shared" si="9"/>
        <v>922645302201901</v>
      </c>
      <c r="B1083" s="7">
        <v>922645302</v>
      </c>
      <c r="C1083" s="7">
        <v>201901</v>
      </c>
      <c r="D1083" s="7">
        <v>49</v>
      </c>
      <c r="E1083" s="7">
        <v>51</v>
      </c>
      <c r="F1083" s="7">
        <v>3204</v>
      </c>
      <c r="G1083" s="20">
        <f t="shared" si="10"/>
        <v>62.823529411764703</v>
      </c>
    </row>
    <row r="1084" spans="1:7" x14ac:dyDescent="0.2">
      <c r="A1084" s="7" t="str">
        <f t="shared" si="9"/>
        <v>509032502201805</v>
      </c>
      <c r="B1084" s="7">
        <v>509032502</v>
      </c>
      <c r="C1084" s="7">
        <v>201805</v>
      </c>
      <c r="D1084" s="7">
        <v>23</v>
      </c>
      <c r="E1084" s="7">
        <v>23</v>
      </c>
      <c r="F1084" s="7">
        <v>1989.5</v>
      </c>
      <c r="G1084" s="20">
        <f t="shared" si="10"/>
        <v>86.5</v>
      </c>
    </row>
    <row r="1085" spans="1:7" x14ac:dyDescent="0.2">
      <c r="A1085" s="7" t="str">
        <f t="shared" si="9"/>
        <v>554455301201810</v>
      </c>
      <c r="B1085" s="7">
        <v>554455301</v>
      </c>
      <c r="C1085" s="7">
        <v>201810</v>
      </c>
      <c r="D1085" s="7">
        <v>399</v>
      </c>
      <c r="E1085" s="7">
        <v>430</v>
      </c>
      <c r="F1085" s="7">
        <v>33027.699999999997</v>
      </c>
      <c r="G1085" s="20">
        <f t="shared" si="10"/>
        <v>76.808604651162781</v>
      </c>
    </row>
    <row r="1086" spans="1:7" x14ac:dyDescent="0.2">
      <c r="A1086" s="7" t="str">
        <f t="shared" si="9"/>
        <v>965331101201811</v>
      </c>
      <c r="B1086" s="7">
        <v>965331101</v>
      </c>
      <c r="C1086" s="7">
        <v>201811</v>
      </c>
      <c r="D1086" s="7">
        <v>41</v>
      </c>
      <c r="E1086" s="7">
        <v>52</v>
      </c>
      <c r="F1086" s="7">
        <v>3668</v>
      </c>
      <c r="G1086" s="20">
        <f t="shared" si="10"/>
        <v>70.538461538461533</v>
      </c>
    </row>
    <row r="1087" spans="1:7" x14ac:dyDescent="0.2">
      <c r="A1087" s="7" t="str">
        <f t="shared" si="9"/>
        <v>602245801201810</v>
      </c>
      <c r="B1087" s="7">
        <v>602245801</v>
      </c>
      <c r="C1087" s="7">
        <v>201810</v>
      </c>
      <c r="D1087" s="7">
        <v>12</v>
      </c>
      <c r="E1087" s="7">
        <v>12</v>
      </c>
      <c r="F1087" s="7">
        <v>13850</v>
      </c>
      <c r="G1087" s="20">
        <f t="shared" si="10"/>
        <v>1154.1666666666667</v>
      </c>
    </row>
    <row r="1088" spans="1:7" x14ac:dyDescent="0.2">
      <c r="A1088" s="7" t="str">
        <f t="shared" si="9"/>
        <v>491944501201811</v>
      </c>
      <c r="B1088" s="7">
        <v>491944501</v>
      </c>
      <c r="C1088" s="7">
        <v>201811</v>
      </c>
      <c r="D1088" s="7">
        <v>3</v>
      </c>
      <c r="E1088" s="7">
        <v>3</v>
      </c>
      <c r="F1088" s="7">
        <v>1281.56</v>
      </c>
      <c r="G1088" s="20">
        <f t="shared" si="10"/>
        <v>427.18666666666667</v>
      </c>
    </row>
    <row r="1089" spans="1:7" x14ac:dyDescent="0.2">
      <c r="A1089" s="7" t="str">
        <f t="shared" si="9"/>
        <v>511536901201808</v>
      </c>
      <c r="B1089" s="7">
        <v>511536901</v>
      </c>
      <c r="C1089" s="7">
        <v>201808</v>
      </c>
      <c r="D1089" s="7">
        <v>21</v>
      </c>
      <c r="E1089" s="7">
        <v>22</v>
      </c>
      <c r="F1089" s="7">
        <v>7402</v>
      </c>
      <c r="G1089" s="20">
        <f t="shared" si="10"/>
        <v>336.45454545454544</v>
      </c>
    </row>
    <row r="1090" spans="1:7" x14ac:dyDescent="0.2">
      <c r="A1090" s="7" t="str">
        <f t="shared" si="9"/>
        <v>939616505201808</v>
      </c>
      <c r="B1090" s="7">
        <v>939616505</v>
      </c>
      <c r="C1090" s="7">
        <v>201808</v>
      </c>
      <c r="D1090" s="7">
        <v>1</v>
      </c>
      <c r="E1090" s="7">
        <v>1</v>
      </c>
      <c r="F1090" s="7">
        <v>30</v>
      </c>
      <c r="G1090" s="20">
        <f t="shared" si="10"/>
        <v>30</v>
      </c>
    </row>
    <row r="1091" spans="1:7" x14ac:dyDescent="0.2">
      <c r="A1091" s="7" t="str">
        <f t="shared" si="9"/>
        <v>510565302201801</v>
      </c>
      <c r="B1091" s="7">
        <v>510565302</v>
      </c>
      <c r="C1091" s="7">
        <v>201801</v>
      </c>
      <c r="D1091" s="7">
        <v>58</v>
      </c>
      <c r="E1091" s="7">
        <v>69</v>
      </c>
      <c r="F1091" s="7">
        <v>109625</v>
      </c>
      <c r="G1091" s="20">
        <f t="shared" si="10"/>
        <v>1588.768115942029</v>
      </c>
    </row>
    <row r="1092" spans="1:7" x14ac:dyDescent="0.2">
      <c r="A1092" s="7" t="str">
        <f t="shared" si="9"/>
        <v>969852701201801</v>
      </c>
      <c r="B1092" s="7">
        <v>969852701</v>
      </c>
      <c r="C1092" s="7">
        <v>201801</v>
      </c>
      <c r="D1092" s="7">
        <v>6</v>
      </c>
      <c r="E1092" s="7">
        <v>6</v>
      </c>
      <c r="F1092" s="7">
        <v>221.5</v>
      </c>
      <c r="G1092" s="20">
        <f t="shared" si="10"/>
        <v>36.916666666666664</v>
      </c>
    </row>
    <row r="1093" spans="1:7" x14ac:dyDescent="0.2">
      <c r="A1093" s="7" t="str">
        <f t="shared" si="9"/>
        <v>510821603201809</v>
      </c>
      <c r="B1093" s="7">
        <v>510821603</v>
      </c>
      <c r="C1093" s="7">
        <v>201809</v>
      </c>
      <c r="D1093" s="7">
        <v>33</v>
      </c>
      <c r="E1093" s="7">
        <v>35</v>
      </c>
      <c r="F1093" s="7">
        <v>2979</v>
      </c>
      <c r="G1093" s="20">
        <f t="shared" si="10"/>
        <v>85.114285714285714</v>
      </c>
    </row>
    <row r="1094" spans="1:7" x14ac:dyDescent="0.2">
      <c r="A1094" s="7" t="str">
        <f t="shared" si="9"/>
        <v>510202501201802</v>
      </c>
      <c r="B1094" s="7">
        <v>510202501</v>
      </c>
      <c r="C1094" s="7">
        <v>201802</v>
      </c>
      <c r="D1094" s="7">
        <v>135</v>
      </c>
      <c r="E1094" s="7">
        <v>144</v>
      </c>
      <c r="F1094" s="7">
        <v>22671.1</v>
      </c>
      <c r="G1094" s="20">
        <f t="shared" si="10"/>
        <v>157.43819444444443</v>
      </c>
    </row>
    <row r="1095" spans="1:7" x14ac:dyDescent="0.2">
      <c r="A1095" s="7" t="str">
        <f t="shared" si="9"/>
        <v>965331101201802</v>
      </c>
      <c r="B1095" s="7">
        <v>965331101</v>
      </c>
      <c r="C1095" s="7">
        <v>201802</v>
      </c>
      <c r="D1095" s="7">
        <v>36</v>
      </c>
      <c r="E1095" s="7">
        <v>44</v>
      </c>
      <c r="F1095" s="7">
        <v>3797</v>
      </c>
      <c r="G1095" s="20">
        <f t="shared" si="10"/>
        <v>86.295454545454547</v>
      </c>
    </row>
    <row r="1096" spans="1:7" x14ac:dyDescent="0.2">
      <c r="A1096" s="7" t="str">
        <f t="shared" si="9"/>
        <v>510609801201803</v>
      </c>
      <c r="B1096" s="7">
        <v>510609801</v>
      </c>
      <c r="C1096" s="7">
        <v>201803</v>
      </c>
      <c r="D1096" s="7">
        <v>463</v>
      </c>
      <c r="E1096" s="7">
        <v>545</v>
      </c>
      <c r="F1096" s="7">
        <v>8235.73</v>
      </c>
      <c r="G1096" s="20">
        <f t="shared" si="10"/>
        <v>15.11143119266055</v>
      </c>
    </row>
    <row r="1097" spans="1:7" x14ac:dyDescent="0.2">
      <c r="A1097" s="7" t="str">
        <f t="shared" si="9"/>
        <v>961617804201803</v>
      </c>
      <c r="B1097" s="7">
        <v>961617804</v>
      </c>
      <c r="C1097" s="7">
        <v>201803</v>
      </c>
      <c r="D1097" s="7">
        <v>18</v>
      </c>
      <c r="E1097" s="7">
        <v>18</v>
      </c>
      <c r="F1097" s="7">
        <v>928</v>
      </c>
      <c r="G1097" s="20">
        <f t="shared" si="10"/>
        <v>51.555555555555557</v>
      </c>
    </row>
    <row r="1098" spans="1:7" x14ac:dyDescent="0.2">
      <c r="A1098" s="7" t="str">
        <f t="shared" si="9"/>
        <v>947824501201812</v>
      </c>
      <c r="B1098" s="7">
        <v>947824501</v>
      </c>
      <c r="C1098" s="7">
        <v>201812</v>
      </c>
      <c r="D1098" s="7">
        <v>11</v>
      </c>
      <c r="E1098" s="7">
        <v>12</v>
      </c>
      <c r="F1098" s="7">
        <v>217</v>
      </c>
      <c r="G1098" s="20">
        <f t="shared" si="10"/>
        <v>18.083333333333332</v>
      </c>
    </row>
    <row r="1099" spans="1:7" x14ac:dyDescent="0.2">
      <c r="A1099" s="7" t="str">
        <f t="shared" si="9"/>
        <v>910729009201812</v>
      </c>
      <c r="B1099" s="7">
        <v>910729009</v>
      </c>
      <c r="C1099" s="7">
        <v>201812</v>
      </c>
      <c r="D1099" s="7">
        <v>34</v>
      </c>
      <c r="E1099" s="7">
        <v>35</v>
      </c>
      <c r="F1099" s="7">
        <v>2109</v>
      </c>
      <c r="G1099" s="20">
        <f t="shared" si="10"/>
        <v>60.25714285714286</v>
      </c>
    </row>
    <row r="1100" spans="1:7" x14ac:dyDescent="0.2">
      <c r="A1100" s="7" t="str">
        <f t="shared" si="9"/>
        <v>511641202201806</v>
      </c>
      <c r="B1100" s="7">
        <v>511641202</v>
      </c>
      <c r="C1100" s="7">
        <v>201806</v>
      </c>
      <c r="D1100" s="7">
        <v>10</v>
      </c>
      <c r="E1100" s="7">
        <v>10</v>
      </c>
      <c r="F1100" s="7">
        <v>1297</v>
      </c>
      <c r="G1100" s="20">
        <f t="shared" si="10"/>
        <v>129.69999999999999</v>
      </c>
    </row>
    <row r="1101" spans="1:7" x14ac:dyDescent="0.2">
      <c r="A1101" s="7" t="str">
        <f t="shared" si="9"/>
        <v>952764102201806</v>
      </c>
      <c r="B1101" s="7">
        <v>952764102</v>
      </c>
      <c r="C1101" s="7">
        <v>201806</v>
      </c>
      <c r="D1101" s="7">
        <v>5</v>
      </c>
      <c r="E1101" s="7">
        <v>6</v>
      </c>
      <c r="F1101" s="7">
        <v>83.8</v>
      </c>
      <c r="G1101" s="20">
        <f t="shared" si="10"/>
        <v>13.966666666666667</v>
      </c>
    </row>
    <row r="1102" spans="1:7" x14ac:dyDescent="0.2">
      <c r="A1102" s="7" t="str">
        <f t="shared" si="9"/>
        <v>510821603201901</v>
      </c>
      <c r="B1102" s="7">
        <v>510821603</v>
      </c>
      <c r="C1102" s="7">
        <v>201901</v>
      </c>
      <c r="D1102" s="7">
        <v>40</v>
      </c>
      <c r="E1102" s="7">
        <v>46</v>
      </c>
      <c r="F1102" s="7">
        <v>8171.5</v>
      </c>
      <c r="G1102" s="20">
        <f t="shared" si="10"/>
        <v>177.64130434782609</v>
      </c>
    </row>
    <row r="1103" spans="1:7" x14ac:dyDescent="0.2">
      <c r="A1103" s="7" t="str">
        <f t="shared" si="9"/>
        <v>922672401201901</v>
      </c>
      <c r="B1103" s="7">
        <v>922672401</v>
      </c>
      <c r="C1103" s="7">
        <v>201901</v>
      </c>
      <c r="D1103" s="7">
        <v>106</v>
      </c>
      <c r="E1103" s="7">
        <v>117</v>
      </c>
      <c r="F1103" s="7">
        <v>28284</v>
      </c>
      <c r="G1103" s="20">
        <f t="shared" si="10"/>
        <v>241.74358974358975</v>
      </c>
    </row>
    <row r="1104" spans="1:7" x14ac:dyDescent="0.2">
      <c r="A1104" s="7" t="str">
        <f t="shared" si="9"/>
        <v>954530102201805</v>
      </c>
      <c r="B1104" s="7">
        <v>954530102</v>
      </c>
      <c r="C1104" s="7">
        <v>201805</v>
      </c>
      <c r="D1104" s="7">
        <v>3</v>
      </c>
      <c r="E1104" s="7">
        <v>3</v>
      </c>
      <c r="F1104" s="7">
        <v>959</v>
      </c>
      <c r="G1104" s="20">
        <f t="shared" si="10"/>
        <v>319.66666666666669</v>
      </c>
    </row>
    <row r="1105" spans="1:7" x14ac:dyDescent="0.2">
      <c r="A1105" s="7" t="str">
        <f t="shared" si="9"/>
        <v>451702602201810</v>
      </c>
      <c r="B1105" s="7">
        <v>451702602</v>
      </c>
      <c r="C1105" s="7">
        <v>201810</v>
      </c>
      <c r="D1105" s="7">
        <v>59</v>
      </c>
      <c r="E1105" s="7">
        <v>116</v>
      </c>
      <c r="F1105" s="7">
        <v>3617.5</v>
      </c>
      <c r="G1105" s="20">
        <f t="shared" si="10"/>
        <v>31.185344827586206</v>
      </c>
    </row>
    <row r="1106" spans="1:7" x14ac:dyDescent="0.2">
      <c r="A1106" s="7" t="str">
        <f t="shared" si="9"/>
        <v>903021805201810</v>
      </c>
      <c r="B1106" s="7">
        <v>903021805</v>
      </c>
      <c r="C1106" s="7">
        <v>201810</v>
      </c>
      <c r="D1106" s="7">
        <v>6</v>
      </c>
      <c r="E1106" s="7">
        <v>6</v>
      </c>
      <c r="F1106" s="7">
        <v>4151</v>
      </c>
      <c r="G1106" s="20">
        <f t="shared" si="10"/>
        <v>691.83333333333337</v>
      </c>
    </row>
    <row r="1107" spans="1:7" x14ac:dyDescent="0.2">
      <c r="A1107" s="7" t="str">
        <f t="shared" si="9"/>
        <v>419790902201811</v>
      </c>
      <c r="B1107" s="7">
        <v>419790902</v>
      </c>
      <c r="C1107" s="7">
        <v>201811</v>
      </c>
      <c r="D1107" s="7">
        <v>1</v>
      </c>
      <c r="E1107" s="7">
        <v>1</v>
      </c>
      <c r="F1107" s="7">
        <v>5074.5</v>
      </c>
      <c r="G1107" s="20">
        <f t="shared" si="10"/>
        <v>5074.5</v>
      </c>
    </row>
    <row r="1108" spans="1:7" x14ac:dyDescent="0.2">
      <c r="A1108" s="7" t="str">
        <f t="shared" si="9"/>
        <v>906605604201811</v>
      </c>
      <c r="B1108" s="7">
        <v>906605604</v>
      </c>
      <c r="C1108" s="7">
        <v>201811</v>
      </c>
      <c r="D1108" s="7">
        <v>1</v>
      </c>
      <c r="E1108" s="7">
        <v>1</v>
      </c>
      <c r="F1108" s="7">
        <v>0.5</v>
      </c>
      <c r="G1108" s="20">
        <f t="shared" si="10"/>
        <v>0.5</v>
      </c>
    </row>
    <row r="1109" spans="1:7" x14ac:dyDescent="0.2">
      <c r="A1109" s="7" t="str">
        <f t="shared" si="9"/>
        <v>511641202201808</v>
      </c>
      <c r="B1109" s="7">
        <v>511641202</v>
      </c>
      <c r="C1109" s="7">
        <v>201808</v>
      </c>
      <c r="D1109" s="7">
        <v>18</v>
      </c>
      <c r="E1109" s="7">
        <v>20</v>
      </c>
      <c r="F1109" s="7">
        <v>2900</v>
      </c>
      <c r="G1109" s="20">
        <f t="shared" si="10"/>
        <v>145</v>
      </c>
    </row>
    <row r="1110" spans="1:7" x14ac:dyDescent="0.2">
      <c r="A1110" s="7" t="str">
        <f t="shared" si="9"/>
        <v>939784201201808</v>
      </c>
      <c r="B1110" s="7">
        <v>939784201</v>
      </c>
      <c r="C1110" s="7">
        <v>201808</v>
      </c>
      <c r="D1110" s="7">
        <v>66</v>
      </c>
      <c r="E1110" s="7">
        <v>75</v>
      </c>
      <c r="F1110" s="7">
        <v>7023</v>
      </c>
      <c r="G1110" s="20">
        <f t="shared" si="10"/>
        <v>93.64</v>
      </c>
    </row>
    <row r="1111" spans="1:7" x14ac:dyDescent="0.2">
      <c r="A1111" s="7" t="str">
        <f t="shared" si="9"/>
        <v>510609801201801</v>
      </c>
      <c r="B1111" s="7">
        <v>510609801</v>
      </c>
      <c r="C1111" s="7">
        <v>201801</v>
      </c>
      <c r="D1111" s="7">
        <v>398</v>
      </c>
      <c r="E1111" s="7">
        <v>480</v>
      </c>
      <c r="F1111" s="7">
        <v>7166.4</v>
      </c>
      <c r="G1111" s="20">
        <f t="shared" si="10"/>
        <v>14.93</v>
      </c>
    </row>
    <row r="1112" spans="1:7" x14ac:dyDescent="0.2">
      <c r="A1112" s="7" t="str">
        <f t="shared" si="9"/>
        <v>970533101201801</v>
      </c>
      <c r="B1112" s="7">
        <v>970533101</v>
      </c>
      <c r="C1112" s="7">
        <v>201801</v>
      </c>
      <c r="D1112" s="7">
        <v>25</v>
      </c>
      <c r="E1112" s="7">
        <v>26</v>
      </c>
      <c r="F1112" s="7">
        <v>10416.25</v>
      </c>
      <c r="G1112" s="20">
        <f t="shared" si="10"/>
        <v>400.625</v>
      </c>
    </row>
    <row r="1113" spans="1:7" x14ac:dyDescent="0.2">
      <c r="A1113" s="7" t="str">
        <f t="shared" si="9"/>
        <v>511536901201809</v>
      </c>
      <c r="B1113" s="7">
        <v>511536901</v>
      </c>
      <c r="C1113" s="7">
        <v>201809</v>
      </c>
      <c r="D1113" s="7">
        <v>26</v>
      </c>
      <c r="E1113" s="7">
        <v>26</v>
      </c>
      <c r="F1113" s="7">
        <v>5444</v>
      </c>
      <c r="G1113" s="20">
        <f t="shared" si="10"/>
        <v>209.38461538461539</v>
      </c>
    </row>
    <row r="1114" spans="1:7" x14ac:dyDescent="0.2">
      <c r="A1114" s="7" t="str">
        <f t="shared" si="9"/>
        <v>510565302201802</v>
      </c>
      <c r="B1114" s="7">
        <v>510565302</v>
      </c>
      <c r="C1114" s="7">
        <v>201802</v>
      </c>
      <c r="D1114" s="7">
        <v>71</v>
      </c>
      <c r="E1114" s="7">
        <v>79</v>
      </c>
      <c r="F1114" s="7">
        <v>135198</v>
      </c>
      <c r="G1114" s="20">
        <f t="shared" si="10"/>
        <v>1711.367088607595</v>
      </c>
    </row>
    <row r="1115" spans="1:7" x14ac:dyDescent="0.2">
      <c r="A1115" s="7" t="str">
        <f t="shared" si="9"/>
        <v>965711701201802</v>
      </c>
      <c r="B1115" s="7">
        <v>965711701</v>
      </c>
      <c r="C1115" s="7">
        <v>201802</v>
      </c>
      <c r="D1115" s="7">
        <v>5</v>
      </c>
      <c r="E1115" s="7">
        <v>5</v>
      </c>
      <c r="F1115" s="7">
        <v>7832.8</v>
      </c>
      <c r="G1115" s="20">
        <f t="shared" si="10"/>
        <v>1566.56</v>
      </c>
    </row>
    <row r="1116" spans="1:7" x14ac:dyDescent="0.2">
      <c r="A1116" s="7" t="str">
        <f t="shared" si="9"/>
        <v>511536901201803</v>
      </c>
      <c r="B1116" s="7">
        <v>511536901</v>
      </c>
      <c r="C1116" s="7">
        <v>201803</v>
      </c>
      <c r="D1116" s="7">
        <v>22</v>
      </c>
      <c r="E1116" s="7">
        <v>23</v>
      </c>
      <c r="F1116" s="7">
        <v>7012</v>
      </c>
      <c r="G1116" s="20">
        <f t="shared" si="10"/>
        <v>304.86956521739131</v>
      </c>
    </row>
    <row r="1117" spans="1:7" x14ac:dyDescent="0.2">
      <c r="A1117" s="7" t="str">
        <f t="shared" si="9"/>
        <v>961878201201803</v>
      </c>
      <c r="B1117" s="7">
        <v>961878201</v>
      </c>
      <c r="C1117" s="7">
        <v>201803</v>
      </c>
      <c r="D1117" s="7">
        <v>2</v>
      </c>
      <c r="E1117" s="7">
        <v>4</v>
      </c>
      <c r="F1117" s="7">
        <v>944</v>
      </c>
      <c r="G1117" s="20">
        <f t="shared" si="10"/>
        <v>236</v>
      </c>
    </row>
    <row r="1118" spans="1:7" x14ac:dyDescent="0.2">
      <c r="A1118" s="7" t="str">
        <f t="shared" si="9"/>
        <v>903754303201812</v>
      </c>
      <c r="B1118" s="7">
        <v>903754303</v>
      </c>
      <c r="C1118" s="7">
        <v>201812</v>
      </c>
      <c r="D1118" s="7">
        <v>4</v>
      </c>
      <c r="E1118" s="7">
        <v>4</v>
      </c>
      <c r="F1118" s="7">
        <v>176</v>
      </c>
      <c r="G1118" s="20">
        <f t="shared" si="10"/>
        <v>44</v>
      </c>
    </row>
    <row r="1119" spans="1:7" x14ac:dyDescent="0.2">
      <c r="A1119" s="7" t="str">
        <f t="shared" si="9"/>
        <v>995465202201812</v>
      </c>
      <c r="B1119" s="7">
        <v>995465202</v>
      </c>
      <c r="C1119" s="7">
        <v>201812</v>
      </c>
      <c r="D1119" s="7">
        <v>86</v>
      </c>
      <c r="E1119" s="7">
        <v>130</v>
      </c>
      <c r="F1119" s="7">
        <v>5342</v>
      </c>
      <c r="G1119" s="20">
        <f t="shared" si="10"/>
        <v>41.092307692307692</v>
      </c>
    </row>
    <row r="1120" spans="1:7" x14ac:dyDescent="0.2">
      <c r="A1120" s="7" t="str">
        <f t="shared" si="9"/>
        <v>511658601201806</v>
      </c>
      <c r="B1120" s="7">
        <v>511658601</v>
      </c>
      <c r="C1120" s="7">
        <v>201806</v>
      </c>
      <c r="D1120" s="7">
        <v>3</v>
      </c>
      <c r="E1120" s="7">
        <v>3</v>
      </c>
      <c r="F1120" s="7">
        <v>12893.62</v>
      </c>
      <c r="G1120" s="20">
        <f t="shared" si="10"/>
        <v>4297.8733333333339</v>
      </c>
    </row>
    <row r="1121" spans="1:7" x14ac:dyDescent="0.2">
      <c r="A1121" s="7" t="str">
        <f t="shared" si="9"/>
        <v>952764501201806</v>
      </c>
      <c r="B1121" s="7">
        <v>952764501</v>
      </c>
      <c r="C1121" s="7">
        <v>201806</v>
      </c>
      <c r="D1121" s="7">
        <v>15</v>
      </c>
      <c r="E1121" s="7">
        <v>18</v>
      </c>
      <c r="F1121" s="7">
        <v>6483</v>
      </c>
      <c r="G1121" s="20">
        <f t="shared" si="10"/>
        <v>360.16666666666669</v>
      </c>
    </row>
    <row r="1122" spans="1:7" x14ac:dyDescent="0.2">
      <c r="A1122" s="7" t="str">
        <f t="shared" si="9"/>
        <v>511536901201901</v>
      </c>
      <c r="B1122" s="7">
        <v>511536901</v>
      </c>
      <c r="C1122" s="7">
        <v>201901</v>
      </c>
      <c r="D1122" s="7">
        <v>28</v>
      </c>
      <c r="E1122" s="7">
        <v>29</v>
      </c>
      <c r="F1122" s="7">
        <v>7828</v>
      </c>
      <c r="G1122" s="20">
        <f t="shared" si="10"/>
        <v>269.93103448275861</v>
      </c>
    </row>
    <row r="1123" spans="1:7" x14ac:dyDescent="0.2">
      <c r="A1123" s="7" t="str">
        <f t="shared" si="9"/>
        <v>922703801201901</v>
      </c>
      <c r="B1123" s="7">
        <v>922703801</v>
      </c>
      <c r="C1123" s="7">
        <v>201901</v>
      </c>
      <c r="D1123" s="7">
        <v>31</v>
      </c>
      <c r="E1123" s="7">
        <v>34</v>
      </c>
      <c r="F1123" s="7">
        <v>19160.5</v>
      </c>
      <c r="G1123" s="20">
        <f t="shared" si="10"/>
        <v>563.54411764705878</v>
      </c>
    </row>
    <row r="1124" spans="1:7" x14ac:dyDescent="0.2">
      <c r="A1124" s="7" t="str">
        <f t="shared" si="9"/>
        <v>510078901201804</v>
      </c>
      <c r="B1124" s="7">
        <v>510078901</v>
      </c>
      <c r="C1124" s="7">
        <v>201804</v>
      </c>
      <c r="D1124" s="7">
        <v>49</v>
      </c>
      <c r="E1124" s="7">
        <v>60</v>
      </c>
      <c r="F1124" s="7">
        <v>5543.5</v>
      </c>
      <c r="G1124" s="20">
        <f t="shared" si="10"/>
        <v>92.391666666666666</v>
      </c>
    </row>
    <row r="1125" spans="1:7" x14ac:dyDescent="0.2">
      <c r="A1125" s="7" t="str">
        <f t="shared" si="9"/>
        <v>947824501201811</v>
      </c>
      <c r="B1125" s="7">
        <v>947824501</v>
      </c>
      <c r="C1125" s="7">
        <v>201811</v>
      </c>
      <c r="D1125" s="7">
        <v>14</v>
      </c>
      <c r="E1125" s="7">
        <v>15</v>
      </c>
      <c r="F1125" s="7">
        <v>259.10000000000002</v>
      </c>
      <c r="G1125" s="20">
        <f t="shared" si="10"/>
        <v>17.273333333333333</v>
      </c>
    </row>
    <row r="1126" spans="1:7" x14ac:dyDescent="0.2">
      <c r="A1126" s="7" t="str">
        <f t="shared" si="9"/>
        <v>906415501201811</v>
      </c>
      <c r="B1126" s="7">
        <v>906415501</v>
      </c>
      <c r="C1126" s="7">
        <v>201811</v>
      </c>
      <c r="D1126" s="7">
        <v>24</v>
      </c>
      <c r="E1126" s="7">
        <v>26</v>
      </c>
      <c r="F1126" s="7">
        <v>3621.25</v>
      </c>
      <c r="G1126" s="20">
        <f t="shared" si="10"/>
        <v>139.27884615384616</v>
      </c>
    </row>
    <row r="1127" spans="1:7" x14ac:dyDescent="0.2">
      <c r="A1127" s="7" t="str">
        <f t="shared" si="9"/>
        <v>959856402201811</v>
      </c>
      <c r="B1127" s="7">
        <v>959856402</v>
      </c>
      <c r="C1127" s="7">
        <v>201811</v>
      </c>
      <c r="D1127" s="7">
        <v>24</v>
      </c>
      <c r="E1127" s="7">
        <v>25</v>
      </c>
      <c r="F1127" s="7">
        <v>2502</v>
      </c>
      <c r="G1127" s="20">
        <f t="shared" si="10"/>
        <v>100.08</v>
      </c>
    </row>
    <row r="1128" spans="1:7" x14ac:dyDescent="0.2">
      <c r="A1128" s="7" t="str">
        <f t="shared" si="9"/>
        <v>932465801201810</v>
      </c>
      <c r="B1128" s="7">
        <v>932465801</v>
      </c>
      <c r="C1128" s="7">
        <v>201810</v>
      </c>
      <c r="D1128" s="7">
        <v>57</v>
      </c>
      <c r="E1128" s="7">
        <v>74</v>
      </c>
      <c r="F1128" s="7">
        <v>1688.4</v>
      </c>
      <c r="G1128" s="20">
        <f t="shared" si="10"/>
        <v>22.816216216216219</v>
      </c>
    </row>
    <row r="1129" spans="1:7" x14ac:dyDescent="0.2">
      <c r="A1129" s="7" t="str">
        <f t="shared" si="9"/>
        <v>512013201201808</v>
      </c>
      <c r="B1129" s="7">
        <v>512013201</v>
      </c>
      <c r="C1129" s="7">
        <v>201808</v>
      </c>
      <c r="D1129" s="7">
        <v>25</v>
      </c>
      <c r="E1129" s="7">
        <v>25</v>
      </c>
      <c r="F1129" s="7">
        <v>34840</v>
      </c>
      <c r="G1129" s="20">
        <f t="shared" si="10"/>
        <v>1393.6</v>
      </c>
    </row>
    <row r="1130" spans="1:7" x14ac:dyDescent="0.2">
      <c r="A1130" s="7" t="str">
        <f t="shared" si="9"/>
        <v>939905101201808</v>
      </c>
      <c r="B1130" s="7">
        <v>939905101</v>
      </c>
      <c r="C1130" s="7">
        <v>201808</v>
      </c>
      <c r="D1130" s="7">
        <v>37</v>
      </c>
      <c r="E1130" s="7">
        <v>41</v>
      </c>
      <c r="F1130" s="7">
        <v>2579.5</v>
      </c>
      <c r="G1130" s="20">
        <f t="shared" si="10"/>
        <v>62.914634146341463</v>
      </c>
    </row>
    <row r="1131" spans="1:7" x14ac:dyDescent="0.2">
      <c r="A1131" s="7" t="str">
        <f t="shared" si="9"/>
        <v>511536901201801</v>
      </c>
      <c r="B1131" s="7">
        <v>511536901</v>
      </c>
      <c r="C1131" s="7">
        <v>201801</v>
      </c>
      <c r="D1131" s="7">
        <v>19</v>
      </c>
      <c r="E1131" s="7">
        <v>20</v>
      </c>
      <c r="F1131" s="7">
        <v>5148</v>
      </c>
      <c r="G1131" s="20">
        <f t="shared" si="10"/>
        <v>257.39999999999998</v>
      </c>
    </row>
    <row r="1132" spans="1:7" x14ac:dyDescent="0.2">
      <c r="A1132" s="7" t="str">
        <f t="shared" si="9"/>
        <v>970913001201801</v>
      </c>
      <c r="B1132" s="7">
        <v>970913001</v>
      </c>
      <c r="C1132" s="7">
        <v>201801</v>
      </c>
      <c r="D1132" s="7">
        <v>5</v>
      </c>
      <c r="E1132" s="7">
        <v>5</v>
      </c>
      <c r="F1132" s="7">
        <v>4537</v>
      </c>
      <c r="G1132" s="20">
        <f t="shared" si="10"/>
        <v>907.4</v>
      </c>
    </row>
    <row r="1133" spans="1:7" x14ac:dyDescent="0.2">
      <c r="A1133" s="7" t="str">
        <f t="shared" si="9"/>
        <v>511641202201809</v>
      </c>
      <c r="B1133" s="7">
        <v>511641202</v>
      </c>
      <c r="C1133" s="7">
        <v>201809</v>
      </c>
      <c r="D1133" s="7">
        <v>25</v>
      </c>
      <c r="E1133" s="7">
        <v>25</v>
      </c>
      <c r="F1133" s="7">
        <v>4832</v>
      </c>
      <c r="G1133" s="20">
        <f t="shared" si="10"/>
        <v>193.28</v>
      </c>
    </row>
    <row r="1134" spans="1:7" x14ac:dyDescent="0.2">
      <c r="A1134" s="7" t="str">
        <f t="shared" si="9"/>
        <v>510609801201802</v>
      </c>
      <c r="B1134" s="7">
        <v>510609801</v>
      </c>
      <c r="C1134" s="7">
        <v>201802</v>
      </c>
      <c r="D1134" s="7">
        <v>433</v>
      </c>
      <c r="E1134" s="7">
        <v>493</v>
      </c>
      <c r="F1134" s="7">
        <v>8054.68</v>
      </c>
      <c r="G1134" s="20">
        <f t="shared" si="10"/>
        <v>16.338093306288034</v>
      </c>
    </row>
    <row r="1135" spans="1:7" x14ac:dyDescent="0.2">
      <c r="A1135" s="7" t="str">
        <f t="shared" si="9"/>
        <v>965792601201802</v>
      </c>
      <c r="B1135" s="7">
        <v>965792601</v>
      </c>
      <c r="C1135" s="7">
        <v>201802</v>
      </c>
      <c r="D1135" s="7">
        <v>184</v>
      </c>
      <c r="E1135" s="7">
        <v>243</v>
      </c>
      <c r="F1135" s="7">
        <v>24435.55</v>
      </c>
      <c r="G1135" s="20">
        <f t="shared" si="10"/>
        <v>100.55781893004115</v>
      </c>
    </row>
    <row r="1136" spans="1:7" x14ac:dyDescent="0.2">
      <c r="A1136" s="7" t="str">
        <f t="shared" si="9"/>
        <v>511641202201803</v>
      </c>
      <c r="B1136" s="7">
        <v>511641202</v>
      </c>
      <c r="C1136" s="7">
        <v>201803</v>
      </c>
      <c r="D1136" s="7">
        <v>31</v>
      </c>
      <c r="E1136" s="7">
        <v>32</v>
      </c>
      <c r="F1136" s="7">
        <v>5641</v>
      </c>
      <c r="G1136" s="20">
        <f t="shared" si="10"/>
        <v>176.28125</v>
      </c>
    </row>
    <row r="1137" spans="1:7" x14ac:dyDescent="0.2">
      <c r="A1137" s="7" t="str">
        <f t="shared" si="9"/>
        <v>961898106201803</v>
      </c>
      <c r="B1137" s="7">
        <v>961898106</v>
      </c>
      <c r="C1137" s="7">
        <v>201803</v>
      </c>
      <c r="D1137" s="7">
        <v>7</v>
      </c>
      <c r="E1137" s="7">
        <v>7</v>
      </c>
      <c r="F1137" s="7">
        <v>5782.5</v>
      </c>
      <c r="G1137" s="20">
        <f t="shared" si="10"/>
        <v>826.07142857142856</v>
      </c>
    </row>
    <row r="1138" spans="1:7" x14ac:dyDescent="0.2">
      <c r="A1138" s="7" t="str">
        <f t="shared" si="9"/>
        <v>922012701201812</v>
      </c>
      <c r="B1138" s="7">
        <v>922012701</v>
      </c>
      <c r="C1138" s="7">
        <v>201812</v>
      </c>
      <c r="D1138" s="7">
        <v>195</v>
      </c>
      <c r="E1138" s="7">
        <v>205</v>
      </c>
      <c r="F1138" s="7">
        <v>30135</v>
      </c>
      <c r="G1138" s="20">
        <f t="shared" si="10"/>
        <v>147</v>
      </c>
    </row>
    <row r="1139" spans="1:7" x14ac:dyDescent="0.2">
      <c r="A1139" s="7" t="str">
        <f t="shared" si="9"/>
        <v>999983803201812</v>
      </c>
      <c r="B1139" s="7">
        <v>999983803</v>
      </c>
      <c r="C1139" s="7">
        <v>201812</v>
      </c>
      <c r="D1139" s="7">
        <v>2</v>
      </c>
      <c r="E1139" s="7">
        <v>5</v>
      </c>
      <c r="F1139" s="7">
        <v>5784</v>
      </c>
      <c r="G1139" s="20">
        <f t="shared" si="10"/>
        <v>1156.8</v>
      </c>
    </row>
    <row r="1140" spans="1:7" x14ac:dyDescent="0.2">
      <c r="A1140" s="7" t="str">
        <f t="shared" si="9"/>
        <v>512013201201806</v>
      </c>
      <c r="B1140" s="7">
        <v>512013201</v>
      </c>
      <c r="C1140" s="7">
        <v>201806</v>
      </c>
      <c r="D1140" s="7">
        <v>28</v>
      </c>
      <c r="E1140" s="7">
        <v>29</v>
      </c>
      <c r="F1140" s="7">
        <v>40026</v>
      </c>
      <c r="G1140" s="20">
        <f t="shared" si="10"/>
        <v>1380.2068965517242</v>
      </c>
    </row>
    <row r="1141" spans="1:7" x14ac:dyDescent="0.2">
      <c r="A1141" s="7" t="str">
        <f t="shared" si="9"/>
        <v>953138601201806</v>
      </c>
      <c r="B1141" s="7">
        <v>953138601</v>
      </c>
      <c r="C1141" s="7">
        <v>201806</v>
      </c>
      <c r="D1141" s="7">
        <v>6</v>
      </c>
      <c r="E1141" s="7">
        <v>6</v>
      </c>
      <c r="F1141" s="7">
        <v>4510</v>
      </c>
      <c r="G1141" s="20">
        <f t="shared" si="10"/>
        <v>751.66666666666663</v>
      </c>
    </row>
    <row r="1142" spans="1:7" x14ac:dyDescent="0.2">
      <c r="A1142" s="7" t="str">
        <f t="shared" si="9"/>
        <v>511641202201901</v>
      </c>
      <c r="B1142" s="7">
        <v>511641202</v>
      </c>
      <c r="C1142" s="7">
        <v>201901</v>
      </c>
      <c r="D1142" s="7">
        <v>24</v>
      </c>
      <c r="E1142" s="7">
        <v>25</v>
      </c>
      <c r="F1142" s="7">
        <v>4563</v>
      </c>
      <c r="G1142" s="20">
        <f t="shared" si="10"/>
        <v>182.52</v>
      </c>
    </row>
    <row r="1143" spans="1:7" x14ac:dyDescent="0.2">
      <c r="A1143" s="7" t="str">
        <f t="shared" si="9"/>
        <v>922808503201901</v>
      </c>
      <c r="B1143" s="7">
        <v>922808503</v>
      </c>
      <c r="C1143" s="7">
        <v>201901</v>
      </c>
      <c r="D1143" s="7">
        <v>16</v>
      </c>
      <c r="E1143" s="7">
        <v>16</v>
      </c>
      <c r="F1143" s="7">
        <v>2527</v>
      </c>
      <c r="G1143" s="20">
        <f t="shared" si="10"/>
        <v>157.9375</v>
      </c>
    </row>
    <row r="1144" spans="1:7" x14ac:dyDescent="0.2">
      <c r="A1144" s="7" t="str">
        <f t="shared" si="9"/>
        <v>980026002201805</v>
      </c>
      <c r="B1144" s="7">
        <v>980026002</v>
      </c>
      <c r="C1144" s="7">
        <v>201805</v>
      </c>
      <c r="D1144" s="7">
        <v>6</v>
      </c>
      <c r="E1144" s="7">
        <v>7</v>
      </c>
      <c r="F1144" s="7">
        <v>795.5</v>
      </c>
      <c r="G1144" s="20">
        <f t="shared" si="10"/>
        <v>113.64285714285714</v>
      </c>
    </row>
    <row r="1145" spans="1:7" x14ac:dyDescent="0.2">
      <c r="A1145" s="7" t="str">
        <f t="shared" si="9"/>
        <v>937514603201811</v>
      </c>
      <c r="B1145" s="7">
        <v>937514603</v>
      </c>
      <c r="C1145" s="7">
        <v>201811</v>
      </c>
      <c r="D1145" s="7">
        <v>5</v>
      </c>
      <c r="E1145" s="7">
        <v>5</v>
      </c>
      <c r="F1145" s="7">
        <v>101</v>
      </c>
      <c r="G1145" s="20">
        <f t="shared" si="10"/>
        <v>20.2</v>
      </c>
    </row>
    <row r="1146" spans="1:7" x14ac:dyDescent="0.2">
      <c r="A1146" s="7" t="str">
        <f t="shared" si="9"/>
        <v>917844002201811</v>
      </c>
      <c r="B1146" s="7">
        <v>917844002</v>
      </c>
      <c r="C1146" s="7">
        <v>201811</v>
      </c>
      <c r="D1146" s="7">
        <v>11</v>
      </c>
      <c r="E1146" s="7">
        <v>14</v>
      </c>
      <c r="F1146" s="7">
        <v>1898.5</v>
      </c>
      <c r="G1146" s="20">
        <f t="shared" si="10"/>
        <v>135.60714285714286</v>
      </c>
    </row>
    <row r="1147" spans="1:7" x14ac:dyDescent="0.2">
      <c r="A1147" s="7" t="str">
        <f t="shared" si="9"/>
        <v>906614202201810</v>
      </c>
      <c r="B1147" s="7">
        <v>906614202</v>
      </c>
      <c r="C1147" s="7">
        <v>201810</v>
      </c>
      <c r="D1147" s="7">
        <v>14</v>
      </c>
      <c r="E1147" s="7">
        <v>14</v>
      </c>
      <c r="F1147" s="7">
        <v>2038</v>
      </c>
      <c r="G1147" s="20">
        <f t="shared" si="10"/>
        <v>145.57142857142858</v>
      </c>
    </row>
    <row r="1148" spans="1:7" x14ac:dyDescent="0.2">
      <c r="A1148" s="7" t="str">
        <f t="shared" si="9"/>
        <v>524446101201811</v>
      </c>
      <c r="B1148" s="7">
        <v>524446101</v>
      </c>
      <c r="C1148" s="7">
        <v>201811</v>
      </c>
      <c r="D1148" s="7">
        <v>28</v>
      </c>
      <c r="E1148" s="7">
        <v>29</v>
      </c>
      <c r="F1148" s="7">
        <v>10435.5</v>
      </c>
      <c r="G1148" s="20">
        <f t="shared" si="10"/>
        <v>359.84482758620692</v>
      </c>
    </row>
    <row r="1149" spans="1:7" x14ac:dyDescent="0.2">
      <c r="A1149" s="7" t="str">
        <f t="shared" si="9"/>
        <v>512228101201808</v>
      </c>
      <c r="B1149" s="7">
        <v>512228101</v>
      </c>
      <c r="C1149" s="7">
        <v>201808</v>
      </c>
      <c r="D1149" s="7">
        <v>21</v>
      </c>
      <c r="E1149" s="7">
        <v>22</v>
      </c>
      <c r="F1149" s="7">
        <v>10175.36</v>
      </c>
      <c r="G1149" s="20">
        <f t="shared" si="10"/>
        <v>462.51636363636368</v>
      </c>
    </row>
    <row r="1150" spans="1:7" x14ac:dyDescent="0.2">
      <c r="A1150" s="7" t="str">
        <f t="shared" si="9"/>
        <v>940003102201808</v>
      </c>
      <c r="B1150" s="7">
        <v>940003102</v>
      </c>
      <c r="C1150" s="7">
        <v>201808</v>
      </c>
      <c r="D1150" s="7">
        <v>17</v>
      </c>
      <c r="E1150" s="7">
        <v>19</v>
      </c>
      <c r="F1150" s="7">
        <v>6285.5</v>
      </c>
      <c r="G1150" s="20">
        <f t="shared" si="10"/>
        <v>330.81578947368422</v>
      </c>
    </row>
    <row r="1151" spans="1:7" x14ac:dyDescent="0.2">
      <c r="A1151" s="7" t="str">
        <f t="shared" si="9"/>
        <v>511641202201801</v>
      </c>
      <c r="B1151" s="7">
        <v>511641202</v>
      </c>
      <c r="C1151" s="7">
        <v>201801</v>
      </c>
      <c r="D1151" s="7">
        <v>21</v>
      </c>
      <c r="E1151" s="7">
        <v>21</v>
      </c>
      <c r="F1151" s="7">
        <v>3459</v>
      </c>
      <c r="G1151" s="20">
        <f t="shared" si="10"/>
        <v>164.71428571428572</v>
      </c>
    </row>
    <row r="1152" spans="1:7" x14ac:dyDescent="0.2">
      <c r="A1152" s="7" t="str">
        <f t="shared" si="9"/>
        <v>971693902201801</v>
      </c>
      <c r="B1152" s="7">
        <v>971693902</v>
      </c>
      <c r="C1152" s="7">
        <v>201801</v>
      </c>
      <c r="D1152" s="7">
        <v>13</v>
      </c>
      <c r="E1152" s="7">
        <v>13</v>
      </c>
      <c r="F1152" s="7">
        <v>4607.05</v>
      </c>
      <c r="G1152" s="20">
        <f t="shared" si="10"/>
        <v>354.38846153846157</v>
      </c>
    </row>
    <row r="1153" spans="1:7" x14ac:dyDescent="0.2">
      <c r="A1153" s="7" t="str">
        <f t="shared" si="9"/>
        <v>512013201201809</v>
      </c>
      <c r="B1153" s="7">
        <v>512013201</v>
      </c>
      <c r="C1153" s="7">
        <v>201809</v>
      </c>
      <c r="D1153" s="7">
        <v>23</v>
      </c>
      <c r="E1153" s="7">
        <v>23</v>
      </c>
      <c r="F1153" s="7">
        <v>35080</v>
      </c>
      <c r="G1153" s="20">
        <f t="shared" si="10"/>
        <v>1525.2173913043478</v>
      </c>
    </row>
    <row r="1154" spans="1:7" x14ac:dyDescent="0.2">
      <c r="A1154" s="7" t="str">
        <f t="shared" si="9"/>
        <v>511536901201802</v>
      </c>
      <c r="B1154" s="7">
        <v>511536901</v>
      </c>
      <c r="C1154" s="7">
        <v>201802</v>
      </c>
      <c r="D1154" s="7">
        <v>18</v>
      </c>
      <c r="E1154" s="7">
        <v>19</v>
      </c>
      <c r="F1154" s="7">
        <v>5493</v>
      </c>
      <c r="G1154" s="20">
        <f t="shared" si="10"/>
        <v>289.10526315789474</v>
      </c>
    </row>
    <row r="1155" spans="1:7" x14ac:dyDescent="0.2">
      <c r="A1155" s="7" t="str">
        <f t="shared" si="9"/>
        <v>966550902201802</v>
      </c>
      <c r="B1155" s="7">
        <v>966550902</v>
      </c>
      <c r="C1155" s="7">
        <v>201802</v>
      </c>
      <c r="D1155" s="7">
        <v>29</v>
      </c>
      <c r="E1155" s="7">
        <v>48</v>
      </c>
      <c r="F1155" s="7">
        <v>3163.2</v>
      </c>
      <c r="G1155" s="20">
        <f t="shared" si="10"/>
        <v>65.899999999999991</v>
      </c>
    </row>
    <row r="1156" spans="1:7" x14ac:dyDescent="0.2">
      <c r="A1156" s="7" t="str">
        <f t="shared" si="9"/>
        <v>511658601201803</v>
      </c>
      <c r="B1156" s="7">
        <v>511658601</v>
      </c>
      <c r="C1156" s="7">
        <v>201803</v>
      </c>
      <c r="D1156" s="7">
        <v>2</v>
      </c>
      <c r="E1156" s="7">
        <v>2</v>
      </c>
      <c r="F1156" s="7">
        <v>1826.72</v>
      </c>
      <c r="G1156" s="20">
        <f t="shared" si="10"/>
        <v>913.36</v>
      </c>
    </row>
    <row r="1157" spans="1:7" x14ac:dyDescent="0.2">
      <c r="A1157" s="7" t="str">
        <f t="shared" si="9"/>
        <v>962083301201803</v>
      </c>
      <c r="B1157" s="7">
        <v>962083301</v>
      </c>
      <c r="C1157" s="7">
        <v>201803</v>
      </c>
      <c r="D1157" s="7">
        <v>8</v>
      </c>
      <c r="E1157" s="7">
        <v>9</v>
      </c>
      <c r="F1157" s="7">
        <v>285.39999999999998</v>
      </c>
      <c r="G1157" s="20">
        <f t="shared" si="10"/>
        <v>31.711111111111109</v>
      </c>
    </row>
    <row r="1158" spans="1:7" x14ac:dyDescent="0.2">
      <c r="A1158" s="7" t="str">
        <f t="shared" si="9"/>
        <v>940003102201812</v>
      </c>
      <c r="B1158" s="7">
        <v>940003102</v>
      </c>
      <c r="C1158" s="7">
        <v>201812</v>
      </c>
      <c r="D1158" s="7">
        <v>18</v>
      </c>
      <c r="E1158" s="7">
        <v>20</v>
      </c>
      <c r="F1158" s="7">
        <v>6422.75</v>
      </c>
      <c r="G1158" s="20">
        <f t="shared" si="10"/>
        <v>321.13749999999999</v>
      </c>
    </row>
    <row r="1159" spans="1:7" x14ac:dyDescent="0.2">
      <c r="A1159" s="7" t="str">
        <f t="shared" si="9"/>
        <v>600212602201812</v>
      </c>
      <c r="B1159" s="7">
        <v>600212602</v>
      </c>
      <c r="C1159" s="7">
        <v>201812</v>
      </c>
      <c r="D1159" s="7">
        <v>7</v>
      </c>
      <c r="E1159" s="7">
        <v>7</v>
      </c>
      <c r="F1159" s="7">
        <v>1740.5</v>
      </c>
      <c r="G1159" s="20">
        <f t="shared" si="10"/>
        <v>248.64285714285714</v>
      </c>
    </row>
    <row r="1160" spans="1:7" x14ac:dyDescent="0.2">
      <c r="A1160" s="7" t="str">
        <f t="shared" si="9"/>
        <v>512228101201806</v>
      </c>
      <c r="B1160" s="7">
        <v>512228101</v>
      </c>
      <c r="C1160" s="7">
        <v>201806</v>
      </c>
      <c r="D1160" s="7">
        <v>13</v>
      </c>
      <c r="E1160" s="7">
        <v>16</v>
      </c>
      <c r="F1160" s="7">
        <v>9968</v>
      </c>
      <c r="G1160" s="20">
        <f t="shared" si="10"/>
        <v>623</v>
      </c>
    </row>
    <row r="1161" spans="1:7" x14ac:dyDescent="0.2">
      <c r="A1161" s="7" t="str">
        <f t="shared" si="9"/>
        <v>954283501201806</v>
      </c>
      <c r="B1161" s="7">
        <v>954283501</v>
      </c>
      <c r="C1161" s="7">
        <v>201806</v>
      </c>
      <c r="D1161" s="7">
        <v>6</v>
      </c>
      <c r="E1161" s="7">
        <v>6</v>
      </c>
      <c r="F1161" s="7">
        <v>953</v>
      </c>
      <c r="G1161" s="20">
        <f t="shared" si="10"/>
        <v>158.83333333333334</v>
      </c>
    </row>
    <row r="1162" spans="1:7" x14ac:dyDescent="0.2">
      <c r="A1162" s="7" t="str">
        <f t="shared" si="9"/>
        <v>511658601201901</v>
      </c>
      <c r="B1162" s="7">
        <v>511658601</v>
      </c>
      <c r="C1162" s="7">
        <v>201901</v>
      </c>
      <c r="D1162" s="7">
        <v>4</v>
      </c>
      <c r="E1162" s="7">
        <v>5</v>
      </c>
      <c r="F1162" s="7">
        <v>3867.56</v>
      </c>
      <c r="G1162" s="20">
        <f t="shared" si="10"/>
        <v>773.51199999999994</v>
      </c>
    </row>
    <row r="1163" spans="1:7" x14ac:dyDescent="0.2">
      <c r="A1163" s="7" t="str">
        <f t="shared" si="9"/>
        <v>922913002201901</v>
      </c>
      <c r="B1163" s="7">
        <v>922913002</v>
      </c>
      <c r="C1163" s="7">
        <v>201901</v>
      </c>
      <c r="D1163" s="7">
        <v>26</v>
      </c>
      <c r="E1163" s="7">
        <v>26</v>
      </c>
      <c r="F1163" s="7">
        <v>6522.5</v>
      </c>
      <c r="G1163" s="20">
        <f t="shared" si="10"/>
        <v>250.86538461538461</v>
      </c>
    </row>
    <row r="1164" spans="1:7" x14ac:dyDescent="0.2">
      <c r="A1164" s="7" t="str">
        <f t="shared" si="9"/>
        <v>905335502201805</v>
      </c>
      <c r="B1164" s="7">
        <v>905335502</v>
      </c>
      <c r="C1164" s="7">
        <v>201805</v>
      </c>
      <c r="D1164" s="7">
        <v>3</v>
      </c>
      <c r="E1164" s="7">
        <v>3</v>
      </c>
      <c r="F1164" s="7">
        <v>278</v>
      </c>
      <c r="G1164" s="20">
        <f t="shared" si="10"/>
        <v>92.666666666666671</v>
      </c>
    </row>
    <row r="1165" spans="1:7" x14ac:dyDescent="0.2">
      <c r="A1165" s="7" t="str">
        <f t="shared" si="9"/>
        <v>933071802201811</v>
      </c>
      <c r="B1165" s="7">
        <v>933071802</v>
      </c>
      <c r="C1165" s="7">
        <v>201811</v>
      </c>
      <c r="D1165" s="7">
        <v>16</v>
      </c>
      <c r="E1165" s="7">
        <v>16</v>
      </c>
      <c r="F1165" s="7">
        <v>219</v>
      </c>
      <c r="G1165" s="20">
        <f t="shared" si="10"/>
        <v>13.6875</v>
      </c>
    </row>
    <row r="1166" spans="1:7" x14ac:dyDescent="0.2">
      <c r="A1166" s="7" t="str">
        <f t="shared" si="9"/>
        <v>556443401201811</v>
      </c>
      <c r="B1166" s="7">
        <v>556443401</v>
      </c>
      <c r="C1166" s="7">
        <v>201811</v>
      </c>
      <c r="D1166" s="7">
        <v>2</v>
      </c>
      <c r="E1166" s="7">
        <v>2</v>
      </c>
      <c r="F1166" s="7">
        <v>116.5</v>
      </c>
      <c r="G1166" s="20">
        <f t="shared" si="10"/>
        <v>58.25</v>
      </c>
    </row>
    <row r="1167" spans="1:7" x14ac:dyDescent="0.2">
      <c r="A1167" s="7" t="str">
        <f t="shared" si="9"/>
        <v>996531203201811</v>
      </c>
      <c r="B1167" s="7">
        <v>996531203</v>
      </c>
      <c r="C1167" s="7">
        <v>201811</v>
      </c>
      <c r="D1167" s="7">
        <v>3</v>
      </c>
      <c r="E1167" s="7">
        <v>5</v>
      </c>
      <c r="F1167" s="7">
        <v>5971</v>
      </c>
      <c r="G1167" s="20">
        <f t="shared" si="10"/>
        <v>1194.2</v>
      </c>
    </row>
    <row r="1168" spans="1:7" x14ac:dyDescent="0.2">
      <c r="A1168" s="7" t="str">
        <f t="shared" si="9"/>
        <v>910704701201811</v>
      </c>
      <c r="B1168" s="7">
        <v>910704701</v>
      </c>
      <c r="C1168" s="7">
        <v>201811</v>
      </c>
      <c r="D1168" s="7">
        <v>1</v>
      </c>
      <c r="E1168" s="7">
        <v>1</v>
      </c>
      <c r="F1168" s="7">
        <v>700</v>
      </c>
      <c r="G1168" s="20">
        <f t="shared" si="10"/>
        <v>700</v>
      </c>
    </row>
    <row r="1169" spans="1:7" x14ac:dyDescent="0.2">
      <c r="A1169" s="7" t="str">
        <f t="shared" si="9"/>
        <v>513108001201808</v>
      </c>
      <c r="B1169" s="7">
        <v>513108001</v>
      </c>
      <c r="C1169" s="7">
        <v>201808</v>
      </c>
      <c r="D1169" s="7">
        <v>396</v>
      </c>
      <c r="E1169" s="7">
        <v>485</v>
      </c>
      <c r="F1169" s="7">
        <v>16155</v>
      </c>
      <c r="G1169" s="20">
        <f t="shared" si="10"/>
        <v>33.309278350515463</v>
      </c>
    </row>
    <row r="1170" spans="1:7" x14ac:dyDescent="0.2">
      <c r="A1170" s="7" t="str">
        <f t="shared" si="9"/>
        <v>940338301201808</v>
      </c>
      <c r="B1170" s="7">
        <v>940338301</v>
      </c>
      <c r="C1170" s="7">
        <v>201808</v>
      </c>
      <c r="D1170" s="7">
        <v>4</v>
      </c>
      <c r="E1170" s="7">
        <v>5</v>
      </c>
      <c r="F1170" s="7">
        <v>3759.5</v>
      </c>
      <c r="G1170" s="20">
        <f t="shared" si="10"/>
        <v>751.9</v>
      </c>
    </row>
    <row r="1171" spans="1:7" x14ac:dyDescent="0.2">
      <c r="A1171" s="7" t="str">
        <f t="shared" si="9"/>
        <v>512013201201801</v>
      </c>
      <c r="B1171" s="7">
        <v>512013201</v>
      </c>
      <c r="C1171" s="7">
        <v>201801</v>
      </c>
      <c r="D1171" s="7">
        <v>22</v>
      </c>
      <c r="E1171" s="7">
        <v>22</v>
      </c>
      <c r="F1171" s="7">
        <v>25200</v>
      </c>
      <c r="G1171" s="20">
        <f t="shared" si="10"/>
        <v>1145.4545454545455</v>
      </c>
    </row>
    <row r="1172" spans="1:7" x14ac:dyDescent="0.2">
      <c r="A1172" s="7" t="str">
        <f t="shared" si="9"/>
        <v>971711701201801</v>
      </c>
      <c r="B1172" s="7">
        <v>971711701</v>
      </c>
      <c r="C1172" s="7">
        <v>201801</v>
      </c>
      <c r="D1172" s="7">
        <v>14</v>
      </c>
      <c r="E1172" s="7">
        <v>14</v>
      </c>
      <c r="F1172" s="7">
        <v>5852.6</v>
      </c>
      <c r="G1172" s="20">
        <f t="shared" si="10"/>
        <v>418.04285714285714</v>
      </c>
    </row>
    <row r="1173" spans="1:7" x14ac:dyDescent="0.2">
      <c r="A1173" s="7" t="str">
        <f t="shared" si="9"/>
        <v>512228101201809</v>
      </c>
      <c r="B1173" s="7">
        <v>512228101</v>
      </c>
      <c r="C1173" s="7">
        <v>201809</v>
      </c>
      <c r="D1173" s="7">
        <v>30</v>
      </c>
      <c r="E1173" s="7">
        <v>43</v>
      </c>
      <c r="F1173" s="7">
        <v>15177.1</v>
      </c>
      <c r="G1173" s="20">
        <f t="shared" si="10"/>
        <v>352.95581395348836</v>
      </c>
    </row>
    <row r="1174" spans="1:7" x14ac:dyDescent="0.2">
      <c r="A1174" s="7" t="str">
        <f t="shared" si="9"/>
        <v>511641202201802</v>
      </c>
      <c r="B1174" s="7">
        <v>511641202</v>
      </c>
      <c r="C1174" s="7">
        <v>201802</v>
      </c>
      <c r="D1174" s="7">
        <v>23</v>
      </c>
      <c r="E1174" s="7">
        <v>23</v>
      </c>
      <c r="F1174" s="7">
        <v>4151</v>
      </c>
      <c r="G1174" s="20">
        <f t="shared" si="10"/>
        <v>180.47826086956522</v>
      </c>
    </row>
    <row r="1175" spans="1:7" x14ac:dyDescent="0.2">
      <c r="A1175" s="7" t="str">
        <f t="shared" si="9"/>
        <v>966612901201802</v>
      </c>
      <c r="B1175" s="7">
        <v>966612901</v>
      </c>
      <c r="C1175" s="7">
        <v>201802</v>
      </c>
      <c r="D1175" s="7">
        <v>2</v>
      </c>
      <c r="E1175" s="7">
        <v>2</v>
      </c>
      <c r="F1175" s="7">
        <v>325</v>
      </c>
      <c r="G1175" s="20">
        <f t="shared" si="10"/>
        <v>162.5</v>
      </c>
    </row>
    <row r="1176" spans="1:7" x14ac:dyDescent="0.2">
      <c r="A1176" s="7" t="str">
        <f t="shared" si="9"/>
        <v>512013201201803</v>
      </c>
      <c r="B1176" s="7">
        <v>512013201</v>
      </c>
      <c r="C1176" s="7">
        <v>201803</v>
      </c>
      <c r="D1176" s="7">
        <v>17</v>
      </c>
      <c r="E1176" s="7">
        <v>17</v>
      </c>
      <c r="F1176" s="7">
        <v>21900</v>
      </c>
      <c r="G1176" s="20">
        <f t="shared" si="10"/>
        <v>1288.2352941176471</v>
      </c>
    </row>
    <row r="1177" spans="1:7" x14ac:dyDescent="0.2">
      <c r="A1177" s="7" t="str">
        <f t="shared" si="9"/>
        <v>962277601201803</v>
      </c>
      <c r="B1177" s="7">
        <v>962277601</v>
      </c>
      <c r="C1177" s="7">
        <v>201803</v>
      </c>
      <c r="D1177" s="7">
        <v>15</v>
      </c>
      <c r="E1177" s="7">
        <v>16</v>
      </c>
      <c r="F1177" s="7">
        <v>1850.92</v>
      </c>
      <c r="G1177" s="20">
        <f t="shared" si="10"/>
        <v>115.6825</v>
      </c>
    </row>
    <row r="1178" spans="1:7" x14ac:dyDescent="0.2">
      <c r="A1178" s="7" t="str">
        <f t="shared" si="9"/>
        <v>511658601201812</v>
      </c>
      <c r="B1178" s="7">
        <v>511658601</v>
      </c>
      <c r="C1178" s="7">
        <v>201812</v>
      </c>
      <c r="D1178" s="7">
        <v>7</v>
      </c>
      <c r="E1178" s="7">
        <v>8</v>
      </c>
      <c r="F1178" s="7">
        <v>30341.24</v>
      </c>
      <c r="G1178" s="20">
        <f t="shared" si="10"/>
        <v>3792.6550000000002</v>
      </c>
    </row>
    <row r="1179" spans="1:7" x14ac:dyDescent="0.2">
      <c r="A1179" s="7" t="str">
        <f t="shared" si="9"/>
        <v>909232602201812</v>
      </c>
      <c r="B1179" s="7">
        <v>909232602</v>
      </c>
      <c r="C1179" s="7">
        <v>201812</v>
      </c>
      <c r="D1179" s="7">
        <v>6</v>
      </c>
      <c r="E1179" s="7">
        <v>7</v>
      </c>
      <c r="F1179" s="7">
        <v>248</v>
      </c>
      <c r="G1179" s="20">
        <f t="shared" si="10"/>
        <v>35.428571428571431</v>
      </c>
    </row>
    <row r="1180" spans="1:7" x14ac:dyDescent="0.2">
      <c r="A1180" s="7" t="str">
        <f t="shared" si="9"/>
        <v>513108001201806</v>
      </c>
      <c r="B1180" s="7">
        <v>513108001</v>
      </c>
      <c r="C1180" s="7">
        <v>201806</v>
      </c>
      <c r="D1180" s="7">
        <v>376</v>
      </c>
      <c r="E1180" s="7">
        <v>484</v>
      </c>
      <c r="F1180" s="7">
        <v>16022</v>
      </c>
      <c r="G1180" s="20">
        <f t="shared" si="10"/>
        <v>33.103305785123965</v>
      </c>
    </row>
    <row r="1181" spans="1:7" x14ac:dyDescent="0.2">
      <c r="A1181" s="7" t="str">
        <f t="shared" si="9"/>
        <v>954665201201806</v>
      </c>
      <c r="B1181" s="7">
        <v>954665201</v>
      </c>
      <c r="C1181" s="7">
        <v>201806</v>
      </c>
      <c r="D1181" s="7">
        <v>138</v>
      </c>
      <c r="E1181" s="7">
        <v>158</v>
      </c>
      <c r="F1181" s="7">
        <v>22510.5</v>
      </c>
      <c r="G1181" s="20">
        <f t="shared" si="10"/>
        <v>142.47151898734177</v>
      </c>
    </row>
    <row r="1182" spans="1:7" x14ac:dyDescent="0.2">
      <c r="A1182" s="7" t="str">
        <f t="shared" si="9"/>
        <v>512013201201901</v>
      </c>
      <c r="B1182" s="7">
        <v>512013201</v>
      </c>
      <c r="C1182" s="7">
        <v>201901</v>
      </c>
      <c r="D1182" s="7">
        <v>14</v>
      </c>
      <c r="E1182" s="7">
        <v>14</v>
      </c>
      <c r="F1182" s="7">
        <v>19915</v>
      </c>
      <c r="G1182" s="20">
        <f t="shared" si="10"/>
        <v>1422.5</v>
      </c>
    </row>
    <row r="1183" spans="1:7" x14ac:dyDescent="0.2">
      <c r="A1183" s="7" t="str">
        <f t="shared" si="9"/>
        <v>923172402201901</v>
      </c>
      <c r="B1183" s="7">
        <v>923172402</v>
      </c>
      <c r="C1183" s="7">
        <v>201901</v>
      </c>
      <c r="D1183" s="7">
        <v>4</v>
      </c>
      <c r="E1183" s="7">
        <v>5</v>
      </c>
      <c r="F1183" s="7">
        <v>343.5</v>
      </c>
      <c r="G1183" s="20">
        <f t="shared" si="10"/>
        <v>68.7</v>
      </c>
    </row>
    <row r="1184" spans="1:7" x14ac:dyDescent="0.2">
      <c r="A1184" s="7" t="str">
        <f t="shared" si="9"/>
        <v>478050701201805</v>
      </c>
      <c r="B1184" s="7">
        <v>478050701</v>
      </c>
      <c r="C1184" s="7">
        <v>201805</v>
      </c>
      <c r="D1184" s="7">
        <v>124</v>
      </c>
      <c r="E1184" s="7">
        <v>148</v>
      </c>
      <c r="F1184" s="7">
        <v>3874.4</v>
      </c>
      <c r="G1184" s="20">
        <f t="shared" si="10"/>
        <v>26.17837837837838</v>
      </c>
    </row>
    <row r="1185" spans="1:7" x14ac:dyDescent="0.2">
      <c r="A1185" s="7" t="str">
        <f t="shared" si="9"/>
        <v>513108001201811</v>
      </c>
      <c r="B1185" s="7">
        <v>513108001</v>
      </c>
      <c r="C1185" s="7">
        <v>201811</v>
      </c>
      <c r="D1185" s="7">
        <v>347</v>
      </c>
      <c r="E1185" s="7">
        <v>416</v>
      </c>
      <c r="F1185" s="7">
        <v>14254</v>
      </c>
      <c r="G1185" s="20">
        <f t="shared" si="10"/>
        <v>34.26442307692308</v>
      </c>
    </row>
    <row r="1186" spans="1:7" x14ac:dyDescent="0.2">
      <c r="A1186" s="7" t="str">
        <f t="shared" si="9"/>
        <v>992591201201811</v>
      </c>
      <c r="B1186" s="7">
        <v>992591201</v>
      </c>
      <c r="C1186" s="7">
        <v>201811</v>
      </c>
      <c r="D1186" s="7">
        <v>102</v>
      </c>
      <c r="E1186" s="7">
        <v>114</v>
      </c>
      <c r="F1186" s="7">
        <v>3724.5</v>
      </c>
      <c r="G1186" s="20">
        <f t="shared" si="10"/>
        <v>32.671052631578945</v>
      </c>
    </row>
    <row r="1187" spans="1:7" x14ac:dyDescent="0.2">
      <c r="A1187" s="7" t="str">
        <f t="shared" si="9"/>
        <v>509093701201810</v>
      </c>
      <c r="B1187" s="7">
        <v>509093701</v>
      </c>
      <c r="C1187" s="7">
        <v>201810</v>
      </c>
      <c r="D1187" s="7">
        <v>124</v>
      </c>
      <c r="E1187" s="7">
        <v>131</v>
      </c>
      <c r="F1187" s="7">
        <v>9036</v>
      </c>
      <c r="G1187" s="20">
        <f t="shared" si="10"/>
        <v>68.977099236641223</v>
      </c>
    </row>
    <row r="1188" spans="1:7" x14ac:dyDescent="0.2">
      <c r="A1188" s="7" t="str">
        <f t="shared" si="9"/>
        <v>903324804201811</v>
      </c>
      <c r="B1188" s="7">
        <v>903324804</v>
      </c>
      <c r="C1188" s="7">
        <v>201811</v>
      </c>
      <c r="D1188" s="7">
        <v>78</v>
      </c>
      <c r="E1188" s="7">
        <v>80</v>
      </c>
      <c r="F1188" s="7">
        <v>7266.3</v>
      </c>
      <c r="G1188" s="20">
        <f t="shared" si="10"/>
        <v>90.828749999999999</v>
      </c>
    </row>
    <row r="1189" spans="1:7" x14ac:dyDescent="0.2">
      <c r="A1189" s="7" t="str">
        <f t="shared" si="9"/>
        <v>513284801201808</v>
      </c>
      <c r="B1189" s="7">
        <v>513284801</v>
      </c>
      <c r="C1189" s="7">
        <v>201808</v>
      </c>
      <c r="D1189" s="7">
        <v>4</v>
      </c>
      <c r="E1189" s="7">
        <v>4</v>
      </c>
      <c r="F1189" s="7">
        <v>914.7</v>
      </c>
      <c r="G1189" s="20">
        <f t="shared" si="10"/>
        <v>228.67500000000001</v>
      </c>
    </row>
    <row r="1190" spans="1:7" x14ac:dyDescent="0.2">
      <c r="A1190" s="7" t="str">
        <f t="shared" si="9"/>
        <v>940559101201808</v>
      </c>
      <c r="B1190" s="7">
        <v>940559101</v>
      </c>
      <c r="C1190" s="7">
        <v>201808</v>
      </c>
      <c r="D1190" s="7">
        <v>252</v>
      </c>
      <c r="E1190" s="7">
        <v>409</v>
      </c>
      <c r="F1190" s="7">
        <v>55967.97</v>
      </c>
      <c r="G1190" s="20">
        <f t="shared" si="10"/>
        <v>136.84100244498777</v>
      </c>
    </row>
    <row r="1191" spans="1:7" x14ac:dyDescent="0.2">
      <c r="A1191" s="7" t="str">
        <f t="shared" si="9"/>
        <v>512228101201801</v>
      </c>
      <c r="B1191" s="7">
        <v>512228101</v>
      </c>
      <c r="C1191" s="7">
        <v>201801</v>
      </c>
      <c r="D1191" s="7">
        <v>8</v>
      </c>
      <c r="E1191" s="7">
        <v>19</v>
      </c>
      <c r="F1191" s="7">
        <v>30273.599999999999</v>
      </c>
      <c r="G1191" s="20">
        <f t="shared" si="10"/>
        <v>1593.3473684210526</v>
      </c>
    </row>
    <row r="1192" spans="1:7" x14ac:dyDescent="0.2">
      <c r="A1192" s="7" t="str">
        <f t="shared" si="9"/>
        <v>972596801201801</v>
      </c>
      <c r="B1192" s="7">
        <v>972596801</v>
      </c>
      <c r="C1192" s="7">
        <v>201801</v>
      </c>
      <c r="D1192" s="7">
        <v>31</v>
      </c>
      <c r="E1192" s="7">
        <v>33</v>
      </c>
      <c r="F1192" s="7">
        <v>1887</v>
      </c>
      <c r="G1192" s="20">
        <f t="shared" si="10"/>
        <v>57.18181818181818</v>
      </c>
    </row>
    <row r="1193" spans="1:7" x14ac:dyDescent="0.2">
      <c r="A1193" s="7" t="str">
        <f t="shared" si="9"/>
        <v>513108001201809</v>
      </c>
      <c r="B1193" s="7">
        <v>513108001</v>
      </c>
      <c r="C1193" s="7">
        <v>201809</v>
      </c>
      <c r="D1193" s="7">
        <v>379</v>
      </c>
      <c r="E1193" s="7">
        <v>462</v>
      </c>
      <c r="F1193" s="7">
        <v>15145</v>
      </c>
      <c r="G1193" s="20">
        <f t="shared" si="10"/>
        <v>32.781385281385283</v>
      </c>
    </row>
    <row r="1194" spans="1:7" x14ac:dyDescent="0.2">
      <c r="A1194" s="7" t="str">
        <f t="shared" si="9"/>
        <v>512013201201802</v>
      </c>
      <c r="B1194" s="7">
        <v>512013201</v>
      </c>
      <c r="C1194" s="7">
        <v>201802</v>
      </c>
      <c r="D1194" s="7">
        <v>5</v>
      </c>
      <c r="E1194" s="7">
        <v>5</v>
      </c>
      <c r="F1194" s="7">
        <v>6840</v>
      </c>
      <c r="G1194" s="20">
        <f t="shared" si="10"/>
        <v>1368</v>
      </c>
    </row>
    <row r="1195" spans="1:7" x14ac:dyDescent="0.2">
      <c r="A1195" s="7" t="str">
        <f t="shared" si="9"/>
        <v>966664401201802</v>
      </c>
      <c r="B1195" s="7">
        <v>966664401</v>
      </c>
      <c r="C1195" s="7">
        <v>201802</v>
      </c>
      <c r="D1195" s="7">
        <v>11</v>
      </c>
      <c r="E1195" s="7">
        <v>12</v>
      </c>
      <c r="F1195" s="7">
        <v>1710</v>
      </c>
      <c r="G1195" s="20">
        <f t="shared" si="10"/>
        <v>142.5</v>
      </c>
    </row>
    <row r="1196" spans="1:7" x14ac:dyDescent="0.2">
      <c r="A1196" s="7" t="str">
        <f t="shared" si="9"/>
        <v>512228101201803</v>
      </c>
      <c r="B1196" s="7">
        <v>512228101</v>
      </c>
      <c r="C1196" s="7">
        <v>201803</v>
      </c>
      <c r="D1196" s="7">
        <v>9</v>
      </c>
      <c r="E1196" s="7">
        <v>17</v>
      </c>
      <c r="F1196" s="7">
        <v>22145.9</v>
      </c>
      <c r="G1196" s="20">
        <f t="shared" si="10"/>
        <v>1302.7</v>
      </c>
    </row>
    <row r="1197" spans="1:7" x14ac:dyDescent="0.2">
      <c r="A1197" s="7" t="str">
        <f t="shared" si="9"/>
        <v>962667101201803</v>
      </c>
      <c r="B1197" s="7">
        <v>962667101</v>
      </c>
      <c r="C1197" s="7">
        <v>201803</v>
      </c>
      <c r="D1197" s="7">
        <v>31</v>
      </c>
      <c r="E1197" s="7">
        <v>35</v>
      </c>
      <c r="F1197" s="7">
        <v>3366</v>
      </c>
      <c r="G1197" s="20">
        <f t="shared" si="10"/>
        <v>96.171428571428578</v>
      </c>
    </row>
    <row r="1198" spans="1:7" x14ac:dyDescent="0.2">
      <c r="A1198" s="7" t="str">
        <f t="shared" si="9"/>
        <v>903651403201812</v>
      </c>
      <c r="B1198" s="7">
        <v>903651403</v>
      </c>
      <c r="C1198" s="7">
        <v>201812</v>
      </c>
      <c r="D1198" s="7">
        <v>13</v>
      </c>
      <c r="E1198" s="7">
        <v>13</v>
      </c>
      <c r="F1198" s="7">
        <v>1614.3</v>
      </c>
      <c r="G1198" s="20">
        <f t="shared" si="10"/>
        <v>124.17692307692307</v>
      </c>
    </row>
    <row r="1199" spans="1:7" x14ac:dyDescent="0.2">
      <c r="A1199" s="7" t="str">
        <f t="shared" si="9"/>
        <v>601437714201812</v>
      </c>
      <c r="B1199" s="7">
        <v>601437714</v>
      </c>
      <c r="C1199" s="7">
        <v>201812</v>
      </c>
      <c r="D1199" s="7">
        <v>3</v>
      </c>
      <c r="E1199" s="7">
        <v>3</v>
      </c>
      <c r="F1199" s="7">
        <v>495.32</v>
      </c>
      <c r="G1199" s="20">
        <f t="shared" si="10"/>
        <v>165.10666666666665</v>
      </c>
    </row>
    <row r="1200" spans="1:7" x14ac:dyDescent="0.2">
      <c r="A1200" s="7" t="str">
        <f t="shared" si="9"/>
        <v>513284801201806</v>
      </c>
      <c r="B1200" s="7">
        <v>513284801</v>
      </c>
      <c r="C1200" s="7">
        <v>201806</v>
      </c>
      <c r="D1200" s="7">
        <v>10</v>
      </c>
      <c r="E1200" s="7">
        <v>10</v>
      </c>
      <c r="F1200" s="7">
        <v>3038</v>
      </c>
      <c r="G1200" s="20">
        <f t="shared" si="10"/>
        <v>303.8</v>
      </c>
    </row>
    <row r="1201" spans="1:7" x14ac:dyDescent="0.2">
      <c r="A1201" s="7" t="str">
        <f t="shared" si="9"/>
        <v>955319402201806</v>
      </c>
      <c r="B1201" s="7">
        <v>955319402</v>
      </c>
      <c r="C1201" s="7">
        <v>201806</v>
      </c>
      <c r="D1201" s="7">
        <v>30</v>
      </c>
      <c r="E1201" s="7">
        <v>45</v>
      </c>
      <c r="F1201" s="7">
        <v>748.1</v>
      </c>
      <c r="G1201" s="20">
        <f t="shared" si="10"/>
        <v>16.624444444444446</v>
      </c>
    </row>
    <row r="1202" spans="1:7" x14ac:dyDescent="0.2">
      <c r="A1202" s="7" t="str">
        <f t="shared" si="9"/>
        <v>512228101201901</v>
      </c>
      <c r="B1202" s="7">
        <v>512228101</v>
      </c>
      <c r="C1202" s="7">
        <v>201901</v>
      </c>
      <c r="D1202" s="7">
        <v>70</v>
      </c>
      <c r="E1202" s="7">
        <v>108</v>
      </c>
      <c r="F1202" s="7">
        <v>20558.3</v>
      </c>
      <c r="G1202" s="20">
        <f t="shared" si="10"/>
        <v>190.35462962962961</v>
      </c>
    </row>
    <row r="1203" spans="1:7" x14ac:dyDescent="0.2">
      <c r="A1203" s="7" t="str">
        <f t="shared" si="9"/>
        <v>923396401201901</v>
      </c>
      <c r="B1203" s="7">
        <v>923396401</v>
      </c>
      <c r="C1203" s="7">
        <v>201901</v>
      </c>
      <c r="D1203" s="7">
        <v>157</v>
      </c>
      <c r="E1203" s="7">
        <v>183</v>
      </c>
      <c r="F1203" s="7">
        <v>9109</v>
      </c>
      <c r="G1203" s="20">
        <f t="shared" si="10"/>
        <v>49.775956284153004</v>
      </c>
    </row>
    <row r="1204" spans="1:7" x14ac:dyDescent="0.2">
      <c r="A1204" s="7" t="str">
        <f t="shared" si="9"/>
        <v>962694901201805</v>
      </c>
      <c r="B1204" s="7">
        <v>962694901</v>
      </c>
      <c r="C1204" s="7">
        <v>201805</v>
      </c>
      <c r="D1204" s="7">
        <v>3</v>
      </c>
      <c r="E1204" s="7">
        <v>3</v>
      </c>
      <c r="F1204" s="7">
        <v>334.7</v>
      </c>
      <c r="G1204" s="20">
        <f t="shared" si="10"/>
        <v>111.56666666666666</v>
      </c>
    </row>
    <row r="1205" spans="1:7" x14ac:dyDescent="0.2">
      <c r="A1205" s="7" t="str">
        <f t="shared" si="9"/>
        <v>942597501201810</v>
      </c>
      <c r="B1205" s="7">
        <v>942597501</v>
      </c>
      <c r="C1205" s="7">
        <v>201810</v>
      </c>
      <c r="D1205" s="7">
        <v>19</v>
      </c>
      <c r="E1205" s="7">
        <v>20</v>
      </c>
      <c r="F1205" s="7">
        <v>2518</v>
      </c>
      <c r="G1205" s="20">
        <f t="shared" si="10"/>
        <v>125.9</v>
      </c>
    </row>
    <row r="1206" spans="1:7" x14ac:dyDescent="0.2">
      <c r="A1206" s="7" t="str">
        <f t="shared" si="9"/>
        <v>919211101201811</v>
      </c>
      <c r="B1206" s="7">
        <v>919211101</v>
      </c>
      <c r="C1206" s="7">
        <v>201811</v>
      </c>
      <c r="D1206" s="7">
        <v>4</v>
      </c>
      <c r="E1206" s="7">
        <v>4</v>
      </c>
      <c r="F1206" s="7">
        <v>480.7</v>
      </c>
      <c r="G1206" s="20">
        <f t="shared" si="10"/>
        <v>120.175</v>
      </c>
    </row>
    <row r="1207" spans="1:7" x14ac:dyDescent="0.2">
      <c r="A1207" s="7" t="str">
        <f t="shared" si="9"/>
        <v>600264801201810</v>
      </c>
      <c r="B1207" s="7">
        <v>600264801</v>
      </c>
      <c r="C1207" s="7">
        <v>201810</v>
      </c>
      <c r="D1207" s="7">
        <v>39</v>
      </c>
      <c r="E1207" s="7">
        <v>69</v>
      </c>
      <c r="F1207" s="7">
        <v>16351.9</v>
      </c>
      <c r="G1207" s="20">
        <f t="shared" si="10"/>
        <v>236.98405797101449</v>
      </c>
    </row>
    <row r="1208" spans="1:7" x14ac:dyDescent="0.2">
      <c r="A1208" s="7" t="str">
        <f t="shared" si="9"/>
        <v>998025902201810</v>
      </c>
      <c r="B1208" s="7">
        <v>998025902</v>
      </c>
      <c r="C1208" s="7">
        <v>201810</v>
      </c>
      <c r="D1208" s="7">
        <v>6</v>
      </c>
      <c r="E1208" s="7">
        <v>6</v>
      </c>
      <c r="F1208" s="7">
        <v>349</v>
      </c>
      <c r="G1208" s="20">
        <f t="shared" si="10"/>
        <v>58.166666666666664</v>
      </c>
    </row>
    <row r="1209" spans="1:7" x14ac:dyDescent="0.2">
      <c r="A1209" s="7" t="str">
        <f t="shared" si="9"/>
        <v>513645203201808</v>
      </c>
      <c r="B1209" s="7">
        <v>513645203</v>
      </c>
      <c r="C1209" s="7">
        <v>201808</v>
      </c>
      <c r="D1209" s="7">
        <v>15</v>
      </c>
      <c r="E1209" s="7">
        <v>15</v>
      </c>
      <c r="F1209" s="7">
        <v>2950</v>
      </c>
      <c r="G1209" s="20">
        <f t="shared" si="10"/>
        <v>196.66666666666666</v>
      </c>
    </row>
    <row r="1210" spans="1:7" x14ac:dyDescent="0.2">
      <c r="A1210" s="7" t="str">
        <f t="shared" si="9"/>
        <v>940912905201808</v>
      </c>
      <c r="B1210" s="7">
        <v>940912905</v>
      </c>
      <c r="C1210" s="7">
        <v>201808</v>
      </c>
      <c r="D1210" s="7">
        <v>4</v>
      </c>
      <c r="E1210" s="7">
        <v>4</v>
      </c>
      <c r="F1210" s="7">
        <v>750</v>
      </c>
      <c r="G1210" s="20">
        <f t="shared" si="10"/>
        <v>187.5</v>
      </c>
    </row>
    <row r="1211" spans="1:7" x14ac:dyDescent="0.2">
      <c r="A1211" s="7" t="str">
        <f t="shared" si="9"/>
        <v>513108001201801</v>
      </c>
      <c r="B1211" s="7">
        <v>513108001</v>
      </c>
      <c r="C1211" s="7">
        <v>201801</v>
      </c>
      <c r="D1211" s="7">
        <v>328</v>
      </c>
      <c r="E1211" s="7">
        <v>395</v>
      </c>
      <c r="F1211" s="7">
        <v>11879.38</v>
      </c>
      <c r="G1211" s="20">
        <f t="shared" si="10"/>
        <v>30.07437974683544</v>
      </c>
    </row>
    <row r="1212" spans="1:7" x14ac:dyDescent="0.2">
      <c r="A1212" s="7" t="str">
        <f t="shared" si="9"/>
        <v>972982102201801</v>
      </c>
      <c r="B1212" s="7">
        <v>972982102</v>
      </c>
      <c r="C1212" s="7">
        <v>201801</v>
      </c>
      <c r="D1212" s="7">
        <v>19</v>
      </c>
      <c r="E1212" s="7">
        <v>19</v>
      </c>
      <c r="F1212" s="7">
        <v>1492</v>
      </c>
      <c r="G1212" s="20">
        <f t="shared" si="10"/>
        <v>78.526315789473685</v>
      </c>
    </row>
    <row r="1213" spans="1:7" x14ac:dyDescent="0.2">
      <c r="A1213" s="7" t="str">
        <f t="shared" si="9"/>
        <v>513284801201809</v>
      </c>
      <c r="B1213" s="7">
        <v>513284801</v>
      </c>
      <c r="C1213" s="7">
        <v>201809</v>
      </c>
      <c r="D1213" s="7">
        <v>6</v>
      </c>
      <c r="E1213" s="7">
        <v>6</v>
      </c>
      <c r="F1213" s="7">
        <v>1831</v>
      </c>
      <c r="G1213" s="20">
        <f t="shared" si="10"/>
        <v>305.16666666666669</v>
      </c>
    </row>
    <row r="1214" spans="1:7" x14ac:dyDescent="0.2">
      <c r="A1214" s="7" t="str">
        <f t="shared" si="9"/>
        <v>512228101201802</v>
      </c>
      <c r="B1214" s="7">
        <v>512228101</v>
      </c>
      <c r="C1214" s="7">
        <v>201802</v>
      </c>
      <c r="D1214" s="7">
        <v>5</v>
      </c>
      <c r="E1214" s="7">
        <v>8</v>
      </c>
      <c r="F1214" s="7">
        <v>28226.5</v>
      </c>
      <c r="G1214" s="20">
        <f t="shared" si="10"/>
        <v>3528.3125</v>
      </c>
    </row>
    <row r="1215" spans="1:7" x14ac:dyDescent="0.2">
      <c r="A1215" s="7" t="str">
        <f t="shared" si="9"/>
        <v>966674101201802</v>
      </c>
      <c r="B1215" s="7">
        <v>966674101</v>
      </c>
      <c r="C1215" s="7">
        <v>201802</v>
      </c>
      <c r="D1215" s="7">
        <v>14</v>
      </c>
      <c r="E1215" s="7">
        <v>17</v>
      </c>
      <c r="F1215" s="7">
        <v>3570</v>
      </c>
      <c r="G1215" s="20">
        <f t="shared" si="10"/>
        <v>210</v>
      </c>
    </row>
    <row r="1216" spans="1:7" x14ac:dyDescent="0.2">
      <c r="A1216" s="7" t="str">
        <f t="shared" si="9"/>
        <v>513108001201803</v>
      </c>
      <c r="B1216" s="7">
        <v>513108001</v>
      </c>
      <c r="C1216" s="7">
        <v>201803</v>
      </c>
      <c r="D1216" s="7">
        <v>346</v>
      </c>
      <c r="E1216" s="7">
        <v>425</v>
      </c>
      <c r="F1216" s="7">
        <v>14177.38</v>
      </c>
      <c r="G1216" s="20">
        <f t="shared" si="10"/>
        <v>33.358541176470588</v>
      </c>
    </row>
    <row r="1217" spans="1:7" x14ac:dyDescent="0.2">
      <c r="A1217" s="7" t="str">
        <f t="shared" si="9"/>
        <v>962978401201803</v>
      </c>
      <c r="B1217" s="7">
        <v>962978401</v>
      </c>
      <c r="C1217" s="7">
        <v>201803</v>
      </c>
      <c r="D1217" s="7">
        <v>34</v>
      </c>
      <c r="E1217" s="7">
        <v>35</v>
      </c>
      <c r="F1217" s="7">
        <v>5930</v>
      </c>
      <c r="G1217" s="20">
        <f t="shared" si="10"/>
        <v>169.42857142857142</v>
      </c>
    </row>
    <row r="1218" spans="1:7" x14ac:dyDescent="0.2">
      <c r="A1218" s="7" t="str">
        <f t="shared" si="9"/>
        <v>963676501201812</v>
      </c>
      <c r="B1218" s="7">
        <v>963676501</v>
      </c>
      <c r="C1218" s="7">
        <v>201812</v>
      </c>
      <c r="D1218" s="7">
        <v>28</v>
      </c>
      <c r="E1218" s="7">
        <v>29</v>
      </c>
      <c r="F1218" s="7">
        <v>28032</v>
      </c>
      <c r="G1218" s="20">
        <f t="shared" si="10"/>
        <v>966.62068965517244</v>
      </c>
    </row>
    <row r="1219" spans="1:7" x14ac:dyDescent="0.2">
      <c r="A1219" s="7" t="str">
        <f t="shared" si="9"/>
        <v>965792601201812</v>
      </c>
      <c r="B1219" s="7">
        <v>965792601</v>
      </c>
      <c r="C1219" s="7">
        <v>201812</v>
      </c>
      <c r="D1219" s="7">
        <v>134</v>
      </c>
      <c r="E1219" s="7">
        <v>154</v>
      </c>
      <c r="F1219" s="7">
        <v>13574</v>
      </c>
      <c r="G1219" s="20">
        <f t="shared" si="10"/>
        <v>88.142857142857139</v>
      </c>
    </row>
    <row r="1220" spans="1:7" x14ac:dyDescent="0.2">
      <c r="A1220" s="7" t="str">
        <f t="shared" si="9"/>
        <v>513645203201806</v>
      </c>
      <c r="B1220" s="7">
        <v>513645203</v>
      </c>
      <c r="C1220" s="7">
        <v>201806</v>
      </c>
      <c r="D1220" s="7">
        <v>12</v>
      </c>
      <c r="E1220" s="7">
        <v>12</v>
      </c>
      <c r="F1220" s="7">
        <v>2315</v>
      </c>
      <c r="G1220" s="20">
        <f t="shared" si="10"/>
        <v>192.91666666666666</v>
      </c>
    </row>
    <row r="1221" spans="1:7" x14ac:dyDescent="0.2">
      <c r="A1221" s="7" t="str">
        <f t="shared" si="9"/>
        <v>955488703201806</v>
      </c>
      <c r="B1221" s="7">
        <v>955488703</v>
      </c>
      <c r="C1221" s="7">
        <v>201806</v>
      </c>
      <c r="D1221" s="7">
        <v>2</v>
      </c>
      <c r="E1221" s="7">
        <v>2</v>
      </c>
      <c r="F1221" s="7">
        <v>122</v>
      </c>
      <c r="G1221" s="20">
        <f t="shared" si="10"/>
        <v>61</v>
      </c>
    </row>
    <row r="1222" spans="1:7" x14ac:dyDescent="0.2">
      <c r="A1222" s="7" t="str">
        <f t="shared" si="9"/>
        <v>513108001201901</v>
      </c>
      <c r="B1222" s="7">
        <v>513108001</v>
      </c>
      <c r="C1222" s="7">
        <v>201901</v>
      </c>
      <c r="D1222" s="7">
        <v>353</v>
      </c>
      <c r="E1222" s="7">
        <v>427</v>
      </c>
      <c r="F1222" s="7">
        <v>14848.5</v>
      </c>
      <c r="G1222" s="20">
        <f t="shared" si="10"/>
        <v>34.774004683840751</v>
      </c>
    </row>
    <row r="1223" spans="1:7" x14ac:dyDescent="0.2">
      <c r="A1223" s="7" t="str">
        <f t="shared" si="9"/>
        <v>923714601201901</v>
      </c>
      <c r="B1223" s="7">
        <v>923714601</v>
      </c>
      <c r="C1223" s="7">
        <v>201901</v>
      </c>
      <c r="D1223" s="7">
        <v>15</v>
      </c>
      <c r="E1223" s="7">
        <v>17</v>
      </c>
      <c r="F1223" s="7">
        <v>3540</v>
      </c>
      <c r="G1223" s="20">
        <f t="shared" si="10"/>
        <v>208.23529411764707</v>
      </c>
    </row>
    <row r="1224" spans="1:7" x14ac:dyDescent="0.2">
      <c r="A1224" s="7" t="str">
        <f t="shared" si="9"/>
        <v>960907302201805</v>
      </c>
      <c r="B1224" s="7">
        <v>960907302</v>
      </c>
      <c r="C1224" s="7">
        <v>201805</v>
      </c>
      <c r="D1224" s="7">
        <v>1</v>
      </c>
      <c r="E1224" s="7">
        <v>3</v>
      </c>
      <c r="F1224" s="7">
        <v>20</v>
      </c>
      <c r="G1224" s="20">
        <f t="shared" si="10"/>
        <v>6.666666666666667</v>
      </c>
    </row>
    <row r="1225" spans="1:7" x14ac:dyDescent="0.2">
      <c r="A1225" s="7" t="str">
        <f t="shared" si="9"/>
        <v>903651403201811</v>
      </c>
      <c r="B1225" s="7">
        <v>903651403</v>
      </c>
      <c r="C1225" s="7">
        <v>201811</v>
      </c>
      <c r="D1225" s="7">
        <v>3</v>
      </c>
      <c r="E1225" s="7">
        <v>3</v>
      </c>
      <c r="F1225" s="7">
        <v>515.5</v>
      </c>
      <c r="G1225" s="20">
        <f t="shared" si="10"/>
        <v>171.83333333333334</v>
      </c>
    </row>
    <row r="1226" spans="1:7" x14ac:dyDescent="0.2">
      <c r="A1226" s="7" t="str">
        <f t="shared" si="9"/>
        <v>911272603201810</v>
      </c>
      <c r="B1226" s="7">
        <v>911272603</v>
      </c>
      <c r="C1226" s="7">
        <v>201810</v>
      </c>
      <c r="D1226" s="7">
        <v>19</v>
      </c>
      <c r="E1226" s="7">
        <v>20</v>
      </c>
      <c r="F1226" s="7">
        <v>879.5</v>
      </c>
      <c r="G1226" s="20">
        <f t="shared" si="10"/>
        <v>43.975000000000001</v>
      </c>
    </row>
    <row r="1227" spans="1:7" x14ac:dyDescent="0.2">
      <c r="A1227" s="7" t="str">
        <f t="shared" si="9"/>
        <v>950993101201810</v>
      </c>
      <c r="B1227" s="7">
        <v>950993101</v>
      </c>
      <c r="C1227" s="7">
        <v>201810</v>
      </c>
      <c r="D1227" s="7">
        <v>29</v>
      </c>
      <c r="E1227" s="7">
        <v>35</v>
      </c>
      <c r="F1227" s="7">
        <v>749</v>
      </c>
      <c r="G1227" s="20">
        <f t="shared" si="10"/>
        <v>21.4</v>
      </c>
    </row>
    <row r="1228" spans="1:7" x14ac:dyDescent="0.2">
      <c r="A1228" s="7" t="str">
        <f t="shared" si="9"/>
        <v>909045205201810</v>
      </c>
      <c r="B1228" s="7">
        <v>909045205</v>
      </c>
      <c r="C1228" s="7">
        <v>201810</v>
      </c>
      <c r="D1228" s="7">
        <v>49</v>
      </c>
      <c r="E1228" s="7">
        <v>72</v>
      </c>
      <c r="F1228" s="7">
        <v>940.7</v>
      </c>
      <c r="G1228" s="20">
        <f t="shared" si="10"/>
        <v>13.065277777777778</v>
      </c>
    </row>
    <row r="1229" spans="1:7" x14ac:dyDescent="0.2">
      <c r="A1229" s="7" t="str">
        <f t="shared" si="9"/>
        <v>513708401201808</v>
      </c>
      <c r="B1229" s="7">
        <v>513708401</v>
      </c>
      <c r="C1229" s="7">
        <v>201808</v>
      </c>
      <c r="D1229" s="7">
        <v>21</v>
      </c>
      <c r="E1229" s="7">
        <v>25</v>
      </c>
      <c r="F1229" s="7">
        <v>12400.76</v>
      </c>
      <c r="G1229" s="20">
        <f t="shared" si="10"/>
        <v>496.03039999999999</v>
      </c>
    </row>
    <row r="1230" spans="1:7" x14ac:dyDescent="0.2">
      <c r="A1230" s="7" t="str">
        <f t="shared" si="9"/>
        <v>941187901201808</v>
      </c>
      <c r="B1230" s="7">
        <v>941187901</v>
      </c>
      <c r="C1230" s="7">
        <v>201808</v>
      </c>
      <c r="D1230" s="7">
        <v>101</v>
      </c>
      <c r="E1230" s="7">
        <v>106</v>
      </c>
      <c r="F1230" s="7">
        <v>9728.35</v>
      </c>
      <c r="G1230" s="20">
        <f t="shared" si="10"/>
        <v>91.776886792452828</v>
      </c>
    </row>
    <row r="1231" spans="1:7" x14ac:dyDescent="0.2">
      <c r="A1231" s="7" t="str">
        <f t="shared" si="9"/>
        <v>513284801201801</v>
      </c>
      <c r="B1231" s="7">
        <v>513284801</v>
      </c>
      <c r="C1231" s="7">
        <v>201801</v>
      </c>
      <c r="D1231" s="7">
        <v>3</v>
      </c>
      <c r="E1231" s="7">
        <v>3</v>
      </c>
      <c r="F1231" s="7">
        <v>1299</v>
      </c>
      <c r="G1231" s="20">
        <f t="shared" si="10"/>
        <v>433</v>
      </c>
    </row>
    <row r="1232" spans="1:7" x14ac:dyDescent="0.2">
      <c r="A1232" s="7" t="str">
        <f t="shared" si="9"/>
        <v>973587304201801</v>
      </c>
      <c r="B1232" s="7">
        <v>973587304</v>
      </c>
      <c r="C1232" s="7">
        <v>201801</v>
      </c>
      <c r="D1232" s="7">
        <v>173</v>
      </c>
      <c r="E1232" s="7">
        <v>184</v>
      </c>
      <c r="F1232" s="7">
        <v>12471</v>
      </c>
      <c r="G1232" s="20">
        <f t="shared" si="10"/>
        <v>67.777173913043484</v>
      </c>
    </row>
    <row r="1233" spans="1:7" x14ac:dyDescent="0.2">
      <c r="A1233" s="7" t="str">
        <f t="shared" si="9"/>
        <v>513645203201809</v>
      </c>
      <c r="B1233" s="7">
        <v>513645203</v>
      </c>
      <c r="C1233" s="7">
        <v>201809</v>
      </c>
      <c r="D1233" s="7">
        <v>11</v>
      </c>
      <c r="E1233" s="7">
        <v>11</v>
      </c>
      <c r="F1233" s="7">
        <v>2175</v>
      </c>
      <c r="G1233" s="20">
        <f t="shared" si="10"/>
        <v>197.72727272727272</v>
      </c>
    </row>
    <row r="1234" spans="1:7" x14ac:dyDescent="0.2">
      <c r="A1234" s="7" t="str">
        <f t="shared" si="9"/>
        <v>513108001201802</v>
      </c>
      <c r="B1234" s="7">
        <v>513108001</v>
      </c>
      <c r="C1234" s="7">
        <v>201802</v>
      </c>
      <c r="D1234" s="7">
        <v>296</v>
      </c>
      <c r="E1234" s="7">
        <v>348</v>
      </c>
      <c r="F1234" s="7">
        <v>11590.88</v>
      </c>
      <c r="G1234" s="20">
        <f t="shared" si="10"/>
        <v>33.307126436781608</v>
      </c>
    </row>
    <row r="1235" spans="1:7" x14ac:dyDescent="0.2">
      <c r="A1235" s="7" t="str">
        <f t="shared" si="9"/>
        <v>966705402201802</v>
      </c>
      <c r="B1235" s="7">
        <v>966705402</v>
      </c>
      <c r="C1235" s="7">
        <v>201802</v>
      </c>
      <c r="D1235" s="7">
        <v>16</v>
      </c>
      <c r="E1235" s="7">
        <v>22</v>
      </c>
      <c r="F1235" s="7">
        <v>711.4</v>
      </c>
      <c r="G1235" s="20">
        <f t="shared" si="10"/>
        <v>32.336363636363636</v>
      </c>
    </row>
    <row r="1236" spans="1:7" x14ac:dyDescent="0.2">
      <c r="A1236" s="7" t="str">
        <f t="shared" si="9"/>
        <v>513284801201803</v>
      </c>
      <c r="B1236" s="7">
        <v>513284801</v>
      </c>
      <c r="C1236" s="7">
        <v>201803</v>
      </c>
      <c r="D1236" s="7">
        <v>9</v>
      </c>
      <c r="E1236" s="7">
        <v>9</v>
      </c>
      <c r="F1236" s="7">
        <v>2861.2</v>
      </c>
      <c r="G1236" s="20">
        <f t="shared" si="10"/>
        <v>317.9111111111111</v>
      </c>
    </row>
    <row r="1237" spans="1:7" x14ac:dyDescent="0.2">
      <c r="A1237" s="7" t="str">
        <f t="shared" si="9"/>
        <v>963269501201803</v>
      </c>
      <c r="B1237" s="7">
        <v>963269501</v>
      </c>
      <c r="C1237" s="7">
        <v>201803</v>
      </c>
      <c r="D1237" s="7">
        <v>52</v>
      </c>
      <c r="E1237" s="7">
        <v>53</v>
      </c>
      <c r="F1237" s="7">
        <v>1626</v>
      </c>
      <c r="G1237" s="20">
        <f t="shared" si="10"/>
        <v>30.679245283018869</v>
      </c>
    </row>
    <row r="1238" spans="1:7" x14ac:dyDescent="0.2">
      <c r="A1238" s="7" t="str">
        <f t="shared" si="9"/>
        <v>977493701201812</v>
      </c>
      <c r="B1238" s="7">
        <v>977493701</v>
      </c>
      <c r="C1238" s="7">
        <v>201812</v>
      </c>
      <c r="D1238" s="7">
        <v>295</v>
      </c>
      <c r="E1238" s="7">
        <v>475</v>
      </c>
      <c r="F1238" s="7">
        <v>8474.4</v>
      </c>
      <c r="G1238" s="20">
        <f t="shared" si="10"/>
        <v>17.840842105263157</v>
      </c>
    </row>
    <row r="1239" spans="1:7" x14ac:dyDescent="0.2">
      <c r="A1239" s="7" t="str">
        <f t="shared" si="9"/>
        <v>565685602201812</v>
      </c>
      <c r="B1239" s="7">
        <v>565685602</v>
      </c>
      <c r="C1239" s="7">
        <v>201812</v>
      </c>
      <c r="D1239" s="7">
        <v>49</v>
      </c>
      <c r="E1239" s="7">
        <v>67</v>
      </c>
      <c r="F1239" s="7">
        <v>6544.78</v>
      </c>
      <c r="G1239" s="20">
        <f t="shared" si="10"/>
        <v>97.683283582089544</v>
      </c>
    </row>
    <row r="1240" spans="1:7" x14ac:dyDescent="0.2">
      <c r="A1240" s="7" t="str">
        <f t="shared" si="9"/>
        <v>513708401201806</v>
      </c>
      <c r="B1240" s="7">
        <v>513708401</v>
      </c>
      <c r="C1240" s="7">
        <v>201806</v>
      </c>
      <c r="D1240" s="7">
        <v>33</v>
      </c>
      <c r="E1240" s="7">
        <v>39</v>
      </c>
      <c r="F1240" s="7">
        <v>9036</v>
      </c>
      <c r="G1240" s="20">
        <f t="shared" si="10"/>
        <v>231.69230769230768</v>
      </c>
    </row>
    <row r="1241" spans="1:7" x14ac:dyDescent="0.2">
      <c r="A1241" s="7" t="str">
        <f t="shared" si="9"/>
        <v>955839201201806</v>
      </c>
      <c r="B1241" s="7">
        <v>955839201</v>
      </c>
      <c r="C1241" s="7">
        <v>201806</v>
      </c>
      <c r="D1241" s="7">
        <v>30</v>
      </c>
      <c r="E1241" s="7">
        <v>30</v>
      </c>
      <c r="F1241" s="7">
        <v>1551.5</v>
      </c>
      <c r="G1241" s="20">
        <f t="shared" si="10"/>
        <v>51.716666666666669</v>
      </c>
    </row>
    <row r="1242" spans="1:7" x14ac:dyDescent="0.2">
      <c r="A1242" s="7" t="str">
        <f t="shared" si="9"/>
        <v>513284801201901</v>
      </c>
      <c r="B1242" s="7">
        <v>513284801</v>
      </c>
      <c r="C1242" s="7">
        <v>201901</v>
      </c>
      <c r="D1242" s="7">
        <v>8</v>
      </c>
      <c r="E1242" s="7">
        <v>9</v>
      </c>
      <c r="F1242" s="7">
        <v>2042.8</v>
      </c>
      <c r="G1242" s="20">
        <f t="shared" si="10"/>
        <v>226.97777777777776</v>
      </c>
    </row>
    <row r="1243" spans="1:7" x14ac:dyDescent="0.2">
      <c r="A1243" s="7" t="str">
        <f t="shared" si="9"/>
        <v>924233102201901</v>
      </c>
      <c r="B1243" s="7">
        <v>924233102</v>
      </c>
      <c r="C1243" s="7">
        <v>201901</v>
      </c>
      <c r="D1243" s="7">
        <v>1</v>
      </c>
      <c r="E1243" s="7">
        <v>1</v>
      </c>
      <c r="F1243" s="7">
        <v>11760</v>
      </c>
      <c r="G1243" s="20">
        <f t="shared" si="10"/>
        <v>11760</v>
      </c>
    </row>
    <row r="1244" spans="1:7" x14ac:dyDescent="0.2">
      <c r="A1244" s="7" t="str">
        <f t="shared" si="9"/>
        <v>478067701201805</v>
      </c>
      <c r="B1244" s="7">
        <v>478067701</v>
      </c>
      <c r="C1244" s="7">
        <v>201805</v>
      </c>
      <c r="D1244" s="7">
        <v>9</v>
      </c>
      <c r="E1244" s="7">
        <v>12</v>
      </c>
      <c r="F1244" s="7">
        <v>2091.5</v>
      </c>
      <c r="G1244" s="20">
        <f t="shared" si="10"/>
        <v>174.29166666666666</v>
      </c>
    </row>
    <row r="1245" spans="1:7" x14ac:dyDescent="0.2">
      <c r="A1245" s="7" t="str">
        <f t="shared" si="9"/>
        <v>937467401201811</v>
      </c>
      <c r="B1245" s="7">
        <v>937467401</v>
      </c>
      <c r="C1245" s="7">
        <v>201811</v>
      </c>
      <c r="D1245" s="7">
        <v>9</v>
      </c>
      <c r="E1245" s="7">
        <v>10</v>
      </c>
      <c r="F1245" s="7">
        <v>1620</v>
      </c>
      <c r="G1245" s="20">
        <f t="shared" si="10"/>
        <v>162</v>
      </c>
    </row>
    <row r="1246" spans="1:7" x14ac:dyDescent="0.2">
      <c r="A1246" s="7" t="str">
        <f t="shared" si="9"/>
        <v>552137401201810</v>
      </c>
      <c r="B1246" s="7">
        <v>552137401</v>
      </c>
      <c r="C1246" s="7">
        <v>201810</v>
      </c>
      <c r="D1246" s="7">
        <v>204</v>
      </c>
      <c r="E1246" s="7">
        <v>248</v>
      </c>
      <c r="F1246" s="7">
        <v>5645.4</v>
      </c>
      <c r="G1246" s="20">
        <f t="shared" si="10"/>
        <v>22.763709677419353</v>
      </c>
    </row>
    <row r="1247" spans="1:7" x14ac:dyDescent="0.2">
      <c r="A1247" s="7" t="str">
        <f t="shared" si="9"/>
        <v>904879401201810</v>
      </c>
      <c r="B1247" s="7">
        <v>904879401</v>
      </c>
      <c r="C1247" s="7">
        <v>201810</v>
      </c>
      <c r="D1247" s="7">
        <v>21</v>
      </c>
      <c r="E1247" s="7">
        <v>21</v>
      </c>
      <c r="F1247" s="7">
        <v>2203</v>
      </c>
      <c r="G1247" s="20">
        <f t="shared" si="10"/>
        <v>104.9047619047619</v>
      </c>
    </row>
    <row r="1248" spans="1:7" x14ac:dyDescent="0.2">
      <c r="A1248" s="7" t="str">
        <f t="shared" si="9"/>
        <v>916351806201810</v>
      </c>
      <c r="B1248" s="7">
        <v>916351806</v>
      </c>
      <c r="C1248" s="7">
        <v>201810</v>
      </c>
      <c r="D1248" s="7">
        <v>16</v>
      </c>
      <c r="E1248" s="7">
        <v>16</v>
      </c>
      <c r="F1248" s="7">
        <v>979.1</v>
      </c>
      <c r="G1248" s="20">
        <f t="shared" si="10"/>
        <v>61.193750000000001</v>
      </c>
    </row>
    <row r="1249" spans="1:7" x14ac:dyDescent="0.2">
      <c r="A1249" s="7" t="str">
        <f t="shared" si="9"/>
        <v>516684707201808</v>
      </c>
      <c r="B1249" s="7">
        <v>516684707</v>
      </c>
      <c r="C1249" s="7">
        <v>201808</v>
      </c>
      <c r="D1249" s="7">
        <v>16</v>
      </c>
      <c r="E1249" s="7">
        <v>20</v>
      </c>
      <c r="F1249" s="7">
        <v>79700</v>
      </c>
      <c r="G1249" s="20">
        <f t="shared" si="10"/>
        <v>3985</v>
      </c>
    </row>
    <row r="1250" spans="1:7" x14ac:dyDescent="0.2">
      <c r="A1250" s="7" t="str">
        <f t="shared" si="9"/>
        <v>941348901201808</v>
      </c>
      <c r="B1250" s="7">
        <v>941348901</v>
      </c>
      <c r="C1250" s="7">
        <v>201808</v>
      </c>
      <c r="D1250" s="7">
        <v>25</v>
      </c>
      <c r="E1250" s="7">
        <v>27</v>
      </c>
      <c r="F1250" s="7">
        <v>662.5</v>
      </c>
      <c r="G1250" s="20">
        <f t="shared" si="10"/>
        <v>24.537037037037038</v>
      </c>
    </row>
    <row r="1251" spans="1:7" x14ac:dyDescent="0.2">
      <c r="A1251" s="7" t="str">
        <f t="shared" si="9"/>
        <v>513645203201801</v>
      </c>
      <c r="B1251" s="7">
        <v>513645203</v>
      </c>
      <c r="C1251" s="7">
        <v>201801</v>
      </c>
      <c r="D1251" s="7">
        <v>15</v>
      </c>
      <c r="E1251" s="7">
        <v>15</v>
      </c>
      <c r="F1251" s="7">
        <v>4015</v>
      </c>
      <c r="G1251" s="20">
        <f t="shared" si="10"/>
        <v>267.66666666666669</v>
      </c>
    </row>
    <row r="1252" spans="1:7" x14ac:dyDescent="0.2">
      <c r="A1252" s="7" t="str">
        <f t="shared" si="9"/>
        <v>973612401201801</v>
      </c>
      <c r="B1252" s="7">
        <v>973612401</v>
      </c>
      <c r="C1252" s="7">
        <v>201801</v>
      </c>
      <c r="D1252" s="7">
        <v>164</v>
      </c>
      <c r="E1252" s="7">
        <v>207</v>
      </c>
      <c r="F1252" s="7">
        <v>17816.38</v>
      </c>
      <c r="G1252" s="20">
        <f t="shared" si="10"/>
        <v>86.069468599033826</v>
      </c>
    </row>
    <row r="1253" spans="1:7" x14ac:dyDescent="0.2">
      <c r="A1253" s="7" t="str">
        <f t="shared" si="9"/>
        <v>513708401201809</v>
      </c>
      <c r="B1253" s="7">
        <v>513708401</v>
      </c>
      <c r="C1253" s="7">
        <v>201809</v>
      </c>
      <c r="D1253" s="7">
        <v>19</v>
      </c>
      <c r="E1253" s="7">
        <v>21</v>
      </c>
      <c r="F1253" s="7">
        <v>3779.75</v>
      </c>
      <c r="G1253" s="20">
        <f t="shared" si="10"/>
        <v>179.98809523809524</v>
      </c>
    </row>
    <row r="1254" spans="1:7" x14ac:dyDescent="0.2">
      <c r="A1254" s="7" t="str">
        <f t="shared" si="9"/>
        <v>513284801201802</v>
      </c>
      <c r="B1254" s="7">
        <v>513284801</v>
      </c>
      <c r="C1254" s="7">
        <v>201802</v>
      </c>
      <c r="D1254" s="7">
        <v>10</v>
      </c>
      <c r="E1254" s="7">
        <v>10</v>
      </c>
      <c r="F1254" s="7">
        <v>2980.7</v>
      </c>
      <c r="G1254" s="20">
        <f t="shared" si="10"/>
        <v>298.07</v>
      </c>
    </row>
    <row r="1255" spans="1:7" x14ac:dyDescent="0.2">
      <c r="A1255" s="7" t="str">
        <f t="shared" si="9"/>
        <v>966716802201802</v>
      </c>
      <c r="B1255" s="7">
        <v>966716802</v>
      </c>
      <c r="C1255" s="7">
        <v>201802</v>
      </c>
      <c r="D1255" s="7">
        <v>18</v>
      </c>
      <c r="E1255" s="7">
        <v>21</v>
      </c>
      <c r="F1255" s="7">
        <v>13775.06</v>
      </c>
      <c r="G1255" s="20">
        <f t="shared" si="10"/>
        <v>655.95523809523809</v>
      </c>
    </row>
    <row r="1256" spans="1:7" x14ac:dyDescent="0.2">
      <c r="A1256" s="7" t="str">
        <f t="shared" si="9"/>
        <v>513645203201803</v>
      </c>
      <c r="B1256" s="7">
        <v>513645203</v>
      </c>
      <c r="C1256" s="7">
        <v>201803</v>
      </c>
      <c r="D1256" s="7">
        <v>8</v>
      </c>
      <c r="E1256" s="7">
        <v>8</v>
      </c>
      <c r="F1256" s="7">
        <v>1600</v>
      </c>
      <c r="G1256" s="20">
        <f t="shared" si="10"/>
        <v>200</v>
      </c>
    </row>
    <row r="1257" spans="1:7" x14ac:dyDescent="0.2">
      <c r="A1257" s="7" t="str">
        <f t="shared" si="9"/>
        <v>963620201201803</v>
      </c>
      <c r="B1257" s="7">
        <v>963620201</v>
      </c>
      <c r="C1257" s="7">
        <v>201803</v>
      </c>
      <c r="D1257" s="7">
        <v>5</v>
      </c>
      <c r="E1257" s="7">
        <v>6</v>
      </c>
      <c r="F1257" s="7">
        <v>456.15</v>
      </c>
      <c r="G1257" s="20">
        <f t="shared" si="10"/>
        <v>76.024999999999991</v>
      </c>
    </row>
    <row r="1258" spans="1:7" x14ac:dyDescent="0.2">
      <c r="A1258" s="7" t="str">
        <f t="shared" si="9"/>
        <v>513108001201812</v>
      </c>
      <c r="B1258" s="7">
        <v>513108001</v>
      </c>
      <c r="C1258" s="7">
        <v>201812</v>
      </c>
      <c r="D1258" s="7">
        <v>439</v>
      </c>
      <c r="E1258" s="7">
        <v>526</v>
      </c>
      <c r="F1258" s="7">
        <v>19842</v>
      </c>
      <c r="G1258" s="20">
        <f t="shared" si="10"/>
        <v>37.722433460076047</v>
      </c>
    </row>
    <row r="1259" spans="1:7" x14ac:dyDescent="0.2">
      <c r="A1259" s="7" t="str">
        <f t="shared" si="9"/>
        <v>601357912201812</v>
      </c>
      <c r="B1259" s="7">
        <v>601357912</v>
      </c>
      <c r="C1259" s="7">
        <v>201812</v>
      </c>
      <c r="D1259" s="7">
        <v>33</v>
      </c>
      <c r="E1259" s="7">
        <v>33</v>
      </c>
      <c r="F1259" s="7">
        <v>1222.3</v>
      </c>
      <c r="G1259" s="20">
        <f t="shared" si="10"/>
        <v>37.039393939393939</v>
      </c>
    </row>
    <row r="1260" spans="1:7" x14ac:dyDescent="0.2">
      <c r="A1260" s="7" t="str">
        <f t="shared" si="9"/>
        <v>516974701201806</v>
      </c>
      <c r="B1260" s="7">
        <v>516974701</v>
      </c>
      <c r="C1260" s="7">
        <v>201806</v>
      </c>
      <c r="D1260" s="7">
        <v>55</v>
      </c>
      <c r="E1260" s="7">
        <v>58</v>
      </c>
      <c r="F1260" s="7">
        <v>23428.6</v>
      </c>
      <c r="G1260" s="20">
        <f t="shared" si="10"/>
        <v>403.94137931034481</v>
      </c>
    </row>
    <row r="1261" spans="1:7" x14ac:dyDescent="0.2">
      <c r="A1261" s="7" t="str">
        <f t="shared" si="9"/>
        <v>956230401201806</v>
      </c>
      <c r="B1261" s="7">
        <v>956230401</v>
      </c>
      <c r="C1261" s="7">
        <v>201806</v>
      </c>
      <c r="D1261" s="7">
        <v>1</v>
      </c>
      <c r="E1261" s="7">
        <v>1</v>
      </c>
      <c r="F1261" s="7">
        <v>170</v>
      </c>
      <c r="G1261" s="20">
        <f t="shared" si="10"/>
        <v>170</v>
      </c>
    </row>
    <row r="1262" spans="1:7" x14ac:dyDescent="0.2">
      <c r="A1262" s="7" t="str">
        <f t="shared" si="9"/>
        <v>513645203201901</v>
      </c>
      <c r="B1262" s="7">
        <v>513645203</v>
      </c>
      <c r="C1262" s="7">
        <v>201901</v>
      </c>
      <c r="D1262" s="7">
        <v>10</v>
      </c>
      <c r="E1262" s="7">
        <v>10</v>
      </c>
      <c r="F1262" s="7">
        <v>2542.5</v>
      </c>
      <c r="G1262" s="20">
        <f t="shared" si="10"/>
        <v>254.25</v>
      </c>
    </row>
    <row r="1263" spans="1:7" x14ac:dyDescent="0.2">
      <c r="A1263" s="7" t="str">
        <f t="shared" si="9"/>
        <v>924246804201901</v>
      </c>
      <c r="B1263" s="7">
        <v>924246804</v>
      </c>
      <c r="C1263" s="7">
        <v>201901</v>
      </c>
      <c r="D1263" s="7">
        <v>1</v>
      </c>
      <c r="E1263" s="7">
        <v>1</v>
      </c>
      <c r="F1263" s="7">
        <v>150</v>
      </c>
      <c r="G1263" s="20">
        <f t="shared" si="10"/>
        <v>150</v>
      </c>
    </row>
    <row r="1264" spans="1:7" x14ac:dyDescent="0.2">
      <c r="A1264" s="7" t="str">
        <f t="shared" si="9"/>
        <v>900006701201805</v>
      </c>
      <c r="B1264" s="7">
        <v>900006701</v>
      </c>
      <c r="C1264" s="7">
        <v>201805</v>
      </c>
      <c r="D1264" s="7">
        <v>25</v>
      </c>
      <c r="E1264" s="7">
        <v>30</v>
      </c>
      <c r="F1264" s="7">
        <v>3585</v>
      </c>
      <c r="G1264" s="20">
        <f t="shared" si="10"/>
        <v>119.5</v>
      </c>
    </row>
    <row r="1265" spans="1:7" x14ac:dyDescent="0.2">
      <c r="A1265" s="7" t="str">
        <f t="shared" si="9"/>
        <v>906442001201810</v>
      </c>
      <c r="B1265" s="7">
        <v>906442001</v>
      </c>
      <c r="C1265" s="7">
        <v>201810</v>
      </c>
      <c r="D1265" s="7">
        <v>7</v>
      </c>
      <c r="E1265" s="7">
        <v>8</v>
      </c>
      <c r="F1265" s="7">
        <v>2550</v>
      </c>
      <c r="G1265" s="20">
        <f t="shared" si="10"/>
        <v>318.75</v>
      </c>
    </row>
    <row r="1266" spans="1:7" x14ac:dyDescent="0.2">
      <c r="A1266" s="7" t="str">
        <f t="shared" si="9"/>
        <v>900041504201811</v>
      </c>
      <c r="B1266" s="7">
        <v>900041504</v>
      </c>
      <c r="C1266" s="7">
        <v>201811</v>
      </c>
      <c r="D1266" s="7">
        <v>63</v>
      </c>
      <c r="E1266" s="7">
        <v>68</v>
      </c>
      <c r="F1266" s="7">
        <v>4712</v>
      </c>
      <c r="G1266" s="20">
        <f t="shared" si="10"/>
        <v>69.294117647058826</v>
      </c>
    </row>
    <row r="1267" spans="1:7" x14ac:dyDescent="0.2">
      <c r="A1267" s="7" t="str">
        <f t="shared" si="9"/>
        <v>930380002201811</v>
      </c>
      <c r="B1267" s="7">
        <v>930380002</v>
      </c>
      <c r="C1267" s="7">
        <v>201811</v>
      </c>
      <c r="D1267" s="7">
        <v>69</v>
      </c>
      <c r="E1267" s="7">
        <v>83</v>
      </c>
      <c r="F1267" s="7">
        <v>2871</v>
      </c>
      <c r="G1267" s="20">
        <f t="shared" si="10"/>
        <v>34.590361445783131</v>
      </c>
    </row>
    <row r="1268" spans="1:7" x14ac:dyDescent="0.2">
      <c r="A1268" s="7" t="str">
        <f t="shared" si="9"/>
        <v>979403702201811</v>
      </c>
      <c r="B1268" s="7">
        <v>979403702</v>
      </c>
      <c r="C1268" s="7">
        <v>201811</v>
      </c>
      <c r="D1268" s="7">
        <v>9</v>
      </c>
      <c r="E1268" s="7">
        <v>9</v>
      </c>
      <c r="F1268" s="7">
        <v>1728</v>
      </c>
      <c r="G1268" s="20">
        <f t="shared" si="10"/>
        <v>192</v>
      </c>
    </row>
    <row r="1269" spans="1:7" x14ac:dyDescent="0.2">
      <c r="A1269" s="7" t="str">
        <f t="shared" si="9"/>
        <v>516974701201808</v>
      </c>
      <c r="B1269" s="7">
        <v>516974701</v>
      </c>
      <c r="C1269" s="7">
        <v>201808</v>
      </c>
      <c r="D1269" s="7">
        <v>73</v>
      </c>
      <c r="E1269" s="7">
        <v>77</v>
      </c>
      <c r="F1269" s="7">
        <v>27395.45</v>
      </c>
      <c r="G1269" s="20">
        <f t="shared" si="10"/>
        <v>355.78506493506495</v>
      </c>
    </row>
    <row r="1270" spans="1:7" x14ac:dyDescent="0.2">
      <c r="A1270" s="7" t="str">
        <f t="shared" si="9"/>
        <v>942126901201808</v>
      </c>
      <c r="B1270" s="7">
        <v>942126901</v>
      </c>
      <c r="C1270" s="7">
        <v>201808</v>
      </c>
      <c r="D1270" s="7">
        <v>61</v>
      </c>
      <c r="E1270" s="7">
        <v>77</v>
      </c>
      <c r="F1270" s="7">
        <v>5443</v>
      </c>
      <c r="G1270" s="20">
        <f t="shared" si="10"/>
        <v>70.688311688311686</v>
      </c>
    </row>
    <row r="1271" spans="1:7" x14ac:dyDescent="0.2">
      <c r="A1271" s="7" t="str">
        <f t="shared" si="9"/>
        <v>513708401201801</v>
      </c>
      <c r="B1271" s="7">
        <v>513708401</v>
      </c>
      <c r="C1271" s="7">
        <v>201801</v>
      </c>
      <c r="D1271" s="7">
        <v>24</v>
      </c>
      <c r="E1271" s="7">
        <v>29</v>
      </c>
      <c r="F1271" s="7">
        <v>6527</v>
      </c>
      <c r="G1271" s="20">
        <f t="shared" si="10"/>
        <v>225.06896551724137</v>
      </c>
    </row>
    <row r="1272" spans="1:7" x14ac:dyDescent="0.2">
      <c r="A1272" s="7" t="str">
        <f t="shared" si="9"/>
        <v>974799701201801</v>
      </c>
      <c r="B1272" s="7">
        <v>974799701</v>
      </c>
      <c r="C1272" s="7">
        <v>201801</v>
      </c>
      <c r="D1272" s="7">
        <v>27</v>
      </c>
      <c r="E1272" s="7">
        <v>40</v>
      </c>
      <c r="F1272" s="7">
        <v>4160</v>
      </c>
      <c r="G1272" s="20">
        <f t="shared" si="10"/>
        <v>104</v>
      </c>
    </row>
    <row r="1273" spans="1:7" x14ac:dyDescent="0.2">
      <c r="A1273" s="7" t="str">
        <f t="shared" si="9"/>
        <v>516684707201809</v>
      </c>
      <c r="B1273" s="7">
        <v>516684707</v>
      </c>
      <c r="C1273" s="7">
        <v>201809</v>
      </c>
      <c r="D1273" s="7">
        <v>1</v>
      </c>
      <c r="E1273" s="7">
        <v>1</v>
      </c>
      <c r="F1273" s="7">
        <v>10000</v>
      </c>
      <c r="G1273" s="20">
        <f t="shared" si="10"/>
        <v>10000</v>
      </c>
    </row>
    <row r="1274" spans="1:7" x14ac:dyDescent="0.2">
      <c r="A1274" s="7" t="str">
        <f t="shared" si="9"/>
        <v>513645203201802</v>
      </c>
      <c r="B1274" s="7">
        <v>513645203</v>
      </c>
      <c r="C1274" s="7">
        <v>201802</v>
      </c>
      <c r="D1274" s="7">
        <v>10</v>
      </c>
      <c r="E1274" s="7">
        <v>11</v>
      </c>
      <c r="F1274" s="7">
        <v>2096</v>
      </c>
      <c r="G1274" s="20">
        <f t="shared" si="10"/>
        <v>190.54545454545453</v>
      </c>
    </row>
    <row r="1275" spans="1:7" x14ac:dyDescent="0.2">
      <c r="A1275" s="7" t="str">
        <f t="shared" si="9"/>
        <v>967171701201802</v>
      </c>
      <c r="B1275" s="7">
        <v>967171701</v>
      </c>
      <c r="C1275" s="7">
        <v>201802</v>
      </c>
      <c r="D1275" s="7">
        <v>5</v>
      </c>
      <c r="E1275" s="7">
        <v>5</v>
      </c>
      <c r="F1275" s="7">
        <v>345</v>
      </c>
      <c r="G1275" s="20">
        <f t="shared" si="10"/>
        <v>69</v>
      </c>
    </row>
    <row r="1276" spans="1:7" x14ac:dyDescent="0.2">
      <c r="A1276" s="7" t="str">
        <f t="shared" si="9"/>
        <v>513708401201803</v>
      </c>
      <c r="B1276" s="7">
        <v>513708401</v>
      </c>
      <c r="C1276" s="7">
        <v>201803</v>
      </c>
      <c r="D1276" s="7">
        <v>23</v>
      </c>
      <c r="E1276" s="7">
        <v>27</v>
      </c>
      <c r="F1276" s="7">
        <v>8735.5</v>
      </c>
      <c r="G1276" s="20">
        <f t="shared" si="10"/>
        <v>323.53703703703701</v>
      </c>
    </row>
    <row r="1277" spans="1:7" x14ac:dyDescent="0.2">
      <c r="A1277" s="7" t="str">
        <f t="shared" ref="A1277:A1531" si="11">CONCATENATE(B1277,C1277)</f>
        <v>963676501201803</v>
      </c>
      <c r="B1277" s="7">
        <v>963676501</v>
      </c>
      <c r="C1277" s="7">
        <v>201803</v>
      </c>
      <c r="D1277" s="7">
        <v>11</v>
      </c>
      <c r="E1277" s="7">
        <v>11</v>
      </c>
      <c r="F1277" s="7">
        <v>3500</v>
      </c>
      <c r="G1277" s="20">
        <f t="shared" si="10"/>
        <v>318.18181818181819</v>
      </c>
    </row>
    <row r="1278" spans="1:7" x14ac:dyDescent="0.2">
      <c r="A1278" s="7" t="str">
        <f t="shared" si="11"/>
        <v>920256801201812</v>
      </c>
      <c r="B1278" s="7">
        <v>920256801</v>
      </c>
      <c r="C1278" s="7">
        <v>201812</v>
      </c>
      <c r="D1278" s="7">
        <v>3</v>
      </c>
      <c r="E1278" s="7">
        <v>3</v>
      </c>
      <c r="F1278" s="7">
        <v>85.5</v>
      </c>
      <c r="G1278" s="20">
        <f t="shared" si="10"/>
        <v>28.5</v>
      </c>
    </row>
    <row r="1279" spans="1:7" x14ac:dyDescent="0.2">
      <c r="A1279" s="7" t="str">
        <f t="shared" si="11"/>
        <v>979886801201812</v>
      </c>
      <c r="B1279" s="7">
        <v>979886801</v>
      </c>
      <c r="C1279" s="7">
        <v>201812</v>
      </c>
      <c r="D1279" s="7">
        <v>12</v>
      </c>
      <c r="E1279" s="7">
        <v>12</v>
      </c>
      <c r="F1279" s="7">
        <v>925</v>
      </c>
      <c r="G1279" s="20">
        <f t="shared" si="10"/>
        <v>77.083333333333329</v>
      </c>
    </row>
    <row r="1280" spans="1:7" x14ac:dyDescent="0.2">
      <c r="A1280" s="7" t="str">
        <f t="shared" si="11"/>
        <v>517274401201806</v>
      </c>
      <c r="B1280" s="7">
        <v>517274401</v>
      </c>
      <c r="C1280" s="7">
        <v>201806</v>
      </c>
      <c r="D1280" s="7">
        <v>3</v>
      </c>
      <c r="E1280" s="7">
        <v>3</v>
      </c>
      <c r="F1280" s="7">
        <v>2146</v>
      </c>
      <c r="G1280" s="20">
        <f t="shared" si="10"/>
        <v>715.33333333333337</v>
      </c>
    </row>
    <row r="1281" spans="1:7" x14ac:dyDescent="0.2">
      <c r="A1281" s="7" t="str">
        <f t="shared" si="11"/>
        <v>956635701201806</v>
      </c>
      <c r="B1281" s="7">
        <v>956635701</v>
      </c>
      <c r="C1281" s="7">
        <v>201806</v>
      </c>
      <c r="D1281" s="7">
        <v>139</v>
      </c>
      <c r="E1281" s="7">
        <v>142</v>
      </c>
      <c r="F1281" s="7">
        <v>3630.5</v>
      </c>
      <c r="G1281" s="20">
        <f t="shared" si="10"/>
        <v>25.566901408450704</v>
      </c>
    </row>
    <row r="1282" spans="1:7" x14ac:dyDescent="0.2">
      <c r="A1282" s="7" t="str">
        <f t="shared" si="11"/>
        <v>513708401201901</v>
      </c>
      <c r="B1282" s="7">
        <v>513708401</v>
      </c>
      <c r="C1282" s="7">
        <v>201901</v>
      </c>
      <c r="D1282" s="7">
        <v>16</v>
      </c>
      <c r="E1282" s="7">
        <v>16</v>
      </c>
      <c r="F1282" s="7">
        <v>6722</v>
      </c>
      <c r="G1282" s="20">
        <f t="shared" si="10"/>
        <v>420.125</v>
      </c>
    </row>
    <row r="1283" spans="1:7" x14ac:dyDescent="0.2">
      <c r="A1283" s="7" t="str">
        <f t="shared" si="11"/>
        <v>924461801201901</v>
      </c>
      <c r="B1283" s="7">
        <v>924461801</v>
      </c>
      <c r="C1283" s="7">
        <v>201901</v>
      </c>
      <c r="D1283" s="7">
        <v>23</v>
      </c>
      <c r="E1283" s="7">
        <v>24</v>
      </c>
      <c r="F1283" s="7">
        <v>2912</v>
      </c>
      <c r="G1283" s="20">
        <f t="shared" si="10"/>
        <v>121.33333333333333</v>
      </c>
    </row>
    <row r="1284" spans="1:7" x14ac:dyDescent="0.2">
      <c r="A1284" s="7" t="str">
        <f t="shared" si="11"/>
        <v>905971502201805</v>
      </c>
      <c r="B1284" s="7">
        <v>905971502</v>
      </c>
      <c r="C1284" s="7">
        <v>201805</v>
      </c>
      <c r="D1284" s="7">
        <v>8</v>
      </c>
      <c r="E1284" s="7">
        <v>10</v>
      </c>
      <c r="F1284" s="7">
        <v>1580</v>
      </c>
      <c r="G1284" s="20">
        <f t="shared" si="10"/>
        <v>158</v>
      </c>
    </row>
    <row r="1285" spans="1:7" x14ac:dyDescent="0.2">
      <c r="A1285" s="7" t="str">
        <f t="shared" si="11"/>
        <v>509978702201811</v>
      </c>
      <c r="B1285" s="7">
        <v>509978702</v>
      </c>
      <c r="C1285" s="7">
        <v>201811</v>
      </c>
      <c r="D1285" s="7">
        <v>310</v>
      </c>
      <c r="E1285" s="7">
        <v>476</v>
      </c>
      <c r="F1285" s="7">
        <v>17588</v>
      </c>
      <c r="G1285" s="20">
        <f t="shared" si="10"/>
        <v>36.949579831932773</v>
      </c>
    </row>
    <row r="1286" spans="1:7" x14ac:dyDescent="0.2">
      <c r="A1286" s="7" t="str">
        <f t="shared" si="11"/>
        <v>603004601201810</v>
      </c>
      <c r="B1286" s="7">
        <v>603004601</v>
      </c>
      <c r="C1286" s="7">
        <v>201810</v>
      </c>
      <c r="D1286" s="7">
        <v>14</v>
      </c>
      <c r="E1286" s="7">
        <v>15</v>
      </c>
      <c r="F1286" s="7">
        <v>590.5</v>
      </c>
      <c r="G1286" s="20">
        <f t="shared" si="10"/>
        <v>39.366666666666667</v>
      </c>
    </row>
    <row r="1287" spans="1:7" x14ac:dyDescent="0.2">
      <c r="A1287" s="7" t="str">
        <f t="shared" si="11"/>
        <v>971711701201811</v>
      </c>
      <c r="B1287" s="7">
        <v>971711701</v>
      </c>
      <c r="C1287" s="7">
        <v>201811</v>
      </c>
      <c r="D1287" s="7">
        <v>3</v>
      </c>
      <c r="E1287" s="7">
        <v>3</v>
      </c>
      <c r="F1287" s="7">
        <v>1356</v>
      </c>
      <c r="G1287" s="20">
        <f t="shared" si="10"/>
        <v>452</v>
      </c>
    </row>
    <row r="1288" spans="1:7" x14ac:dyDescent="0.2">
      <c r="A1288" s="7" t="str">
        <f t="shared" si="11"/>
        <v>930717801201810</v>
      </c>
      <c r="B1288" s="7">
        <v>930717801</v>
      </c>
      <c r="C1288" s="7">
        <v>201810</v>
      </c>
      <c r="D1288" s="7">
        <v>1</v>
      </c>
      <c r="E1288" s="7">
        <v>1</v>
      </c>
      <c r="F1288" s="7">
        <v>25</v>
      </c>
      <c r="G1288" s="20">
        <f t="shared" si="10"/>
        <v>25</v>
      </c>
    </row>
    <row r="1289" spans="1:7" x14ac:dyDescent="0.2">
      <c r="A1289" s="7" t="str">
        <f t="shared" si="11"/>
        <v>517274401201808</v>
      </c>
      <c r="B1289" s="7">
        <v>517274401</v>
      </c>
      <c r="C1289" s="7">
        <v>201808</v>
      </c>
      <c r="D1289" s="7">
        <v>12</v>
      </c>
      <c r="E1289" s="7">
        <v>13</v>
      </c>
      <c r="F1289" s="7">
        <v>7962</v>
      </c>
      <c r="G1289" s="20">
        <f t="shared" ref="G1289:G1543" si="12">F1289/E1289</f>
        <v>612.46153846153845</v>
      </c>
    </row>
    <row r="1290" spans="1:7" x14ac:dyDescent="0.2">
      <c r="A1290" s="7" t="str">
        <f t="shared" si="11"/>
        <v>942547901201808</v>
      </c>
      <c r="B1290" s="7">
        <v>942547901</v>
      </c>
      <c r="C1290" s="7">
        <v>201808</v>
      </c>
      <c r="D1290" s="7">
        <v>24</v>
      </c>
      <c r="E1290" s="7">
        <v>26</v>
      </c>
      <c r="F1290" s="7">
        <v>1518</v>
      </c>
      <c r="G1290" s="20">
        <f t="shared" si="12"/>
        <v>58.384615384615387</v>
      </c>
    </row>
    <row r="1291" spans="1:7" x14ac:dyDescent="0.2">
      <c r="A1291" s="7" t="str">
        <f t="shared" si="11"/>
        <v>516974701201801</v>
      </c>
      <c r="B1291" s="7">
        <v>516974701</v>
      </c>
      <c r="C1291" s="7">
        <v>201801</v>
      </c>
      <c r="D1291" s="7">
        <v>85</v>
      </c>
      <c r="E1291" s="7">
        <v>88</v>
      </c>
      <c r="F1291" s="7">
        <v>33032.300000000003</v>
      </c>
      <c r="G1291" s="20">
        <f t="shared" si="12"/>
        <v>375.36704545454546</v>
      </c>
    </row>
    <row r="1292" spans="1:7" x14ac:dyDescent="0.2">
      <c r="A1292" s="7" t="str">
        <f t="shared" si="11"/>
        <v>975173402201801</v>
      </c>
      <c r="B1292" s="7">
        <v>975173402</v>
      </c>
      <c r="C1292" s="7">
        <v>201801</v>
      </c>
      <c r="D1292" s="7">
        <v>8</v>
      </c>
      <c r="E1292" s="7">
        <v>8</v>
      </c>
      <c r="F1292" s="7">
        <v>4417</v>
      </c>
      <c r="G1292" s="20">
        <f t="shared" si="12"/>
        <v>552.125</v>
      </c>
    </row>
    <row r="1293" spans="1:7" x14ac:dyDescent="0.2">
      <c r="A1293" s="7" t="str">
        <f t="shared" si="11"/>
        <v>516974701201809</v>
      </c>
      <c r="B1293" s="7">
        <v>516974701</v>
      </c>
      <c r="C1293" s="7">
        <v>201809</v>
      </c>
      <c r="D1293" s="7">
        <v>103</v>
      </c>
      <c r="E1293" s="7">
        <v>111</v>
      </c>
      <c r="F1293" s="7">
        <v>43421.1</v>
      </c>
      <c r="G1293" s="20">
        <f t="shared" si="12"/>
        <v>391.18108108108106</v>
      </c>
    </row>
    <row r="1294" spans="1:7" x14ac:dyDescent="0.2">
      <c r="A1294" s="7" t="str">
        <f t="shared" si="11"/>
        <v>513708401201802</v>
      </c>
      <c r="B1294" s="7">
        <v>513708401</v>
      </c>
      <c r="C1294" s="7">
        <v>201802</v>
      </c>
      <c r="D1294" s="7">
        <v>27</v>
      </c>
      <c r="E1294" s="7">
        <v>33</v>
      </c>
      <c r="F1294" s="7">
        <v>9028.5</v>
      </c>
      <c r="G1294" s="20">
        <f t="shared" si="12"/>
        <v>273.59090909090907</v>
      </c>
    </row>
    <row r="1295" spans="1:7" x14ac:dyDescent="0.2">
      <c r="A1295" s="7" t="str">
        <f t="shared" si="11"/>
        <v>967306304201802</v>
      </c>
      <c r="B1295" s="7">
        <v>967306304</v>
      </c>
      <c r="C1295" s="7">
        <v>201802</v>
      </c>
      <c r="D1295" s="7">
        <v>29</v>
      </c>
      <c r="E1295" s="7">
        <v>29</v>
      </c>
      <c r="F1295" s="7">
        <v>1465</v>
      </c>
      <c r="G1295" s="20">
        <f t="shared" si="12"/>
        <v>50.517241379310342</v>
      </c>
    </row>
    <row r="1296" spans="1:7" x14ac:dyDescent="0.2">
      <c r="A1296" s="7" t="str">
        <f t="shared" si="11"/>
        <v>516974701201803</v>
      </c>
      <c r="B1296" s="7">
        <v>516974701</v>
      </c>
      <c r="C1296" s="7">
        <v>201803</v>
      </c>
      <c r="D1296" s="7">
        <v>48</v>
      </c>
      <c r="E1296" s="7">
        <v>52</v>
      </c>
      <c r="F1296" s="7">
        <v>27127.3</v>
      </c>
      <c r="G1296" s="20">
        <f t="shared" si="12"/>
        <v>521.67884615384617</v>
      </c>
    </row>
    <row r="1297" spans="1:7" x14ac:dyDescent="0.2">
      <c r="A1297" s="7" t="str">
        <f t="shared" si="11"/>
        <v>963730501201803</v>
      </c>
      <c r="B1297" s="7">
        <v>963730501</v>
      </c>
      <c r="C1297" s="7">
        <v>201803</v>
      </c>
      <c r="D1297" s="7">
        <v>1</v>
      </c>
      <c r="E1297" s="7">
        <v>1</v>
      </c>
      <c r="F1297" s="7">
        <v>220.5</v>
      </c>
      <c r="G1297" s="20">
        <f t="shared" si="12"/>
        <v>220.5</v>
      </c>
    </row>
    <row r="1298" spans="1:7" x14ac:dyDescent="0.2">
      <c r="A1298" s="7" t="str">
        <f t="shared" si="11"/>
        <v>375761704201812</v>
      </c>
      <c r="B1298" s="7">
        <v>375761704</v>
      </c>
      <c r="C1298" s="7">
        <v>201812</v>
      </c>
      <c r="D1298" s="7">
        <v>50</v>
      </c>
      <c r="E1298" s="7">
        <v>52</v>
      </c>
      <c r="F1298" s="7">
        <v>3018</v>
      </c>
      <c r="G1298" s="20">
        <f t="shared" si="12"/>
        <v>58.03846153846154</v>
      </c>
    </row>
    <row r="1299" spans="1:7" x14ac:dyDescent="0.2">
      <c r="A1299" s="7" t="str">
        <f t="shared" si="11"/>
        <v>985492501201812</v>
      </c>
      <c r="B1299" s="7">
        <v>985492501</v>
      </c>
      <c r="C1299" s="7">
        <v>201812</v>
      </c>
      <c r="D1299" s="7">
        <v>77</v>
      </c>
      <c r="E1299" s="7">
        <v>110</v>
      </c>
      <c r="F1299" s="7">
        <v>1741.5</v>
      </c>
      <c r="G1299" s="20">
        <f t="shared" si="12"/>
        <v>15.831818181818182</v>
      </c>
    </row>
    <row r="1300" spans="1:7" x14ac:dyDescent="0.2">
      <c r="A1300" s="7" t="str">
        <f t="shared" si="11"/>
        <v>517807801201806</v>
      </c>
      <c r="B1300" s="7">
        <v>517807801</v>
      </c>
      <c r="C1300" s="7">
        <v>201806</v>
      </c>
      <c r="D1300" s="7">
        <v>45</v>
      </c>
      <c r="E1300" s="7">
        <v>45</v>
      </c>
      <c r="F1300" s="7">
        <v>3677</v>
      </c>
      <c r="G1300" s="20">
        <f t="shared" si="12"/>
        <v>81.711111111111109</v>
      </c>
    </row>
    <row r="1301" spans="1:7" x14ac:dyDescent="0.2">
      <c r="A1301" s="7" t="str">
        <f t="shared" si="11"/>
        <v>956982401201806</v>
      </c>
      <c r="B1301" s="7">
        <v>956982401</v>
      </c>
      <c r="C1301" s="7">
        <v>201806</v>
      </c>
      <c r="D1301" s="7">
        <v>9</v>
      </c>
      <c r="E1301" s="7">
        <v>9</v>
      </c>
      <c r="F1301" s="7">
        <v>1460</v>
      </c>
      <c r="G1301" s="20">
        <f t="shared" si="12"/>
        <v>162.22222222222223</v>
      </c>
    </row>
    <row r="1302" spans="1:7" x14ac:dyDescent="0.2">
      <c r="A1302" s="7" t="str">
        <f t="shared" si="11"/>
        <v>516974701201901</v>
      </c>
      <c r="B1302" s="7">
        <v>516974701</v>
      </c>
      <c r="C1302" s="7">
        <v>201901</v>
      </c>
      <c r="D1302" s="7">
        <v>81</v>
      </c>
      <c r="E1302" s="7">
        <v>85</v>
      </c>
      <c r="F1302" s="7">
        <v>35786.199999999997</v>
      </c>
      <c r="G1302" s="20">
        <f t="shared" si="12"/>
        <v>421.01411764705881</v>
      </c>
    </row>
    <row r="1303" spans="1:7" x14ac:dyDescent="0.2">
      <c r="A1303" s="7" t="str">
        <f t="shared" si="11"/>
        <v>925436201201901</v>
      </c>
      <c r="B1303" s="7">
        <v>925436201</v>
      </c>
      <c r="C1303" s="7">
        <v>201901</v>
      </c>
      <c r="D1303" s="7">
        <v>33</v>
      </c>
      <c r="E1303" s="7">
        <v>35</v>
      </c>
      <c r="F1303" s="7">
        <v>2805.5</v>
      </c>
      <c r="G1303" s="20">
        <f t="shared" si="12"/>
        <v>80.157142857142858</v>
      </c>
    </row>
    <row r="1304" spans="1:7" x14ac:dyDescent="0.2">
      <c r="A1304" s="7" t="str">
        <f t="shared" si="11"/>
        <v>602349701201804</v>
      </c>
      <c r="B1304" s="7">
        <v>602349701</v>
      </c>
      <c r="C1304" s="7">
        <v>201804</v>
      </c>
      <c r="D1304" s="7">
        <v>18</v>
      </c>
      <c r="E1304" s="7">
        <v>21</v>
      </c>
      <c r="F1304" s="7">
        <v>3537.5</v>
      </c>
      <c r="G1304" s="20">
        <f t="shared" si="12"/>
        <v>168.45238095238096</v>
      </c>
    </row>
    <row r="1305" spans="1:7" x14ac:dyDescent="0.2">
      <c r="A1305" s="7" t="str">
        <f t="shared" si="11"/>
        <v>934039102201811</v>
      </c>
      <c r="B1305" s="7">
        <v>934039102</v>
      </c>
      <c r="C1305" s="7">
        <v>201811</v>
      </c>
      <c r="D1305" s="7">
        <v>3</v>
      </c>
      <c r="E1305" s="7">
        <v>3</v>
      </c>
      <c r="F1305" s="7">
        <v>480</v>
      </c>
      <c r="G1305" s="20">
        <f t="shared" si="12"/>
        <v>160</v>
      </c>
    </row>
    <row r="1306" spans="1:7" x14ac:dyDescent="0.2">
      <c r="A1306" s="7" t="str">
        <f t="shared" si="11"/>
        <v>492717701201810</v>
      </c>
      <c r="B1306" s="7">
        <v>492717701</v>
      </c>
      <c r="C1306" s="7">
        <v>201810</v>
      </c>
      <c r="D1306" s="7">
        <v>12</v>
      </c>
      <c r="E1306" s="7">
        <v>14</v>
      </c>
      <c r="F1306" s="7">
        <v>2174.96</v>
      </c>
      <c r="G1306" s="20">
        <f t="shared" si="12"/>
        <v>155.35428571428571</v>
      </c>
    </row>
    <row r="1307" spans="1:7" x14ac:dyDescent="0.2">
      <c r="A1307" s="7" t="str">
        <f t="shared" si="11"/>
        <v>930460801201811</v>
      </c>
      <c r="B1307" s="7">
        <v>930460801</v>
      </c>
      <c r="C1307" s="7">
        <v>201811</v>
      </c>
      <c r="D1307" s="7">
        <v>4</v>
      </c>
      <c r="E1307" s="7">
        <v>4</v>
      </c>
      <c r="F1307" s="7">
        <v>221</v>
      </c>
      <c r="G1307" s="20">
        <f t="shared" si="12"/>
        <v>55.25</v>
      </c>
    </row>
    <row r="1308" spans="1:7" x14ac:dyDescent="0.2">
      <c r="A1308" s="7" t="str">
        <f t="shared" si="11"/>
        <v>552137401201811</v>
      </c>
      <c r="B1308" s="7">
        <v>552137401</v>
      </c>
      <c r="C1308" s="7">
        <v>201811</v>
      </c>
      <c r="D1308" s="7">
        <v>199</v>
      </c>
      <c r="E1308" s="7">
        <v>234</v>
      </c>
      <c r="F1308" s="7">
        <v>6140</v>
      </c>
      <c r="G1308" s="20">
        <f t="shared" si="12"/>
        <v>26.239316239316238</v>
      </c>
    </row>
    <row r="1309" spans="1:7" x14ac:dyDescent="0.2">
      <c r="A1309" s="7" t="str">
        <f t="shared" si="11"/>
        <v>517373605201808</v>
      </c>
      <c r="B1309" s="7">
        <v>517373605</v>
      </c>
      <c r="C1309" s="7">
        <v>201808</v>
      </c>
      <c r="D1309" s="7">
        <v>230</v>
      </c>
      <c r="E1309" s="7">
        <v>239</v>
      </c>
      <c r="F1309" s="7">
        <v>104994.6</v>
      </c>
      <c r="G1309" s="20">
        <f t="shared" si="12"/>
        <v>439.30794979079502</v>
      </c>
    </row>
    <row r="1310" spans="1:7" x14ac:dyDescent="0.2">
      <c r="A1310" s="7" t="str">
        <f t="shared" si="11"/>
        <v>942597501201808</v>
      </c>
      <c r="B1310" s="7">
        <v>942597501</v>
      </c>
      <c r="C1310" s="7">
        <v>201808</v>
      </c>
      <c r="D1310" s="7">
        <v>5</v>
      </c>
      <c r="E1310" s="7">
        <v>5</v>
      </c>
      <c r="F1310" s="7">
        <v>1700</v>
      </c>
      <c r="G1310" s="20">
        <f t="shared" si="12"/>
        <v>340</v>
      </c>
    </row>
    <row r="1311" spans="1:7" x14ac:dyDescent="0.2">
      <c r="A1311" s="7" t="str">
        <f t="shared" si="11"/>
        <v>517274401201801</v>
      </c>
      <c r="B1311" s="7">
        <v>517274401</v>
      </c>
      <c r="C1311" s="7">
        <v>201801</v>
      </c>
      <c r="D1311" s="7">
        <v>10</v>
      </c>
      <c r="E1311" s="7">
        <v>10</v>
      </c>
      <c r="F1311" s="7">
        <v>6466.5</v>
      </c>
      <c r="G1311" s="20">
        <f t="shared" si="12"/>
        <v>646.65</v>
      </c>
    </row>
    <row r="1312" spans="1:7" x14ac:dyDescent="0.2">
      <c r="A1312" s="7" t="str">
        <f t="shared" si="11"/>
        <v>975410602201801</v>
      </c>
      <c r="B1312" s="7">
        <v>975410602</v>
      </c>
      <c r="C1312" s="7">
        <v>201801</v>
      </c>
      <c r="D1312" s="7">
        <v>13</v>
      </c>
      <c r="E1312" s="7">
        <v>17</v>
      </c>
      <c r="F1312" s="7">
        <v>757</v>
      </c>
      <c r="G1312" s="20">
        <f t="shared" si="12"/>
        <v>44.529411764705884</v>
      </c>
    </row>
    <row r="1313" spans="1:7" x14ac:dyDescent="0.2">
      <c r="A1313" s="7" t="str">
        <f t="shared" si="11"/>
        <v>517274401201809</v>
      </c>
      <c r="B1313" s="7">
        <v>517274401</v>
      </c>
      <c r="C1313" s="7">
        <v>201809</v>
      </c>
      <c r="D1313" s="7">
        <v>6</v>
      </c>
      <c r="E1313" s="7">
        <v>6</v>
      </c>
      <c r="F1313" s="7">
        <v>2698.5</v>
      </c>
      <c r="G1313" s="20">
        <f t="shared" si="12"/>
        <v>449.75</v>
      </c>
    </row>
    <row r="1314" spans="1:7" x14ac:dyDescent="0.2">
      <c r="A1314" s="7" t="str">
        <f t="shared" si="11"/>
        <v>516974701201802</v>
      </c>
      <c r="B1314" s="7">
        <v>516974701</v>
      </c>
      <c r="C1314" s="7">
        <v>201802</v>
      </c>
      <c r="D1314" s="7">
        <v>59</v>
      </c>
      <c r="E1314" s="7">
        <v>61</v>
      </c>
      <c r="F1314" s="7">
        <v>34579.699999999997</v>
      </c>
      <c r="G1314" s="20">
        <f t="shared" si="12"/>
        <v>566.88032786885242</v>
      </c>
    </row>
    <row r="1315" spans="1:7" x14ac:dyDescent="0.2">
      <c r="A1315" s="7" t="str">
        <f t="shared" si="11"/>
        <v>967336101201802</v>
      </c>
      <c r="B1315" s="7">
        <v>967336101</v>
      </c>
      <c r="C1315" s="7">
        <v>201802</v>
      </c>
      <c r="D1315" s="7">
        <v>17</v>
      </c>
      <c r="E1315" s="7">
        <v>27</v>
      </c>
      <c r="F1315" s="7">
        <v>3480</v>
      </c>
      <c r="G1315" s="20">
        <f t="shared" si="12"/>
        <v>128.88888888888889</v>
      </c>
    </row>
    <row r="1316" spans="1:7" x14ac:dyDescent="0.2">
      <c r="A1316" s="7" t="str">
        <f t="shared" si="11"/>
        <v>517274401201803</v>
      </c>
      <c r="B1316" s="7">
        <v>517274401</v>
      </c>
      <c r="C1316" s="7">
        <v>201803</v>
      </c>
      <c r="D1316" s="7">
        <v>11</v>
      </c>
      <c r="E1316" s="7">
        <v>12</v>
      </c>
      <c r="F1316" s="7">
        <v>5329</v>
      </c>
      <c r="G1316" s="20">
        <f t="shared" si="12"/>
        <v>444.08333333333331</v>
      </c>
    </row>
    <row r="1317" spans="1:7" x14ac:dyDescent="0.2">
      <c r="A1317" s="7" t="str">
        <f t="shared" si="11"/>
        <v>964110601201803</v>
      </c>
      <c r="B1317" s="7">
        <v>964110601</v>
      </c>
      <c r="C1317" s="7">
        <v>201803</v>
      </c>
      <c r="D1317" s="7">
        <v>8</v>
      </c>
      <c r="E1317" s="7">
        <v>10</v>
      </c>
      <c r="F1317" s="7">
        <v>1146</v>
      </c>
      <c r="G1317" s="20">
        <f t="shared" si="12"/>
        <v>114.6</v>
      </c>
    </row>
    <row r="1318" spans="1:7" x14ac:dyDescent="0.2">
      <c r="A1318" s="7" t="str">
        <f t="shared" si="11"/>
        <v>602245801201812</v>
      </c>
      <c r="B1318" s="7">
        <v>602245801</v>
      </c>
      <c r="C1318" s="7">
        <v>201812</v>
      </c>
      <c r="D1318" s="7">
        <v>7</v>
      </c>
      <c r="E1318" s="7">
        <v>8</v>
      </c>
      <c r="F1318" s="7">
        <v>8295</v>
      </c>
      <c r="G1318" s="20">
        <f t="shared" si="12"/>
        <v>1036.875</v>
      </c>
    </row>
    <row r="1319" spans="1:7" x14ac:dyDescent="0.2">
      <c r="A1319" s="7" t="str">
        <f t="shared" si="11"/>
        <v>984206101201812</v>
      </c>
      <c r="B1319" s="7">
        <v>984206101</v>
      </c>
      <c r="C1319" s="7">
        <v>201812</v>
      </c>
      <c r="D1319" s="7">
        <v>2</v>
      </c>
      <c r="E1319" s="7">
        <v>2</v>
      </c>
      <c r="F1319" s="7">
        <v>1346</v>
      </c>
      <c r="G1319" s="20">
        <f t="shared" si="12"/>
        <v>673</v>
      </c>
    </row>
    <row r="1320" spans="1:7" x14ac:dyDescent="0.2">
      <c r="A1320" s="7" t="str">
        <f t="shared" si="11"/>
        <v>517887301201806</v>
      </c>
      <c r="B1320" s="7">
        <v>517887301</v>
      </c>
      <c r="C1320" s="7">
        <v>201806</v>
      </c>
      <c r="D1320" s="7">
        <v>263</v>
      </c>
      <c r="E1320" s="7">
        <v>526</v>
      </c>
      <c r="F1320" s="7">
        <v>8485.5</v>
      </c>
      <c r="G1320" s="20">
        <f t="shared" si="12"/>
        <v>16.132129277566541</v>
      </c>
    </row>
    <row r="1321" spans="1:7" x14ac:dyDescent="0.2">
      <c r="A1321" s="7" t="str">
        <f t="shared" si="11"/>
        <v>957585601201806</v>
      </c>
      <c r="B1321" s="7">
        <v>957585601</v>
      </c>
      <c r="C1321" s="7">
        <v>201806</v>
      </c>
      <c r="D1321" s="7">
        <v>6</v>
      </c>
      <c r="E1321" s="7">
        <v>6</v>
      </c>
      <c r="F1321" s="7">
        <v>4644</v>
      </c>
      <c r="G1321" s="20">
        <f t="shared" si="12"/>
        <v>774</v>
      </c>
    </row>
    <row r="1322" spans="1:7" x14ac:dyDescent="0.2">
      <c r="A1322" s="7" t="str">
        <f t="shared" si="11"/>
        <v>517274401201901</v>
      </c>
      <c r="B1322" s="7">
        <v>517274401</v>
      </c>
      <c r="C1322" s="7">
        <v>201901</v>
      </c>
      <c r="D1322" s="7">
        <v>9</v>
      </c>
      <c r="E1322" s="7">
        <v>9</v>
      </c>
      <c r="F1322" s="7">
        <v>6339.75</v>
      </c>
      <c r="G1322" s="20">
        <f t="shared" si="12"/>
        <v>704.41666666666663</v>
      </c>
    </row>
    <row r="1323" spans="1:7" x14ac:dyDescent="0.2">
      <c r="A1323" s="7" t="str">
        <f t="shared" si="11"/>
        <v>925628501201901</v>
      </c>
      <c r="B1323" s="7">
        <v>925628501</v>
      </c>
      <c r="C1323" s="7">
        <v>201901</v>
      </c>
      <c r="D1323" s="7">
        <v>42</v>
      </c>
      <c r="E1323" s="7">
        <v>54</v>
      </c>
      <c r="F1323" s="7">
        <v>8515</v>
      </c>
      <c r="G1323" s="20">
        <f t="shared" si="12"/>
        <v>157.68518518518519</v>
      </c>
    </row>
    <row r="1324" spans="1:7" x14ac:dyDescent="0.2">
      <c r="A1324" s="7" t="str">
        <f t="shared" si="11"/>
        <v>552137401201805</v>
      </c>
      <c r="B1324" s="7">
        <v>552137401</v>
      </c>
      <c r="C1324" s="7">
        <v>201805</v>
      </c>
      <c r="D1324" s="7">
        <v>178</v>
      </c>
      <c r="E1324" s="7">
        <v>213</v>
      </c>
      <c r="F1324" s="7">
        <v>4713.75</v>
      </c>
      <c r="G1324" s="20">
        <f t="shared" si="12"/>
        <v>22.130281690140844</v>
      </c>
    </row>
    <row r="1325" spans="1:7" x14ac:dyDescent="0.2">
      <c r="A1325" s="7" t="str">
        <f t="shared" si="11"/>
        <v>538843601201810</v>
      </c>
      <c r="B1325" s="7">
        <v>538843601</v>
      </c>
      <c r="C1325" s="7">
        <v>201810</v>
      </c>
      <c r="D1325" s="7">
        <v>142</v>
      </c>
      <c r="E1325" s="7">
        <v>166</v>
      </c>
      <c r="F1325" s="7">
        <v>9531.5</v>
      </c>
      <c r="G1325" s="20">
        <f t="shared" si="12"/>
        <v>57.418674698795179</v>
      </c>
    </row>
    <row r="1326" spans="1:7" x14ac:dyDescent="0.2">
      <c r="A1326" s="7" t="str">
        <f t="shared" si="11"/>
        <v>922088801201811</v>
      </c>
      <c r="B1326" s="7">
        <v>922088801</v>
      </c>
      <c r="C1326" s="7">
        <v>201811</v>
      </c>
      <c r="D1326" s="7">
        <v>128</v>
      </c>
      <c r="E1326" s="7">
        <v>153</v>
      </c>
      <c r="F1326" s="7">
        <v>2131.5</v>
      </c>
      <c r="G1326" s="20">
        <f t="shared" si="12"/>
        <v>13.931372549019608</v>
      </c>
    </row>
    <row r="1327" spans="1:7" x14ac:dyDescent="0.2">
      <c r="A1327" s="7" t="str">
        <f t="shared" si="11"/>
        <v>603284801201811</v>
      </c>
      <c r="B1327" s="7">
        <v>603284801</v>
      </c>
      <c r="C1327" s="7">
        <v>201811</v>
      </c>
      <c r="D1327" s="7">
        <v>16</v>
      </c>
      <c r="E1327" s="7">
        <v>19</v>
      </c>
      <c r="F1327" s="7">
        <v>2610.94</v>
      </c>
      <c r="G1327" s="20">
        <f t="shared" si="12"/>
        <v>137.4178947368421</v>
      </c>
    </row>
    <row r="1328" spans="1:7" x14ac:dyDescent="0.2">
      <c r="A1328" s="7" t="str">
        <f t="shared" si="11"/>
        <v>957201019201811</v>
      </c>
      <c r="B1328" s="7">
        <v>957201019</v>
      </c>
      <c r="C1328" s="7">
        <v>201811</v>
      </c>
      <c r="D1328" s="7">
        <v>44</v>
      </c>
      <c r="E1328" s="7">
        <v>44</v>
      </c>
      <c r="F1328" s="7">
        <v>3485</v>
      </c>
      <c r="G1328" s="20">
        <f t="shared" si="12"/>
        <v>79.204545454545453</v>
      </c>
    </row>
    <row r="1329" spans="1:7" x14ac:dyDescent="0.2">
      <c r="A1329" s="7" t="str">
        <f t="shared" si="11"/>
        <v>517807801201808</v>
      </c>
      <c r="B1329" s="7">
        <v>517807801</v>
      </c>
      <c r="C1329" s="7">
        <v>201808</v>
      </c>
      <c r="D1329" s="7">
        <v>72</v>
      </c>
      <c r="E1329" s="7">
        <v>76</v>
      </c>
      <c r="F1329" s="7">
        <v>6813</v>
      </c>
      <c r="G1329" s="20">
        <f t="shared" si="12"/>
        <v>89.64473684210526</v>
      </c>
    </row>
    <row r="1330" spans="1:7" x14ac:dyDescent="0.2">
      <c r="A1330" s="7" t="str">
        <f t="shared" si="11"/>
        <v>945384504201808</v>
      </c>
      <c r="B1330" s="7">
        <v>945384504</v>
      </c>
      <c r="C1330" s="7">
        <v>201808</v>
      </c>
      <c r="D1330" s="7">
        <v>3</v>
      </c>
      <c r="E1330" s="7">
        <v>3</v>
      </c>
      <c r="F1330" s="7">
        <v>298.3</v>
      </c>
      <c r="G1330" s="20">
        <f t="shared" si="12"/>
        <v>99.433333333333337</v>
      </c>
    </row>
    <row r="1331" spans="1:7" x14ac:dyDescent="0.2">
      <c r="A1331" s="7" t="str">
        <f t="shared" si="11"/>
        <v>517614302201801</v>
      </c>
      <c r="B1331" s="7">
        <v>517614302</v>
      </c>
      <c r="C1331" s="7">
        <v>201801</v>
      </c>
      <c r="D1331" s="7">
        <v>1</v>
      </c>
      <c r="E1331" s="7">
        <v>1</v>
      </c>
      <c r="F1331" s="7">
        <v>660</v>
      </c>
      <c r="G1331" s="20">
        <f t="shared" si="12"/>
        <v>660</v>
      </c>
    </row>
    <row r="1332" spans="1:7" x14ac:dyDescent="0.2">
      <c r="A1332" s="7" t="str">
        <f t="shared" si="11"/>
        <v>975669401201801</v>
      </c>
      <c r="B1332" s="7">
        <v>975669401</v>
      </c>
      <c r="C1332" s="7">
        <v>201801</v>
      </c>
      <c r="D1332" s="7">
        <v>24</v>
      </c>
      <c r="E1332" s="7">
        <v>24</v>
      </c>
      <c r="F1332" s="7">
        <v>1682</v>
      </c>
      <c r="G1332" s="20">
        <f t="shared" si="12"/>
        <v>70.083333333333329</v>
      </c>
    </row>
    <row r="1333" spans="1:7" x14ac:dyDescent="0.2">
      <c r="A1333" s="7" t="str">
        <f t="shared" si="11"/>
        <v>517373605201809</v>
      </c>
      <c r="B1333" s="7">
        <v>517373605</v>
      </c>
      <c r="C1333" s="7">
        <v>201809</v>
      </c>
      <c r="D1333" s="7">
        <v>254</v>
      </c>
      <c r="E1333" s="7">
        <v>265</v>
      </c>
      <c r="F1333" s="7">
        <v>86434.240000000005</v>
      </c>
      <c r="G1333" s="20">
        <f t="shared" si="12"/>
        <v>326.16694339622643</v>
      </c>
    </row>
    <row r="1334" spans="1:7" x14ac:dyDescent="0.2">
      <c r="A1334" s="7" t="str">
        <f t="shared" si="11"/>
        <v>517274401201802</v>
      </c>
      <c r="B1334" s="7">
        <v>517274401</v>
      </c>
      <c r="C1334" s="7">
        <v>201802</v>
      </c>
      <c r="D1334" s="7">
        <v>14</v>
      </c>
      <c r="E1334" s="7">
        <v>14</v>
      </c>
      <c r="F1334" s="7">
        <v>7323</v>
      </c>
      <c r="G1334" s="20">
        <f t="shared" si="12"/>
        <v>523.07142857142856</v>
      </c>
    </row>
    <row r="1335" spans="1:7" x14ac:dyDescent="0.2">
      <c r="A1335" s="7" t="str">
        <f t="shared" si="11"/>
        <v>967981101201802</v>
      </c>
      <c r="B1335" s="7">
        <v>967981101</v>
      </c>
      <c r="C1335" s="7">
        <v>201802</v>
      </c>
      <c r="D1335" s="7">
        <v>4</v>
      </c>
      <c r="E1335" s="7">
        <v>4</v>
      </c>
      <c r="F1335" s="7">
        <v>2454</v>
      </c>
      <c r="G1335" s="20">
        <f t="shared" si="12"/>
        <v>613.5</v>
      </c>
    </row>
    <row r="1336" spans="1:7" x14ac:dyDescent="0.2">
      <c r="A1336" s="7" t="str">
        <f t="shared" si="11"/>
        <v>517807801201803</v>
      </c>
      <c r="B1336" s="7">
        <v>517807801</v>
      </c>
      <c r="C1336" s="7">
        <v>201803</v>
      </c>
      <c r="D1336" s="7">
        <v>51</v>
      </c>
      <c r="E1336" s="7">
        <v>51</v>
      </c>
      <c r="F1336" s="7">
        <v>4115</v>
      </c>
      <c r="G1336" s="20">
        <f t="shared" si="12"/>
        <v>80.686274509803923</v>
      </c>
    </row>
    <row r="1337" spans="1:7" x14ac:dyDescent="0.2">
      <c r="A1337" s="7" t="str">
        <f t="shared" si="11"/>
        <v>964763602201803</v>
      </c>
      <c r="B1337" s="7">
        <v>964763602</v>
      </c>
      <c r="C1337" s="7">
        <v>201803</v>
      </c>
      <c r="D1337" s="7">
        <v>2</v>
      </c>
      <c r="E1337" s="7">
        <v>2</v>
      </c>
      <c r="F1337" s="7">
        <v>75</v>
      </c>
      <c r="G1337" s="20">
        <f t="shared" si="12"/>
        <v>37.5</v>
      </c>
    </row>
    <row r="1338" spans="1:7" x14ac:dyDescent="0.2">
      <c r="A1338" s="7" t="str">
        <f t="shared" si="11"/>
        <v>975503001201812</v>
      </c>
      <c r="B1338" s="7">
        <v>975503001</v>
      </c>
      <c r="C1338" s="7">
        <v>201812</v>
      </c>
      <c r="D1338" s="7">
        <v>10</v>
      </c>
      <c r="E1338" s="7">
        <v>10</v>
      </c>
      <c r="F1338" s="7">
        <v>5246.5</v>
      </c>
      <c r="G1338" s="20">
        <f t="shared" si="12"/>
        <v>524.65</v>
      </c>
    </row>
    <row r="1339" spans="1:7" x14ac:dyDescent="0.2">
      <c r="A1339" s="7" t="str">
        <f t="shared" si="11"/>
        <v>603573301201812</v>
      </c>
      <c r="B1339" s="7">
        <v>603573301</v>
      </c>
      <c r="C1339" s="7">
        <v>201812</v>
      </c>
      <c r="D1339" s="7">
        <v>49</v>
      </c>
      <c r="E1339" s="7">
        <v>62</v>
      </c>
      <c r="F1339" s="7">
        <v>1332</v>
      </c>
      <c r="G1339" s="20">
        <f t="shared" si="12"/>
        <v>21.483870967741936</v>
      </c>
    </row>
    <row r="1340" spans="1:7" x14ac:dyDescent="0.2">
      <c r="A1340" s="7" t="str">
        <f t="shared" si="11"/>
        <v>518336602201806</v>
      </c>
      <c r="B1340" s="7">
        <v>518336602</v>
      </c>
      <c r="C1340" s="7">
        <v>201806</v>
      </c>
      <c r="D1340" s="7">
        <v>10</v>
      </c>
      <c r="E1340" s="7">
        <v>10</v>
      </c>
      <c r="F1340" s="7">
        <v>2622.5</v>
      </c>
      <c r="G1340" s="20">
        <f t="shared" si="12"/>
        <v>262.25</v>
      </c>
    </row>
    <row r="1341" spans="1:7" x14ac:dyDescent="0.2">
      <c r="A1341" s="7" t="str">
        <f t="shared" si="11"/>
        <v>957953901201806</v>
      </c>
      <c r="B1341" s="7">
        <v>957953901</v>
      </c>
      <c r="C1341" s="7">
        <v>201806</v>
      </c>
      <c r="D1341" s="7">
        <v>31</v>
      </c>
      <c r="E1341" s="7">
        <v>32</v>
      </c>
      <c r="F1341" s="7">
        <v>2605</v>
      </c>
      <c r="G1341" s="20">
        <f t="shared" si="12"/>
        <v>81.40625</v>
      </c>
    </row>
    <row r="1342" spans="1:7" x14ac:dyDescent="0.2">
      <c r="A1342" s="7" t="str">
        <f t="shared" si="11"/>
        <v>517373605201901</v>
      </c>
      <c r="B1342" s="7">
        <v>517373605</v>
      </c>
      <c r="C1342" s="7">
        <v>201901</v>
      </c>
      <c r="D1342" s="7">
        <v>123</v>
      </c>
      <c r="E1342" s="7">
        <v>127</v>
      </c>
      <c r="F1342" s="7">
        <v>57933.49</v>
      </c>
      <c r="G1342" s="20">
        <f t="shared" si="12"/>
        <v>456.16921259842519</v>
      </c>
    </row>
    <row r="1343" spans="1:7" x14ac:dyDescent="0.2">
      <c r="A1343" s="7" t="str">
        <f t="shared" si="11"/>
        <v>925689302201901</v>
      </c>
      <c r="B1343" s="7">
        <v>925689302</v>
      </c>
      <c r="C1343" s="7">
        <v>201901</v>
      </c>
      <c r="D1343" s="7">
        <v>3</v>
      </c>
      <c r="E1343" s="7">
        <v>3</v>
      </c>
      <c r="F1343" s="7">
        <v>122.6</v>
      </c>
      <c r="G1343" s="20">
        <f t="shared" si="12"/>
        <v>40.866666666666667</v>
      </c>
    </row>
    <row r="1344" spans="1:7" x14ac:dyDescent="0.2">
      <c r="A1344" s="7" t="str">
        <f t="shared" si="11"/>
        <v>907002002201805</v>
      </c>
      <c r="B1344" s="7">
        <v>907002002</v>
      </c>
      <c r="C1344" s="7">
        <v>201805</v>
      </c>
      <c r="D1344" s="7">
        <v>3</v>
      </c>
      <c r="E1344" s="7">
        <v>3</v>
      </c>
      <c r="F1344" s="7">
        <v>445.2</v>
      </c>
      <c r="G1344" s="20">
        <f t="shared" si="12"/>
        <v>148.4</v>
      </c>
    </row>
    <row r="1345" spans="1:7" x14ac:dyDescent="0.2">
      <c r="A1345" s="7" t="str">
        <f t="shared" si="11"/>
        <v>563133001201811</v>
      </c>
      <c r="B1345" s="7">
        <v>563133001</v>
      </c>
      <c r="C1345" s="7">
        <v>201811</v>
      </c>
      <c r="D1345" s="7">
        <v>57</v>
      </c>
      <c r="E1345" s="7">
        <v>66</v>
      </c>
      <c r="F1345" s="7">
        <v>2906</v>
      </c>
      <c r="G1345" s="20">
        <f t="shared" si="12"/>
        <v>44.030303030303031</v>
      </c>
    </row>
    <row r="1346" spans="1:7" x14ac:dyDescent="0.2">
      <c r="A1346" s="7" t="str">
        <f t="shared" si="11"/>
        <v>934308901201810</v>
      </c>
      <c r="B1346" s="7">
        <v>934308901</v>
      </c>
      <c r="C1346" s="7">
        <v>201810</v>
      </c>
      <c r="D1346" s="7">
        <v>3</v>
      </c>
      <c r="E1346" s="7">
        <v>5</v>
      </c>
      <c r="F1346" s="7">
        <v>1484</v>
      </c>
      <c r="G1346" s="20">
        <f t="shared" si="12"/>
        <v>296.8</v>
      </c>
    </row>
    <row r="1347" spans="1:7" x14ac:dyDescent="0.2">
      <c r="A1347" s="7" t="str">
        <f t="shared" si="11"/>
        <v>996273201201810</v>
      </c>
      <c r="B1347" s="7">
        <v>996273201</v>
      </c>
      <c r="C1347" s="7">
        <v>201810</v>
      </c>
      <c r="D1347" s="7">
        <v>4</v>
      </c>
      <c r="E1347" s="7">
        <v>4</v>
      </c>
      <c r="F1347" s="7">
        <v>1400</v>
      </c>
      <c r="G1347" s="20">
        <f t="shared" si="12"/>
        <v>350</v>
      </c>
    </row>
    <row r="1348" spans="1:7" x14ac:dyDescent="0.2">
      <c r="A1348" s="7" t="str">
        <f t="shared" si="11"/>
        <v>603004601201811</v>
      </c>
      <c r="B1348" s="7">
        <v>603004601</v>
      </c>
      <c r="C1348" s="7">
        <v>201811</v>
      </c>
      <c r="D1348" s="7">
        <v>24</v>
      </c>
      <c r="E1348" s="7">
        <v>24</v>
      </c>
      <c r="F1348" s="7">
        <v>687</v>
      </c>
      <c r="G1348" s="20">
        <f t="shared" si="12"/>
        <v>28.625</v>
      </c>
    </row>
    <row r="1349" spans="1:7" x14ac:dyDescent="0.2">
      <c r="A1349" s="7" t="str">
        <f t="shared" si="11"/>
        <v>517887301201808</v>
      </c>
      <c r="B1349" s="7">
        <v>517887301</v>
      </c>
      <c r="C1349" s="7">
        <v>201808</v>
      </c>
      <c r="D1349" s="7">
        <v>177</v>
      </c>
      <c r="E1349" s="7">
        <v>315</v>
      </c>
      <c r="F1349" s="7">
        <v>4972</v>
      </c>
      <c r="G1349" s="20">
        <f t="shared" si="12"/>
        <v>15.784126984126985</v>
      </c>
    </row>
    <row r="1350" spans="1:7" x14ac:dyDescent="0.2">
      <c r="A1350" s="7" t="str">
        <f t="shared" si="11"/>
        <v>946056201201808</v>
      </c>
      <c r="B1350" s="7">
        <v>946056201</v>
      </c>
      <c r="C1350" s="7">
        <v>201808</v>
      </c>
      <c r="D1350" s="7">
        <v>1</v>
      </c>
      <c r="E1350" s="7">
        <v>1</v>
      </c>
      <c r="F1350" s="7">
        <v>60</v>
      </c>
      <c r="G1350" s="20">
        <f t="shared" si="12"/>
        <v>60</v>
      </c>
    </row>
    <row r="1351" spans="1:7" x14ac:dyDescent="0.2">
      <c r="A1351" s="7" t="str">
        <f t="shared" si="11"/>
        <v>517807801201801</v>
      </c>
      <c r="B1351" s="7">
        <v>517807801</v>
      </c>
      <c r="C1351" s="7">
        <v>201801</v>
      </c>
      <c r="D1351" s="7">
        <v>61</v>
      </c>
      <c r="E1351" s="7">
        <v>61</v>
      </c>
      <c r="F1351" s="7">
        <v>6155</v>
      </c>
      <c r="G1351" s="20">
        <f t="shared" si="12"/>
        <v>100.90163934426229</v>
      </c>
    </row>
    <row r="1352" spans="1:7" x14ac:dyDescent="0.2">
      <c r="A1352" s="7" t="str">
        <f t="shared" si="11"/>
        <v>975916601201801</v>
      </c>
      <c r="B1352" s="7">
        <v>975916601</v>
      </c>
      <c r="C1352" s="7">
        <v>201801</v>
      </c>
      <c r="D1352" s="7">
        <v>9</v>
      </c>
      <c r="E1352" s="7">
        <v>11</v>
      </c>
      <c r="F1352" s="7">
        <v>3051</v>
      </c>
      <c r="G1352" s="20">
        <f t="shared" si="12"/>
        <v>277.36363636363637</v>
      </c>
    </row>
    <row r="1353" spans="1:7" x14ac:dyDescent="0.2">
      <c r="A1353" s="7" t="str">
        <f t="shared" si="11"/>
        <v>517807801201809</v>
      </c>
      <c r="B1353" s="7">
        <v>517807801</v>
      </c>
      <c r="C1353" s="7">
        <v>201809</v>
      </c>
      <c r="D1353" s="7">
        <v>42</v>
      </c>
      <c r="E1353" s="7">
        <v>46</v>
      </c>
      <c r="F1353" s="7">
        <v>4076</v>
      </c>
      <c r="G1353" s="20">
        <f t="shared" si="12"/>
        <v>88.608695652173907</v>
      </c>
    </row>
    <row r="1354" spans="1:7" x14ac:dyDescent="0.2">
      <c r="A1354" s="7" t="str">
        <f t="shared" si="11"/>
        <v>517614302201802</v>
      </c>
      <c r="B1354" s="7">
        <v>517614302</v>
      </c>
      <c r="C1354" s="7">
        <v>201802</v>
      </c>
      <c r="D1354" s="7">
        <v>2</v>
      </c>
      <c r="E1354" s="7">
        <v>2</v>
      </c>
      <c r="F1354" s="7">
        <v>1957.6</v>
      </c>
      <c r="G1354" s="20">
        <f t="shared" si="12"/>
        <v>978.8</v>
      </c>
    </row>
    <row r="1355" spans="1:7" x14ac:dyDescent="0.2">
      <c r="A1355" s="7" t="str">
        <f t="shared" si="11"/>
        <v>968099701201802</v>
      </c>
      <c r="B1355" s="7">
        <v>968099701</v>
      </c>
      <c r="C1355" s="7">
        <v>201802</v>
      </c>
      <c r="D1355" s="7">
        <v>17</v>
      </c>
      <c r="E1355" s="7">
        <v>18</v>
      </c>
      <c r="F1355" s="7">
        <v>1938</v>
      </c>
      <c r="G1355" s="20">
        <f t="shared" si="12"/>
        <v>107.66666666666667</v>
      </c>
    </row>
    <row r="1356" spans="1:7" x14ac:dyDescent="0.2">
      <c r="A1356" s="7" t="str">
        <f t="shared" si="11"/>
        <v>517887301201803</v>
      </c>
      <c r="B1356" s="7">
        <v>517887301</v>
      </c>
      <c r="C1356" s="7">
        <v>201803</v>
      </c>
      <c r="D1356" s="7">
        <v>268</v>
      </c>
      <c r="E1356" s="7">
        <v>491</v>
      </c>
      <c r="F1356" s="7">
        <v>7925</v>
      </c>
      <c r="G1356" s="20">
        <f t="shared" si="12"/>
        <v>16.140529531568227</v>
      </c>
    </row>
    <row r="1357" spans="1:7" x14ac:dyDescent="0.2">
      <c r="A1357" s="7" t="str">
        <f t="shared" si="11"/>
        <v>964858501201803</v>
      </c>
      <c r="B1357" s="7">
        <v>964858501</v>
      </c>
      <c r="C1357" s="7">
        <v>201803</v>
      </c>
      <c r="D1357" s="7">
        <v>43</v>
      </c>
      <c r="E1357" s="7">
        <v>46</v>
      </c>
      <c r="F1357" s="7">
        <v>895</v>
      </c>
      <c r="G1357" s="20">
        <f t="shared" si="12"/>
        <v>19.456521739130434</v>
      </c>
    </row>
    <row r="1358" spans="1:7" x14ac:dyDescent="0.2">
      <c r="A1358" s="7" t="str">
        <f t="shared" si="11"/>
        <v>902071207201812</v>
      </c>
      <c r="B1358" s="7">
        <v>902071207</v>
      </c>
      <c r="C1358" s="7">
        <v>201812</v>
      </c>
      <c r="D1358" s="7">
        <v>2</v>
      </c>
      <c r="E1358" s="7">
        <v>2</v>
      </c>
      <c r="F1358" s="7">
        <v>310</v>
      </c>
      <c r="G1358" s="20">
        <f t="shared" si="12"/>
        <v>155</v>
      </c>
    </row>
    <row r="1359" spans="1:7" x14ac:dyDescent="0.2">
      <c r="A1359" s="7" t="str">
        <f t="shared" si="11"/>
        <v>908609601201812</v>
      </c>
      <c r="B1359" s="7">
        <v>908609601</v>
      </c>
      <c r="C1359" s="7">
        <v>201812</v>
      </c>
      <c r="D1359" s="7">
        <v>22</v>
      </c>
      <c r="E1359" s="7">
        <v>22</v>
      </c>
      <c r="F1359" s="7">
        <v>4024</v>
      </c>
      <c r="G1359" s="20">
        <f t="shared" si="12"/>
        <v>182.90909090909091</v>
      </c>
    </row>
    <row r="1360" spans="1:7" x14ac:dyDescent="0.2">
      <c r="A1360" s="7" t="str">
        <f t="shared" si="11"/>
        <v>518656601201806</v>
      </c>
      <c r="B1360" s="7">
        <v>518656601</v>
      </c>
      <c r="C1360" s="7">
        <v>201806</v>
      </c>
      <c r="D1360" s="7">
        <v>27</v>
      </c>
      <c r="E1360" s="7">
        <v>27</v>
      </c>
      <c r="F1360" s="7">
        <v>2549</v>
      </c>
      <c r="G1360" s="20">
        <f t="shared" si="12"/>
        <v>94.407407407407405</v>
      </c>
    </row>
    <row r="1361" spans="1:7" x14ac:dyDescent="0.2">
      <c r="A1361" s="7" t="str">
        <f t="shared" si="11"/>
        <v>958120301201806</v>
      </c>
      <c r="B1361" s="7">
        <v>958120301</v>
      </c>
      <c r="C1361" s="7">
        <v>201806</v>
      </c>
      <c r="D1361" s="7">
        <v>5</v>
      </c>
      <c r="E1361" s="7">
        <v>5</v>
      </c>
      <c r="F1361" s="7">
        <v>232</v>
      </c>
      <c r="G1361" s="20">
        <f t="shared" si="12"/>
        <v>46.4</v>
      </c>
    </row>
    <row r="1362" spans="1:7" x14ac:dyDescent="0.2">
      <c r="A1362" s="7" t="str">
        <f t="shared" si="11"/>
        <v>517807801201901</v>
      </c>
      <c r="B1362" s="7">
        <v>517807801</v>
      </c>
      <c r="C1362" s="7">
        <v>201901</v>
      </c>
      <c r="D1362" s="7">
        <v>62</v>
      </c>
      <c r="E1362" s="7">
        <v>64</v>
      </c>
      <c r="F1362" s="7">
        <v>5383</v>
      </c>
      <c r="G1362" s="20">
        <f t="shared" si="12"/>
        <v>84.109375</v>
      </c>
    </row>
    <row r="1363" spans="1:7" x14ac:dyDescent="0.2">
      <c r="A1363" s="7" t="str">
        <f t="shared" si="11"/>
        <v>926394601201901</v>
      </c>
      <c r="B1363" s="7">
        <v>926394601</v>
      </c>
      <c r="C1363" s="7">
        <v>201901</v>
      </c>
      <c r="D1363" s="7">
        <v>43</v>
      </c>
      <c r="E1363" s="7">
        <v>48</v>
      </c>
      <c r="F1363" s="7">
        <v>773.5</v>
      </c>
      <c r="G1363" s="20">
        <f t="shared" si="12"/>
        <v>16.114583333333332</v>
      </c>
    </row>
    <row r="1364" spans="1:7" x14ac:dyDescent="0.2">
      <c r="A1364" s="7" t="str">
        <f t="shared" si="11"/>
        <v>911479604201805</v>
      </c>
      <c r="B1364" s="7">
        <v>911479604</v>
      </c>
      <c r="C1364" s="7">
        <v>201805</v>
      </c>
      <c r="D1364" s="7">
        <v>2</v>
      </c>
      <c r="E1364" s="7">
        <v>2</v>
      </c>
      <c r="F1364" s="7">
        <v>2848</v>
      </c>
      <c r="G1364" s="20">
        <f t="shared" si="12"/>
        <v>1424</v>
      </c>
    </row>
    <row r="1365" spans="1:7" x14ac:dyDescent="0.2">
      <c r="A1365" s="7" t="str">
        <f t="shared" si="11"/>
        <v>600816801201810</v>
      </c>
      <c r="B1365" s="7">
        <v>600816801</v>
      </c>
      <c r="C1365" s="7">
        <v>201810</v>
      </c>
      <c r="D1365" s="7">
        <v>14</v>
      </c>
      <c r="E1365" s="7">
        <v>16</v>
      </c>
      <c r="F1365" s="7">
        <v>2167.1</v>
      </c>
      <c r="G1365" s="20">
        <f t="shared" si="12"/>
        <v>135.44374999999999</v>
      </c>
    </row>
    <row r="1366" spans="1:7" x14ac:dyDescent="0.2">
      <c r="A1366" s="7" t="str">
        <f t="shared" si="11"/>
        <v>555604801201810</v>
      </c>
      <c r="B1366" s="7">
        <v>555604801</v>
      </c>
      <c r="C1366" s="7">
        <v>201810</v>
      </c>
      <c r="D1366" s="7">
        <v>25</v>
      </c>
      <c r="E1366" s="7">
        <v>31</v>
      </c>
      <c r="F1366" s="7">
        <v>6210</v>
      </c>
      <c r="G1366" s="20">
        <f t="shared" si="12"/>
        <v>200.32258064516128</v>
      </c>
    </row>
    <row r="1367" spans="1:7" x14ac:dyDescent="0.2">
      <c r="A1367" s="7" t="str">
        <f t="shared" si="11"/>
        <v>963269501201810</v>
      </c>
      <c r="B1367" s="7">
        <v>963269501</v>
      </c>
      <c r="C1367" s="7">
        <v>201810</v>
      </c>
      <c r="D1367" s="7">
        <v>47</v>
      </c>
      <c r="E1367" s="7">
        <v>52</v>
      </c>
      <c r="F1367" s="7">
        <v>1848.4</v>
      </c>
      <c r="G1367" s="20">
        <f t="shared" si="12"/>
        <v>35.54615384615385</v>
      </c>
    </row>
    <row r="1368" spans="1:7" x14ac:dyDescent="0.2">
      <c r="A1368" s="7" t="str">
        <f t="shared" si="11"/>
        <v>601012301201810</v>
      </c>
      <c r="B1368" s="7">
        <v>601012301</v>
      </c>
      <c r="C1368" s="7">
        <v>201810</v>
      </c>
      <c r="D1368" s="7">
        <v>83</v>
      </c>
      <c r="E1368" s="7">
        <v>104</v>
      </c>
      <c r="F1368" s="7">
        <v>6584.5</v>
      </c>
      <c r="G1368" s="20">
        <f t="shared" si="12"/>
        <v>63.3125</v>
      </c>
    </row>
    <row r="1369" spans="1:7" x14ac:dyDescent="0.2">
      <c r="A1369" s="7" t="str">
        <f t="shared" si="11"/>
        <v>518336602201808</v>
      </c>
      <c r="B1369" s="7">
        <v>518336602</v>
      </c>
      <c r="C1369" s="7">
        <v>201808</v>
      </c>
      <c r="D1369" s="7">
        <v>44</v>
      </c>
      <c r="E1369" s="7">
        <v>46</v>
      </c>
      <c r="F1369" s="7">
        <v>36640</v>
      </c>
      <c r="G1369" s="20">
        <f t="shared" si="12"/>
        <v>796.52173913043475</v>
      </c>
    </row>
    <row r="1370" spans="1:7" x14ac:dyDescent="0.2">
      <c r="A1370" s="7" t="str">
        <f t="shared" si="11"/>
        <v>946135601201808</v>
      </c>
      <c r="B1370" s="7">
        <v>946135601</v>
      </c>
      <c r="C1370" s="7">
        <v>201808</v>
      </c>
      <c r="D1370" s="7">
        <v>22</v>
      </c>
      <c r="E1370" s="7">
        <v>27</v>
      </c>
      <c r="F1370" s="7">
        <v>4816.6000000000004</v>
      </c>
      <c r="G1370" s="20">
        <f t="shared" si="12"/>
        <v>178.39259259259259</v>
      </c>
    </row>
    <row r="1371" spans="1:7" x14ac:dyDescent="0.2">
      <c r="A1371" s="7" t="str">
        <f t="shared" si="11"/>
        <v>517887301201801</v>
      </c>
      <c r="B1371" s="7">
        <v>517887301</v>
      </c>
      <c r="C1371" s="7">
        <v>201801</v>
      </c>
      <c r="D1371" s="7">
        <v>288</v>
      </c>
      <c r="E1371" s="7">
        <v>504</v>
      </c>
      <c r="F1371" s="7">
        <v>8035</v>
      </c>
      <c r="G1371" s="20">
        <f t="shared" si="12"/>
        <v>15.942460317460318</v>
      </c>
    </row>
    <row r="1372" spans="1:7" x14ac:dyDescent="0.2">
      <c r="A1372" s="7" t="str">
        <f t="shared" si="11"/>
        <v>976044802201801</v>
      </c>
      <c r="B1372" s="7">
        <v>976044802</v>
      </c>
      <c r="C1372" s="7">
        <v>201801</v>
      </c>
      <c r="D1372" s="7">
        <v>1</v>
      </c>
      <c r="E1372" s="7">
        <v>1</v>
      </c>
      <c r="F1372" s="7">
        <v>48.5</v>
      </c>
      <c r="G1372" s="20">
        <f t="shared" si="12"/>
        <v>48.5</v>
      </c>
    </row>
    <row r="1373" spans="1:7" x14ac:dyDescent="0.2">
      <c r="A1373" s="7" t="str">
        <f t="shared" si="11"/>
        <v>518336602201809</v>
      </c>
      <c r="B1373" s="7">
        <v>518336602</v>
      </c>
      <c r="C1373" s="7">
        <v>201809</v>
      </c>
      <c r="D1373" s="7">
        <v>39</v>
      </c>
      <c r="E1373" s="7">
        <v>41</v>
      </c>
      <c r="F1373" s="7">
        <v>49221.25</v>
      </c>
      <c r="G1373" s="20">
        <f t="shared" si="12"/>
        <v>1200.5182926829268</v>
      </c>
    </row>
    <row r="1374" spans="1:7" x14ac:dyDescent="0.2">
      <c r="A1374" s="7" t="str">
        <f t="shared" si="11"/>
        <v>517807801201802</v>
      </c>
      <c r="B1374" s="7">
        <v>517807801</v>
      </c>
      <c r="C1374" s="7">
        <v>201802</v>
      </c>
      <c r="D1374" s="7">
        <v>57</v>
      </c>
      <c r="E1374" s="7">
        <v>57</v>
      </c>
      <c r="F1374" s="7">
        <v>5400</v>
      </c>
      <c r="G1374" s="20">
        <f t="shared" si="12"/>
        <v>94.736842105263165</v>
      </c>
    </row>
    <row r="1375" spans="1:7" x14ac:dyDescent="0.2">
      <c r="A1375" s="7" t="str">
        <f t="shared" si="11"/>
        <v>968124501201802</v>
      </c>
      <c r="B1375" s="7">
        <v>968124501</v>
      </c>
      <c r="C1375" s="7">
        <v>201802</v>
      </c>
      <c r="D1375" s="7">
        <v>8</v>
      </c>
      <c r="E1375" s="7">
        <v>8</v>
      </c>
      <c r="F1375" s="7">
        <v>580</v>
      </c>
      <c r="G1375" s="20">
        <f t="shared" si="12"/>
        <v>72.5</v>
      </c>
    </row>
    <row r="1376" spans="1:7" x14ac:dyDescent="0.2">
      <c r="A1376" s="7" t="str">
        <f t="shared" si="11"/>
        <v>518336602201803</v>
      </c>
      <c r="B1376" s="7">
        <v>518336602</v>
      </c>
      <c r="C1376" s="7">
        <v>201803</v>
      </c>
      <c r="D1376" s="7">
        <v>14</v>
      </c>
      <c r="E1376" s="7">
        <v>16</v>
      </c>
      <c r="F1376" s="7">
        <v>8740</v>
      </c>
      <c r="G1376" s="20">
        <f t="shared" si="12"/>
        <v>546.25</v>
      </c>
    </row>
    <row r="1377" spans="1:7" x14ac:dyDescent="0.2">
      <c r="A1377" s="7" t="str">
        <f t="shared" si="11"/>
        <v>965331101201803</v>
      </c>
      <c r="B1377" s="7">
        <v>965331101</v>
      </c>
      <c r="C1377" s="7">
        <v>201803</v>
      </c>
      <c r="D1377" s="7">
        <v>42</v>
      </c>
      <c r="E1377" s="7">
        <v>54</v>
      </c>
      <c r="F1377" s="7">
        <v>5662</v>
      </c>
      <c r="G1377" s="20">
        <f t="shared" si="12"/>
        <v>104.85185185185185</v>
      </c>
    </row>
    <row r="1378" spans="1:7" x14ac:dyDescent="0.2">
      <c r="A1378" s="7" t="str">
        <f t="shared" si="11"/>
        <v>552277401201812</v>
      </c>
      <c r="B1378" s="7">
        <v>552277401</v>
      </c>
      <c r="C1378" s="7">
        <v>201812</v>
      </c>
      <c r="D1378" s="7">
        <v>776</v>
      </c>
      <c r="E1378" s="7">
        <v>808</v>
      </c>
      <c r="F1378" s="7">
        <v>50464.01</v>
      </c>
      <c r="G1378" s="20">
        <f t="shared" si="12"/>
        <v>62.455457920792085</v>
      </c>
    </row>
    <row r="1379" spans="1:7" x14ac:dyDescent="0.2">
      <c r="A1379" s="7" t="str">
        <f t="shared" si="11"/>
        <v>966664401201812</v>
      </c>
      <c r="B1379" s="7">
        <v>966664401</v>
      </c>
      <c r="C1379" s="7">
        <v>201812</v>
      </c>
      <c r="D1379" s="7">
        <v>20</v>
      </c>
      <c r="E1379" s="7">
        <v>21</v>
      </c>
      <c r="F1379" s="7">
        <v>3522</v>
      </c>
      <c r="G1379" s="20">
        <f t="shared" si="12"/>
        <v>167.71428571428572</v>
      </c>
    </row>
    <row r="1380" spans="1:7" x14ac:dyDescent="0.2">
      <c r="A1380" s="7" t="str">
        <f t="shared" si="11"/>
        <v>521182702201806</v>
      </c>
      <c r="B1380" s="7">
        <v>521182702</v>
      </c>
      <c r="C1380" s="7">
        <v>201806</v>
      </c>
      <c r="D1380" s="7">
        <v>40</v>
      </c>
      <c r="E1380" s="7">
        <v>50</v>
      </c>
      <c r="F1380" s="7">
        <v>2751</v>
      </c>
      <c r="G1380" s="20">
        <f t="shared" si="12"/>
        <v>55.02</v>
      </c>
    </row>
    <row r="1381" spans="1:7" x14ac:dyDescent="0.2">
      <c r="A1381" s="7" t="str">
        <f t="shared" si="11"/>
        <v>958509902201806</v>
      </c>
      <c r="B1381" s="7">
        <v>958509902</v>
      </c>
      <c r="C1381" s="7">
        <v>201806</v>
      </c>
      <c r="D1381" s="7">
        <v>39</v>
      </c>
      <c r="E1381" s="7">
        <v>51</v>
      </c>
      <c r="F1381" s="7">
        <v>3833.8</v>
      </c>
      <c r="G1381" s="20">
        <f t="shared" si="12"/>
        <v>75.172549019607843</v>
      </c>
    </row>
    <row r="1382" spans="1:7" x14ac:dyDescent="0.2">
      <c r="A1382" s="7" t="str">
        <f t="shared" si="11"/>
        <v>518336602201901</v>
      </c>
      <c r="B1382" s="7">
        <v>518336602</v>
      </c>
      <c r="C1382" s="7">
        <v>201901</v>
      </c>
      <c r="D1382" s="7">
        <v>34</v>
      </c>
      <c r="E1382" s="7">
        <v>36</v>
      </c>
      <c r="F1382" s="7">
        <v>30886</v>
      </c>
      <c r="G1382" s="20">
        <f t="shared" si="12"/>
        <v>857.94444444444446</v>
      </c>
    </row>
    <row r="1383" spans="1:7" x14ac:dyDescent="0.2">
      <c r="A1383" s="7" t="str">
        <f t="shared" si="11"/>
        <v>926971702201901</v>
      </c>
      <c r="B1383" s="7">
        <v>926971702</v>
      </c>
      <c r="C1383" s="7">
        <v>201901</v>
      </c>
      <c r="D1383" s="7">
        <v>1</v>
      </c>
      <c r="E1383" s="7">
        <v>1</v>
      </c>
      <c r="F1383" s="7">
        <v>230</v>
      </c>
      <c r="G1383" s="20">
        <f t="shared" si="12"/>
        <v>230</v>
      </c>
    </row>
    <row r="1384" spans="1:7" x14ac:dyDescent="0.2">
      <c r="A1384" s="7" t="str">
        <f t="shared" si="11"/>
        <v>947824501201805</v>
      </c>
      <c r="B1384" s="7">
        <v>947824501</v>
      </c>
      <c r="C1384" s="7">
        <v>201805</v>
      </c>
      <c r="D1384" s="7">
        <v>16</v>
      </c>
      <c r="E1384" s="7">
        <v>22</v>
      </c>
      <c r="F1384" s="7">
        <v>964.3</v>
      </c>
      <c r="G1384" s="20">
        <f t="shared" si="12"/>
        <v>43.831818181818178</v>
      </c>
    </row>
    <row r="1385" spans="1:7" x14ac:dyDescent="0.2">
      <c r="A1385" s="7" t="str">
        <f t="shared" si="11"/>
        <v>946056201201811</v>
      </c>
      <c r="B1385" s="7">
        <v>946056201</v>
      </c>
      <c r="C1385" s="7">
        <v>201811</v>
      </c>
      <c r="D1385" s="7">
        <v>2</v>
      </c>
      <c r="E1385" s="7">
        <v>2</v>
      </c>
      <c r="F1385" s="7">
        <v>2350</v>
      </c>
      <c r="G1385" s="20">
        <f t="shared" si="12"/>
        <v>1175</v>
      </c>
    </row>
    <row r="1386" spans="1:7" x14ac:dyDescent="0.2">
      <c r="A1386" s="7" t="str">
        <f t="shared" si="11"/>
        <v>999405501201811</v>
      </c>
      <c r="B1386" s="7">
        <v>999405501</v>
      </c>
      <c r="C1386" s="7">
        <v>201811</v>
      </c>
      <c r="D1386" s="7">
        <v>6</v>
      </c>
      <c r="E1386" s="7">
        <v>6</v>
      </c>
      <c r="F1386" s="7">
        <v>97.5</v>
      </c>
      <c r="G1386" s="20">
        <f t="shared" si="12"/>
        <v>16.25</v>
      </c>
    </row>
    <row r="1387" spans="1:7" x14ac:dyDescent="0.2">
      <c r="A1387" s="7" t="str">
        <f t="shared" si="11"/>
        <v>478076101201811</v>
      </c>
      <c r="B1387" s="7">
        <v>478076101</v>
      </c>
      <c r="C1387" s="7">
        <v>201811</v>
      </c>
      <c r="D1387" s="7">
        <v>15</v>
      </c>
      <c r="E1387" s="7">
        <v>21</v>
      </c>
      <c r="F1387" s="7">
        <v>17360</v>
      </c>
      <c r="G1387" s="20">
        <f t="shared" si="12"/>
        <v>826.66666666666663</v>
      </c>
    </row>
    <row r="1388" spans="1:7" x14ac:dyDescent="0.2">
      <c r="A1388" s="7" t="str">
        <f t="shared" si="11"/>
        <v>978682403201810</v>
      </c>
      <c r="B1388" s="7">
        <v>978682403</v>
      </c>
      <c r="C1388" s="7">
        <v>201810</v>
      </c>
      <c r="D1388" s="7">
        <v>7</v>
      </c>
      <c r="E1388" s="7">
        <v>8</v>
      </c>
      <c r="F1388" s="7">
        <v>6186.5</v>
      </c>
      <c r="G1388" s="20">
        <f t="shared" si="12"/>
        <v>773.3125</v>
      </c>
    </row>
    <row r="1389" spans="1:7" x14ac:dyDescent="0.2">
      <c r="A1389" s="7" t="str">
        <f t="shared" si="11"/>
        <v>520772601201808</v>
      </c>
      <c r="B1389" s="7">
        <v>520772601</v>
      </c>
      <c r="C1389" s="7">
        <v>201808</v>
      </c>
      <c r="D1389" s="7">
        <v>3</v>
      </c>
      <c r="E1389" s="7">
        <v>3</v>
      </c>
      <c r="F1389" s="7">
        <v>4188</v>
      </c>
      <c r="G1389" s="20">
        <f t="shared" si="12"/>
        <v>1396</v>
      </c>
    </row>
    <row r="1390" spans="1:7" x14ac:dyDescent="0.2">
      <c r="A1390" s="7" t="str">
        <f t="shared" si="11"/>
        <v>947824501201808</v>
      </c>
      <c r="B1390" s="7">
        <v>947824501</v>
      </c>
      <c r="C1390" s="7">
        <v>201808</v>
      </c>
      <c r="D1390" s="7">
        <v>3</v>
      </c>
      <c r="E1390" s="7">
        <v>4</v>
      </c>
      <c r="F1390" s="7">
        <v>79.2</v>
      </c>
      <c r="G1390" s="20">
        <f t="shared" si="12"/>
        <v>19.8</v>
      </c>
    </row>
    <row r="1391" spans="1:7" x14ac:dyDescent="0.2">
      <c r="A1391" s="7" t="str">
        <f t="shared" si="11"/>
        <v>518336602201801</v>
      </c>
      <c r="B1391" s="7">
        <v>518336602</v>
      </c>
      <c r="C1391" s="7">
        <v>201801</v>
      </c>
      <c r="D1391" s="7">
        <v>5</v>
      </c>
      <c r="E1391" s="7">
        <v>5</v>
      </c>
      <c r="F1391" s="7">
        <v>2695</v>
      </c>
      <c r="G1391" s="20">
        <f t="shared" si="12"/>
        <v>539</v>
      </c>
    </row>
    <row r="1392" spans="1:7" x14ac:dyDescent="0.2">
      <c r="A1392" s="7" t="str">
        <f t="shared" si="11"/>
        <v>976051301201801</v>
      </c>
      <c r="B1392" s="7">
        <v>976051301</v>
      </c>
      <c r="C1392" s="7">
        <v>201801</v>
      </c>
      <c r="D1392" s="7">
        <v>27</v>
      </c>
      <c r="E1392" s="7">
        <v>33</v>
      </c>
      <c r="F1392" s="7">
        <v>6661</v>
      </c>
      <c r="G1392" s="20">
        <f t="shared" si="12"/>
        <v>201.84848484848484</v>
      </c>
    </row>
    <row r="1393" spans="1:7" x14ac:dyDescent="0.2">
      <c r="A1393" s="7" t="str">
        <f t="shared" si="11"/>
        <v>520772601201809</v>
      </c>
      <c r="B1393" s="7">
        <v>520772601</v>
      </c>
      <c r="C1393" s="7">
        <v>201809</v>
      </c>
      <c r="D1393" s="7">
        <v>3</v>
      </c>
      <c r="E1393" s="7">
        <v>4</v>
      </c>
      <c r="F1393" s="7">
        <v>512.5</v>
      </c>
      <c r="G1393" s="20">
        <f t="shared" si="12"/>
        <v>128.125</v>
      </c>
    </row>
    <row r="1394" spans="1:7" x14ac:dyDescent="0.2">
      <c r="A1394" s="7" t="str">
        <f t="shared" si="11"/>
        <v>517887301201802</v>
      </c>
      <c r="B1394" s="7">
        <v>517887301</v>
      </c>
      <c r="C1394" s="7">
        <v>201802</v>
      </c>
      <c r="D1394" s="7">
        <v>261</v>
      </c>
      <c r="E1394" s="7">
        <v>446</v>
      </c>
      <c r="F1394" s="7">
        <v>6709.5</v>
      </c>
      <c r="G1394" s="20">
        <f t="shared" si="12"/>
        <v>15.04372197309417</v>
      </c>
    </row>
    <row r="1395" spans="1:7" x14ac:dyDescent="0.2">
      <c r="A1395" s="7" t="str">
        <f t="shared" si="11"/>
        <v>968657604201802</v>
      </c>
      <c r="B1395" s="7">
        <v>968657604</v>
      </c>
      <c r="C1395" s="7">
        <v>201802</v>
      </c>
      <c r="D1395" s="7">
        <v>28</v>
      </c>
      <c r="E1395" s="7">
        <v>29</v>
      </c>
      <c r="F1395" s="7">
        <v>7441.12</v>
      </c>
      <c r="G1395" s="20">
        <f t="shared" si="12"/>
        <v>256.59034482758619</v>
      </c>
    </row>
    <row r="1396" spans="1:7" x14ac:dyDescent="0.2">
      <c r="A1396" s="7" t="str">
        <f t="shared" si="11"/>
        <v>518656601201803</v>
      </c>
      <c r="B1396" s="7">
        <v>518656601</v>
      </c>
      <c r="C1396" s="7">
        <v>201803</v>
      </c>
      <c r="D1396" s="7">
        <v>63</v>
      </c>
      <c r="E1396" s="7">
        <v>66</v>
      </c>
      <c r="F1396" s="7">
        <v>8081</v>
      </c>
      <c r="G1396" s="20">
        <f t="shared" si="12"/>
        <v>122.43939393939394</v>
      </c>
    </row>
    <row r="1397" spans="1:7" x14ac:dyDescent="0.2">
      <c r="A1397" s="7" t="str">
        <f t="shared" si="11"/>
        <v>965711701201803</v>
      </c>
      <c r="B1397" s="7">
        <v>965711701</v>
      </c>
      <c r="C1397" s="7">
        <v>201803</v>
      </c>
      <c r="D1397" s="7">
        <v>4</v>
      </c>
      <c r="E1397" s="7">
        <v>5</v>
      </c>
      <c r="F1397" s="7">
        <v>1480.5</v>
      </c>
      <c r="G1397" s="20">
        <f t="shared" si="12"/>
        <v>296.10000000000002</v>
      </c>
    </row>
    <row r="1398" spans="1:7" x14ac:dyDescent="0.2">
      <c r="A1398" s="7" t="str">
        <f t="shared" si="11"/>
        <v>923714601201812</v>
      </c>
      <c r="B1398" s="7">
        <v>923714601</v>
      </c>
      <c r="C1398" s="7">
        <v>201812</v>
      </c>
      <c r="D1398" s="7">
        <v>20</v>
      </c>
      <c r="E1398" s="7">
        <v>21</v>
      </c>
      <c r="F1398" s="7">
        <v>3810</v>
      </c>
      <c r="G1398" s="20">
        <f t="shared" si="12"/>
        <v>181.42857142857142</v>
      </c>
    </row>
    <row r="1399" spans="1:7" x14ac:dyDescent="0.2">
      <c r="A1399" s="7" t="str">
        <f t="shared" si="11"/>
        <v>999435801201812</v>
      </c>
      <c r="B1399" s="7">
        <v>999435801</v>
      </c>
      <c r="C1399" s="7">
        <v>201812</v>
      </c>
      <c r="D1399" s="7">
        <v>15</v>
      </c>
      <c r="E1399" s="7">
        <v>18</v>
      </c>
      <c r="F1399" s="7">
        <v>471.8</v>
      </c>
      <c r="G1399" s="20">
        <f t="shared" si="12"/>
        <v>26.211111111111112</v>
      </c>
    </row>
    <row r="1400" spans="1:7" x14ac:dyDescent="0.2">
      <c r="A1400" s="7" t="str">
        <f t="shared" si="11"/>
        <v>521857001201806</v>
      </c>
      <c r="B1400" s="7">
        <v>521857001</v>
      </c>
      <c r="C1400" s="7">
        <v>201806</v>
      </c>
      <c r="D1400" s="7">
        <v>10</v>
      </c>
      <c r="E1400" s="7">
        <v>10</v>
      </c>
      <c r="F1400" s="7">
        <v>2720</v>
      </c>
      <c r="G1400" s="20">
        <f t="shared" si="12"/>
        <v>272</v>
      </c>
    </row>
    <row r="1401" spans="1:7" x14ac:dyDescent="0.2">
      <c r="A1401" s="7" t="str">
        <f t="shared" si="11"/>
        <v>958872001201806</v>
      </c>
      <c r="B1401" s="7">
        <v>958872001</v>
      </c>
      <c r="C1401" s="7">
        <v>201806</v>
      </c>
      <c r="D1401" s="7">
        <v>57</v>
      </c>
      <c r="E1401" s="7">
        <v>69</v>
      </c>
      <c r="F1401" s="7">
        <v>2015</v>
      </c>
      <c r="G1401" s="20">
        <f t="shared" si="12"/>
        <v>29.202898550724637</v>
      </c>
    </row>
    <row r="1402" spans="1:7" x14ac:dyDescent="0.2">
      <c r="A1402" s="7" t="str">
        <f t="shared" si="11"/>
        <v>518395802201901</v>
      </c>
      <c r="B1402" s="7">
        <v>518395802</v>
      </c>
      <c r="C1402" s="7">
        <v>201901</v>
      </c>
      <c r="D1402" s="7">
        <v>240</v>
      </c>
      <c r="E1402" s="7">
        <v>264</v>
      </c>
      <c r="F1402" s="7">
        <v>12224.6</v>
      </c>
      <c r="G1402" s="20">
        <f t="shared" si="12"/>
        <v>46.30530303030303</v>
      </c>
    </row>
    <row r="1403" spans="1:7" x14ac:dyDescent="0.2">
      <c r="A1403" s="7" t="str">
        <f t="shared" si="11"/>
        <v>927077801201901</v>
      </c>
      <c r="B1403" s="7">
        <v>927077801</v>
      </c>
      <c r="C1403" s="7">
        <v>201901</v>
      </c>
      <c r="D1403" s="7">
        <v>47</v>
      </c>
      <c r="E1403" s="7">
        <v>62</v>
      </c>
      <c r="F1403" s="7">
        <v>10808.98</v>
      </c>
      <c r="G1403" s="20">
        <f t="shared" si="12"/>
        <v>174.3383870967742</v>
      </c>
    </row>
    <row r="1404" spans="1:7" x14ac:dyDescent="0.2">
      <c r="A1404" s="7" t="str">
        <f t="shared" si="11"/>
        <v>950393101201804</v>
      </c>
      <c r="B1404" s="7">
        <v>950393101</v>
      </c>
      <c r="C1404" s="7">
        <v>201804</v>
      </c>
      <c r="D1404" s="7">
        <v>14</v>
      </c>
      <c r="E1404" s="7">
        <v>16</v>
      </c>
      <c r="F1404" s="7">
        <v>855</v>
      </c>
      <c r="G1404" s="20">
        <f t="shared" si="12"/>
        <v>53.4375</v>
      </c>
    </row>
    <row r="1405" spans="1:7" x14ac:dyDescent="0.2">
      <c r="A1405" s="7" t="str">
        <f t="shared" si="11"/>
        <v>538260901201810</v>
      </c>
      <c r="B1405" s="7">
        <v>538260901</v>
      </c>
      <c r="C1405" s="7">
        <v>201810</v>
      </c>
      <c r="D1405" s="7">
        <v>322</v>
      </c>
      <c r="E1405" s="7">
        <v>365</v>
      </c>
      <c r="F1405" s="7">
        <v>7724.9</v>
      </c>
      <c r="G1405" s="20">
        <f t="shared" si="12"/>
        <v>21.164109589041097</v>
      </c>
    </row>
    <row r="1406" spans="1:7" x14ac:dyDescent="0.2">
      <c r="A1406" s="7" t="str">
        <f t="shared" si="11"/>
        <v>908812902201810</v>
      </c>
      <c r="B1406" s="7">
        <v>908812902</v>
      </c>
      <c r="C1406" s="7">
        <v>201810</v>
      </c>
      <c r="D1406" s="7">
        <v>12</v>
      </c>
      <c r="E1406" s="7">
        <v>12</v>
      </c>
      <c r="F1406" s="7">
        <v>2460</v>
      </c>
      <c r="G1406" s="20">
        <f t="shared" si="12"/>
        <v>205</v>
      </c>
    </row>
    <row r="1407" spans="1:7" x14ac:dyDescent="0.2">
      <c r="A1407" s="7" t="str">
        <f t="shared" si="11"/>
        <v>602625502201811</v>
      </c>
      <c r="B1407" s="7">
        <v>602625502</v>
      </c>
      <c r="C1407" s="7">
        <v>201811</v>
      </c>
      <c r="D1407" s="7">
        <v>3</v>
      </c>
      <c r="E1407" s="7">
        <v>3</v>
      </c>
      <c r="F1407" s="7">
        <v>18585.84</v>
      </c>
      <c r="G1407" s="20">
        <f t="shared" si="12"/>
        <v>6195.28</v>
      </c>
    </row>
    <row r="1408" spans="1:7" x14ac:dyDescent="0.2">
      <c r="A1408" s="7" t="str">
        <f t="shared" si="11"/>
        <v>547434910201811</v>
      </c>
      <c r="B1408" s="7">
        <v>547434910</v>
      </c>
      <c r="C1408" s="7">
        <v>201811</v>
      </c>
      <c r="D1408" s="7">
        <v>429</v>
      </c>
      <c r="E1408" s="7">
        <v>697</v>
      </c>
      <c r="F1408" s="7">
        <v>8940.6</v>
      </c>
      <c r="G1408" s="20">
        <f t="shared" si="12"/>
        <v>12.82725968436155</v>
      </c>
    </row>
    <row r="1409" spans="1:7" x14ac:dyDescent="0.2">
      <c r="A1409" s="7" t="str">
        <f t="shared" si="11"/>
        <v>521182702201808</v>
      </c>
      <c r="B1409" s="7">
        <v>521182702</v>
      </c>
      <c r="C1409" s="7">
        <v>201808</v>
      </c>
      <c r="D1409" s="7">
        <v>38</v>
      </c>
      <c r="E1409" s="7">
        <v>52</v>
      </c>
      <c r="F1409" s="7">
        <v>2423</v>
      </c>
      <c r="G1409" s="20">
        <f t="shared" si="12"/>
        <v>46.596153846153847</v>
      </c>
    </row>
    <row r="1410" spans="1:7" x14ac:dyDescent="0.2">
      <c r="A1410" s="7" t="str">
        <f t="shared" si="11"/>
        <v>948039002201808</v>
      </c>
      <c r="B1410" s="7">
        <v>948039002</v>
      </c>
      <c r="C1410" s="7">
        <v>201808</v>
      </c>
      <c r="D1410" s="7">
        <v>145</v>
      </c>
      <c r="E1410" s="7">
        <v>166</v>
      </c>
      <c r="F1410" s="7">
        <v>5769.5</v>
      </c>
      <c r="G1410" s="20">
        <f t="shared" si="12"/>
        <v>34.756024096385545</v>
      </c>
    </row>
    <row r="1411" spans="1:7" x14ac:dyDescent="0.2">
      <c r="A1411" s="7" t="str">
        <f t="shared" si="11"/>
        <v>520772601201801</v>
      </c>
      <c r="B1411" s="7">
        <v>520772601</v>
      </c>
      <c r="C1411" s="7">
        <v>201801</v>
      </c>
      <c r="D1411" s="7">
        <v>5</v>
      </c>
      <c r="E1411" s="7">
        <v>5</v>
      </c>
      <c r="F1411" s="7">
        <v>1209</v>
      </c>
      <c r="G1411" s="20">
        <f t="shared" si="12"/>
        <v>241.8</v>
      </c>
    </row>
    <row r="1412" spans="1:7" x14ac:dyDescent="0.2">
      <c r="A1412" s="7" t="str">
        <f t="shared" si="11"/>
        <v>976304901201801</v>
      </c>
      <c r="B1412" s="7">
        <v>976304901</v>
      </c>
      <c r="C1412" s="7">
        <v>201801</v>
      </c>
      <c r="D1412" s="7">
        <v>1</v>
      </c>
      <c r="E1412" s="7">
        <v>1</v>
      </c>
      <c r="F1412" s="7">
        <v>45</v>
      </c>
      <c r="G1412" s="20">
        <f t="shared" si="12"/>
        <v>45</v>
      </c>
    </row>
    <row r="1413" spans="1:7" x14ac:dyDescent="0.2">
      <c r="A1413" s="7" t="str">
        <f t="shared" si="11"/>
        <v>521182702201809</v>
      </c>
      <c r="B1413" s="7">
        <v>521182702</v>
      </c>
      <c r="C1413" s="7">
        <v>201809</v>
      </c>
      <c r="D1413" s="7">
        <v>40</v>
      </c>
      <c r="E1413" s="7">
        <v>58</v>
      </c>
      <c r="F1413" s="7">
        <v>2385</v>
      </c>
      <c r="G1413" s="20">
        <f t="shared" si="12"/>
        <v>41.120689655172413</v>
      </c>
    </row>
    <row r="1414" spans="1:7" x14ac:dyDescent="0.2">
      <c r="A1414" s="7" t="str">
        <f t="shared" si="11"/>
        <v>518336602201802</v>
      </c>
      <c r="B1414" s="7">
        <v>518336602</v>
      </c>
      <c r="C1414" s="7">
        <v>201802</v>
      </c>
      <c r="D1414" s="7">
        <v>18</v>
      </c>
      <c r="E1414" s="7">
        <v>18</v>
      </c>
      <c r="F1414" s="7">
        <v>10145</v>
      </c>
      <c r="G1414" s="20">
        <f t="shared" si="12"/>
        <v>563.61111111111109</v>
      </c>
    </row>
    <row r="1415" spans="1:7" x14ac:dyDescent="0.2">
      <c r="A1415" s="7" t="str">
        <f t="shared" si="11"/>
        <v>969440202201802</v>
      </c>
      <c r="B1415" s="7">
        <v>969440202</v>
      </c>
      <c r="C1415" s="7">
        <v>201802</v>
      </c>
      <c r="D1415" s="7">
        <v>3</v>
      </c>
      <c r="E1415" s="7">
        <v>4</v>
      </c>
      <c r="F1415" s="7">
        <v>681</v>
      </c>
      <c r="G1415" s="20">
        <f t="shared" si="12"/>
        <v>170.25</v>
      </c>
    </row>
    <row r="1416" spans="1:7" x14ac:dyDescent="0.2">
      <c r="A1416" s="7" t="str">
        <f t="shared" si="11"/>
        <v>520772601201803</v>
      </c>
      <c r="B1416" s="7">
        <v>520772601</v>
      </c>
      <c r="C1416" s="7">
        <v>201803</v>
      </c>
      <c r="D1416" s="7">
        <v>5</v>
      </c>
      <c r="E1416" s="7">
        <v>6</v>
      </c>
      <c r="F1416" s="7">
        <v>1510.83</v>
      </c>
      <c r="G1416" s="20">
        <f t="shared" si="12"/>
        <v>251.80499999999998</v>
      </c>
    </row>
    <row r="1417" spans="1:7" x14ac:dyDescent="0.2">
      <c r="A1417" s="7" t="str">
        <f t="shared" si="11"/>
        <v>965792601201803</v>
      </c>
      <c r="B1417" s="7">
        <v>965792601</v>
      </c>
      <c r="C1417" s="7">
        <v>201803</v>
      </c>
      <c r="D1417" s="7">
        <v>221</v>
      </c>
      <c r="E1417" s="7">
        <v>308</v>
      </c>
      <c r="F1417" s="7">
        <v>30075</v>
      </c>
      <c r="G1417" s="20">
        <f t="shared" si="12"/>
        <v>97.646103896103895</v>
      </c>
    </row>
    <row r="1418" spans="1:7" x14ac:dyDescent="0.2">
      <c r="A1418" s="7" t="str">
        <f t="shared" si="11"/>
        <v>939616505201812</v>
      </c>
      <c r="B1418" s="7">
        <v>939616505</v>
      </c>
      <c r="C1418" s="7">
        <v>201812</v>
      </c>
      <c r="D1418" s="7">
        <v>9</v>
      </c>
      <c r="E1418" s="7">
        <v>9</v>
      </c>
      <c r="F1418" s="7">
        <v>285</v>
      </c>
      <c r="G1418" s="20">
        <f t="shared" si="12"/>
        <v>31.666666666666668</v>
      </c>
    </row>
    <row r="1419" spans="1:7" x14ac:dyDescent="0.2">
      <c r="A1419" s="7" t="str">
        <f t="shared" si="11"/>
        <v>603284801201812</v>
      </c>
      <c r="B1419" s="7">
        <v>603284801</v>
      </c>
      <c r="C1419" s="7">
        <v>201812</v>
      </c>
      <c r="D1419" s="7">
        <v>16</v>
      </c>
      <c r="E1419" s="7">
        <v>28</v>
      </c>
      <c r="F1419" s="7">
        <v>14169.3</v>
      </c>
      <c r="G1419" s="20">
        <f t="shared" si="12"/>
        <v>506.04642857142852</v>
      </c>
    </row>
    <row r="1420" spans="1:7" x14ac:dyDescent="0.2">
      <c r="A1420" s="7" t="str">
        <f t="shared" si="11"/>
        <v>521942001201806</v>
      </c>
      <c r="B1420" s="7">
        <v>521942001</v>
      </c>
      <c r="C1420" s="7">
        <v>201806</v>
      </c>
      <c r="D1420" s="7">
        <v>24</v>
      </c>
      <c r="E1420" s="7">
        <v>28</v>
      </c>
      <c r="F1420" s="7">
        <v>31872.85</v>
      </c>
      <c r="G1420" s="20">
        <f t="shared" si="12"/>
        <v>1138.3160714285714</v>
      </c>
    </row>
    <row r="1421" spans="1:7" x14ac:dyDescent="0.2">
      <c r="A1421" s="7" t="str">
        <f t="shared" si="11"/>
        <v>959802801201806</v>
      </c>
      <c r="B1421" s="7">
        <v>959802801</v>
      </c>
      <c r="C1421" s="7">
        <v>201806</v>
      </c>
      <c r="D1421" s="7">
        <v>24</v>
      </c>
      <c r="E1421" s="7">
        <v>27</v>
      </c>
      <c r="F1421" s="7">
        <v>785</v>
      </c>
      <c r="G1421" s="20">
        <f t="shared" si="12"/>
        <v>29.074074074074073</v>
      </c>
    </row>
    <row r="1422" spans="1:7" x14ac:dyDescent="0.2">
      <c r="A1422" s="7" t="str">
        <f t="shared" si="11"/>
        <v>520772601201901</v>
      </c>
      <c r="B1422" s="7">
        <v>520772601</v>
      </c>
      <c r="C1422" s="7">
        <v>201901</v>
      </c>
      <c r="D1422" s="7">
        <v>1</v>
      </c>
      <c r="E1422" s="7">
        <v>1</v>
      </c>
      <c r="F1422" s="7">
        <v>95</v>
      </c>
      <c r="G1422" s="20">
        <f t="shared" si="12"/>
        <v>95</v>
      </c>
    </row>
    <row r="1423" spans="1:7" x14ac:dyDescent="0.2">
      <c r="A1423" s="7" t="str">
        <f t="shared" si="11"/>
        <v>927467203201901</v>
      </c>
      <c r="B1423" s="7">
        <v>927467203</v>
      </c>
      <c r="C1423" s="7">
        <v>201901</v>
      </c>
      <c r="D1423" s="7">
        <v>295</v>
      </c>
      <c r="E1423" s="7">
        <v>473</v>
      </c>
      <c r="F1423" s="7">
        <v>7528.4</v>
      </c>
      <c r="G1423" s="20">
        <f t="shared" si="12"/>
        <v>15.916279069767441</v>
      </c>
    </row>
    <row r="1424" spans="1:7" x14ac:dyDescent="0.2">
      <c r="A1424" s="7" t="str">
        <f t="shared" si="11"/>
        <v>556867401201804</v>
      </c>
      <c r="B1424" s="7">
        <v>556867401</v>
      </c>
      <c r="C1424" s="7">
        <v>201804</v>
      </c>
      <c r="D1424" s="7">
        <v>37</v>
      </c>
      <c r="E1424" s="7">
        <v>42</v>
      </c>
      <c r="F1424" s="7">
        <v>1909.5</v>
      </c>
      <c r="G1424" s="20">
        <f t="shared" si="12"/>
        <v>45.464285714285715</v>
      </c>
    </row>
    <row r="1425" spans="1:7" x14ac:dyDescent="0.2">
      <c r="A1425" s="7" t="str">
        <f t="shared" si="11"/>
        <v>960475902201811</v>
      </c>
      <c r="B1425" s="7">
        <v>960475902</v>
      </c>
      <c r="C1425" s="7">
        <v>201811</v>
      </c>
      <c r="D1425" s="7">
        <v>25</v>
      </c>
      <c r="E1425" s="7">
        <v>34</v>
      </c>
      <c r="F1425" s="7">
        <v>1617.2</v>
      </c>
      <c r="G1425" s="20">
        <f t="shared" si="12"/>
        <v>47.564705882352939</v>
      </c>
    </row>
    <row r="1426" spans="1:7" x14ac:dyDescent="0.2">
      <c r="A1426" s="7" t="str">
        <f t="shared" si="11"/>
        <v>601447002201811</v>
      </c>
      <c r="B1426" s="7">
        <v>601447002</v>
      </c>
      <c r="C1426" s="7">
        <v>201811</v>
      </c>
      <c r="D1426" s="7">
        <v>65</v>
      </c>
      <c r="E1426" s="7">
        <v>71</v>
      </c>
      <c r="F1426" s="7">
        <v>5460</v>
      </c>
      <c r="G1426" s="20">
        <f t="shared" si="12"/>
        <v>76.901408450704224</v>
      </c>
    </row>
    <row r="1427" spans="1:7" x14ac:dyDescent="0.2">
      <c r="A1427" s="7" t="str">
        <f t="shared" si="11"/>
        <v>959856402201810</v>
      </c>
      <c r="B1427" s="7">
        <v>959856402</v>
      </c>
      <c r="C1427" s="7">
        <v>201810</v>
      </c>
      <c r="D1427" s="7">
        <v>25</v>
      </c>
      <c r="E1427" s="7">
        <v>28</v>
      </c>
      <c r="F1427" s="7">
        <v>3562</v>
      </c>
      <c r="G1427" s="20">
        <f t="shared" si="12"/>
        <v>127.21428571428571</v>
      </c>
    </row>
    <row r="1428" spans="1:7" x14ac:dyDescent="0.2">
      <c r="A1428" s="7" t="str">
        <f t="shared" si="11"/>
        <v>923714601201811</v>
      </c>
      <c r="B1428" s="7">
        <v>923714601</v>
      </c>
      <c r="C1428" s="7">
        <v>201811</v>
      </c>
      <c r="D1428" s="7">
        <v>20</v>
      </c>
      <c r="E1428" s="7">
        <v>21</v>
      </c>
      <c r="F1428" s="7">
        <v>3253</v>
      </c>
      <c r="G1428" s="20">
        <f t="shared" si="12"/>
        <v>154.9047619047619</v>
      </c>
    </row>
    <row r="1429" spans="1:7" x14ac:dyDescent="0.2">
      <c r="A1429" s="7" t="str">
        <f t="shared" si="11"/>
        <v>521857001201808</v>
      </c>
      <c r="B1429" s="7">
        <v>521857001</v>
      </c>
      <c r="C1429" s="7">
        <v>201808</v>
      </c>
      <c r="D1429" s="7">
        <v>14</v>
      </c>
      <c r="E1429" s="7">
        <v>14</v>
      </c>
      <c r="F1429" s="7">
        <v>5375</v>
      </c>
      <c r="G1429" s="20">
        <f t="shared" si="12"/>
        <v>383.92857142857144</v>
      </c>
    </row>
    <row r="1430" spans="1:7" x14ac:dyDescent="0.2">
      <c r="A1430" s="7" t="str">
        <f t="shared" si="11"/>
        <v>948664803201808</v>
      </c>
      <c r="B1430" s="7">
        <v>948664803</v>
      </c>
      <c r="C1430" s="7">
        <v>201808</v>
      </c>
      <c r="D1430" s="7">
        <v>650</v>
      </c>
      <c r="E1430" s="7">
        <v>1310</v>
      </c>
      <c r="F1430" s="7">
        <v>31067.5</v>
      </c>
      <c r="G1430" s="20">
        <f t="shared" si="12"/>
        <v>23.715648854961831</v>
      </c>
    </row>
    <row r="1431" spans="1:7" x14ac:dyDescent="0.2">
      <c r="A1431" s="7" t="str">
        <f t="shared" si="11"/>
        <v>521182702201801</v>
      </c>
      <c r="B1431" s="7">
        <v>521182702</v>
      </c>
      <c r="C1431" s="7">
        <v>201801</v>
      </c>
      <c r="D1431" s="7">
        <v>28</v>
      </c>
      <c r="E1431" s="7">
        <v>40</v>
      </c>
      <c r="F1431" s="7">
        <v>1458</v>
      </c>
      <c r="G1431" s="20">
        <f t="shared" si="12"/>
        <v>36.450000000000003</v>
      </c>
    </row>
    <row r="1432" spans="1:7" x14ac:dyDescent="0.2">
      <c r="A1432" s="7" t="str">
        <f t="shared" si="11"/>
        <v>976775101201801</v>
      </c>
      <c r="B1432" s="7">
        <v>976775101</v>
      </c>
      <c r="C1432" s="7">
        <v>201801</v>
      </c>
      <c r="D1432" s="7">
        <v>2</v>
      </c>
      <c r="E1432" s="7">
        <v>2</v>
      </c>
      <c r="F1432" s="7">
        <v>2600</v>
      </c>
      <c r="G1432" s="20">
        <f t="shared" si="12"/>
        <v>1300</v>
      </c>
    </row>
    <row r="1433" spans="1:7" x14ac:dyDescent="0.2">
      <c r="A1433" s="7" t="str">
        <f t="shared" si="11"/>
        <v>521855501201809</v>
      </c>
      <c r="B1433" s="7">
        <v>521855501</v>
      </c>
      <c r="C1433" s="7">
        <v>201809</v>
      </c>
      <c r="D1433" s="7">
        <v>1</v>
      </c>
      <c r="E1433" s="7">
        <v>1</v>
      </c>
      <c r="F1433" s="7">
        <v>3315</v>
      </c>
      <c r="G1433" s="20">
        <f t="shared" si="12"/>
        <v>3315</v>
      </c>
    </row>
    <row r="1434" spans="1:7" x14ac:dyDescent="0.2">
      <c r="A1434" s="7" t="str">
        <f t="shared" si="11"/>
        <v>518656601201802</v>
      </c>
      <c r="B1434" s="7">
        <v>518656601</v>
      </c>
      <c r="C1434" s="7">
        <v>201802</v>
      </c>
      <c r="D1434" s="7">
        <v>51</v>
      </c>
      <c r="E1434" s="7">
        <v>51</v>
      </c>
      <c r="F1434" s="7">
        <v>9432.8799999999992</v>
      </c>
      <c r="G1434" s="20">
        <f t="shared" si="12"/>
        <v>184.958431372549</v>
      </c>
    </row>
    <row r="1435" spans="1:7" x14ac:dyDescent="0.2">
      <c r="A1435" s="7" t="str">
        <f t="shared" si="11"/>
        <v>969852701201802</v>
      </c>
      <c r="B1435" s="7">
        <v>969852701</v>
      </c>
      <c r="C1435" s="7">
        <v>201802</v>
      </c>
      <c r="D1435" s="7">
        <v>6</v>
      </c>
      <c r="E1435" s="7">
        <v>8</v>
      </c>
      <c r="F1435" s="7">
        <v>8436.1</v>
      </c>
      <c r="G1435" s="20">
        <f t="shared" si="12"/>
        <v>1054.5125</v>
      </c>
    </row>
    <row r="1436" spans="1:7" x14ac:dyDescent="0.2">
      <c r="A1436" s="7" t="str">
        <f t="shared" si="11"/>
        <v>521182702201803</v>
      </c>
      <c r="B1436" s="7">
        <v>521182702</v>
      </c>
      <c r="C1436" s="7">
        <v>201803</v>
      </c>
      <c r="D1436" s="7">
        <v>42</v>
      </c>
      <c r="E1436" s="7">
        <v>55</v>
      </c>
      <c r="F1436" s="7">
        <v>2525</v>
      </c>
      <c r="G1436" s="20">
        <f t="shared" si="12"/>
        <v>45.909090909090907</v>
      </c>
    </row>
    <row r="1437" spans="1:7" x14ac:dyDescent="0.2">
      <c r="A1437" s="7" t="str">
        <f t="shared" si="11"/>
        <v>966550902201803</v>
      </c>
      <c r="B1437" s="7">
        <v>966550902</v>
      </c>
      <c r="C1437" s="7">
        <v>201803</v>
      </c>
      <c r="D1437" s="7">
        <v>44</v>
      </c>
      <c r="E1437" s="7">
        <v>73</v>
      </c>
      <c r="F1437" s="7">
        <v>5356.35</v>
      </c>
      <c r="G1437" s="20">
        <f t="shared" si="12"/>
        <v>73.37465753424658</v>
      </c>
    </row>
    <row r="1438" spans="1:7" x14ac:dyDescent="0.2">
      <c r="A1438" s="7" t="str">
        <f t="shared" si="11"/>
        <v>600258501201812</v>
      </c>
      <c r="B1438" s="7">
        <v>600258501</v>
      </c>
      <c r="C1438" s="7">
        <v>201812</v>
      </c>
      <c r="D1438" s="7">
        <v>2</v>
      </c>
      <c r="E1438" s="7">
        <v>3</v>
      </c>
      <c r="F1438" s="7">
        <v>6100</v>
      </c>
      <c r="G1438" s="20">
        <f t="shared" si="12"/>
        <v>2033.3333333333333</v>
      </c>
    </row>
    <row r="1439" spans="1:7" x14ac:dyDescent="0.2">
      <c r="A1439" s="7" t="str">
        <f t="shared" si="11"/>
        <v>918640101201812</v>
      </c>
      <c r="B1439" s="7">
        <v>918640101</v>
      </c>
      <c r="C1439" s="7">
        <v>201812</v>
      </c>
      <c r="D1439" s="7">
        <v>16</v>
      </c>
      <c r="E1439" s="7">
        <v>21</v>
      </c>
      <c r="F1439" s="7">
        <v>1014</v>
      </c>
      <c r="G1439" s="20">
        <f t="shared" si="12"/>
        <v>48.285714285714285</v>
      </c>
    </row>
    <row r="1440" spans="1:7" x14ac:dyDescent="0.2">
      <c r="A1440" s="7" t="str">
        <f t="shared" si="11"/>
        <v>522597801201806</v>
      </c>
      <c r="B1440" s="7">
        <v>522597801</v>
      </c>
      <c r="C1440" s="7">
        <v>201806</v>
      </c>
      <c r="D1440" s="7">
        <v>149</v>
      </c>
      <c r="E1440" s="7">
        <v>155</v>
      </c>
      <c r="F1440" s="7">
        <v>4915.5</v>
      </c>
      <c r="G1440" s="20">
        <f t="shared" si="12"/>
        <v>31.712903225806453</v>
      </c>
    </row>
    <row r="1441" spans="1:7" x14ac:dyDescent="0.2">
      <c r="A1441" s="7" t="str">
        <f t="shared" si="11"/>
        <v>959856402201806</v>
      </c>
      <c r="B1441" s="7">
        <v>959856402</v>
      </c>
      <c r="C1441" s="7">
        <v>201806</v>
      </c>
      <c r="D1441" s="7">
        <v>34</v>
      </c>
      <c r="E1441" s="7">
        <v>38</v>
      </c>
      <c r="F1441" s="7">
        <v>4748</v>
      </c>
      <c r="G1441" s="20">
        <f t="shared" si="12"/>
        <v>124.94736842105263</v>
      </c>
    </row>
    <row r="1442" spans="1:7" x14ac:dyDescent="0.2">
      <c r="A1442" s="7" t="str">
        <f t="shared" si="11"/>
        <v>521182702201901</v>
      </c>
      <c r="B1442" s="7">
        <v>521182702</v>
      </c>
      <c r="C1442" s="7">
        <v>201901</v>
      </c>
      <c r="D1442" s="7">
        <v>30</v>
      </c>
      <c r="E1442" s="7">
        <v>36</v>
      </c>
      <c r="F1442" s="7">
        <v>1423</v>
      </c>
      <c r="G1442" s="20">
        <f t="shared" si="12"/>
        <v>39.527777777777779</v>
      </c>
    </row>
    <row r="1443" spans="1:7" x14ac:dyDescent="0.2">
      <c r="A1443" s="7" t="str">
        <f t="shared" si="11"/>
        <v>927569301201901</v>
      </c>
      <c r="B1443" s="7">
        <v>927569301</v>
      </c>
      <c r="C1443" s="7">
        <v>201901</v>
      </c>
      <c r="D1443" s="7">
        <v>17</v>
      </c>
      <c r="E1443" s="7">
        <v>18</v>
      </c>
      <c r="F1443" s="7">
        <v>1652</v>
      </c>
      <c r="G1443" s="20">
        <f t="shared" si="12"/>
        <v>91.777777777777771</v>
      </c>
    </row>
    <row r="1444" spans="1:7" x14ac:dyDescent="0.2">
      <c r="A1444" s="7" t="str">
        <f t="shared" si="11"/>
        <v>266887001201805</v>
      </c>
      <c r="B1444" s="7">
        <v>266887001</v>
      </c>
      <c r="C1444" s="7">
        <v>201805</v>
      </c>
      <c r="D1444" s="7">
        <v>27</v>
      </c>
      <c r="E1444" s="7">
        <v>32</v>
      </c>
      <c r="F1444" s="7">
        <v>1109.3</v>
      </c>
      <c r="G1444" s="20">
        <f t="shared" si="12"/>
        <v>34.665624999999999</v>
      </c>
    </row>
    <row r="1445" spans="1:7" x14ac:dyDescent="0.2">
      <c r="A1445" s="7" t="str">
        <f t="shared" si="11"/>
        <v>984338401201811</v>
      </c>
      <c r="B1445" s="7">
        <v>984338401</v>
      </c>
      <c r="C1445" s="7">
        <v>201811</v>
      </c>
      <c r="D1445" s="7">
        <v>5</v>
      </c>
      <c r="E1445" s="7">
        <v>8</v>
      </c>
      <c r="F1445" s="7">
        <v>6907.35</v>
      </c>
      <c r="G1445" s="20">
        <f t="shared" si="12"/>
        <v>863.41875000000005</v>
      </c>
    </row>
    <row r="1446" spans="1:7" x14ac:dyDescent="0.2">
      <c r="A1446" s="7" t="str">
        <f t="shared" si="11"/>
        <v>942547901201810</v>
      </c>
      <c r="B1446" s="7">
        <v>942547901</v>
      </c>
      <c r="C1446" s="7">
        <v>201810</v>
      </c>
      <c r="D1446" s="7">
        <v>24</v>
      </c>
      <c r="E1446" s="7">
        <v>26</v>
      </c>
      <c r="F1446" s="7">
        <v>1313</v>
      </c>
      <c r="G1446" s="20">
        <f t="shared" si="12"/>
        <v>50.5</v>
      </c>
    </row>
    <row r="1447" spans="1:7" x14ac:dyDescent="0.2">
      <c r="A1447" s="7" t="str">
        <f t="shared" si="11"/>
        <v>984206101201810</v>
      </c>
      <c r="B1447" s="7">
        <v>984206101</v>
      </c>
      <c r="C1447" s="7">
        <v>201810</v>
      </c>
      <c r="D1447" s="7">
        <v>6</v>
      </c>
      <c r="E1447" s="7">
        <v>8</v>
      </c>
      <c r="F1447" s="7">
        <v>1185</v>
      </c>
      <c r="G1447" s="20">
        <f t="shared" si="12"/>
        <v>148.125</v>
      </c>
    </row>
    <row r="1448" spans="1:7" x14ac:dyDescent="0.2">
      <c r="A1448" s="7" t="str">
        <f t="shared" si="11"/>
        <v>601281403201810</v>
      </c>
      <c r="B1448" s="7">
        <v>601281403</v>
      </c>
      <c r="C1448" s="7">
        <v>201810</v>
      </c>
      <c r="D1448" s="7">
        <v>108</v>
      </c>
      <c r="E1448" s="7">
        <v>172</v>
      </c>
      <c r="F1448" s="7">
        <v>8545</v>
      </c>
      <c r="G1448" s="20">
        <f t="shared" si="12"/>
        <v>49.680232558139537</v>
      </c>
    </row>
    <row r="1449" spans="1:7" x14ac:dyDescent="0.2">
      <c r="A1449" s="7" t="str">
        <f t="shared" si="11"/>
        <v>521942001201808</v>
      </c>
      <c r="B1449" s="7">
        <v>521942001</v>
      </c>
      <c r="C1449" s="7">
        <v>201808</v>
      </c>
      <c r="D1449" s="7">
        <v>30</v>
      </c>
      <c r="E1449" s="7">
        <v>34</v>
      </c>
      <c r="F1449" s="7">
        <v>24395</v>
      </c>
      <c r="G1449" s="20">
        <f t="shared" si="12"/>
        <v>717.5</v>
      </c>
    </row>
    <row r="1450" spans="1:7" x14ac:dyDescent="0.2">
      <c r="A1450" s="7" t="str">
        <f t="shared" si="11"/>
        <v>949082801201808</v>
      </c>
      <c r="B1450" s="7">
        <v>949082801</v>
      </c>
      <c r="C1450" s="7">
        <v>201808</v>
      </c>
      <c r="D1450" s="7">
        <v>10</v>
      </c>
      <c r="E1450" s="7">
        <v>11</v>
      </c>
      <c r="F1450" s="7">
        <v>950.5</v>
      </c>
      <c r="G1450" s="20">
        <f t="shared" si="12"/>
        <v>86.409090909090907</v>
      </c>
    </row>
    <row r="1451" spans="1:7" x14ac:dyDescent="0.2">
      <c r="A1451" s="7" t="str">
        <f t="shared" si="11"/>
        <v>521855501201801</v>
      </c>
      <c r="B1451" s="7">
        <v>521855501</v>
      </c>
      <c r="C1451" s="7">
        <v>201801</v>
      </c>
      <c r="D1451" s="7">
        <v>1</v>
      </c>
      <c r="E1451" s="7">
        <v>1</v>
      </c>
      <c r="F1451" s="7">
        <v>357</v>
      </c>
      <c r="G1451" s="20">
        <f t="shared" si="12"/>
        <v>357</v>
      </c>
    </row>
    <row r="1452" spans="1:7" x14ac:dyDescent="0.2">
      <c r="A1452" s="7" t="str">
        <f t="shared" si="11"/>
        <v>977278404201801</v>
      </c>
      <c r="B1452" s="7">
        <v>977278404</v>
      </c>
      <c r="C1452" s="7">
        <v>201801</v>
      </c>
      <c r="D1452" s="7">
        <v>4</v>
      </c>
      <c r="E1452" s="7">
        <v>4</v>
      </c>
      <c r="F1452" s="7">
        <v>194</v>
      </c>
      <c r="G1452" s="20">
        <f t="shared" si="12"/>
        <v>48.5</v>
      </c>
    </row>
    <row r="1453" spans="1:7" x14ac:dyDescent="0.2">
      <c r="A1453" s="7" t="str">
        <f t="shared" si="11"/>
        <v>521857001201809</v>
      </c>
      <c r="B1453" s="7">
        <v>521857001</v>
      </c>
      <c r="C1453" s="7">
        <v>201809</v>
      </c>
      <c r="D1453" s="7">
        <v>18</v>
      </c>
      <c r="E1453" s="7">
        <v>18</v>
      </c>
      <c r="F1453" s="7">
        <v>6120</v>
      </c>
      <c r="G1453" s="20">
        <f t="shared" si="12"/>
        <v>340</v>
      </c>
    </row>
    <row r="1454" spans="1:7" x14ac:dyDescent="0.2">
      <c r="A1454" s="7" t="str">
        <f t="shared" si="11"/>
        <v>520772601201802</v>
      </c>
      <c r="B1454" s="7">
        <v>520772601</v>
      </c>
      <c r="C1454" s="7">
        <v>201802</v>
      </c>
      <c r="D1454" s="7">
        <v>3</v>
      </c>
      <c r="E1454" s="7">
        <v>4</v>
      </c>
      <c r="F1454" s="7">
        <v>465</v>
      </c>
      <c r="G1454" s="20">
        <f t="shared" si="12"/>
        <v>116.25</v>
      </c>
    </row>
    <row r="1455" spans="1:7" x14ac:dyDescent="0.2">
      <c r="A1455" s="7" t="str">
        <f t="shared" si="11"/>
        <v>970533101201802</v>
      </c>
      <c r="B1455" s="7">
        <v>970533101</v>
      </c>
      <c r="C1455" s="7">
        <v>201802</v>
      </c>
      <c r="D1455" s="7">
        <v>23</v>
      </c>
      <c r="E1455" s="7">
        <v>23</v>
      </c>
      <c r="F1455" s="7">
        <v>6819.8</v>
      </c>
      <c r="G1455" s="20">
        <f t="shared" si="12"/>
        <v>296.5130434782609</v>
      </c>
    </row>
    <row r="1456" spans="1:7" x14ac:dyDescent="0.2">
      <c r="A1456" s="7" t="str">
        <f t="shared" si="11"/>
        <v>521857001201803</v>
      </c>
      <c r="B1456" s="7">
        <v>521857001</v>
      </c>
      <c r="C1456" s="7">
        <v>201803</v>
      </c>
      <c r="D1456" s="7">
        <v>8</v>
      </c>
      <c r="E1456" s="7">
        <v>9</v>
      </c>
      <c r="F1456" s="7">
        <v>3120</v>
      </c>
      <c r="G1456" s="20">
        <f t="shared" si="12"/>
        <v>346.66666666666669</v>
      </c>
    </row>
    <row r="1457" spans="1:7" x14ac:dyDescent="0.2">
      <c r="A1457" s="7" t="str">
        <f t="shared" si="11"/>
        <v>966612901201803</v>
      </c>
      <c r="B1457" s="7">
        <v>966612901</v>
      </c>
      <c r="C1457" s="7">
        <v>201803</v>
      </c>
      <c r="D1457" s="7">
        <v>5</v>
      </c>
      <c r="E1457" s="7">
        <v>6</v>
      </c>
      <c r="F1457" s="7">
        <v>1167</v>
      </c>
      <c r="G1457" s="20">
        <f t="shared" si="12"/>
        <v>194.5</v>
      </c>
    </row>
    <row r="1458" spans="1:7" x14ac:dyDescent="0.2">
      <c r="A1458" s="7" t="str">
        <f t="shared" si="11"/>
        <v>113004103201812</v>
      </c>
      <c r="B1458" s="7">
        <v>113004103</v>
      </c>
      <c r="C1458" s="7">
        <v>201812</v>
      </c>
      <c r="D1458" s="7">
        <v>14</v>
      </c>
      <c r="E1458" s="7">
        <v>17</v>
      </c>
      <c r="F1458" s="7">
        <v>21964.1</v>
      </c>
      <c r="G1458" s="20">
        <f t="shared" si="12"/>
        <v>1292.0058823529412</v>
      </c>
    </row>
    <row r="1459" spans="1:7" x14ac:dyDescent="0.2">
      <c r="A1459" s="7" t="str">
        <f t="shared" si="11"/>
        <v>562747502201812</v>
      </c>
      <c r="B1459" s="7">
        <v>562747502</v>
      </c>
      <c r="C1459" s="7">
        <v>201812</v>
      </c>
      <c r="D1459" s="7">
        <v>94</v>
      </c>
      <c r="E1459" s="7">
        <v>378</v>
      </c>
      <c r="F1459" s="7">
        <v>23419.05</v>
      </c>
      <c r="G1459" s="20">
        <f t="shared" si="12"/>
        <v>61.955158730158729</v>
      </c>
    </row>
    <row r="1460" spans="1:7" x14ac:dyDescent="0.2">
      <c r="A1460" s="7" t="str">
        <f t="shared" si="11"/>
        <v>522691203201806</v>
      </c>
      <c r="B1460" s="7">
        <v>522691203</v>
      </c>
      <c r="C1460" s="7">
        <v>201806</v>
      </c>
      <c r="D1460" s="7">
        <v>16</v>
      </c>
      <c r="E1460" s="7">
        <v>18</v>
      </c>
      <c r="F1460" s="7">
        <v>876</v>
      </c>
      <c r="G1460" s="20">
        <f t="shared" si="12"/>
        <v>48.666666666666664</v>
      </c>
    </row>
    <row r="1461" spans="1:7" x14ac:dyDescent="0.2">
      <c r="A1461" s="7" t="str">
        <f t="shared" si="11"/>
        <v>960878001201806</v>
      </c>
      <c r="B1461" s="7">
        <v>960878001</v>
      </c>
      <c r="C1461" s="7">
        <v>201806</v>
      </c>
      <c r="D1461" s="7">
        <v>21</v>
      </c>
      <c r="E1461" s="7">
        <v>25</v>
      </c>
      <c r="F1461" s="7">
        <v>3695</v>
      </c>
      <c r="G1461" s="20">
        <f t="shared" si="12"/>
        <v>147.80000000000001</v>
      </c>
    </row>
    <row r="1462" spans="1:7" x14ac:dyDescent="0.2">
      <c r="A1462" s="7" t="str">
        <f t="shared" si="11"/>
        <v>521857001201901</v>
      </c>
      <c r="B1462" s="7">
        <v>521857001</v>
      </c>
      <c r="C1462" s="7">
        <v>201901</v>
      </c>
      <c r="D1462" s="7">
        <v>18</v>
      </c>
      <c r="E1462" s="7">
        <v>19</v>
      </c>
      <c r="F1462" s="7">
        <v>5550</v>
      </c>
      <c r="G1462" s="20">
        <f t="shared" si="12"/>
        <v>292.10526315789474</v>
      </c>
    </row>
    <row r="1463" spans="1:7" x14ac:dyDescent="0.2">
      <c r="A1463" s="7" t="str">
        <f t="shared" si="11"/>
        <v>927620701201901</v>
      </c>
      <c r="B1463" s="7">
        <v>927620701</v>
      </c>
      <c r="C1463" s="7">
        <v>201901</v>
      </c>
      <c r="D1463" s="7">
        <v>19</v>
      </c>
      <c r="E1463" s="7">
        <v>43</v>
      </c>
      <c r="F1463" s="7">
        <v>892.5</v>
      </c>
      <c r="G1463" s="20">
        <f t="shared" si="12"/>
        <v>20.755813953488371</v>
      </c>
    </row>
    <row r="1464" spans="1:7" x14ac:dyDescent="0.2">
      <c r="A1464" s="7" t="str">
        <f t="shared" si="11"/>
        <v>520772601201805</v>
      </c>
      <c r="B1464" s="7">
        <v>520772601</v>
      </c>
      <c r="C1464" s="7">
        <v>201805</v>
      </c>
      <c r="D1464" s="7">
        <v>3</v>
      </c>
      <c r="E1464" s="7">
        <v>3</v>
      </c>
      <c r="F1464" s="7">
        <v>2867.5</v>
      </c>
      <c r="G1464" s="20">
        <f t="shared" si="12"/>
        <v>955.83333333333337</v>
      </c>
    </row>
    <row r="1465" spans="1:7" x14ac:dyDescent="0.2">
      <c r="A1465" s="7" t="str">
        <f t="shared" si="11"/>
        <v>934323001201811</v>
      </c>
      <c r="B1465" s="7">
        <v>934323001</v>
      </c>
      <c r="C1465" s="7">
        <v>201811</v>
      </c>
      <c r="D1465" s="7">
        <v>3</v>
      </c>
      <c r="E1465" s="7">
        <v>5</v>
      </c>
      <c r="F1465" s="7">
        <v>146.5</v>
      </c>
      <c r="G1465" s="20">
        <f t="shared" si="12"/>
        <v>29.3</v>
      </c>
    </row>
    <row r="1466" spans="1:7" x14ac:dyDescent="0.2">
      <c r="A1466" s="7" t="str">
        <f t="shared" si="11"/>
        <v>478067701201811</v>
      </c>
      <c r="B1466" s="7">
        <v>478067701</v>
      </c>
      <c r="C1466" s="7">
        <v>201811</v>
      </c>
      <c r="D1466" s="7">
        <v>14</v>
      </c>
      <c r="E1466" s="7">
        <v>15</v>
      </c>
      <c r="F1466" s="7">
        <v>7339.4</v>
      </c>
      <c r="G1466" s="20">
        <f t="shared" si="12"/>
        <v>489.29333333333329</v>
      </c>
    </row>
    <row r="1467" spans="1:7" x14ac:dyDescent="0.2">
      <c r="A1467" s="7" t="str">
        <f t="shared" si="11"/>
        <v>552013105201810</v>
      </c>
      <c r="B1467" s="7">
        <v>552013105</v>
      </c>
      <c r="C1467" s="7">
        <v>201810</v>
      </c>
      <c r="D1467" s="7">
        <v>139</v>
      </c>
      <c r="E1467" s="7">
        <v>145</v>
      </c>
      <c r="F1467" s="7">
        <v>12391.1</v>
      </c>
      <c r="G1467" s="20">
        <f t="shared" si="12"/>
        <v>85.455862068965516</v>
      </c>
    </row>
    <row r="1468" spans="1:7" x14ac:dyDescent="0.2">
      <c r="A1468" s="7" t="str">
        <f t="shared" si="11"/>
        <v>601856902201810</v>
      </c>
      <c r="B1468" s="7">
        <v>601856902</v>
      </c>
      <c r="C1468" s="7">
        <v>201810</v>
      </c>
      <c r="D1468" s="7">
        <v>65</v>
      </c>
      <c r="E1468" s="7">
        <v>69</v>
      </c>
      <c r="F1468" s="7">
        <v>2060.6999999999998</v>
      </c>
      <c r="G1468" s="20">
        <f t="shared" si="12"/>
        <v>29.865217391304345</v>
      </c>
    </row>
    <row r="1469" spans="1:7" x14ac:dyDescent="0.2">
      <c r="A1469" s="7" t="str">
        <f t="shared" si="11"/>
        <v>522597801201808</v>
      </c>
      <c r="B1469" s="7">
        <v>522597801</v>
      </c>
      <c r="C1469" s="7">
        <v>201808</v>
      </c>
      <c r="D1469" s="7">
        <v>148</v>
      </c>
      <c r="E1469" s="7">
        <v>154</v>
      </c>
      <c r="F1469" s="7">
        <v>4775.1000000000004</v>
      </c>
      <c r="G1469" s="20">
        <f t="shared" si="12"/>
        <v>31.00714285714286</v>
      </c>
    </row>
    <row r="1470" spans="1:7" x14ac:dyDescent="0.2">
      <c r="A1470" s="7" t="str">
        <f t="shared" si="11"/>
        <v>949293401201808</v>
      </c>
      <c r="B1470" s="7">
        <v>949293401</v>
      </c>
      <c r="C1470" s="7">
        <v>201808</v>
      </c>
      <c r="D1470" s="7">
        <v>53</v>
      </c>
      <c r="E1470" s="7">
        <v>61</v>
      </c>
      <c r="F1470" s="7">
        <v>2014</v>
      </c>
      <c r="G1470" s="20">
        <f t="shared" si="12"/>
        <v>33.016393442622949</v>
      </c>
    </row>
    <row r="1471" spans="1:7" x14ac:dyDescent="0.2">
      <c r="A1471" s="7" t="str">
        <f t="shared" si="11"/>
        <v>521857001201801</v>
      </c>
      <c r="B1471" s="7">
        <v>521857001</v>
      </c>
      <c r="C1471" s="7">
        <v>201801</v>
      </c>
      <c r="D1471" s="7">
        <v>5</v>
      </c>
      <c r="E1471" s="7">
        <v>5</v>
      </c>
      <c r="F1471" s="7">
        <v>1565</v>
      </c>
      <c r="G1471" s="20">
        <f t="shared" si="12"/>
        <v>313</v>
      </c>
    </row>
    <row r="1472" spans="1:7" x14ac:dyDescent="0.2">
      <c r="A1472" s="7" t="str">
        <f t="shared" si="11"/>
        <v>977493701201801</v>
      </c>
      <c r="B1472" s="7">
        <v>977493701</v>
      </c>
      <c r="C1472" s="7">
        <v>201801</v>
      </c>
      <c r="D1472" s="7">
        <v>81</v>
      </c>
      <c r="E1472" s="7">
        <v>159</v>
      </c>
      <c r="F1472" s="7">
        <v>2332.6</v>
      </c>
      <c r="G1472" s="20">
        <f t="shared" si="12"/>
        <v>14.670440251572327</v>
      </c>
    </row>
    <row r="1473" spans="1:7" x14ac:dyDescent="0.2">
      <c r="A1473" s="7" t="str">
        <f t="shared" si="11"/>
        <v>521942001201809</v>
      </c>
      <c r="B1473" s="7">
        <v>521942001</v>
      </c>
      <c r="C1473" s="7">
        <v>201809</v>
      </c>
      <c r="D1473" s="7">
        <v>25</v>
      </c>
      <c r="E1473" s="7">
        <v>27</v>
      </c>
      <c r="F1473" s="7">
        <v>29059</v>
      </c>
      <c r="G1473" s="20">
        <f t="shared" si="12"/>
        <v>1076.2592592592594</v>
      </c>
    </row>
    <row r="1474" spans="1:7" x14ac:dyDescent="0.2">
      <c r="A1474" s="7" t="str">
        <f t="shared" si="11"/>
        <v>521182702201802</v>
      </c>
      <c r="B1474" s="7">
        <v>521182702</v>
      </c>
      <c r="C1474" s="7">
        <v>201802</v>
      </c>
      <c r="D1474" s="7">
        <v>33</v>
      </c>
      <c r="E1474" s="7">
        <v>52</v>
      </c>
      <c r="F1474" s="7">
        <v>2247</v>
      </c>
      <c r="G1474" s="20">
        <f t="shared" si="12"/>
        <v>43.21153846153846</v>
      </c>
    </row>
    <row r="1475" spans="1:7" x14ac:dyDescent="0.2">
      <c r="A1475" s="7" t="str">
        <f t="shared" si="11"/>
        <v>970913001201802</v>
      </c>
      <c r="B1475" s="7">
        <v>970913001</v>
      </c>
      <c r="C1475" s="7">
        <v>201802</v>
      </c>
      <c r="D1475" s="7">
        <v>8</v>
      </c>
      <c r="E1475" s="7">
        <v>8</v>
      </c>
      <c r="F1475" s="7">
        <v>4343.5</v>
      </c>
      <c r="G1475" s="20">
        <f t="shared" si="12"/>
        <v>542.9375</v>
      </c>
    </row>
    <row r="1476" spans="1:7" x14ac:dyDescent="0.2">
      <c r="A1476" s="7" t="str">
        <f t="shared" si="11"/>
        <v>521942001201803</v>
      </c>
      <c r="B1476" s="7">
        <v>521942001</v>
      </c>
      <c r="C1476" s="7">
        <v>201803</v>
      </c>
      <c r="D1476" s="7">
        <v>22</v>
      </c>
      <c r="E1476" s="7">
        <v>25</v>
      </c>
      <c r="F1476" s="7">
        <v>30450</v>
      </c>
      <c r="G1476" s="20">
        <f t="shared" si="12"/>
        <v>1218</v>
      </c>
    </row>
    <row r="1477" spans="1:7" x14ac:dyDescent="0.2">
      <c r="A1477" s="7" t="str">
        <f t="shared" si="11"/>
        <v>966664401201803</v>
      </c>
      <c r="B1477" s="7">
        <v>966664401</v>
      </c>
      <c r="C1477" s="7">
        <v>201803</v>
      </c>
      <c r="D1477" s="7">
        <v>16</v>
      </c>
      <c r="E1477" s="7">
        <v>18</v>
      </c>
      <c r="F1477" s="7">
        <v>2975</v>
      </c>
      <c r="G1477" s="20">
        <f t="shared" si="12"/>
        <v>165.27777777777777</v>
      </c>
    </row>
    <row r="1478" spans="1:7" x14ac:dyDescent="0.2">
      <c r="A1478" s="7" t="str">
        <f t="shared" si="11"/>
        <v>538599101201812</v>
      </c>
      <c r="B1478" s="7">
        <v>538599101</v>
      </c>
      <c r="C1478" s="7">
        <v>201812</v>
      </c>
      <c r="D1478" s="7">
        <v>46</v>
      </c>
      <c r="E1478" s="7">
        <v>59</v>
      </c>
      <c r="F1478" s="7">
        <v>6883.8</v>
      </c>
      <c r="G1478" s="20">
        <f t="shared" si="12"/>
        <v>116.67457627118644</v>
      </c>
    </row>
    <row r="1479" spans="1:7" x14ac:dyDescent="0.2">
      <c r="A1479" s="7" t="str">
        <f t="shared" si="11"/>
        <v>602242001201812</v>
      </c>
      <c r="B1479" s="7">
        <v>602242001</v>
      </c>
      <c r="C1479" s="7">
        <v>201812</v>
      </c>
      <c r="D1479" s="7">
        <v>109</v>
      </c>
      <c r="E1479" s="7">
        <v>155</v>
      </c>
      <c r="F1479" s="7">
        <v>3634.5</v>
      </c>
      <c r="G1479" s="20">
        <f t="shared" si="12"/>
        <v>23.448387096774194</v>
      </c>
    </row>
    <row r="1480" spans="1:7" x14ac:dyDescent="0.2">
      <c r="A1480" s="7" t="str">
        <f t="shared" si="11"/>
        <v>522804101201806</v>
      </c>
      <c r="B1480" s="7">
        <v>522804101</v>
      </c>
      <c r="C1480" s="7">
        <v>201806</v>
      </c>
      <c r="D1480" s="7">
        <v>2</v>
      </c>
      <c r="E1480" s="7">
        <v>2</v>
      </c>
      <c r="F1480" s="7">
        <v>407</v>
      </c>
      <c r="G1480" s="20">
        <f t="shared" si="12"/>
        <v>203.5</v>
      </c>
    </row>
    <row r="1481" spans="1:7" x14ac:dyDescent="0.2">
      <c r="A1481" s="7" t="str">
        <f t="shared" si="11"/>
        <v>960907302201806</v>
      </c>
      <c r="B1481" s="7">
        <v>960907302</v>
      </c>
      <c r="C1481" s="7">
        <v>201806</v>
      </c>
      <c r="D1481" s="7">
        <v>7</v>
      </c>
      <c r="E1481" s="7">
        <v>8</v>
      </c>
      <c r="F1481" s="7">
        <v>3005.3</v>
      </c>
      <c r="G1481" s="20">
        <f t="shared" si="12"/>
        <v>375.66250000000002</v>
      </c>
    </row>
    <row r="1482" spans="1:7" x14ac:dyDescent="0.2">
      <c r="A1482" s="7" t="str">
        <f t="shared" si="11"/>
        <v>521942001201901</v>
      </c>
      <c r="B1482" s="7">
        <v>521942001</v>
      </c>
      <c r="C1482" s="7">
        <v>201901</v>
      </c>
      <c r="D1482" s="7">
        <v>22</v>
      </c>
      <c r="E1482" s="7">
        <v>24</v>
      </c>
      <c r="F1482" s="7">
        <v>14395</v>
      </c>
      <c r="G1482" s="20">
        <f t="shared" si="12"/>
        <v>599.79166666666663</v>
      </c>
    </row>
    <row r="1483" spans="1:7" x14ac:dyDescent="0.2">
      <c r="A1483" s="7" t="str">
        <f t="shared" si="11"/>
        <v>928447602201901</v>
      </c>
      <c r="B1483" s="7">
        <v>928447602</v>
      </c>
      <c r="C1483" s="7">
        <v>201901</v>
      </c>
      <c r="D1483" s="7">
        <v>85</v>
      </c>
      <c r="E1483" s="7">
        <v>120</v>
      </c>
      <c r="F1483" s="7">
        <v>6340.8</v>
      </c>
      <c r="G1483" s="20">
        <f t="shared" si="12"/>
        <v>52.84</v>
      </c>
    </row>
    <row r="1484" spans="1:7" x14ac:dyDescent="0.2">
      <c r="A1484" s="7" t="str">
        <f t="shared" si="11"/>
        <v>966612901201804</v>
      </c>
      <c r="B1484" s="7">
        <v>966612901</v>
      </c>
      <c r="C1484" s="7">
        <v>201804</v>
      </c>
      <c r="D1484" s="7">
        <v>4</v>
      </c>
      <c r="E1484" s="7">
        <v>5</v>
      </c>
      <c r="F1484" s="7">
        <v>1108</v>
      </c>
      <c r="G1484" s="20">
        <f t="shared" si="12"/>
        <v>221.6</v>
      </c>
    </row>
    <row r="1485" spans="1:7" x14ac:dyDescent="0.2">
      <c r="A1485" s="7" t="str">
        <f t="shared" si="11"/>
        <v>555606101201811</v>
      </c>
      <c r="B1485" s="7">
        <v>555606101</v>
      </c>
      <c r="C1485" s="7">
        <v>201811</v>
      </c>
      <c r="D1485" s="7">
        <v>7</v>
      </c>
      <c r="E1485" s="7">
        <v>8</v>
      </c>
      <c r="F1485" s="7">
        <v>304.60000000000002</v>
      </c>
      <c r="G1485" s="20">
        <f t="shared" si="12"/>
        <v>38.075000000000003</v>
      </c>
    </row>
    <row r="1486" spans="1:7" x14ac:dyDescent="0.2">
      <c r="A1486" s="7" t="str">
        <f t="shared" si="11"/>
        <v>989236902201810</v>
      </c>
      <c r="B1486" s="7">
        <v>989236902</v>
      </c>
      <c r="C1486" s="7">
        <v>201810</v>
      </c>
      <c r="D1486" s="7">
        <v>1</v>
      </c>
      <c r="E1486" s="7">
        <v>1</v>
      </c>
      <c r="F1486" s="7">
        <v>300</v>
      </c>
      <c r="G1486" s="20">
        <f t="shared" si="12"/>
        <v>300</v>
      </c>
    </row>
    <row r="1487" spans="1:7" x14ac:dyDescent="0.2">
      <c r="A1487" s="7" t="str">
        <f t="shared" si="11"/>
        <v>553452701201810</v>
      </c>
      <c r="B1487" s="7">
        <v>553452701</v>
      </c>
      <c r="C1487" s="7">
        <v>201810</v>
      </c>
      <c r="D1487" s="7">
        <v>1</v>
      </c>
      <c r="E1487" s="7">
        <v>2</v>
      </c>
      <c r="F1487" s="7">
        <v>2000</v>
      </c>
      <c r="G1487" s="20">
        <f t="shared" si="12"/>
        <v>1000</v>
      </c>
    </row>
    <row r="1488" spans="1:7" x14ac:dyDescent="0.2">
      <c r="A1488" s="7" t="str">
        <f t="shared" si="11"/>
        <v>122818301201811</v>
      </c>
      <c r="B1488" s="7">
        <v>122818301</v>
      </c>
      <c r="C1488" s="7">
        <v>201811</v>
      </c>
      <c r="D1488" s="7">
        <v>7</v>
      </c>
      <c r="E1488" s="7">
        <v>9</v>
      </c>
      <c r="F1488" s="7">
        <v>705</v>
      </c>
      <c r="G1488" s="20">
        <f t="shared" si="12"/>
        <v>78.333333333333329</v>
      </c>
    </row>
    <row r="1489" spans="1:7" x14ac:dyDescent="0.2">
      <c r="A1489" s="7" t="str">
        <f t="shared" si="11"/>
        <v>522691203201808</v>
      </c>
      <c r="B1489" s="7">
        <v>522691203</v>
      </c>
      <c r="C1489" s="7">
        <v>201808</v>
      </c>
      <c r="D1489" s="7">
        <v>28</v>
      </c>
      <c r="E1489" s="7">
        <v>29</v>
      </c>
      <c r="F1489" s="7">
        <v>1500</v>
      </c>
      <c r="G1489" s="20">
        <f t="shared" si="12"/>
        <v>51.724137931034484</v>
      </c>
    </row>
    <row r="1490" spans="1:7" x14ac:dyDescent="0.2">
      <c r="A1490" s="7" t="str">
        <f t="shared" si="11"/>
        <v>950393101201808</v>
      </c>
      <c r="B1490" s="7">
        <v>950393101</v>
      </c>
      <c r="C1490" s="7">
        <v>201808</v>
      </c>
      <c r="D1490" s="7">
        <v>16</v>
      </c>
      <c r="E1490" s="7">
        <v>19</v>
      </c>
      <c r="F1490" s="7">
        <v>1071</v>
      </c>
      <c r="G1490" s="20">
        <f t="shared" si="12"/>
        <v>56.368421052631582</v>
      </c>
    </row>
    <row r="1491" spans="1:7" x14ac:dyDescent="0.2">
      <c r="A1491" s="7" t="str">
        <f t="shared" si="11"/>
        <v>521942001201801</v>
      </c>
      <c r="B1491" s="7">
        <v>521942001</v>
      </c>
      <c r="C1491" s="7">
        <v>201801</v>
      </c>
      <c r="D1491" s="7">
        <v>17</v>
      </c>
      <c r="E1491" s="7">
        <v>19</v>
      </c>
      <c r="F1491" s="7">
        <v>18700</v>
      </c>
      <c r="G1491" s="20">
        <f t="shared" si="12"/>
        <v>984.21052631578948</v>
      </c>
    </row>
    <row r="1492" spans="1:7" x14ac:dyDescent="0.2">
      <c r="A1492" s="7" t="str">
        <f t="shared" si="11"/>
        <v>978211801201801</v>
      </c>
      <c r="B1492" s="7">
        <v>978211801</v>
      </c>
      <c r="C1492" s="7">
        <v>201801</v>
      </c>
      <c r="D1492" s="7">
        <v>80</v>
      </c>
      <c r="E1492" s="7">
        <v>83</v>
      </c>
      <c r="F1492" s="7">
        <v>25200</v>
      </c>
      <c r="G1492" s="20">
        <f t="shared" si="12"/>
        <v>303.6144578313253</v>
      </c>
    </row>
    <row r="1493" spans="1:7" x14ac:dyDescent="0.2">
      <c r="A1493" s="7" t="str">
        <f t="shared" si="11"/>
        <v>522597801201809</v>
      </c>
      <c r="B1493" s="7">
        <v>522597801</v>
      </c>
      <c r="C1493" s="7">
        <v>201809</v>
      </c>
      <c r="D1493" s="7">
        <v>208</v>
      </c>
      <c r="E1493" s="7">
        <v>220</v>
      </c>
      <c r="F1493" s="7">
        <v>6838</v>
      </c>
      <c r="G1493" s="20">
        <f t="shared" si="12"/>
        <v>31.081818181818182</v>
      </c>
    </row>
    <row r="1494" spans="1:7" x14ac:dyDescent="0.2">
      <c r="A1494" s="7" t="str">
        <f t="shared" si="11"/>
        <v>521855501201802</v>
      </c>
      <c r="B1494" s="7">
        <v>521855501</v>
      </c>
      <c r="C1494" s="7">
        <v>201802</v>
      </c>
      <c r="D1494" s="7">
        <v>2</v>
      </c>
      <c r="E1494" s="7">
        <v>2</v>
      </c>
      <c r="F1494" s="7">
        <v>5760</v>
      </c>
      <c r="G1494" s="20">
        <f t="shared" si="12"/>
        <v>2880</v>
      </c>
    </row>
    <row r="1495" spans="1:7" x14ac:dyDescent="0.2">
      <c r="A1495" s="7" t="str">
        <f t="shared" si="11"/>
        <v>971693902201802</v>
      </c>
      <c r="B1495" s="7">
        <v>971693902</v>
      </c>
      <c r="C1495" s="7">
        <v>201802</v>
      </c>
      <c r="D1495" s="7">
        <v>7</v>
      </c>
      <c r="E1495" s="7">
        <v>7</v>
      </c>
      <c r="F1495" s="7">
        <v>6333.75</v>
      </c>
      <c r="G1495" s="20">
        <f t="shared" si="12"/>
        <v>904.82142857142856</v>
      </c>
    </row>
    <row r="1496" spans="1:7" x14ac:dyDescent="0.2">
      <c r="A1496" s="7" t="str">
        <f t="shared" si="11"/>
        <v>522691203201803</v>
      </c>
      <c r="B1496" s="7">
        <v>522691203</v>
      </c>
      <c r="C1496" s="7">
        <v>201803</v>
      </c>
      <c r="D1496" s="7">
        <v>35</v>
      </c>
      <c r="E1496" s="7">
        <v>35</v>
      </c>
      <c r="F1496" s="7">
        <v>1749</v>
      </c>
      <c r="G1496" s="20">
        <f t="shared" si="12"/>
        <v>49.971428571428568</v>
      </c>
    </row>
    <row r="1497" spans="1:7" x14ac:dyDescent="0.2">
      <c r="A1497" s="7" t="str">
        <f t="shared" si="11"/>
        <v>966674101201803</v>
      </c>
      <c r="B1497" s="7">
        <v>966674101</v>
      </c>
      <c r="C1497" s="7">
        <v>201803</v>
      </c>
      <c r="D1497" s="7">
        <v>19</v>
      </c>
      <c r="E1497" s="7">
        <v>23</v>
      </c>
      <c r="F1497" s="7">
        <v>3570</v>
      </c>
      <c r="G1497" s="20">
        <f t="shared" si="12"/>
        <v>155.21739130434781</v>
      </c>
    </row>
    <row r="1498" spans="1:7" x14ac:dyDescent="0.2">
      <c r="A1498" s="7" t="str">
        <f t="shared" si="11"/>
        <v>948039002201812</v>
      </c>
      <c r="B1498" s="7">
        <v>948039002</v>
      </c>
      <c r="C1498" s="7">
        <v>201812</v>
      </c>
      <c r="D1498" s="7">
        <v>172</v>
      </c>
      <c r="E1498" s="7">
        <v>212</v>
      </c>
      <c r="F1498" s="7">
        <v>7670.5</v>
      </c>
      <c r="G1498" s="20">
        <f t="shared" si="12"/>
        <v>36.181603773584904</v>
      </c>
    </row>
    <row r="1499" spans="1:7" x14ac:dyDescent="0.2">
      <c r="A1499" s="7" t="str">
        <f t="shared" si="11"/>
        <v>602828406201812</v>
      </c>
      <c r="B1499" s="7">
        <v>602828406</v>
      </c>
      <c r="C1499" s="7">
        <v>201812</v>
      </c>
      <c r="D1499" s="7">
        <v>197</v>
      </c>
      <c r="E1499" s="7">
        <v>214</v>
      </c>
      <c r="F1499" s="7">
        <v>7771.3</v>
      </c>
      <c r="G1499" s="20">
        <f t="shared" si="12"/>
        <v>36.314485981308415</v>
      </c>
    </row>
    <row r="1500" spans="1:7" x14ac:dyDescent="0.2">
      <c r="A1500" s="7" t="str">
        <f t="shared" si="11"/>
        <v>523085301201806</v>
      </c>
      <c r="B1500" s="7">
        <v>523085301</v>
      </c>
      <c r="C1500" s="7">
        <v>201806</v>
      </c>
      <c r="D1500" s="7">
        <v>3</v>
      </c>
      <c r="E1500" s="7">
        <v>9</v>
      </c>
      <c r="F1500" s="7">
        <v>1716.7</v>
      </c>
      <c r="G1500" s="20">
        <f t="shared" si="12"/>
        <v>190.74444444444444</v>
      </c>
    </row>
    <row r="1501" spans="1:7" x14ac:dyDescent="0.2">
      <c r="A1501" s="7" t="str">
        <f t="shared" si="11"/>
        <v>961051701201806</v>
      </c>
      <c r="B1501" s="7">
        <v>961051701</v>
      </c>
      <c r="C1501" s="7">
        <v>201806</v>
      </c>
      <c r="D1501" s="7">
        <v>2</v>
      </c>
      <c r="E1501" s="7">
        <v>2</v>
      </c>
      <c r="F1501" s="7">
        <v>149</v>
      </c>
      <c r="G1501" s="20">
        <f t="shared" si="12"/>
        <v>74.5</v>
      </c>
    </row>
    <row r="1502" spans="1:7" x14ac:dyDescent="0.2">
      <c r="A1502" s="7" t="str">
        <f t="shared" si="11"/>
        <v>522597801201901</v>
      </c>
      <c r="B1502" s="7">
        <v>522597801</v>
      </c>
      <c r="C1502" s="7">
        <v>201901</v>
      </c>
      <c r="D1502" s="7">
        <v>456</v>
      </c>
      <c r="E1502" s="7">
        <v>496</v>
      </c>
      <c r="F1502" s="7">
        <v>15495</v>
      </c>
      <c r="G1502" s="20">
        <f t="shared" si="12"/>
        <v>31.239919354838708</v>
      </c>
    </row>
    <row r="1503" spans="1:7" x14ac:dyDescent="0.2">
      <c r="A1503" s="7" t="str">
        <f t="shared" si="11"/>
        <v>928841602201901</v>
      </c>
      <c r="B1503" s="7">
        <v>928841602</v>
      </c>
      <c r="C1503" s="7">
        <v>201901</v>
      </c>
      <c r="D1503" s="7">
        <v>6</v>
      </c>
      <c r="E1503" s="7">
        <v>7</v>
      </c>
      <c r="F1503" s="7">
        <v>170.4</v>
      </c>
      <c r="G1503" s="20">
        <f t="shared" si="12"/>
        <v>24.342857142857145</v>
      </c>
    </row>
    <row r="1504" spans="1:7" x14ac:dyDescent="0.2">
      <c r="A1504" s="7" t="str">
        <f t="shared" si="11"/>
        <v>416970003201805</v>
      </c>
      <c r="B1504" s="7">
        <v>416970003</v>
      </c>
      <c r="C1504" s="7">
        <v>201805</v>
      </c>
      <c r="D1504" s="7">
        <v>1</v>
      </c>
      <c r="E1504" s="7">
        <v>1</v>
      </c>
      <c r="F1504" s="7">
        <v>200</v>
      </c>
      <c r="G1504" s="20">
        <f t="shared" si="12"/>
        <v>200</v>
      </c>
    </row>
    <row r="1505" spans="1:7" x14ac:dyDescent="0.2">
      <c r="A1505" s="7" t="str">
        <f t="shared" si="11"/>
        <v>903021805201811</v>
      </c>
      <c r="B1505" s="7">
        <v>903021805</v>
      </c>
      <c r="C1505" s="7">
        <v>201811</v>
      </c>
      <c r="D1505" s="7">
        <v>6</v>
      </c>
      <c r="E1505" s="7">
        <v>7</v>
      </c>
      <c r="F1505" s="7">
        <v>2277.8000000000002</v>
      </c>
      <c r="G1505" s="20">
        <f t="shared" si="12"/>
        <v>325.40000000000003</v>
      </c>
    </row>
    <row r="1506" spans="1:7" x14ac:dyDescent="0.2">
      <c r="A1506" s="7" t="str">
        <f t="shared" si="11"/>
        <v>557316103201811</v>
      </c>
      <c r="B1506" s="7">
        <v>557316103</v>
      </c>
      <c r="C1506" s="7">
        <v>201811</v>
      </c>
      <c r="D1506" s="7">
        <v>7</v>
      </c>
      <c r="E1506" s="7">
        <v>8</v>
      </c>
      <c r="F1506" s="7">
        <v>4630.5</v>
      </c>
      <c r="G1506" s="20">
        <f t="shared" si="12"/>
        <v>578.8125</v>
      </c>
    </row>
    <row r="1507" spans="1:7" x14ac:dyDescent="0.2">
      <c r="A1507" s="7" t="str">
        <f t="shared" si="11"/>
        <v>524622601201811</v>
      </c>
      <c r="B1507" s="7">
        <v>524622601</v>
      </c>
      <c r="C1507" s="7">
        <v>201811</v>
      </c>
      <c r="D1507" s="7">
        <v>1071</v>
      </c>
      <c r="E1507" s="7">
        <v>1218</v>
      </c>
      <c r="F1507" s="7">
        <v>17224</v>
      </c>
      <c r="G1507" s="20">
        <f t="shared" si="12"/>
        <v>14.141215106732348</v>
      </c>
    </row>
    <row r="1508" spans="1:7" x14ac:dyDescent="0.2">
      <c r="A1508" s="7" t="str">
        <f t="shared" si="11"/>
        <v>978211801201810</v>
      </c>
      <c r="B1508" s="7">
        <v>978211801</v>
      </c>
      <c r="C1508" s="7">
        <v>201810</v>
      </c>
      <c r="D1508" s="7">
        <v>79</v>
      </c>
      <c r="E1508" s="7">
        <v>79</v>
      </c>
      <c r="F1508" s="7">
        <v>20500</v>
      </c>
      <c r="G1508" s="20">
        <f t="shared" si="12"/>
        <v>259.49367088607596</v>
      </c>
    </row>
    <row r="1509" spans="1:7" x14ac:dyDescent="0.2">
      <c r="A1509" s="7" t="str">
        <f t="shared" si="11"/>
        <v>522804101201808</v>
      </c>
      <c r="B1509" s="7">
        <v>522804101</v>
      </c>
      <c r="C1509" s="7">
        <v>201808</v>
      </c>
      <c r="D1509" s="7">
        <v>1</v>
      </c>
      <c r="E1509" s="7">
        <v>1</v>
      </c>
      <c r="F1509" s="7">
        <v>61</v>
      </c>
      <c r="G1509" s="20">
        <f t="shared" si="12"/>
        <v>61</v>
      </c>
    </row>
    <row r="1510" spans="1:7" x14ac:dyDescent="0.2">
      <c r="A1510" s="7" t="str">
        <f t="shared" si="11"/>
        <v>950909901201808</v>
      </c>
      <c r="B1510" s="7">
        <v>950909901</v>
      </c>
      <c r="C1510" s="7">
        <v>201808</v>
      </c>
      <c r="D1510" s="7">
        <v>15</v>
      </c>
      <c r="E1510" s="7">
        <v>19</v>
      </c>
      <c r="F1510" s="7">
        <v>560.4</v>
      </c>
      <c r="G1510" s="20">
        <f t="shared" si="12"/>
        <v>29.494736842105262</v>
      </c>
    </row>
    <row r="1511" spans="1:7" x14ac:dyDescent="0.2">
      <c r="A1511" s="7" t="str">
        <f t="shared" si="11"/>
        <v>522691203201801</v>
      </c>
      <c r="B1511" s="7">
        <v>522691203</v>
      </c>
      <c r="C1511" s="7">
        <v>201801</v>
      </c>
      <c r="D1511" s="7">
        <v>29</v>
      </c>
      <c r="E1511" s="7">
        <v>30</v>
      </c>
      <c r="F1511" s="7">
        <v>1708</v>
      </c>
      <c r="G1511" s="20">
        <f t="shared" si="12"/>
        <v>56.93333333333333</v>
      </c>
    </row>
    <row r="1512" spans="1:7" x14ac:dyDescent="0.2">
      <c r="A1512" s="7" t="str">
        <f t="shared" si="11"/>
        <v>978528602201801</v>
      </c>
      <c r="B1512" s="7">
        <v>978528602</v>
      </c>
      <c r="C1512" s="7">
        <v>201801</v>
      </c>
      <c r="D1512" s="7">
        <v>2</v>
      </c>
      <c r="E1512" s="7">
        <v>2</v>
      </c>
      <c r="F1512" s="7">
        <v>215</v>
      </c>
      <c r="G1512" s="20">
        <f t="shared" si="12"/>
        <v>107.5</v>
      </c>
    </row>
    <row r="1513" spans="1:7" x14ac:dyDescent="0.2">
      <c r="A1513" s="7" t="str">
        <f t="shared" si="11"/>
        <v>522691203201809</v>
      </c>
      <c r="B1513" s="7">
        <v>522691203</v>
      </c>
      <c r="C1513" s="7">
        <v>201809</v>
      </c>
      <c r="D1513" s="7">
        <v>31</v>
      </c>
      <c r="E1513" s="7">
        <v>37</v>
      </c>
      <c r="F1513" s="7">
        <v>1971</v>
      </c>
      <c r="G1513" s="20">
        <f t="shared" si="12"/>
        <v>53.270270270270274</v>
      </c>
    </row>
    <row r="1514" spans="1:7" x14ac:dyDescent="0.2">
      <c r="A1514" s="7" t="str">
        <f t="shared" si="11"/>
        <v>521857001201802</v>
      </c>
      <c r="B1514" s="7">
        <v>521857001</v>
      </c>
      <c r="C1514" s="7">
        <v>201802</v>
      </c>
      <c r="D1514" s="7">
        <v>8</v>
      </c>
      <c r="E1514" s="7">
        <v>9</v>
      </c>
      <c r="F1514" s="7">
        <v>3145</v>
      </c>
      <c r="G1514" s="20">
        <f t="shared" si="12"/>
        <v>349.44444444444446</v>
      </c>
    </row>
    <row r="1515" spans="1:7" x14ac:dyDescent="0.2">
      <c r="A1515" s="7" t="str">
        <f t="shared" si="11"/>
        <v>971711701201802</v>
      </c>
      <c r="B1515" s="7">
        <v>971711701</v>
      </c>
      <c r="C1515" s="7">
        <v>201802</v>
      </c>
      <c r="D1515" s="7">
        <v>11</v>
      </c>
      <c r="E1515" s="7">
        <v>11</v>
      </c>
      <c r="F1515" s="7">
        <v>5818.6</v>
      </c>
      <c r="G1515" s="20">
        <f t="shared" si="12"/>
        <v>528.9636363636364</v>
      </c>
    </row>
    <row r="1516" spans="1:7" x14ac:dyDescent="0.2">
      <c r="A1516" s="7" t="str">
        <f t="shared" si="11"/>
        <v>523085301201803</v>
      </c>
      <c r="B1516" s="7">
        <v>523085301</v>
      </c>
      <c r="C1516" s="7">
        <v>201803</v>
      </c>
      <c r="D1516" s="7">
        <v>4</v>
      </c>
      <c r="E1516" s="7">
        <v>6</v>
      </c>
      <c r="F1516" s="7">
        <v>497.5</v>
      </c>
      <c r="G1516" s="20">
        <f t="shared" si="12"/>
        <v>82.916666666666671</v>
      </c>
    </row>
    <row r="1517" spans="1:7" x14ac:dyDescent="0.2">
      <c r="A1517" s="7" t="str">
        <f t="shared" si="11"/>
        <v>966705402201803</v>
      </c>
      <c r="B1517" s="7">
        <v>966705402</v>
      </c>
      <c r="C1517" s="7">
        <v>201803</v>
      </c>
      <c r="D1517" s="7">
        <v>17</v>
      </c>
      <c r="E1517" s="7">
        <v>24</v>
      </c>
      <c r="F1517" s="7">
        <v>728.8</v>
      </c>
      <c r="G1517" s="20">
        <f t="shared" si="12"/>
        <v>30.366666666666664</v>
      </c>
    </row>
    <row r="1518" spans="1:7" x14ac:dyDescent="0.2">
      <c r="A1518" s="7" t="str">
        <f t="shared" si="11"/>
        <v>544144501201812</v>
      </c>
      <c r="B1518" s="7">
        <v>544144501</v>
      </c>
      <c r="C1518" s="7">
        <v>201812</v>
      </c>
      <c r="D1518" s="7">
        <v>234</v>
      </c>
      <c r="E1518" s="7">
        <v>269</v>
      </c>
      <c r="F1518" s="7">
        <v>17941.5</v>
      </c>
      <c r="G1518" s="20">
        <f t="shared" si="12"/>
        <v>66.697026022304826</v>
      </c>
    </row>
    <row r="1519" spans="1:7" x14ac:dyDescent="0.2">
      <c r="A1519" s="7" t="str">
        <f t="shared" si="11"/>
        <v>987471401201812</v>
      </c>
      <c r="B1519" s="7">
        <v>987471401</v>
      </c>
      <c r="C1519" s="7">
        <v>201812</v>
      </c>
      <c r="D1519" s="7">
        <v>143</v>
      </c>
      <c r="E1519" s="7">
        <v>164</v>
      </c>
      <c r="F1519" s="7">
        <v>8459</v>
      </c>
      <c r="G1519" s="20">
        <f t="shared" si="12"/>
        <v>51.579268292682926</v>
      </c>
    </row>
    <row r="1520" spans="1:7" x14ac:dyDescent="0.2">
      <c r="A1520" s="7" t="str">
        <f t="shared" si="11"/>
        <v>523779601201806</v>
      </c>
      <c r="B1520" s="7">
        <v>523779601</v>
      </c>
      <c r="C1520" s="7">
        <v>201806</v>
      </c>
      <c r="D1520" s="7">
        <v>9</v>
      </c>
      <c r="E1520" s="7">
        <v>9</v>
      </c>
      <c r="F1520" s="7">
        <v>754</v>
      </c>
      <c r="G1520" s="20">
        <f t="shared" si="12"/>
        <v>83.777777777777771</v>
      </c>
    </row>
    <row r="1521" spans="1:7" x14ac:dyDescent="0.2">
      <c r="A1521" s="7" t="str">
        <f t="shared" si="11"/>
        <v>961617804201806</v>
      </c>
      <c r="B1521" s="7">
        <v>961617804</v>
      </c>
      <c r="C1521" s="7">
        <v>201806</v>
      </c>
      <c r="D1521" s="7">
        <v>11</v>
      </c>
      <c r="E1521" s="7">
        <v>11</v>
      </c>
      <c r="F1521" s="7">
        <v>595</v>
      </c>
      <c r="G1521" s="20">
        <f t="shared" si="12"/>
        <v>54.090909090909093</v>
      </c>
    </row>
    <row r="1522" spans="1:7" x14ac:dyDescent="0.2">
      <c r="A1522" s="7" t="str">
        <f t="shared" si="11"/>
        <v>522691203201901</v>
      </c>
      <c r="B1522" s="7">
        <v>522691203</v>
      </c>
      <c r="C1522" s="7">
        <v>201901</v>
      </c>
      <c r="D1522" s="7">
        <v>84</v>
      </c>
      <c r="E1522" s="7">
        <v>91</v>
      </c>
      <c r="F1522" s="7">
        <v>7288</v>
      </c>
      <c r="G1522" s="20">
        <f t="shared" si="12"/>
        <v>80.087912087912088</v>
      </c>
    </row>
    <row r="1523" spans="1:7" x14ac:dyDescent="0.2">
      <c r="A1523" s="7" t="str">
        <f t="shared" si="11"/>
        <v>929550902201901</v>
      </c>
      <c r="B1523" s="7">
        <v>929550902</v>
      </c>
      <c r="C1523" s="7">
        <v>201901</v>
      </c>
      <c r="D1523" s="7">
        <v>34</v>
      </c>
      <c r="E1523" s="7">
        <v>34</v>
      </c>
      <c r="F1523" s="7">
        <v>2363.85</v>
      </c>
      <c r="G1523" s="20">
        <f t="shared" si="12"/>
        <v>69.524999999999991</v>
      </c>
    </row>
    <row r="1524" spans="1:7" x14ac:dyDescent="0.2">
      <c r="A1524" s="7" t="str">
        <f t="shared" si="11"/>
        <v>521857001201805</v>
      </c>
      <c r="B1524" s="7">
        <v>521857001</v>
      </c>
      <c r="C1524" s="7">
        <v>201805</v>
      </c>
      <c r="D1524" s="7">
        <v>3</v>
      </c>
      <c r="E1524" s="7">
        <v>3</v>
      </c>
      <c r="F1524" s="7">
        <v>830</v>
      </c>
      <c r="G1524" s="20">
        <f t="shared" si="12"/>
        <v>276.66666666666669</v>
      </c>
    </row>
    <row r="1525" spans="1:7" x14ac:dyDescent="0.2">
      <c r="A1525" s="7" t="str">
        <f t="shared" si="11"/>
        <v>601146202201811</v>
      </c>
      <c r="B1525" s="7">
        <v>601146202</v>
      </c>
      <c r="C1525" s="7">
        <v>201811</v>
      </c>
      <c r="D1525" s="7">
        <v>51</v>
      </c>
      <c r="E1525" s="7">
        <v>54</v>
      </c>
      <c r="F1525" s="7">
        <v>5761.95</v>
      </c>
      <c r="G1525" s="20">
        <f t="shared" si="12"/>
        <v>106.70277777777777</v>
      </c>
    </row>
    <row r="1526" spans="1:7" x14ac:dyDescent="0.2">
      <c r="A1526" s="7" t="str">
        <f t="shared" si="11"/>
        <v>602245801201811</v>
      </c>
      <c r="B1526" s="7">
        <v>602245801</v>
      </c>
      <c r="C1526" s="7">
        <v>201811</v>
      </c>
      <c r="D1526" s="7">
        <v>5</v>
      </c>
      <c r="E1526" s="7">
        <v>5</v>
      </c>
      <c r="F1526" s="7">
        <v>6950</v>
      </c>
      <c r="G1526" s="20">
        <f t="shared" si="12"/>
        <v>1390</v>
      </c>
    </row>
    <row r="1527" spans="1:7" x14ac:dyDescent="0.2">
      <c r="A1527" s="7" t="str">
        <f t="shared" si="11"/>
        <v>959802801201811</v>
      </c>
      <c r="B1527" s="7">
        <v>959802801</v>
      </c>
      <c r="C1527" s="7">
        <v>201811</v>
      </c>
      <c r="D1527" s="7">
        <v>43</v>
      </c>
      <c r="E1527" s="7">
        <v>49</v>
      </c>
      <c r="F1527" s="7">
        <v>1695.5</v>
      </c>
      <c r="G1527" s="20">
        <f t="shared" si="12"/>
        <v>34.602040816326529</v>
      </c>
    </row>
    <row r="1528" spans="1:7" x14ac:dyDescent="0.2">
      <c r="A1528" s="7" t="str">
        <f t="shared" si="11"/>
        <v>602061202201811</v>
      </c>
      <c r="B1528" s="7">
        <v>602061202</v>
      </c>
      <c r="C1528" s="7">
        <v>201811</v>
      </c>
      <c r="D1528" s="7">
        <v>92</v>
      </c>
      <c r="E1528" s="7">
        <v>106</v>
      </c>
      <c r="F1528" s="7">
        <v>10762.5</v>
      </c>
      <c r="G1528" s="20">
        <f t="shared" si="12"/>
        <v>101.53301886792453</v>
      </c>
    </row>
    <row r="1529" spans="1:7" x14ac:dyDescent="0.2">
      <c r="A1529" s="7" t="str">
        <f t="shared" si="11"/>
        <v>523085301201808</v>
      </c>
      <c r="B1529" s="7">
        <v>523085301</v>
      </c>
      <c r="C1529" s="7">
        <v>201808</v>
      </c>
      <c r="D1529" s="7">
        <v>7</v>
      </c>
      <c r="E1529" s="7">
        <v>8</v>
      </c>
      <c r="F1529" s="7">
        <v>869.5</v>
      </c>
      <c r="G1529" s="20">
        <f t="shared" si="12"/>
        <v>108.6875</v>
      </c>
    </row>
    <row r="1530" spans="1:7" x14ac:dyDescent="0.2">
      <c r="A1530" s="7" t="str">
        <f t="shared" si="11"/>
        <v>952764501201808</v>
      </c>
      <c r="B1530" s="7">
        <v>952764501</v>
      </c>
      <c r="C1530" s="7">
        <v>201808</v>
      </c>
      <c r="D1530" s="7">
        <v>30</v>
      </c>
      <c r="E1530" s="7">
        <v>40</v>
      </c>
      <c r="F1530" s="7">
        <v>16099.55</v>
      </c>
      <c r="G1530" s="20">
        <f t="shared" si="12"/>
        <v>402.48874999999998</v>
      </c>
    </row>
    <row r="1531" spans="1:7" x14ac:dyDescent="0.2">
      <c r="A1531" s="7" t="str">
        <f t="shared" si="11"/>
        <v>523085301201801</v>
      </c>
      <c r="B1531" s="7">
        <v>523085301</v>
      </c>
      <c r="C1531" s="7">
        <v>201801</v>
      </c>
      <c r="D1531" s="7">
        <v>5</v>
      </c>
      <c r="E1531" s="7">
        <v>5</v>
      </c>
      <c r="F1531" s="7">
        <v>815</v>
      </c>
      <c r="G1531" s="20">
        <f t="shared" si="12"/>
        <v>163</v>
      </c>
    </row>
    <row r="1532" spans="1:7" x14ac:dyDescent="0.2">
      <c r="A1532" s="7" t="str">
        <f t="shared" ref="A1532:A1786" si="13">CONCATENATE(B1532,C1532)</f>
        <v>978682403201801</v>
      </c>
      <c r="B1532" s="7">
        <v>978682403</v>
      </c>
      <c r="C1532" s="7">
        <v>201801</v>
      </c>
      <c r="D1532" s="7">
        <v>7</v>
      </c>
      <c r="E1532" s="7">
        <v>7</v>
      </c>
      <c r="F1532" s="7">
        <v>2979.9</v>
      </c>
      <c r="G1532" s="20">
        <f t="shared" si="12"/>
        <v>425.7</v>
      </c>
    </row>
    <row r="1533" spans="1:7" x14ac:dyDescent="0.2">
      <c r="A1533" s="7" t="str">
        <f t="shared" si="13"/>
        <v>522804101201809</v>
      </c>
      <c r="B1533" s="7">
        <v>522804101</v>
      </c>
      <c r="C1533" s="7">
        <v>201809</v>
      </c>
      <c r="D1533" s="7">
        <v>1</v>
      </c>
      <c r="E1533" s="7">
        <v>1</v>
      </c>
      <c r="F1533" s="7">
        <v>6650</v>
      </c>
      <c r="G1533" s="20">
        <f t="shared" si="12"/>
        <v>6650</v>
      </c>
    </row>
    <row r="1534" spans="1:7" x14ac:dyDescent="0.2">
      <c r="A1534" s="7" t="str">
        <f t="shared" si="13"/>
        <v>521942001201802</v>
      </c>
      <c r="B1534" s="7">
        <v>521942001</v>
      </c>
      <c r="C1534" s="7">
        <v>201802</v>
      </c>
      <c r="D1534" s="7">
        <v>16</v>
      </c>
      <c r="E1534" s="7">
        <v>17</v>
      </c>
      <c r="F1534" s="7">
        <v>12330</v>
      </c>
      <c r="G1534" s="20">
        <f t="shared" si="12"/>
        <v>725.29411764705878</v>
      </c>
    </row>
    <row r="1535" spans="1:7" x14ac:dyDescent="0.2">
      <c r="A1535" s="7" t="str">
        <f t="shared" si="13"/>
        <v>972596801201802</v>
      </c>
      <c r="B1535" s="7">
        <v>972596801</v>
      </c>
      <c r="C1535" s="7">
        <v>201802</v>
      </c>
      <c r="D1535" s="7">
        <v>34</v>
      </c>
      <c r="E1535" s="7">
        <v>35</v>
      </c>
      <c r="F1535" s="7">
        <v>2596.1</v>
      </c>
      <c r="G1535" s="20">
        <f t="shared" si="12"/>
        <v>74.174285714285716</v>
      </c>
    </row>
    <row r="1536" spans="1:7" x14ac:dyDescent="0.2">
      <c r="A1536" s="7" t="str">
        <f t="shared" si="13"/>
        <v>523779601201803</v>
      </c>
      <c r="B1536" s="7">
        <v>523779601</v>
      </c>
      <c r="C1536" s="7">
        <v>201803</v>
      </c>
      <c r="D1536" s="7">
        <v>25</v>
      </c>
      <c r="E1536" s="7">
        <v>31</v>
      </c>
      <c r="F1536" s="7">
        <v>4577.8</v>
      </c>
      <c r="G1536" s="20">
        <f t="shared" si="12"/>
        <v>147.6709677419355</v>
      </c>
    </row>
    <row r="1537" spans="1:7" x14ac:dyDescent="0.2">
      <c r="A1537" s="7" t="str">
        <f t="shared" si="13"/>
        <v>966716802201803</v>
      </c>
      <c r="B1537" s="7">
        <v>966716802</v>
      </c>
      <c r="C1537" s="7">
        <v>201803</v>
      </c>
      <c r="D1537" s="7">
        <v>11</v>
      </c>
      <c r="E1537" s="7">
        <v>11</v>
      </c>
      <c r="F1537" s="7">
        <v>7446.7</v>
      </c>
      <c r="G1537" s="20">
        <f t="shared" si="12"/>
        <v>676.9727272727273</v>
      </c>
    </row>
    <row r="1538" spans="1:7" x14ac:dyDescent="0.2">
      <c r="A1538" s="7" t="str">
        <f t="shared" si="13"/>
        <v>949082801201812</v>
      </c>
      <c r="B1538" s="7">
        <v>949082801</v>
      </c>
      <c r="C1538" s="7">
        <v>201812</v>
      </c>
      <c r="D1538" s="7">
        <v>10</v>
      </c>
      <c r="E1538" s="7">
        <v>11</v>
      </c>
      <c r="F1538" s="7">
        <v>314.5</v>
      </c>
      <c r="G1538" s="20">
        <f t="shared" si="12"/>
        <v>28.59090909090909</v>
      </c>
    </row>
    <row r="1539" spans="1:7" x14ac:dyDescent="0.2">
      <c r="A1539" s="7" t="str">
        <f t="shared" si="13"/>
        <v>563035001201812</v>
      </c>
      <c r="B1539" s="7">
        <v>563035001</v>
      </c>
      <c r="C1539" s="7">
        <v>201812</v>
      </c>
      <c r="D1539" s="7">
        <v>34</v>
      </c>
      <c r="E1539" s="7">
        <v>35</v>
      </c>
      <c r="F1539" s="7">
        <v>5299.55</v>
      </c>
      <c r="G1539" s="20">
        <f t="shared" si="12"/>
        <v>151.4157142857143</v>
      </c>
    </row>
    <row r="1540" spans="1:7" x14ac:dyDescent="0.2">
      <c r="A1540" s="7" t="str">
        <f t="shared" si="13"/>
        <v>524126901201806</v>
      </c>
      <c r="B1540" s="7">
        <v>524126901</v>
      </c>
      <c r="C1540" s="7">
        <v>201806</v>
      </c>
      <c r="D1540" s="7">
        <v>53</v>
      </c>
      <c r="E1540" s="7">
        <v>59</v>
      </c>
      <c r="F1540" s="7">
        <v>9996.7999999999993</v>
      </c>
      <c r="G1540" s="20">
        <f t="shared" si="12"/>
        <v>169.43728813559321</v>
      </c>
    </row>
    <row r="1541" spans="1:7" x14ac:dyDescent="0.2">
      <c r="A1541" s="7" t="str">
        <f t="shared" si="13"/>
        <v>961864701201806</v>
      </c>
      <c r="B1541" s="7">
        <v>961864701</v>
      </c>
      <c r="C1541" s="7">
        <v>201806</v>
      </c>
      <c r="D1541" s="7">
        <v>3</v>
      </c>
      <c r="E1541" s="7">
        <v>3</v>
      </c>
      <c r="F1541" s="7">
        <v>193.4</v>
      </c>
      <c r="G1541" s="20">
        <f t="shared" si="12"/>
        <v>64.466666666666669</v>
      </c>
    </row>
    <row r="1542" spans="1:7" x14ac:dyDescent="0.2">
      <c r="A1542" s="7" t="str">
        <f t="shared" si="13"/>
        <v>522804101201901</v>
      </c>
      <c r="B1542" s="7">
        <v>522804101</v>
      </c>
      <c r="C1542" s="7">
        <v>201901</v>
      </c>
      <c r="D1542" s="7">
        <v>2</v>
      </c>
      <c r="E1542" s="7">
        <v>2</v>
      </c>
      <c r="F1542" s="7">
        <v>2780</v>
      </c>
      <c r="G1542" s="20">
        <f t="shared" si="12"/>
        <v>1390</v>
      </c>
    </row>
    <row r="1543" spans="1:7" x14ac:dyDescent="0.2">
      <c r="A1543" s="7" t="str">
        <f t="shared" si="13"/>
        <v>929664603201901</v>
      </c>
      <c r="B1543" s="7">
        <v>929664603</v>
      </c>
      <c r="C1543" s="7">
        <v>201901</v>
      </c>
      <c r="D1543" s="7">
        <v>100</v>
      </c>
      <c r="E1543" s="7">
        <v>109</v>
      </c>
      <c r="F1543" s="7">
        <v>8957.9</v>
      </c>
      <c r="G1543" s="20">
        <f t="shared" si="12"/>
        <v>82.18256880733945</v>
      </c>
    </row>
    <row r="1544" spans="1:7" x14ac:dyDescent="0.2">
      <c r="A1544" s="7" t="str">
        <f t="shared" si="13"/>
        <v>602335701201804</v>
      </c>
      <c r="B1544" s="7">
        <v>602335701</v>
      </c>
      <c r="C1544" s="7">
        <v>201804</v>
      </c>
      <c r="D1544" s="7">
        <v>5</v>
      </c>
      <c r="E1544" s="7">
        <v>5</v>
      </c>
      <c r="F1544" s="7">
        <v>980</v>
      </c>
      <c r="G1544" s="20">
        <f t="shared" ref="G1544:G1798" si="14">F1544/E1544</f>
        <v>196</v>
      </c>
    </row>
    <row r="1545" spans="1:7" x14ac:dyDescent="0.2">
      <c r="A1545" s="7" t="str">
        <f t="shared" si="13"/>
        <v>900287104201811</v>
      </c>
      <c r="B1545" s="7">
        <v>900287104</v>
      </c>
      <c r="C1545" s="7">
        <v>201811</v>
      </c>
      <c r="D1545" s="7">
        <v>105</v>
      </c>
      <c r="E1545" s="7">
        <v>111</v>
      </c>
      <c r="F1545" s="7">
        <v>2164</v>
      </c>
      <c r="G1545" s="20">
        <f t="shared" si="14"/>
        <v>19.495495495495497</v>
      </c>
    </row>
    <row r="1546" spans="1:7" x14ac:dyDescent="0.2">
      <c r="A1546" s="7" t="str">
        <f t="shared" si="13"/>
        <v>925628501201810</v>
      </c>
      <c r="B1546" s="7">
        <v>925628501</v>
      </c>
      <c r="C1546" s="7">
        <v>201810</v>
      </c>
      <c r="D1546" s="7">
        <v>29</v>
      </c>
      <c r="E1546" s="7">
        <v>39</v>
      </c>
      <c r="F1546" s="7">
        <v>5812.5</v>
      </c>
      <c r="G1546" s="20">
        <f t="shared" si="14"/>
        <v>149.03846153846155</v>
      </c>
    </row>
    <row r="1547" spans="1:7" x14ac:dyDescent="0.2">
      <c r="A1547" s="7" t="str">
        <f t="shared" si="13"/>
        <v>927077801201811</v>
      </c>
      <c r="B1547" s="7">
        <v>927077801</v>
      </c>
      <c r="C1547" s="7">
        <v>201811</v>
      </c>
      <c r="D1547" s="7">
        <v>65</v>
      </c>
      <c r="E1547" s="7">
        <v>83</v>
      </c>
      <c r="F1547" s="7">
        <v>13881.35</v>
      </c>
      <c r="G1547" s="20">
        <f t="shared" si="14"/>
        <v>167.24518072289158</v>
      </c>
    </row>
    <row r="1548" spans="1:7" x14ac:dyDescent="0.2">
      <c r="A1548" s="7" t="str">
        <f t="shared" si="13"/>
        <v>960907302201811</v>
      </c>
      <c r="B1548" s="7">
        <v>960907302</v>
      </c>
      <c r="C1548" s="7">
        <v>201811</v>
      </c>
      <c r="D1548" s="7">
        <v>2</v>
      </c>
      <c r="E1548" s="7">
        <v>3</v>
      </c>
      <c r="F1548" s="7">
        <v>1071</v>
      </c>
      <c r="G1548" s="20">
        <f t="shared" si="14"/>
        <v>357</v>
      </c>
    </row>
    <row r="1549" spans="1:7" x14ac:dyDescent="0.2">
      <c r="A1549" s="7" t="str">
        <f t="shared" si="13"/>
        <v>523779601201808</v>
      </c>
      <c r="B1549" s="7">
        <v>523779601</v>
      </c>
      <c r="C1549" s="7">
        <v>201808</v>
      </c>
      <c r="D1549" s="7">
        <v>24</v>
      </c>
      <c r="E1549" s="7">
        <v>24</v>
      </c>
      <c r="F1549" s="7">
        <v>3621.5</v>
      </c>
      <c r="G1549" s="20">
        <f t="shared" si="14"/>
        <v>150.89583333333334</v>
      </c>
    </row>
    <row r="1550" spans="1:7" x14ac:dyDescent="0.2">
      <c r="A1550" s="7" t="str">
        <f t="shared" si="13"/>
        <v>953027101201808</v>
      </c>
      <c r="B1550" s="7">
        <v>953027101</v>
      </c>
      <c r="C1550" s="7">
        <v>201808</v>
      </c>
      <c r="D1550" s="7">
        <v>2</v>
      </c>
      <c r="E1550" s="7">
        <v>2</v>
      </c>
      <c r="F1550" s="7">
        <v>80</v>
      </c>
      <c r="G1550" s="20">
        <f t="shared" si="14"/>
        <v>40</v>
      </c>
    </row>
    <row r="1551" spans="1:7" x14ac:dyDescent="0.2">
      <c r="A1551" s="7" t="str">
        <f t="shared" si="13"/>
        <v>523779601201801</v>
      </c>
      <c r="B1551" s="7">
        <v>523779601</v>
      </c>
      <c r="C1551" s="7">
        <v>201801</v>
      </c>
      <c r="D1551" s="7">
        <v>10</v>
      </c>
      <c r="E1551" s="7">
        <v>10</v>
      </c>
      <c r="F1551" s="7">
        <v>1066</v>
      </c>
      <c r="G1551" s="20">
        <f t="shared" si="14"/>
        <v>106.6</v>
      </c>
    </row>
    <row r="1552" spans="1:7" x14ac:dyDescent="0.2">
      <c r="A1552" s="7" t="str">
        <f t="shared" si="13"/>
        <v>978975401201801</v>
      </c>
      <c r="B1552" s="7">
        <v>978975401</v>
      </c>
      <c r="C1552" s="7">
        <v>201801</v>
      </c>
      <c r="D1552" s="7">
        <v>113</v>
      </c>
      <c r="E1552" s="7">
        <v>124</v>
      </c>
      <c r="F1552" s="7">
        <v>12115.7</v>
      </c>
      <c r="G1552" s="20">
        <f t="shared" si="14"/>
        <v>97.707258064516139</v>
      </c>
    </row>
    <row r="1553" spans="1:7" x14ac:dyDescent="0.2">
      <c r="A1553" s="7" t="str">
        <f t="shared" si="13"/>
        <v>523085301201809</v>
      </c>
      <c r="B1553" s="7">
        <v>523085301</v>
      </c>
      <c r="C1553" s="7">
        <v>201809</v>
      </c>
      <c r="D1553" s="7">
        <v>2</v>
      </c>
      <c r="E1553" s="7">
        <v>4</v>
      </c>
      <c r="F1553" s="7">
        <v>1265</v>
      </c>
      <c r="G1553" s="20">
        <f t="shared" si="14"/>
        <v>316.25</v>
      </c>
    </row>
    <row r="1554" spans="1:7" x14ac:dyDescent="0.2">
      <c r="A1554" s="7" t="str">
        <f t="shared" si="13"/>
        <v>522691203201802</v>
      </c>
      <c r="B1554" s="7">
        <v>522691203</v>
      </c>
      <c r="C1554" s="7">
        <v>201802</v>
      </c>
      <c r="D1554" s="7">
        <v>30</v>
      </c>
      <c r="E1554" s="7">
        <v>33</v>
      </c>
      <c r="F1554" s="7">
        <v>1801</v>
      </c>
      <c r="G1554" s="20">
        <f t="shared" si="14"/>
        <v>54.575757575757578</v>
      </c>
    </row>
    <row r="1555" spans="1:7" x14ac:dyDescent="0.2">
      <c r="A1555" s="7" t="str">
        <f t="shared" si="13"/>
        <v>972982102201802</v>
      </c>
      <c r="B1555" s="7">
        <v>972982102</v>
      </c>
      <c r="C1555" s="7">
        <v>201802</v>
      </c>
      <c r="D1555" s="7">
        <v>24</v>
      </c>
      <c r="E1555" s="7">
        <v>25</v>
      </c>
      <c r="F1555" s="7">
        <v>2039</v>
      </c>
      <c r="G1555" s="20">
        <f t="shared" si="14"/>
        <v>81.56</v>
      </c>
    </row>
    <row r="1556" spans="1:7" x14ac:dyDescent="0.2">
      <c r="A1556" s="7" t="str">
        <f t="shared" si="13"/>
        <v>524126901201803</v>
      </c>
      <c r="B1556" s="7">
        <v>524126901</v>
      </c>
      <c r="C1556" s="7">
        <v>201803</v>
      </c>
      <c r="D1556" s="7">
        <v>44</v>
      </c>
      <c r="E1556" s="7">
        <v>56</v>
      </c>
      <c r="F1556" s="7">
        <v>8443.2000000000007</v>
      </c>
      <c r="G1556" s="20">
        <f t="shared" si="14"/>
        <v>150.77142857142857</v>
      </c>
    </row>
    <row r="1557" spans="1:7" x14ac:dyDescent="0.2">
      <c r="A1557" s="7" t="str">
        <f t="shared" si="13"/>
        <v>967171701201803</v>
      </c>
      <c r="B1557" s="7">
        <v>967171701</v>
      </c>
      <c r="C1557" s="7">
        <v>201803</v>
      </c>
      <c r="D1557" s="7">
        <v>5</v>
      </c>
      <c r="E1557" s="7">
        <v>5</v>
      </c>
      <c r="F1557" s="7">
        <v>467</v>
      </c>
      <c r="G1557" s="20">
        <f t="shared" si="14"/>
        <v>93.4</v>
      </c>
    </row>
    <row r="1558" spans="1:7" x14ac:dyDescent="0.2">
      <c r="A1558" s="7" t="str">
        <f t="shared" si="13"/>
        <v>513284801201812</v>
      </c>
      <c r="B1558" s="7">
        <v>513284801</v>
      </c>
      <c r="C1558" s="7">
        <v>201812</v>
      </c>
      <c r="D1558" s="7">
        <v>15</v>
      </c>
      <c r="E1558" s="7">
        <v>15</v>
      </c>
      <c r="F1558" s="7">
        <v>4501.6499999999996</v>
      </c>
      <c r="G1558" s="20">
        <f t="shared" si="14"/>
        <v>300.10999999999996</v>
      </c>
    </row>
    <row r="1559" spans="1:7" x14ac:dyDescent="0.2">
      <c r="A1559" s="7" t="str">
        <f t="shared" si="13"/>
        <v>601613601201812</v>
      </c>
      <c r="B1559" s="7">
        <v>601613601</v>
      </c>
      <c r="C1559" s="7">
        <v>201812</v>
      </c>
      <c r="D1559" s="7">
        <v>19</v>
      </c>
      <c r="E1559" s="7">
        <v>23</v>
      </c>
      <c r="F1559" s="7">
        <v>4505</v>
      </c>
      <c r="G1559" s="20">
        <f t="shared" si="14"/>
        <v>195.86956521739131</v>
      </c>
    </row>
    <row r="1560" spans="1:7" x14ac:dyDescent="0.2">
      <c r="A1560" s="7" t="str">
        <f t="shared" si="13"/>
        <v>524404602201806</v>
      </c>
      <c r="B1560" s="7">
        <v>524404602</v>
      </c>
      <c r="C1560" s="7">
        <v>201806</v>
      </c>
      <c r="D1560" s="7">
        <v>198</v>
      </c>
      <c r="E1560" s="7">
        <v>241</v>
      </c>
      <c r="F1560" s="7">
        <v>6000</v>
      </c>
      <c r="G1560" s="20">
        <f t="shared" si="14"/>
        <v>24.896265560165975</v>
      </c>
    </row>
    <row r="1561" spans="1:7" x14ac:dyDescent="0.2">
      <c r="A1561" s="7" t="str">
        <f t="shared" si="13"/>
        <v>961878201201806</v>
      </c>
      <c r="B1561" s="7">
        <v>961878201</v>
      </c>
      <c r="C1561" s="7">
        <v>201806</v>
      </c>
      <c r="D1561" s="7">
        <v>2</v>
      </c>
      <c r="E1561" s="7">
        <v>2</v>
      </c>
      <c r="F1561" s="7">
        <v>2230</v>
      </c>
      <c r="G1561" s="20">
        <f t="shared" si="14"/>
        <v>1115</v>
      </c>
    </row>
    <row r="1562" spans="1:7" x14ac:dyDescent="0.2">
      <c r="A1562" s="7" t="str">
        <f t="shared" si="13"/>
        <v>523085301201901</v>
      </c>
      <c r="B1562" s="7">
        <v>523085301</v>
      </c>
      <c r="C1562" s="7">
        <v>201901</v>
      </c>
      <c r="D1562" s="7">
        <v>8</v>
      </c>
      <c r="E1562" s="7">
        <v>8</v>
      </c>
      <c r="F1562" s="7">
        <v>2043.1</v>
      </c>
      <c r="G1562" s="20">
        <f t="shared" si="14"/>
        <v>255.38749999999999</v>
      </c>
    </row>
    <row r="1563" spans="1:7" x14ac:dyDescent="0.2">
      <c r="A1563" s="7" t="str">
        <f t="shared" si="13"/>
        <v>930460801201901</v>
      </c>
      <c r="B1563" s="7">
        <v>930460801</v>
      </c>
      <c r="C1563" s="7">
        <v>201901</v>
      </c>
      <c r="D1563" s="7">
        <v>3</v>
      </c>
      <c r="E1563" s="7">
        <v>3</v>
      </c>
      <c r="F1563" s="7">
        <v>332.5</v>
      </c>
      <c r="G1563" s="20">
        <f t="shared" si="14"/>
        <v>110.83333333333333</v>
      </c>
    </row>
    <row r="1564" spans="1:7" x14ac:dyDescent="0.2">
      <c r="A1564" s="7" t="str">
        <f t="shared" si="13"/>
        <v>964110601201805</v>
      </c>
      <c r="B1564" s="7">
        <v>964110601</v>
      </c>
      <c r="C1564" s="7">
        <v>201805</v>
      </c>
      <c r="D1564" s="7">
        <v>2</v>
      </c>
      <c r="E1564" s="7">
        <v>2</v>
      </c>
      <c r="F1564" s="7">
        <v>235</v>
      </c>
      <c r="G1564" s="20">
        <f t="shared" si="14"/>
        <v>117.5</v>
      </c>
    </row>
    <row r="1565" spans="1:7" x14ac:dyDescent="0.2">
      <c r="A1565" s="7" t="str">
        <f t="shared" si="13"/>
        <v>982361401201810</v>
      </c>
      <c r="B1565" s="7">
        <v>982361401</v>
      </c>
      <c r="C1565" s="7">
        <v>201810</v>
      </c>
      <c r="D1565" s="7">
        <v>160</v>
      </c>
      <c r="E1565" s="7">
        <v>337</v>
      </c>
      <c r="F1565" s="7">
        <v>8010</v>
      </c>
      <c r="G1565" s="20">
        <f t="shared" si="14"/>
        <v>23.768545994065281</v>
      </c>
    </row>
    <row r="1566" spans="1:7" x14ac:dyDescent="0.2">
      <c r="A1566" s="7" t="str">
        <f t="shared" si="13"/>
        <v>904077301201810</v>
      </c>
      <c r="B1566" s="7">
        <v>904077301</v>
      </c>
      <c r="C1566" s="7">
        <v>201810</v>
      </c>
      <c r="D1566" s="7">
        <v>45</v>
      </c>
      <c r="E1566" s="7">
        <v>51</v>
      </c>
      <c r="F1566" s="7">
        <v>2582.8000000000002</v>
      </c>
      <c r="G1566" s="20">
        <f t="shared" si="14"/>
        <v>50.643137254901966</v>
      </c>
    </row>
    <row r="1567" spans="1:7" x14ac:dyDescent="0.2">
      <c r="A1567" s="7" t="str">
        <f t="shared" si="13"/>
        <v>123146702201810</v>
      </c>
      <c r="B1567" s="7">
        <v>123146702</v>
      </c>
      <c r="C1567" s="7">
        <v>201810</v>
      </c>
      <c r="D1567" s="7">
        <v>13</v>
      </c>
      <c r="E1567" s="7">
        <v>13</v>
      </c>
      <c r="F1567" s="7">
        <v>1580</v>
      </c>
      <c r="G1567" s="20">
        <f t="shared" si="14"/>
        <v>121.53846153846153</v>
      </c>
    </row>
    <row r="1568" spans="1:7" x14ac:dyDescent="0.2">
      <c r="A1568" s="7" t="str">
        <f t="shared" si="13"/>
        <v>920013601201810</v>
      </c>
      <c r="B1568" s="7">
        <v>920013601</v>
      </c>
      <c r="C1568" s="7">
        <v>201810</v>
      </c>
      <c r="D1568" s="7">
        <v>61</v>
      </c>
      <c r="E1568" s="7">
        <v>118</v>
      </c>
      <c r="F1568" s="7">
        <v>1686</v>
      </c>
      <c r="G1568" s="20">
        <f t="shared" si="14"/>
        <v>14.288135593220339</v>
      </c>
    </row>
    <row r="1569" spans="1:7" x14ac:dyDescent="0.2">
      <c r="A1569" s="7" t="str">
        <f t="shared" si="13"/>
        <v>524126901201808</v>
      </c>
      <c r="B1569" s="7">
        <v>524126901</v>
      </c>
      <c r="C1569" s="7">
        <v>201808</v>
      </c>
      <c r="D1569" s="7">
        <v>47</v>
      </c>
      <c r="E1569" s="7">
        <v>57</v>
      </c>
      <c r="F1569" s="7">
        <v>10316.799999999999</v>
      </c>
      <c r="G1569" s="20">
        <f t="shared" si="14"/>
        <v>180.99649122807017</v>
      </c>
    </row>
    <row r="1570" spans="1:7" x14ac:dyDescent="0.2">
      <c r="A1570" s="7" t="str">
        <f t="shared" si="13"/>
        <v>953138601201808</v>
      </c>
      <c r="B1570" s="7">
        <v>953138601</v>
      </c>
      <c r="C1570" s="7">
        <v>201808</v>
      </c>
      <c r="D1570" s="7">
        <v>1</v>
      </c>
      <c r="E1570" s="7">
        <v>2</v>
      </c>
      <c r="F1570" s="7">
        <v>700</v>
      </c>
      <c r="G1570" s="20">
        <f t="shared" si="14"/>
        <v>350</v>
      </c>
    </row>
    <row r="1571" spans="1:7" x14ac:dyDescent="0.2">
      <c r="A1571" s="7" t="str">
        <f t="shared" si="13"/>
        <v>524126901201801</v>
      </c>
      <c r="B1571" s="7">
        <v>524126901</v>
      </c>
      <c r="C1571" s="7">
        <v>201801</v>
      </c>
      <c r="D1571" s="7">
        <v>48</v>
      </c>
      <c r="E1571" s="7">
        <v>56</v>
      </c>
      <c r="F1571" s="7">
        <v>8470.4</v>
      </c>
      <c r="G1571" s="20">
        <f t="shared" si="14"/>
        <v>151.25714285714284</v>
      </c>
    </row>
    <row r="1572" spans="1:7" x14ac:dyDescent="0.2">
      <c r="A1572" s="7" t="str">
        <f t="shared" si="13"/>
        <v>979403702201801</v>
      </c>
      <c r="B1572" s="7">
        <v>979403702</v>
      </c>
      <c r="C1572" s="7">
        <v>201801</v>
      </c>
      <c r="D1572" s="7">
        <v>10</v>
      </c>
      <c r="E1572" s="7">
        <v>10</v>
      </c>
      <c r="F1572" s="7">
        <v>1957.4</v>
      </c>
      <c r="G1572" s="20">
        <f t="shared" si="14"/>
        <v>195.74</v>
      </c>
    </row>
    <row r="1573" spans="1:7" x14ac:dyDescent="0.2">
      <c r="A1573" s="7" t="str">
        <f t="shared" si="13"/>
        <v>523779601201809</v>
      </c>
      <c r="B1573" s="7">
        <v>523779601</v>
      </c>
      <c r="C1573" s="7">
        <v>201809</v>
      </c>
      <c r="D1573" s="7">
        <v>19</v>
      </c>
      <c r="E1573" s="7">
        <v>20</v>
      </c>
      <c r="F1573" s="7">
        <v>2791.3</v>
      </c>
      <c r="G1573" s="20">
        <f t="shared" si="14"/>
        <v>139.565</v>
      </c>
    </row>
    <row r="1574" spans="1:7" x14ac:dyDescent="0.2">
      <c r="A1574" s="7" t="str">
        <f t="shared" si="13"/>
        <v>523085301201802</v>
      </c>
      <c r="B1574" s="7">
        <v>523085301</v>
      </c>
      <c r="C1574" s="7">
        <v>201802</v>
      </c>
      <c r="D1574" s="7">
        <v>4</v>
      </c>
      <c r="E1574" s="7">
        <v>5</v>
      </c>
      <c r="F1574" s="7">
        <v>638</v>
      </c>
      <c r="G1574" s="20">
        <f t="shared" si="14"/>
        <v>127.6</v>
      </c>
    </row>
    <row r="1575" spans="1:7" x14ac:dyDescent="0.2">
      <c r="A1575" s="7" t="str">
        <f t="shared" si="13"/>
        <v>973587304201802</v>
      </c>
      <c r="B1575" s="7">
        <v>973587304</v>
      </c>
      <c r="C1575" s="7">
        <v>201802</v>
      </c>
      <c r="D1575" s="7">
        <v>202</v>
      </c>
      <c r="E1575" s="7">
        <v>219</v>
      </c>
      <c r="F1575" s="7">
        <v>15094</v>
      </c>
      <c r="G1575" s="20">
        <f t="shared" si="14"/>
        <v>68.922374429223751</v>
      </c>
    </row>
    <row r="1576" spans="1:7" x14ac:dyDescent="0.2">
      <c r="A1576" s="7" t="str">
        <f t="shared" si="13"/>
        <v>524404602201803</v>
      </c>
      <c r="B1576" s="7">
        <v>524404602</v>
      </c>
      <c r="C1576" s="7">
        <v>201803</v>
      </c>
      <c r="D1576" s="7">
        <v>270</v>
      </c>
      <c r="E1576" s="7">
        <v>361</v>
      </c>
      <c r="F1576" s="7">
        <v>8847</v>
      </c>
      <c r="G1576" s="20">
        <f t="shared" si="14"/>
        <v>24.506925207756233</v>
      </c>
    </row>
    <row r="1577" spans="1:7" x14ac:dyDescent="0.2">
      <c r="A1577" s="7" t="str">
        <f t="shared" si="13"/>
        <v>967306304201803</v>
      </c>
      <c r="B1577" s="7">
        <v>967306304</v>
      </c>
      <c r="C1577" s="7">
        <v>201803</v>
      </c>
      <c r="D1577" s="7">
        <v>18</v>
      </c>
      <c r="E1577" s="7">
        <v>19</v>
      </c>
      <c r="F1577" s="7">
        <v>1215.9000000000001</v>
      </c>
      <c r="G1577" s="20">
        <f t="shared" si="14"/>
        <v>63.994736842105269</v>
      </c>
    </row>
    <row r="1578" spans="1:7" x14ac:dyDescent="0.2">
      <c r="A1578" s="7" t="str">
        <f t="shared" si="13"/>
        <v>940338301201812</v>
      </c>
      <c r="B1578" s="7">
        <v>940338301</v>
      </c>
      <c r="C1578" s="7">
        <v>201812</v>
      </c>
      <c r="D1578" s="7">
        <v>6</v>
      </c>
      <c r="E1578" s="7">
        <v>6</v>
      </c>
      <c r="F1578" s="7">
        <v>2898</v>
      </c>
      <c r="G1578" s="20">
        <f t="shared" si="14"/>
        <v>483</v>
      </c>
    </row>
    <row r="1579" spans="1:7" x14ac:dyDescent="0.2">
      <c r="A1579" s="7" t="str">
        <f t="shared" si="13"/>
        <v>953027101201812</v>
      </c>
      <c r="B1579" s="7">
        <v>953027101</v>
      </c>
      <c r="C1579" s="7">
        <v>201812</v>
      </c>
      <c r="D1579" s="7">
        <v>1</v>
      </c>
      <c r="E1579" s="7">
        <v>2</v>
      </c>
      <c r="F1579" s="7">
        <v>75</v>
      </c>
      <c r="G1579" s="20">
        <f t="shared" si="14"/>
        <v>37.5</v>
      </c>
    </row>
    <row r="1580" spans="1:7" x14ac:dyDescent="0.2">
      <c r="A1580" s="7" t="str">
        <f t="shared" si="13"/>
        <v>524446101201806</v>
      </c>
      <c r="B1580" s="7">
        <v>524446101</v>
      </c>
      <c r="C1580" s="7">
        <v>201806</v>
      </c>
      <c r="D1580" s="7">
        <v>29</v>
      </c>
      <c r="E1580" s="7">
        <v>32</v>
      </c>
      <c r="F1580" s="7">
        <v>9217.5</v>
      </c>
      <c r="G1580" s="20">
        <f t="shared" si="14"/>
        <v>288.046875</v>
      </c>
    </row>
    <row r="1581" spans="1:7" x14ac:dyDescent="0.2">
      <c r="A1581" s="7" t="str">
        <f t="shared" si="13"/>
        <v>961898106201806</v>
      </c>
      <c r="B1581" s="7">
        <v>961898106</v>
      </c>
      <c r="C1581" s="7">
        <v>201806</v>
      </c>
      <c r="D1581" s="7">
        <v>1</v>
      </c>
      <c r="E1581" s="7">
        <v>1</v>
      </c>
      <c r="F1581" s="7">
        <v>1186.5</v>
      </c>
      <c r="G1581" s="20">
        <f t="shared" si="14"/>
        <v>1186.5</v>
      </c>
    </row>
    <row r="1582" spans="1:7" x14ac:dyDescent="0.2">
      <c r="A1582" s="7" t="str">
        <f t="shared" si="13"/>
        <v>523779601201901</v>
      </c>
      <c r="B1582" s="7">
        <v>523779601</v>
      </c>
      <c r="C1582" s="7">
        <v>201901</v>
      </c>
      <c r="D1582" s="7">
        <v>18</v>
      </c>
      <c r="E1582" s="7">
        <v>18</v>
      </c>
      <c r="F1582" s="7">
        <v>3407</v>
      </c>
      <c r="G1582" s="20">
        <f t="shared" si="14"/>
        <v>189.27777777777777</v>
      </c>
    </row>
    <row r="1583" spans="1:7" x14ac:dyDescent="0.2">
      <c r="A1583" s="7" t="str">
        <f t="shared" si="13"/>
        <v>930503801201901</v>
      </c>
      <c r="B1583" s="7">
        <v>930503801</v>
      </c>
      <c r="C1583" s="7">
        <v>201901</v>
      </c>
      <c r="D1583" s="7">
        <v>3</v>
      </c>
      <c r="E1583" s="7">
        <v>3</v>
      </c>
      <c r="F1583" s="7">
        <v>255</v>
      </c>
      <c r="G1583" s="20">
        <f t="shared" si="14"/>
        <v>85</v>
      </c>
    </row>
    <row r="1584" spans="1:7" x14ac:dyDescent="0.2">
      <c r="A1584" s="7" t="str">
        <f t="shared" si="13"/>
        <v>953027101201804</v>
      </c>
      <c r="B1584" s="7">
        <v>953027101</v>
      </c>
      <c r="C1584" s="7">
        <v>201804</v>
      </c>
      <c r="D1584" s="7">
        <v>2</v>
      </c>
      <c r="E1584" s="7">
        <v>3</v>
      </c>
      <c r="F1584" s="7">
        <v>254.5</v>
      </c>
      <c r="G1584" s="20">
        <f t="shared" si="14"/>
        <v>84.833333333333329</v>
      </c>
    </row>
    <row r="1585" spans="1:7" x14ac:dyDescent="0.2">
      <c r="A1585" s="7" t="str">
        <f t="shared" si="13"/>
        <v>492397002201810</v>
      </c>
      <c r="B1585" s="7">
        <v>492397002</v>
      </c>
      <c r="C1585" s="7">
        <v>201810</v>
      </c>
      <c r="D1585" s="7">
        <v>50</v>
      </c>
      <c r="E1585" s="7">
        <v>53</v>
      </c>
      <c r="F1585" s="7">
        <v>10937.07</v>
      </c>
      <c r="G1585" s="20">
        <f t="shared" si="14"/>
        <v>206.35981132075472</v>
      </c>
    </row>
    <row r="1586" spans="1:7" x14ac:dyDescent="0.2">
      <c r="A1586" s="7" t="str">
        <f t="shared" si="13"/>
        <v>973142901201810</v>
      </c>
      <c r="B1586" s="7">
        <v>973142901</v>
      </c>
      <c r="C1586" s="7">
        <v>201810</v>
      </c>
      <c r="D1586" s="7">
        <v>68</v>
      </c>
      <c r="E1586" s="7">
        <v>73</v>
      </c>
      <c r="F1586" s="7">
        <v>2448.5</v>
      </c>
      <c r="G1586" s="20">
        <f t="shared" si="14"/>
        <v>33.541095890410958</v>
      </c>
    </row>
    <row r="1587" spans="1:7" x14ac:dyDescent="0.2">
      <c r="A1587" s="7" t="str">
        <f t="shared" si="13"/>
        <v>908465701201811</v>
      </c>
      <c r="B1587" s="7">
        <v>908465701</v>
      </c>
      <c r="C1587" s="7">
        <v>201811</v>
      </c>
      <c r="D1587" s="7">
        <v>26</v>
      </c>
      <c r="E1587" s="7">
        <v>26</v>
      </c>
      <c r="F1587" s="7">
        <v>3430.8</v>
      </c>
      <c r="G1587" s="20">
        <f t="shared" si="14"/>
        <v>131.95384615384617</v>
      </c>
    </row>
    <row r="1588" spans="1:7" x14ac:dyDescent="0.2">
      <c r="A1588" s="7" t="str">
        <f t="shared" si="13"/>
        <v>957953901201811</v>
      </c>
      <c r="B1588" s="7">
        <v>957953901</v>
      </c>
      <c r="C1588" s="7">
        <v>201811</v>
      </c>
      <c r="D1588" s="7">
        <v>59</v>
      </c>
      <c r="E1588" s="7">
        <v>63</v>
      </c>
      <c r="F1588" s="7">
        <v>3232</v>
      </c>
      <c r="G1588" s="20">
        <f t="shared" si="14"/>
        <v>51.301587301587304</v>
      </c>
    </row>
    <row r="1589" spans="1:7" x14ac:dyDescent="0.2">
      <c r="A1589" s="7" t="str">
        <f t="shared" si="13"/>
        <v>524404602201808</v>
      </c>
      <c r="B1589" s="7">
        <v>524404602</v>
      </c>
      <c r="C1589" s="7">
        <v>201808</v>
      </c>
      <c r="D1589" s="7">
        <v>255</v>
      </c>
      <c r="E1589" s="7">
        <v>342</v>
      </c>
      <c r="F1589" s="7">
        <v>8977</v>
      </c>
      <c r="G1589" s="20">
        <f t="shared" si="14"/>
        <v>26.248538011695906</v>
      </c>
    </row>
    <row r="1590" spans="1:7" x14ac:dyDescent="0.2">
      <c r="A1590" s="7" t="str">
        <f t="shared" si="13"/>
        <v>954283501201808</v>
      </c>
      <c r="B1590" s="7">
        <v>954283501</v>
      </c>
      <c r="C1590" s="7">
        <v>201808</v>
      </c>
      <c r="D1590" s="7">
        <v>5</v>
      </c>
      <c r="E1590" s="7">
        <v>5</v>
      </c>
      <c r="F1590" s="7">
        <v>203</v>
      </c>
      <c r="G1590" s="20">
        <f t="shared" si="14"/>
        <v>40.6</v>
      </c>
    </row>
    <row r="1591" spans="1:7" x14ac:dyDescent="0.2">
      <c r="A1591" s="7" t="str">
        <f t="shared" si="13"/>
        <v>524404602201801</v>
      </c>
      <c r="B1591" s="7">
        <v>524404602</v>
      </c>
      <c r="C1591" s="7">
        <v>201801</v>
      </c>
      <c r="D1591" s="7">
        <v>297</v>
      </c>
      <c r="E1591" s="7">
        <v>395</v>
      </c>
      <c r="F1591" s="7">
        <v>9794</v>
      </c>
      <c r="G1591" s="20">
        <f t="shared" si="14"/>
        <v>24.79493670886076</v>
      </c>
    </row>
    <row r="1592" spans="1:7" x14ac:dyDescent="0.2">
      <c r="A1592" s="7" t="str">
        <f t="shared" si="13"/>
        <v>979602102201801</v>
      </c>
      <c r="B1592" s="7">
        <v>979602102</v>
      </c>
      <c r="C1592" s="7">
        <v>201801</v>
      </c>
      <c r="D1592" s="7">
        <v>1</v>
      </c>
      <c r="E1592" s="7">
        <v>1</v>
      </c>
      <c r="F1592" s="7">
        <v>44</v>
      </c>
      <c r="G1592" s="20">
        <f t="shared" si="14"/>
        <v>44</v>
      </c>
    </row>
    <row r="1593" spans="1:7" x14ac:dyDescent="0.2">
      <c r="A1593" s="7" t="str">
        <f t="shared" si="13"/>
        <v>524126901201809</v>
      </c>
      <c r="B1593" s="7">
        <v>524126901</v>
      </c>
      <c r="C1593" s="7">
        <v>201809</v>
      </c>
      <c r="D1593" s="7">
        <v>49</v>
      </c>
      <c r="E1593" s="7">
        <v>54</v>
      </c>
      <c r="F1593" s="7">
        <v>7856.7</v>
      </c>
      <c r="G1593" s="20">
        <f t="shared" si="14"/>
        <v>145.49444444444444</v>
      </c>
    </row>
    <row r="1594" spans="1:7" x14ac:dyDescent="0.2">
      <c r="A1594" s="7" t="str">
        <f t="shared" si="13"/>
        <v>523779601201802</v>
      </c>
      <c r="B1594" s="7">
        <v>523779601</v>
      </c>
      <c r="C1594" s="7">
        <v>201802</v>
      </c>
      <c r="D1594" s="7">
        <v>11</v>
      </c>
      <c r="E1594" s="7">
        <v>11</v>
      </c>
      <c r="F1594" s="7">
        <v>1487</v>
      </c>
      <c r="G1594" s="20">
        <f t="shared" si="14"/>
        <v>135.18181818181819</v>
      </c>
    </row>
    <row r="1595" spans="1:7" x14ac:dyDescent="0.2">
      <c r="A1595" s="7" t="str">
        <f t="shared" si="13"/>
        <v>973612401201802</v>
      </c>
      <c r="B1595" s="7">
        <v>973612401</v>
      </c>
      <c r="C1595" s="7">
        <v>201802</v>
      </c>
      <c r="D1595" s="7">
        <v>57</v>
      </c>
      <c r="E1595" s="7">
        <v>65</v>
      </c>
      <c r="F1595" s="7">
        <v>6833</v>
      </c>
      <c r="G1595" s="20">
        <f t="shared" si="14"/>
        <v>105.12307692307692</v>
      </c>
    </row>
    <row r="1596" spans="1:7" x14ac:dyDescent="0.2">
      <c r="A1596" s="7" t="str">
        <f t="shared" si="13"/>
        <v>524446101201803</v>
      </c>
      <c r="B1596" s="7">
        <v>524446101</v>
      </c>
      <c r="C1596" s="7">
        <v>201803</v>
      </c>
      <c r="D1596" s="7">
        <v>28</v>
      </c>
      <c r="E1596" s="7">
        <v>29</v>
      </c>
      <c r="F1596" s="7">
        <v>9615.5</v>
      </c>
      <c r="G1596" s="20">
        <f t="shared" si="14"/>
        <v>331.56896551724139</v>
      </c>
    </row>
    <row r="1597" spans="1:7" x14ac:dyDescent="0.2">
      <c r="A1597" s="7" t="str">
        <f t="shared" si="13"/>
        <v>967336101201803</v>
      </c>
      <c r="B1597" s="7">
        <v>967336101</v>
      </c>
      <c r="C1597" s="7">
        <v>201803</v>
      </c>
      <c r="D1597" s="7">
        <v>20</v>
      </c>
      <c r="E1597" s="7">
        <v>23</v>
      </c>
      <c r="F1597" s="7">
        <v>4885</v>
      </c>
      <c r="G1597" s="20">
        <f t="shared" si="14"/>
        <v>212.39130434782609</v>
      </c>
    </row>
    <row r="1598" spans="1:7" x14ac:dyDescent="0.2">
      <c r="A1598" s="7" t="str">
        <f t="shared" si="13"/>
        <v>991123102201812</v>
      </c>
      <c r="B1598" s="7">
        <v>991123102</v>
      </c>
      <c r="C1598" s="7">
        <v>201812</v>
      </c>
      <c r="D1598" s="7">
        <v>1646</v>
      </c>
      <c r="E1598" s="7">
        <v>2993</v>
      </c>
      <c r="F1598" s="7">
        <v>91788.47</v>
      </c>
      <c r="G1598" s="20">
        <f t="shared" si="14"/>
        <v>30.667714667557636</v>
      </c>
    </row>
    <row r="1599" spans="1:7" x14ac:dyDescent="0.2">
      <c r="A1599" s="7" t="str">
        <f t="shared" si="13"/>
        <v>600609802201812</v>
      </c>
      <c r="B1599" s="7">
        <v>600609802</v>
      </c>
      <c r="C1599" s="7">
        <v>201812</v>
      </c>
      <c r="D1599" s="7">
        <v>299</v>
      </c>
      <c r="E1599" s="7">
        <v>538</v>
      </c>
      <c r="F1599" s="7">
        <v>7855.2</v>
      </c>
      <c r="G1599" s="20">
        <f t="shared" si="14"/>
        <v>14.600743494423792</v>
      </c>
    </row>
    <row r="1600" spans="1:7" x14ac:dyDescent="0.2">
      <c r="A1600" s="7" t="str">
        <f t="shared" si="13"/>
        <v>524622601201806</v>
      </c>
      <c r="B1600" s="7">
        <v>524622601</v>
      </c>
      <c r="C1600" s="7">
        <v>201806</v>
      </c>
      <c r="D1600" s="7">
        <v>977</v>
      </c>
      <c r="E1600" s="7">
        <v>1162</v>
      </c>
      <c r="F1600" s="7">
        <v>16622.8</v>
      </c>
      <c r="G1600" s="20">
        <f t="shared" si="14"/>
        <v>14.305335628227194</v>
      </c>
    </row>
    <row r="1601" spans="1:7" x14ac:dyDescent="0.2">
      <c r="A1601" s="7" t="str">
        <f t="shared" si="13"/>
        <v>962083301201806</v>
      </c>
      <c r="B1601" s="7">
        <v>962083301</v>
      </c>
      <c r="C1601" s="7">
        <v>201806</v>
      </c>
      <c r="D1601" s="7">
        <v>17</v>
      </c>
      <c r="E1601" s="7">
        <v>18</v>
      </c>
      <c r="F1601" s="7">
        <v>494</v>
      </c>
      <c r="G1601" s="20">
        <f t="shared" si="14"/>
        <v>27.444444444444443</v>
      </c>
    </row>
    <row r="1602" spans="1:7" x14ac:dyDescent="0.2">
      <c r="A1602" s="7" t="str">
        <f t="shared" si="13"/>
        <v>524404602201901</v>
      </c>
      <c r="B1602" s="7">
        <v>524404602</v>
      </c>
      <c r="C1602" s="7">
        <v>201901</v>
      </c>
      <c r="D1602" s="7">
        <v>138</v>
      </c>
      <c r="E1602" s="7">
        <v>189</v>
      </c>
      <c r="F1602" s="7">
        <v>4603.7</v>
      </c>
      <c r="G1602" s="20">
        <f t="shared" si="14"/>
        <v>24.358201058201058</v>
      </c>
    </row>
    <row r="1603" spans="1:7" x14ac:dyDescent="0.2">
      <c r="A1603" s="7" t="str">
        <f t="shared" si="13"/>
        <v>930661401201901</v>
      </c>
      <c r="B1603" s="7">
        <v>930661401</v>
      </c>
      <c r="C1603" s="7">
        <v>201901</v>
      </c>
      <c r="D1603" s="7">
        <v>4</v>
      </c>
      <c r="E1603" s="7">
        <v>8</v>
      </c>
      <c r="F1603" s="7">
        <v>163.6</v>
      </c>
      <c r="G1603" s="20">
        <f t="shared" si="14"/>
        <v>20.45</v>
      </c>
    </row>
    <row r="1604" spans="1:7" x14ac:dyDescent="0.2">
      <c r="A1604" s="7" t="str">
        <f t="shared" si="13"/>
        <v>543534305201804</v>
      </c>
      <c r="B1604" s="7">
        <v>543534305</v>
      </c>
      <c r="C1604" s="7">
        <v>201804</v>
      </c>
      <c r="D1604" s="7">
        <v>1</v>
      </c>
      <c r="E1604" s="7">
        <v>1</v>
      </c>
      <c r="F1604" s="7">
        <v>632</v>
      </c>
      <c r="G1604" s="20">
        <f t="shared" si="14"/>
        <v>632</v>
      </c>
    </row>
    <row r="1605" spans="1:7" x14ac:dyDescent="0.2">
      <c r="A1605" s="7" t="str">
        <f t="shared" si="13"/>
        <v>914007802201811</v>
      </c>
      <c r="B1605" s="7">
        <v>914007802</v>
      </c>
      <c r="C1605" s="7">
        <v>201811</v>
      </c>
      <c r="D1605" s="7">
        <v>133</v>
      </c>
      <c r="E1605" s="7">
        <v>166</v>
      </c>
      <c r="F1605" s="7">
        <v>7602</v>
      </c>
      <c r="G1605" s="20">
        <f t="shared" si="14"/>
        <v>45.795180722891565</v>
      </c>
    </row>
    <row r="1606" spans="1:7" x14ac:dyDescent="0.2">
      <c r="A1606" s="7" t="str">
        <f t="shared" si="13"/>
        <v>601576703201811</v>
      </c>
      <c r="B1606" s="7">
        <v>601576703</v>
      </c>
      <c r="C1606" s="7">
        <v>201811</v>
      </c>
      <c r="D1606" s="7">
        <v>342</v>
      </c>
      <c r="E1606" s="7">
        <v>357</v>
      </c>
      <c r="F1606" s="7">
        <v>32612.880000000001</v>
      </c>
      <c r="G1606" s="20">
        <f t="shared" si="14"/>
        <v>91.352605042016805</v>
      </c>
    </row>
    <row r="1607" spans="1:7" x14ac:dyDescent="0.2">
      <c r="A1607" s="7" t="str">
        <f t="shared" si="13"/>
        <v>932823604201811</v>
      </c>
      <c r="B1607" s="7">
        <v>932823604</v>
      </c>
      <c r="C1607" s="7">
        <v>201811</v>
      </c>
      <c r="D1607" s="7">
        <v>21</v>
      </c>
      <c r="E1607" s="7">
        <v>22</v>
      </c>
      <c r="F1607" s="7">
        <v>921.44</v>
      </c>
      <c r="G1607" s="20">
        <f t="shared" si="14"/>
        <v>41.883636363636363</v>
      </c>
    </row>
    <row r="1608" spans="1:7" x14ac:dyDescent="0.2">
      <c r="A1608" s="7" t="str">
        <f t="shared" si="13"/>
        <v>602626604201810</v>
      </c>
      <c r="B1608" s="7">
        <v>602626604</v>
      </c>
      <c r="C1608" s="7">
        <v>201810</v>
      </c>
      <c r="D1608" s="7">
        <v>99</v>
      </c>
      <c r="E1608" s="7">
        <v>107</v>
      </c>
      <c r="F1608" s="7">
        <v>2655.9</v>
      </c>
      <c r="G1608" s="20">
        <f t="shared" si="14"/>
        <v>24.821495327102806</v>
      </c>
    </row>
    <row r="1609" spans="1:7" x14ac:dyDescent="0.2">
      <c r="A1609" s="7" t="str">
        <f t="shared" si="13"/>
        <v>524446101201808</v>
      </c>
      <c r="B1609" s="7">
        <v>524446101</v>
      </c>
      <c r="C1609" s="7">
        <v>201808</v>
      </c>
      <c r="D1609" s="7">
        <v>34</v>
      </c>
      <c r="E1609" s="7">
        <v>36</v>
      </c>
      <c r="F1609" s="7">
        <v>6903.48</v>
      </c>
      <c r="G1609" s="20">
        <f t="shared" si="14"/>
        <v>191.76333333333332</v>
      </c>
    </row>
    <row r="1610" spans="1:7" x14ac:dyDescent="0.2">
      <c r="A1610" s="7" t="str">
        <f t="shared" si="13"/>
        <v>954665201201808</v>
      </c>
      <c r="B1610" s="7">
        <v>954665201</v>
      </c>
      <c r="C1610" s="7">
        <v>201808</v>
      </c>
      <c r="D1610" s="7">
        <v>140</v>
      </c>
      <c r="E1610" s="7">
        <v>155</v>
      </c>
      <c r="F1610" s="7">
        <v>21654</v>
      </c>
      <c r="G1610" s="20">
        <f t="shared" si="14"/>
        <v>139.70322580645163</v>
      </c>
    </row>
    <row r="1611" spans="1:7" x14ac:dyDescent="0.2">
      <c r="A1611" s="7" t="str">
        <f t="shared" si="13"/>
        <v>524446101201801</v>
      </c>
      <c r="B1611" s="7">
        <v>524446101</v>
      </c>
      <c r="C1611" s="7">
        <v>201801</v>
      </c>
      <c r="D1611" s="7">
        <v>23</v>
      </c>
      <c r="E1611" s="7">
        <v>27</v>
      </c>
      <c r="F1611" s="7">
        <v>4735.5</v>
      </c>
      <c r="G1611" s="20">
        <f t="shared" si="14"/>
        <v>175.38888888888889</v>
      </c>
    </row>
    <row r="1612" spans="1:7" x14ac:dyDescent="0.2">
      <c r="A1612" s="7" t="str">
        <f t="shared" si="13"/>
        <v>980392201201801</v>
      </c>
      <c r="B1612" s="7">
        <v>980392201</v>
      </c>
      <c r="C1612" s="7">
        <v>201801</v>
      </c>
      <c r="D1612" s="7">
        <v>2</v>
      </c>
      <c r="E1612" s="7">
        <v>2</v>
      </c>
      <c r="F1612" s="7">
        <v>1530</v>
      </c>
      <c r="G1612" s="20">
        <f t="shared" si="14"/>
        <v>765</v>
      </c>
    </row>
    <row r="1613" spans="1:7" x14ac:dyDescent="0.2">
      <c r="A1613" s="7" t="str">
        <f t="shared" si="13"/>
        <v>524404602201809</v>
      </c>
      <c r="B1613" s="7">
        <v>524404602</v>
      </c>
      <c r="C1613" s="7">
        <v>201809</v>
      </c>
      <c r="D1613" s="7">
        <v>190</v>
      </c>
      <c r="E1613" s="7">
        <v>220</v>
      </c>
      <c r="F1613" s="7">
        <v>5496.5</v>
      </c>
      <c r="G1613" s="20">
        <f t="shared" si="14"/>
        <v>24.984090909090909</v>
      </c>
    </row>
    <row r="1614" spans="1:7" x14ac:dyDescent="0.2">
      <c r="A1614" s="7" t="str">
        <f t="shared" si="13"/>
        <v>524126901201802</v>
      </c>
      <c r="B1614" s="7">
        <v>524126901</v>
      </c>
      <c r="C1614" s="7">
        <v>201802</v>
      </c>
      <c r="D1614" s="7">
        <v>51</v>
      </c>
      <c r="E1614" s="7">
        <v>54</v>
      </c>
      <c r="F1614" s="7">
        <v>11114.6</v>
      </c>
      <c r="G1614" s="20">
        <f t="shared" si="14"/>
        <v>205.82592592592593</v>
      </c>
    </row>
    <row r="1615" spans="1:7" x14ac:dyDescent="0.2">
      <c r="A1615" s="7" t="str">
        <f t="shared" si="13"/>
        <v>974799701201802</v>
      </c>
      <c r="B1615" s="7">
        <v>974799701</v>
      </c>
      <c r="C1615" s="7">
        <v>201802</v>
      </c>
      <c r="D1615" s="7">
        <v>36</v>
      </c>
      <c r="E1615" s="7">
        <v>45</v>
      </c>
      <c r="F1615" s="7">
        <v>4155</v>
      </c>
      <c r="G1615" s="20">
        <f t="shared" si="14"/>
        <v>92.333333333333329</v>
      </c>
    </row>
    <row r="1616" spans="1:7" x14ac:dyDescent="0.2">
      <c r="A1616" s="7" t="str">
        <f t="shared" si="13"/>
        <v>524622601201803</v>
      </c>
      <c r="B1616" s="7">
        <v>524622601</v>
      </c>
      <c r="C1616" s="7">
        <v>201803</v>
      </c>
      <c r="D1616" s="7">
        <v>1003</v>
      </c>
      <c r="E1616" s="7">
        <v>1160</v>
      </c>
      <c r="F1616" s="7">
        <v>16649.900000000001</v>
      </c>
      <c r="G1616" s="20">
        <f t="shared" si="14"/>
        <v>14.353362068965518</v>
      </c>
    </row>
    <row r="1617" spans="1:7" x14ac:dyDescent="0.2">
      <c r="A1617" s="7" t="str">
        <f t="shared" si="13"/>
        <v>968099701201803</v>
      </c>
      <c r="B1617" s="7">
        <v>968099701</v>
      </c>
      <c r="C1617" s="7">
        <v>201803</v>
      </c>
      <c r="D1617" s="7">
        <v>38</v>
      </c>
      <c r="E1617" s="7">
        <v>40</v>
      </c>
      <c r="F1617" s="7">
        <v>4787</v>
      </c>
      <c r="G1617" s="20">
        <f t="shared" si="14"/>
        <v>119.675</v>
      </c>
    </row>
    <row r="1618" spans="1:7" x14ac:dyDescent="0.2">
      <c r="A1618" s="7" t="str">
        <f t="shared" si="13"/>
        <v>602061202201812</v>
      </c>
      <c r="B1618" s="7">
        <v>602061202</v>
      </c>
      <c r="C1618" s="7">
        <v>201812</v>
      </c>
      <c r="D1618" s="7">
        <v>98</v>
      </c>
      <c r="E1618" s="7">
        <v>120</v>
      </c>
      <c r="F1618" s="7">
        <v>11959.4</v>
      </c>
      <c r="G1618" s="20">
        <f t="shared" si="14"/>
        <v>99.661666666666662</v>
      </c>
    </row>
    <row r="1619" spans="1:7" x14ac:dyDescent="0.2">
      <c r="A1619" s="7" t="str">
        <f t="shared" si="13"/>
        <v>981614901201812</v>
      </c>
      <c r="B1619" s="7">
        <v>981614901</v>
      </c>
      <c r="C1619" s="7">
        <v>201812</v>
      </c>
      <c r="D1619" s="7">
        <v>17</v>
      </c>
      <c r="E1619" s="7">
        <v>17</v>
      </c>
      <c r="F1619" s="7">
        <v>8859.85</v>
      </c>
      <c r="G1619" s="20">
        <f t="shared" si="14"/>
        <v>521.1676470588236</v>
      </c>
    </row>
    <row r="1620" spans="1:7" x14ac:dyDescent="0.2">
      <c r="A1620" s="7" t="str">
        <f t="shared" si="13"/>
        <v>537661901201806</v>
      </c>
      <c r="B1620" s="7">
        <v>537661901</v>
      </c>
      <c r="C1620" s="7">
        <v>201806</v>
      </c>
      <c r="D1620" s="7">
        <v>13</v>
      </c>
      <c r="E1620" s="7">
        <v>20</v>
      </c>
      <c r="F1620" s="7">
        <v>2845.7</v>
      </c>
      <c r="G1620" s="20">
        <f t="shared" si="14"/>
        <v>142.285</v>
      </c>
    </row>
    <row r="1621" spans="1:7" x14ac:dyDescent="0.2">
      <c r="A1621" s="7" t="str">
        <f t="shared" si="13"/>
        <v>962269803201806</v>
      </c>
      <c r="B1621" s="7">
        <v>962269803</v>
      </c>
      <c r="C1621" s="7">
        <v>201806</v>
      </c>
      <c r="D1621" s="7">
        <v>11</v>
      </c>
      <c r="E1621" s="7">
        <v>19</v>
      </c>
      <c r="F1621" s="7">
        <v>862</v>
      </c>
      <c r="G1621" s="20">
        <f t="shared" si="14"/>
        <v>45.368421052631582</v>
      </c>
    </row>
    <row r="1622" spans="1:7" x14ac:dyDescent="0.2">
      <c r="A1622" s="7" t="str">
        <f t="shared" si="13"/>
        <v>524446101201901</v>
      </c>
      <c r="B1622" s="7">
        <v>524446101</v>
      </c>
      <c r="C1622" s="7">
        <v>201901</v>
      </c>
      <c r="D1622" s="7">
        <v>26</v>
      </c>
      <c r="E1622" s="7">
        <v>29</v>
      </c>
      <c r="F1622" s="7">
        <v>6282.22</v>
      </c>
      <c r="G1622" s="20">
        <f t="shared" si="14"/>
        <v>216.62827586206896</v>
      </c>
    </row>
    <row r="1623" spans="1:7" x14ac:dyDescent="0.2">
      <c r="A1623" s="7" t="str">
        <f t="shared" si="13"/>
        <v>930717801201901</v>
      </c>
      <c r="B1623" s="7">
        <v>930717801</v>
      </c>
      <c r="C1623" s="7">
        <v>201901</v>
      </c>
      <c r="D1623" s="7">
        <v>3</v>
      </c>
      <c r="E1623" s="7">
        <v>4</v>
      </c>
      <c r="F1623" s="7">
        <v>143.5</v>
      </c>
      <c r="G1623" s="20">
        <f t="shared" si="14"/>
        <v>35.875</v>
      </c>
    </row>
    <row r="1624" spans="1:7" x14ac:dyDescent="0.2">
      <c r="A1624" s="7" t="str">
        <f t="shared" si="13"/>
        <v>107751902201804</v>
      </c>
      <c r="B1624" s="7">
        <v>107751902</v>
      </c>
      <c r="C1624" s="7">
        <v>201804</v>
      </c>
      <c r="D1624" s="7">
        <v>83</v>
      </c>
      <c r="E1624" s="7">
        <v>176</v>
      </c>
      <c r="F1624" s="7">
        <v>73452.259999999995</v>
      </c>
      <c r="G1624" s="20">
        <f t="shared" si="14"/>
        <v>417.34238636363631</v>
      </c>
    </row>
    <row r="1625" spans="1:7" x14ac:dyDescent="0.2">
      <c r="A1625" s="7" t="str">
        <f t="shared" si="13"/>
        <v>916298902201810</v>
      </c>
      <c r="B1625" s="7">
        <v>916298902</v>
      </c>
      <c r="C1625" s="7">
        <v>201810</v>
      </c>
      <c r="D1625" s="7">
        <v>35</v>
      </c>
      <c r="E1625" s="7">
        <v>44</v>
      </c>
      <c r="F1625" s="7">
        <v>6629</v>
      </c>
      <c r="G1625" s="20">
        <f t="shared" si="14"/>
        <v>150.65909090909091</v>
      </c>
    </row>
    <row r="1626" spans="1:7" x14ac:dyDescent="0.2">
      <c r="A1626" s="7" t="str">
        <f t="shared" si="13"/>
        <v>602506904201810</v>
      </c>
      <c r="B1626" s="7">
        <v>602506904</v>
      </c>
      <c r="C1626" s="7">
        <v>201810</v>
      </c>
      <c r="D1626" s="7">
        <v>160</v>
      </c>
      <c r="E1626" s="7">
        <v>166</v>
      </c>
      <c r="F1626" s="7">
        <v>7068</v>
      </c>
      <c r="G1626" s="20">
        <f t="shared" si="14"/>
        <v>42.578313253012048</v>
      </c>
    </row>
    <row r="1627" spans="1:7" x14ac:dyDescent="0.2">
      <c r="A1627" s="7" t="str">
        <f t="shared" si="13"/>
        <v>993886202201810</v>
      </c>
      <c r="B1627" s="7">
        <v>993886202</v>
      </c>
      <c r="C1627" s="7">
        <v>201810</v>
      </c>
      <c r="D1627" s="7">
        <v>23</v>
      </c>
      <c r="E1627" s="7">
        <v>32</v>
      </c>
      <c r="F1627" s="7">
        <v>4461.5</v>
      </c>
      <c r="G1627" s="20">
        <f t="shared" si="14"/>
        <v>139.421875</v>
      </c>
    </row>
    <row r="1628" spans="1:7" x14ac:dyDescent="0.2">
      <c r="A1628" s="7" t="str">
        <f t="shared" si="13"/>
        <v>543117501201810</v>
      </c>
      <c r="B1628" s="7">
        <v>543117501</v>
      </c>
      <c r="C1628" s="7">
        <v>201810</v>
      </c>
      <c r="D1628" s="7">
        <v>298</v>
      </c>
      <c r="E1628" s="7">
        <v>313</v>
      </c>
      <c r="F1628" s="7">
        <v>6172.9</v>
      </c>
      <c r="G1628" s="20">
        <f t="shared" si="14"/>
        <v>19.721725239616614</v>
      </c>
    </row>
    <row r="1629" spans="1:7" x14ac:dyDescent="0.2">
      <c r="A1629" s="7" t="str">
        <f t="shared" si="13"/>
        <v>524622601201808</v>
      </c>
      <c r="B1629" s="7">
        <v>524622601</v>
      </c>
      <c r="C1629" s="7">
        <v>201808</v>
      </c>
      <c r="D1629" s="7">
        <v>1044</v>
      </c>
      <c r="E1629" s="7">
        <v>1244</v>
      </c>
      <c r="F1629" s="7">
        <v>18771.400000000001</v>
      </c>
      <c r="G1629" s="20">
        <f t="shared" si="14"/>
        <v>15.089549839228297</v>
      </c>
    </row>
    <row r="1630" spans="1:7" x14ac:dyDescent="0.2">
      <c r="A1630" s="7" t="str">
        <f t="shared" si="13"/>
        <v>954973503201808</v>
      </c>
      <c r="B1630" s="7">
        <v>954973503</v>
      </c>
      <c r="C1630" s="7">
        <v>201808</v>
      </c>
      <c r="D1630" s="7">
        <v>1</v>
      </c>
      <c r="E1630" s="7">
        <v>1</v>
      </c>
      <c r="F1630" s="7">
        <v>0.3</v>
      </c>
      <c r="G1630" s="20">
        <f t="shared" si="14"/>
        <v>0.3</v>
      </c>
    </row>
    <row r="1631" spans="1:7" x14ac:dyDescent="0.2">
      <c r="A1631" s="7" t="str">
        <f t="shared" si="13"/>
        <v>524622601201801</v>
      </c>
      <c r="B1631" s="7">
        <v>524622601</v>
      </c>
      <c r="C1631" s="7">
        <v>201801</v>
      </c>
      <c r="D1631" s="7">
        <v>992</v>
      </c>
      <c r="E1631" s="7">
        <v>1187</v>
      </c>
      <c r="F1631" s="7">
        <v>16768.8</v>
      </c>
      <c r="G1631" s="20">
        <f t="shared" si="14"/>
        <v>14.12704296545914</v>
      </c>
    </row>
    <row r="1632" spans="1:7" x14ac:dyDescent="0.2">
      <c r="A1632" s="7" t="str">
        <f t="shared" si="13"/>
        <v>980923901201801</v>
      </c>
      <c r="B1632" s="7">
        <v>980923901</v>
      </c>
      <c r="C1632" s="7">
        <v>201801</v>
      </c>
      <c r="D1632" s="7">
        <v>2</v>
      </c>
      <c r="E1632" s="7">
        <v>3</v>
      </c>
      <c r="F1632" s="7">
        <v>340</v>
      </c>
      <c r="G1632" s="20">
        <f t="shared" si="14"/>
        <v>113.33333333333333</v>
      </c>
    </row>
    <row r="1633" spans="1:7" x14ac:dyDescent="0.2">
      <c r="A1633" s="7" t="str">
        <f t="shared" si="13"/>
        <v>524446101201809</v>
      </c>
      <c r="B1633" s="7">
        <v>524446101</v>
      </c>
      <c r="C1633" s="7">
        <v>201809</v>
      </c>
      <c r="D1633" s="7">
        <v>29</v>
      </c>
      <c r="E1633" s="7">
        <v>34</v>
      </c>
      <c r="F1633" s="7">
        <v>10545</v>
      </c>
      <c r="G1633" s="20">
        <f t="shared" si="14"/>
        <v>310.14705882352939</v>
      </c>
    </row>
    <row r="1634" spans="1:7" x14ac:dyDescent="0.2">
      <c r="A1634" s="7" t="str">
        <f t="shared" si="13"/>
        <v>524404602201802</v>
      </c>
      <c r="B1634" s="7">
        <v>524404602</v>
      </c>
      <c r="C1634" s="7">
        <v>201802</v>
      </c>
      <c r="D1634" s="7">
        <v>287</v>
      </c>
      <c r="E1634" s="7">
        <v>367</v>
      </c>
      <c r="F1634" s="7">
        <v>8690</v>
      </c>
      <c r="G1634" s="20">
        <f t="shared" si="14"/>
        <v>23.678474114441418</v>
      </c>
    </row>
    <row r="1635" spans="1:7" x14ac:dyDescent="0.2">
      <c r="A1635" s="7" t="str">
        <f t="shared" si="13"/>
        <v>975173402201802</v>
      </c>
      <c r="B1635" s="7">
        <v>975173402</v>
      </c>
      <c r="C1635" s="7">
        <v>201802</v>
      </c>
      <c r="D1635" s="7">
        <v>17</v>
      </c>
      <c r="E1635" s="7">
        <v>17</v>
      </c>
      <c r="F1635" s="7">
        <v>9215.5</v>
      </c>
      <c r="G1635" s="20">
        <f t="shared" si="14"/>
        <v>542.08823529411768</v>
      </c>
    </row>
    <row r="1636" spans="1:7" x14ac:dyDescent="0.2">
      <c r="A1636" s="7" t="str">
        <f t="shared" si="13"/>
        <v>537661901201803</v>
      </c>
      <c r="B1636" s="7">
        <v>537661901</v>
      </c>
      <c r="C1636" s="7">
        <v>201803</v>
      </c>
      <c r="D1636" s="7">
        <v>17</v>
      </c>
      <c r="E1636" s="7">
        <v>24</v>
      </c>
      <c r="F1636" s="7">
        <v>2193.5</v>
      </c>
      <c r="G1636" s="20">
        <f t="shared" si="14"/>
        <v>91.395833333333329</v>
      </c>
    </row>
    <row r="1637" spans="1:7" x14ac:dyDescent="0.2">
      <c r="A1637" s="7" t="str">
        <f t="shared" si="13"/>
        <v>968124501201803</v>
      </c>
      <c r="B1637" s="7">
        <v>968124501</v>
      </c>
      <c r="C1637" s="7">
        <v>201803</v>
      </c>
      <c r="D1637" s="7">
        <v>30</v>
      </c>
      <c r="E1637" s="7">
        <v>37</v>
      </c>
      <c r="F1637" s="7">
        <v>3144.5</v>
      </c>
      <c r="G1637" s="20">
        <f t="shared" si="14"/>
        <v>84.986486486486484</v>
      </c>
    </row>
    <row r="1638" spans="1:7" x14ac:dyDescent="0.2">
      <c r="A1638" s="7" t="str">
        <f t="shared" si="13"/>
        <v>901882904201812</v>
      </c>
      <c r="B1638" s="7">
        <v>901882904</v>
      </c>
      <c r="C1638" s="7">
        <v>201812</v>
      </c>
      <c r="D1638" s="7">
        <v>12</v>
      </c>
      <c r="E1638" s="7">
        <v>12</v>
      </c>
      <c r="F1638" s="7">
        <v>2527</v>
      </c>
      <c r="G1638" s="20">
        <f t="shared" si="14"/>
        <v>210.58333333333334</v>
      </c>
    </row>
    <row r="1639" spans="1:7" x14ac:dyDescent="0.2">
      <c r="A1639" s="7" t="str">
        <f t="shared" si="13"/>
        <v>538843601201812</v>
      </c>
      <c r="B1639" s="7">
        <v>538843601</v>
      </c>
      <c r="C1639" s="7">
        <v>201812</v>
      </c>
      <c r="D1639" s="7">
        <v>96</v>
      </c>
      <c r="E1639" s="7">
        <v>124</v>
      </c>
      <c r="F1639" s="7">
        <v>5904.5</v>
      </c>
      <c r="G1639" s="20">
        <f t="shared" si="14"/>
        <v>47.616935483870968</v>
      </c>
    </row>
    <row r="1640" spans="1:7" x14ac:dyDescent="0.2">
      <c r="A1640" s="7" t="str">
        <f t="shared" si="13"/>
        <v>538260901201806</v>
      </c>
      <c r="B1640" s="7">
        <v>538260901</v>
      </c>
      <c r="C1640" s="7">
        <v>201806</v>
      </c>
      <c r="D1640" s="7">
        <v>132</v>
      </c>
      <c r="E1640" s="7">
        <v>138</v>
      </c>
      <c r="F1640" s="7">
        <v>2631.5</v>
      </c>
      <c r="G1640" s="20">
        <f t="shared" si="14"/>
        <v>19.068840579710145</v>
      </c>
    </row>
    <row r="1641" spans="1:7" x14ac:dyDescent="0.2">
      <c r="A1641" s="7" t="str">
        <f t="shared" si="13"/>
        <v>962277601201806</v>
      </c>
      <c r="B1641" s="7">
        <v>962277601</v>
      </c>
      <c r="C1641" s="7">
        <v>201806</v>
      </c>
      <c r="D1641" s="7">
        <v>6</v>
      </c>
      <c r="E1641" s="7">
        <v>6</v>
      </c>
      <c r="F1641" s="7">
        <v>536.1</v>
      </c>
      <c r="G1641" s="20">
        <f t="shared" si="14"/>
        <v>89.350000000000009</v>
      </c>
    </row>
    <row r="1642" spans="1:7" x14ac:dyDescent="0.2">
      <c r="A1642" s="7" t="str">
        <f t="shared" si="13"/>
        <v>524622601201901</v>
      </c>
      <c r="B1642" s="7">
        <v>524622601</v>
      </c>
      <c r="C1642" s="7">
        <v>201901</v>
      </c>
      <c r="D1642" s="7">
        <v>1147</v>
      </c>
      <c r="E1642" s="7">
        <v>1328</v>
      </c>
      <c r="F1642" s="7">
        <v>19299.099999999999</v>
      </c>
      <c r="G1642" s="20">
        <f t="shared" si="14"/>
        <v>14.532454819277108</v>
      </c>
    </row>
    <row r="1643" spans="1:7" x14ac:dyDescent="0.2">
      <c r="A1643" s="7" t="str">
        <f t="shared" si="13"/>
        <v>931702902201901</v>
      </c>
      <c r="B1643" s="7">
        <v>931702902</v>
      </c>
      <c r="C1643" s="7">
        <v>201901</v>
      </c>
      <c r="D1643" s="7">
        <v>54</v>
      </c>
      <c r="E1643" s="7">
        <v>59</v>
      </c>
      <c r="F1643" s="7">
        <v>4122.8599999999997</v>
      </c>
      <c r="G1643" s="20">
        <f t="shared" si="14"/>
        <v>69.878983050847452</v>
      </c>
    </row>
    <row r="1644" spans="1:7" x14ac:dyDescent="0.2">
      <c r="A1644" s="7" t="str">
        <f t="shared" si="13"/>
        <v>941187901201804</v>
      </c>
      <c r="B1644" s="7">
        <v>941187901</v>
      </c>
      <c r="C1644" s="7">
        <v>201804</v>
      </c>
      <c r="D1644" s="7">
        <v>107</v>
      </c>
      <c r="E1644" s="7">
        <v>109</v>
      </c>
      <c r="F1644" s="7">
        <v>9423.9</v>
      </c>
      <c r="G1644" s="20">
        <f t="shared" si="14"/>
        <v>86.457798165137618</v>
      </c>
    </row>
    <row r="1645" spans="1:7" x14ac:dyDescent="0.2">
      <c r="A1645" s="7" t="str">
        <f t="shared" si="13"/>
        <v>978018601201811</v>
      </c>
      <c r="B1645" s="7">
        <v>978018601</v>
      </c>
      <c r="C1645" s="7">
        <v>201811</v>
      </c>
      <c r="D1645" s="7">
        <v>2</v>
      </c>
      <c r="E1645" s="7">
        <v>2</v>
      </c>
      <c r="F1645" s="7">
        <v>150</v>
      </c>
      <c r="G1645" s="20">
        <f t="shared" si="14"/>
        <v>75</v>
      </c>
    </row>
    <row r="1646" spans="1:7" x14ac:dyDescent="0.2">
      <c r="A1646" s="7" t="str">
        <f t="shared" si="13"/>
        <v>974799701201811</v>
      </c>
      <c r="B1646" s="7">
        <v>974799701</v>
      </c>
      <c r="C1646" s="7">
        <v>201811</v>
      </c>
      <c r="D1646" s="7">
        <v>28</v>
      </c>
      <c r="E1646" s="7">
        <v>49</v>
      </c>
      <c r="F1646" s="7">
        <v>4145</v>
      </c>
      <c r="G1646" s="20">
        <f t="shared" si="14"/>
        <v>84.591836734693871</v>
      </c>
    </row>
    <row r="1647" spans="1:7" x14ac:dyDescent="0.2">
      <c r="A1647" s="7" t="str">
        <f t="shared" si="13"/>
        <v>207470905201810</v>
      </c>
      <c r="B1647" s="7">
        <v>207470905</v>
      </c>
      <c r="C1647" s="7">
        <v>201810</v>
      </c>
      <c r="D1647" s="7">
        <v>12</v>
      </c>
      <c r="E1647" s="7">
        <v>12</v>
      </c>
      <c r="F1647" s="7">
        <v>915</v>
      </c>
      <c r="G1647" s="20">
        <f t="shared" si="14"/>
        <v>76.25</v>
      </c>
    </row>
    <row r="1648" spans="1:7" x14ac:dyDescent="0.2">
      <c r="A1648" s="7" t="str">
        <f t="shared" si="13"/>
        <v>991665101201810</v>
      </c>
      <c r="B1648" s="7">
        <v>991665101</v>
      </c>
      <c r="C1648" s="7">
        <v>201810</v>
      </c>
      <c r="D1648" s="7">
        <v>5</v>
      </c>
      <c r="E1648" s="7">
        <v>6</v>
      </c>
      <c r="F1648" s="7">
        <v>1422.9</v>
      </c>
      <c r="G1648" s="20">
        <f t="shared" si="14"/>
        <v>237.15</v>
      </c>
    </row>
    <row r="1649" spans="1:7" x14ac:dyDescent="0.2">
      <c r="A1649" s="7" t="str">
        <f t="shared" si="13"/>
        <v>537661901201808</v>
      </c>
      <c r="B1649" s="7">
        <v>537661901</v>
      </c>
      <c r="C1649" s="7">
        <v>201808</v>
      </c>
      <c r="D1649" s="7">
        <v>27</v>
      </c>
      <c r="E1649" s="7">
        <v>45</v>
      </c>
      <c r="F1649" s="7">
        <v>3684.9</v>
      </c>
      <c r="G1649" s="20">
        <f t="shared" si="14"/>
        <v>81.88666666666667</v>
      </c>
    </row>
    <row r="1650" spans="1:7" x14ac:dyDescent="0.2">
      <c r="A1650" s="7" t="str">
        <f t="shared" si="13"/>
        <v>955319402201808</v>
      </c>
      <c r="B1650" s="7">
        <v>955319402</v>
      </c>
      <c r="C1650" s="7">
        <v>201808</v>
      </c>
      <c r="D1650" s="7">
        <v>31</v>
      </c>
      <c r="E1650" s="7">
        <v>34</v>
      </c>
      <c r="F1650" s="7">
        <v>761.8</v>
      </c>
      <c r="G1650" s="20">
        <f t="shared" si="14"/>
        <v>22.405882352941177</v>
      </c>
    </row>
    <row r="1651" spans="1:7" x14ac:dyDescent="0.2">
      <c r="A1651" s="7" t="str">
        <f t="shared" si="13"/>
        <v>537661901201801</v>
      </c>
      <c r="B1651" s="7">
        <v>537661901</v>
      </c>
      <c r="C1651" s="7">
        <v>201801</v>
      </c>
      <c r="D1651" s="7">
        <v>14</v>
      </c>
      <c r="E1651" s="7">
        <v>18</v>
      </c>
      <c r="F1651" s="7">
        <v>1665.2</v>
      </c>
      <c r="G1651" s="20">
        <f t="shared" si="14"/>
        <v>92.51111111111112</v>
      </c>
    </row>
    <row r="1652" spans="1:7" x14ac:dyDescent="0.2">
      <c r="A1652" s="7" t="str">
        <f t="shared" si="13"/>
        <v>981444601201801</v>
      </c>
      <c r="B1652" s="7">
        <v>981444601</v>
      </c>
      <c r="C1652" s="7">
        <v>201801</v>
      </c>
      <c r="D1652" s="7">
        <v>6</v>
      </c>
      <c r="E1652" s="7">
        <v>6</v>
      </c>
      <c r="F1652" s="7">
        <v>1335.5</v>
      </c>
      <c r="G1652" s="20">
        <f t="shared" si="14"/>
        <v>222.58333333333334</v>
      </c>
    </row>
    <row r="1653" spans="1:7" x14ac:dyDescent="0.2">
      <c r="A1653" s="7" t="str">
        <f t="shared" si="13"/>
        <v>524622601201809</v>
      </c>
      <c r="B1653" s="7">
        <v>524622601</v>
      </c>
      <c r="C1653" s="7">
        <v>201809</v>
      </c>
      <c r="D1653" s="7">
        <v>1015</v>
      </c>
      <c r="E1653" s="7">
        <v>1156</v>
      </c>
      <c r="F1653" s="7">
        <v>16847.7</v>
      </c>
      <c r="G1653" s="20">
        <f t="shared" si="14"/>
        <v>14.574134948096887</v>
      </c>
    </row>
    <row r="1654" spans="1:7" x14ac:dyDescent="0.2">
      <c r="A1654" s="7" t="str">
        <f t="shared" si="13"/>
        <v>524446101201802</v>
      </c>
      <c r="B1654" s="7">
        <v>524446101</v>
      </c>
      <c r="C1654" s="7">
        <v>201802</v>
      </c>
      <c r="D1654" s="7">
        <v>25</v>
      </c>
      <c r="E1654" s="7">
        <v>27</v>
      </c>
      <c r="F1654" s="7">
        <v>6270.5</v>
      </c>
      <c r="G1654" s="20">
        <f t="shared" si="14"/>
        <v>232.24074074074073</v>
      </c>
    </row>
    <row r="1655" spans="1:7" x14ac:dyDescent="0.2">
      <c r="A1655" s="7" t="str">
        <f t="shared" si="13"/>
        <v>975410602201802</v>
      </c>
      <c r="B1655" s="7">
        <v>975410602</v>
      </c>
      <c r="C1655" s="7">
        <v>201802</v>
      </c>
      <c r="D1655" s="7">
        <v>17</v>
      </c>
      <c r="E1655" s="7">
        <v>18</v>
      </c>
      <c r="F1655" s="7">
        <v>632.20000000000005</v>
      </c>
      <c r="G1655" s="20">
        <f t="shared" si="14"/>
        <v>35.122222222222227</v>
      </c>
    </row>
    <row r="1656" spans="1:7" x14ac:dyDescent="0.2">
      <c r="A1656" s="7" t="str">
        <f t="shared" si="13"/>
        <v>538260901201803</v>
      </c>
      <c r="B1656" s="7">
        <v>538260901</v>
      </c>
      <c r="C1656" s="7">
        <v>201803</v>
      </c>
      <c r="D1656" s="7">
        <v>249</v>
      </c>
      <c r="E1656" s="7">
        <v>284</v>
      </c>
      <c r="F1656" s="7">
        <v>5748.1</v>
      </c>
      <c r="G1656" s="20">
        <f t="shared" si="14"/>
        <v>20.239788732394366</v>
      </c>
    </row>
    <row r="1657" spans="1:7" x14ac:dyDescent="0.2">
      <c r="A1657" s="7" t="str">
        <f t="shared" si="13"/>
        <v>968150102201803</v>
      </c>
      <c r="B1657" s="7">
        <v>968150102</v>
      </c>
      <c r="C1657" s="7">
        <v>201803</v>
      </c>
      <c r="D1657" s="7">
        <v>2</v>
      </c>
      <c r="E1657" s="7">
        <v>2</v>
      </c>
      <c r="F1657" s="7">
        <v>87.6</v>
      </c>
      <c r="G1657" s="20">
        <f t="shared" si="14"/>
        <v>43.8</v>
      </c>
    </row>
    <row r="1658" spans="1:7" x14ac:dyDescent="0.2">
      <c r="A1658" s="7" t="str">
        <f t="shared" si="13"/>
        <v>512228101201812</v>
      </c>
      <c r="B1658" s="7">
        <v>512228101</v>
      </c>
      <c r="C1658" s="7">
        <v>201812</v>
      </c>
      <c r="D1658" s="7">
        <v>83</v>
      </c>
      <c r="E1658" s="7">
        <v>116</v>
      </c>
      <c r="F1658" s="7">
        <v>21405</v>
      </c>
      <c r="G1658" s="20">
        <f t="shared" si="14"/>
        <v>184.52586206896552</v>
      </c>
    </row>
    <row r="1659" spans="1:7" x14ac:dyDescent="0.2">
      <c r="A1659" s="7" t="str">
        <f t="shared" si="13"/>
        <v>501431301201812</v>
      </c>
      <c r="B1659" s="7">
        <v>501431301</v>
      </c>
      <c r="C1659" s="7">
        <v>201812</v>
      </c>
      <c r="D1659" s="7">
        <v>5</v>
      </c>
      <c r="E1659" s="7">
        <v>7</v>
      </c>
      <c r="F1659" s="7">
        <v>5113.04</v>
      </c>
      <c r="G1659" s="20">
        <f t="shared" si="14"/>
        <v>730.43428571428569</v>
      </c>
    </row>
    <row r="1660" spans="1:7" x14ac:dyDescent="0.2">
      <c r="A1660" s="7" t="str">
        <f t="shared" si="13"/>
        <v>538599101201806</v>
      </c>
      <c r="B1660" s="7">
        <v>538599101</v>
      </c>
      <c r="C1660" s="7">
        <v>201806</v>
      </c>
      <c r="D1660" s="7">
        <v>34</v>
      </c>
      <c r="E1660" s="7">
        <v>51</v>
      </c>
      <c r="F1660" s="7">
        <v>5072.75</v>
      </c>
      <c r="G1660" s="20">
        <f t="shared" si="14"/>
        <v>99.465686274509807</v>
      </c>
    </row>
    <row r="1661" spans="1:7" x14ac:dyDescent="0.2">
      <c r="A1661" s="7" t="str">
        <f t="shared" si="13"/>
        <v>962667101201806</v>
      </c>
      <c r="B1661" s="7">
        <v>962667101</v>
      </c>
      <c r="C1661" s="7">
        <v>201806</v>
      </c>
      <c r="D1661" s="7">
        <v>32</v>
      </c>
      <c r="E1661" s="7">
        <v>33</v>
      </c>
      <c r="F1661" s="7">
        <v>2463</v>
      </c>
      <c r="G1661" s="20">
        <f t="shared" si="14"/>
        <v>74.63636363636364</v>
      </c>
    </row>
    <row r="1662" spans="1:7" x14ac:dyDescent="0.2">
      <c r="A1662" s="7" t="str">
        <f t="shared" si="13"/>
        <v>524736001201901</v>
      </c>
      <c r="B1662" s="7">
        <v>524736001</v>
      </c>
      <c r="C1662" s="7">
        <v>201901</v>
      </c>
      <c r="D1662" s="7">
        <v>4</v>
      </c>
      <c r="E1662" s="7">
        <v>4</v>
      </c>
      <c r="F1662" s="7">
        <v>1423.5</v>
      </c>
      <c r="G1662" s="20">
        <f t="shared" si="14"/>
        <v>355.875</v>
      </c>
    </row>
    <row r="1663" spans="1:7" x14ac:dyDescent="0.2">
      <c r="A1663" s="7" t="str">
        <f t="shared" si="13"/>
        <v>931961501201901</v>
      </c>
      <c r="B1663" s="7">
        <v>931961501</v>
      </c>
      <c r="C1663" s="7">
        <v>201901</v>
      </c>
      <c r="D1663" s="7">
        <v>1</v>
      </c>
      <c r="E1663" s="7">
        <v>1</v>
      </c>
      <c r="F1663" s="7">
        <v>22.2</v>
      </c>
      <c r="G1663" s="20">
        <f t="shared" si="14"/>
        <v>22.2</v>
      </c>
    </row>
    <row r="1664" spans="1:7" x14ac:dyDescent="0.2">
      <c r="A1664" s="7" t="str">
        <f t="shared" si="13"/>
        <v>927697702201804</v>
      </c>
      <c r="B1664" s="7">
        <v>927697702</v>
      </c>
      <c r="C1664" s="7">
        <v>201804</v>
      </c>
      <c r="D1664" s="7">
        <v>5</v>
      </c>
      <c r="E1664" s="7">
        <v>5</v>
      </c>
      <c r="F1664" s="7">
        <v>93.5</v>
      </c>
      <c r="G1664" s="20">
        <f t="shared" si="14"/>
        <v>18.7</v>
      </c>
    </row>
    <row r="1665" spans="1:7" x14ac:dyDescent="0.2">
      <c r="A1665" s="7" t="str">
        <f t="shared" si="13"/>
        <v>905589801201810</v>
      </c>
      <c r="B1665" s="7">
        <v>905589801</v>
      </c>
      <c r="C1665" s="7">
        <v>201810</v>
      </c>
      <c r="D1665" s="7">
        <v>15</v>
      </c>
      <c r="E1665" s="7">
        <v>17</v>
      </c>
      <c r="F1665" s="7">
        <v>1408</v>
      </c>
      <c r="G1665" s="20">
        <f t="shared" si="14"/>
        <v>82.82352941176471</v>
      </c>
    </row>
    <row r="1666" spans="1:7" x14ac:dyDescent="0.2">
      <c r="A1666" s="7" t="str">
        <f t="shared" si="13"/>
        <v>600686801201811</v>
      </c>
      <c r="B1666" s="7">
        <v>600686801</v>
      </c>
      <c r="C1666" s="7">
        <v>201811</v>
      </c>
      <c r="D1666" s="7">
        <v>80</v>
      </c>
      <c r="E1666" s="7">
        <v>92</v>
      </c>
      <c r="F1666" s="7">
        <v>3985</v>
      </c>
      <c r="G1666" s="20">
        <f t="shared" si="14"/>
        <v>43.315217391304351</v>
      </c>
    </row>
    <row r="1667" spans="1:7" x14ac:dyDescent="0.2">
      <c r="A1667" s="7" t="str">
        <f t="shared" si="13"/>
        <v>549247001201811</v>
      </c>
      <c r="B1667" s="7">
        <v>549247001</v>
      </c>
      <c r="C1667" s="7">
        <v>201811</v>
      </c>
      <c r="D1667" s="7">
        <v>19</v>
      </c>
      <c r="E1667" s="7">
        <v>24</v>
      </c>
      <c r="F1667" s="7">
        <v>6725.68</v>
      </c>
      <c r="G1667" s="20">
        <f t="shared" si="14"/>
        <v>280.23666666666668</v>
      </c>
    </row>
    <row r="1668" spans="1:7" x14ac:dyDescent="0.2">
      <c r="A1668" s="7" t="str">
        <f t="shared" si="13"/>
        <v>927077801201810</v>
      </c>
      <c r="B1668" s="7">
        <v>927077801</v>
      </c>
      <c r="C1668" s="7">
        <v>201810</v>
      </c>
      <c r="D1668" s="7">
        <v>78</v>
      </c>
      <c r="E1668" s="7">
        <v>88</v>
      </c>
      <c r="F1668" s="7">
        <v>18825.099999999999</v>
      </c>
      <c r="G1668" s="20">
        <f t="shared" si="14"/>
        <v>213.9215909090909</v>
      </c>
    </row>
    <row r="1669" spans="1:7" x14ac:dyDescent="0.2">
      <c r="A1669" s="7" t="str">
        <f t="shared" si="13"/>
        <v>538260901201808</v>
      </c>
      <c r="B1669" s="7">
        <v>538260901</v>
      </c>
      <c r="C1669" s="7">
        <v>201808</v>
      </c>
      <c r="D1669" s="7">
        <v>150</v>
      </c>
      <c r="E1669" s="7">
        <v>166</v>
      </c>
      <c r="F1669" s="7">
        <v>2974.3</v>
      </c>
      <c r="G1669" s="20">
        <f t="shared" si="14"/>
        <v>17.917469879518073</v>
      </c>
    </row>
    <row r="1670" spans="1:7" x14ac:dyDescent="0.2">
      <c r="A1670" s="7" t="str">
        <f t="shared" si="13"/>
        <v>955447601201808</v>
      </c>
      <c r="B1670" s="7">
        <v>955447601</v>
      </c>
      <c r="C1670" s="7">
        <v>201808</v>
      </c>
      <c r="D1670" s="7">
        <v>6</v>
      </c>
      <c r="E1670" s="7">
        <v>6</v>
      </c>
      <c r="F1670" s="7">
        <v>735</v>
      </c>
      <c r="G1670" s="20">
        <f t="shared" si="14"/>
        <v>122.5</v>
      </c>
    </row>
    <row r="1671" spans="1:7" x14ac:dyDescent="0.2">
      <c r="A1671" s="7" t="str">
        <f t="shared" si="13"/>
        <v>538260901201801</v>
      </c>
      <c r="B1671" s="7">
        <v>538260901</v>
      </c>
      <c r="C1671" s="7">
        <v>201801</v>
      </c>
      <c r="D1671" s="7">
        <v>202</v>
      </c>
      <c r="E1671" s="7">
        <v>232</v>
      </c>
      <c r="F1671" s="7">
        <v>4811</v>
      </c>
      <c r="G1671" s="20">
        <f t="shared" si="14"/>
        <v>20.737068965517242</v>
      </c>
    </row>
    <row r="1672" spans="1:7" x14ac:dyDescent="0.2">
      <c r="A1672" s="7" t="str">
        <f t="shared" si="13"/>
        <v>981458401201801</v>
      </c>
      <c r="B1672" s="7">
        <v>981458401</v>
      </c>
      <c r="C1672" s="7">
        <v>201801</v>
      </c>
      <c r="D1672" s="7">
        <v>3</v>
      </c>
      <c r="E1672" s="7">
        <v>4</v>
      </c>
      <c r="F1672" s="7">
        <v>5210</v>
      </c>
      <c r="G1672" s="20">
        <f t="shared" si="14"/>
        <v>1302.5</v>
      </c>
    </row>
    <row r="1673" spans="1:7" x14ac:dyDescent="0.2">
      <c r="A1673" s="7" t="str">
        <f t="shared" si="13"/>
        <v>537661901201809</v>
      </c>
      <c r="B1673" s="7">
        <v>537661901</v>
      </c>
      <c r="C1673" s="7">
        <v>201809</v>
      </c>
      <c r="D1673" s="7">
        <v>17</v>
      </c>
      <c r="E1673" s="7">
        <v>29</v>
      </c>
      <c r="F1673" s="7">
        <v>4676.5</v>
      </c>
      <c r="G1673" s="20">
        <f t="shared" si="14"/>
        <v>161.25862068965517</v>
      </c>
    </row>
    <row r="1674" spans="1:7" x14ac:dyDescent="0.2">
      <c r="A1674" s="7" t="str">
        <f t="shared" si="13"/>
        <v>524622601201802</v>
      </c>
      <c r="B1674" s="7">
        <v>524622601</v>
      </c>
      <c r="C1674" s="7">
        <v>201802</v>
      </c>
      <c r="D1674" s="7">
        <v>1031</v>
      </c>
      <c r="E1674" s="7">
        <v>1181</v>
      </c>
      <c r="F1674" s="7">
        <v>16791.2</v>
      </c>
      <c r="G1674" s="20">
        <f t="shared" si="14"/>
        <v>14.217781541066893</v>
      </c>
    </row>
    <row r="1675" spans="1:7" x14ac:dyDescent="0.2">
      <c r="A1675" s="7" t="str">
        <f t="shared" si="13"/>
        <v>975669401201802</v>
      </c>
      <c r="B1675" s="7">
        <v>975669401</v>
      </c>
      <c r="C1675" s="7">
        <v>201802</v>
      </c>
      <c r="D1675" s="7">
        <v>13</v>
      </c>
      <c r="E1675" s="7">
        <v>14</v>
      </c>
      <c r="F1675" s="7">
        <v>1078</v>
      </c>
      <c r="G1675" s="20">
        <f t="shared" si="14"/>
        <v>77</v>
      </c>
    </row>
    <row r="1676" spans="1:7" x14ac:dyDescent="0.2">
      <c r="A1676" s="7" t="str">
        <f t="shared" si="13"/>
        <v>538599101201803</v>
      </c>
      <c r="B1676" s="7">
        <v>538599101</v>
      </c>
      <c r="C1676" s="7">
        <v>201803</v>
      </c>
      <c r="D1676" s="7">
        <v>29</v>
      </c>
      <c r="E1676" s="7">
        <v>43</v>
      </c>
      <c r="F1676" s="7">
        <v>4370.8500000000004</v>
      </c>
      <c r="G1676" s="20">
        <f t="shared" si="14"/>
        <v>101.64767441860467</v>
      </c>
    </row>
    <row r="1677" spans="1:7" x14ac:dyDescent="0.2">
      <c r="A1677" s="7" t="str">
        <f t="shared" si="13"/>
        <v>968657604201803</v>
      </c>
      <c r="B1677" s="7">
        <v>968657604</v>
      </c>
      <c r="C1677" s="7">
        <v>201803</v>
      </c>
      <c r="D1677" s="7">
        <v>90</v>
      </c>
      <c r="E1677" s="7">
        <v>101</v>
      </c>
      <c r="F1677" s="7">
        <v>18672.349999999999</v>
      </c>
      <c r="G1677" s="20">
        <f t="shared" si="14"/>
        <v>184.8747524752475</v>
      </c>
    </row>
    <row r="1678" spans="1:7" x14ac:dyDescent="0.2">
      <c r="A1678" s="7" t="str">
        <f t="shared" si="13"/>
        <v>522691203201812</v>
      </c>
      <c r="B1678" s="7">
        <v>522691203</v>
      </c>
      <c r="C1678" s="7">
        <v>201812</v>
      </c>
      <c r="D1678" s="7">
        <v>41</v>
      </c>
      <c r="E1678" s="7">
        <v>49</v>
      </c>
      <c r="F1678" s="7">
        <v>3262</v>
      </c>
      <c r="G1678" s="20">
        <f t="shared" si="14"/>
        <v>66.571428571428569</v>
      </c>
    </row>
    <row r="1679" spans="1:7" x14ac:dyDescent="0.2">
      <c r="A1679" s="7" t="str">
        <f t="shared" si="13"/>
        <v>911167901201812</v>
      </c>
      <c r="B1679" s="7">
        <v>911167901</v>
      </c>
      <c r="C1679" s="7">
        <v>201812</v>
      </c>
      <c r="D1679" s="7">
        <v>180</v>
      </c>
      <c r="E1679" s="7">
        <v>207</v>
      </c>
      <c r="F1679" s="7">
        <v>17135</v>
      </c>
      <c r="G1679" s="20">
        <f t="shared" si="14"/>
        <v>82.777777777777771</v>
      </c>
    </row>
    <row r="1680" spans="1:7" x14ac:dyDescent="0.2">
      <c r="A1680" s="7" t="str">
        <f t="shared" si="13"/>
        <v>538843601201806</v>
      </c>
      <c r="B1680" s="7">
        <v>538843601</v>
      </c>
      <c r="C1680" s="7">
        <v>201806</v>
      </c>
      <c r="D1680" s="7">
        <v>88</v>
      </c>
      <c r="E1680" s="7">
        <v>98</v>
      </c>
      <c r="F1680" s="7">
        <v>6894</v>
      </c>
      <c r="G1680" s="20">
        <f t="shared" si="14"/>
        <v>70.34693877551021</v>
      </c>
    </row>
    <row r="1681" spans="1:7" x14ac:dyDescent="0.2">
      <c r="A1681" s="7" t="str">
        <f t="shared" si="13"/>
        <v>962694901201806</v>
      </c>
      <c r="B1681" s="7">
        <v>962694901</v>
      </c>
      <c r="C1681" s="7">
        <v>201806</v>
      </c>
      <c r="D1681" s="7">
        <v>6</v>
      </c>
      <c r="E1681" s="7">
        <v>6</v>
      </c>
      <c r="F1681" s="7">
        <v>670.5</v>
      </c>
      <c r="G1681" s="20">
        <f t="shared" si="14"/>
        <v>111.75</v>
      </c>
    </row>
    <row r="1682" spans="1:7" x14ac:dyDescent="0.2">
      <c r="A1682" s="7" t="str">
        <f t="shared" si="13"/>
        <v>536314202201901</v>
      </c>
      <c r="B1682" s="7">
        <v>536314202</v>
      </c>
      <c r="C1682" s="7">
        <v>201901</v>
      </c>
      <c r="D1682" s="7">
        <v>7</v>
      </c>
      <c r="E1682" s="7">
        <v>7</v>
      </c>
      <c r="F1682" s="7">
        <v>3860.2</v>
      </c>
      <c r="G1682" s="20">
        <f t="shared" si="14"/>
        <v>551.4571428571428</v>
      </c>
    </row>
    <row r="1683" spans="1:7" x14ac:dyDescent="0.2">
      <c r="A1683" s="7" t="str">
        <f t="shared" si="13"/>
        <v>932126702201901</v>
      </c>
      <c r="B1683" s="7">
        <v>932126702</v>
      </c>
      <c r="C1683" s="7">
        <v>201901</v>
      </c>
      <c r="D1683" s="7">
        <v>6</v>
      </c>
      <c r="E1683" s="7">
        <v>6</v>
      </c>
      <c r="F1683" s="7">
        <v>505</v>
      </c>
      <c r="G1683" s="20">
        <f t="shared" si="14"/>
        <v>84.166666666666671</v>
      </c>
    </row>
    <row r="1684" spans="1:7" x14ac:dyDescent="0.2">
      <c r="A1684" s="7" t="str">
        <f t="shared" si="13"/>
        <v>537661901201804</v>
      </c>
      <c r="B1684" s="7">
        <v>537661901</v>
      </c>
      <c r="C1684" s="7">
        <v>201804</v>
      </c>
      <c r="D1684" s="7">
        <v>18</v>
      </c>
      <c r="E1684" s="7">
        <v>24</v>
      </c>
      <c r="F1684" s="7">
        <v>1925.8</v>
      </c>
      <c r="G1684" s="20">
        <f t="shared" si="14"/>
        <v>80.24166666666666</v>
      </c>
    </row>
    <row r="1685" spans="1:7" x14ac:dyDescent="0.2">
      <c r="A1685" s="7" t="str">
        <f t="shared" si="13"/>
        <v>600837501201811</v>
      </c>
      <c r="B1685" s="7">
        <v>600837501</v>
      </c>
      <c r="C1685" s="7">
        <v>201811</v>
      </c>
      <c r="D1685" s="7">
        <v>3</v>
      </c>
      <c r="E1685" s="7">
        <v>3</v>
      </c>
      <c r="F1685" s="7">
        <v>413.25</v>
      </c>
      <c r="G1685" s="20">
        <f t="shared" si="14"/>
        <v>137.75</v>
      </c>
    </row>
    <row r="1686" spans="1:7" x14ac:dyDescent="0.2">
      <c r="A1686" s="7" t="str">
        <f t="shared" si="13"/>
        <v>981458401201811</v>
      </c>
      <c r="B1686" s="7">
        <v>981458401</v>
      </c>
      <c r="C1686" s="7">
        <v>201811</v>
      </c>
      <c r="D1686" s="7">
        <v>6</v>
      </c>
      <c r="E1686" s="7">
        <v>7</v>
      </c>
      <c r="F1686" s="7">
        <v>12000</v>
      </c>
      <c r="G1686" s="20">
        <f t="shared" si="14"/>
        <v>1714.2857142857142</v>
      </c>
    </row>
    <row r="1687" spans="1:7" x14ac:dyDescent="0.2">
      <c r="A1687" s="7" t="str">
        <f t="shared" si="13"/>
        <v>551009801201810</v>
      </c>
      <c r="B1687" s="7">
        <v>551009801</v>
      </c>
      <c r="C1687" s="7">
        <v>201810</v>
      </c>
      <c r="D1687" s="7">
        <v>1527</v>
      </c>
      <c r="E1687" s="7">
        <v>1635</v>
      </c>
      <c r="F1687" s="7">
        <v>76141.429999999993</v>
      </c>
      <c r="G1687" s="20">
        <f t="shared" si="14"/>
        <v>46.569681957186539</v>
      </c>
    </row>
    <row r="1688" spans="1:7" x14ac:dyDescent="0.2">
      <c r="A1688" s="7" t="str">
        <f t="shared" si="13"/>
        <v>512228101201811</v>
      </c>
      <c r="B1688" s="7">
        <v>512228101</v>
      </c>
      <c r="C1688" s="7">
        <v>201811</v>
      </c>
      <c r="D1688" s="7">
        <v>92</v>
      </c>
      <c r="E1688" s="7">
        <v>109</v>
      </c>
      <c r="F1688" s="7">
        <v>27832.71</v>
      </c>
      <c r="G1688" s="20">
        <f t="shared" si="14"/>
        <v>255.3459633027523</v>
      </c>
    </row>
    <row r="1689" spans="1:7" x14ac:dyDescent="0.2">
      <c r="A1689" s="7" t="str">
        <f t="shared" si="13"/>
        <v>538599101201808</v>
      </c>
      <c r="B1689" s="7">
        <v>538599101</v>
      </c>
      <c r="C1689" s="7">
        <v>201808</v>
      </c>
      <c r="D1689" s="7">
        <v>34</v>
      </c>
      <c r="E1689" s="7">
        <v>42</v>
      </c>
      <c r="F1689" s="7">
        <v>5455.1</v>
      </c>
      <c r="G1689" s="20">
        <f t="shared" si="14"/>
        <v>129.88333333333335</v>
      </c>
    </row>
    <row r="1690" spans="1:7" x14ac:dyDescent="0.2">
      <c r="A1690" s="7" t="str">
        <f t="shared" si="13"/>
        <v>955488703201808</v>
      </c>
      <c r="B1690" s="7">
        <v>955488703</v>
      </c>
      <c r="C1690" s="7">
        <v>201808</v>
      </c>
      <c r="D1690" s="7">
        <v>1</v>
      </c>
      <c r="E1690" s="7">
        <v>1</v>
      </c>
      <c r="F1690" s="7">
        <v>105</v>
      </c>
      <c r="G1690" s="20">
        <f t="shared" si="14"/>
        <v>105</v>
      </c>
    </row>
    <row r="1691" spans="1:7" x14ac:dyDescent="0.2">
      <c r="A1691" s="7" t="str">
        <f t="shared" si="13"/>
        <v>538599101201801</v>
      </c>
      <c r="B1691" s="7">
        <v>538599101</v>
      </c>
      <c r="C1691" s="7">
        <v>201801</v>
      </c>
      <c r="D1691" s="7">
        <v>50</v>
      </c>
      <c r="E1691" s="7">
        <v>71</v>
      </c>
      <c r="F1691" s="7">
        <v>8427.1200000000008</v>
      </c>
      <c r="G1691" s="20">
        <f t="shared" si="14"/>
        <v>118.6918309859155</v>
      </c>
    </row>
    <row r="1692" spans="1:7" x14ac:dyDescent="0.2">
      <c r="A1692" s="7" t="str">
        <f t="shared" si="13"/>
        <v>981614901201801</v>
      </c>
      <c r="B1692" s="7">
        <v>981614901</v>
      </c>
      <c r="C1692" s="7">
        <v>201801</v>
      </c>
      <c r="D1692" s="7">
        <v>8</v>
      </c>
      <c r="E1692" s="7">
        <v>8</v>
      </c>
      <c r="F1692" s="7">
        <v>2919</v>
      </c>
      <c r="G1692" s="20">
        <f t="shared" si="14"/>
        <v>364.875</v>
      </c>
    </row>
    <row r="1693" spans="1:7" x14ac:dyDescent="0.2">
      <c r="A1693" s="7" t="str">
        <f t="shared" si="13"/>
        <v>538260901201809</v>
      </c>
      <c r="B1693" s="7">
        <v>538260901</v>
      </c>
      <c r="C1693" s="7">
        <v>201809</v>
      </c>
      <c r="D1693" s="7">
        <v>231</v>
      </c>
      <c r="E1693" s="7">
        <v>245</v>
      </c>
      <c r="F1693" s="7">
        <v>4736</v>
      </c>
      <c r="G1693" s="20">
        <f t="shared" si="14"/>
        <v>19.33061224489796</v>
      </c>
    </row>
    <row r="1694" spans="1:7" x14ac:dyDescent="0.2">
      <c r="A1694" s="7" t="str">
        <f t="shared" si="13"/>
        <v>537661901201802</v>
      </c>
      <c r="B1694" s="7">
        <v>537661901</v>
      </c>
      <c r="C1694" s="7">
        <v>201802</v>
      </c>
      <c r="D1694" s="7">
        <v>8</v>
      </c>
      <c r="E1694" s="7">
        <v>10</v>
      </c>
      <c r="F1694" s="7">
        <v>725.13</v>
      </c>
      <c r="G1694" s="20">
        <f t="shared" si="14"/>
        <v>72.513000000000005</v>
      </c>
    </row>
    <row r="1695" spans="1:7" x14ac:dyDescent="0.2">
      <c r="A1695" s="7" t="str">
        <f t="shared" si="13"/>
        <v>975916601201802</v>
      </c>
      <c r="B1695" s="7">
        <v>975916601</v>
      </c>
      <c r="C1695" s="7">
        <v>201802</v>
      </c>
      <c r="D1695" s="7">
        <v>8</v>
      </c>
      <c r="E1695" s="7">
        <v>9</v>
      </c>
      <c r="F1695" s="7">
        <v>3105</v>
      </c>
      <c r="G1695" s="20">
        <f t="shared" si="14"/>
        <v>345</v>
      </c>
    </row>
    <row r="1696" spans="1:7" x14ac:dyDescent="0.2">
      <c r="A1696" s="7" t="str">
        <f t="shared" si="13"/>
        <v>538843601201803</v>
      </c>
      <c r="B1696" s="7">
        <v>538843601</v>
      </c>
      <c r="C1696" s="7">
        <v>201803</v>
      </c>
      <c r="D1696" s="7">
        <v>110</v>
      </c>
      <c r="E1696" s="7">
        <v>121</v>
      </c>
      <c r="F1696" s="7">
        <v>8351.25</v>
      </c>
      <c r="G1696" s="20">
        <f t="shared" si="14"/>
        <v>69.018595041322314</v>
      </c>
    </row>
    <row r="1697" spans="1:7" x14ac:dyDescent="0.2">
      <c r="A1697" s="7" t="str">
        <f t="shared" si="13"/>
        <v>969440202201803</v>
      </c>
      <c r="B1697" s="7">
        <v>969440202</v>
      </c>
      <c r="C1697" s="7">
        <v>201803</v>
      </c>
      <c r="D1697" s="7">
        <v>3</v>
      </c>
      <c r="E1697" s="7">
        <v>3</v>
      </c>
      <c r="F1697" s="7">
        <v>1886.5</v>
      </c>
      <c r="G1697" s="20">
        <f t="shared" si="14"/>
        <v>628.83333333333337</v>
      </c>
    </row>
    <row r="1698" spans="1:7" x14ac:dyDescent="0.2">
      <c r="A1698" s="7" t="str">
        <f t="shared" si="13"/>
        <v>478050701201812</v>
      </c>
      <c r="B1698" s="7">
        <v>478050701</v>
      </c>
      <c r="C1698" s="7">
        <v>201812</v>
      </c>
      <c r="D1698" s="7">
        <v>242</v>
      </c>
      <c r="E1698" s="7">
        <v>299</v>
      </c>
      <c r="F1698" s="7">
        <v>8184.3</v>
      </c>
      <c r="G1698" s="20">
        <f t="shared" si="14"/>
        <v>27.372240802675584</v>
      </c>
    </row>
    <row r="1699" spans="1:7" x14ac:dyDescent="0.2">
      <c r="A1699" s="7" t="str">
        <f t="shared" si="13"/>
        <v>492717701201812</v>
      </c>
      <c r="B1699" s="7">
        <v>492717701</v>
      </c>
      <c r="C1699" s="7">
        <v>201812</v>
      </c>
      <c r="D1699" s="7">
        <v>20</v>
      </c>
      <c r="E1699" s="7">
        <v>22</v>
      </c>
      <c r="F1699" s="7">
        <v>4050.77</v>
      </c>
      <c r="G1699" s="20">
        <f t="shared" si="14"/>
        <v>184.12590909090909</v>
      </c>
    </row>
    <row r="1700" spans="1:7" x14ac:dyDescent="0.2">
      <c r="A1700" s="7" t="str">
        <f t="shared" si="13"/>
        <v>543117501201806</v>
      </c>
      <c r="B1700" s="7">
        <v>543117501</v>
      </c>
      <c r="C1700" s="7">
        <v>201806</v>
      </c>
      <c r="D1700" s="7">
        <v>308</v>
      </c>
      <c r="E1700" s="7">
        <v>335</v>
      </c>
      <c r="F1700" s="7">
        <v>6614.8</v>
      </c>
      <c r="G1700" s="20">
        <f t="shared" si="14"/>
        <v>19.745671641791045</v>
      </c>
    </row>
    <row r="1701" spans="1:7" x14ac:dyDescent="0.2">
      <c r="A1701" s="7" t="str">
        <f t="shared" si="13"/>
        <v>962978401201806</v>
      </c>
      <c r="B1701" s="7">
        <v>962978401</v>
      </c>
      <c r="C1701" s="7">
        <v>201806</v>
      </c>
      <c r="D1701" s="7">
        <v>61</v>
      </c>
      <c r="E1701" s="7">
        <v>82</v>
      </c>
      <c r="F1701" s="7">
        <v>16449</v>
      </c>
      <c r="G1701" s="20">
        <f t="shared" si="14"/>
        <v>200.59756097560975</v>
      </c>
    </row>
    <row r="1702" spans="1:7" x14ac:dyDescent="0.2">
      <c r="A1702" s="7" t="str">
        <f t="shared" si="13"/>
        <v>537661901201901</v>
      </c>
      <c r="B1702" s="7">
        <v>537661901</v>
      </c>
      <c r="C1702" s="7">
        <v>201901</v>
      </c>
      <c r="D1702" s="7">
        <v>21</v>
      </c>
      <c r="E1702" s="7">
        <v>38</v>
      </c>
      <c r="F1702" s="7">
        <v>4034.6</v>
      </c>
      <c r="G1702" s="20">
        <f t="shared" si="14"/>
        <v>106.17368421052632</v>
      </c>
    </row>
    <row r="1703" spans="1:7" x14ac:dyDescent="0.2">
      <c r="A1703" s="7" t="str">
        <f t="shared" si="13"/>
        <v>932465801201901</v>
      </c>
      <c r="B1703" s="7">
        <v>932465801</v>
      </c>
      <c r="C1703" s="7">
        <v>201901</v>
      </c>
      <c r="D1703" s="7">
        <v>38</v>
      </c>
      <c r="E1703" s="7">
        <v>49</v>
      </c>
      <c r="F1703" s="7">
        <v>1351.2</v>
      </c>
      <c r="G1703" s="20">
        <f t="shared" si="14"/>
        <v>27.575510204081635</v>
      </c>
    </row>
    <row r="1704" spans="1:7" x14ac:dyDescent="0.2">
      <c r="A1704" s="7" t="str">
        <f t="shared" si="13"/>
        <v>902071207201805</v>
      </c>
      <c r="B1704" s="7">
        <v>902071207</v>
      </c>
      <c r="C1704" s="7">
        <v>201805</v>
      </c>
      <c r="D1704" s="7">
        <v>2</v>
      </c>
      <c r="E1704" s="7">
        <v>2</v>
      </c>
      <c r="F1704" s="7">
        <v>124</v>
      </c>
      <c r="G1704" s="20">
        <f t="shared" si="14"/>
        <v>62</v>
      </c>
    </row>
    <row r="1705" spans="1:7" x14ac:dyDescent="0.2">
      <c r="A1705" s="7" t="str">
        <f t="shared" si="13"/>
        <v>903543302201810</v>
      </c>
      <c r="B1705" s="7">
        <v>903543302</v>
      </c>
      <c r="C1705" s="7">
        <v>201810</v>
      </c>
      <c r="D1705" s="7">
        <v>4</v>
      </c>
      <c r="E1705" s="7">
        <v>5</v>
      </c>
      <c r="F1705" s="7">
        <v>670</v>
      </c>
      <c r="G1705" s="20">
        <f t="shared" si="14"/>
        <v>134</v>
      </c>
    </row>
    <row r="1706" spans="1:7" x14ac:dyDescent="0.2">
      <c r="A1706" s="7" t="str">
        <f t="shared" si="13"/>
        <v>941187901201810</v>
      </c>
      <c r="B1706" s="7">
        <v>941187901</v>
      </c>
      <c r="C1706" s="7">
        <v>201810</v>
      </c>
      <c r="D1706" s="7">
        <v>127</v>
      </c>
      <c r="E1706" s="7">
        <v>132</v>
      </c>
      <c r="F1706" s="7">
        <v>10813</v>
      </c>
      <c r="G1706" s="20">
        <f t="shared" si="14"/>
        <v>81.916666666666671</v>
      </c>
    </row>
    <row r="1707" spans="1:7" x14ac:dyDescent="0.2">
      <c r="A1707" s="7" t="str">
        <f t="shared" si="13"/>
        <v>967320803201811</v>
      </c>
      <c r="B1707" s="7">
        <v>967320803</v>
      </c>
      <c r="C1707" s="7">
        <v>201811</v>
      </c>
      <c r="D1707" s="7">
        <v>8</v>
      </c>
      <c r="E1707" s="7">
        <v>9</v>
      </c>
      <c r="F1707" s="7">
        <v>377</v>
      </c>
      <c r="G1707" s="20">
        <f t="shared" si="14"/>
        <v>41.888888888888886</v>
      </c>
    </row>
    <row r="1708" spans="1:7" x14ac:dyDescent="0.2">
      <c r="A1708" s="7" t="str">
        <f t="shared" si="13"/>
        <v>902263002201810</v>
      </c>
      <c r="B1708" s="7">
        <v>902263002</v>
      </c>
      <c r="C1708" s="7">
        <v>201810</v>
      </c>
      <c r="D1708" s="7">
        <v>20</v>
      </c>
      <c r="E1708" s="7">
        <v>26</v>
      </c>
      <c r="F1708" s="7">
        <v>16584.599999999999</v>
      </c>
      <c r="G1708" s="20">
        <f t="shared" si="14"/>
        <v>637.86923076923074</v>
      </c>
    </row>
    <row r="1709" spans="1:7" x14ac:dyDescent="0.2">
      <c r="A1709" s="7" t="str">
        <f t="shared" si="13"/>
        <v>538843601201808</v>
      </c>
      <c r="B1709" s="7">
        <v>538843601</v>
      </c>
      <c r="C1709" s="7">
        <v>201808</v>
      </c>
      <c r="D1709" s="7">
        <v>142</v>
      </c>
      <c r="E1709" s="7">
        <v>167</v>
      </c>
      <c r="F1709" s="7">
        <v>9967.2000000000007</v>
      </c>
      <c r="G1709" s="20">
        <f t="shared" si="14"/>
        <v>59.683832335329349</v>
      </c>
    </row>
    <row r="1710" spans="1:7" x14ac:dyDescent="0.2">
      <c r="A1710" s="7" t="str">
        <f t="shared" si="13"/>
        <v>955839201201808</v>
      </c>
      <c r="B1710" s="7">
        <v>955839201</v>
      </c>
      <c r="C1710" s="7">
        <v>201808</v>
      </c>
      <c r="D1710" s="7">
        <v>36</v>
      </c>
      <c r="E1710" s="7">
        <v>40</v>
      </c>
      <c r="F1710" s="7">
        <v>1784</v>
      </c>
      <c r="G1710" s="20">
        <f t="shared" si="14"/>
        <v>44.6</v>
      </c>
    </row>
    <row r="1711" spans="1:7" x14ac:dyDescent="0.2">
      <c r="A1711" s="7" t="str">
        <f t="shared" si="13"/>
        <v>538843601201801</v>
      </c>
      <c r="B1711" s="7">
        <v>538843601</v>
      </c>
      <c r="C1711" s="7">
        <v>201801</v>
      </c>
      <c r="D1711" s="7">
        <v>85</v>
      </c>
      <c r="E1711" s="7">
        <v>103</v>
      </c>
      <c r="F1711" s="7">
        <v>6586</v>
      </c>
      <c r="G1711" s="20">
        <f t="shared" si="14"/>
        <v>63.941747572815537</v>
      </c>
    </row>
    <row r="1712" spans="1:7" x14ac:dyDescent="0.2">
      <c r="A1712" s="7" t="str">
        <f t="shared" si="13"/>
        <v>982361401201801</v>
      </c>
      <c r="B1712" s="7">
        <v>982361401</v>
      </c>
      <c r="C1712" s="7">
        <v>201801</v>
      </c>
      <c r="D1712" s="7">
        <v>123</v>
      </c>
      <c r="E1712" s="7">
        <v>311</v>
      </c>
      <c r="F1712" s="7">
        <v>6316.5</v>
      </c>
      <c r="G1712" s="20">
        <f t="shared" si="14"/>
        <v>20.310289389067524</v>
      </c>
    </row>
    <row r="1713" spans="1:7" x14ac:dyDescent="0.2">
      <c r="A1713" s="7" t="str">
        <f t="shared" si="13"/>
        <v>538599101201809</v>
      </c>
      <c r="B1713" s="7">
        <v>538599101</v>
      </c>
      <c r="C1713" s="7">
        <v>201809</v>
      </c>
      <c r="D1713" s="7">
        <v>40</v>
      </c>
      <c r="E1713" s="7">
        <v>49</v>
      </c>
      <c r="F1713" s="7">
        <v>4893</v>
      </c>
      <c r="G1713" s="20">
        <f t="shared" si="14"/>
        <v>99.857142857142861</v>
      </c>
    </row>
    <row r="1714" spans="1:7" x14ac:dyDescent="0.2">
      <c r="A1714" s="7" t="str">
        <f t="shared" si="13"/>
        <v>538260901201802</v>
      </c>
      <c r="B1714" s="7">
        <v>538260901</v>
      </c>
      <c r="C1714" s="7">
        <v>201802</v>
      </c>
      <c r="D1714" s="7">
        <v>146</v>
      </c>
      <c r="E1714" s="7">
        <v>153</v>
      </c>
      <c r="F1714" s="7">
        <v>2921.3</v>
      </c>
      <c r="G1714" s="20">
        <f t="shared" si="14"/>
        <v>19.093464052287583</v>
      </c>
    </row>
    <row r="1715" spans="1:7" x14ac:dyDescent="0.2">
      <c r="A1715" s="7" t="str">
        <f t="shared" si="13"/>
        <v>976044802201802</v>
      </c>
      <c r="B1715" s="7">
        <v>976044802</v>
      </c>
      <c r="C1715" s="7">
        <v>201802</v>
      </c>
      <c r="D1715" s="7">
        <v>1</v>
      </c>
      <c r="E1715" s="7">
        <v>1</v>
      </c>
      <c r="F1715" s="7">
        <v>13</v>
      </c>
      <c r="G1715" s="20">
        <f t="shared" si="14"/>
        <v>13</v>
      </c>
    </row>
    <row r="1716" spans="1:7" x14ac:dyDescent="0.2">
      <c r="A1716" s="7" t="str">
        <f t="shared" si="13"/>
        <v>543117501201803</v>
      </c>
      <c r="B1716" s="7">
        <v>543117501</v>
      </c>
      <c r="C1716" s="7">
        <v>201803</v>
      </c>
      <c r="D1716" s="7">
        <v>267</v>
      </c>
      <c r="E1716" s="7">
        <v>278</v>
      </c>
      <c r="F1716" s="7">
        <v>5352.3</v>
      </c>
      <c r="G1716" s="20">
        <f t="shared" si="14"/>
        <v>19.252877697841726</v>
      </c>
    </row>
    <row r="1717" spans="1:7" x14ac:dyDescent="0.2">
      <c r="A1717" s="7" t="str">
        <f t="shared" si="13"/>
        <v>969852701201803</v>
      </c>
      <c r="B1717" s="7">
        <v>969852701</v>
      </c>
      <c r="C1717" s="7">
        <v>201803</v>
      </c>
      <c r="D1717" s="7">
        <v>7</v>
      </c>
      <c r="E1717" s="7">
        <v>7</v>
      </c>
      <c r="F1717" s="7">
        <v>5176</v>
      </c>
      <c r="G1717" s="20">
        <f t="shared" si="14"/>
        <v>739.42857142857144</v>
      </c>
    </row>
    <row r="1718" spans="1:7" x14ac:dyDescent="0.2">
      <c r="A1718" s="7" t="str">
        <f t="shared" si="13"/>
        <v>924461801201812</v>
      </c>
      <c r="B1718" s="7">
        <v>924461801</v>
      </c>
      <c r="C1718" s="7">
        <v>201812</v>
      </c>
      <c r="D1718" s="7">
        <v>22</v>
      </c>
      <c r="E1718" s="7">
        <v>25</v>
      </c>
      <c r="F1718" s="7">
        <v>3067</v>
      </c>
      <c r="G1718" s="20">
        <f t="shared" si="14"/>
        <v>122.68</v>
      </c>
    </row>
    <row r="1719" spans="1:7" x14ac:dyDescent="0.2">
      <c r="A1719" s="7" t="str">
        <f t="shared" si="13"/>
        <v>934308901201812</v>
      </c>
      <c r="B1719" s="7">
        <v>934308901</v>
      </c>
      <c r="C1719" s="7">
        <v>201812</v>
      </c>
      <c r="D1719" s="7">
        <v>2</v>
      </c>
      <c r="E1719" s="7">
        <v>2</v>
      </c>
      <c r="F1719" s="7">
        <v>1166</v>
      </c>
      <c r="G1719" s="20">
        <f t="shared" si="14"/>
        <v>583</v>
      </c>
    </row>
    <row r="1720" spans="1:7" x14ac:dyDescent="0.2">
      <c r="A1720" s="7" t="str">
        <f t="shared" si="13"/>
        <v>543175803201806</v>
      </c>
      <c r="B1720" s="7">
        <v>543175803</v>
      </c>
      <c r="C1720" s="7">
        <v>201806</v>
      </c>
      <c r="D1720" s="7">
        <v>375</v>
      </c>
      <c r="E1720" s="7">
        <v>474</v>
      </c>
      <c r="F1720" s="7">
        <v>37596</v>
      </c>
      <c r="G1720" s="20">
        <f t="shared" si="14"/>
        <v>79.316455696202539</v>
      </c>
    </row>
    <row r="1721" spans="1:7" x14ac:dyDescent="0.2">
      <c r="A1721" s="7" t="str">
        <f t="shared" si="13"/>
        <v>963269501201806</v>
      </c>
      <c r="B1721" s="7">
        <v>963269501</v>
      </c>
      <c r="C1721" s="7">
        <v>201806</v>
      </c>
      <c r="D1721" s="7">
        <v>46</v>
      </c>
      <c r="E1721" s="7">
        <v>49</v>
      </c>
      <c r="F1721" s="7">
        <v>1448.55</v>
      </c>
      <c r="G1721" s="20">
        <f t="shared" si="14"/>
        <v>29.562244897959182</v>
      </c>
    </row>
    <row r="1722" spans="1:7" x14ac:dyDescent="0.2">
      <c r="A1722" s="7" t="str">
        <f t="shared" si="13"/>
        <v>538260901201901</v>
      </c>
      <c r="B1722" s="7">
        <v>538260901</v>
      </c>
      <c r="C1722" s="7">
        <v>201901</v>
      </c>
      <c r="D1722" s="7">
        <v>325</v>
      </c>
      <c r="E1722" s="7">
        <v>388</v>
      </c>
      <c r="F1722" s="7">
        <v>7610.2</v>
      </c>
      <c r="G1722" s="20">
        <f t="shared" si="14"/>
        <v>19.613917525773196</v>
      </c>
    </row>
    <row r="1723" spans="1:7" x14ac:dyDescent="0.2">
      <c r="A1723" s="7" t="str">
        <f t="shared" si="13"/>
        <v>932823604201901</v>
      </c>
      <c r="B1723" s="7">
        <v>932823604</v>
      </c>
      <c r="C1723" s="7">
        <v>201901</v>
      </c>
      <c r="D1723" s="7">
        <v>15</v>
      </c>
      <c r="E1723" s="7">
        <v>19</v>
      </c>
      <c r="F1723" s="7">
        <v>651.70000000000005</v>
      </c>
      <c r="G1723" s="20">
        <f t="shared" si="14"/>
        <v>34.300000000000004</v>
      </c>
    </row>
    <row r="1724" spans="1:7" x14ac:dyDescent="0.2">
      <c r="A1724" s="7" t="str">
        <f t="shared" si="13"/>
        <v>601542901201805</v>
      </c>
      <c r="B1724" s="7">
        <v>601542901</v>
      </c>
      <c r="C1724" s="7">
        <v>201805</v>
      </c>
      <c r="D1724" s="7">
        <v>6</v>
      </c>
      <c r="E1724" s="7">
        <v>9</v>
      </c>
      <c r="F1724" s="7">
        <v>2580</v>
      </c>
      <c r="G1724" s="20">
        <f t="shared" si="14"/>
        <v>286.66666666666669</v>
      </c>
    </row>
    <row r="1725" spans="1:7" x14ac:dyDescent="0.2">
      <c r="A1725" s="7" t="str">
        <f t="shared" si="13"/>
        <v>922913002201810</v>
      </c>
      <c r="B1725" s="7">
        <v>922913002</v>
      </c>
      <c r="C1725" s="7">
        <v>201810</v>
      </c>
      <c r="D1725" s="7">
        <v>52</v>
      </c>
      <c r="E1725" s="7">
        <v>52</v>
      </c>
      <c r="F1725" s="7">
        <v>15058.38</v>
      </c>
      <c r="G1725" s="20">
        <f t="shared" si="14"/>
        <v>289.58423076923077</v>
      </c>
    </row>
    <row r="1726" spans="1:7" x14ac:dyDescent="0.2">
      <c r="A1726" s="7" t="str">
        <f t="shared" si="13"/>
        <v>920013601201811</v>
      </c>
      <c r="B1726" s="7">
        <v>920013601</v>
      </c>
      <c r="C1726" s="7">
        <v>201811</v>
      </c>
      <c r="D1726" s="7">
        <v>71</v>
      </c>
      <c r="E1726" s="7">
        <v>113</v>
      </c>
      <c r="F1726" s="7">
        <v>1759.4</v>
      </c>
      <c r="G1726" s="20">
        <f t="shared" si="14"/>
        <v>15.56991150442478</v>
      </c>
    </row>
    <row r="1727" spans="1:7" x14ac:dyDescent="0.2">
      <c r="A1727" s="7" t="str">
        <f t="shared" si="13"/>
        <v>913515001201811</v>
      </c>
      <c r="B1727" s="7">
        <v>913515001</v>
      </c>
      <c r="C1727" s="7">
        <v>201811</v>
      </c>
      <c r="D1727" s="7">
        <v>17</v>
      </c>
      <c r="E1727" s="7">
        <v>22</v>
      </c>
      <c r="F1727" s="7">
        <v>731.9</v>
      </c>
      <c r="G1727" s="20">
        <f t="shared" si="14"/>
        <v>33.268181818181816</v>
      </c>
    </row>
    <row r="1728" spans="1:7" x14ac:dyDescent="0.2">
      <c r="A1728" s="7" t="str">
        <f t="shared" si="13"/>
        <v>911272603201811</v>
      </c>
      <c r="B1728" s="7">
        <v>911272603</v>
      </c>
      <c r="C1728" s="7">
        <v>201811</v>
      </c>
      <c r="D1728" s="7">
        <v>15</v>
      </c>
      <c r="E1728" s="7">
        <v>15</v>
      </c>
      <c r="F1728" s="7">
        <v>1024.75</v>
      </c>
      <c r="G1728" s="20">
        <f t="shared" si="14"/>
        <v>68.316666666666663</v>
      </c>
    </row>
    <row r="1729" spans="1:7" x14ac:dyDescent="0.2">
      <c r="A1729" s="7" t="str">
        <f t="shared" si="13"/>
        <v>543117501201808</v>
      </c>
      <c r="B1729" s="7">
        <v>543117501</v>
      </c>
      <c r="C1729" s="7">
        <v>201808</v>
      </c>
      <c r="D1729" s="7">
        <v>329</v>
      </c>
      <c r="E1729" s="7">
        <v>359</v>
      </c>
      <c r="F1729" s="7">
        <v>6688.7</v>
      </c>
      <c r="G1729" s="20">
        <f t="shared" si="14"/>
        <v>18.631476323119777</v>
      </c>
    </row>
    <row r="1730" spans="1:7" x14ac:dyDescent="0.2">
      <c r="A1730" s="7" t="str">
        <f t="shared" si="13"/>
        <v>956230401201808</v>
      </c>
      <c r="B1730" s="7">
        <v>956230401</v>
      </c>
      <c r="C1730" s="7">
        <v>201808</v>
      </c>
      <c r="D1730" s="7">
        <v>6</v>
      </c>
      <c r="E1730" s="7">
        <v>8</v>
      </c>
      <c r="F1730" s="7">
        <v>1245</v>
      </c>
      <c r="G1730" s="20">
        <f t="shared" si="14"/>
        <v>155.625</v>
      </c>
    </row>
    <row r="1731" spans="1:7" x14ac:dyDescent="0.2">
      <c r="A1731" s="7" t="str">
        <f t="shared" si="13"/>
        <v>543117501201801</v>
      </c>
      <c r="B1731" s="7">
        <v>543117501</v>
      </c>
      <c r="C1731" s="7">
        <v>201801</v>
      </c>
      <c r="D1731" s="7">
        <v>275</v>
      </c>
      <c r="E1731" s="7">
        <v>288</v>
      </c>
      <c r="F1731" s="7">
        <v>5403.6</v>
      </c>
      <c r="G1731" s="20">
        <f t="shared" si="14"/>
        <v>18.762500000000003</v>
      </c>
    </row>
    <row r="1732" spans="1:7" x14ac:dyDescent="0.2">
      <c r="A1732" s="7" t="str">
        <f t="shared" si="13"/>
        <v>982866001201801</v>
      </c>
      <c r="B1732" s="7">
        <v>982866001</v>
      </c>
      <c r="C1732" s="7">
        <v>201801</v>
      </c>
      <c r="D1732" s="7">
        <v>30</v>
      </c>
      <c r="E1732" s="7">
        <v>67</v>
      </c>
      <c r="F1732" s="7">
        <v>991</v>
      </c>
      <c r="G1732" s="20">
        <f t="shared" si="14"/>
        <v>14.791044776119403</v>
      </c>
    </row>
    <row r="1733" spans="1:7" x14ac:dyDescent="0.2">
      <c r="A1733" s="7" t="str">
        <f t="shared" si="13"/>
        <v>538843601201809</v>
      </c>
      <c r="B1733" s="7">
        <v>538843601</v>
      </c>
      <c r="C1733" s="7">
        <v>201809</v>
      </c>
      <c r="D1733" s="7">
        <v>115</v>
      </c>
      <c r="E1733" s="7">
        <v>130</v>
      </c>
      <c r="F1733" s="7">
        <v>7480</v>
      </c>
      <c r="G1733" s="20">
        <f t="shared" si="14"/>
        <v>57.53846153846154</v>
      </c>
    </row>
    <row r="1734" spans="1:7" x14ac:dyDescent="0.2">
      <c r="A1734" s="7" t="str">
        <f t="shared" si="13"/>
        <v>538599101201802</v>
      </c>
      <c r="B1734" s="7">
        <v>538599101</v>
      </c>
      <c r="C1734" s="7">
        <v>201802</v>
      </c>
      <c r="D1734" s="7">
        <v>39</v>
      </c>
      <c r="E1734" s="7">
        <v>45</v>
      </c>
      <c r="F1734" s="7">
        <v>3993.8</v>
      </c>
      <c r="G1734" s="20">
        <f t="shared" si="14"/>
        <v>88.751111111111115</v>
      </c>
    </row>
    <row r="1735" spans="1:7" x14ac:dyDescent="0.2">
      <c r="A1735" s="7" t="str">
        <f t="shared" si="13"/>
        <v>976051301201802</v>
      </c>
      <c r="B1735" s="7">
        <v>976051301</v>
      </c>
      <c r="C1735" s="7">
        <v>201802</v>
      </c>
      <c r="D1735" s="7">
        <v>25</v>
      </c>
      <c r="E1735" s="7">
        <v>27</v>
      </c>
      <c r="F1735" s="7">
        <v>6720</v>
      </c>
      <c r="G1735" s="20">
        <f t="shared" si="14"/>
        <v>248.88888888888889</v>
      </c>
    </row>
    <row r="1736" spans="1:7" x14ac:dyDescent="0.2">
      <c r="A1736" s="7" t="str">
        <f t="shared" si="13"/>
        <v>543175803201803</v>
      </c>
      <c r="B1736" s="7">
        <v>543175803</v>
      </c>
      <c r="C1736" s="7">
        <v>201803</v>
      </c>
      <c r="D1736" s="7">
        <v>375</v>
      </c>
      <c r="E1736" s="7">
        <v>531</v>
      </c>
      <c r="F1736" s="7">
        <v>49265</v>
      </c>
      <c r="G1736" s="20">
        <f t="shared" si="14"/>
        <v>92.777777777777771</v>
      </c>
    </row>
    <row r="1737" spans="1:7" x14ac:dyDescent="0.2">
      <c r="A1737" s="7" t="str">
        <f t="shared" si="13"/>
        <v>970533101201803</v>
      </c>
      <c r="B1737" s="7">
        <v>970533101</v>
      </c>
      <c r="C1737" s="7">
        <v>201803</v>
      </c>
      <c r="D1737" s="7">
        <v>29</v>
      </c>
      <c r="E1737" s="7">
        <v>30</v>
      </c>
      <c r="F1737" s="7">
        <v>8465</v>
      </c>
      <c r="G1737" s="20">
        <f t="shared" si="14"/>
        <v>282.16666666666669</v>
      </c>
    </row>
    <row r="1738" spans="1:7" x14ac:dyDescent="0.2">
      <c r="A1738" s="7" t="str">
        <f t="shared" si="13"/>
        <v>600579202201812</v>
      </c>
      <c r="B1738" s="7">
        <v>600579202</v>
      </c>
      <c r="C1738" s="7">
        <v>201812</v>
      </c>
      <c r="D1738" s="7">
        <v>22</v>
      </c>
      <c r="E1738" s="7">
        <v>26</v>
      </c>
      <c r="F1738" s="7">
        <v>54734</v>
      </c>
      <c r="G1738" s="20">
        <f t="shared" si="14"/>
        <v>2105.1538461538462</v>
      </c>
    </row>
    <row r="1739" spans="1:7" x14ac:dyDescent="0.2">
      <c r="A1739" s="7" t="str">
        <f t="shared" si="13"/>
        <v>551340501201812</v>
      </c>
      <c r="B1739" s="7">
        <v>551340501</v>
      </c>
      <c r="C1739" s="7">
        <v>201812</v>
      </c>
      <c r="D1739" s="7">
        <v>212</v>
      </c>
      <c r="E1739" s="7">
        <v>273</v>
      </c>
      <c r="F1739" s="7">
        <v>11803</v>
      </c>
      <c r="G1739" s="20">
        <f t="shared" si="14"/>
        <v>43.234432234432234</v>
      </c>
    </row>
    <row r="1740" spans="1:7" x14ac:dyDescent="0.2">
      <c r="A1740" s="7" t="str">
        <f t="shared" si="13"/>
        <v>543544001201806</v>
      </c>
      <c r="B1740" s="7">
        <v>543544001</v>
      </c>
      <c r="C1740" s="7">
        <v>201806</v>
      </c>
      <c r="D1740" s="7">
        <v>19</v>
      </c>
      <c r="E1740" s="7">
        <v>25</v>
      </c>
      <c r="F1740" s="7">
        <v>12935.5</v>
      </c>
      <c r="G1740" s="20">
        <f t="shared" si="14"/>
        <v>517.41999999999996</v>
      </c>
    </row>
    <row r="1741" spans="1:7" x14ac:dyDescent="0.2">
      <c r="A1741" s="7" t="str">
        <f t="shared" si="13"/>
        <v>963620201201806</v>
      </c>
      <c r="B1741" s="7">
        <v>963620201</v>
      </c>
      <c r="C1741" s="7">
        <v>201806</v>
      </c>
      <c r="D1741" s="7">
        <v>6</v>
      </c>
      <c r="E1741" s="7">
        <v>6</v>
      </c>
      <c r="F1741" s="7">
        <v>444</v>
      </c>
      <c r="G1741" s="20">
        <f t="shared" si="14"/>
        <v>74</v>
      </c>
    </row>
    <row r="1742" spans="1:7" x14ac:dyDescent="0.2">
      <c r="A1742" s="7" t="str">
        <f t="shared" si="13"/>
        <v>538599101201901</v>
      </c>
      <c r="B1742" s="7">
        <v>538599101</v>
      </c>
      <c r="C1742" s="7">
        <v>201901</v>
      </c>
      <c r="D1742" s="7">
        <v>45</v>
      </c>
      <c r="E1742" s="7">
        <v>62</v>
      </c>
      <c r="F1742" s="7">
        <v>7476.1</v>
      </c>
      <c r="G1742" s="20">
        <f t="shared" si="14"/>
        <v>120.58225806451614</v>
      </c>
    </row>
    <row r="1743" spans="1:7" x14ac:dyDescent="0.2">
      <c r="A1743" s="7" t="str">
        <f t="shared" si="13"/>
        <v>933790905201901</v>
      </c>
      <c r="B1743" s="7">
        <v>933790905</v>
      </c>
      <c r="C1743" s="7">
        <v>201901</v>
      </c>
      <c r="D1743" s="7">
        <v>1</v>
      </c>
      <c r="E1743" s="7">
        <v>1</v>
      </c>
      <c r="F1743" s="7">
        <v>12</v>
      </c>
      <c r="G1743" s="20">
        <f t="shared" si="14"/>
        <v>12</v>
      </c>
    </row>
    <row r="1744" spans="1:7" x14ac:dyDescent="0.2">
      <c r="A1744" s="7" t="str">
        <f t="shared" si="13"/>
        <v>601107104201805</v>
      </c>
      <c r="B1744" s="7">
        <v>601107104</v>
      </c>
      <c r="C1744" s="7">
        <v>201805</v>
      </c>
      <c r="D1744" s="7">
        <v>91</v>
      </c>
      <c r="E1744" s="7">
        <v>101</v>
      </c>
      <c r="F1744" s="7">
        <v>7817.9</v>
      </c>
      <c r="G1744" s="20">
        <f t="shared" si="14"/>
        <v>77.404950495049505</v>
      </c>
    </row>
    <row r="1745" spans="1:7" x14ac:dyDescent="0.2">
      <c r="A1745" s="7" t="str">
        <f t="shared" si="13"/>
        <v>902071207201811</v>
      </c>
      <c r="B1745" s="7">
        <v>902071207</v>
      </c>
      <c r="C1745" s="7">
        <v>201811</v>
      </c>
      <c r="D1745" s="7">
        <v>3</v>
      </c>
      <c r="E1745" s="7">
        <v>3</v>
      </c>
      <c r="F1745" s="7">
        <v>765</v>
      </c>
      <c r="G1745" s="20">
        <f t="shared" si="14"/>
        <v>255</v>
      </c>
    </row>
    <row r="1746" spans="1:7" x14ac:dyDescent="0.2">
      <c r="A1746" s="7" t="str">
        <f t="shared" si="13"/>
        <v>904879401201811</v>
      </c>
      <c r="B1746" s="7">
        <v>904879401</v>
      </c>
      <c r="C1746" s="7">
        <v>201811</v>
      </c>
      <c r="D1746" s="7">
        <v>46</v>
      </c>
      <c r="E1746" s="7">
        <v>47</v>
      </c>
      <c r="F1746" s="7">
        <v>4076</v>
      </c>
      <c r="G1746" s="20">
        <f t="shared" si="14"/>
        <v>86.723404255319153</v>
      </c>
    </row>
    <row r="1747" spans="1:7" x14ac:dyDescent="0.2">
      <c r="A1747" s="7" t="str">
        <f t="shared" si="13"/>
        <v>994365401201811</v>
      </c>
      <c r="B1747" s="7">
        <v>994365401</v>
      </c>
      <c r="C1747" s="7">
        <v>201811</v>
      </c>
      <c r="D1747" s="7">
        <v>3</v>
      </c>
      <c r="E1747" s="7">
        <v>4</v>
      </c>
      <c r="F1747" s="7">
        <v>129.30000000000001</v>
      </c>
      <c r="G1747" s="20">
        <f t="shared" si="14"/>
        <v>32.325000000000003</v>
      </c>
    </row>
    <row r="1748" spans="1:7" x14ac:dyDescent="0.2">
      <c r="A1748" s="7" t="str">
        <f t="shared" si="13"/>
        <v>908958501201810</v>
      </c>
      <c r="B1748" s="7">
        <v>908958501</v>
      </c>
      <c r="C1748" s="7">
        <v>201810</v>
      </c>
      <c r="D1748" s="7">
        <v>3</v>
      </c>
      <c r="E1748" s="7">
        <v>3</v>
      </c>
      <c r="F1748" s="7">
        <v>1340</v>
      </c>
      <c r="G1748" s="20">
        <f t="shared" si="14"/>
        <v>446.66666666666669</v>
      </c>
    </row>
    <row r="1749" spans="1:7" x14ac:dyDescent="0.2">
      <c r="A1749" s="7" t="str">
        <f t="shared" si="13"/>
        <v>543175803201808</v>
      </c>
      <c r="B1749" s="7">
        <v>543175803</v>
      </c>
      <c r="C1749" s="7">
        <v>201808</v>
      </c>
      <c r="D1749" s="7">
        <v>386</v>
      </c>
      <c r="E1749" s="7">
        <v>491</v>
      </c>
      <c r="F1749" s="7">
        <v>40868.5</v>
      </c>
      <c r="G1749" s="20">
        <f t="shared" si="14"/>
        <v>83.235234215885953</v>
      </c>
    </row>
    <row r="1750" spans="1:7" x14ac:dyDescent="0.2">
      <c r="A1750" s="7" t="str">
        <f t="shared" si="13"/>
        <v>956635701201808</v>
      </c>
      <c r="B1750" s="7">
        <v>956635701</v>
      </c>
      <c r="C1750" s="7">
        <v>201808</v>
      </c>
      <c r="D1750" s="7">
        <v>93</v>
      </c>
      <c r="E1750" s="7">
        <v>99</v>
      </c>
      <c r="F1750" s="7">
        <v>2279</v>
      </c>
      <c r="G1750" s="20">
        <f t="shared" si="14"/>
        <v>23.020202020202021</v>
      </c>
    </row>
    <row r="1751" spans="1:7" x14ac:dyDescent="0.2">
      <c r="A1751" s="7" t="str">
        <f t="shared" si="13"/>
        <v>543175803201801</v>
      </c>
      <c r="B1751" s="7">
        <v>543175803</v>
      </c>
      <c r="C1751" s="7">
        <v>201801</v>
      </c>
      <c r="D1751" s="7">
        <v>344</v>
      </c>
      <c r="E1751" s="7">
        <v>467</v>
      </c>
      <c r="F1751" s="7">
        <v>39668</v>
      </c>
      <c r="G1751" s="20">
        <f t="shared" si="14"/>
        <v>84.942184154175592</v>
      </c>
    </row>
    <row r="1752" spans="1:7" x14ac:dyDescent="0.2">
      <c r="A1752" s="7" t="str">
        <f t="shared" si="13"/>
        <v>982900801201801</v>
      </c>
      <c r="B1752" s="7">
        <v>982900801</v>
      </c>
      <c r="C1752" s="7">
        <v>201801</v>
      </c>
      <c r="D1752" s="7">
        <v>3</v>
      </c>
      <c r="E1752" s="7">
        <v>3</v>
      </c>
      <c r="F1752" s="7">
        <v>310</v>
      </c>
      <c r="G1752" s="20">
        <f t="shared" si="14"/>
        <v>103.33333333333333</v>
      </c>
    </row>
    <row r="1753" spans="1:7" x14ac:dyDescent="0.2">
      <c r="A1753" s="7" t="str">
        <f t="shared" si="13"/>
        <v>543117501201809</v>
      </c>
      <c r="B1753" s="7">
        <v>543117501</v>
      </c>
      <c r="C1753" s="7">
        <v>201809</v>
      </c>
      <c r="D1753" s="7">
        <v>270</v>
      </c>
      <c r="E1753" s="7">
        <v>282</v>
      </c>
      <c r="F1753" s="7">
        <v>5257.8</v>
      </c>
      <c r="G1753" s="20">
        <f t="shared" si="14"/>
        <v>18.644680851063832</v>
      </c>
    </row>
    <row r="1754" spans="1:7" x14ac:dyDescent="0.2">
      <c r="A1754" s="7" t="str">
        <f t="shared" si="13"/>
        <v>538843601201802</v>
      </c>
      <c r="B1754" s="7">
        <v>538843601</v>
      </c>
      <c r="C1754" s="7">
        <v>201802</v>
      </c>
      <c r="D1754" s="7">
        <v>130</v>
      </c>
      <c r="E1754" s="7">
        <v>161</v>
      </c>
      <c r="F1754" s="7">
        <v>10084.6</v>
      </c>
      <c r="G1754" s="20">
        <f t="shared" si="14"/>
        <v>62.637267080745346</v>
      </c>
    </row>
    <row r="1755" spans="1:7" x14ac:dyDescent="0.2">
      <c r="A1755" s="7" t="str">
        <f t="shared" si="13"/>
        <v>976775101201802</v>
      </c>
      <c r="B1755" s="7">
        <v>976775101</v>
      </c>
      <c r="C1755" s="7">
        <v>201802</v>
      </c>
      <c r="D1755" s="7">
        <v>2</v>
      </c>
      <c r="E1755" s="7">
        <v>4</v>
      </c>
      <c r="F1755" s="7">
        <v>9300</v>
      </c>
      <c r="G1755" s="20">
        <f t="shared" si="14"/>
        <v>2325</v>
      </c>
    </row>
    <row r="1756" spans="1:7" x14ac:dyDescent="0.2">
      <c r="A1756" s="7" t="str">
        <f t="shared" si="13"/>
        <v>543544001201803</v>
      </c>
      <c r="B1756" s="7">
        <v>543544001</v>
      </c>
      <c r="C1756" s="7">
        <v>201803</v>
      </c>
      <c r="D1756" s="7">
        <v>13</v>
      </c>
      <c r="E1756" s="7">
        <v>15</v>
      </c>
      <c r="F1756" s="7">
        <v>10710</v>
      </c>
      <c r="G1756" s="20">
        <f t="shared" si="14"/>
        <v>714</v>
      </c>
    </row>
    <row r="1757" spans="1:7" x14ac:dyDescent="0.2">
      <c r="A1757" s="7" t="str">
        <f t="shared" si="13"/>
        <v>970913001201803</v>
      </c>
      <c r="B1757" s="7">
        <v>970913001</v>
      </c>
      <c r="C1757" s="7">
        <v>201803</v>
      </c>
      <c r="D1757" s="7">
        <v>11</v>
      </c>
      <c r="E1757" s="7">
        <v>12</v>
      </c>
      <c r="F1757" s="7">
        <v>3916.8</v>
      </c>
      <c r="G1757" s="20">
        <f t="shared" si="14"/>
        <v>326.40000000000003</v>
      </c>
    </row>
    <row r="1758" spans="1:7" x14ac:dyDescent="0.2">
      <c r="A1758" s="7" t="str">
        <f t="shared" si="13"/>
        <v>906169503201812</v>
      </c>
      <c r="B1758" s="7">
        <v>906169503</v>
      </c>
      <c r="C1758" s="7">
        <v>201812</v>
      </c>
      <c r="D1758" s="7">
        <v>47</v>
      </c>
      <c r="E1758" s="7">
        <v>50</v>
      </c>
      <c r="F1758" s="7">
        <v>6160</v>
      </c>
      <c r="G1758" s="20">
        <f t="shared" si="14"/>
        <v>123.2</v>
      </c>
    </row>
    <row r="1759" spans="1:7" x14ac:dyDescent="0.2">
      <c r="A1759" s="7" t="str">
        <f t="shared" si="13"/>
        <v>905589903201812</v>
      </c>
      <c r="B1759" s="7">
        <v>905589903</v>
      </c>
      <c r="C1759" s="7">
        <v>201812</v>
      </c>
      <c r="D1759" s="7">
        <v>30</v>
      </c>
      <c r="E1759" s="7">
        <v>30</v>
      </c>
      <c r="F1759" s="7">
        <v>890.5</v>
      </c>
      <c r="G1759" s="20">
        <f t="shared" si="14"/>
        <v>29.683333333333334</v>
      </c>
    </row>
    <row r="1760" spans="1:7" x14ac:dyDescent="0.2">
      <c r="A1760" s="7" t="str">
        <f t="shared" si="13"/>
        <v>544052105201806</v>
      </c>
      <c r="B1760" s="7">
        <v>544052105</v>
      </c>
      <c r="C1760" s="7">
        <v>201806</v>
      </c>
      <c r="D1760" s="7">
        <v>2</v>
      </c>
      <c r="E1760" s="7">
        <v>2</v>
      </c>
      <c r="F1760" s="7">
        <v>10000</v>
      </c>
      <c r="G1760" s="20">
        <f t="shared" si="14"/>
        <v>5000</v>
      </c>
    </row>
    <row r="1761" spans="1:7" x14ac:dyDescent="0.2">
      <c r="A1761" s="7" t="str">
        <f t="shared" si="13"/>
        <v>965331101201806</v>
      </c>
      <c r="B1761" s="7">
        <v>965331101</v>
      </c>
      <c r="C1761" s="7">
        <v>201806</v>
      </c>
      <c r="D1761" s="7">
        <v>41</v>
      </c>
      <c r="E1761" s="7">
        <v>46</v>
      </c>
      <c r="F1761" s="7">
        <v>3929.4</v>
      </c>
      <c r="G1761" s="20">
        <f t="shared" si="14"/>
        <v>85.421739130434787</v>
      </c>
    </row>
    <row r="1762" spans="1:7" x14ac:dyDescent="0.2">
      <c r="A1762" s="7" t="str">
        <f t="shared" si="13"/>
        <v>538843601201901</v>
      </c>
      <c r="B1762" s="7">
        <v>538843601</v>
      </c>
      <c r="C1762" s="7">
        <v>201901</v>
      </c>
      <c r="D1762" s="7">
        <v>108</v>
      </c>
      <c r="E1762" s="7">
        <v>134</v>
      </c>
      <c r="F1762" s="7">
        <v>6916</v>
      </c>
      <c r="G1762" s="20">
        <f t="shared" si="14"/>
        <v>51.611940298507463</v>
      </c>
    </row>
    <row r="1763" spans="1:7" x14ac:dyDescent="0.2">
      <c r="A1763" s="7" t="str">
        <f t="shared" si="13"/>
        <v>934039102201901</v>
      </c>
      <c r="B1763" s="7">
        <v>934039102</v>
      </c>
      <c r="C1763" s="7">
        <v>201901</v>
      </c>
      <c r="D1763" s="7">
        <v>5</v>
      </c>
      <c r="E1763" s="7">
        <v>6</v>
      </c>
      <c r="F1763" s="7">
        <v>635</v>
      </c>
      <c r="G1763" s="20">
        <f t="shared" si="14"/>
        <v>105.83333333333333</v>
      </c>
    </row>
    <row r="1764" spans="1:7" x14ac:dyDescent="0.2">
      <c r="A1764" s="7" t="str">
        <f t="shared" si="13"/>
        <v>600360501201804</v>
      </c>
      <c r="B1764" s="7">
        <v>600360501</v>
      </c>
      <c r="C1764" s="7">
        <v>201804</v>
      </c>
      <c r="D1764" s="7">
        <v>4</v>
      </c>
      <c r="E1764" s="7">
        <v>4</v>
      </c>
      <c r="F1764" s="7">
        <v>270.5</v>
      </c>
      <c r="G1764" s="20">
        <f t="shared" si="14"/>
        <v>67.625</v>
      </c>
    </row>
    <row r="1765" spans="1:7" x14ac:dyDescent="0.2">
      <c r="A1765" s="7" t="str">
        <f t="shared" si="13"/>
        <v>931961501201811</v>
      </c>
      <c r="B1765" s="7">
        <v>931961501</v>
      </c>
      <c r="C1765" s="7">
        <v>201811</v>
      </c>
      <c r="D1765" s="7">
        <v>2</v>
      </c>
      <c r="E1765" s="7">
        <v>2</v>
      </c>
      <c r="F1765" s="7">
        <v>57</v>
      </c>
      <c r="G1765" s="20">
        <f t="shared" si="14"/>
        <v>28.5</v>
      </c>
    </row>
    <row r="1766" spans="1:7" x14ac:dyDescent="0.2">
      <c r="A1766" s="7" t="str">
        <f t="shared" si="13"/>
        <v>550287901201811</v>
      </c>
      <c r="B1766" s="7">
        <v>550287901</v>
      </c>
      <c r="C1766" s="7">
        <v>201811</v>
      </c>
      <c r="D1766" s="7">
        <v>247</v>
      </c>
      <c r="E1766" s="7">
        <v>395</v>
      </c>
      <c r="F1766" s="7">
        <v>28209.73</v>
      </c>
      <c r="G1766" s="20">
        <f t="shared" si="14"/>
        <v>71.417037974683538</v>
      </c>
    </row>
    <row r="1767" spans="1:7" x14ac:dyDescent="0.2">
      <c r="A1767" s="7" t="str">
        <f t="shared" si="13"/>
        <v>906169502201811</v>
      </c>
      <c r="B1767" s="7">
        <v>906169502</v>
      </c>
      <c r="C1767" s="7">
        <v>201811</v>
      </c>
      <c r="D1767" s="7">
        <v>1</v>
      </c>
      <c r="E1767" s="7">
        <v>1</v>
      </c>
      <c r="F1767" s="7">
        <v>20</v>
      </c>
      <c r="G1767" s="20">
        <f t="shared" si="14"/>
        <v>20</v>
      </c>
    </row>
    <row r="1768" spans="1:7" x14ac:dyDescent="0.2">
      <c r="A1768" s="7" t="str">
        <f t="shared" si="13"/>
        <v>967336101201811</v>
      </c>
      <c r="B1768" s="7">
        <v>967336101</v>
      </c>
      <c r="C1768" s="7">
        <v>201811</v>
      </c>
      <c r="D1768" s="7">
        <v>34</v>
      </c>
      <c r="E1768" s="7">
        <v>45</v>
      </c>
      <c r="F1768" s="7">
        <v>6662</v>
      </c>
      <c r="G1768" s="20">
        <f t="shared" si="14"/>
        <v>148.04444444444445</v>
      </c>
    </row>
    <row r="1769" spans="1:7" x14ac:dyDescent="0.2">
      <c r="A1769" s="7" t="str">
        <f t="shared" si="13"/>
        <v>544144501201808</v>
      </c>
      <c r="B1769" s="7">
        <v>544144501</v>
      </c>
      <c r="C1769" s="7">
        <v>201808</v>
      </c>
      <c r="D1769" s="7">
        <v>328</v>
      </c>
      <c r="E1769" s="7">
        <v>352</v>
      </c>
      <c r="F1769" s="7">
        <v>25641.200000000001</v>
      </c>
      <c r="G1769" s="20">
        <f t="shared" si="14"/>
        <v>72.844318181818181</v>
      </c>
    </row>
    <row r="1770" spans="1:7" x14ac:dyDescent="0.2">
      <c r="A1770" s="7" t="str">
        <f t="shared" si="13"/>
        <v>956982401201808</v>
      </c>
      <c r="B1770" s="7">
        <v>956982401</v>
      </c>
      <c r="C1770" s="7">
        <v>201808</v>
      </c>
      <c r="D1770" s="7">
        <v>8</v>
      </c>
      <c r="E1770" s="7">
        <v>8</v>
      </c>
      <c r="F1770" s="7">
        <v>1880</v>
      </c>
      <c r="G1770" s="20">
        <f t="shared" si="14"/>
        <v>235</v>
      </c>
    </row>
    <row r="1771" spans="1:7" x14ac:dyDescent="0.2">
      <c r="A1771" s="7" t="str">
        <f t="shared" si="13"/>
        <v>543544001201801</v>
      </c>
      <c r="B1771" s="7">
        <v>543544001</v>
      </c>
      <c r="C1771" s="7">
        <v>201801</v>
      </c>
      <c r="D1771" s="7">
        <v>9</v>
      </c>
      <c r="E1771" s="7">
        <v>12</v>
      </c>
      <c r="F1771" s="7">
        <v>4250</v>
      </c>
      <c r="G1771" s="20">
        <f t="shared" si="14"/>
        <v>354.16666666666669</v>
      </c>
    </row>
    <row r="1772" spans="1:7" x14ac:dyDescent="0.2">
      <c r="A1772" s="7" t="str">
        <f t="shared" si="13"/>
        <v>983016101201801</v>
      </c>
      <c r="B1772" s="7">
        <v>983016101</v>
      </c>
      <c r="C1772" s="7">
        <v>201801</v>
      </c>
      <c r="D1772" s="7">
        <v>87</v>
      </c>
      <c r="E1772" s="7">
        <v>90</v>
      </c>
      <c r="F1772" s="7">
        <v>4405.1899999999996</v>
      </c>
      <c r="G1772" s="20">
        <f t="shared" si="14"/>
        <v>48.946555555555548</v>
      </c>
    </row>
    <row r="1773" spans="1:7" x14ac:dyDescent="0.2">
      <c r="A1773" s="7" t="str">
        <f t="shared" si="13"/>
        <v>543175803201809</v>
      </c>
      <c r="B1773" s="7">
        <v>543175803</v>
      </c>
      <c r="C1773" s="7">
        <v>201809</v>
      </c>
      <c r="D1773" s="7">
        <v>414</v>
      </c>
      <c r="E1773" s="7">
        <v>523</v>
      </c>
      <c r="F1773" s="7">
        <v>43801</v>
      </c>
      <c r="G1773" s="20">
        <f t="shared" si="14"/>
        <v>83.749521988527718</v>
      </c>
    </row>
    <row r="1774" spans="1:7" x14ac:dyDescent="0.2">
      <c r="A1774" s="7" t="str">
        <f t="shared" si="13"/>
        <v>543117501201802</v>
      </c>
      <c r="B1774" s="7">
        <v>543117501</v>
      </c>
      <c r="C1774" s="7">
        <v>201802</v>
      </c>
      <c r="D1774" s="7">
        <v>235</v>
      </c>
      <c r="E1774" s="7">
        <v>251</v>
      </c>
      <c r="F1774" s="7">
        <v>4903.71</v>
      </c>
      <c r="G1774" s="20">
        <f t="shared" si="14"/>
        <v>19.536693227091632</v>
      </c>
    </row>
    <row r="1775" spans="1:7" x14ac:dyDescent="0.2">
      <c r="A1775" s="7" t="str">
        <f t="shared" si="13"/>
        <v>977493701201802</v>
      </c>
      <c r="B1775" s="7">
        <v>977493701</v>
      </c>
      <c r="C1775" s="7">
        <v>201802</v>
      </c>
      <c r="D1775" s="7">
        <v>128</v>
      </c>
      <c r="E1775" s="7">
        <v>223</v>
      </c>
      <c r="F1775" s="7">
        <v>3394.22</v>
      </c>
      <c r="G1775" s="20">
        <f t="shared" si="14"/>
        <v>15.220717488789237</v>
      </c>
    </row>
    <row r="1776" spans="1:7" x14ac:dyDescent="0.2">
      <c r="A1776" s="7" t="str">
        <f t="shared" si="13"/>
        <v>544052105201803</v>
      </c>
      <c r="B1776" s="7">
        <v>544052105</v>
      </c>
      <c r="C1776" s="7">
        <v>201803</v>
      </c>
      <c r="D1776" s="7">
        <v>2</v>
      </c>
      <c r="E1776" s="7">
        <v>4</v>
      </c>
      <c r="F1776" s="7">
        <v>22000</v>
      </c>
      <c r="G1776" s="20">
        <f t="shared" si="14"/>
        <v>5500</v>
      </c>
    </row>
    <row r="1777" spans="1:7" x14ac:dyDescent="0.2">
      <c r="A1777" s="7" t="str">
        <f t="shared" si="13"/>
        <v>971693902201803</v>
      </c>
      <c r="B1777" s="7">
        <v>971693902</v>
      </c>
      <c r="C1777" s="7">
        <v>201803</v>
      </c>
      <c r="D1777" s="7">
        <v>13</v>
      </c>
      <c r="E1777" s="7">
        <v>15</v>
      </c>
      <c r="F1777" s="7">
        <v>7575</v>
      </c>
      <c r="G1777" s="20">
        <f t="shared" si="14"/>
        <v>505</v>
      </c>
    </row>
    <row r="1778" spans="1:7" x14ac:dyDescent="0.2">
      <c r="A1778" s="7" t="str">
        <f t="shared" si="13"/>
        <v>392970101201812</v>
      </c>
      <c r="B1778" s="7">
        <v>392970101</v>
      </c>
      <c r="C1778" s="7">
        <v>201812</v>
      </c>
      <c r="D1778" s="7">
        <v>304</v>
      </c>
      <c r="E1778" s="7">
        <v>319</v>
      </c>
      <c r="F1778" s="7">
        <v>26047.4</v>
      </c>
      <c r="G1778" s="20">
        <f t="shared" si="14"/>
        <v>81.653291536050162</v>
      </c>
    </row>
    <row r="1779" spans="1:7" x14ac:dyDescent="0.2">
      <c r="A1779" s="7" t="str">
        <f t="shared" si="13"/>
        <v>914637502201812</v>
      </c>
      <c r="B1779" s="7">
        <v>914637502</v>
      </c>
      <c r="C1779" s="7">
        <v>201812</v>
      </c>
      <c r="D1779" s="7">
        <v>158</v>
      </c>
      <c r="E1779" s="7">
        <v>339</v>
      </c>
      <c r="F1779" s="7">
        <v>9993</v>
      </c>
      <c r="G1779" s="20">
        <f t="shared" si="14"/>
        <v>29.477876106194689</v>
      </c>
    </row>
    <row r="1780" spans="1:7" x14ac:dyDescent="0.2">
      <c r="A1780" s="7" t="str">
        <f t="shared" si="13"/>
        <v>544144501201806</v>
      </c>
      <c r="B1780" s="7">
        <v>544144501</v>
      </c>
      <c r="C1780" s="7">
        <v>201806</v>
      </c>
      <c r="D1780" s="7">
        <v>237</v>
      </c>
      <c r="E1780" s="7">
        <v>260</v>
      </c>
      <c r="F1780" s="7">
        <v>15823.75</v>
      </c>
      <c r="G1780" s="20">
        <f t="shared" si="14"/>
        <v>60.86057692307692</v>
      </c>
    </row>
    <row r="1781" spans="1:7" x14ac:dyDescent="0.2">
      <c r="A1781" s="7" t="str">
        <f t="shared" si="13"/>
        <v>965711701201806</v>
      </c>
      <c r="B1781" s="7">
        <v>965711701</v>
      </c>
      <c r="C1781" s="7">
        <v>201806</v>
      </c>
      <c r="D1781" s="7">
        <v>6</v>
      </c>
      <c r="E1781" s="7">
        <v>6</v>
      </c>
      <c r="F1781" s="7">
        <v>6538.6</v>
      </c>
      <c r="G1781" s="20">
        <f t="shared" si="14"/>
        <v>1089.7666666666667</v>
      </c>
    </row>
    <row r="1782" spans="1:7" x14ac:dyDescent="0.2">
      <c r="A1782" s="7" t="str">
        <f t="shared" si="13"/>
        <v>543117501201901</v>
      </c>
      <c r="B1782" s="7">
        <v>543117501</v>
      </c>
      <c r="C1782" s="7">
        <v>201901</v>
      </c>
      <c r="D1782" s="7">
        <v>206</v>
      </c>
      <c r="E1782" s="7">
        <v>216</v>
      </c>
      <c r="F1782" s="7">
        <v>3985.19</v>
      </c>
      <c r="G1782" s="20">
        <f t="shared" si="14"/>
        <v>18.449953703703702</v>
      </c>
    </row>
    <row r="1783" spans="1:7" x14ac:dyDescent="0.2">
      <c r="A1783" s="7" t="str">
        <f t="shared" si="13"/>
        <v>934308901201901</v>
      </c>
      <c r="B1783" s="7">
        <v>934308901</v>
      </c>
      <c r="C1783" s="7">
        <v>201901</v>
      </c>
      <c r="D1783" s="7">
        <v>2</v>
      </c>
      <c r="E1783" s="7">
        <v>2</v>
      </c>
      <c r="F1783" s="7">
        <v>2785</v>
      </c>
      <c r="G1783" s="20">
        <f t="shared" si="14"/>
        <v>1392.5</v>
      </c>
    </row>
    <row r="1784" spans="1:7" x14ac:dyDescent="0.2">
      <c r="A1784" s="7" t="str">
        <f t="shared" si="13"/>
        <v>913045101201804</v>
      </c>
      <c r="B1784" s="7">
        <v>913045101</v>
      </c>
      <c r="C1784" s="7">
        <v>201804</v>
      </c>
      <c r="D1784" s="7">
        <v>11</v>
      </c>
      <c r="E1784" s="7">
        <v>15</v>
      </c>
      <c r="F1784" s="7">
        <v>1965</v>
      </c>
      <c r="G1784" s="20">
        <f t="shared" si="14"/>
        <v>131</v>
      </c>
    </row>
    <row r="1785" spans="1:7" x14ac:dyDescent="0.2">
      <c r="A1785" s="7" t="str">
        <f t="shared" si="13"/>
        <v>922808503201811</v>
      </c>
      <c r="B1785" s="7">
        <v>922808503</v>
      </c>
      <c r="C1785" s="7">
        <v>201811</v>
      </c>
      <c r="D1785" s="7">
        <v>79</v>
      </c>
      <c r="E1785" s="7">
        <v>85</v>
      </c>
      <c r="F1785" s="7">
        <v>12042.9</v>
      </c>
      <c r="G1785" s="20">
        <f t="shared" si="14"/>
        <v>141.68117647058824</v>
      </c>
    </row>
    <row r="1786" spans="1:7" x14ac:dyDescent="0.2">
      <c r="A1786" s="7" t="str">
        <f t="shared" si="13"/>
        <v>600181601201811</v>
      </c>
      <c r="B1786" s="7">
        <v>600181601</v>
      </c>
      <c r="C1786" s="7">
        <v>201811</v>
      </c>
      <c r="D1786" s="7">
        <v>18</v>
      </c>
      <c r="E1786" s="7">
        <v>18</v>
      </c>
      <c r="F1786" s="7">
        <v>6080.01</v>
      </c>
      <c r="G1786" s="20">
        <f t="shared" si="14"/>
        <v>337.77833333333336</v>
      </c>
    </row>
    <row r="1787" spans="1:7" x14ac:dyDescent="0.2">
      <c r="A1787" s="7" t="str">
        <f t="shared" ref="A1787:A2041" si="15">CONCATENATE(B1787,C1787)</f>
        <v>601613601201810</v>
      </c>
      <c r="B1787" s="7">
        <v>601613601</v>
      </c>
      <c r="C1787" s="7">
        <v>201810</v>
      </c>
      <c r="D1787" s="7">
        <v>26</v>
      </c>
      <c r="E1787" s="7">
        <v>29</v>
      </c>
      <c r="F1787" s="7">
        <v>5255</v>
      </c>
      <c r="G1787" s="20">
        <f t="shared" si="14"/>
        <v>181.20689655172413</v>
      </c>
    </row>
    <row r="1788" spans="1:7" x14ac:dyDescent="0.2">
      <c r="A1788" s="7" t="str">
        <f t="shared" si="15"/>
        <v>521857001201811</v>
      </c>
      <c r="B1788" s="7">
        <v>521857001</v>
      </c>
      <c r="C1788" s="7">
        <v>201811</v>
      </c>
      <c r="D1788" s="7">
        <v>5</v>
      </c>
      <c r="E1788" s="7">
        <v>5</v>
      </c>
      <c r="F1788" s="7">
        <v>1345</v>
      </c>
      <c r="G1788" s="20">
        <f t="shared" si="14"/>
        <v>269</v>
      </c>
    </row>
    <row r="1789" spans="1:7" x14ac:dyDescent="0.2">
      <c r="A1789" s="7" t="str">
        <f t="shared" si="15"/>
        <v>544156201201808</v>
      </c>
      <c r="B1789" s="7">
        <v>544156201</v>
      </c>
      <c r="C1789" s="7">
        <v>201808</v>
      </c>
      <c r="D1789" s="7">
        <v>3</v>
      </c>
      <c r="E1789" s="7">
        <v>3</v>
      </c>
      <c r="F1789" s="7">
        <v>3200</v>
      </c>
      <c r="G1789" s="20">
        <f t="shared" si="14"/>
        <v>1066.6666666666667</v>
      </c>
    </row>
    <row r="1790" spans="1:7" x14ac:dyDescent="0.2">
      <c r="A1790" s="7" t="str">
        <f t="shared" si="15"/>
        <v>957585601201808</v>
      </c>
      <c r="B1790" s="7">
        <v>957585601</v>
      </c>
      <c r="C1790" s="7">
        <v>201808</v>
      </c>
      <c r="D1790" s="7">
        <v>9</v>
      </c>
      <c r="E1790" s="7">
        <v>9</v>
      </c>
      <c r="F1790" s="7">
        <v>3103</v>
      </c>
      <c r="G1790" s="20">
        <f t="shared" si="14"/>
        <v>344.77777777777777</v>
      </c>
    </row>
    <row r="1791" spans="1:7" x14ac:dyDescent="0.2">
      <c r="A1791" s="7" t="str">
        <f t="shared" si="15"/>
        <v>544144501201801</v>
      </c>
      <c r="B1791" s="7">
        <v>544144501</v>
      </c>
      <c r="C1791" s="7">
        <v>201801</v>
      </c>
      <c r="D1791" s="7">
        <v>198</v>
      </c>
      <c r="E1791" s="7">
        <v>211</v>
      </c>
      <c r="F1791" s="7">
        <v>15559.3</v>
      </c>
      <c r="G1791" s="20">
        <f t="shared" si="14"/>
        <v>73.740758293838866</v>
      </c>
    </row>
    <row r="1792" spans="1:7" x14ac:dyDescent="0.2">
      <c r="A1792" s="7" t="str">
        <f t="shared" si="15"/>
        <v>983187701201801</v>
      </c>
      <c r="B1792" s="7">
        <v>983187701</v>
      </c>
      <c r="C1792" s="7">
        <v>201801</v>
      </c>
      <c r="D1792" s="7">
        <v>10</v>
      </c>
      <c r="E1792" s="7">
        <v>12</v>
      </c>
      <c r="F1792" s="7">
        <v>782.5</v>
      </c>
      <c r="G1792" s="20">
        <f t="shared" si="14"/>
        <v>65.208333333333329</v>
      </c>
    </row>
    <row r="1793" spans="1:7" x14ac:dyDescent="0.2">
      <c r="A1793" s="7" t="str">
        <f t="shared" si="15"/>
        <v>543544001201809</v>
      </c>
      <c r="B1793" s="7">
        <v>543544001</v>
      </c>
      <c r="C1793" s="7">
        <v>201809</v>
      </c>
      <c r="D1793" s="7">
        <v>1</v>
      </c>
      <c r="E1793" s="7">
        <v>1</v>
      </c>
      <c r="F1793" s="7">
        <v>2000</v>
      </c>
      <c r="G1793" s="20">
        <f t="shared" si="14"/>
        <v>2000</v>
      </c>
    </row>
    <row r="1794" spans="1:7" x14ac:dyDescent="0.2">
      <c r="A1794" s="7" t="str">
        <f t="shared" si="15"/>
        <v>543175803201802</v>
      </c>
      <c r="B1794" s="7">
        <v>543175803</v>
      </c>
      <c r="C1794" s="7">
        <v>201802</v>
      </c>
      <c r="D1794" s="7">
        <v>347</v>
      </c>
      <c r="E1794" s="7">
        <v>449</v>
      </c>
      <c r="F1794" s="7">
        <v>43726</v>
      </c>
      <c r="G1794" s="20">
        <f t="shared" si="14"/>
        <v>97.385300668151444</v>
      </c>
    </row>
    <row r="1795" spans="1:7" x14ac:dyDescent="0.2">
      <c r="A1795" s="7" t="str">
        <f t="shared" si="15"/>
        <v>978211801201802</v>
      </c>
      <c r="B1795" s="7">
        <v>978211801</v>
      </c>
      <c r="C1795" s="7">
        <v>201802</v>
      </c>
      <c r="D1795" s="7">
        <v>67</v>
      </c>
      <c r="E1795" s="7">
        <v>71</v>
      </c>
      <c r="F1795" s="7">
        <v>20650</v>
      </c>
      <c r="G1795" s="20">
        <f t="shared" si="14"/>
        <v>290.84507042253523</v>
      </c>
    </row>
    <row r="1796" spans="1:7" x14ac:dyDescent="0.2">
      <c r="A1796" s="7" t="str">
        <f t="shared" si="15"/>
        <v>544144501201803</v>
      </c>
      <c r="B1796" s="7">
        <v>544144501</v>
      </c>
      <c r="C1796" s="7">
        <v>201803</v>
      </c>
      <c r="D1796" s="7">
        <v>235</v>
      </c>
      <c r="E1796" s="7">
        <v>247</v>
      </c>
      <c r="F1796" s="7">
        <v>17891.55</v>
      </c>
      <c r="G1796" s="20">
        <f t="shared" si="14"/>
        <v>72.435425101214577</v>
      </c>
    </row>
    <row r="1797" spans="1:7" x14ac:dyDescent="0.2">
      <c r="A1797" s="7" t="str">
        <f t="shared" si="15"/>
        <v>971711701201803</v>
      </c>
      <c r="B1797" s="7">
        <v>971711701</v>
      </c>
      <c r="C1797" s="7">
        <v>201803</v>
      </c>
      <c r="D1797" s="7">
        <v>17</v>
      </c>
      <c r="E1797" s="7">
        <v>17</v>
      </c>
      <c r="F1797" s="7">
        <v>4032.9</v>
      </c>
      <c r="G1797" s="20">
        <f t="shared" si="14"/>
        <v>237.2294117647059</v>
      </c>
    </row>
    <row r="1798" spans="1:7" x14ac:dyDescent="0.2">
      <c r="A1798" s="7" t="str">
        <f t="shared" si="15"/>
        <v>903467002201812</v>
      </c>
      <c r="B1798" s="7">
        <v>903467002</v>
      </c>
      <c r="C1798" s="7">
        <v>201812</v>
      </c>
      <c r="D1798" s="7">
        <v>16</v>
      </c>
      <c r="E1798" s="7">
        <v>36</v>
      </c>
      <c r="F1798" s="7">
        <v>1378</v>
      </c>
      <c r="G1798" s="20">
        <f t="shared" si="14"/>
        <v>38.277777777777779</v>
      </c>
    </row>
    <row r="1799" spans="1:7" x14ac:dyDescent="0.2">
      <c r="A1799" s="7" t="str">
        <f t="shared" si="15"/>
        <v>601002402201812</v>
      </c>
      <c r="B1799" s="7">
        <v>601002402</v>
      </c>
      <c r="C1799" s="7">
        <v>201812</v>
      </c>
      <c r="D1799" s="7">
        <v>10</v>
      </c>
      <c r="E1799" s="7">
        <v>10</v>
      </c>
      <c r="F1799" s="7">
        <v>1720</v>
      </c>
      <c r="G1799" s="20">
        <f t="shared" ref="G1799:G2053" si="16">F1799/E1799</f>
        <v>172</v>
      </c>
    </row>
    <row r="1800" spans="1:7" x14ac:dyDescent="0.2">
      <c r="A1800" s="7" t="str">
        <f t="shared" si="15"/>
        <v>544156201201806</v>
      </c>
      <c r="B1800" s="7">
        <v>544156201</v>
      </c>
      <c r="C1800" s="7">
        <v>201806</v>
      </c>
      <c r="D1800" s="7">
        <v>2</v>
      </c>
      <c r="E1800" s="7">
        <v>2</v>
      </c>
      <c r="F1800" s="7">
        <v>950</v>
      </c>
      <c r="G1800" s="20">
        <f t="shared" si="16"/>
        <v>475</v>
      </c>
    </row>
    <row r="1801" spans="1:7" x14ac:dyDescent="0.2">
      <c r="A1801" s="7" t="str">
        <f t="shared" si="15"/>
        <v>965792601201806</v>
      </c>
      <c r="B1801" s="7">
        <v>965792601</v>
      </c>
      <c r="C1801" s="7">
        <v>201806</v>
      </c>
      <c r="D1801" s="7">
        <v>163</v>
      </c>
      <c r="E1801" s="7">
        <v>212</v>
      </c>
      <c r="F1801" s="7">
        <v>20710</v>
      </c>
      <c r="G1801" s="20">
        <f t="shared" si="16"/>
        <v>97.688679245283012</v>
      </c>
    </row>
    <row r="1802" spans="1:7" x14ac:dyDescent="0.2">
      <c r="A1802" s="7" t="str">
        <f t="shared" si="15"/>
        <v>543175803201901</v>
      </c>
      <c r="B1802" s="7">
        <v>543175803</v>
      </c>
      <c r="C1802" s="7">
        <v>201901</v>
      </c>
      <c r="D1802" s="7">
        <v>389</v>
      </c>
      <c r="E1802" s="7">
        <v>499</v>
      </c>
      <c r="F1802" s="7">
        <v>44530.3</v>
      </c>
      <c r="G1802" s="20">
        <f t="shared" si="16"/>
        <v>89.23907815631263</v>
      </c>
    </row>
    <row r="1803" spans="1:7" x14ac:dyDescent="0.2">
      <c r="A1803" s="7" t="str">
        <f t="shared" si="15"/>
        <v>935160504201901</v>
      </c>
      <c r="B1803" s="7">
        <v>935160504</v>
      </c>
      <c r="C1803" s="7">
        <v>201901</v>
      </c>
      <c r="D1803" s="7">
        <v>10</v>
      </c>
      <c r="E1803" s="7">
        <v>11</v>
      </c>
      <c r="F1803" s="7">
        <v>1146</v>
      </c>
      <c r="G1803" s="20">
        <f t="shared" si="16"/>
        <v>104.18181818181819</v>
      </c>
    </row>
    <row r="1804" spans="1:7" x14ac:dyDescent="0.2">
      <c r="A1804" s="7" t="str">
        <f t="shared" si="15"/>
        <v>602078904201805</v>
      </c>
      <c r="B1804" s="7">
        <v>602078904</v>
      </c>
      <c r="C1804" s="7">
        <v>201805</v>
      </c>
      <c r="D1804" s="7">
        <v>30</v>
      </c>
      <c r="E1804" s="7">
        <v>30</v>
      </c>
      <c r="F1804" s="7">
        <v>3241.5</v>
      </c>
      <c r="G1804" s="20">
        <f t="shared" si="16"/>
        <v>108.05</v>
      </c>
    </row>
    <row r="1805" spans="1:7" x14ac:dyDescent="0.2">
      <c r="A1805" s="7" t="str">
        <f t="shared" si="15"/>
        <v>956982401201810</v>
      </c>
      <c r="B1805" s="7">
        <v>956982401</v>
      </c>
      <c r="C1805" s="7">
        <v>201810</v>
      </c>
      <c r="D1805" s="7">
        <v>6</v>
      </c>
      <c r="E1805" s="7">
        <v>7</v>
      </c>
      <c r="F1805" s="7">
        <v>3025</v>
      </c>
      <c r="G1805" s="20">
        <f t="shared" si="16"/>
        <v>432.14285714285717</v>
      </c>
    </row>
    <row r="1806" spans="1:7" x14ac:dyDescent="0.2">
      <c r="A1806" s="7" t="str">
        <f t="shared" si="15"/>
        <v>921970106201810</v>
      </c>
      <c r="B1806" s="7">
        <v>921970106</v>
      </c>
      <c r="C1806" s="7">
        <v>201810</v>
      </c>
      <c r="D1806" s="7">
        <v>2</v>
      </c>
      <c r="E1806" s="7">
        <v>2</v>
      </c>
      <c r="F1806" s="7">
        <v>300</v>
      </c>
      <c r="G1806" s="20">
        <f t="shared" si="16"/>
        <v>150</v>
      </c>
    </row>
    <row r="1807" spans="1:7" x14ac:dyDescent="0.2">
      <c r="A1807" s="7" t="str">
        <f t="shared" si="15"/>
        <v>974338302201811</v>
      </c>
      <c r="B1807" s="7">
        <v>974338302</v>
      </c>
      <c r="C1807" s="7">
        <v>201811</v>
      </c>
      <c r="D1807" s="7">
        <v>3</v>
      </c>
      <c r="E1807" s="7">
        <v>3</v>
      </c>
      <c r="F1807" s="7">
        <v>365</v>
      </c>
      <c r="G1807" s="20">
        <f t="shared" si="16"/>
        <v>121.66666666666667</v>
      </c>
    </row>
    <row r="1808" spans="1:7" x14ac:dyDescent="0.2">
      <c r="A1808" s="7" t="str">
        <f t="shared" si="15"/>
        <v>961489001201811</v>
      </c>
      <c r="B1808" s="7">
        <v>961489001</v>
      </c>
      <c r="C1808" s="7">
        <v>201811</v>
      </c>
      <c r="D1808" s="7">
        <v>1</v>
      </c>
      <c r="E1808" s="7">
        <v>1</v>
      </c>
      <c r="F1808" s="7">
        <v>106</v>
      </c>
      <c r="G1808" s="20">
        <f t="shared" si="16"/>
        <v>106</v>
      </c>
    </row>
    <row r="1809" spans="1:7" x14ac:dyDescent="0.2">
      <c r="A1809" s="7" t="str">
        <f t="shared" si="15"/>
        <v>544224601201808</v>
      </c>
      <c r="B1809" s="7">
        <v>544224601</v>
      </c>
      <c r="C1809" s="7">
        <v>201808</v>
      </c>
      <c r="D1809" s="7">
        <v>929</v>
      </c>
      <c r="E1809" s="7">
        <v>1345</v>
      </c>
      <c r="F1809" s="7">
        <v>21058</v>
      </c>
      <c r="G1809" s="20">
        <f t="shared" si="16"/>
        <v>15.656505576208179</v>
      </c>
    </row>
    <row r="1810" spans="1:7" x14ac:dyDescent="0.2">
      <c r="A1810" s="7" t="str">
        <f t="shared" si="15"/>
        <v>957953901201808</v>
      </c>
      <c r="B1810" s="7">
        <v>957953901</v>
      </c>
      <c r="C1810" s="7">
        <v>201808</v>
      </c>
      <c r="D1810" s="7">
        <v>82</v>
      </c>
      <c r="E1810" s="7">
        <v>90</v>
      </c>
      <c r="F1810" s="7">
        <v>7360</v>
      </c>
      <c r="G1810" s="20">
        <f t="shared" si="16"/>
        <v>81.777777777777771</v>
      </c>
    </row>
    <row r="1811" spans="1:7" x14ac:dyDescent="0.2">
      <c r="A1811" s="7" t="str">
        <f t="shared" si="15"/>
        <v>544156201201801</v>
      </c>
      <c r="B1811" s="7">
        <v>544156201</v>
      </c>
      <c r="C1811" s="7">
        <v>201801</v>
      </c>
      <c r="D1811" s="7">
        <v>1</v>
      </c>
      <c r="E1811" s="7">
        <v>1</v>
      </c>
      <c r="F1811" s="7">
        <v>450</v>
      </c>
      <c r="G1811" s="20">
        <f t="shared" si="16"/>
        <v>450</v>
      </c>
    </row>
    <row r="1812" spans="1:7" x14ac:dyDescent="0.2">
      <c r="A1812" s="7" t="str">
        <f t="shared" si="15"/>
        <v>983581901201801</v>
      </c>
      <c r="B1812" s="7">
        <v>983581901</v>
      </c>
      <c r="C1812" s="7">
        <v>201801</v>
      </c>
      <c r="D1812" s="7">
        <v>8</v>
      </c>
      <c r="E1812" s="7">
        <v>9</v>
      </c>
      <c r="F1812" s="7">
        <v>7517.5</v>
      </c>
      <c r="G1812" s="20">
        <f t="shared" si="16"/>
        <v>835.27777777777783</v>
      </c>
    </row>
    <row r="1813" spans="1:7" x14ac:dyDescent="0.2">
      <c r="A1813" s="7" t="str">
        <f t="shared" si="15"/>
        <v>544052105201809</v>
      </c>
      <c r="B1813" s="7">
        <v>544052105</v>
      </c>
      <c r="C1813" s="7">
        <v>201809</v>
      </c>
      <c r="D1813" s="7">
        <v>1</v>
      </c>
      <c r="E1813" s="7">
        <v>2</v>
      </c>
      <c r="F1813" s="7">
        <v>17100</v>
      </c>
      <c r="G1813" s="20">
        <f t="shared" si="16"/>
        <v>8550</v>
      </c>
    </row>
    <row r="1814" spans="1:7" x14ac:dyDescent="0.2">
      <c r="A1814" s="7" t="str">
        <f t="shared" si="15"/>
        <v>543544001201802</v>
      </c>
      <c r="B1814" s="7">
        <v>543544001</v>
      </c>
      <c r="C1814" s="7">
        <v>201802</v>
      </c>
      <c r="D1814" s="7">
        <v>13</v>
      </c>
      <c r="E1814" s="7">
        <v>14</v>
      </c>
      <c r="F1814" s="7">
        <v>4110</v>
      </c>
      <c r="G1814" s="20">
        <f t="shared" si="16"/>
        <v>293.57142857142856</v>
      </c>
    </row>
    <row r="1815" spans="1:7" x14ac:dyDescent="0.2">
      <c r="A1815" s="7" t="str">
        <f t="shared" si="15"/>
        <v>978528602201802</v>
      </c>
      <c r="B1815" s="7">
        <v>978528602</v>
      </c>
      <c r="C1815" s="7">
        <v>201802</v>
      </c>
      <c r="D1815" s="7">
        <v>8</v>
      </c>
      <c r="E1815" s="7">
        <v>8</v>
      </c>
      <c r="F1815" s="7">
        <v>525</v>
      </c>
      <c r="G1815" s="20">
        <f t="shared" si="16"/>
        <v>65.625</v>
      </c>
    </row>
    <row r="1816" spans="1:7" x14ac:dyDescent="0.2">
      <c r="A1816" s="7" t="str">
        <f t="shared" si="15"/>
        <v>544156201201803</v>
      </c>
      <c r="B1816" s="7">
        <v>544156201</v>
      </c>
      <c r="C1816" s="7">
        <v>201803</v>
      </c>
      <c r="D1816" s="7">
        <v>2</v>
      </c>
      <c r="E1816" s="7">
        <v>2</v>
      </c>
      <c r="F1816" s="7">
        <v>1767.5</v>
      </c>
      <c r="G1816" s="20">
        <f t="shared" si="16"/>
        <v>883.75</v>
      </c>
    </row>
    <row r="1817" spans="1:7" x14ac:dyDescent="0.2">
      <c r="A1817" s="7" t="str">
        <f t="shared" si="15"/>
        <v>972355502201803</v>
      </c>
      <c r="B1817" s="7">
        <v>972355502</v>
      </c>
      <c r="C1817" s="7">
        <v>201803</v>
      </c>
      <c r="D1817" s="7">
        <v>37</v>
      </c>
      <c r="E1817" s="7">
        <v>46</v>
      </c>
      <c r="F1817" s="7">
        <v>2019.4</v>
      </c>
      <c r="G1817" s="20">
        <f t="shared" si="16"/>
        <v>43.9</v>
      </c>
    </row>
    <row r="1818" spans="1:7" x14ac:dyDescent="0.2">
      <c r="A1818" s="7" t="str">
        <f t="shared" si="15"/>
        <v>966381001201812</v>
      </c>
      <c r="B1818" s="7">
        <v>966381001</v>
      </c>
      <c r="C1818" s="7">
        <v>201812</v>
      </c>
      <c r="D1818" s="7">
        <v>8</v>
      </c>
      <c r="E1818" s="7">
        <v>8</v>
      </c>
      <c r="F1818" s="7">
        <v>875</v>
      </c>
      <c r="G1818" s="20">
        <f t="shared" si="16"/>
        <v>109.375</v>
      </c>
    </row>
    <row r="1819" spans="1:7" x14ac:dyDescent="0.2">
      <c r="A1819" s="7" t="str">
        <f t="shared" si="15"/>
        <v>602349701201812</v>
      </c>
      <c r="B1819" s="7">
        <v>602349701</v>
      </c>
      <c r="C1819" s="7">
        <v>201812</v>
      </c>
      <c r="D1819" s="7">
        <v>4</v>
      </c>
      <c r="E1819" s="7">
        <v>4</v>
      </c>
      <c r="F1819" s="7">
        <v>1541</v>
      </c>
      <c r="G1819" s="20">
        <f t="shared" si="16"/>
        <v>385.25</v>
      </c>
    </row>
    <row r="1820" spans="1:7" x14ac:dyDescent="0.2">
      <c r="A1820" s="7" t="str">
        <f t="shared" si="15"/>
        <v>544224601201806</v>
      </c>
      <c r="B1820" s="7">
        <v>544224601</v>
      </c>
      <c r="C1820" s="7">
        <v>201806</v>
      </c>
      <c r="D1820" s="7">
        <v>835</v>
      </c>
      <c r="E1820" s="7">
        <v>1158</v>
      </c>
      <c r="F1820" s="7">
        <v>17958.599999999999</v>
      </c>
      <c r="G1820" s="20">
        <f t="shared" si="16"/>
        <v>15.508290155440413</v>
      </c>
    </row>
    <row r="1821" spans="1:7" x14ac:dyDescent="0.2">
      <c r="A1821" s="7" t="str">
        <f t="shared" si="15"/>
        <v>966239403201806</v>
      </c>
      <c r="B1821" s="7">
        <v>966239403</v>
      </c>
      <c r="C1821" s="7">
        <v>201806</v>
      </c>
      <c r="D1821" s="7">
        <v>4</v>
      </c>
      <c r="E1821" s="7">
        <v>4</v>
      </c>
      <c r="F1821" s="7">
        <v>223</v>
      </c>
      <c r="G1821" s="20">
        <f t="shared" si="16"/>
        <v>55.75</v>
      </c>
    </row>
    <row r="1822" spans="1:7" x14ac:dyDescent="0.2">
      <c r="A1822" s="7" t="str">
        <f t="shared" si="15"/>
        <v>543534305201901</v>
      </c>
      <c r="B1822" s="7">
        <v>543534305</v>
      </c>
      <c r="C1822" s="7">
        <v>201901</v>
      </c>
      <c r="D1822" s="7">
        <v>2</v>
      </c>
      <c r="E1822" s="7">
        <v>2</v>
      </c>
      <c r="F1822" s="7">
        <v>476</v>
      </c>
      <c r="G1822" s="20">
        <f t="shared" si="16"/>
        <v>238</v>
      </c>
    </row>
    <row r="1823" spans="1:7" x14ac:dyDescent="0.2">
      <c r="A1823" s="7" t="str">
        <f t="shared" si="15"/>
        <v>935612002201901</v>
      </c>
      <c r="B1823" s="7">
        <v>935612002</v>
      </c>
      <c r="C1823" s="7">
        <v>201901</v>
      </c>
      <c r="D1823" s="7">
        <v>3</v>
      </c>
      <c r="E1823" s="7">
        <v>3</v>
      </c>
      <c r="F1823" s="7">
        <v>631.20000000000005</v>
      </c>
      <c r="G1823" s="20">
        <f t="shared" si="16"/>
        <v>210.4</v>
      </c>
    </row>
    <row r="1824" spans="1:7" x14ac:dyDescent="0.2">
      <c r="A1824" s="7" t="str">
        <f t="shared" si="15"/>
        <v>956635701201804</v>
      </c>
      <c r="B1824" s="7">
        <v>956635701</v>
      </c>
      <c r="C1824" s="7">
        <v>201804</v>
      </c>
      <c r="D1824" s="7">
        <v>109</v>
      </c>
      <c r="E1824" s="7">
        <v>116</v>
      </c>
      <c r="F1824" s="7">
        <v>2550.5</v>
      </c>
      <c r="G1824" s="20">
        <f t="shared" si="16"/>
        <v>21.987068965517242</v>
      </c>
    </row>
    <row r="1825" spans="1:7" x14ac:dyDescent="0.2">
      <c r="A1825" s="7" t="str">
        <f t="shared" si="15"/>
        <v>929664603201811</v>
      </c>
      <c r="B1825" s="7">
        <v>929664603</v>
      </c>
      <c r="C1825" s="7">
        <v>201811</v>
      </c>
      <c r="D1825" s="7">
        <v>52</v>
      </c>
      <c r="E1825" s="7">
        <v>73</v>
      </c>
      <c r="F1825" s="7">
        <v>6897</v>
      </c>
      <c r="G1825" s="20">
        <f t="shared" si="16"/>
        <v>94.479452054794521</v>
      </c>
    </row>
    <row r="1826" spans="1:7" x14ac:dyDescent="0.2">
      <c r="A1826" s="7" t="str">
        <f t="shared" si="15"/>
        <v>603630302201810</v>
      </c>
      <c r="B1826" s="7">
        <v>603630302</v>
      </c>
      <c r="C1826" s="7">
        <v>201810</v>
      </c>
      <c r="D1826" s="7">
        <v>35</v>
      </c>
      <c r="E1826" s="7">
        <v>40</v>
      </c>
      <c r="F1826" s="7">
        <v>7295</v>
      </c>
      <c r="G1826" s="20">
        <f t="shared" si="16"/>
        <v>182.375</v>
      </c>
    </row>
    <row r="1827" spans="1:7" x14ac:dyDescent="0.2">
      <c r="A1827" s="7" t="str">
        <f t="shared" si="15"/>
        <v>556332701201811</v>
      </c>
      <c r="B1827" s="7">
        <v>556332701</v>
      </c>
      <c r="C1827" s="7">
        <v>201811</v>
      </c>
      <c r="D1827" s="7">
        <v>5</v>
      </c>
      <c r="E1827" s="7">
        <v>5</v>
      </c>
      <c r="F1827" s="7">
        <v>580.79999999999995</v>
      </c>
      <c r="G1827" s="20">
        <f t="shared" si="16"/>
        <v>116.16</v>
      </c>
    </row>
    <row r="1828" spans="1:7" x14ac:dyDescent="0.2">
      <c r="A1828" s="7" t="str">
        <f t="shared" si="15"/>
        <v>915429504201810</v>
      </c>
      <c r="B1828" s="7">
        <v>915429504</v>
      </c>
      <c r="C1828" s="7">
        <v>201810</v>
      </c>
      <c r="D1828" s="7">
        <v>35</v>
      </c>
      <c r="E1828" s="7">
        <v>36</v>
      </c>
      <c r="F1828" s="7">
        <v>1334.7</v>
      </c>
      <c r="G1828" s="20">
        <f t="shared" si="16"/>
        <v>37.075000000000003</v>
      </c>
    </row>
    <row r="1829" spans="1:7" x14ac:dyDescent="0.2">
      <c r="A1829" s="7" t="str">
        <f t="shared" si="15"/>
        <v>544919001201808</v>
      </c>
      <c r="B1829" s="7">
        <v>544919001</v>
      </c>
      <c r="C1829" s="7">
        <v>201808</v>
      </c>
      <c r="D1829" s="7">
        <v>30</v>
      </c>
      <c r="E1829" s="7">
        <v>32</v>
      </c>
      <c r="F1829" s="7">
        <v>10802.3</v>
      </c>
      <c r="G1829" s="20">
        <f t="shared" si="16"/>
        <v>337.57187499999998</v>
      </c>
    </row>
    <row r="1830" spans="1:7" x14ac:dyDescent="0.2">
      <c r="A1830" s="7" t="str">
        <f t="shared" si="15"/>
        <v>958120301201808</v>
      </c>
      <c r="B1830" s="7">
        <v>958120301</v>
      </c>
      <c r="C1830" s="7">
        <v>201808</v>
      </c>
      <c r="D1830" s="7">
        <v>3</v>
      </c>
      <c r="E1830" s="7">
        <v>3</v>
      </c>
      <c r="F1830" s="7">
        <v>192</v>
      </c>
      <c r="G1830" s="20">
        <f t="shared" si="16"/>
        <v>64</v>
      </c>
    </row>
    <row r="1831" spans="1:7" x14ac:dyDescent="0.2">
      <c r="A1831" s="7" t="str">
        <f t="shared" si="15"/>
        <v>544224601201801</v>
      </c>
      <c r="B1831" s="7">
        <v>544224601</v>
      </c>
      <c r="C1831" s="7">
        <v>201801</v>
      </c>
      <c r="D1831" s="7">
        <v>840</v>
      </c>
      <c r="E1831" s="7">
        <v>1125</v>
      </c>
      <c r="F1831" s="7">
        <v>17970.8</v>
      </c>
      <c r="G1831" s="20">
        <f t="shared" si="16"/>
        <v>15.974044444444443</v>
      </c>
    </row>
    <row r="1832" spans="1:7" x14ac:dyDescent="0.2">
      <c r="A1832" s="7" t="str">
        <f t="shared" si="15"/>
        <v>984206101201801</v>
      </c>
      <c r="B1832" s="7">
        <v>984206101</v>
      </c>
      <c r="C1832" s="7">
        <v>201801</v>
      </c>
      <c r="D1832" s="7">
        <v>3</v>
      </c>
      <c r="E1832" s="7">
        <v>3</v>
      </c>
      <c r="F1832" s="7">
        <v>367</v>
      </c>
      <c r="G1832" s="20">
        <f t="shared" si="16"/>
        <v>122.33333333333333</v>
      </c>
    </row>
    <row r="1833" spans="1:7" x14ac:dyDescent="0.2">
      <c r="A1833" s="7" t="str">
        <f t="shared" si="15"/>
        <v>544144501201809</v>
      </c>
      <c r="B1833" s="7">
        <v>544144501</v>
      </c>
      <c r="C1833" s="7">
        <v>201809</v>
      </c>
      <c r="D1833" s="7">
        <v>256</v>
      </c>
      <c r="E1833" s="7">
        <v>275</v>
      </c>
      <c r="F1833" s="7">
        <v>18366.400000000001</v>
      </c>
      <c r="G1833" s="20">
        <f t="shared" si="16"/>
        <v>66.786909090909091</v>
      </c>
    </row>
    <row r="1834" spans="1:7" x14ac:dyDescent="0.2">
      <c r="A1834" s="7" t="str">
        <f t="shared" si="15"/>
        <v>544144501201802</v>
      </c>
      <c r="B1834" s="7">
        <v>544144501</v>
      </c>
      <c r="C1834" s="7">
        <v>201802</v>
      </c>
      <c r="D1834" s="7">
        <v>155</v>
      </c>
      <c r="E1834" s="7">
        <v>165</v>
      </c>
      <c r="F1834" s="7">
        <v>11730</v>
      </c>
      <c r="G1834" s="20">
        <f t="shared" si="16"/>
        <v>71.090909090909093</v>
      </c>
    </row>
    <row r="1835" spans="1:7" x14ac:dyDescent="0.2">
      <c r="A1835" s="7" t="str">
        <f t="shared" si="15"/>
        <v>978682403201802</v>
      </c>
      <c r="B1835" s="7">
        <v>978682403</v>
      </c>
      <c r="C1835" s="7">
        <v>201802</v>
      </c>
      <c r="D1835" s="7">
        <v>6</v>
      </c>
      <c r="E1835" s="7">
        <v>6</v>
      </c>
      <c r="F1835" s="7">
        <v>831</v>
      </c>
      <c r="G1835" s="20">
        <f t="shared" si="16"/>
        <v>138.5</v>
      </c>
    </row>
    <row r="1836" spans="1:7" x14ac:dyDescent="0.2">
      <c r="A1836" s="7" t="str">
        <f t="shared" si="15"/>
        <v>544224601201803</v>
      </c>
      <c r="B1836" s="7">
        <v>544224601</v>
      </c>
      <c r="C1836" s="7">
        <v>201803</v>
      </c>
      <c r="D1836" s="7">
        <v>796</v>
      </c>
      <c r="E1836" s="7">
        <v>1061</v>
      </c>
      <c r="F1836" s="7">
        <v>17030.849999999999</v>
      </c>
      <c r="G1836" s="20">
        <f t="shared" si="16"/>
        <v>16.051696512723844</v>
      </c>
    </row>
    <row r="1837" spans="1:7" x14ac:dyDescent="0.2">
      <c r="A1837" s="7" t="str">
        <f t="shared" si="15"/>
        <v>972596801201803</v>
      </c>
      <c r="B1837" s="7">
        <v>972596801</v>
      </c>
      <c r="C1837" s="7">
        <v>201803</v>
      </c>
      <c r="D1837" s="7">
        <v>32</v>
      </c>
      <c r="E1837" s="7">
        <v>34</v>
      </c>
      <c r="F1837" s="7">
        <v>2030.8</v>
      </c>
      <c r="G1837" s="20">
        <f t="shared" si="16"/>
        <v>59.72941176470588</v>
      </c>
    </row>
    <row r="1838" spans="1:7" x14ac:dyDescent="0.2">
      <c r="A1838" s="7" t="str">
        <f t="shared" si="15"/>
        <v>907488802201812</v>
      </c>
      <c r="B1838" s="7">
        <v>907488802</v>
      </c>
      <c r="C1838" s="7">
        <v>201812</v>
      </c>
      <c r="D1838" s="7">
        <v>30</v>
      </c>
      <c r="E1838" s="7">
        <v>32</v>
      </c>
      <c r="F1838" s="7">
        <v>3776</v>
      </c>
      <c r="G1838" s="20">
        <f t="shared" si="16"/>
        <v>118</v>
      </c>
    </row>
    <row r="1839" spans="1:7" x14ac:dyDescent="0.2">
      <c r="A1839" s="7" t="str">
        <f t="shared" si="15"/>
        <v>939905101201812</v>
      </c>
      <c r="B1839" s="7">
        <v>939905101</v>
      </c>
      <c r="C1839" s="7">
        <v>201812</v>
      </c>
      <c r="D1839" s="7">
        <v>30</v>
      </c>
      <c r="E1839" s="7">
        <v>33</v>
      </c>
      <c r="F1839" s="7">
        <v>2031</v>
      </c>
      <c r="G1839" s="20">
        <f t="shared" si="16"/>
        <v>61.545454545454547</v>
      </c>
    </row>
    <row r="1840" spans="1:7" x14ac:dyDescent="0.2">
      <c r="A1840" s="7" t="str">
        <f t="shared" si="15"/>
        <v>544919001201806</v>
      </c>
      <c r="B1840" s="7">
        <v>544919001</v>
      </c>
      <c r="C1840" s="7">
        <v>201806</v>
      </c>
      <c r="D1840" s="7">
        <v>16</v>
      </c>
      <c r="E1840" s="7">
        <v>17</v>
      </c>
      <c r="F1840" s="7">
        <v>4804</v>
      </c>
      <c r="G1840" s="20">
        <f t="shared" si="16"/>
        <v>282.58823529411762</v>
      </c>
    </row>
    <row r="1841" spans="1:7" x14ac:dyDescent="0.2">
      <c r="A1841" s="7" t="str">
        <f t="shared" si="15"/>
        <v>966550902201806</v>
      </c>
      <c r="B1841" s="7">
        <v>966550902</v>
      </c>
      <c r="C1841" s="7">
        <v>201806</v>
      </c>
      <c r="D1841" s="7">
        <v>44</v>
      </c>
      <c r="E1841" s="7">
        <v>65</v>
      </c>
      <c r="F1841" s="7">
        <v>4699.5</v>
      </c>
      <c r="G1841" s="20">
        <f t="shared" si="16"/>
        <v>72.3</v>
      </c>
    </row>
    <row r="1842" spans="1:7" x14ac:dyDescent="0.2">
      <c r="A1842" s="7" t="str">
        <f t="shared" si="15"/>
        <v>543544001201901</v>
      </c>
      <c r="B1842" s="7">
        <v>543544001</v>
      </c>
      <c r="C1842" s="7">
        <v>201901</v>
      </c>
      <c r="D1842" s="7">
        <v>7</v>
      </c>
      <c r="E1842" s="7">
        <v>8</v>
      </c>
      <c r="F1842" s="7">
        <v>2560</v>
      </c>
      <c r="G1842" s="20">
        <f t="shared" si="16"/>
        <v>320</v>
      </c>
    </row>
    <row r="1843" spans="1:7" x14ac:dyDescent="0.2">
      <c r="A1843" s="7" t="str">
        <f t="shared" si="15"/>
        <v>935707502201901</v>
      </c>
      <c r="B1843" s="7">
        <v>935707502</v>
      </c>
      <c r="C1843" s="7">
        <v>201901</v>
      </c>
      <c r="D1843" s="7">
        <v>1</v>
      </c>
      <c r="E1843" s="7">
        <v>1</v>
      </c>
      <c r="F1843" s="7">
        <v>52</v>
      </c>
      <c r="G1843" s="20">
        <f t="shared" si="16"/>
        <v>52</v>
      </c>
    </row>
    <row r="1844" spans="1:7" x14ac:dyDescent="0.2">
      <c r="A1844" s="7" t="str">
        <f t="shared" si="15"/>
        <v>524446101201805</v>
      </c>
      <c r="B1844" s="7">
        <v>524446101</v>
      </c>
      <c r="C1844" s="7">
        <v>201805</v>
      </c>
      <c r="D1844" s="7">
        <v>37</v>
      </c>
      <c r="E1844" s="7">
        <v>44</v>
      </c>
      <c r="F1844" s="7">
        <v>22459.200000000001</v>
      </c>
      <c r="G1844" s="20">
        <f t="shared" si="16"/>
        <v>510.43636363636364</v>
      </c>
    </row>
    <row r="1845" spans="1:7" x14ac:dyDescent="0.2">
      <c r="A1845" s="7" t="str">
        <f t="shared" si="15"/>
        <v>957748402201810</v>
      </c>
      <c r="B1845" s="7">
        <v>957748402</v>
      </c>
      <c r="C1845" s="7">
        <v>201810</v>
      </c>
      <c r="D1845" s="7">
        <v>1</v>
      </c>
      <c r="E1845" s="7">
        <v>1</v>
      </c>
      <c r="F1845" s="7">
        <v>31</v>
      </c>
      <c r="G1845" s="20">
        <f t="shared" si="16"/>
        <v>31</v>
      </c>
    </row>
    <row r="1846" spans="1:7" x14ac:dyDescent="0.2">
      <c r="A1846" s="7" t="str">
        <f t="shared" si="15"/>
        <v>600850701201810</v>
      </c>
      <c r="B1846" s="7">
        <v>600850701</v>
      </c>
      <c r="C1846" s="7">
        <v>201810</v>
      </c>
      <c r="D1846" s="7">
        <v>396</v>
      </c>
      <c r="E1846" s="7">
        <v>461</v>
      </c>
      <c r="F1846" s="7">
        <v>12433.69</v>
      </c>
      <c r="G1846" s="20">
        <f t="shared" si="16"/>
        <v>26.971127982646422</v>
      </c>
    </row>
    <row r="1847" spans="1:7" x14ac:dyDescent="0.2">
      <c r="A1847" s="7" t="str">
        <f t="shared" si="15"/>
        <v>601586004201810</v>
      </c>
      <c r="B1847" s="7">
        <v>601586004</v>
      </c>
      <c r="C1847" s="7">
        <v>201810</v>
      </c>
      <c r="D1847" s="7">
        <v>668</v>
      </c>
      <c r="E1847" s="7">
        <v>832</v>
      </c>
      <c r="F1847" s="7">
        <v>23028.400000000001</v>
      </c>
      <c r="G1847" s="20">
        <f t="shared" si="16"/>
        <v>27.678365384615386</v>
      </c>
    </row>
    <row r="1848" spans="1:7" x14ac:dyDescent="0.2">
      <c r="A1848" s="7" t="str">
        <f t="shared" si="15"/>
        <v>600911601201811</v>
      </c>
      <c r="B1848" s="7">
        <v>600911601</v>
      </c>
      <c r="C1848" s="7">
        <v>201811</v>
      </c>
      <c r="D1848" s="7">
        <v>402</v>
      </c>
      <c r="E1848" s="7">
        <v>444</v>
      </c>
      <c r="F1848" s="7">
        <v>55545.64</v>
      </c>
      <c r="G1848" s="20">
        <f t="shared" si="16"/>
        <v>125.1027927927928</v>
      </c>
    </row>
    <row r="1849" spans="1:7" x14ac:dyDescent="0.2">
      <c r="A1849" s="7" t="str">
        <f t="shared" si="15"/>
        <v>545199606201808</v>
      </c>
      <c r="B1849" s="7">
        <v>545199606</v>
      </c>
      <c r="C1849" s="7">
        <v>201808</v>
      </c>
      <c r="D1849" s="7">
        <v>52</v>
      </c>
      <c r="E1849" s="7">
        <v>54</v>
      </c>
      <c r="F1849" s="7">
        <v>6092.3</v>
      </c>
      <c r="G1849" s="20">
        <f t="shared" si="16"/>
        <v>112.82037037037037</v>
      </c>
    </row>
    <row r="1850" spans="1:7" x14ac:dyDescent="0.2">
      <c r="A1850" s="7" t="str">
        <f t="shared" si="15"/>
        <v>958299701201808</v>
      </c>
      <c r="B1850" s="7">
        <v>958299701</v>
      </c>
      <c r="C1850" s="7">
        <v>201808</v>
      </c>
      <c r="D1850" s="7">
        <v>1</v>
      </c>
      <c r="E1850" s="7">
        <v>1</v>
      </c>
      <c r="F1850" s="7">
        <v>20</v>
      </c>
      <c r="G1850" s="20">
        <f t="shared" si="16"/>
        <v>20</v>
      </c>
    </row>
    <row r="1851" spans="1:7" x14ac:dyDescent="0.2">
      <c r="A1851" s="7" t="str">
        <f t="shared" si="15"/>
        <v>544919001201801</v>
      </c>
      <c r="B1851" s="7">
        <v>544919001</v>
      </c>
      <c r="C1851" s="7">
        <v>201801</v>
      </c>
      <c r="D1851" s="7">
        <v>10</v>
      </c>
      <c r="E1851" s="7">
        <v>12</v>
      </c>
      <c r="F1851" s="7">
        <v>1341.6</v>
      </c>
      <c r="G1851" s="20">
        <f t="shared" si="16"/>
        <v>111.8</v>
      </c>
    </row>
    <row r="1852" spans="1:7" x14ac:dyDescent="0.2">
      <c r="A1852" s="7" t="str">
        <f t="shared" si="15"/>
        <v>985492501201801</v>
      </c>
      <c r="B1852" s="7">
        <v>985492501</v>
      </c>
      <c r="C1852" s="7">
        <v>201801</v>
      </c>
      <c r="D1852" s="7">
        <v>35</v>
      </c>
      <c r="E1852" s="7">
        <v>45</v>
      </c>
      <c r="F1852" s="7">
        <v>691.5</v>
      </c>
      <c r="G1852" s="20">
        <f t="shared" si="16"/>
        <v>15.366666666666667</v>
      </c>
    </row>
    <row r="1853" spans="1:7" x14ac:dyDescent="0.2">
      <c r="A1853" s="7" t="str">
        <f t="shared" si="15"/>
        <v>544156201201809</v>
      </c>
      <c r="B1853" s="7">
        <v>544156201</v>
      </c>
      <c r="C1853" s="7">
        <v>201809</v>
      </c>
      <c r="D1853" s="7">
        <v>1</v>
      </c>
      <c r="E1853" s="7">
        <v>1</v>
      </c>
      <c r="F1853" s="7">
        <v>1470</v>
      </c>
      <c r="G1853" s="20">
        <f t="shared" si="16"/>
        <v>1470</v>
      </c>
    </row>
    <row r="1854" spans="1:7" x14ac:dyDescent="0.2">
      <c r="A1854" s="7" t="str">
        <f t="shared" si="15"/>
        <v>544156201201802</v>
      </c>
      <c r="B1854" s="7">
        <v>544156201</v>
      </c>
      <c r="C1854" s="7">
        <v>201802</v>
      </c>
      <c r="D1854" s="7">
        <v>1</v>
      </c>
      <c r="E1854" s="7">
        <v>1</v>
      </c>
      <c r="F1854" s="7">
        <v>800</v>
      </c>
      <c r="G1854" s="20">
        <f t="shared" si="16"/>
        <v>800</v>
      </c>
    </row>
    <row r="1855" spans="1:7" x14ac:dyDescent="0.2">
      <c r="A1855" s="7" t="str">
        <f t="shared" si="15"/>
        <v>978975401201802</v>
      </c>
      <c r="B1855" s="7">
        <v>978975401</v>
      </c>
      <c r="C1855" s="7">
        <v>201802</v>
      </c>
      <c r="D1855" s="7">
        <v>141</v>
      </c>
      <c r="E1855" s="7">
        <v>153</v>
      </c>
      <c r="F1855" s="7">
        <v>13524.5</v>
      </c>
      <c r="G1855" s="20">
        <f t="shared" si="16"/>
        <v>88.395424836601308</v>
      </c>
    </row>
    <row r="1856" spans="1:7" x14ac:dyDescent="0.2">
      <c r="A1856" s="7" t="str">
        <f t="shared" si="15"/>
        <v>544919001201803</v>
      </c>
      <c r="B1856" s="7">
        <v>544919001</v>
      </c>
      <c r="C1856" s="7">
        <v>201803</v>
      </c>
      <c r="D1856" s="7">
        <v>19</v>
      </c>
      <c r="E1856" s="7">
        <v>24</v>
      </c>
      <c r="F1856" s="7">
        <v>10098</v>
      </c>
      <c r="G1856" s="20">
        <f t="shared" si="16"/>
        <v>420.75</v>
      </c>
    </row>
    <row r="1857" spans="1:7" x14ac:dyDescent="0.2">
      <c r="A1857" s="7" t="str">
        <f t="shared" si="15"/>
        <v>972982102201803</v>
      </c>
      <c r="B1857" s="7">
        <v>972982102</v>
      </c>
      <c r="C1857" s="7">
        <v>201803</v>
      </c>
      <c r="D1857" s="7">
        <v>24</v>
      </c>
      <c r="E1857" s="7">
        <v>24</v>
      </c>
      <c r="F1857" s="7">
        <v>1603</v>
      </c>
      <c r="G1857" s="20">
        <f t="shared" si="16"/>
        <v>66.791666666666671</v>
      </c>
    </row>
    <row r="1858" spans="1:7" x14ac:dyDescent="0.2">
      <c r="A1858" s="7" t="str">
        <f t="shared" si="15"/>
        <v>962277601201812</v>
      </c>
      <c r="B1858" s="7">
        <v>962277601</v>
      </c>
      <c r="C1858" s="7">
        <v>201812</v>
      </c>
      <c r="D1858" s="7">
        <v>7</v>
      </c>
      <c r="E1858" s="7">
        <v>7</v>
      </c>
      <c r="F1858" s="7">
        <v>787.1</v>
      </c>
      <c r="G1858" s="20">
        <f t="shared" si="16"/>
        <v>112.44285714285715</v>
      </c>
    </row>
    <row r="1859" spans="1:7" x14ac:dyDescent="0.2">
      <c r="A1859" s="7" t="str">
        <f t="shared" si="15"/>
        <v>296221201201812</v>
      </c>
      <c r="B1859" s="7">
        <v>296221201</v>
      </c>
      <c r="C1859" s="7">
        <v>201812</v>
      </c>
      <c r="D1859" s="7">
        <v>8</v>
      </c>
      <c r="E1859" s="7">
        <v>10</v>
      </c>
      <c r="F1859" s="7">
        <v>6110.9</v>
      </c>
      <c r="G1859" s="20">
        <f t="shared" si="16"/>
        <v>611.08999999999992</v>
      </c>
    </row>
    <row r="1860" spans="1:7" x14ac:dyDescent="0.2">
      <c r="A1860" s="7" t="str">
        <f t="shared" si="15"/>
        <v>545199606201806</v>
      </c>
      <c r="B1860" s="7">
        <v>545199606</v>
      </c>
      <c r="C1860" s="7">
        <v>201806</v>
      </c>
      <c r="D1860" s="7">
        <v>2</v>
      </c>
      <c r="E1860" s="7">
        <v>2</v>
      </c>
      <c r="F1860" s="7">
        <v>142</v>
      </c>
      <c r="G1860" s="20">
        <f t="shared" si="16"/>
        <v>71</v>
      </c>
    </row>
    <row r="1861" spans="1:7" x14ac:dyDescent="0.2">
      <c r="A1861" s="7" t="str">
        <f t="shared" si="15"/>
        <v>966561201201806</v>
      </c>
      <c r="B1861" s="7">
        <v>966561201</v>
      </c>
      <c r="C1861" s="7">
        <v>201806</v>
      </c>
      <c r="D1861" s="7">
        <v>8</v>
      </c>
      <c r="E1861" s="7">
        <v>8</v>
      </c>
      <c r="F1861" s="7">
        <v>4850</v>
      </c>
      <c r="G1861" s="20">
        <f t="shared" si="16"/>
        <v>606.25</v>
      </c>
    </row>
    <row r="1862" spans="1:7" x14ac:dyDescent="0.2">
      <c r="A1862" s="7" t="str">
        <f t="shared" si="15"/>
        <v>544144501201901</v>
      </c>
      <c r="B1862" s="7">
        <v>544144501</v>
      </c>
      <c r="C1862" s="7">
        <v>201901</v>
      </c>
      <c r="D1862" s="7">
        <v>234</v>
      </c>
      <c r="E1862" s="7">
        <v>257</v>
      </c>
      <c r="F1862" s="7">
        <v>17726.5</v>
      </c>
      <c r="G1862" s="20">
        <f t="shared" si="16"/>
        <v>68.974708171206231</v>
      </c>
    </row>
    <row r="1863" spans="1:7" x14ac:dyDescent="0.2">
      <c r="A1863" s="7" t="str">
        <f t="shared" si="15"/>
        <v>935846401201901</v>
      </c>
      <c r="B1863" s="7">
        <v>935846401</v>
      </c>
      <c r="C1863" s="7">
        <v>201901</v>
      </c>
      <c r="D1863" s="7">
        <v>2</v>
      </c>
      <c r="E1863" s="7">
        <v>2</v>
      </c>
      <c r="F1863" s="7">
        <v>150</v>
      </c>
      <c r="G1863" s="20">
        <f t="shared" si="16"/>
        <v>75</v>
      </c>
    </row>
    <row r="1864" spans="1:7" x14ac:dyDescent="0.2">
      <c r="A1864" s="7" t="str">
        <f t="shared" si="15"/>
        <v>995007601201804</v>
      </c>
      <c r="B1864" s="7">
        <v>995007601</v>
      </c>
      <c r="C1864" s="7">
        <v>201804</v>
      </c>
      <c r="D1864" s="7">
        <v>118</v>
      </c>
      <c r="E1864" s="7">
        <v>130</v>
      </c>
      <c r="F1864" s="7">
        <v>7068.5</v>
      </c>
      <c r="G1864" s="20">
        <f t="shared" si="16"/>
        <v>54.373076923076923</v>
      </c>
    </row>
    <row r="1865" spans="1:7" x14ac:dyDescent="0.2">
      <c r="A1865" s="7" t="str">
        <f t="shared" si="15"/>
        <v>904393901201811</v>
      </c>
      <c r="B1865" s="7">
        <v>904393901</v>
      </c>
      <c r="C1865" s="7">
        <v>201811</v>
      </c>
      <c r="D1865" s="7">
        <v>19</v>
      </c>
      <c r="E1865" s="7">
        <v>22</v>
      </c>
      <c r="F1865" s="7">
        <v>1468.5</v>
      </c>
      <c r="G1865" s="20">
        <f t="shared" si="16"/>
        <v>66.75</v>
      </c>
    </row>
    <row r="1866" spans="1:7" x14ac:dyDescent="0.2">
      <c r="A1866" s="7" t="str">
        <f t="shared" si="15"/>
        <v>902263002201811</v>
      </c>
      <c r="B1866" s="7">
        <v>902263002</v>
      </c>
      <c r="C1866" s="7">
        <v>201811</v>
      </c>
      <c r="D1866" s="7">
        <v>28</v>
      </c>
      <c r="E1866" s="7">
        <v>30</v>
      </c>
      <c r="F1866" s="7">
        <v>1835</v>
      </c>
      <c r="G1866" s="20">
        <f t="shared" si="16"/>
        <v>61.166666666666664</v>
      </c>
    </row>
    <row r="1867" spans="1:7" x14ac:dyDescent="0.2">
      <c r="A1867" s="7" t="str">
        <f t="shared" si="15"/>
        <v>915194601201810</v>
      </c>
      <c r="B1867" s="7">
        <v>915194601</v>
      </c>
      <c r="C1867" s="7">
        <v>201810</v>
      </c>
      <c r="D1867" s="7">
        <v>4</v>
      </c>
      <c r="E1867" s="7">
        <v>4</v>
      </c>
      <c r="F1867" s="7">
        <v>6200</v>
      </c>
      <c r="G1867" s="20">
        <f t="shared" si="16"/>
        <v>1550</v>
      </c>
    </row>
    <row r="1868" spans="1:7" x14ac:dyDescent="0.2">
      <c r="A1868" s="7" t="str">
        <f t="shared" si="15"/>
        <v>392970101201811</v>
      </c>
      <c r="B1868" s="7">
        <v>392970101</v>
      </c>
      <c r="C1868" s="7">
        <v>201811</v>
      </c>
      <c r="D1868" s="7">
        <v>323</v>
      </c>
      <c r="E1868" s="7">
        <v>331</v>
      </c>
      <c r="F1868" s="7">
        <v>26553</v>
      </c>
      <c r="G1868" s="20">
        <f t="shared" si="16"/>
        <v>80.220543806646532</v>
      </c>
    </row>
    <row r="1869" spans="1:7" x14ac:dyDescent="0.2">
      <c r="A1869" s="7" t="str">
        <f t="shared" si="15"/>
        <v>546334101201808</v>
      </c>
      <c r="B1869" s="7">
        <v>546334101</v>
      </c>
      <c r="C1869" s="7">
        <v>201808</v>
      </c>
      <c r="D1869" s="7">
        <v>7</v>
      </c>
      <c r="E1869" s="7">
        <v>7</v>
      </c>
      <c r="F1869" s="7">
        <v>823</v>
      </c>
      <c r="G1869" s="20">
        <f t="shared" si="16"/>
        <v>117.57142857142857</v>
      </c>
    </row>
    <row r="1870" spans="1:7" x14ac:dyDescent="0.2">
      <c r="A1870" s="7" t="str">
        <f t="shared" si="15"/>
        <v>958415404201808</v>
      </c>
      <c r="B1870" s="7">
        <v>958415404</v>
      </c>
      <c r="C1870" s="7">
        <v>201808</v>
      </c>
      <c r="D1870" s="7">
        <v>1</v>
      </c>
      <c r="E1870" s="7">
        <v>1</v>
      </c>
      <c r="F1870" s="7">
        <v>2</v>
      </c>
      <c r="G1870" s="20">
        <f t="shared" si="16"/>
        <v>2</v>
      </c>
    </row>
    <row r="1871" spans="1:7" x14ac:dyDescent="0.2">
      <c r="A1871" s="7" t="str">
        <f t="shared" si="15"/>
        <v>545673901201801</v>
      </c>
      <c r="B1871" s="7">
        <v>545673901</v>
      </c>
      <c r="C1871" s="7">
        <v>201801</v>
      </c>
      <c r="D1871" s="7">
        <v>6</v>
      </c>
      <c r="E1871" s="7">
        <v>6</v>
      </c>
      <c r="F1871" s="7">
        <v>2119.1999999999998</v>
      </c>
      <c r="G1871" s="20">
        <f t="shared" si="16"/>
        <v>353.2</v>
      </c>
    </row>
    <row r="1872" spans="1:7" x14ac:dyDescent="0.2">
      <c r="A1872" s="7" t="str">
        <f t="shared" si="15"/>
        <v>986716602201801</v>
      </c>
      <c r="B1872" s="7">
        <v>986716602</v>
      </c>
      <c r="C1872" s="7">
        <v>201801</v>
      </c>
      <c r="D1872" s="7">
        <v>10</v>
      </c>
      <c r="E1872" s="7">
        <v>10</v>
      </c>
      <c r="F1872" s="7">
        <v>471</v>
      </c>
      <c r="G1872" s="20">
        <f t="shared" si="16"/>
        <v>47.1</v>
      </c>
    </row>
    <row r="1873" spans="1:7" x14ac:dyDescent="0.2">
      <c r="A1873" s="7" t="str">
        <f t="shared" si="15"/>
        <v>544224601201809</v>
      </c>
      <c r="B1873" s="7">
        <v>544224601</v>
      </c>
      <c r="C1873" s="7">
        <v>201809</v>
      </c>
      <c r="D1873" s="7">
        <v>853</v>
      </c>
      <c r="E1873" s="7">
        <v>1190</v>
      </c>
      <c r="F1873" s="7">
        <v>18791.5</v>
      </c>
      <c r="G1873" s="20">
        <f t="shared" si="16"/>
        <v>15.791176470588235</v>
      </c>
    </row>
    <row r="1874" spans="1:7" x14ac:dyDescent="0.2">
      <c r="A1874" s="7" t="str">
        <f t="shared" si="15"/>
        <v>544224601201802</v>
      </c>
      <c r="B1874" s="7">
        <v>544224601</v>
      </c>
      <c r="C1874" s="7">
        <v>201802</v>
      </c>
      <c r="D1874" s="7">
        <v>643</v>
      </c>
      <c r="E1874" s="7">
        <v>824</v>
      </c>
      <c r="F1874" s="7">
        <v>12859.9</v>
      </c>
      <c r="G1874" s="20">
        <f t="shared" si="16"/>
        <v>15.606674757281553</v>
      </c>
    </row>
    <row r="1875" spans="1:7" x14ac:dyDescent="0.2">
      <c r="A1875" s="7" t="str">
        <f t="shared" si="15"/>
        <v>979403702201802</v>
      </c>
      <c r="B1875" s="7">
        <v>979403702</v>
      </c>
      <c r="C1875" s="7">
        <v>201802</v>
      </c>
      <c r="D1875" s="7">
        <v>12</v>
      </c>
      <c r="E1875" s="7">
        <v>13</v>
      </c>
      <c r="F1875" s="7">
        <v>1744</v>
      </c>
      <c r="G1875" s="20">
        <f t="shared" si="16"/>
        <v>134.15384615384616</v>
      </c>
    </row>
    <row r="1876" spans="1:7" x14ac:dyDescent="0.2">
      <c r="A1876" s="7" t="str">
        <f t="shared" si="15"/>
        <v>545673901201803</v>
      </c>
      <c r="B1876" s="7">
        <v>545673901</v>
      </c>
      <c r="C1876" s="7">
        <v>201803</v>
      </c>
      <c r="D1876" s="7">
        <v>23</v>
      </c>
      <c r="E1876" s="7">
        <v>27</v>
      </c>
      <c r="F1876" s="7">
        <v>5478</v>
      </c>
      <c r="G1876" s="20">
        <f t="shared" si="16"/>
        <v>202.88888888888889</v>
      </c>
    </row>
    <row r="1877" spans="1:7" x14ac:dyDescent="0.2">
      <c r="A1877" s="7" t="str">
        <f t="shared" si="15"/>
        <v>973587304201803</v>
      </c>
      <c r="B1877" s="7">
        <v>973587304</v>
      </c>
      <c r="C1877" s="7">
        <v>201803</v>
      </c>
      <c r="D1877" s="7">
        <v>220</v>
      </c>
      <c r="E1877" s="7">
        <v>238</v>
      </c>
      <c r="F1877" s="7">
        <v>15509</v>
      </c>
      <c r="G1877" s="20">
        <f t="shared" si="16"/>
        <v>65.163865546218489</v>
      </c>
    </row>
    <row r="1878" spans="1:7" x14ac:dyDescent="0.2">
      <c r="A1878" s="7" t="str">
        <f t="shared" si="15"/>
        <v>928841602201812</v>
      </c>
      <c r="B1878" s="7">
        <v>928841602</v>
      </c>
      <c r="C1878" s="7">
        <v>201812</v>
      </c>
      <c r="D1878" s="7">
        <v>10</v>
      </c>
      <c r="E1878" s="7">
        <v>11</v>
      </c>
      <c r="F1878" s="7">
        <v>876.6</v>
      </c>
      <c r="G1878" s="20">
        <f t="shared" si="16"/>
        <v>79.690909090909088</v>
      </c>
    </row>
    <row r="1879" spans="1:7" x14ac:dyDescent="0.2">
      <c r="A1879" s="7" t="str">
        <f t="shared" si="15"/>
        <v>912315401201812</v>
      </c>
      <c r="B1879" s="7">
        <v>912315401</v>
      </c>
      <c r="C1879" s="7">
        <v>201812</v>
      </c>
      <c r="D1879" s="7">
        <v>2</v>
      </c>
      <c r="E1879" s="7">
        <v>2</v>
      </c>
      <c r="F1879" s="7">
        <v>525</v>
      </c>
      <c r="G1879" s="20">
        <f t="shared" si="16"/>
        <v>262.5</v>
      </c>
    </row>
    <row r="1880" spans="1:7" x14ac:dyDescent="0.2">
      <c r="A1880" s="7" t="str">
        <f t="shared" si="15"/>
        <v>546654101201806</v>
      </c>
      <c r="B1880" s="7">
        <v>546654101</v>
      </c>
      <c r="C1880" s="7">
        <v>201806</v>
      </c>
      <c r="D1880" s="7">
        <v>5</v>
      </c>
      <c r="E1880" s="7">
        <v>5</v>
      </c>
      <c r="F1880" s="7">
        <v>610</v>
      </c>
      <c r="G1880" s="20">
        <f t="shared" si="16"/>
        <v>122</v>
      </c>
    </row>
    <row r="1881" spans="1:7" x14ac:dyDescent="0.2">
      <c r="A1881" s="7" t="str">
        <f t="shared" si="15"/>
        <v>966612901201806</v>
      </c>
      <c r="B1881" s="7">
        <v>966612901</v>
      </c>
      <c r="C1881" s="7">
        <v>201806</v>
      </c>
      <c r="D1881" s="7">
        <v>3</v>
      </c>
      <c r="E1881" s="7">
        <v>3</v>
      </c>
      <c r="F1881" s="7">
        <v>486</v>
      </c>
      <c r="G1881" s="20">
        <f t="shared" si="16"/>
        <v>162</v>
      </c>
    </row>
    <row r="1882" spans="1:7" x14ac:dyDescent="0.2">
      <c r="A1882" s="7" t="str">
        <f t="shared" si="15"/>
        <v>544156201201901</v>
      </c>
      <c r="B1882" s="7">
        <v>544156201</v>
      </c>
      <c r="C1882" s="7">
        <v>201901</v>
      </c>
      <c r="D1882" s="7">
        <v>2</v>
      </c>
      <c r="E1882" s="7">
        <v>2</v>
      </c>
      <c r="F1882" s="7">
        <v>1400</v>
      </c>
      <c r="G1882" s="20">
        <f t="shared" si="16"/>
        <v>700</v>
      </c>
    </row>
    <row r="1883" spans="1:7" x14ac:dyDescent="0.2">
      <c r="A1883" s="7" t="str">
        <f t="shared" si="15"/>
        <v>936203201201901</v>
      </c>
      <c r="B1883" s="7">
        <v>936203201</v>
      </c>
      <c r="C1883" s="7">
        <v>201901</v>
      </c>
      <c r="D1883" s="7">
        <v>4</v>
      </c>
      <c r="E1883" s="7">
        <v>4</v>
      </c>
      <c r="F1883" s="7">
        <v>5820</v>
      </c>
      <c r="G1883" s="20">
        <f t="shared" si="16"/>
        <v>1455</v>
      </c>
    </row>
    <row r="1884" spans="1:7" x14ac:dyDescent="0.2">
      <c r="A1884" s="7" t="str">
        <f t="shared" si="15"/>
        <v>296221201201805</v>
      </c>
      <c r="B1884" s="7">
        <v>296221201</v>
      </c>
      <c r="C1884" s="7">
        <v>201805</v>
      </c>
      <c r="D1884" s="7">
        <v>5</v>
      </c>
      <c r="E1884" s="7">
        <v>6</v>
      </c>
      <c r="F1884" s="7">
        <v>3707.3</v>
      </c>
      <c r="G1884" s="20">
        <f t="shared" si="16"/>
        <v>617.88333333333333</v>
      </c>
    </row>
    <row r="1885" spans="1:7" x14ac:dyDescent="0.2">
      <c r="A1885" s="7" t="str">
        <f t="shared" si="15"/>
        <v>900041504201810</v>
      </c>
      <c r="B1885" s="7">
        <v>900041504</v>
      </c>
      <c r="C1885" s="7">
        <v>201810</v>
      </c>
      <c r="D1885" s="7">
        <v>38</v>
      </c>
      <c r="E1885" s="7">
        <v>38</v>
      </c>
      <c r="F1885" s="7">
        <v>2417</v>
      </c>
      <c r="G1885" s="20">
        <f t="shared" si="16"/>
        <v>63.60526315789474</v>
      </c>
    </row>
    <row r="1886" spans="1:7" x14ac:dyDescent="0.2">
      <c r="A1886" s="7" t="str">
        <f t="shared" si="15"/>
        <v>937956702201810</v>
      </c>
      <c r="B1886" s="7">
        <v>937956702</v>
      </c>
      <c r="C1886" s="7">
        <v>201810</v>
      </c>
      <c r="D1886" s="7">
        <v>24</v>
      </c>
      <c r="E1886" s="7">
        <v>30</v>
      </c>
      <c r="F1886" s="7">
        <v>797.1</v>
      </c>
      <c r="G1886" s="20">
        <f t="shared" si="16"/>
        <v>26.57</v>
      </c>
    </row>
    <row r="1887" spans="1:7" x14ac:dyDescent="0.2">
      <c r="A1887" s="7" t="str">
        <f t="shared" si="15"/>
        <v>995465202201810</v>
      </c>
      <c r="B1887" s="7">
        <v>995465202</v>
      </c>
      <c r="C1887" s="7">
        <v>201810</v>
      </c>
      <c r="D1887" s="7">
        <v>82</v>
      </c>
      <c r="E1887" s="7">
        <v>128</v>
      </c>
      <c r="F1887" s="7">
        <v>4742</v>
      </c>
      <c r="G1887" s="20">
        <f t="shared" si="16"/>
        <v>37.046875</v>
      </c>
    </row>
    <row r="1888" spans="1:7" x14ac:dyDescent="0.2">
      <c r="A1888" s="7" t="str">
        <f t="shared" si="15"/>
        <v>909309104201811</v>
      </c>
      <c r="B1888" s="7">
        <v>909309104</v>
      </c>
      <c r="C1888" s="7">
        <v>201811</v>
      </c>
      <c r="D1888" s="7">
        <v>26</v>
      </c>
      <c r="E1888" s="7">
        <v>34</v>
      </c>
      <c r="F1888" s="7">
        <v>794.5</v>
      </c>
      <c r="G1888" s="20">
        <f t="shared" si="16"/>
        <v>23.367647058823529</v>
      </c>
    </row>
    <row r="1889" spans="1:7" x14ac:dyDescent="0.2">
      <c r="A1889" s="7" t="str">
        <f t="shared" si="15"/>
        <v>546654101201808</v>
      </c>
      <c r="B1889" s="7">
        <v>546654101</v>
      </c>
      <c r="C1889" s="7">
        <v>201808</v>
      </c>
      <c r="D1889" s="7">
        <v>4</v>
      </c>
      <c r="E1889" s="7">
        <v>6</v>
      </c>
      <c r="F1889" s="7">
        <v>1200</v>
      </c>
      <c r="G1889" s="20">
        <f t="shared" si="16"/>
        <v>200</v>
      </c>
    </row>
    <row r="1890" spans="1:7" x14ac:dyDescent="0.2">
      <c r="A1890" s="7" t="str">
        <f t="shared" si="15"/>
        <v>958484101201808</v>
      </c>
      <c r="B1890" s="7">
        <v>958484101</v>
      </c>
      <c r="C1890" s="7">
        <v>201808</v>
      </c>
      <c r="D1890" s="7">
        <v>1</v>
      </c>
      <c r="E1890" s="7">
        <v>2</v>
      </c>
      <c r="F1890" s="7">
        <v>0.4</v>
      </c>
      <c r="G1890" s="20">
        <f t="shared" si="16"/>
        <v>0.2</v>
      </c>
    </row>
    <row r="1891" spans="1:7" x14ac:dyDescent="0.2">
      <c r="A1891" s="7" t="str">
        <f t="shared" si="15"/>
        <v>546654101201801</v>
      </c>
      <c r="B1891" s="7">
        <v>546654101</v>
      </c>
      <c r="C1891" s="7">
        <v>201801</v>
      </c>
      <c r="D1891" s="7">
        <v>12</v>
      </c>
      <c r="E1891" s="7">
        <v>14</v>
      </c>
      <c r="F1891" s="7">
        <v>3060</v>
      </c>
      <c r="G1891" s="20">
        <f t="shared" si="16"/>
        <v>218.57142857142858</v>
      </c>
    </row>
    <row r="1892" spans="1:7" x14ac:dyDescent="0.2">
      <c r="A1892" s="7" t="str">
        <f t="shared" si="15"/>
        <v>987395901201801</v>
      </c>
      <c r="B1892" s="7">
        <v>987395901</v>
      </c>
      <c r="C1892" s="7">
        <v>201801</v>
      </c>
      <c r="D1892" s="7">
        <v>24</v>
      </c>
      <c r="E1892" s="7">
        <v>25</v>
      </c>
      <c r="F1892" s="7">
        <v>2314</v>
      </c>
      <c r="G1892" s="20">
        <f t="shared" si="16"/>
        <v>92.56</v>
      </c>
    </row>
    <row r="1893" spans="1:7" x14ac:dyDescent="0.2">
      <c r="A1893" s="7" t="str">
        <f t="shared" si="15"/>
        <v>544919001201809</v>
      </c>
      <c r="B1893" s="7">
        <v>544919001</v>
      </c>
      <c r="C1893" s="7">
        <v>201809</v>
      </c>
      <c r="D1893" s="7">
        <v>23</v>
      </c>
      <c r="E1893" s="7">
        <v>25</v>
      </c>
      <c r="F1893" s="7">
        <v>5845.9</v>
      </c>
      <c r="G1893" s="20">
        <f t="shared" si="16"/>
        <v>233.83599999999998</v>
      </c>
    </row>
    <row r="1894" spans="1:7" x14ac:dyDescent="0.2">
      <c r="A1894" s="7" t="str">
        <f t="shared" si="15"/>
        <v>544919001201802</v>
      </c>
      <c r="B1894" s="7">
        <v>544919001</v>
      </c>
      <c r="C1894" s="7">
        <v>201802</v>
      </c>
      <c r="D1894" s="7">
        <v>19</v>
      </c>
      <c r="E1894" s="7">
        <v>22</v>
      </c>
      <c r="F1894" s="7">
        <v>8666</v>
      </c>
      <c r="G1894" s="20">
        <f t="shared" si="16"/>
        <v>393.90909090909093</v>
      </c>
    </row>
    <row r="1895" spans="1:7" x14ac:dyDescent="0.2">
      <c r="A1895" s="7" t="str">
        <f t="shared" si="15"/>
        <v>979602102201802</v>
      </c>
      <c r="B1895" s="7">
        <v>979602102</v>
      </c>
      <c r="C1895" s="7">
        <v>201802</v>
      </c>
      <c r="D1895" s="7">
        <v>7</v>
      </c>
      <c r="E1895" s="7">
        <v>8</v>
      </c>
      <c r="F1895" s="7">
        <v>329</v>
      </c>
      <c r="G1895" s="20">
        <f t="shared" si="16"/>
        <v>41.125</v>
      </c>
    </row>
    <row r="1896" spans="1:7" x14ac:dyDescent="0.2">
      <c r="A1896" s="7" t="str">
        <f t="shared" si="15"/>
        <v>546654101201803</v>
      </c>
      <c r="B1896" s="7">
        <v>546654101</v>
      </c>
      <c r="C1896" s="7">
        <v>201803</v>
      </c>
      <c r="D1896" s="7">
        <v>2</v>
      </c>
      <c r="E1896" s="7">
        <v>2</v>
      </c>
      <c r="F1896" s="7">
        <v>2110</v>
      </c>
      <c r="G1896" s="20">
        <f t="shared" si="16"/>
        <v>1055</v>
      </c>
    </row>
    <row r="1897" spans="1:7" x14ac:dyDescent="0.2">
      <c r="A1897" s="7" t="str">
        <f t="shared" si="15"/>
        <v>973612401201803</v>
      </c>
      <c r="B1897" s="7">
        <v>973612401</v>
      </c>
      <c r="C1897" s="7">
        <v>201803</v>
      </c>
      <c r="D1897" s="7">
        <v>111</v>
      </c>
      <c r="E1897" s="7">
        <v>138</v>
      </c>
      <c r="F1897" s="7">
        <v>10414.719999999999</v>
      </c>
      <c r="G1897" s="20">
        <f t="shared" si="16"/>
        <v>75.468985507246373</v>
      </c>
    </row>
    <row r="1898" spans="1:7" x14ac:dyDescent="0.2">
      <c r="A1898" s="7" t="str">
        <f t="shared" si="15"/>
        <v>602497703201812</v>
      </c>
      <c r="B1898" s="7">
        <v>602497703</v>
      </c>
      <c r="C1898" s="7">
        <v>201812</v>
      </c>
      <c r="D1898" s="7">
        <v>359</v>
      </c>
      <c r="E1898" s="7">
        <v>535</v>
      </c>
      <c r="F1898" s="7">
        <v>36230.07</v>
      </c>
      <c r="G1898" s="20">
        <f t="shared" si="16"/>
        <v>67.719757009345798</v>
      </c>
    </row>
    <row r="1899" spans="1:7" x14ac:dyDescent="0.2">
      <c r="A1899" s="7" t="str">
        <f t="shared" si="15"/>
        <v>602654901201812</v>
      </c>
      <c r="B1899" s="7">
        <v>602654901</v>
      </c>
      <c r="C1899" s="7">
        <v>201812</v>
      </c>
      <c r="D1899" s="7">
        <v>7</v>
      </c>
      <c r="E1899" s="7">
        <v>9</v>
      </c>
      <c r="F1899" s="7">
        <v>9302.5</v>
      </c>
      <c r="G1899" s="20">
        <f t="shared" si="16"/>
        <v>1033.6111111111111</v>
      </c>
    </row>
    <row r="1900" spans="1:7" x14ac:dyDescent="0.2">
      <c r="A1900" s="7" t="str">
        <f t="shared" si="15"/>
        <v>546703801201806</v>
      </c>
      <c r="B1900" s="7">
        <v>546703801</v>
      </c>
      <c r="C1900" s="7">
        <v>201806</v>
      </c>
      <c r="D1900" s="7">
        <v>24</v>
      </c>
      <c r="E1900" s="7">
        <v>27</v>
      </c>
      <c r="F1900" s="7">
        <v>28506.6</v>
      </c>
      <c r="G1900" s="20">
        <f t="shared" si="16"/>
        <v>1055.8</v>
      </c>
    </row>
    <row r="1901" spans="1:7" x14ac:dyDescent="0.2">
      <c r="A1901" s="7" t="str">
        <f t="shared" si="15"/>
        <v>966664401201806</v>
      </c>
      <c r="B1901" s="7">
        <v>966664401</v>
      </c>
      <c r="C1901" s="7">
        <v>201806</v>
      </c>
      <c r="D1901" s="7">
        <v>11</v>
      </c>
      <c r="E1901" s="7">
        <v>12</v>
      </c>
      <c r="F1901" s="7">
        <v>2200</v>
      </c>
      <c r="G1901" s="20">
        <f t="shared" si="16"/>
        <v>183.33333333333334</v>
      </c>
    </row>
    <row r="1902" spans="1:7" x14ac:dyDescent="0.2">
      <c r="A1902" s="7" t="str">
        <f t="shared" si="15"/>
        <v>544224601201901</v>
      </c>
      <c r="B1902" s="7">
        <v>544224601</v>
      </c>
      <c r="C1902" s="7">
        <v>201901</v>
      </c>
      <c r="D1902" s="7">
        <v>922</v>
      </c>
      <c r="E1902" s="7">
        <v>1313</v>
      </c>
      <c r="F1902" s="7">
        <v>19825.7</v>
      </c>
      <c r="G1902" s="20">
        <f t="shared" si="16"/>
        <v>15.099543031226201</v>
      </c>
    </row>
    <row r="1903" spans="1:7" x14ac:dyDescent="0.2">
      <c r="A1903" s="7" t="str">
        <f t="shared" si="15"/>
        <v>936412901201901</v>
      </c>
      <c r="B1903" s="7">
        <v>936412901</v>
      </c>
      <c r="C1903" s="7">
        <v>201901</v>
      </c>
      <c r="D1903" s="7">
        <v>36</v>
      </c>
      <c r="E1903" s="7">
        <v>42</v>
      </c>
      <c r="F1903" s="7">
        <v>797</v>
      </c>
      <c r="G1903" s="20">
        <f t="shared" si="16"/>
        <v>18.976190476190474</v>
      </c>
    </row>
    <row r="1904" spans="1:7" x14ac:dyDescent="0.2">
      <c r="A1904" s="7" t="str">
        <f t="shared" si="15"/>
        <v>548032101201805</v>
      </c>
      <c r="B1904" s="7">
        <v>548032101</v>
      </c>
      <c r="C1904" s="7">
        <v>201805</v>
      </c>
      <c r="D1904" s="7">
        <v>2</v>
      </c>
      <c r="E1904" s="7">
        <v>2</v>
      </c>
      <c r="F1904" s="7">
        <v>95.45</v>
      </c>
      <c r="G1904" s="20">
        <f t="shared" si="16"/>
        <v>47.725000000000001</v>
      </c>
    </row>
    <row r="1905" spans="1:7" x14ac:dyDescent="0.2">
      <c r="A1905" s="7" t="str">
        <f t="shared" si="15"/>
        <v>906462404201811</v>
      </c>
      <c r="B1905" s="7">
        <v>906462404</v>
      </c>
      <c r="C1905" s="7">
        <v>201811</v>
      </c>
      <c r="D1905" s="7">
        <v>43</v>
      </c>
      <c r="E1905" s="7">
        <v>44</v>
      </c>
      <c r="F1905" s="7">
        <v>4319</v>
      </c>
      <c r="G1905" s="20">
        <f t="shared" si="16"/>
        <v>98.159090909090907</v>
      </c>
    </row>
    <row r="1906" spans="1:7" x14ac:dyDescent="0.2">
      <c r="A1906" s="7" t="str">
        <f t="shared" si="15"/>
        <v>903632302201811</v>
      </c>
      <c r="B1906" s="7">
        <v>903632302</v>
      </c>
      <c r="C1906" s="7">
        <v>201811</v>
      </c>
      <c r="D1906" s="7">
        <v>2</v>
      </c>
      <c r="E1906" s="7">
        <v>2</v>
      </c>
      <c r="F1906" s="7">
        <v>945</v>
      </c>
      <c r="G1906" s="20">
        <f t="shared" si="16"/>
        <v>472.5</v>
      </c>
    </row>
    <row r="1907" spans="1:7" x14ac:dyDescent="0.2">
      <c r="A1907" s="7" t="str">
        <f t="shared" si="15"/>
        <v>601962901201811</v>
      </c>
      <c r="B1907" s="7">
        <v>601962901</v>
      </c>
      <c r="C1907" s="7">
        <v>201811</v>
      </c>
      <c r="D1907" s="7">
        <v>76</v>
      </c>
      <c r="E1907" s="7">
        <v>92</v>
      </c>
      <c r="F1907" s="7">
        <v>2450.1999999999998</v>
      </c>
      <c r="G1907" s="20">
        <f t="shared" si="16"/>
        <v>26.632608695652173</v>
      </c>
    </row>
    <row r="1908" spans="1:7" x14ac:dyDescent="0.2">
      <c r="A1908" s="7" t="str">
        <f t="shared" si="15"/>
        <v>603573301201811</v>
      </c>
      <c r="B1908" s="7">
        <v>603573301</v>
      </c>
      <c r="C1908" s="7">
        <v>201811</v>
      </c>
      <c r="D1908" s="7">
        <v>33</v>
      </c>
      <c r="E1908" s="7">
        <v>36</v>
      </c>
      <c r="F1908" s="7">
        <v>694</v>
      </c>
      <c r="G1908" s="20">
        <f t="shared" si="16"/>
        <v>19.277777777777779</v>
      </c>
    </row>
    <row r="1909" spans="1:7" x14ac:dyDescent="0.2">
      <c r="A1909" s="7" t="str">
        <f t="shared" si="15"/>
        <v>546703801201808</v>
      </c>
      <c r="B1909" s="7">
        <v>546703801</v>
      </c>
      <c r="C1909" s="7">
        <v>201808</v>
      </c>
      <c r="D1909" s="7">
        <v>26</v>
      </c>
      <c r="E1909" s="7">
        <v>26</v>
      </c>
      <c r="F1909" s="7">
        <v>34136.81</v>
      </c>
      <c r="G1909" s="20">
        <f t="shared" si="16"/>
        <v>1312.9542307692307</v>
      </c>
    </row>
    <row r="1910" spans="1:7" x14ac:dyDescent="0.2">
      <c r="A1910" s="7" t="str">
        <f t="shared" si="15"/>
        <v>958509902201808</v>
      </c>
      <c r="B1910" s="7">
        <v>958509902</v>
      </c>
      <c r="C1910" s="7">
        <v>201808</v>
      </c>
      <c r="D1910" s="7">
        <v>44</v>
      </c>
      <c r="E1910" s="7">
        <v>50</v>
      </c>
      <c r="F1910" s="7">
        <v>3160</v>
      </c>
      <c r="G1910" s="20">
        <f t="shared" si="16"/>
        <v>63.2</v>
      </c>
    </row>
    <row r="1911" spans="1:7" x14ac:dyDescent="0.2">
      <c r="A1911" s="7" t="str">
        <f t="shared" si="15"/>
        <v>546703801201801</v>
      </c>
      <c r="B1911" s="7">
        <v>546703801</v>
      </c>
      <c r="C1911" s="7">
        <v>201801</v>
      </c>
      <c r="D1911" s="7">
        <v>27</v>
      </c>
      <c r="E1911" s="7">
        <v>28</v>
      </c>
      <c r="F1911" s="7">
        <v>33691.199999999997</v>
      </c>
      <c r="G1911" s="20">
        <f t="shared" si="16"/>
        <v>1203.2571428571428</v>
      </c>
    </row>
    <row r="1912" spans="1:7" x14ac:dyDescent="0.2">
      <c r="A1912" s="7" t="str">
        <f t="shared" si="15"/>
        <v>987471401201801</v>
      </c>
      <c r="B1912" s="7">
        <v>987471401</v>
      </c>
      <c r="C1912" s="7">
        <v>201801</v>
      </c>
      <c r="D1912" s="7">
        <v>127</v>
      </c>
      <c r="E1912" s="7">
        <v>151</v>
      </c>
      <c r="F1912" s="7">
        <v>8806</v>
      </c>
      <c r="G1912" s="20">
        <f t="shared" si="16"/>
        <v>58.317880794701985</v>
      </c>
    </row>
    <row r="1913" spans="1:7" x14ac:dyDescent="0.2">
      <c r="A1913" s="7" t="str">
        <f t="shared" si="15"/>
        <v>545199606201809</v>
      </c>
      <c r="B1913" s="7">
        <v>545199606</v>
      </c>
      <c r="C1913" s="7">
        <v>201809</v>
      </c>
      <c r="D1913" s="7">
        <v>178</v>
      </c>
      <c r="E1913" s="7">
        <v>208</v>
      </c>
      <c r="F1913" s="7">
        <v>16391.45</v>
      </c>
      <c r="G1913" s="20">
        <f t="shared" si="16"/>
        <v>78.805048076923086</v>
      </c>
    </row>
    <row r="1914" spans="1:7" x14ac:dyDescent="0.2">
      <c r="A1914" s="7" t="str">
        <f t="shared" si="15"/>
        <v>545673901201802</v>
      </c>
      <c r="B1914" s="7">
        <v>545673901</v>
      </c>
      <c r="C1914" s="7">
        <v>201802</v>
      </c>
      <c r="D1914" s="7">
        <v>14</v>
      </c>
      <c r="E1914" s="7">
        <v>15</v>
      </c>
      <c r="F1914" s="7">
        <v>3312.8</v>
      </c>
      <c r="G1914" s="20">
        <f t="shared" si="16"/>
        <v>220.85333333333335</v>
      </c>
    </row>
    <row r="1915" spans="1:7" x14ac:dyDescent="0.2">
      <c r="A1915" s="7" t="str">
        <f t="shared" si="15"/>
        <v>980392201201802</v>
      </c>
      <c r="B1915" s="7">
        <v>980392201</v>
      </c>
      <c r="C1915" s="7">
        <v>201802</v>
      </c>
      <c r="D1915" s="7">
        <v>2</v>
      </c>
      <c r="E1915" s="7">
        <v>4</v>
      </c>
      <c r="F1915" s="7">
        <v>5050</v>
      </c>
      <c r="G1915" s="20">
        <f t="shared" si="16"/>
        <v>1262.5</v>
      </c>
    </row>
    <row r="1916" spans="1:7" x14ac:dyDescent="0.2">
      <c r="A1916" s="7" t="str">
        <f t="shared" si="15"/>
        <v>546703801201803</v>
      </c>
      <c r="B1916" s="7">
        <v>546703801</v>
      </c>
      <c r="C1916" s="7">
        <v>201803</v>
      </c>
      <c r="D1916" s="7">
        <v>24</v>
      </c>
      <c r="E1916" s="7">
        <v>25</v>
      </c>
      <c r="F1916" s="7">
        <v>33491.269999999997</v>
      </c>
      <c r="G1916" s="20">
        <f t="shared" si="16"/>
        <v>1339.6507999999999</v>
      </c>
    </row>
    <row r="1917" spans="1:7" x14ac:dyDescent="0.2">
      <c r="A1917" s="7" t="str">
        <f t="shared" si="15"/>
        <v>974799701201803</v>
      </c>
      <c r="B1917" s="7">
        <v>974799701</v>
      </c>
      <c r="C1917" s="7">
        <v>201803</v>
      </c>
      <c r="D1917" s="7">
        <v>37</v>
      </c>
      <c r="E1917" s="7">
        <v>52</v>
      </c>
      <c r="F1917" s="7">
        <v>4885</v>
      </c>
      <c r="G1917" s="20">
        <f t="shared" si="16"/>
        <v>93.942307692307693</v>
      </c>
    </row>
    <row r="1918" spans="1:7" x14ac:dyDescent="0.2">
      <c r="A1918" s="7" t="str">
        <f t="shared" si="15"/>
        <v>969281201201812</v>
      </c>
      <c r="B1918" s="7">
        <v>969281201</v>
      </c>
      <c r="C1918" s="7">
        <v>201812</v>
      </c>
      <c r="D1918" s="7">
        <v>6</v>
      </c>
      <c r="E1918" s="7">
        <v>6</v>
      </c>
      <c r="F1918" s="7">
        <v>2148.9</v>
      </c>
      <c r="G1918" s="20">
        <f t="shared" si="16"/>
        <v>358.15000000000003</v>
      </c>
    </row>
    <row r="1919" spans="1:7" x14ac:dyDescent="0.2">
      <c r="A1919" s="7" t="str">
        <f t="shared" si="15"/>
        <v>554005301201812</v>
      </c>
      <c r="B1919" s="7">
        <v>554005301</v>
      </c>
      <c r="C1919" s="7">
        <v>201812</v>
      </c>
      <c r="D1919" s="7">
        <v>77</v>
      </c>
      <c r="E1919" s="7">
        <v>93</v>
      </c>
      <c r="F1919" s="7">
        <v>13611</v>
      </c>
      <c r="G1919" s="20">
        <f t="shared" si="16"/>
        <v>146.35483870967741</v>
      </c>
    </row>
    <row r="1920" spans="1:7" x14ac:dyDescent="0.2">
      <c r="A1920" s="7" t="str">
        <f t="shared" si="15"/>
        <v>547199501201806</v>
      </c>
      <c r="B1920" s="7">
        <v>547199501</v>
      </c>
      <c r="C1920" s="7">
        <v>201806</v>
      </c>
      <c r="D1920" s="7">
        <v>33</v>
      </c>
      <c r="E1920" s="7">
        <v>33</v>
      </c>
      <c r="F1920" s="7">
        <v>3080</v>
      </c>
      <c r="G1920" s="20">
        <f t="shared" si="16"/>
        <v>93.333333333333329</v>
      </c>
    </row>
    <row r="1921" spans="1:7" x14ac:dyDescent="0.2">
      <c r="A1921" s="7" t="str">
        <f t="shared" si="15"/>
        <v>966674101201806</v>
      </c>
      <c r="B1921" s="7">
        <v>966674101</v>
      </c>
      <c r="C1921" s="7">
        <v>201806</v>
      </c>
      <c r="D1921" s="7">
        <v>20</v>
      </c>
      <c r="E1921" s="7">
        <v>22</v>
      </c>
      <c r="F1921" s="7">
        <v>4241</v>
      </c>
      <c r="G1921" s="20">
        <f t="shared" si="16"/>
        <v>192.77272727272728</v>
      </c>
    </row>
    <row r="1922" spans="1:7" x14ac:dyDescent="0.2">
      <c r="A1922" s="7" t="str">
        <f t="shared" si="15"/>
        <v>544346201201901</v>
      </c>
      <c r="B1922" s="7">
        <v>544346201</v>
      </c>
      <c r="C1922" s="7">
        <v>201901</v>
      </c>
      <c r="D1922" s="7">
        <v>2</v>
      </c>
      <c r="E1922" s="7">
        <v>2</v>
      </c>
      <c r="F1922" s="7">
        <v>2260.41</v>
      </c>
      <c r="G1922" s="20">
        <f t="shared" si="16"/>
        <v>1130.2049999999999</v>
      </c>
    </row>
    <row r="1923" spans="1:7" x14ac:dyDescent="0.2">
      <c r="A1923" s="7" t="str">
        <f t="shared" si="15"/>
        <v>937467401201901</v>
      </c>
      <c r="B1923" s="7">
        <v>937467401</v>
      </c>
      <c r="C1923" s="7">
        <v>201901</v>
      </c>
      <c r="D1923" s="7">
        <v>1</v>
      </c>
      <c r="E1923" s="7">
        <v>1</v>
      </c>
      <c r="F1923" s="7">
        <v>399</v>
      </c>
      <c r="G1923" s="20">
        <f t="shared" si="16"/>
        <v>399</v>
      </c>
    </row>
    <row r="1924" spans="1:7" x14ac:dyDescent="0.2">
      <c r="A1924" s="7" t="str">
        <f t="shared" si="15"/>
        <v>991665101201804</v>
      </c>
      <c r="B1924" s="7">
        <v>991665101</v>
      </c>
      <c r="C1924" s="7">
        <v>201804</v>
      </c>
      <c r="D1924" s="7">
        <v>21</v>
      </c>
      <c r="E1924" s="7">
        <v>23</v>
      </c>
      <c r="F1924" s="7">
        <v>1995.1</v>
      </c>
      <c r="G1924" s="20">
        <f t="shared" si="16"/>
        <v>86.743478260869566</v>
      </c>
    </row>
    <row r="1925" spans="1:7" x14ac:dyDescent="0.2">
      <c r="A1925" s="7" t="str">
        <f t="shared" si="15"/>
        <v>914158201201811</v>
      </c>
      <c r="B1925" s="7">
        <v>914158201</v>
      </c>
      <c r="C1925" s="7">
        <v>201811</v>
      </c>
      <c r="D1925" s="7">
        <v>3</v>
      </c>
      <c r="E1925" s="7">
        <v>8</v>
      </c>
      <c r="F1925" s="7">
        <v>515</v>
      </c>
      <c r="G1925" s="20">
        <f t="shared" si="16"/>
        <v>64.375</v>
      </c>
    </row>
    <row r="1926" spans="1:7" x14ac:dyDescent="0.2">
      <c r="A1926" s="7" t="str">
        <f t="shared" si="15"/>
        <v>603358804201810</v>
      </c>
      <c r="B1926" s="7">
        <v>603358804</v>
      </c>
      <c r="C1926" s="7">
        <v>201810</v>
      </c>
      <c r="D1926" s="7">
        <v>179</v>
      </c>
      <c r="E1926" s="7">
        <v>202</v>
      </c>
      <c r="F1926" s="7">
        <v>7378</v>
      </c>
      <c r="G1926" s="20">
        <f t="shared" si="16"/>
        <v>36.524752475247524</v>
      </c>
    </row>
    <row r="1927" spans="1:7" x14ac:dyDescent="0.2">
      <c r="A1927" s="7" t="str">
        <f t="shared" si="15"/>
        <v>603195501201810</v>
      </c>
      <c r="B1927" s="7">
        <v>603195501</v>
      </c>
      <c r="C1927" s="7">
        <v>201810</v>
      </c>
      <c r="D1927" s="7">
        <v>10</v>
      </c>
      <c r="E1927" s="7">
        <v>12</v>
      </c>
      <c r="F1927" s="7">
        <v>2860</v>
      </c>
      <c r="G1927" s="20">
        <f t="shared" si="16"/>
        <v>238.33333333333334</v>
      </c>
    </row>
    <row r="1928" spans="1:7" x14ac:dyDescent="0.2">
      <c r="A1928" s="7" t="str">
        <f t="shared" si="15"/>
        <v>601271403201811</v>
      </c>
      <c r="B1928" s="7">
        <v>601271403</v>
      </c>
      <c r="C1928" s="7">
        <v>201811</v>
      </c>
      <c r="D1928" s="7">
        <v>2</v>
      </c>
      <c r="E1928" s="7">
        <v>2</v>
      </c>
      <c r="F1928" s="7">
        <v>193</v>
      </c>
      <c r="G1928" s="20">
        <f t="shared" si="16"/>
        <v>96.5</v>
      </c>
    </row>
    <row r="1929" spans="1:7" x14ac:dyDescent="0.2">
      <c r="A1929" s="7" t="str">
        <f t="shared" si="15"/>
        <v>547199501201808</v>
      </c>
      <c r="B1929" s="7">
        <v>547199501</v>
      </c>
      <c r="C1929" s="7">
        <v>201808</v>
      </c>
      <c r="D1929" s="7">
        <v>21</v>
      </c>
      <c r="E1929" s="7">
        <v>22</v>
      </c>
      <c r="F1929" s="7">
        <v>3753</v>
      </c>
      <c r="G1929" s="20">
        <f t="shared" si="16"/>
        <v>170.59090909090909</v>
      </c>
    </row>
    <row r="1930" spans="1:7" x14ac:dyDescent="0.2">
      <c r="A1930" s="7" t="str">
        <f t="shared" si="15"/>
        <v>958872001201808</v>
      </c>
      <c r="B1930" s="7">
        <v>958872001</v>
      </c>
      <c r="C1930" s="7">
        <v>201808</v>
      </c>
      <c r="D1930" s="7">
        <v>78</v>
      </c>
      <c r="E1930" s="7">
        <v>89</v>
      </c>
      <c r="F1930" s="7">
        <v>2519.2600000000002</v>
      </c>
      <c r="G1930" s="20">
        <f t="shared" si="16"/>
        <v>28.306292134831462</v>
      </c>
    </row>
    <row r="1931" spans="1:7" x14ac:dyDescent="0.2">
      <c r="A1931" s="7" t="str">
        <f t="shared" si="15"/>
        <v>547199501201801</v>
      </c>
      <c r="B1931" s="7">
        <v>547199501</v>
      </c>
      <c r="C1931" s="7">
        <v>201801</v>
      </c>
      <c r="D1931" s="7">
        <v>10</v>
      </c>
      <c r="E1931" s="7">
        <v>10</v>
      </c>
      <c r="F1931" s="7">
        <v>1100</v>
      </c>
      <c r="G1931" s="20">
        <f t="shared" si="16"/>
        <v>110</v>
      </c>
    </row>
    <row r="1932" spans="1:7" x14ac:dyDescent="0.2">
      <c r="A1932" s="7" t="str">
        <f t="shared" si="15"/>
        <v>988250601201801</v>
      </c>
      <c r="B1932" s="7">
        <v>988250601</v>
      </c>
      <c r="C1932" s="7">
        <v>201801</v>
      </c>
      <c r="D1932" s="7">
        <v>9</v>
      </c>
      <c r="E1932" s="7">
        <v>12</v>
      </c>
      <c r="F1932" s="7">
        <v>2007</v>
      </c>
      <c r="G1932" s="20">
        <f t="shared" si="16"/>
        <v>167.25</v>
      </c>
    </row>
    <row r="1933" spans="1:7" x14ac:dyDescent="0.2">
      <c r="A1933" s="7" t="str">
        <f t="shared" si="15"/>
        <v>546334101201809</v>
      </c>
      <c r="B1933" s="7">
        <v>546334101</v>
      </c>
      <c r="C1933" s="7">
        <v>201809</v>
      </c>
      <c r="D1933" s="7">
        <v>10</v>
      </c>
      <c r="E1933" s="7">
        <v>15</v>
      </c>
      <c r="F1933" s="7">
        <v>1938.5</v>
      </c>
      <c r="G1933" s="20">
        <f t="shared" si="16"/>
        <v>129.23333333333332</v>
      </c>
    </row>
    <row r="1934" spans="1:7" x14ac:dyDescent="0.2">
      <c r="A1934" s="7" t="str">
        <f t="shared" si="15"/>
        <v>546654101201802</v>
      </c>
      <c r="B1934" s="7">
        <v>546654101</v>
      </c>
      <c r="C1934" s="7">
        <v>201802</v>
      </c>
      <c r="D1934" s="7">
        <v>8</v>
      </c>
      <c r="E1934" s="7">
        <v>9</v>
      </c>
      <c r="F1934" s="7">
        <v>6838</v>
      </c>
      <c r="G1934" s="20">
        <f t="shared" si="16"/>
        <v>759.77777777777783</v>
      </c>
    </row>
    <row r="1935" spans="1:7" x14ac:dyDescent="0.2">
      <c r="A1935" s="7" t="str">
        <f t="shared" si="15"/>
        <v>981444601201802</v>
      </c>
      <c r="B1935" s="7">
        <v>981444601</v>
      </c>
      <c r="C1935" s="7">
        <v>201802</v>
      </c>
      <c r="D1935" s="7">
        <v>6</v>
      </c>
      <c r="E1935" s="7">
        <v>6</v>
      </c>
      <c r="F1935" s="7">
        <v>1200</v>
      </c>
      <c r="G1935" s="20">
        <f t="shared" si="16"/>
        <v>200</v>
      </c>
    </row>
    <row r="1936" spans="1:7" x14ac:dyDescent="0.2">
      <c r="A1936" s="7" t="str">
        <f t="shared" si="15"/>
        <v>547199501201803</v>
      </c>
      <c r="B1936" s="7">
        <v>547199501</v>
      </c>
      <c r="C1936" s="7">
        <v>201803</v>
      </c>
      <c r="D1936" s="7">
        <v>6</v>
      </c>
      <c r="E1936" s="7">
        <v>6</v>
      </c>
      <c r="F1936" s="7">
        <v>660</v>
      </c>
      <c r="G1936" s="20">
        <f t="shared" si="16"/>
        <v>110</v>
      </c>
    </row>
    <row r="1937" spans="1:7" x14ac:dyDescent="0.2">
      <c r="A1937" s="7" t="str">
        <f t="shared" si="15"/>
        <v>975173402201803</v>
      </c>
      <c r="B1937" s="7">
        <v>975173402</v>
      </c>
      <c r="C1937" s="7">
        <v>201803</v>
      </c>
      <c r="D1937" s="7">
        <v>13</v>
      </c>
      <c r="E1937" s="7">
        <v>13</v>
      </c>
      <c r="F1937" s="7">
        <v>6159</v>
      </c>
      <c r="G1937" s="20">
        <f t="shared" si="16"/>
        <v>473.76923076923077</v>
      </c>
    </row>
    <row r="1938" spans="1:7" x14ac:dyDescent="0.2">
      <c r="A1938" s="7" t="str">
        <f t="shared" si="15"/>
        <v>509285701201812</v>
      </c>
      <c r="B1938" s="7">
        <v>509285701</v>
      </c>
      <c r="C1938" s="7">
        <v>201812</v>
      </c>
      <c r="D1938" s="7">
        <v>3</v>
      </c>
      <c r="E1938" s="7">
        <v>4</v>
      </c>
      <c r="F1938" s="7">
        <v>565.28</v>
      </c>
      <c r="G1938" s="20">
        <f t="shared" si="16"/>
        <v>141.32</v>
      </c>
    </row>
    <row r="1939" spans="1:7" x14ac:dyDescent="0.2">
      <c r="A1939" s="7" t="str">
        <f t="shared" si="15"/>
        <v>900522301201812</v>
      </c>
      <c r="B1939" s="7">
        <v>900522301</v>
      </c>
      <c r="C1939" s="7">
        <v>201812</v>
      </c>
      <c r="D1939" s="7">
        <v>20</v>
      </c>
      <c r="E1939" s="7">
        <v>21</v>
      </c>
      <c r="F1939" s="7">
        <v>1266.5999999999999</v>
      </c>
      <c r="G1939" s="20">
        <f t="shared" si="16"/>
        <v>60.31428571428571</v>
      </c>
    </row>
    <row r="1940" spans="1:7" x14ac:dyDescent="0.2">
      <c r="A1940" s="7" t="str">
        <f t="shared" si="15"/>
        <v>547434910201806</v>
      </c>
      <c r="B1940" s="7">
        <v>547434910</v>
      </c>
      <c r="C1940" s="7">
        <v>201806</v>
      </c>
      <c r="D1940" s="7">
        <v>393</v>
      </c>
      <c r="E1940" s="7">
        <v>578</v>
      </c>
      <c r="F1940" s="7">
        <v>6534.2</v>
      </c>
      <c r="G1940" s="20">
        <f t="shared" si="16"/>
        <v>11.304844290657439</v>
      </c>
    </row>
    <row r="1941" spans="1:7" x14ac:dyDescent="0.2">
      <c r="A1941" s="7" t="str">
        <f t="shared" si="15"/>
        <v>966705402201806</v>
      </c>
      <c r="B1941" s="7">
        <v>966705402</v>
      </c>
      <c r="C1941" s="7">
        <v>201806</v>
      </c>
      <c r="D1941" s="7">
        <v>26</v>
      </c>
      <c r="E1941" s="7">
        <v>36</v>
      </c>
      <c r="F1941" s="7">
        <v>1023.6</v>
      </c>
      <c r="G1941" s="20">
        <f t="shared" si="16"/>
        <v>28.433333333333334</v>
      </c>
    </row>
    <row r="1942" spans="1:7" x14ac:dyDescent="0.2">
      <c r="A1942" s="7" t="str">
        <f t="shared" si="15"/>
        <v>544802908201901</v>
      </c>
      <c r="B1942" s="7">
        <v>544802908</v>
      </c>
      <c r="C1942" s="7">
        <v>201901</v>
      </c>
      <c r="D1942" s="7">
        <v>1</v>
      </c>
      <c r="E1942" s="7">
        <v>1</v>
      </c>
      <c r="F1942" s="7">
        <v>27.45</v>
      </c>
      <c r="G1942" s="20">
        <f t="shared" si="16"/>
        <v>27.45</v>
      </c>
    </row>
    <row r="1943" spans="1:7" x14ac:dyDescent="0.2">
      <c r="A1943" s="7" t="str">
        <f t="shared" si="15"/>
        <v>937514603201901</v>
      </c>
      <c r="B1943" s="7">
        <v>937514603</v>
      </c>
      <c r="C1943" s="7">
        <v>201901</v>
      </c>
      <c r="D1943" s="7">
        <v>9</v>
      </c>
      <c r="E1943" s="7">
        <v>9</v>
      </c>
      <c r="F1943" s="7">
        <v>306.5</v>
      </c>
      <c r="G1943" s="20">
        <f t="shared" si="16"/>
        <v>34.055555555555557</v>
      </c>
    </row>
    <row r="1944" spans="1:7" x14ac:dyDescent="0.2">
      <c r="A1944" s="7" t="str">
        <f t="shared" si="15"/>
        <v>906462404201805</v>
      </c>
      <c r="B1944" s="7">
        <v>906462404</v>
      </c>
      <c r="C1944" s="7">
        <v>201805</v>
      </c>
      <c r="D1944" s="7">
        <v>34</v>
      </c>
      <c r="E1944" s="7">
        <v>37</v>
      </c>
      <c r="F1944" s="7">
        <v>2193</v>
      </c>
      <c r="G1944" s="20">
        <f t="shared" si="16"/>
        <v>59.270270270270274</v>
      </c>
    </row>
    <row r="1945" spans="1:7" x14ac:dyDescent="0.2">
      <c r="A1945" s="7" t="str">
        <f t="shared" si="15"/>
        <v>970533101201810</v>
      </c>
      <c r="B1945" s="7">
        <v>970533101</v>
      </c>
      <c r="C1945" s="7">
        <v>201810</v>
      </c>
      <c r="D1945" s="7">
        <v>24</v>
      </c>
      <c r="E1945" s="7">
        <v>24</v>
      </c>
      <c r="F1945" s="7">
        <v>5957</v>
      </c>
      <c r="G1945" s="20">
        <f t="shared" si="16"/>
        <v>248.20833333333334</v>
      </c>
    </row>
    <row r="1946" spans="1:7" x14ac:dyDescent="0.2">
      <c r="A1946" s="7" t="str">
        <f t="shared" si="15"/>
        <v>543117501201811</v>
      </c>
      <c r="B1946" s="7">
        <v>543117501</v>
      </c>
      <c r="C1946" s="7">
        <v>201811</v>
      </c>
      <c r="D1946" s="7">
        <v>271</v>
      </c>
      <c r="E1946" s="7">
        <v>282</v>
      </c>
      <c r="F1946" s="7">
        <v>5146.3999999999996</v>
      </c>
      <c r="G1946" s="20">
        <f t="shared" si="16"/>
        <v>18.249645390070921</v>
      </c>
    </row>
    <row r="1947" spans="1:7" x14ac:dyDescent="0.2">
      <c r="A1947" s="7" t="str">
        <f t="shared" si="15"/>
        <v>501919801201810</v>
      </c>
      <c r="B1947" s="7">
        <v>501919801</v>
      </c>
      <c r="C1947" s="7">
        <v>201810</v>
      </c>
      <c r="D1947" s="7">
        <v>6</v>
      </c>
      <c r="E1947" s="7">
        <v>6</v>
      </c>
      <c r="F1947" s="7">
        <v>4067</v>
      </c>
      <c r="G1947" s="20">
        <f t="shared" si="16"/>
        <v>677.83333333333337</v>
      </c>
    </row>
    <row r="1948" spans="1:7" x14ac:dyDescent="0.2">
      <c r="A1948" s="7" t="str">
        <f t="shared" si="15"/>
        <v>959802801201810</v>
      </c>
      <c r="B1948" s="7">
        <v>959802801</v>
      </c>
      <c r="C1948" s="7">
        <v>201810</v>
      </c>
      <c r="D1948" s="7">
        <v>44</v>
      </c>
      <c r="E1948" s="7">
        <v>52</v>
      </c>
      <c r="F1948" s="7">
        <v>4986.5</v>
      </c>
      <c r="G1948" s="20">
        <f t="shared" si="16"/>
        <v>95.894230769230774</v>
      </c>
    </row>
    <row r="1949" spans="1:7" x14ac:dyDescent="0.2">
      <c r="A1949" s="7" t="str">
        <f t="shared" si="15"/>
        <v>547434910201808</v>
      </c>
      <c r="B1949" s="7">
        <v>547434910</v>
      </c>
      <c r="C1949" s="7">
        <v>201808</v>
      </c>
      <c r="D1949" s="7">
        <v>202</v>
      </c>
      <c r="E1949" s="7">
        <v>282</v>
      </c>
      <c r="F1949" s="7">
        <v>3570.1</v>
      </c>
      <c r="G1949" s="20">
        <f t="shared" si="16"/>
        <v>12.659929078014184</v>
      </c>
    </row>
    <row r="1950" spans="1:7" x14ac:dyDescent="0.2">
      <c r="A1950" s="7" t="str">
        <f t="shared" si="15"/>
        <v>959802801201808</v>
      </c>
      <c r="B1950" s="7">
        <v>959802801</v>
      </c>
      <c r="C1950" s="7">
        <v>201808</v>
      </c>
      <c r="D1950" s="7">
        <v>31</v>
      </c>
      <c r="E1950" s="7">
        <v>34</v>
      </c>
      <c r="F1950" s="7">
        <v>1174.47</v>
      </c>
      <c r="G1950" s="20">
        <f t="shared" si="16"/>
        <v>34.54323529411765</v>
      </c>
    </row>
    <row r="1951" spans="1:7" x14ac:dyDescent="0.2">
      <c r="A1951" s="7" t="str">
        <f t="shared" si="15"/>
        <v>547492801201801</v>
      </c>
      <c r="B1951" s="7">
        <v>547492801</v>
      </c>
      <c r="C1951" s="7">
        <v>201801</v>
      </c>
      <c r="D1951" s="7">
        <v>17</v>
      </c>
      <c r="E1951" s="7">
        <v>18</v>
      </c>
      <c r="F1951" s="7">
        <v>11346.8</v>
      </c>
      <c r="G1951" s="20">
        <f t="shared" si="16"/>
        <v>630.37777777777774</v>
      </c>
    </row>
    <row r="1952" spans="1:7" x14ac:dyDescent="0.2">
      <c r="A1952" s="7" t="str">
        <f t="shared" si="15"/>
        <v>988692901201801</v>
      </c>
      <c r="B1952" s="7">
        <v>988692901</v>
      </c>
      <c r="C1952" s="7">
        <v>201801</v>
      </c>
      <c r="D1952" s="7">
        <v>3</v>
      </c>
      <c r="E1952" s="7">
        <v>3</v>
      </c>
      <c r="F1952" s="7">
        <v>291</v>
      </c>
      <c r="G1952" s="20">
        <f t="shared" si="16"/>
        <v>97</v>
      </c>
    </row>
    <row r="1953" spans="1:7" x14ac:dyDescent="0.2">
      <c r="A1953" s="7" t="str">
        <f t="shared" si="15"/>
        <v>546654101201809</v>
      </c>
      <c r="B1953" s="7">
        <v>546654101</v>
      </c>
      <c r="C1953" s="7">
        <v>201809</v>
      </c>
      <c r="D1953" s="7">
        <v>2</v>
      </c>
      <c r="E1953" s="7">
        <v>2</v>
      </c>
      <c r="F1953" s="7">
        <v>230</v>
      </c>
      <c r="G1953" s="20">
        <f t="shared" si="16"/>
        <v>115</v>
      </c>
    </row>
    <row r="1954" spans="1:7" x14ac:dyDescent="0.2">
      <c r="A1954" s="7" t="str">
        <f t="shared" si="15"/>
        <v>546703801201802</v>
      </c>
      <c r="B1954" s="7">
        <v>546703801</v>
      </c>
      <c r="C1954" s="7">
        <v>201802</v>
      </c>
      <c r="D1954" s="7">
        <v>29</v>
      </c>
      <c r="E1954" s="7">
        <v>32</v>
      </c>
      <c r="F1954" s="7">
        <v>31331.11</v>
      </c>
      <c r="G1954" s="20">
        <f t="shared" si="16"/>
        <v>979.09718750000002</v>
      </c>
    </row>
    <row r="1955" spans="1:7" x14ac:dyDescent="0.2">
      <c r="A1955" s="7" t="str">
        <f t="shared" si="15"/>
        <v>981614901201802</v>
      </c>
      <c r="B1955" s="7">
        <v>981614901</v>
      </c>
      <c r="C1955" s="7">
        <v>201802</v>
      </c>
      <c r="D1955" s="7">
        <v>8</v>
      </c>
      <c r="E1955" s="7">
        <v>8</v>
      </c>
      <c r="F1955" s="7">
        <v>1742.9</v>
      </c>
      <c r="G1955" s="20">
        <f t="shared" si="16"/>
        <v>217.86250000000001</v>
      </c>
    </row>
    <row r="1956" spans="1:7" x14ac:dyDescent="0.2">
      <c r="A1956" s="7" t="str">
        <f t="shared" si="15"/>
        <v>547434910201803</v>
      </c>
      <c r="B1956" s="7">
        <v>547434910</v>
      </c>
      <c r="C1956" s="7">
        <v>201803</v>
      </c>
      <c r="D1956" s="7">
        <v>96</v>
      </c>
      <c r="E1956" s="7">
        <v>115</v>
      </c>
      <c r="F1956" s="7">
        <v>1370.3</v>
      </c>
      <c r="G1956" s="20">
        <f t="shared" si="16"/>
        <v>11.915652173913044</v>
      </c>
    </row>
    <row r="1957" spans="1:7" x14ac:dyDescent="0.2">
      <c r="A1957" s="7" t="str">
        <f t="shared" si="15"/>
        <v>975410602201803</v>
      </c>
      <c r="B1957" s="7">
        <v>975410602</v>
      </c>
      <c r="C1957" s="7">
        <v>201803</v>
      </c>
      <c r="D1957" s="7">
        <v>13</v>
      </c>
      <c r="E1957" s="7">
        <v>13</v>
      </c>
      <c r="F1957" s="7">
        <v>473</v>
      </c>
      <c r="G1957" s="20">
        <f t="shared" si="16"/>
        <v>36.384615384615387</v>
      </c>
    </row>
    <row r="1958" spans="1:7" x14ac:dyDescent="0.2">
      <c r="A1958" s="7" t="str">
        <f t="shared" si="15"/>
        <v>920573501201812</v>
      </c>
      <c r="B1958" s="7">
        <v>920573501</v>
      </c>
      <c r="C1958" s="7">
        <v>201812</v>
      </c>
      <c r="D1958" s="7">
        <v>7</v>
      </c>
      <c r="E1958" s="7">
        <v>7</v>
      </c>
      <c r="F1958" s="7">
        <v>250</v>
      </c>
      <c r="G1958" s="20">
        <f t="shared" si="16"/>
        <v>35.714285714285715</v>
      </c>
    </row>
    <row r="1959" spans="1:7" x14ac:dyDescent="0.2">
      <c r="A1959" s="7" t="str">
        <f t="shared" si="15"/>
        <v>603004601201812</v>
      </c>
      <c r="B1959" s="7">
        <v>603004601</v>
      </c>
      <c r="C1959" s="7">
        <v>201812</v>
      </c>
      <c r="D1959" s="7">
        <v>20</v>
      </c>
      <c r="E1959" s="7">
        <v>20</v>
      </c>
      <c r="F1959" s="7">
        <v>565</v>
      </c>
      <c r="G1959" s="20">
        <f t="shared" si="16"/>
        <v>28.25</v>
      </c>
    </row>
    <row r="1960" spans="1:7" x14ac:dyDescent="0.2">
      <c r="A1960" s="7" t="str">
        <f t="shared" si="15"/>
        <v>547492801201806</v>
      </c>
      <c r="B1960" s="7">
        <v>547492801</v>
      </c>
      <c r="C1960" s="7">
        <v>201806</v>
      </c>
      <c r="D1960" s="7">
        <v>10</v>
      </c>
      <c r="E1960" s="7">
        <v>10</v>
      </c>
      <c r="F1960" s="7">
        <v>1827.6</v>
      </c>
      <c r="G1960" s="20">
        <f t="shared" si="16"/>
        <v>182.76</v>
      </c>
    </row>
    <row r="1961" spans="1:7" x14ac:dyDescent="0.2">
      <c r="A1961" s="7" t="str">
        <f t="shared" si="15"/>
        <v>966716802201806</v>
      </c>
      <c r="B1961" s="7">
        <v>966716802</v>
      </c>
      <c r="C1961" s="7">
        <v>201806</v>
      </c>
      <c r="D1961" s="7">
        <v>5</v>
      </c>
      <c r="E1961" s="7">
        <v>7</v>
      </c>
      <c r="F1961" s="7">
        <v>1246.45</v>
      </c>
      <c r="G1961" s="20">
        <f t="shared" si="16"/>
        <v>178.06428571428572</v>
      </c>
    </row>
    <row r="1962" spans="1:7" x14ac:dyDescent="0.2">
      <c r="A1962" s="7" t="str">
        <f t="shared" si="15"/>
        <v>544919001201901</v>
      </c>
      <c r="B1962" s="7">
        <v>544919001</v>
      </c>
      <c r="C1962" s="7">
        <v>201901</v>
      </c>
      <c r="D1962" s="7">
        <v>17</v>
      </c>
      <c r="E1962" s="7">
        <v>19</v>
      </c>
      <c r="F1962" s="7">
        <v>3208</v>
      </c>
      <c r="G1962" s="20">
        <f t="shared" si="16"/>
        <v>168.84210526315789</v>
      </c>
    </row>
    <row r="1963" spans="1:7" x14ac:dyDescent="0.2">
      <c r="A1963" s="7" t="str">
        <f t="shared" si="15"/>
        <v>937908801201901</v>
      </c>
      <c r="B1963" s="7">
        <v>937908801</v>
      </c>
      <c r="C1963" s="7">
        <v>201901</v>
      </c>
      <c r="D1963" s="7">
        <v>2</v>
      </c>
      <c r="E1963" s="7">
        <v>2</v>
      </c>
      <c r="F1963" s="7">
        <v>228</v>
      </c>
      <c r="G1963" s="20">
        <f t="shared" si="16"/>
        <v>114</v>
      </c>
    </row>
    <row r="1964" spans="1:7" x14ac:dyDescent="0.2">
      <c r="A1964" s="7" t="str">
        <f t="shared" si="15"/>
        <v>602242001201805</v>
      </c>
      <c r="B1964" s="7">
        <v>602242001</v>
      </c>
      <c r="C1964" s="7">
        <v>201805</v>
      </c>
      <c r="D1964" s="7">
        <v>68</v>
      </c>
      <c r="E1964" s="7">
        <v>100</v>
      </c>
      <c r="F1964" s="7">
        <v>1753.5</v>
      </c>
      <c r="G1964" s="20">
        <f t="shared" si="16"/>
        <v>17.535</v>
      </c>
    </row>
    <row r="1965" spans="1:7" x14ac:dyDescent="0.2">
      <c r="A1965" s="7" t="str">
        <f t="shared" si="15"/>
        <v>602286101201810</v>
      </c>
      <c r="B1965" s="7">
        <v>602286101</v>
      </c>
      <c r="C1965" s="7">
        <v>201810</v>
      </c>
      <c r="D1965" s="7">
        <v>264</v>
      </c>
      <c r="E1965" s="7">
        <v>320</v>
      </c>
      <c r="F1965" s="7">
        <v>27238.400000000001</v>
      </c>
      <c r="G1965" s="20">
        <f t="shared" si="16"/>
        <v>85.12</v>
      </c>
    </row>
    <row r="1966" spans="1:7" x14ac:dyDescent="0.2">
      <c r="A1966" s="7" t="str">
        <f t="shared" si="15"/>
        <v>988250601201810</v>
      </c>
      <c r="B1966" s="7">
        <v>988250601</v>
      </c>
      <c r="C1966" s="7">
        <v>201810</v>
      </c>
      <c r="D1966" s="7">
        <v>7</v>
      </c>
      <c r="E1966" s="7">
        <v>7</v>
      </c>
      <c r="F1966" s="7">
        <v>1242</v>
      </c>
      <c r="G1966" s="20">
        <f t="shared" si="16"/>
        <v>177.42857142857142</v>
      </c>
    </row>
    <row r="1967" spans="1:7" x14ac:dyDescent="0.2">
      <c r="A1967" s="7" t="str">
        <f t="shared" si="15"/>
        <v>995479301201811</v>
      </c>
      <c r="B1967" s="7">
        <v>995479301</v>
      </c>
      <c r="C1967" s="7">
        <v>201811</v>
      </c>
      <c r="D1967" s="7">
        <v>17</v>
      </c>
      <c r="E1967" s="7">
        <v>17</v>
      </c>
      <c r="F1967" s="7">
        <v>1201</v>
      </c>
      <c r="G1967" s="20">
        <f t="shared" si="16"/>
        <v>70.647058823529406</v>
      </c>
    </row>
    <row r="1968" spans="1:7" x14ac:dyDescent="0.2">
      <c r="A1968" s="7" t="str">
        <f t="shared" si="15"/>
        <v>906442001201811</v>
      </c>
      <c r="B1968" s="7">
        <v>906442001</v>
      </c>
      <c r="C1968" s="7">
        <v>201811</v>
      </c>
      <c r="D1968" s="7">
        <v>4</v>
      </c>
      <c r="E1968" s="7">
        <v>5</v>
      </c>
      <c r="F1968" s="7">
        <v>2140</v>
      </c>
      <c r="G1968" s="20">
        <f t="shared" si="16"/>
        <v>428</v>
      </c>
    </row>
    <row r="1969" spans="1:7" x14ac:dyDescent="0.2">
      <c r="A1969" s="7" t="str">
        <f t="shared" si="15"/>
        <v>547492801201808</v>
      </c>
      <c r="B1969" s="7">
        <v>547492801</v>
      </c>
      <c r="C1969" s="7">
        <v>201808</v>
      </c>
      <c r="D1969" s="7">
        <v>7</v>
      </c>
      <c r="E1969" s="7">
        <v>7</v>
      </c>
      <c r="F1969" s="7">
        <v>4317.2</v>
      </c>
      <c r="G1969" s="20">
        <f t="shared" si="16"/>
        <v>616.74285714285713</v>
      </c>
    </row>
    <row r="1970" spans="1:7" x14ac:dyDescent="0.2">
      <c r="A1970" s="7" t="str">
        <f t="shared" si="15"/>
        <v>959856402201808</v>
      </c>
      <c r="B1970" s="7">
        <v>959856402</v>
      </c>
      <c r="C1970" s="7">
        <v>201808</v>
      </c>
      <c r="D1970" s="7">
        <v>37</v>
      </c>
      <c r="E1970" s="7">
        <v>42</v>
      </c>
      <c r="F1970" s="7">
        <v>5712</v>
      </c>
      <c r="G1970" s="20">
        <f t="shared" si="16"/>
        <v>136</v>
      </c>
    </row>
    <row r="1971" spans="1:7" x14ac:dyDescent="0.2">
      <c r="A1971" s="7" t="str">
        <f t="shared" si="15"/>
        <v>548032101201801</v>
      </c>
      <c r="B1971" s="7">
        <v>548032101</v>
      </c>
      <c r="C1971" s="7">
        <v>201801</v>
      </c>
      <c r="D1971" s="7">
        <v>1</v>
      </c>
      <c r="E1971" s="7">
        <v>1</v>
      </c>
      <c r="F1971" s="7">
        <v>391.65</v>
      </c>
      <c r="G1971" s="20">
        <f t="shared" si="16"/>
        <v>391.65</v>
      </c>
    </row>
    <row r="1972" spans="1:7" x14ac:dyDescent="0.2">
      <c r="A1972" s="7" t="str">
        <f t="shared" si="15"/>
        <v>989458606201801</v>
      </c>
      <c r="B1972" s="7">
        <v>989458606</v>
      </c>
      <c r="C1972" s="7">
        <v>201801</v>
      </c>
      <c r="D1972" s="7">
        <v>37</v>
      </c>
      <c r="E1972" s="7">
        <v>41</v>
      </c>
      <c r="F1972" s="7">
        <v>2043</v>
      </c>
      <c r="G1972" s="20">
        <f t="shared" si="16"/>
        <v>49.829268292682926</v>
      </c>
    </row>
    <row r="1973" spans="1:7" x14ac:dyDescent="0.2">
      <c r="A1973" s="7" t="str">
        <f t="shared" si="15"/>
        <v>546703801201809</v>
      </c>
      <c r="B1973" s="7">
        <v>546703801</v>
      </c>
      <c r="C1973" s="7">
        <v>201809</v>
      </c>
      <c r="D1973" s="7">
        <v>13</v>
      </c>
      <c r="E1973" s="7">
        <v>15</v>
      </c>
      <c r="F1973" s="7">
        <v>9288.5</v>
      </c>
      <c r="G1973" s="20">
        <f t="shared" si="16"/>
        <v>619.23333333333335</v>
      </c>
    </row>
    <row r="1974" spans="1:7" x14ac:dyDescent="0.2">
      <c r="A1974" s="7" t="str">
        <f t="shared" si="15"/>
        <v>547199501201802</v>
      </c>
      <c r="B1974" s="7">
        <v>547199501</v>
      </c>
      <c r="C1974" s="7">
        <v>201802</v>
      </c>
      <c r="D1974" s="7">
        <v>5</v>
      </c>
      <c r="E1974" s="7">
        <v>5</v>
      </c>
      <c r="F1974" s="7">
        <v>460</v>
      </c>
      <c r="G1974" s="20">
        <f t="shared" si="16"/>
        <v>92</v>
      </c>
    </row>
    <row r="1975" spans="1:7" x14ac:dyDescent="0.2">
      <c r="A1975" s="7" t="str">
        <f t="shared" si="15"/>
        <v>982361401201802</v>
      </c>
      <c r="B1975" s="7">
        <v>982361401</v>
      </c>
      <c r="C1975" s="7">
        <v>201802</v>
      </c>
      <c r="D1975" s="7">
        <v>132</v>
      </c>
      <c r="E1975" s="7">
        <v>321</v>
      </c>
      <c r="F1975" s="7">
        <v>6656</v>
      </c>
      <c r="G1975" s="20">
        <f t="shared" si="16"/>
        <v>20.735202492211837</v>
      </c>
    </row>
    <row r="1976" spans="1:7" x14ac:dyDescent="0.2">
      <c r="A1976" s="7" t="str">
        <f t="shared" si="15"/>
        <v>547492801201803</v>
      </c>
      <c r="B1976" s="7">
        <v>547492801</v>
      </c>
      <c r="C1976" s="7">
        <v>201803</v>
      </c>
      <c r="D1976" s="7">
        <v>20</v>
      </c>
      <c r="E1976" s="7">
        <v>23</v>
      </c>
      <c r="F1976" s="7">
        <v>19544.95</v>
      </c>
      <c r="G1976" s="20">
        <f t="shared" si="16"/>
        <v>849.78043478260872</v>
      </c>
    </row>
    <row r="1977" spans="1:7" x14ac:dyDescent="0.2">
      <c r="A1977" s="7" t="str">
        <f t="shared" si="15"/>
        <v>975503001201803</v>
      </c>
      <c r="B1977" s="7">
        <v>975503001</v>
      </c>
      <c r="C1977" s="7">
        <v>201803</v>
      </c>
      <c r="D1977" s="7">
        <v>1</v>
      </c>
      <c r="E1977" s="7">
        <v>1</v>
      </c>
      <c r="F1977" s="7">
        <v>150</v>
      </c>
      <c r="G1977" s="20">
        <f t="shared" si="16"/>
        <v>150</v>
      </c>
    </row>
    <row r="1978" spans="1:7" x14ac:dyDescent="0.2">
      <c r="A1978" s="7" t="str">
        <f t="shared" si="15"/>
        <v>907820701201812</v>
      </c>
      <c r="B1978" s="7">
        <v>907820701</v>
      </c>
      <c r="C1978" s="7">
        <v>201812</v>
      </c>
      <c r="D1978" s="7">
        <v>1</v>
      </c>
      <c r="E1978" s="7">
        <v>1</v>
      </c>
      <c r="F1978" s="7">
        <v>29</v>
      </c>
      <c r="G1978" s="20">
        <f t="shared" si="16"/>
        <v>29</v>
      </c>
    </row>
    <row r="1979" spans="1:7" x14ac:dyDescent="0.2">
      <c r="A1979" s="7" t="str">
        <f t="shared" si="15"/>
        <v>903061001201812</v>
      </c>
      <c r="B1979" s="7">
        <v>903061001</v>
      </c>
      <c r="C1979" s="7">
        <v>201812</v>
      </c>
      <c r="D1979" s="7">
        <v>2</v>
      </c>
      <c r="E1979" s="7">
        <v>3</v>
      </c>
      <c r="F1979" s="7">
        <v>34.4</v>
      </c>
      <c r="G1979" s="20">
        <f t="shared" si="16"/>
        <v>11.466666666666667</v>
      </c>
    </row>
    <row r="1980" spans="1:7" x14ac:dyDescent="0.2">
      <c r="A1980" s="7" t="str">
        <f t="shared" si="15"/>
        <v>548032101201806</v>
      </c>
      <c r="B1980" s="7">
        <v>548032101</v>
      </c>
      <c r="C1980" s="7">
        <v>201806</v>
      </c>
      <c r="D1980" s="7">
        <v>5</v>
      </c>
      <c r="E1980" s="7">
        <v>6</v>
      </c>
      <c r="F1980" s="7">
        <v>366.34</v>
      </c>
      <c r="G1980" s="20">
        <f t="shared" si="16"/>
        <v>61.056666666666665</v>
      </c>
    </row>
    <row r="1981" spans="1:7" x14ac:dyDescent="0.2">
      <c r="A1981" s="7" t="str">
        <f t="shared" si="15"/>
        <v>966816801201806</v>
      </c>
      <c r="B1981" s="7">
        <v>966816801</v>
      </c>
      <c r="C1981" s="7">
        <v>201806</v>
      </c>
      <c r="D1981" s="7">
        <v>4</v>
      </c>
      <c r="E1981" s="7">
        <v>4</v>
      </c>
      <c r="F1981" s="7">
        <v>124.5</v>
      </c>
      <c r="G1981" s="20">
        <f t="shared" si="16"/>
        <v>31.125</v>
      </c>
    </row>
    <row r="1982" spans="1:7" x14ac:dyDescent="0.2">
      <c r="A1982" s="7" t="str">
        <f t="shared" si="15"/>
        <v>545199606201901</v>
      </c>
      <c r="B1982" s="7">
        <v>545199606</v>
      </c>
      <c r="C1982" s="7">
        <v>201901</v>
      </c>
      <c r="D1982" s="7">
        <v>43</v>
      </c>
      <c r="E1982" s="7">
        <v>47</v>
      </c>
      <c r="F1982" s="7">
        <v>5155.92</v>
      </c>
      <c r="G1982" s="20">
        <f t="shared" si="16"/>
        <v>109.70042553191489</v>
      </c>
    </row>
    <row r="1983" spans="1:7" x14ac:dyDescent="0.2">
      <c r="A1983" s="7" t="str">
        <f t="shared" si="15"/>
        <v>937956702201901</v>
      </c>
      <c r="B1983" s="7">
        <v>937956702</v>
      </c>
      <c r="C1983" s="7">
        <v>201901</v>
      </c>
      <c r="D1983" s="7">
        <v>31</v>
      </c>
      <c r="E1983" s="7">
        <v>44</v>
      </c>
      <c r="F1983" s="7">
        <v>1108</v>
      </c>
      <c r="G1983" s="20">
        <f t="shared" si="16"/>
        <v>25.181818181818183</v>
      </c>
    </row>
    <row r="1984" spans="1:7" x14ac:dyDescent="0.2">
      <c r="A1984" s="7" t="str">
        <f t="shared" si="15"/>
        <v>990387401201805</v>
      </c>
      <c r="B1984" s="7">
        <v>990387401</v>
      </c>
      <c r="C1984" s="7">
        <v>201805</v>
      </c>
      <c r="D1984" s="7">
        <v>16</v>
      </c>
      <c r="E1984" s="7">
        <v>16</v>
      </c>
      <c r="F1984" s="7">
        <v>3557.2</v>
      </c>
      <c r="G1984" s="20">
        <f t="shared" si="16"/>
        <v>222.32499999999999</v>
      </c>
    </row>
    <row r="1985" spans="1:7" x14ac:dyDescent="0.2">
      <c r="A1985" s="7" t="str">
        <f t="shared" si="15"/>
        <v>905340002201811</v>
      </c>
      <c r="B1985" s="7">
        <v>905340002</v>
      </c>
      <c r="C1985" s="7">
        <v>201811</v>
      </c>
      <c r="D1985" s="7">
        <v>2</v>
      </c>
      <c r="E1985" s="7">
        <v>2</v>
      </c>
      <c r="F1985" s="7">
        <v>19.5</v>
      </c>
      <c r="G1985" s="20">
        <f t="shared" si="16"/>
        <v>9.75</v>
      </c>
    </row>
    <row r="1986" spans="1:7" x14ac:dyDescent="0.2">
      <c r="A1986" s="7" t="str">
        <f t="shared" si="15"/>
        <v>979623402201810</v>
      </c>
      <c r="B1986" s="7">
        <v>979623402</v>
      </c>
      <c r="C1986" s="7">
        <v>201810</v>
      </c>
      <c r="D1986" s="7">
        <v>1</v>
      </c>
      <c r="E1986" s="7">
        <v>1</v>
      </c>
      <c r="F1986" s="7">
        <v>16</v>
      </c>
      <c r="G1986" s="20">
        <f t="shared" si="16"/>
        <v>16</v>
      </c>
    </row>
    <row r="1987" spans="1:7" x14ac:dyDescent="0.2">
      <c r="A1987" s="7" t="str">
        <f t="shared" si="15"/>
        <v>602944001201811</v>
      </c>
      <c r="B1987" s="7">
        <v>602944001</v>
      </c>
      <c r="C1987" s="7">
        <v>201811</v>
      </c>
      <c r="D1987" s="7">
        <v>4</v>
      </c>
      <c r="E1987" s="7">
        <v>5</v>
      </c>
      <c r="F1987" s="7">
        <v>135.80000000000001</v>
      </c>
      <c r="G1987" s="20">
        <f t="shared" si="16"/>
        <v>27.160000000000004</v>
      </c>
    </row>
    <row r="1988" spans="1:7" x14ac:dyDescent="0.2">
      <c r="A1988" s="7" t="str">
        <f t="shared" si="15"/>
        <v>961772502201811</v>
      </c>
      <c r="B1988" s="7">
        <v>961772502</v>
      </c>
      <c r="C1988" s="7">
        <v>201811</v>
      </c>
      <c r="D1988" s="7">
        <v>26</v>
      </c>
      <c r="E1988" s="7">
        <v>31</v>
      </c>
      <c r="F1988" s="7">
        <v>418.5</v>
      </c>
      <c r="G1988" s="20">
        <f t="shared" si="16"/>
        <v>13.5</v>
      </c>
    </row>
    <row r="1989" spans="1:7" x14ac:dyDescent="0.2">
      <c r="A1989" s="7" t="str">
        <f t="shared" si="15"/>
        <v>548032101201808</v>
      </c>
      <c r="B1989" s="7">
        <v>548032101</v>
      </c>
      <c r="C1989" s="7">
        <v>201808</v>
      </c>
      <c r="D1989" s="7">
        <v>4</v>
      </c>
      <c r="E1989" s="7">
        <v>4</v>
      </c>
      <c r="F1989" s="7">
        <v>490.25</v>
      </c>
      <c r="G1989" s="20">
        <f t="shared" si="16"/>
        <v>122.5625</v>
      </c>
    </row>
    <row r="1990" spans="1:7" x14ac:dyDescent="0.2">
      <c r="A1990" s="7" t="str">
        <f t="shared" si="15"/>
        <v>960878001201808</v>
      </c>
      <c r="B1990" s="7">
        <v>960878001</v>
      </c>
      <c r="C1990" s="7">
        <v>201808</v>
      </c>
      <c r="D1990" s="7">
        <v>27</v>
      </c>
      <c r="E1990" s="7">
        <v>31</v>
      </c>
      <c r="F1990" s="7">
        <v>5375</v>
      </c>
      <c r="G1990" s="20">
        <f t="shared" si="16"/>
        <v>173.38709677419354</v>
      </c>
    </row>
    <row r="1991" spans="1:7" x14ac:dyDescent="0.2">
      <c r="A1991" s="7" t="str">
        <f t="shared" si="15"/>
        <v>548382401201801</v>
      </c>
      <c r="B1991" s="7">
        <v>548382401</v>
      </c>
      <c r="C1991" s="7">
        <v>201801</v>
      </c>
      <c r="D1991" s="7">
        <v>423</v>
      </c>
      <c r="E1991" s="7">
        <v>612</v>
      </c>
      <c r="F1991" s="7">
        <v>41730.300000000003</v>
      </c>
      <c r="G1991" s="20">
        <f t="shared" si="16"/>
        <v>68.186764705882354</v>
      </c>
    </row>
    <row r="1992" spans="1:7" x14ac:dyDescent="0.2">
      <c r="A1992" s="7" t="str">
        <f t="shared" si="15"/>
        <v>989588302201801</v>
      </c>
      <c r="B1992" s="7">
        <v>989588302</v>
      </c>
      <c r="C1992" s="7">
        <v>201801</v>
      </c>
      <c r="D1992" s="7">
        <v>22</v>
      </c>
      <c r="E1992" s="7">
        <v>22</v>
      </c>
      <c r="F1992" s="7">
        <v>3645</v>
      </c>
      <c r="G1992" s="20">
        <f t="shared" si="16"/>
        <v>165.68181818181819</v>
      </c>
    </row>
    <row r="1993" spans="1:7" x14ac:dyDescent="0.2">
      <c r="A1993" s="7" t="str">
        <f t="shared" si="15"/>
        <v>547199501201809</v>
      </c>
      <c r="B1993" s="7">
        <v>547199501</v>
      </c>
      <c r="C1993" s="7">
        <v>201809</v>
      </c>
      <c r="D1993" s="7">
        <v>12</v>
      </c>
      <c r="E1993" s="7">
        <v>13</v>
      </c>
      <c r="F1993" s="7">
        <v>1030</v>
      </c>
      <c r="G1993" s="20">
        <f t="shared" si="16"/>
        <v>79.230769230769226</v>
      </c>
    </row>
    <row r="1994" spans="1:7" x14ac:dyDescent="0.2">
      <c r="A1994" s="7" t="str">
        <f t="shared" si="15"/>
        <v>547492801201802</v>
      </c>
      <c r="B1994" s="7">
        <v>547492801</v>
      </c>
      <c r="C1994" s="7">
        <v>201802</v>
      </c>
      <c r="D1994" s="7">
        <v>11</v>
      </c>
      <c r="E1994" s="7">
        <v>12</v>
      </c>
      <c r="F1994" s="7">
        <v>9906</v>
      </c>
      <c r="G1994" s="20">
        <f t="shared" si="16"/>
        <v>825.5</v>
      </c>
    </row>
    <row r="1995" spans="1:7" x14ac:dyDescent="0.2">
      <c r="A1995" s="7" t="str">
        <f t="shared" si="15"/>
        <v>982783001201802</v>
      </c>
      <c r="B1995" s="7">
        <v>982783001</v>
      </c>
      <c r="C1995" s="7">
        <v>201802</v>
      </c>
      <c r="D1995" s="7">
        <v>3</v>
      </c>
      <c r="E1995" s="7">
        <v>3</v>
      </c>
      <c r="F1995" s="7">
        <v>424</v>
      </c>
      <c r="G1995" s="20">
        <f t="shared" si="16"/>
        <v>141.33333333333334</v>
      </c>
    </row>
    <row r="1996" spans="1:7" x14ac:dyDescent="0.2">
      <c r="A1996" s="7" t="str">
        <f t="shared" si="15"/>
        <v>548032101201803</v>
      </c>
      <c r="B1996" s="7">
        <v>548032101</v>
      </c>
      <c r="C1996" s="7">
        <v>201803</v>
      </c>
      <c r="D1996" s="7">
        <v>8</v>
      </c>
      <c r="E1996" s="7">
        <v>8</v>
      </c>
      <c r="F1996" s="7">
        <v>1316.85</v>
      </c>
      <c r="G1996" s="20">
        <f t="shared" si="16"/>
        <v>164.60624999999999</v>
      </c>
    </row>
    <row r="1997" spans="1:7" x14ac:dyDescent="0.2">
      <c r="A1997" s="7" t="str">
        <f t="shared" si="15"/>
        <v>975669401201803</v>
      </c>
      <c r="B1997" s="7">
        <v>975669401</v>
      </c>
      <c r="C1997" s="7">
        <v>201803</v>
      </c>
      <c r="D1997" s="7">
        <v>7</v>
      </c>
      <c r="E1997" s="7">
        <v>7</v>
      </c>
      <c r="F1997" s="7">
        <v>605</v>
      </c>
      <c r="G1997" s="20">
        <f t="shared" si="16"/>
        <v>86.428571428571431</v>
      </c>
    </row>
    <row r="1998" spans="1:7" x14ac:dyDescent="0.2">
      <c r="A1998" s="7" t="str">
        <f t="shared" si="15"/>
        <v>978528602201812</v>
      </c>
      <c r="B1998" s="7">
        <v>978528602</v>
      </c>
      <c r="C1998" s="7">
        <v>201812</v>
      </c>
      <c r="D1998" s="7">
        <v>10</v>
      </c>
      <c r="E1998" s="7">
        <v>10</v>
      </c>
      <c r="F1998" s="7">
        <v>640</v>
      </c>
      <c r="G1998" s="20">
        <f t="shared" si="16"/>
        <v>64</v>
      </c>
    </row>
    <row r="1999" spans="1:7" x14ac:dyDescent="0.2">
      <c r="A1999" s="7" t="str">
        <f t="shared" si="15"/>
        <v>492609601201812</v>
      </c>
      <c r="B1999" s="7">
        <v>492609601</v>
      </c>
      <c r="C1999" s="7">
        <v>201812</v>
      </c>
      <c r="D1999" s="7">
        <v>4</v>
      </c>
      <c r="E1999" s="7">
        <v>4</v>
      </c>
      <c r="F1999" s="7">
        <v>470</v>
      </c>
      <c r="G1999" s="20">
        <f t="shared" si="16"/>
        <v>117.5</v>
      </c>
    </row>
    <row r="2000" spans="1:7" x14ac:dyDescent="0.2">
      <c r="A2000" s="7" t="str">
        <f t="shared" si="15"/>
        <v>548382401201806</v>
      </c>
      <c r="B2000" s="7">
        <v>548382401</v>
      </c>
      <c r="C2000" s="7">
        <v>201806</v>
      </c>
      <c r="D2000" s="7">
        <v>374</v>
      </c>
      <c r="E2000" s="7">
        <v>559</v>
      </c>
      <c r="F2000" s="7">
        <v>39018.5</v>
      </c>
      <c r="G2000" s="20">
        <f t="shared" si="16"/>
        <v>69.80053667262969</v>
      </c>
    </row>
    <row r="2001" spans="1:7" x14ac:dyDescent="0.2">
      <c r="A2001" s="7" t="str">
        <f t="shared" si="15"/>
        <v>967079203201806</v>
      </c>
      <c r="B2001" s="7">
        <v>967079203</v>
      </c>
      <c r="C2001" s="7">
        <v>201806</v>
      </c>
      <c r="D2001" s="7">
        <v>1</v>
      </c>
      <c r="E2001" s="7">
        <v>1</v>
      </c>
      <c r="F2001" s="7">
        <v>900</v>
      </c>
      <c r="G2001" s="20">
        <f t="shared" si="16"/>
        <v>900</v>
      </c>
    </row>
    <row r="2002" spans="1:7" x14ac:dyDescent="0.2">
      <c r="A2002" s="7" t="str">
        <f t="shared" si="15"/>
        <v>546334101201901</v>
      </c>
      <c r="B2002" s="7">
        <v>546334101</v>
      </c>
      <c r="C2002" s="7">
        <v>201901</v>
      </c>
      <c r="D2002" s="7">
        <v>15</v>
      </c>
      <c r="E2002" s="7">
        <v>29</v>
      </c>
      <c r="F2002" s="7">
        <v>3007.2</v>
      </c>
      <c r="G2002" s="20">
        <f t="shared" si="16"/>
        <v>103.69655172413792</v>
      </c>
    </row>
    <row r="2003" spans="1:7" x14ac:dyDescent="0.2">
      <c r="A2003" s="7" t="str">
        <f t="shared" si="15"/>
        <v>938132704201901</v>
      </c>
      <c r="B2003" s="7">
        <v>938132704</v>
      </c>
      <c r="C2003" s="7">
        <v>201901</v>
      </c>
      <c r="D2003" s="7">
        <v>6</v>
      </c>
      <c r="E2003" s="7">
        <v>6</v>
      </c>
      <c r="F2003" s="7">
        <v>1723</v>
      </c>
      <c r="G2003" s="20">
        <f t="shared" si="16"/>
        <v>287.16666666666669</v>
      </c>
    </row>
    <row r="2004" spans="1:7" x14ac:dyDescent="0.2">
      <c r="A2004" s="7" t="str">
        <f t="shared" si="15"/>
        <v>906442001201805</v>
      </c>
      <c r="B2004" s="7">
        <v>906442001</v>
      </c>
      <c r="C2004" s="7">
        <v>201805</v>
      </c>
      <c r="D2004" s="7">
        <v>2</v>
      </c>
      <c r="E2004" s="7">
        <v>2</v>
      </c>
      <c r="F2004" s="7">
        <v>600</v>
      </c>
      <c r="G2004" s="20">
        <f t="shared" si="16"/>
        <v>300</v>
      </c>
    </row>
    <row r="2005" spans="1:7" x14ac:dyDescent="0.2">
      <c r="A2005" s="7" t="str">
        <f t="shared" si="15"/>
        <v>563160401201811</v>
      </c>
      <c r="B2005" s="7">
        <v>563160401</v>
      </c>
      <c r="C2005" s="7">
        <v>201811</v>
      </c>
      <c r="D2005" s="7">
        <v>3</v>
      </c>
      <c r="E2005" s="7">
        <v>3</v>
      </c>
      <c r="F2005" s="7">
        <v>3472.4</v>
      </c>
      <c r="G2005" s="20">
        <f t="shared" si="16"/>
        <v>1157.4666666666667</v>
      </c>
    </row>
    <row r="2006" spans="1:7" x14ac:dyDescent="0.2">
      <c r="A2006" s="7" t="str">
        <f t="shared" si="15"/>
        <v>600264801201811</v>
      </c>
      <c r="B2006" s="7">
        <v>600264801</v>
      </c>
      <c r="C2006" s="7">
        <v>201811</v>
      </c>
      <c r="D2006" s="7">
        <v>35</v>
      </c>
      <c r="E2006" s="7">
        <v>66</v>
      </c>
      <c r="F2006" s="7">
        <v>17378</v>
      </c>
      <c r="G2006" s="20">
        <f t="shared" si="16"/>
        <v>263.30303030303031</v>
      </c>
    </row>
    <row r="2007" spans="1:7" x14ac:dyDescent="0.2">
      <c r="A2007" s="7" t="str">
        <f t="shared" si="15"/>
        <v>913074302201810</v>
      </c>
      <c r="B2007" s="7">
        <v>913074302</v>
      </c>
      <c r="C2007" s="7">
        <v>201810</v>
      </c>
      <c r="D2007" s="7">
        <v>50</v>
      </c>
      <c r="E2007" s="7">
        <v>51</v>
      </c>
      <c r="F2007" s="7">
        <v>4343.8999999999996</v>
      </c>
      <c r="G2007" s="20">
        <f t="shared" si="16"/>
        <v>85.174509803921566</v>
      </c>
    </row>
    <row r="2008" spans="1:7" x14ac:dyDescent="0.2">
      <c r="A2008" s="7" t="str">
        <f t="shared" si="15"/>
        <v>600258501201810</v>
      </c>
      <c r="B2008" s="7">
        <v>600258501</v>
      </c>
      <c r="C2008" s="7">
        <v>201810</v>
      </c>
      <c r="D2008" s="7">
        <v>38</v>
      </c>
      <c r="E2008" s="7">
        <v>47</v>
      </c>
      <c r="F2008" s="7">
        <v>12142</v>
      </c>
      <c r="G2008" s="20">
        <f t="shared" si="16"/>
        <v>258.34042553191489</v>
      </c>
    </row>
    <row r="2009" spans="1:7" x14ac:dyDescent="0.2">
      <c r="A2009" s="7" t="str">
        <f t="shared" si="15"/>
        <v>548382401201808</v>
      </c>
      <c r="B2009" s="7">
        <v>548382401</v>
      </c>
      <c r="C2009" s="7">
        <v>201808</v>
      </c>
      <c r="D2009" s="7">
        <v>418</v>
      </c>
      <c r="E2009" s="7">
        <v>620</v>
      </c>
      <c r="F2009" s="7">
        <v>46298.2</v>
      </c>
      <c r="G2009" s="20">
        <f t="shared" si="16"/>
        <v>74.674516129032256</v>
      </c>
    </row>
    <row r="2010" spans="1:7" x14ac:dyDescent="0.2">
      <c r="A2010" s="7" t="str">
        <f t="shared" si="15"/>
        <v>960907302201808</v>
      </c>
      <c r="B2010" s="7">
        <v>960907302</v>
      </c>
      <c r="C2010" s="7">
        <v>201808</v>
      </c>
      <c r="D2010" s="7">
        <v>10</v>
      </c>
      <c r="E2010" s="7">
        <v>10</v>
      </c>
      <c r="F2010" s="7">
        <v>3585.8</v>
      </c>
      <c r="G2010" s="20">
        <f t="shared" si="16"/>
        <v>358.58000000000004</v>
      </c>
    </row>
    <row r="2011" spans="1:7" x14ac:dyDescent="0.2">
      <c r="A2011" s="7" t="str">
        <f t="shared" si="15"/>
        <v>549247001201801</v>
      </c>
      <c r="B2011" s="7">
        <v>549247001</v>
      </c>
      <c r="C2011" s="7">
        <v>201801</v>
      </c>
      <c r="D2011" s="7">
        <v>21</v>
      </c>
      <c r="E2011" s="7">
        <v>26</v>
      </c>
      <c r="F2011" s="7">
        <v>9385.76</v>
      </c>
      <c r="G2011" s="20">
        <f t="shared" si="16"/>
        <v>360.99076923076922</v>
      </c>
    </row>
    <row r="2012" spans="1:7" x14ac:dyDescent="0.2">
      <c r="A2012" s="7" t="str">
        <f t="shared" si="15"/>
        <v>989818701201801</v>
      </c>
      <c r="B2012" s="7">
        <v>989818701</v>
      </c>
      <c r="C2012" s="7">
        <v>201801</v>
      </c>
      <c r="D2012" s="7">
        <v>117</v>
      </c>
      <c r="E2012" s="7">
        <v>123</v>
      </c>
      <c r="F2012" s="7">
        <v>16004.48</v>
      </c>
      <c r="G2012" s="20">
        <f t="shared" si="16"/>
        <v>130.11772357723578</v>
      </c>
    </row>
    <row r="2013" spans="1:7" x14ac:dyDescent="0.2">
      <c r="A2013" s="7" t="str">
        <f t="shared" si="15"/>
        <v>547434910201809</v>
      </c>
      <c r="B2013" s="7">
        <v>547434910</v>
      </c>
      <c r="C2013" s="7">
        <v>201809</v>
      </c>
      <c r="D2013" s="7">
        <v>336</v>
      </c>
      <c r="E2013" s="7">
        <v>539</v>
      </c>
      <c r="F2013" s="7">
        <v>6839.4</v>
      </c>
      <c r="G2013" s="20">
        <f t="shared" si="16"/>
        <v>12.689053803339517</v>
      </c>
    </row>
    <row r="2014" spans="1:7" x14ac:dyDescent="0.2">
      <c r="A2014" s="7" t="str">
        <f t="shared" si="15"/>
        <v>548032101201802</v>
      </c>
      <c r="B2014" s="7">
        <v>548032101</v>
      </c>
      <c r="C2014" s="7">
        <v>201802</v>
      </c>
      <c r="D2014" s="7">
        <v>3</v>
      </c>
      <c r="E2014" s="7">
        <v>3</v>
      </c>
      <c r="F2014" s="7">
        <v>738.9</v>
      </c>
      <c r="G2014" s="20">
        <f t="shared" si="16"/>
        <v>246.29999999999998</v>
      </c>
    </row>
    <row r="2015" spans="1:7" x14ac:dyDescent="0.2">
      <c r="A2015" s="7" t="str">
        <f t="shared" si="15"/>
        <v>982866001201802</v>
      </c>
      <c r="B2015" s="7">
        <v>982866001</v>
      </c>
      <c r="C2015" s="7">
        <v>201802</v>
      </c>
      <c r="D2015" s="7">
        <v>27</v>
      </c>
      <c r="E2015" s="7">
        <v>71</v>
      </c>
      <c r="F2015" s="7">
        <v>1010.5</v>
      </c>
      <c r="G2015" s="20">
        <f t="shared" si="16"/>
        <v>14.232394366197184</v>
      </c>
    </row>
    <row r="2016" spans="1:7" x14ac:dyDescent="0.2">
      <c r="A2016" s="7" t="str">
        <f t="shared" si="15"/>
        <v>548075804201803</v>
      </c>
      <c r="B2016" s="7">
        <v>548075804</v>
      </c>
      <c r="C2016" s="7">
        <v>201803</v>
      </c>
      <c r="D2016" s="7">
        <v>16</v>
      </c>
      <c r="E2016" s="7">
        <v>17</v>
      </c>
      <c r="F2016" s="7">
        <v>420.44</v>
      </c>
      <c r="G2016" s="20">
        <f t="shared" si="16"/>
        <v>24.731764705882352</v>
      </c>
    </row>
    <row r="2017" spans="1:7" x14ac:dyDescent="0.2">
      <c r="A2017" s="7" t="str">
        <f t="shared" si="15"/>
        <v>975916601201803</v>
      </c>
      <c r="B2017" s="7">
        <v>975916601</v>
      </c>
      <c r="C2017" s="7">
        <v>201803</v>
      </c>
      <c r="D2017" s="7">
        <v>12</v>
      </c>
      <c r="E2017" s="7">
        <v>15</v>
      </c>
      <c r="F2017" s="7">
        <v>5050</v>
      </c>
      <c r="G2017" s="20">
        <f t="shared" si="16"/>
        <v>336.66666666666669</v>
      </c>
    </row>
    <row r="2018" spans="1:7" x14ac:dyDescent="0.2">
      <c r="A2018" s="7" t="str">
        <f t="shared" si="15"/>
        <v>961878201201812</v>
      </c>
      <c r="B2018" s="7">
        <v>961878201</v>
      </c>
      <c r="C2018" s="7">
        <v>201812</v>
      </c>
      <c r="D2018" s="7">
        <v>1</v>
      </c>
      <c r="E2018" s="7">
        <v>1</v>
      </c>
      <c r="F2018" s="7">
        <v>83</v>
      </c>
      <c r="G2018" s="20">
        <f t="shared" si="16"/>
        <v>83</v>
      </c>
    </row>
    <row r="2019" spans="1:7" x14ac:dyDescent="0.2">
      <c r="A2019" s="7" t="str">
        <f t="shared" si="15"/>
        <v>908036301201812</v>
      </c>
      <c r="B2019" s="7">
        <v>908036301</v>
      </c>
      <c r="C2019" s="7">
        <v>201812</v>
      </c>
      <c r="D2019" s="7">
        <v>75</v>
      </c>
      <c r="E2019" s="7">
        <v>192</v>
      </c>
      <c r="F2019" s="7">
        <v>12858</v>
      </c>
      <c r="G2019" s="20">
        <f t="shared" si="16"/>
        <v>66.96875</v>
      </c>
    </row>
    <row r="2020" spans="1:7" x14ac:dyDescent="0.2">
      <c r="A2020" s="7" t="str">
        <f t="shared" si="15"/>
        <v>549247001201806</v>
      </c>
      <c r="B2020" s="7">
        <v>549247001</v>
      </c>
      <c r="C2020" s="7">
        <v>201806</v>
      </c>
      <c r="D2020" s="7">
        <v>19</v>
      </c>
      <c r="E2020" s="7">
        <v>26</v>
      </c>
      <c r="F2020" s="7">
        <v>5091.42</v>
      </c>
      <c r="G2020" s="20">
        <f t="shared" si="16"/>
        <v>195.82384615384615</v>
      </c>
    </row>
    <row r="2021" spans="1:7" x14ac:dyDescent="0.2">
      <c r="A2021" s="7" t="str">
        <f t="shared" si="15"/>
        <v>967171701201806</v>
      </c>
      <c r="B2021" s="7">
        <v>967171701</v>
      </c>
      <c r="C2021" s="7">
        <v>201806</v>
      </c>
      <c r="D2021" s="7">
        <v>4</v>
      </c>
      <c r="E2021" s="7">
        <v>5</v>
      </c>
      <c r="F2021" s="7">
        <v>260</v>
      </c>
      <c r="G2021" s="20">
        <f t="shared" si="16"/>
        <v>52</v>
      </c>
    </row>
    <row r="2022" spans="1:7" x14ac:dyDescent="0.2">
      <c r="A2022" s="7" t="str">
        <f t="shared" si="15"/>
        <v>546654101201901</v>
      </c>
      <c r="B2022" s="7">
        <v>546654101</v>
      </c>
      <c r="C2022" s="7">
        <v>201901</v>
      </c>
      <c r="D2022" s="7">
        <v>10</v>
      </c>
      <c r="E2022" s="7">
        <v>10</v>
      </c>
      <c r="F2022" s="7">
        <v>2973</v>
      </c>
      <c r="G2022" s="20">
        <f t="shared" si="16"/>
        <v>297.3</v>
      </c>
    </row>
    <row r="2023" spans="1:7" x14ac:dyDescent="0.2">
      <c r="A2023" s="7" t="str">
        <f t="shared" si="15"/>
        <v>938748801201901</v>
      </c>
      <c r="B2023" s="7">
        <v>938748801</v>
      </c>
      <c r="C2023" s="7">
        <v>201901</v>
      </c>
      <c r="D2023" s="7">
        <v>14</v>
      </c>
      <c r="E2023" s="7">
        <v>15</v>
      </c>
      <c r="F2023" s="7">
        <v>641.5</v>
      </c>
      <c r="G2023" s="20">
        <f t="shared" si="16"/>
        <v>42.766666666666666</v>
      </c>
    </row>
    <row r="2024" spans="1:7" x14ac:dyDescent="0.2">
      <c r="A2024" s="7" t="str">
        <f t="shared" si="15"/>
        <v>941187901201805</v>
      </c>
      <c r="B2024" s="7">
        <v>941187901</v>
      </c>
      <c r="C2024" s="7">
        <v>201805</v>
      </c>
      <c r="D2024" s="7">
        <v>95</v>
      </c>
      <c r="E2024" s="7">
        <v>96</v>
      </c>
      <c r="F2024" s="7">
        <v>10181</v>
      </c>
      <c r="G2024" s="20">
        <f t="shared" si="16"/>
        <v>106.05208333333333</v>
      </c>
    </row>
    <row r="2025" spans="1:7" x14ac:dyDescent="0.2">
      <c r="A2025" s="7" t="str">
        <f t="shared" si="15"/>
        <v>600258501201811</v>
      </c>
      <c r="B2025" s="7">
        <v>600258501</v>
      </c>
      <c r="C2025" s="7">
        <v>201811</v>
      </c>
      <c r="D2025" s="7">
        <v>23</v>
      </c>
      <c r="E2025" s="7">
        <v>31</v>
      </c>
      <c r="F2025" s="7">
        <v>13204</v>
      </c>
      <c r="G2025" s="20">
        <f t="shared" si="16"/>
        <v>425.93548387096774</v>
      </c>
    </row>
    <row r="2026" spans="1:7" x14ac:dyDescent="0.2">
      <c r="A2026" s="7" t="str">
        <f t="shared" si="15"/>
        <v>543544001201811</v>
      </c>
      <c r="B2026" s="7">
        <v>543544001</v>
      </c>
      <c r="C2026" s="7">
        <v>201811</v>
      </c>
      <c r="D2026" s="7">
        <v>8</v>
      </c>
      <c r="E2026" s="7">
        <v>10</v>
      </c>
      <c r="F2026" s="7">
        <v>2160</v>
      </c>
      <c r="G2026" s="20">
        <f t="shared" si="16"/>
        <v>216</v>
      </c>
    </row>
    <row r="2027" spans="1:7" x14ac:dyDescent="0.2">
      <c r="A2027" s="7" t="str">
        <f t="shared" si="15"/>
        <v>939488501201811</v>
      </c>
      <c r="B2027" s="7">
        <v>939488501</v>
      </c>
      <c r="C2027" s="7">
        <v>201811</v>
      </c>
      <c r="D2027" s="7">
        <v>158</v>
      </c>
      <c r="E2027" s="7">
        <v>184</v>
      </c>
      <c r="F2027" s="7">
        <v>6942.9</v>
      </c>
      <c r="G2027" s="20">
        <f t="shared" si="16"/>
        <v>37.733152173913041</v>
      </c>
    </row>
    <row r="2028" spans="1:7" x14ac:dyDescent="0.2">
      <c r="A2028" s="7" t="str">
        <f t="shared" si="15"/>
        <v>935574303201811</v>
      </c>
      <c r="B2028" s="7">
        <v>935574303</v>
      </c>
      <c r="C2028" s="7">
        <v>201811</v>
      </c>
      <c r="D2028" s="7">
        <v>2</v>
      </c>
      <c r="E2028" s="7">
        <v>3</v>
      </c>
      <c r="F2028" s="7">
        <v>27.41</v>
      </c>
      <c r="G2028" s="20">
        <f t="shared" si="16"/>
        <v>9.1366666666666667</v>
      </c>
    </row>
    <row r="2029" spans="1:7" x14ac:dyDescent="0.2">
      <c r="A2029" s="7" t="str">
        <f t="shared" si="15"/>
        <v>549247001201808</v>
      </c>
      <c r="B2029" s="7">
        <v>549247001</v>
      </c>
      <c r="C2029" s="7">
        <v>201808</v>
      </c>
      <c r="D2029" s="7">
        <v>38</v>
      </c>
      <c r="E2029" s="7">
        <v>56</v>
      </c>
      <c r="F2029" s="7">
        <v>13682.92</v>
      </c>
      <c r="G2029" s="20">
        <f t="shared" si="16"/>
        <v>244.33785714285713</v>
      </c>
    </row>
    <row r="2030" spans="1:7" x14ac:dyDescent="0.2">
      <c r="A2030" s="7" t="str">
        <f t="shared" si="15"/>
        <v>961055301201808</v>
      </c>
      <c r="B2030" s="7">
        <v>961055301</v>
      </c>
      <c r="C2030" s="7">
        <v>201808</v>
      </c>
      <c r="D2030" s="7">
        <v>1</v>
      </c>
      <c r="E2030" s="7">
        <v>1</v>
      </c>
      <c r="F2030" s="7">
        <v>65</v>
      </c>
      <c r="G2030" s="20">
        <f t="shared" si="16"/>
        <v>65</v>
      </c>
    </row>
    <row r="2031" spans="1:7" x14ac:dyDescent="0.2">
      <c r="A2031" s="7" t="str">
        <f t="shared" si="15"/>
        <v>550287901201801</v>
      </c>
      <c r="B2031" s="7">
        <v>550287901</v>
      </c>
      <c r="C2031" s="7">
        <v>201801</v>
      </c>
      <c r="D2031" s="7">
        <v>364</v>
      </c>
      <c r="E2031" s="7">
        <v>514</v>
      </c>
      <c r="F2031" s="7">
        <v>40841.599999999999</v>
      </c>
      <c r="G2031" s="20">
        <f t="shared" si="16"/>
        <v>79.458365758754866</v>
      </c>
    </row>
    <row r="2032" spans="1:7" x14ac:dyDescent="0.2">
      <c r="A2032" s="7" t="str">
        <f t="shared" si="15"/>
        <v>990387401201801</v>
      </c>
      <c r="B2032" s="7">
        <v>990387401</v>
      </c>
      <c r="C2032" s="7">
        <v>201801</v>
      </c>
      <c r="D2032" s="7">
        <v>2</v>
      </c>
      <c r="E2032" s="7">
        <v>2</v>
      </c>
      <c r="F2032" s="7">
        <v>242</v>
      </c>
      <c r="G2032" s="20">
        <f t="shared" si="16"/>
        <v>121</v>
      </c>
    </row>
    <row r="2033" spans="1:7" x14ac:dyDescent="0.2">
      <c r="A2033" s="7" t="str">
        <f t="shared" si="15"/>
        <v>547492801201809</v>
      </c>
      <c r="B2033" s="7">
        <v>547492801</v>
      </c>
      <c r="C2033" s="7">
        <v>201809</v>
      </c>
      <c r="D2033" s="7">
        <v>8</v>
      </c>
      <c r="E2033" s="7">
        <v>8</v>
      </c>
      <c r="F2033" s="7">
        <v>2329.5</v>
      </c>
      <c r="G2033" s="20">
        <f t="shared" si="16"/>
        <v>291.1875</v>
      </c>
    </row>
    <row r="2034" spans="1:7" x14ac:dyDescent="0.2">
      <c r="A2034" s="7" t="str">
        <f t="shared" si="15"/>
        <v>548382401201802</v>
      </c>
      <c r="B2034" s="7">
        <v>548382401</v>
      </c>
      <c r="C2034" s="7">
        <v>201802</v>
      </c>
      <c r="D2034" s="7">
        <v>406</v>
      </c>
      <c r="E2034" s="7">
        <v>603</v>
      </c>
      <c r="F2034" s="7">
        <v>43179.5</v>
      </c>
      <c r="G2034" s="20">
        <f t="shared" si="16"/>
        <v>71.607794361525706</v>
      </c>
    </row>
    <row r="2035" spans="1:7" x14ac:dyDescent="0.2">
      <c r="A2035" s="7" t="str">
        <f t="shared" si="15"/>
        <v>982900801201802</v>
      </c>
      <c r="B2035" s="7">
        <v>982900801</v>
      </c>
      <c r="C2035" s="7">
        <v>201802</v>
      </c>
      <c r="D2035" s="7">
        <v>1</v>
      </c>
      <c r="E2035" s="7">
        <v>2</v>
      </c>
      <c r="F2035" s="7">
        <v>100</v>
      </c>
      <c r="G2035" s="20">
        <f t="shared" si="16"/>
        <v>50</v>
      </c>
    </row>
    <row r="2036" spans="1:7" x14ac:dyDescent="0.2">
      <c r="A2036" s="7" t="str">
        <f t="shared" si="15"/>
        <v>548382401201803</v>
      </c>
      <c r="B2036" s="7">
        <v>548382401</v>
      </c>
      <c r="C2036" s="7">
        <v>201803</v>
      </c>
      <c r="D2036" s="7">
        <v>441</v>
      </c>
      <c r="E2036" s="7">
        <v>681</v>
      </c>
      <c r="F2036" s="7">
        <v>48460</v>
      </c>
      <c r="G2036" s="20">
        <f t="shared" si="16"/>
        <v>71.160058737151246</v>
      </c>
    </row>
    <row r="2037" spans="1:7" x14ac:dyDescent="0.2">
      <c r="A2037" s="7" t="str">
        <f t="shared" si="15"/>
        <v>976044802201803</v>
      </c>
      <c r="B2037" s="7">
        <v>976044802</v>
      </c>
      <c r="C2037" s="7">
        <v>201803</v>
      </c>
      <c r="D2037" s="7">
        <v>1</v>
      </c>
      <c r="E2037" s="7">
        <v>1</v>
      </c>
      <c r="F2037" s="7">
        <v>157</v>
      </c>
      <c r="G2037" s="20">
        <f t="shared" si="16"/>
        <v>157</v>
      </c>
    </row>
    <row r="2038" spans="1:7" x14ac:dyDescent="0.2">
      <c r="A2038" s="7" t="str">
        <f t="shared" si="15"/>
        <v>907242901201812</v>
      </c>
      <c r="B2038" s="7">
        <v>907242901</v>
      </c>
      <c r="C2038" s="7">
        <v>201812</v>
      </c>
      <c r="D2038" s="7">
        <v>1</v>
      </c>
      <c r="E2038" s="7">
        <v>1</v>
      </c>
      <c r="F2038" s="7">
        <v>33</v>
      </c>
      <c r="G2038" s="20">
        <f t="shared" si="16"/>
        <v>33</v>
      </c>
    </row>
    <row r="2039" spans="1:7" x14ac:dyDescent="0.2">
      <c r="A2039" s="7" t="str">
        <f t="shared" si="15"/>
        <v>969126302201812</v>
      </c>
      <c r="B2039" s="7">
        <v>969126302</v>
      </c>
      <c r="C2039" s="7">
        <v>201812</v>
      </c>
      <c r="D2039" s="7">
        <v>61</v>
      </c>
      <c r="E2039" s="7">
        <v>62</v>
      </c>
      <c r="F2039" s="7">
        <v>6186.5</v>
      </c>
      <c r="G2039" s="20">
        <f t="shared" si="16"/>
        <v>99.782258064516128</v>
      </c>
    </row>
    <row r="2040" spans="1:7" x14ac:dyDescent="0.2">
      <c r="A2040" s="7" t="str">
        <f t="shared" si="15"/>
        <v>550287901201806</v>
      </c>
      <c r="B2040" s="7">
        <v>550287901</v>
      </c>
      <c r="C2040" s="7">
        <v>201806</v>
      </c>
      <c r="D2040" s="7">
        <v>371</v>
      </c>
      <c r="E2040" s="7">
        <v>573</v>
      </c>
      <c r="F2040" s="7">
        <v>38973.51</v>
      </c>
      <c r="G2040" s="20">
        <f t="shared" si="16"/>
        <v>68.016596858638749</v>
      </c>
    </row>
    <row r="2041" spans="1:7" x14ac:dyDescent="0.2">
      <c r="A2041" s="7" t="str">
        <f t="shared" si="15"/>
        <v>967306304201806</v>
      </c>
      <c r="B2041" s="7">
        <v>967306304</v>
      </c>
      <c r="C2041" s="7">
        <v>201806</v>
      </c>
      <c r="D2041" s="7">
        <v>12</v>
      </c>
      <c r="E2041" s="7">
        <v>12</v>
      </c>
      <c r="F2041" s="7">
        <v>658.1</v>
      </c>
      <c r="G2041" s="20">
        <f t="shared" si="16"/>
        <v>54.841666666666669</v>
      </c>
    </row>
    <row r="2042" spans="1:7" x14ac:dyDescent="0.2">
      <c r="A2042" s="7" t="str">
        <f t="shared" ref="A2042:A2296" si="17">CONCATENATE(B2042,C2042)</f>
        <v>546703801201901</v>
      </c>
      <c r="B2042" s="7">
        <v>546703801</v>
      </c>
      <c r="C2042" s="7">
        <v>201901</v>
      </c>
      <c r="D2042" s="7">
        <v>20</v>
      </c>
      <c r="E2042" s="7">
        <v>22</v>
      </c>
      <c r="F2042" s="7">
        <v>24024.720000000001</v>
      </c>
      <c r="G2042" s="20">
        <f t="shared" si="16"/>
        <v>1092.0327272727272</v>
      </c>
    </row>
    <row r="2043" spans="1:7" x14ac:dyDescent="0.2">
      <c r="A2043" s="7" t="str">
        <f t="shared" si="17"/>
        <v>938862802201901</v>
      </c>
      <c r="B2043" s="7">
        <v>938862802</v>
      </c>
      <c r="C2043" s="7">
        <v>201901</v>
      </c>
      <c r="D2043" s="7">
        <v>1</v>
      </c>
      <c r="E2043" s="7">
        <v>1</v>
      </c>
      <c r="F2043" s="7">
        <v>120</v>
      </c>
      <c r="G2043" s="20">
        <f t="shared" si="16"/>
        <v>120</v>
      </c>
    </row>
    <row r="2044" spans="1:7" x14ac:dyDescent="0.2">
      <c r="A2044" s="7" t="str">
        <f t="shared" si="17"/>
        <v>602349701201805</v>
      </c>
      <c r="B2044" s="7">
        <v>602349701</v>
      </c>
      <c r="C2044" s="7">
        <v>201805</v>
      </c>
      <c r="D2044" s="7">
        <v>13</v>
      </c>
      <c r="E2044" s="7">
        <v>14</v>
      </c>
      <c r="F2044" s="7">
        <v>2899</v>
      </c>
      <c r="G2044" s="20">
        <f t="shared" si="16"/>
        <v>207.07142857142858</v>
      </c>
    </row>
    <row r="2045" spans="1:7" x14ac:dyDescent="0.2">
      <c r="A2045" s="7" t="str">
        <f t="shared" si="17"/>
        <v>522804101201811</v>
      </c>
      <c r="B2045" s="7">
        <v>522804101</v>
      </c>
      <c r="C2045" s="7">
        <v>201811</v>
      </c>
      <c r="D2045" s="7">
        <v>3</v>
      </c>
      <c r="E2045" s="7">
        <v>3</v>
      </c>
      <c r="F2045" s="7">
        <v>2220</v>
      </c>
      <c r="G2045" s="20">
        <f t="shared" si="16"/>
        <v>740</v>
      </c>
    </row>
    <row r="2046" spans="1:7" x14ac:dyDescent="0.2">
      <c r="A2046" s="7" t="str">
        <f t="shared" si="17"/>
        <v>907820701201810</v>
      </c>
      <c r="B2046" s="7">
        <v>907820701</v>
      </c>
      <c r="C2046" s="7">
        <v>201810</v>
      </c>
      <c r="D2046" s="7">
        <v>6</v>
      </c>
      <c r="E2046" s="7">
        <v>7</v>
      </c>
      <c r="F2046" s="7">
        <v>119.5</v>
      </c>
      <c r="G2046" s="20">
        <f t="shared" si="16"/>
        <v>17.071428571428573</v>
      </c>
    </row>
    <row r="2047" spans="1:7" x14ac:dyDescent="0.2">
      <c r="A2047" s="7" t="str">
        <f t="shared" si="17"/>
        <v>961055301201811</v>
      </c>
      <c r="B2047" s="7">
        <v>961055301</v>
      </c>
      <c r="C2047" s="7">
        <v>201811</v>
      </c>
      <c r="D2047" s="7">
        <v>6</v>
      </c>
      <c r="E2047" s="7">
        <v>6</v>
      </c>
      <c r="F2047" s="7">
        <v>800</v>
      </c>
      <c r="G2047" s="20">
        <f t="shared" si="16"/>
        <v>133.33333333333334</v>
      </c>
    </row>
    <row r="2048" spans="1:7" x14ac:dyDescent="0.2">
      <c r="A2048" s="7" t="str">
        <f t="shared" si="17"/>
        <v>451702602201811</v>
      </c>
      <c r="B2048" s="7">
        <v>451702602</v>
      </c>
      <c r="C2048" s="7">
        <v>201811</v>
      </c>
      <c r="D2048" s="7">
        <v>52</v>
      </c>
      <c r="E2048" s="7">
        <v>98</v>
      </c>
      <c r="F2048" s="7">
        <v>1597</v>
      </c>
      <c r="G2048" s="20">
        <f t="shared" si="16"/>
        <v>16.295918367346939</v>
      </c>
    </row>
    <row r="2049" spans="1:7" x14ac:dyDescent="0.2">
      <c r="A2049" s="7" t="str">
        <f t="shared" si="17"/>
        <v>550287901201808</v>
      </c>
      <c r="B2049" s="7">
        <v>550287901</v>
      </c>
      <c r="C2049" s="7">
        <v>201808</v>
      </c>
      <c r="D2049" s="7">
        <v>277</v>
      </c>
      <c r="E2049" s="7">
        <v>380</v>
      </c>
      <c r="F2049" s="7">
        <v>24377.25</v>
      </c>
      <c r="G2049" s="20">
        <f t="shared" si="16"/>
        <v>64.150657894736838</v>
      </c>
    </row>
    <row r="2050" spans="1:7" x14ac:dyDescent="0.2">
      <c r="A2050" s="7" t="str">
        <f t="shared" si="17"/>
        <v>961617804201808</v>
      </c>
      <c r="B2050" s="7">
        <v>961617804</v>
      </c>
      <c r="C2050" s="7">
        <v>201808</v>
      </c>
      <c r="D2050" s="7">
        <v>3</v>
      </c>
      <c r="E2050" s="7">
        <v>3</v>
      </c>
      <c r="F2050" s="7">
        <v>285</v>
      </c>
      <c r="G2050" s="20">
        <f t="shared" si="16"/>
        <v>95</v>
      </c>
    </row>
    <row r="2051" spans="1:7" x14ac:dyDescent="0.2">
      <c r="A2051" s="7" t="str">
        <f t="shared" si="17"/>
        <v>551009801201801</v>
      </c>
      <c r="B2051" s="7">
        <v>551009801</v>
      </c>
      <c r="C2051" s="7">
        <v>201801</v>
      </c>
      <c r="D2051" s="7">
        <v>1502</v>
      </c>
      <c r="E2051" s="7">
        <v>1625</v>
      </c>
      <c r="F2051" s="7">
        <v>82218</v>
      </c>
      <c r="G2051" s="20">
        <f t="shared" si="16"/>
        <v>50.59569230769231</v>
      </c>
    </row>
    <row r="2052" spans="1:7" x14ac:dyDescent="0.2">
      <c r="A2052" s="7" t="str">
        <f t="shared" si="17"/>
        <v>991123102201801</v>
      </c>
      <c r="B2052" s="7">
        <v>991123102</v>
      </c>
      <c r="C2052" s="7">
        <v>201801</v>
      </c>
      <c r="D2052" s="7">
        <v>1163</v>
      </c>
      <c r="E2052" s="7">
        <v>2223</v>
      </c>
      <c r="F2052" s="7">
        <v>68838.600000000006</v>
      </c>
      <c r="G2052" s="20">
        <f t="shared" si="16"/>
        <v>30.966531713900139</v>
      </c>
    </row>
    <row r="2053" spans="1:7" x14ac:dyDescent="0.2">
      <c r="A2053" s="7" t="str">
        <f t="shared" si="17"/>
        <v>548032101201809</v>
      </c>
      <c r="B2053" s="7">
        <v>548032101</v>
      </c>
      <c r="C2053" s="7">
        <v>201809</v>
      </c>
      <c r="D2053" s="7">
        <v>11</v>
      </c>
      <c r="E2053" s="7">
        <v>14</v>
      </c>
      <c r="F2053" s="7">
        <v>2597.3200000000002</v>
      </c>
      <c r="G2053" s="20">
        <f t="shared" si="16"/>
        <v>185.52285714285716</v>
      </c>
    </row>
    <row r="2054" spans="1:7" x14ac:dyDescent="0.2">
      <c r="A2054" s="7" t="str">
        <f t="shared" si="17"/>
        <v>549247001201802</v>
      </c>
      <c r="B2054" s="7">
        <v>549247001</v>
      </c>
      <c r="C2054" s="7">
        <v>201802</v>
      </c>
      <c r="D2054" s="7">
        <v>20</v>
      </c>
      <c r="E2054" s="7">
        <v>21</v>
      </c>
      <c r="F2054" s="7">
        <v>6694</v>
      </c>
      <c r="G2054" s="20">
        <f t="shared" ref="G2054:G2308" si="18">F2054/E2054</f>
        <v>318.76190476190476</v>
      </c>
    </row>
    <row r="2055" spans="1:7" x14ac:dyDescent="0.2">
      <c r="A2055" s="7" t="str">
        <f t="shared" si="17"/>
        <v>983016101201802</v>
      </c>
      <c r="B2055" s="7">
        <v>983016101</v>
      </c>
      <c r="C2055" s="7">
        <v>201802</v>
      </c>
      <c r="D2055" s="7">
        <v>103</v>
      </c>
      <c r="E2055" s="7">
        <v>111</v>
      </c>
      <c r="F2055" s="7">
        <v>6449.62</v>
      </c>
      <c r="G2055" s="20">
        <f t="shared" si="18"/>
        <v>58.104684684684685</v>
      </c>
    </row>
    <row r="2056" spans="1:7" x14ac:dyDescent="0.2">
      <c r="A2056" s="7" t="str">
        <f t="shared" si="17"/>
        <v>549247001201803</v>
      </c>
      <c r="B2056" s="7">
        <v>549247001</v>
      </c>
      <c r="C2056" s="7">
        <v>201803</v>
      </c>
      <c r="D2056" s="7">
        <v>17</v>
      </c>
      <c r="E2056" s="7">
        <v>17</v>
      </c>
      <c r="F2056" s="7">
        <v>4686.3</v>
      </c>
      <c r="G2056" s="20">
        <f t="shared" si="18"/>
        <v>275.66470588235296</v>
      </c>
    </row>
    <row r="2057" spans="1:7" x14ac:dyDescent="0.2">
      <c r="A2057" s="7" t="str">
        <f t="shared" si="17"/>
        <v>976051301201803</v>
      </c>
      <c r="B2057" s="7">
        <v>976051301</v>
      </c>
      <c r="C2057" s="7">
        <v>201803</v>
      </c>
      <c r="D2057" s="7">
        <v>27</v>
      </c>
      <c r="E2057" s="7">
        <v>28</v>
      </c>
      <c r="F2057" s="7">
        <v>7707</v>
      </c>
      <c r="G2057" s="20">
        <f t="shared" si="18"/>
        <v>275.25</v>
      </c>
    </row>
    <row r="2058" spans="1:7" x14ac:dyDescent="0.2">
      <c r="A2058" s="7" t="str">
        <f t="shared" si="17"/>
        <v>101914806201812</v>
      </c>
      <c r="B2058" s="7">
        <v>101914806</v>
      </c>
      <c r="C2058" s="7">
        <v>201812</v>
      </c>
      <c r="D2058" s="7">
        <v>5</v>
      </c>
      <c r="E2058" s="7">
        <v>5</v>
      </c>
      <c r="F2058" s="7">
        <v>14542.78</v>
      </c>
      <c r="G2058" s="20">
        <f t="shared" si="18"/>
        <v>2908.556</v>
      </c>
    </row>
    <row r="2059" spans="1:7" x14ac:dyDescent="0.2">
      <c r="A2059" s="7" t="str">
        <f t="shared" si="17"/>
        <v>914530401201812</v>
      </c>
      <c r="B2059" s="7">
        <v>914530401</v>
      </c>
      <c r="C2059" s="7">
        <v>201812</v>
      </c>
      <c r="D2059" s="7">
        <v>86</v>
      </c>
      <c r="E2059" s="7">
        <v>100</v>
      </c>
      <c r="F2059" s="7">
        <v>3453</v>
      </c>
      <c r="G2059" s="20">
        <f t="shared" si="18"/>
        <v>34.53</v>
      </c>
    </row>
    <row r="2060" spans="1:7" x14ac:dyDescent="0.2">
      <c r="A2060" s="7" t="str">
        <f t="shared" si="17"/>
        <v>551009801201806</v>
      </c>
      <c r="B2060" s="7">
        <v>551009801</v>
      </c>
      <c r="C2060" s="7">
        <v>201806</v>
      </c>
      <c r="D2060" s="7">
        <v>1354</v>
      </c>
      <c r="E2060" s="7">
        <v>1450</v>
      </c>
      <c r="F2060" s="7">
        <v>72780.600000000006</v>
      </c>
      <c r="G2060" s="20">
        <f t="shared" si="18"/>
        <v>50.193517241379311</v>
      </c>
    </row>
    <row r="2061" spans="1:7" x14ac:dyDescent="0.2">
      <c r="A2061" s="7" t="str">
        <f t="shared" si="17"/>
        <v>967336101201806</v>
      </c>
      <c r="B2061" s="7">
        <v>967336101</v>
      </c>
      <c r="C2061" s="7">
        <v>201806</v>
      </c>
      <c r="D2061" s="7">
        <v>20</v>
      </c>
      <c r="E2061" s="7">
        <v>30</v>
      </c>
      <c r="F2061" s="7">
        <v>3400</v>
      </c>
      <c r="G2061" s="20">
        <f t="shared" si="18"/>
        <v>113.33333333333333</v>
      </c>
    </row>
    <row r="2062" spans="1:7" x14ac:dyDescent="0.2">
      <c r="A2062" s="7" t="str">
        <f t="shared" si="17"/>
        <v>547199501201901</v>
      </c>
      <c r="B2062" s="7">
        <v>547199501</v>
      </c>
      <c r="C2062" s="7">
        <v>201901</v>
      </c>
      <c r="D2062" s="7">
        <v>31</v>
      </c>
      <c r="E2062" s="7">
        <v>31</v>
      </c>
      <c r="F2062" s="7">
        <v>3378</v>
      </c>
      <c r="G2062" s="20">
        <f t="shared" si="18"/>
        <v>108.96774193548387</v>
      </c>
    </row>
    <row r="2063" spans="1:7" x14ac:dyDescent="0.2">
      <c r="A2063" s="7" t="str">
        <f t="shared" si="17"/>
        <v>939069106201901</v>
      </c>
      <c r="B2063" s="7">
        <v>939069106</v>
      </c>
      <c r="C2063" s="7">
        <v>201901</v>
      </c>
      <c r="D2063" s="7">
        <v>8</v>
      </c>
      <c r="E2063" s="7">
        <v>8</v>
      </c>
      <c r="F2063" s="7">
        <v>380</v>
      </c>
      <c r="G2063" s="20">
        <f t="shared" si="18"/>
        <v>47.5</v>
      </c>
    </row>
    <row r="2064" spans="1:7" x14ac:dyDescent="0.2">
      <c r="A2064" s="7" t="str">
        <f t="shared" si="17"/>
        <v>965711701201804</v>
      </c>
      <c r="B2064" s="7">
        <v>965711701</v>
      </c>
      <c r="C2064" s="7">
        <v>201804</v>
      </c>
      <c r="D2064" s="7">
        <v>4</v>
      </c>
      <c r="E2064" s="7">
        <v>6</v>
      </c>
      <c r="F2064" s="7">
        <v>5764</v>
      </c>
      <c r="G2064" s="20">
        <f t="shared" si="18"/>
        <v>960.66666666666663</v>
      </c>
    </row>
    <row r="2065" spans="1:7" x14ac:dyDescent="0.2">
      <c r="A2065" s="7" t="str">
        <f t="shared" si="17"/>
        <v>603272001201810</v>
      </c>
      <c r="B2065" s="7">
        <v>603272001</v>
      </c>
      <c r="C2065" s="7">
        <v>201810</v>
      </c>
      <c r="D2065" s="7">
        <v>34</v>
      </c>
      <c r="E2065" s="7">
        <v>48</v>
      </c>
      <c r="F2065" s="7">
        <v>899</v>
      </c>
      <c r="G2065" s="20">
        <f t="shared" si="18"/>
        <v>18.729166666666668</v>
      </c>
    </row>
    <row r="2066" spans="1:7" x14ac:dyDescent="0.2">
      <c r="A2066" s="7" t="str">
        <f t="shared" si="17"/>
        <v>913090301201810</v>
      </c>
      <c r="B2066" s="7">
        <v>913090301</v>
      </c>
      <c r="C2066" s="7">
        <v>201810</v>
      </c>
      <c r="D2066" s="7">
        <v>36</v>
      </c>
      <c r="E2066" s="7">
        <v>38</v>
      </c>
      <c r="F2066" s="7">
        <v>1759.5</v>
      </c>
      <c r="G2066" s="20">
        <f t="shared" si="18"/>
        <v>46.30263157894737</v>
      </c>
    </row>
    <row r="2067" spans="1:7" x14ac:dyDescent="0.2">
      <c r="A2067" s="7" t="str">
        <f t="shared" si="17"/>
        <v>504266302201810</v>
      </c>
      <c r="B2067" s="7">
        <v>504266302</v>
      </c>
      <c r="C2067" s="7">
        <v>201810</v>
      </c>
      <c r="D2067" s="7">
        <v>18</v>
      </c>
      <c r="E2067" s="7">
        <v>24</v>
      </c>
      <c r="F2067" s="7">
        <v>5020</v>
      </c>
      <c r="G2067" s="20">
        <f t="shared" si="18"/>
        <v>209.16666666666666</v>
      </c>
    </row>
    <row r="2068" spans="1:7" x14ac:dyDescent="0.2">
      <c r="A2068" s="7" t="str">
        <f t="shared" si="17"/>
        <v>911167901201811</v>
      </c>
      <c r="B2068" s="7">
        <v>911167901</v>
      </c>
      <c r="C2068" s="7">
        <v>201811</v>
      </c>
      <c r="D2068" s="7">
        <v>146</v>
      </c>
      <c r="E2068" s="7">
        <v>163</v>
      </c>
      <c r="F2068" s="7">
        <v>13248</v>
      </c>
      <c r="G2068" s="20">
        <f t="shared" si="18"/>
        <v>81.276073619631902</v>
      </c>
    </row>
    <row r="2069" spans="1:7" x14ac:dyDescent="0.2">
      <c r="A2069" s="7" t="str">
        <f t="shared" si="17"/>
        <v>551009801201808</v>
      </c>
      <c r="B2069" s="7">
        <v>551009801</v>
      </c>
      <c r="C2069" s="7">
        <v>201808</v>
      </c>
      <c r="D2069" s="7">
        <v>1411</v>
      </c>
      <c r="E2069" s="7">
        <v>1512</v>
      </c>
      <c r="F2069" s="7">
        <v>70837.100000000006</v>
      </c>
      <c r="G2069" s="20">
        <f t="shared" si="18"/>
        <v>46.849933862433865</v>
      </c>
    </row>
    <row r="2070" spans="1:7" x14ac:dyDescent="0.2">
      <c r="A2070" s="7" t="str">
        <f t="shared" si="17"/>
        <v>961864701201808</v>
      </c>
      <c r="B2070" s="7">
        <v>961864701</v>
      </c>
      <c r="C2070" s="7">
        <v>201808</v>
      </c>
      <c r="D2070" s="7">
        <v>2</v>
      </c>
      <c r="E2070" s="7">
        <v>2</v>
      </c>
      <c r="F2070" s="7">
        <v>100.2</v>
      </c>
      <c r="G2070" s="20">
        <f t="shared" si="18"/>
        <v>50.1</v>
      </c>
    </row>
    <row r="2071" spans="1:7" x14ac:dyDescent="0.2">
      <c r="A2071" s="7" t="str">
        <f t="shared" si="17"/>
        <v>551123601201801</v>
      </c>
      <c r="B2071" s="7">
        <v>551123601</v>
      </c>
      <c r="C2071" s="7">
        <v>201801</v>
      </c>
      <c r="D2071" s="7">
        <v>5</v>
      </c>
      <c r="E2071" s="7">
        <v>5</v>
      </c>
      <c r="F2071" s="7">
        <v>629</v>
      </c>
      <c r="G2071" s="20">
        <f t="shared" si="18"/>
        <v>125.8</v>
      </c>
    </row>
    <row r="2072" spans="1:7" x14ac:dyDescent="0.2">
      <c r="A2072" s="7" t="str">
        <f t="shared" si="17"/>
        <v>991283303201801</v>
      </c>
      <c r="B2072" s="7">
        <v>991283303</v>
      </c>
      <c r="C2072" s="7">
        <v>201801</v>
      </c>
      <c r="D2072" s="7">
        <v>31</v>
      </c>
      <c r="E2072" s="7">
        <v>33</v>
      </c>
      <c r="F2072" s="7">
        <v>4115</v>
      </c>
      <c r="G2072" s="20">
        <f t="shared" si="18"/>
        <v>124.6969696969697</v>
      </c>
    </row>
    <row r="2073" spans="1:7" x14ac:dyDescent="0.2">
      <c r="A2073" s="7" t="str">
        <f t="shared" si="17"/>
        <v>548382401201809</v>
      </c>
      <c r="B2073" s="7">
        <v>548382401</v>
      </c>
      <c r="C2073" s="7">
        <v>201809</v>
      </c>
      <c r="D2073" s="7">
        <v>409</v>
      </c>
      <c r="E2073" s="7">
        <v>626</v>
      </c>
      <c r="F2073" s="7">
        <v>44457</v>
      </c>
      <c r="G2073" s="20">
        <f t="shared" si="18"/>
        <v>71.017571884984022</v>
      </c>
    </row>
    <row r="2074" spans="1:7" x14ac:dyDescent="0.2">
      <c r="A2074" s="7" t="str">
        <f t="shared" si="17"/>
        <v>550287901201802</v>
      </c>
      <c r="B2074" s="7">
        <v>550287901</v>
      </c>
      <c r="C2074" s="7">
        <v>201802</v>
      </c>
      <c r="D2074" s="7">
        <v>350</v>
      </c>
      <c r="E2074" s="7">
        <v>491</v>
      </c>
      <c r="F2074" s="7">
        <v>44074.77</v>
      </c>
      <c r="G2074" s="20">
        <f t="shared" si="18"/>
        <v>89.765315682281056</v>
      </c>
    </row>
    <row r="2075" spans="1:7" x14ac:dyDescent="0.2">
      <c r="A2075" s="7" t="str">
        <f t="shared" si="17"/>
        <v>983187701201802</v>
      </c>
      <c r="B2075" s="7">
        <v>983187701</v>
      </c>
      <c r="C2075" s="7">
        <v>201802</v>
      </c>
      <c r="D2075" s="7">
        <v>6</v>
      </c>
      <c r="E2075" s="7">
        <v>7</v>
      </c>
      <c r="F2075" s="7">
        <v>774.5</v>
      </c>
      <c r="G2075" s="20">
        <f t="shared" si="18"/>
        <v>110.64285714285714</v>
      </c>
    </row>
    <row r="2076" spans="1:7" x14ac:dyDescent="0.2">
      <c r="A2076" s="7" t="str">
        <f t="shared" si="17"/>
        <v>550287901201803</v>
      </c>
      <c r="B2076" s="7">
        <v>550287901</v>
      </c>
      <c r="C2076" s="7">
        <v>201803</v>
      </c>
      <c r="D2076" s="7">
        <v>450</v>
      </c>
      <c r="E2076" s="7">
        <v>646</v>
      </c>
      <c r="F2076" s="7">
        <v>47746.45</v>
      </c>
      <c r="G2076" s="20">
        <f t="shared" si="18"/>
        <v>73.910913312693495</v>
      </c>
    </row>
    <row r="2077" spans="1:7" x14ac:dyDescent="0.2">
      <c r="A2077" s="7" t="str">
        <f t="shared" si="17"/>
        <v>976775101201803</v>
      </c>
      <c r="B2077" s="7">
        <v>976775101</v>
      </c>
      <c r="C2077" s="7">
        <v>201803</v>
      </c>
      <c r="D2077" s="7">
        <v>2</v>
      </c>
      <c r="E2077" s="7">
        <v>2</v>
      </c>
      <c r="F2077" s="7">
        <v>1900</v>
      </c>
      <c r="G2077" s="20">
        <f t="shared" si="18"/>
        <v>950</v>
      </c>
    </row>
    <row r="2078" spans="1:7" x14ac:dyDescent="0.2">
      <c r="A2078" s="7" t="str">
        <f t="shared" si="17"/>
        <v>524446101201812</v>
      </c>
      <c r="B2078" s="7">
        <v>524446101</v>
      </c>
      <c r="C2078" s="7">
        <v>201812</v>
      </c>
      <c r="D2078" s="7">
        <v>38</v>
      </c>
      <c r="E2078" s="7">
        <v>41</v>
      </c>
      <c r="F2078" s="7">
        <v>10695</v>
      </c>
      <c r="G2078" s="20">
        <f t="shared" si="18"/>
        <v>260.85365853658539</v>
      </c>
    </row>
    <row r="2079" spans="1:7" x14ac:dyDescent="0.2">
      <c r="A2079" s="7" t="str">
        <f t="shared" si="17"/>
        <v>942169802201812</v>
      </c>
      <c r="B2079" s="7">
        <v>942169802</v>
      </c>
      <c r="C2079" s="7">
        <v>201812</v>
      </c>
      <c r="D2079" s="7">
        <v>17</v>
      </c>
      <c r="E2079" s="7">
        <v>18</v>
      </c>
      <c r="F2079" s="7">
        <v>3805</v>
      </c>
      <c r="G2079" s="20">
        <f t="shared" si="18"/>
        <v>211.38888888888889</v>
      </c>
    </row>
    <row r="2080" spans="1:7" x14ac:dyDescent="0.2">
      <c r="A2080" s="7" t="str">
        <f t="shared" si="17"/>
        <v>551123601201806</v>
      </c>
      <c r="B2080" s="7">
        <v>551123601</v>
      </c>
      <c r="C2080" s="7">
        <v>201806</v>
      </c>
      <c r="D2080" s="7">
        <v>1</v>
      </c>
      <c r="E2080" s="7">
        <v>1</v>
      </c>
      <c r="F2080" s="7">
        <v>110</v>
      </c>
      <c r="G2080" s="20">
        <f t="shared" si="18"/>
        <v>110</v>
      </c>
    </row>
    <row r="2081" spans="1:7" x14ac:dyDescent="0.2">
      <c r="A2081" s="7" t="str">
        <f t="shared" si="17"/>
        <v>967639603201806</v>
      </c>
      <c r="B2081" s="7">
        <v>967639603</v>
      </c>
      <c r="C2081" s="7">
        <v>201806</v>
      </c>
      <c r="D2081" s="7">
        <v>16</v>
      </c>
      <c r="E2081" s="7">
        <v>16</v>
      </c>
      <c r="F2081" s="7">
        <v>277</v>
      </c>
      <c r="G2081" s="20">
        <f t="shared" si="18"/>
        <v>17.3125</v>
      </c>
    </row>
    <row r="2082" spans="1:7" x14ac:dyDescent="0.2">
      <c r="A2082" s="7" t="str">
        <f t="shared" si="17"/>
        <v>547434910201901</v>
      </c>
      <c r="B2082" s="7">
        <v>547434910</v>
      </c>
      <c r="C2082" s="7">
        <v>201901</v>
      </c>
      <c r="D2082" s="7">
        <v>89</v>
      </c>
      <c r="E2082" s="7">
        <v>123</v>
      </c>
      <c r="F2082" s="7">
        <v>1672.9</v>
      </c>
      <c r="G2082" s="20">
        <f t="shared" si="18"/>
        <v>13.600813008130082</v>
      </c>
    </row>
    <row r="2083" spans="1:7" x14ac:dyDescent="0.2">
      <c r="A2083" s="7" t="str">
        <f t="shared" si="17"/>
        <v>939488501201901</v>
      </c>
      <c r="B2083" s="7">
        <v>939488501</v>
      </c>
      <c r="C2083" s="7">
        <v>201901</v>
      </c>
      <c r="D2083" s="7">
        <v>173</v>
      </c>
      <c r="E2083" s="7">
        <v>191</v>
      </c>
      <c r="F2083" s="7">
        <v>6946</v>
      </c>
      <c r="G2083" s="20">
        <f t="shared" si="18"/>
        <v>36.366492146596862</v>
      </c>
    </row>
    <row r="2084" spans="1:7" x14ac:dyDescent="0.2">
      <c r="A2084" s="7" t="str">
        <f t="shared" si="17"/>
        <v>984338401201805</v>
      </c>
      <c r="B2084" s="7">
        <v>984338401</v>
      </c>
      <c r="C2084" s="7">
        <v>201805</v>
      </c>
      <c r="D2084" s="7">
        <v>2</v>
      </c>
      <c r="E2084" s="7">
        <v>2</v>
      </c>
      <c r="F2084" s="7">
        <v>2348.1999999999998</v>
      </c>
      <c r="G2084" s="20">
        <f t="shared" si="18"/>
        <v>1174.0999999999999</v>
      </c>
    </row>
    <row r="2085" spans="1:7" x14ac:dyDescent="0.2">
      <c r="A2085" s="7" t="str">
        <f t="shared" si="17"/>
        <v>556443401201810</v>
      </c>
      <c r="B2085" s="7">
        <v>556443401</v>
      </c>
      <c r="C2085" s="7">
        <v>201810</v>
      </c>
      <c r="D2085" s="7">
        <v>2</v>
      </c>
      <c r="E2085" s="7">
        <v>2</v>
      </c>
      <c r="F2085" s="7">
        <v>281</v>
      </c>
      <c r="G2085" s="20">
        <f t="shared" si="18"/>
        <v>140.5</v>
      </c>
    </row>
    <row r="2086" spans="1:7" x14ac:dyDescent="0.2">
      <c r="A2086" s="7" t="str">
        <f t="shared" si="17"/>
        <v>918467701201810</v>
      </c>
      <c r="B2086" s="7">
        <v>918467701</v>
      </c>
      <c r="C2086" s="7">
        <v>201810</v>
      </c>
      <c r="D2086" s="7">
        <v>6</v>
      </c>
      <c r="E2086" s="7">
        <v>8</v>
      </c>
      <c r="F2086" s="7">
        <v>366.2</v>
      </c>
      <c r="G2086" s="20">
        <f t="shared" si="18"/>
        <v>45.774999999999999</v>
      </c>
    </row>
    <row r="2087" spans="1:7" x14ac:dyDescent="0.2">
      <c r="A2087" s="7" t="str">
        <f t="shared" si="17"/>
        <v>544919001201810</v>
      </c>
      <c r="B2087" s="7">
        <v>544919001</v>
      </c>
      <c r="C2087" s="7">
        <v>201810</v>
      </c>
      <c r="D2087" s="7">
        <v>29</v>
      </c>
      <c r="E2087" s="7">
        <v>31</v>
      </c>
      <c r="F2087" s="7">
        <v>8015.5</v>
      </c>
      <c r="G2087" s="20">
        <f t="shared" si="18"/>
        <v>258.56451612903226</v>
      </c>
    </row>
    <row r="2088" spans="1:7" x14ac:dyDescent="0.2">
      <c r="A2088" s="7" t="str">
        <f t="shared" si="17"/>
        <v>509285701201811</v>
      </c>
      <c r="B2088" s="7">
        <v>509285701</v>
      </c>
      <c r="C2088" s="7">
        <v>201811</v>
      </c>
      <c r="D2088" s="7">
        <v>6</v>
      </c>
      <c r="E2088" s="7">
        <v>9</v>
      </c>
      <c r="F2088" s="7">
        <v>6023.94</v>
      </c>
      <c r="G2088" s="20">
        <f t="shared" si="18"/>
        <v>669.3266666666666</v>
      </c>
    </row>
    <row r="2089" spans="1:7" x14ac:dyDescent="0.2">
      <c r="A2089" s="7" t="str">
        <f t="shared" si="17"/>
        <v>551123601201808</v>
      </c>
      <c r="B2089" s="7">
        <v>551123601</v>
      </c>
      <c r="C2089" s="7">
        <v>201808</v>
      </c>
      <c r="D2089" s="7">
        <v>4</v>
      </c>
      <c r="E2089" s="7">
        <v>4</v>
      </c>
      <c r="F2089" s="7">
        <v>720</v>
      </c>
      <c r="G2089" s="20">
        <f t="shared" si="18"/>
        <v>180</v>
      </c>
    </row>
    <row r="2090" spans="1:7" x14ac:dyDescent="0.2">
      <c r="A2090" s="7" t="str">
        <f t="shared" si="17"/>
        <v>961878201201808</v>
      </c>
      <c r="B2090" s="7">
        <v>961878201</v>
      </c>
      <c r="C2090" s="7">
        <v>201808</v>
      </c>
      <c r="D2090" s="7">
        <v>1</v>
      </c>
      <c r="E2090" s="7">
        <v>1</v>
      </c>
      <c r="F2090" s="7">
        <v>126</v>
      </c>
      <c r="G2090" s="20">
        <f t="shared" si="18"/>
        <v>126</v>
      </c>
    </row>
    <row r="2091" spans="1:7" x14ac:dyDescent="0.2">
      <c r="A2091" s="7" t="str">
        <f t="shared" si="17"/>
        <v>551340501201801</v>
      </c>
      <c r="B2091" s="7">
        <v>551340501</v>
      </c>
      <c r="C2091" s="7">
        <v>201801</v>
      </c>
      <c r="D2091" s="7">
        <v>161</v>
      </c>
      <c r="E2091" s="7">
        <v>206</v>
      </c>
      <c r="F2091" s="7">
        <v>9770.6</v>
      </c>
      <c r="G2091" s="20">
        <f t="shared" si="18"/>
        <v>47.430097087378641</v>
      </c>
    </row>
    <row r="2092" spans="1:7" x14ac:dyDescent="0.2">
      <c r="A2092" s="7" t="str">
        <f t="shared" si="17"/>
        <v>991491302201801</v>
      </c>
      <c r="B2092" s="7">
        <v>991491302</v>
      </c>
      <c r="C2092" s="7">
        <v>201801</v>
      </c>
      <c r="D2092" s="7">
        <v>1</v>
      </c>
      <c r="E2092" s="7">
        <v>1</v>
      </c>
      <c r="F2092" s="7">
        <v>320</v>
      </c>
      <c r="G2092" s="20">
        <f t="shared" si="18"/>
        <v>320</v>
      </c>
    </row>
    <row r="2093" spans="1:7" x14ac:dyDescent="0.2">
      <c r="A2093" s="7" t="str">
        <f t="shared" si="17"/>
        <v>549247001201809</v>
      </c>
      <c r="B2093" s="7">
        <v>549247001</v>
      </c>
      <c r="C2093" s="7">
        <v>201809</v>
      </c>
      <c r="D2093" s="7">
        <v>23</v>
      </c>
      <c r="E2093" s="7">
        <v>25</v>
      </c>
      <c r="F2093" s="7">
        <v>10965.8</v>
      </c>
      <c r="G2093" s="20">
        <f t="shared" si="18"/>
        <v>438.63199999999995</v>
      </c>
    </row>
    <row r="2094" spans="1:7" x14ac:dyDescent="0.2">
      <c r="A2094" s="7" t="str">
        <f t="shared" si="17"/>
        <v>551009801201802</v>
      </c>
      <c r="B2094" s="7">
        <v>551009801</v>
      </c>
      <c r="C2094" s="7">
        <v>201802</v>
      </c>
      <c r="D2094" s="7">
        <v>1395</v>
      </c>
      <c r="E2094" s="7">
        <v>1506</v>
      </c>
      <c r="F2094" s="7">
        <v>78868.2</v>
      </c>
      <c r="G2094" s="20">
        <f t="shared" si="18"/>
        <v>52.369322709163342</v>
      </c>
    </row>
    <row r="2095" spans="1:7" x14ac:dyDescent="0.2">
      <c r="A2095" s="7" t="str">
        <f t="shared" si="17"/>
        <v>983581901201802</v>
      </c>
      <c r="B2095" s="7">
        <v>983581901</v>
      </c>
      <c r="C2095" s="7">
        <v>201802</v>
      </c>
      <c r="D2095" s="7">
        <v>7</v>
      </c>
      <c r="E2095" s="7">
        <v>7</v>
      </c>
      <c r="F2095" s="7">
        <v>5754</v>
      </c>
      <c r="G2095" s="20">
        <f t="shared" si="18"/>
        <v>822</v>
      </c>
    </row>
    <row r="2096" spans="1:7" x14ac:dyDescent="0.2">
      <c r="A2096" s="7" t="str">
        <f t="shared" si="17"/>
        <v>551009801201803</v>
      </c>
      <c r="B2096" s="7">
        <v>551009801</v>
      </c>
      <c r="C2096" s="7">
        <v>201803</v>
      </c>
      <c r="D2096" s="7">
        <v>1582</v>
      </c>
      <c r="E2096" s="7">
        <v>1690</v>
      </c>
      <c r="F2096" s="7">
        <v>87063.2</v>
      </c>
      <c r="G2096" s="20">
        <f t="shared" si="18"/>
        <v>51.516686390532541</v>
      </c>
    </row>
    <row r="2097" spans="1:7" x14ac:dyDescent="0.2">
      <c r="A2097" s="7" t="str">
        <f t="shared" si="17"/>
        <v>977493701201803</v>
      </c>
      <c r="B2097" s="7">
        <v>977493701</v>
      </c>
      <c r="C2097" s="7">
        <v>201803</v>
      </c>
      <c r="D2097" s="7">
        <v>122</v>
      </c>
      <c r="E2097" s="7">
        <v>217</v>
      </c>
      <c r="F2097" s="7">
        <v>3317.6</v>
      </c>
      <c r="G2097" s="20">
        <f t="shared" si="18"/>
        <v>15.28847926267281</v>
      </c>
    </row>
    <row r="2098" spans="1:7" x14ac:dyDescent="0.2">
      <c r="A2098" s="7" t="str">
        <f t="shared" si="17"/>
        <v>900151404201812</v>
      </c>
      <c r="B2098" s="7">
        <v>900151404</v>
      </c>
      <c r="C2098" s="7">
        <v>201812</v>
      </c>
      <c r="D2098" s="7">
        <v>15</v>
      </c>
      <c r="E2098" s="7">
        <v>18</v>
      </c>
      <c r="F2098" s="7">
        <v>1228.5999999999999</v>
      </c>
      <c r="G2098" s="20">
        <f t="shared" si="18"/>
        <v>68.255555555555546</v>
      </c>
    </row>
    <row r="2099" spans="1:7" x14ac:dyDescent="0.2">
      <c r="A2099" s="7" t="str">
        <f t="shared" si="17"/>
        <v>910332901201812</v>
      </c>
      <c r="B2099" s="7">
        <v>910332901</v>
      </c>
      <c r="C2099" s="7">
        <v>201812</v>
      </c>
      <c r="D2099" s="7">
        <v>10</v>
      </c>
      <c r="E2099" s="7">
        <v>11</v>
      </c>
      <c r="F2099" s="7">
        <v>355.7</v>
      </c>
      <c r="G2099" s="20">
        <f t="shared" si="18"/>
        <v>32.336363636363636</v>
      </c>
    </row>
    <row r="2100" spans="1:7" x14ac:dyDescent="0.2">
      <c r="A2100" s="7" t="str">
        <f t="shared" si="17"/>
        <v>551340501201806</v>
      </c>
      <c r="B2100" s="7">
        <v>551340501</v>
      </c>
      <c r="C2100" s="7">
        <v>201806</v>
      </c>
      <c r="D2100" s="7">
        <v>162</v>
      </c>
      <c r="E2100" s="7">
        <v>204</v>
      </c>
      <c r="F2100" s="7">
        <v>9618.1</v>
      </c>
      <c r="G2100" s="20">
        <f t="shared" si="18"/>
        <v>47.147549019607844</v>
      </c>
    </row>
    <row r="2101" spans="1:7" x14ac:dyDescent="0.2">
      <c r="A2101" s="7" t="str">
        <f t="shared" si="17"/>
        <v>967981101201806</v>
      </c>
      <c r="B2101" s="7">
        <v>967981101</v>
      </c>
      <c r="C2101" s="7">
        <v>201806</v>
      </c>
      <c r="D2101" s="7">
        <v>2</v>
      </c>
      <c r="E2101" s="7">
        <v>2</v>
      </c>
      <c r="F2101" s="7">
        <v>234</v>
      </c>
      <c r="G2101" s="20">
        <f t="shared" si="18"/>
        <v>117</v>
      </c>
    </row>
    <row r="2102" spans="1:7" x14ac:dyDescent="0.2">
      <c r="A2102" s="7" t="str">
        <f t="shared" si="17"/>
        <v>547492801201901</v>
      </c>
      <c r="B2102" s="7">
        <v>547492801</v>
      </c>
      <c r="C2102" s="7">
        <v>201901</v>
      </c>
      <c r="D2102" s="7">
        <v>9</v>
      </c>
      <c r="E2102" s="7">
        <v>10</v>
      </c>
      <c r="F2102" s="7">
        <v>3706</v>
      </c>
      <c r="G2102" s="20">
        <f t="shared" si="18"/>
        <v>370.6</v>
      </c>
    </row>
    <row r="2103" spans="1:7" x14ac:dyDescent="0.2">
      <c r="A2103" s="7" t="str">
        <f t="shared" si="17"/>
        <v>939784201201901</v>
      </c>
      <c r="B2103" s="7">
        <v>939784201</v>
      </c>
      <c r="C2103" s="7">
        <v>201901</v>
      </c>
      <c r="D2103" s="7">
        <v>61</v>
      </c>
      <c r="E2103" s="7">
        <v>66</v>
      </c>
      <c r="F2103" s="7">
        <v>7365.9</v>
      </c>
      <c r="G2103" s="20">
        <f t="shared" si="18"/>
        <v>111.60454545454544</v>
      </c>
    </row>
    <row r="2104" spans="1:7" x14ac:dyDescent="0.2">
      <c r="A2104" s="7" t="str">
        <f t="shared" si="17"/>
        <v>602162601201804</v>
      </c>
      <c r="B2104" s="7">
        <v>602162601</v>
      </c>
      <c r="C2104" s="7">
        <v>201804</v>
      </c>
      <c r="D2104" s="7">
        <v>50</v>
      </c>
      <c r="E2104" s="7">
        <v>63</v>
      </c>
      <c r="F2104" s="7">
        <v>1664.68</v>
      </c>
      <c r="G2104" s="20">
        <f t="shared" si="18"/>
        <v>26.423492063492066</v>
      </c>
    </row>
    <row r="2105" spans="1:7" x14ac:dyDescent="0.2">
      <c r="A2105" s="7" t="str">
        <f t="shared" si="17"/>
        <v>902956303201811</v>
      </c>
      <c r="B2105" s="7">
        <v>902956303</v>
      </c>
      <c r="C2105" s="7">
        <v>201811</v>
      </c>
      <c r="D2105" s="7">
        <v>85</v>
      </c>
      <c r="E2105" s="7">
        <v>109</v>
      </c>
      <c r="F2105" s="7">
        <v>2987.94</v>
      </c>
      <c r="G2105" s="20">
        <f t="shared" si="18"/>
        <v>27.41229357798165</v>
      </c>
    </row>
    <row r="2106" spans="1:7" x14ac:dyDescent="0.2">
      <c r="A2106" s="7" t="str">
        <f t="shared" si="17"/>
        <v>935160504201810</v>
      </c>
      <c r="B2106" s="7">
        <v>935160504</v>
      </c>
      <c r="C2106" s="7">
        <v>201810</v>
      </c>
      <c r="D2106" s="7">
        <v>4</v>
      </c>
      <c r="E2106" s="7">
        <v>4</v>
      </c>
      <c r="F2106" s="7">
        <v>215</v>
      </c>
      <c r="G2106" s="20">
        <f t="shared" si="18"/>
        <v>53.75</v>
      </c>
    </row>
    <row r="2107" spans="1:7" x14ac:dyDescent="0.2">
      <c r="A2107" s="7" t="str">
        <f t="shared" si="17"/>
        <v>601890201201811</v>
      </c>
      <c r="B2107" s="7">
        <v>601890201</v>
      </c>
      <c r="C2107" s="7">
        <v>201811</v>
      </c>
      <c r="D2107" s="7">
        <v>11</v>
      </c>
      <c r="E2107" s="7">
        <v>12</v>
      </c>
      <c r="F2107" s="7">
        <v>1342</v>
      </c>
      <c r="G2107" s="20">
        <f t="shared" si="18"/>
        <v>111.83333333333333</v>
      </c>
    </row>
    <row r="2108" spans="1:7" x14ac:dyDescent="0.2">
      <c r="A2108" s="7" t="str">
        <f t="shared" si="17"/>
        <v>565258601201810</v>
      </c>
      <c r="B2108" s="7">
        <v>565258601</v>
      </c>
      <c r="C2108" s="7">
        <v>201810</v>
      </c>
      <c r="D2108" s="7">
        <v>124</v>
      </c>
      <c r="E2108" s="7">
        <v>170</v>
      </c>
      <c r="F2108" s="7">
        <v>23506</v>
      </c>
      <c r="G2108" s="20">
        <f t="shared" si="18"/>
        <v>138.27058823529413</v>
      </c>
    </row>
    <row r="2109" spans="1:7" x14ac:dyDescent="0.2">
      <c r="A2109" s="7" t="str">
        <f t="shared" si="17"/>
        <v>551340501201808</v>
      </c>
      <c r="B2109" s="7">
        <v>551340501</v>
      </c>
      <c r="C2109" s="7">
        <v>201808</v>
      </c>
      <c r="D2109" s="7">
        <v>170</v>
      </c>
      <c r="E2109" s="7">
        <v>206</v>
      </c>
      <c r="F2109" s="7">
        <v>9701.15</v>
      </c>
      <c r="G2109" s="20">
        <f t="shared" si="18"/>
        <v>47.092961165048543</v>
      </c>
    </row>
    <row r="2110" spans="1:7" x14ac:dyDescent="0.2">
      <c r="A2110" s="7" t="str">
        <f t="shared" si="17"/>
        <v>961898106201808</v>
      </c>
      <c r="B2110" s="7">
        <v>961898106</v>
      </c>
      <c r="C2110" s="7">
        <v>201808</v>
      </c>
      <c r="D2110" s="7">
        <v>2</v>
      </c>
      <c r="E2110" s="7">
        <v>2</v>
      </c>
      <c r="F2110" s="7">
        <v>1300</v>
      </c>
      <c r="G2110" s="20">
        <f t="shared" si="18"/>
        <v>650</v>
      </c>
    </row>
    <row r="2111" spans="1:7" x14ac:dyDescent="0.2">
      <c r="A2111" s="7" t="str">
        <f t="shared" si="17"/>
        <v>552013105201801</v>
      </c>
      <c r="B2111" s="7">
        <v>552013105</v>
      </c>
      <c r="C2111" s="7">
        <v>201801</v>
      </c>
      <c r="D2111" s="7">
        <v>100</v>
      </c>
      <c r="E2111" s="7">
        <v>104</v>
      </c>
      <c r="F2111" s="7">
        <v>7598.2</v>
      </c>
      <c r="G2111" s="20">
        <f t="shared" si="18"/>
        <v>73.059615384615384</v>
      </c>
    </row>
    <row r="2112" spans="1:7" x14ac:dyDescent="0.2">
      <c r="A2112" s="7" t="str">
        <f t="shared" si="17"/>
        <v>991665101201801</v>
      </c>
      <c r="B2112" s="7">
        <v>991665101</v>
      </c>
      <c r="C2112" s="7">
        <v>201801</v>
      </c>
      <c r="D2112" s="7">
        <v>27</v>
      </c>
      <c r="E2112" s="7">
        <v>29</v>
      </c>
      <c r="F2112" s="7">
        <v>2021</v>
      </c>
      <c r="G2112" s="20">
        <f t="shared" si="18"/>
        <v>69.689655172413794</v>
      </c>
    </row>
    <row r="2113" spans="1:7" x14ac:dyDescent="0.2">
      <c r="A2113" s="7" t="str">
        <f t="shared" si="17"/>
        <v>550287901201809</v>
      </c>
      <c r="B2113" s="7">
        <v>550287901</v>
      </c>
      <c r="C2113" s="7">
        <v>201809</v>
      </c>
      <c r="D2113" s="7">
        <v>302</v>
      </c>
      <c r="E2113" s="7">
        <v>426</v>
      </c>
      <c r="F2113" s="7">
        <v>31344.35</v>
      </c>
      <c r="G2113" s="20">
        <f t="shared" si="18"/>
        <v>73.578286384976522</v>
      </c>
    </row>
    <row r="2114" spans="1:7" x14ac:dyDescent="0.2">
      <c r="A2114" s="7" t="str">
        <f t="shared" si="17"/>
        <v>551123601201802</v>
      </c>
      <c r="B2114" s="7">
        <v>551123601</v>
      </c>
      <c r="C2114" s="7">
        <v>201802</v>
      </c>
      <c r="D2114" s="7">
        <v>2</v>
      </c>
      <c r="E2114" s="7">
        <v>2</v>
      </c>
      <c r="F2114" s="7">
        <v>328</v>
      </c>
      <c r="G2114" s="20">
        <f t="shared" si="18"/>
        <v>164</v>
      </c>
    </row>
    <row r="2115" spans="1:7" x14ac:dyDescent="0.2">
      <c r="A2115" s="7" t="str">
        <f t="shared" si="17"/>
        <v>984206101201802</v>
      </c>
      <c r="B2115" s="7">
        <v>984206101</v>
      </c>
      <c r="C2115" s="7">
        <v>201802</v>
      </c>
      <c r="D2115" s="7">
        <v>4</v>
      </c>
      <c r="E2115" s="7">
        <v>5</v>
      </c>
      <c r="F2115" s="7">
        <v>611</v>
      </c>
      <c r="G2115" s="20">
        <f t="shared" si="18"/>
        <v>122.2</v>
      </c>
    </row>
    <row r="2116" spans="1:7" x14ac:dyDescent="0.2">
      <c r="A2116" s="7" t="str">
        <f t="shared" si="17"/>
        <v>551340501201803</v>
      </c>
      <c r="B2116" s="7">
        <v>551340501</v>
      </c>
      <c r="C2116" s="7">
        <v>201803</v>
      </c>
      <c r="D2116" s="7">
        <v>159</v>
      </c>
      <c r="E2116" s="7">
        <v>186</v>
      </c>
      <c r="F2116" s="7">
        <v>8781</v>
      </c>
      <c r="G2116" s="20">
        <f t="shared" si="18"/>
        <v>47.20967741935484</v>
      </c>
    </row>
    <row r="2117" spans="1:7" x14ac:dyDescent="0.2">
      <c r="A2117" s="7" t="str">
        <f t="shared" si="17"/>
        <v>978211801201803</v>
      </c>
      <c r="B2117" s="7">
        <v>978211801</v>
      </c>
      <c r="C2117" s="7">
        <v>201803</v>
      </c>
      <c r="D2117" s="7">
        <v>66</v>
      </c>
      <c r="E2117" s="7">
        <v>68</v>
      </c>
      <c r="F2117" s="7">
        <v>19700</v>
      </c>
      <c r="G2117" s="20">
        <f t="shared" si="18"/>
        <v>289.70588235294116</v>
      </c>
    </row>
    <row r="2118" spans="1:7" x14ac:dyDescent="0.2">
      <c r="A2118" s="7" t="str">
        <f t="shared" si="17"/>
        <v>967582201201812</v>
      </c>
      <c r="B2118" s="7">
        <v>967582201</v>
      </c>
      <c r="C2118" s="7">
        <v>201812</v>
      </c>
      <c r="D2118" s="7">
        <v>6</v>
      </c>
      <c r="E2118" s="7">
        <v>6</v>
      </c>
      <c r="F2118" s="7">
        <v>340</v>
      </c>
      <c r="G2118" s="20">
        <f t="shared" si="18"/>
        <v>56.666666666666664</v>
      </c>
    </row>
    <row r="2119" spans="1:7" x14ac:dyDescent="0.2">
      <c r="A2119" s="7" t="str">
        <f t="shared" si="17"/>
        <v>603192802201812</v>
      </c>
      <c r="B2119" s="7">
        <v>603192802</v>
      </c>
      <c r="C2119" s="7">
        <v>201812</v>
      </c>
      <c r="D2119" s="7">
        <v>13</v>
      </c>
      <c r="E2119" s="7">
        <v>14</v>
      </c>
      <c r="F2119" s="7">
        <v>1179.2</v>
      </c>
      <c r="G2119" s="20">
        <f t="shared" si="18"/>
        <v>84.228571428571428</v>
      </c>
    </row>
    <row r="2120" spans="1:7" x14ac:dyDescent="0.2">
      <c r="A2120" s="7" t="str">
        <f t="shared" si="17"/>
        <v>551343301201806</v>
      </c>
      <c r="B2120" s="7">
        <v>551343301</v>
      </c>
      <c r="C2120" s="7">
        <v>201806</v>
      </c>
      <c r="D2120" s="7">
        <v>9</v>
      </c>
      <c r="E2120" s="7">
        <v>9</v>
      </c>
      <c r="F2120" s="7">
        <v>511</v>
      </c>
      <c r="G2120" s="20">
        <f t="shared" si="18"/>
        <v>56.777777777777779</v>
      </c>
    </row>
    <row r="2121" spans="1:7" x14ac:dyDescent="0.2">
      <c r="A2121" s="7" t="str">
        <f t="shared" si="17"/>
        <v>968099701201806</v>
      </c>
      <c r="B2121" s="7">
        <v>968099701</v>
      </c>
      <c r="C2121" s="7">
        <v>201806</v>
      </c>
      <c r="D2121" s="7">
        <v>31</v>
      </c>
      <c r="E2121" s="7">
        <v>31</v>
      </c>
      <c r="F2121" s="7">
        <v>3438</v>
      </c>
      <c r="G2121" s="20">
        <f t="shared" si="18"/>
        <v>110.90322580645162</v>
      </c>
    </row>
    <row r="2122" spans="1:7" x14ac:dyDescent="0.2">
      <c r="A2122" s="7" t="str">
        <f t="shared" si="17"/>
        <v>548032101201901</v>
      </c>
      <c r="B2122" s="7">
        <v>548032101</v>
      </c>
      <c r="C2122" s="7">
        <v>201901</v>
      </c>
      <c r="D2122" s="7">
        <v>6</v>
      </c>
      <c r="E2122" s="7">
        <v>6</v>
      </c>
      <c r="F2122" s="7">
        <v>1075.6300000000001</v>
      </c>
      <c r="G2122" s="20">
        <f t="shared" si="18"/>
        <v>179.27166666666668</v>
      </c>
    </row>
    <row r="2123" spans="1:7" x14ac:dyDescent="0.2">
      <c r="A2123" s="7" t="str">
        <f t="shared" si="17"/>
        <v>939905101201901</v>
      </c>
      <c r="B2123" s="7">
        <v>939905101</v>
      </c>
      <c r="C2123" s="7">
        <v>201901</v>
      </c>
      <c r="D2123" s="7">
        <v>24</v>
      </c>
      <c r="E2123" s="7">
        <v>25</v>
      </c>
      <c r="F2123" s="7">
        <v>1500.6</v>
      </c>
      <c r="G2123" s="20">
        <f t="shared" si="18"/>
        <v>60.023999999999994</v>
      </c>
    </row>
    <row r="2124" spans="1:7" x14ac:dyDescent="0.2">
      <c r="A2124" s="7" t="str">
        <f t="shared" si="17"/>
        <v>928447602201804</v>
      </c>
      <c r="B2124" s="7">
        <v>928447602</v>
      </c>
      <c r="C2124" s="7">
        <v>201804</v>
      </c>
      <c r="D2124" s="7">
        <v>54</v>
      </c>
      <c r="E2124" s="7">
        <v>78</v>
      </c>
      <c r="F2124" s="7">
        <v>3918.5</v>
      </c>
      <c r="G2124" s="20">
        <f t="shared" si="18"/>
        <v>50.237179487179489</v>
      </c>
    </row>
    <row r="2125" spans="1:7" x14ac:dyDescent="0.2">
      <c r="A2125" s="7" t="str">
        <f t="shared" si="17"/>
        <v>921932802201811</v>
      </c>
      <c r="B2125" s="7">
        <v>921932802</v>
      </c>
      <c r="C2125" s="7">
        <v>201811</v>
      </c>
      <c r="D2125" s="7">
        <v>74</v>
      </c>
      <c r="E2125" s="7">
        <v>80</v>
      </c>
      <c r="F2125" s="7">
        <v>7229.5</v>
      </c>
      <c r="G2125" s="20">
        <f t="shared" si="18"/>
        <v>90.368750000000006</v>
      </c>
    </row>
    <row r="2126" spans="1:7" x14ac:dyDescent="0.2">
      <c r="A2126" s="7" t="str">
        <f t="shared" si="17"/>
        <v>946135601201810</v>
      </c>
      <c r="B2126" s="7">
        <v>946135601</v>
      </c>
      <c r="C2126" s="7">
        <v>201810</v>
      </c>
      <c r="D2126" s="7">
        <v>12</v>
      </c>
      <c r="E2126" s="7">
        <v>13</v>
      </c>
      <c r="F2126" s="7">
        <v>2225</v>
      </c>
      <c r="G2126" s="20">
        <f t="shared" si="18"/>
        <v>171.15384615384616</v>
      </c>
    </row>
    <row r="2127" spans="1:7" x14ac:dyDescent="0.2">
      <c r="A2127" s="7" t="str">
        <f t="shared" si="17"/>
        <v>980392201201810</v>
      </c>
      <c r="B2127" s="7">
        <v>980392201</v>
      </c>
      <c r="C2127" s="7">
        <v>201810</v>
      </c>
      <c r="D2127" s="7">
        <v>3</v>
      </c>
      <c r="E2127" s="7">
        <v>3</v>
      </c>
      <c r="F2127" s="7">
        <v>2700</v>
      </c>
      <c r="G2127" s="20">
        <f t="shared" si="18"/>
        <v>900</v>
      </c>
    </row>
    <row r="2128" spans="1:7" x14ac:dyDescent="0.2">
      <c r="A2128" s="7" t="str">
        <f t="shared" si="17"/>
        <v>962277601201810</v>
      </c>
      <c r="B2128" s="7">
        <v>962277601</v>
      </c>
      <c r="C2128" s="7">
        <v>201810</v>
      </c>
      <c r="D2128" s="7">
        <v>7</v>
      </c>
      <c r="E2128" s="7">
        <v>7</v>
      </c>
      <c r="F2128" s="7">
        <v>2425.9</v>
      </c>
      <c r="G2128" s="20">
        <f t="shared" si="18"/>
        <v>346.55714285714288</v>
      </c>
    </row>
    <row r="2129" spans="1:7" x14ac:dyDescent="0.2">
      <c r="A2129" s="7" t="str">
        <f t="shared" si="17"/>
        <v>551343301201808</v>
      </c>
      <c r="B2129" s="7">
        <v>551343301</v>
      </c>
      <c r="C2129" s="7">
        <v>201808</v>
      </c>
      <c r="D2129" s="7">
        <v>2</v>
      </c>
      <c r="E2129" s="7">
        <v>3</v>
      </c>
      <c r="F2129" s="7">
        <v>90</v>
      </c>
      <c r="G2129" s="20">
        <f t="shared" si="18"/>
        <v>30</v>
      </c>
    </row>
    <row r="2130" spans="1:7" x14ac:dyDescent="0.2">
      <c r="A2130" s="7" t="str">
        <f t="shared" si="17"/>
        <v>962269803201808</v>
      </c>
      <c r="B2130" s="7">
        <v>962269803</v>
      </c>
      <c r="C2130" s="7">
        <v>201808</v>
      </c>
      <c r="D2130" s="7">
        <v>21</v>
      </c>
      <c r="E2130" s="7">
        <v>36</v>
      </c>
      <c r="F2130" s="7">
        <v>1030</v>
      </c>
      <c r="G2130" s="20">
        <f t="shared" si="18"/>
        <v>28.611111111111111</v>
      </c>
    </row>
    <row r="2131" spans="1:7" x14ac:dyDescent="0.2">
      <c r="A2131" s="7" t="str">
        <f t="shared" si="17"/>
        <v>552093001201801</v>
      </c>
      <c r="B2131" s="7">
        <v>552093001</v>
      </c>
      <c r="C2131" s="7">
        <v>201801</v>
      </c>
      <c r="D2131" s="7">
        <v>104</v>
      </c>
      <c r="E2131" s="7">
        <v>108</v>
      </c>
      <c r="F2131" s="7">
        <v>15935</v>
      </c>
      <c r="G2131" s="20">
        <f t="shared" si="18"/>
        <v>147.5462962962963</v>
      </c>
    </row>
    <row r="2132" spans="1:7" x14ac:dyDescent="0.2">
      <c r="A2132" s="7" t="str">
        <f t="shared" si="17"/>
        <v>993349901201801</v>
      </c>
      <c r="B2132" s="7">
        <v>993349901</v>
      </c>
      <c r="C2132" s="7">
        <v>201801</v>
      </c>
      <c r="D2132" s="7">
        <v>20</v>
      </c>
      <c r="E2132" s="7">
        <v>20</v>
      </c>
      <c r="F2132" s="7">
        <v>1717.5</v>
      </c>
      <c r="G2132" s="20">
        <f t="shared" si="18"/>
        <v>85.875</v>
      </c>
    </row>
    <row r="2133" spans="1:7" x14ac:dyDescent="0.2">
      <c r="A2133" s="7" t="str">
        <f t="shared" si="17"/>
        <v>551009801201809</v>
      </c>
      <c r="B2133" s="7">
        <v>551009801</v>
      </c>
      <c r="C2133" s="7">
        <v>201809</v>
      </c>
      <c r="D2133" s="7">
        <v>1301</v>
      </c>
      <c r="E2133" s="7">
        <v>1399</v>
      </c>
      <c r="F2133" s="7">
        <v>64955.199999999997</v>
      </c>
      <c r="G2133" s="20">
        <f t="shared" si="18"/>
        <v>46.429735525375264</v>
      </c>
    </row>
    <row r="2134" spans="1:7" x14ac:dyDescent="0.2">
      <c r="A2134" s="7" t="str">
        <f t="shared" si="17"/>
        <v>551340501201802</v>
      </c>
      <c r="B2134" s="7">
        <v>551340501</v>
      </c>
      <c r="C2134" s="7">
        <v>201802</v>
      </c>
      <c r="D2134" s="7">
        <v>119</v>
      </c>
      <c r="E2134" s="7">
        <v>146</v>
      </c>
      <c r="F2134" s="7">
        <v>6900.5</v>
      </c>
      <c r="G2134" s="20">
        <f t="shared" si="18"/>
        <v>47.263698630136986</v>
      </c>
    </row>
    <row r="2135" spans="1:7" x14ac:dyDescent="0.2">
      <c r="A2135" s="7" t="str">
        <f t="shared" si="17"/>
        <v>985492501201802</v>
      </c>
      <c r="B2135" s="7">
        <v>985492501</v>
      </c>
      <c r="C2135" s="7">
        <v>201802</v>
      </c>
      <c r="D2135" s="7">
        <v>36</v>
      </c>
      <c r="E2135" s="7">
        <v>42</v>
      </c>
      <c r="F2135" s="7">
        <v>692.5</v>
      </c>
      <c r="G2135" s="20">
        <f t="shared" si="18"/>
        <v>16.488095238095237</v>
      </c>
    </row>
    <row r="2136" spans="1:7" x14ac:dyDescent="0.2">
      <c r="A2136" s="7" t="str">
        <f t="shared" si="17"/>
        <v>552013105201803</v>
      </c>
      <c r="B2136" s="7">
        <v>552013105</v>
      </c>
      <c r="C2136" s="7">
        <v>201803</v>
      </c>
      <c r="D2136" s="7">
        <v>144</v>
      </c>
      <c r="E2136" s="7">
        <v>149</v>
      </c>
      <c r="F2136" s="7">
        <v>9639.2000000000007</v>
      </c>
      <c r="G2136" s="20">
        <f t="shared" si="18"/>
        <v>64.692617449664439</v>
      </c>
    </row>
    <row r="2137" spans="1:7" x14ac:dyDescent="0.2">
      <c r="A2137" s="7" t="str">
        <f t="shared" si="17"/>
        <v>978528602201803</v>
      </c>
      <c r="B2137" s="7">
        <v>978528602</v>
      </c>
      <c r="C2137" s="7">
        <v>201803</v>
      </c>
      <c r="D2137" s="7">
        <v>9</v>
      </c>
      <c r="E2137" s="7">
        <v>10</v>
      </c>
      <c r="F2137" s="7">
        <v>2570</v>
      </c>
      <c r="G2137" s="20">
        <f t="shared" si="18"/>
        <v>257</v>
      </c>
    </row>
    <row r="2138" spans="1:7" x14ac:dyDescent="0.2">
      <c r="A2138" s="7" t="str">
        <f t="shared" si="17"/>
        <v>501919801201812</v>
      </c>
      <c r="B2138" s="7">
        <v>501919801</v>
      </c>
      <c r="C2138" s="7">
        <v>201812</v>
      </c>
      <c r="D2138" s="7">
        <v>5</v>
      </c>
      <c r="E2138" s="7">
        <v>7</v>
      </c>
      <c r="F2138" s="7">
        <v>1011</v>
      </c>
      <c r="G2138" s="20">
        <f t="shared" si="18"/>
        <v>144.42857142857142</v>
      </c>
    </row>
    <row r="2139" spans="1:7" x14ac:dyDescent="0.2">
      <c r="A2139" s="7" t="str">
        <f t="shared" si="17"/>
        <v>967981101201812</v>
      </c>
      <c r="B2139" s="7">
        <v>967981101</v>
      </c>
      <c r="C2139" s="7">
        <v>201812</v>
      </c>
      <c r="D2139" s="7">
        <v>1</v>
      </c>
      <c r="E2139" s="7">
        <v>1</v>
      </c>
      <c r="F2139" s="7">
        <v>15.5</v>
      </c>
      <c r="G2139" s="20">
        <f t="shared" si="18"/>
        <v>15.5</v>
      </c>
    </row>
    <row r="2140" spans="1:7" x14ac:dyDescent="0.2">
      <c r="A2140" s="7" t="str">
        <f t="shared" si="17"/>
        <v>552013105201806</v>
      </c>
      <c r="B2140" s="7">
        <v>552013105</v>
      </c>
      <c r="C2140" s="7">
        <v>201806</v>
      </c>
      <c r="D2140" s="7">
        <v>151</v>
      </c>
      <c r="E2140" s="7">
        <v>156</v>
      </c>
      <c r="F2140" s="7">
        <v>10872.3</v>
      </c>
      <c r="G2140" s="20">
        <f t="shared" si="18"/>
        <v>69.694230769230771</v>
      </c>
    </row>
    <row r="2141" spans="1:7" x14ac:dyDescent="0.2">
      <c r="A2141" s="7" t="str">
        <f t="shared" si="17"/>
        <v>968124501201806</v>
      </c>
      <c r="B2141" s="7">
        <v>968124501</v>
      </c>
      <c r="C2141" s="7">
        <v>201806</v>
      </c>
      <c r="D2141" s="7">
        <v>18</v>
      </c>
      <c r="E2141" s="7">
        <v>19</v>
      </c>
      <c r="F2141" s="7">
        <v>1597</v>
      </c>
      <c r="G2141" s="20">
        <f t="shared" si="18"/>
        <v>84.05263157894737</v>
      </c>
    </row>
    <row r="2142" spans="1:7" x14ac:dyDescent="0.2">
      <c r="A2142" s="7" t="str">
        <f t="shared" si="17"/>
        <v>548382401201901</v>
      </c>
      <c r="B2142" s="7">
        <v>548382401</v>
      </c>
      <c r="C2142" s="7">
        <v>201901</v>
      </c>
      <c r="D2142" s="7">
        <v>436</v>
      </c>
      <c r="E2142" s="7">
        <v>665</v>
      </c>
      <c r="F2142" s="7">
        <v>48426</v>
      </c>
      <c r="G2142" s="20">
        <f t="shared" si="18"/>
        <v>72.821052631578951</v>
      </c>
    </row>
    <row r="2143" spans="1:7" x14ac:dyDescent="0.2">
      <c r="A2143" s="7" t="str">
        <f t="shared" si="17"/>
        <v>940003102201901</v>
      </c>
      <c r="B2143" s="7">
        <v>940003102</v>
      </c>
      <c r="C2143" s="7">
        <v>201901</v>
      </c>
      <c r="D2143" s="7">
        <v>15</v>
      </c>
      <c r="E2143" s="7">
        <v>16</v>
      </c>
      <c r="F2143" s="7">
        <v>4243.25</v>
      </c>
      <c r="G2143" s="20">
        <f t="shared" si="18"/>
        <v>265.203125</v>
      </c>
    </row>
    <row r="2144" spans="1:7" x14ac:dyDescent="0.2">
      <c r="A2144" s="7" t="str">
        <f t="shared" si="17"/>
        <v>958509902201805</v>
      </c>
      <c r="B2144" s="7">
        <v>958509902</v>
      </c>
      <c r="C2144" s="7">
        <v>201805</v>
      </c>
      <c r="D2144" s="7">
        <v>53</v>
      </c>
      <c r="E2144" s="7">
        <v>57</v>
      </c>
      <c r="F2144" s="7">
        <v>3538.5</v>
      </c>
      <c r="G2144" s="20">
        <f t="shared" si="18"/>
        <v>62.078947368421055</v>
      </c>
    </row>
    <row r="2145" spans="1:7" x14ac:dyDescent="0.2">
      <c r="A2145" s="7" t="str">
        <f t="shared" si="17"/>
        <v>901224902201810</v>
      </c>
      <c r="B2145" s="7">
        <v>901224902</v>
      </c>
      <c r="C2145" s="7">
        <v>201810</v>
      </c>
      <c r="D2145" s="7">
        <v>17</v>
      </c>
      <c r="E2145" s="7">
        <v>18</v>
      </c>
      <c r="F2145" s="7">
        <v>1570.3</v>
      </c>
      <c r="G2145" s="20">
        <f t="shared" si="18"/>
        <v>87.23888888888888</v>
      </c>
    </row>
    <row r="2146" spans="1:7" x14ac:dyDescent="0.2">
      <c r="A2146" s="7" t="str">
        <f t="shared" si="17"/>
        <v>908274401201811</v>
      </c>
      <c r="B2146" s="7">
        <v>908274401</v>
      </c>
      <c r="C2146" s="7">
        <v>201811</v>
      </c>
      <c r="D2146" s="7">
        <v>6</v>
      </c>
      <c r="E2146" s="7">
        <v>6</v>
      </c>
      <c r="F2146" s="7">
        <v>377.5</v>
      </c>
      <c r="G2146" s="20">
        <f t="shared" si="18"/>
        <v>62.916666666666664</v>
      </c>
    </row>
    <row r="2147" spans="1:7" x14ac:dyDescent="0.2">
      <c r="A2147" s="7" t="str">
        <f t="shared" si="17"/>
        <v>906493602201810</v>
      </c>
      <c r="B2147" s="7">
        <v>906493602</v>
      </c>
      <c r="C2147" s="7">
        <v>201810</v>
      </c>
      <c r="D2147" s="7">
        <v>7</v>
      </c>
      <c r="E2147" s="7">
        <v>7</v>
      </c>
      <c r="F2147" s="7">
        <v>13125</v>
      </c>
      <c r="G2147" s="20">
        <f t="shared" si="18"/>
        <v>1875</v>
      </c>
    </row>
    <row r="2148" spans="1:7" x14ac:dyDescent="0.2">
      <c r="A2148" s="7" t="str">
        <f t="shared" si="17"/>
        <v>601784103201811</v>
      </c>
      <c r="B2148" s="7">
        <v>601784103</v>
      </c>
      <c r="C2148" s="7">
        <v>201811</v>
      </c>
      <c r="D2148" s="7">
        <v>215</v>
      </c>
      <c r="E2148" s="7">
        <v>325</v>
      </c>
      <c r="F2148" s="7">
        <v>15621.53</v>
      </c>
      <c r="G2148" s="20">
        <f t="shared" si="18"/>
        <v>48.066246153846159</v>
      </c>
    </row>
    <row r="2149" spans="1:7" x14ac:dyDescent="0.2">
      <c r="A2149" s="7" t="str">
        <f t="shared" si="17"/>
        <v>552013105201808</v>
      </c>
      <c r="B2149" s="7">
        <v>552013105</v>
      </c>
      <c r="C2149" s="7">
        <v>201808</v>
      </c>
      <c r="D2149" s="7">
        <v>139</v>
      </c>
      <c r="E2149" s="7">
        <v>146</v>
      </c>
      <c r="F2149" s="7">
        <v>11116.1</v>
      </c>
      <c r="G2149" s="20">
        <f t="shared" si="18"/>
        <v>76.137671232876713</v>
      </c>
    </row>
    <row r="2150" spans="1:7" x14ac:dyDescent="0.2">
      <c r="A2150" s="7" t="str">
        <f t="shared" si="17"/>
        <v>962277601201808</v>
      </c>
      <c r="B2150" s="7">
        <v>962277601</v>
      </c>
      <c r="C2150" s="7">
        <v>201808</v>
      </c>
      <c r="D2150" s="7">
        <v>10</v>
      </c>
      <c r="E2150" s="7">
        <v>11</v>
      </c>
      <c r="F2150" s="7">
        <v>1451.8</v>
      </c>
      <c r="G2150" s="20">
        <f t="shared" si="18"/>
        <v>131.98181818181817</v>
      </c>
    </row>
    <row r="2151" spans="1:7" x14ac:dyDescent="0.2">
      <c r="A2151" s="7" t="str">
        <f t="shared" si="17"/>
        <v>552137401201801</v>
      </c>
      <c r="B2151" s="7">
        <v>552137401</v>
      </c>
      <c r="C2151" s="7">
        <v>201801</v>
      </c>
      <c r="D2151" s="7">
        <v>137</v>
      </c>
      <c r="E2151" s="7">
        <v>182</v>
      </c>
      <c r="F2151" s="7">
        <v>3240.6</v>
      </c>
      <c r="G2151" s="20">
        <f t="shared" si="18"/>
        <v>17.805494505494504</v>
      </c>
    </row>
    <row r="2152" spans="1:7" x14ac:dyDescent="0.2">
      <c r="A2152" s="7" t="str">
        <f t="shared" si="17"/>
        <v>993435201201801</v>
      </c>
      <c r="B2152" s="7">
        <v>993435201</v>
      </c>
      <c r="C2152" s="7">
        <v>201801</v>
      </c>
      <c r="D2152" s="7">
        <v>8</v>
      </c>
      <c r="E2152" s="7">
        <v>8</v>
      </c>
      <c r="F2152" s="7">
        <v>2734</v>
      </c>
      <c r="G2152" s="20">
        <f t="shared" si="18"/>
        <v>341.75</v>
      </c>
    </row>
    <row r="2153" spans="1:7" x14ac:dyDescent="0.2">
      <c r="A2153" s="7" t="str">
        <f t="shared" si="17"/>
        <v>551123601201809</v>
      </c>
      <c r="B2153" s="7">
        <v>551123601</v>
      </c>
      <c r="C2153" s="7">
        <v>201809</v>
      </c>
      <c r="D2153" s="7">
        <v>2</v>
      </c>
      <c r="E2153" s="7">
        <v>2</v>
      </c>
      <c r="F2153" s="7">
        <v>260</v>
      </c>
      <c r="G2153" s="20">
        <f t="shared" si="18"/>
        <v>130</v>
      </c>
    </row>
    <row r="2154" spans="1:7" x14ac:dyDescent="0.2">
      <c r="A2154" s="7" t="str">
        <f t="shared" si="17"/>
        <v>552013105201802</v>
      </c>
      <c r="B2154" s="7">
        <v>552013105</v>
      </c>
      <c r="C2154" s="7">
        <v>201802</v>
      </c>
      <c r="D2154" s="7">
        <v>116</v>
      </c>
      <c r="E2154" s="7">
        <v>116</v>
      </c>
      <c r="F2154" s="7">
        <v>8370.4</v>
      </c>
      <c r="G2154" s="20">
        <f t="shared" si="18"/>
        <v>72.158620689655166</v>
      </c>
    </row>
    <row r="2155" spans="1:7" x14ac:dyDescent="0.2">
      <c r="A2155" s="7" t="str">
        <f t="shared" si="17"/>
        <v>986716602201802</v>
      </c>
      <c r="B2155" s="7">
        <v>986716602</v>
      </c>
      <c r="C2155" s="7">
        <v>201802</v>
      </c>
      <c r="D2155" s="7">
        <v>15</v>
      </c>
      <c r="E2155" s="7">
        <v>16</v>
      </c>
      <c r="F2155" s="7">
        <v>937</v>
      </c>
      <c r="G2155" s="20">
        <f t="shared" si="18"/>
        <v>58.5625</v>
      </c>
    </row>
    <row r="2156" spans="1:7" x14ac:dyDescent="0.2">
      <c r="A2156" s="7" t="str">
        <f t="shared" si="17"/>
        <v>552093001201803</v>
      </c>
      <c r="B2156" s="7">
        <v>552093001</v>
      </c>
      <c r="C2156" s="7">
        <v>201803</v>
      </c>
      <c r="D2156" s="7">
        <v>87</v>
      </c>
      <c r="E2156" s="7">
        <v>90</v>
      </c>
      <c r="F2156" s="7">
        <v>11840</v>
      </c>
      <c r="G2156" s="20">
        <f t="shared" si="18"/>
        <v>131.55555555555554</v>
      </c>
    </row>
    <row r="2157" spans="1:7" x14ac:dyDescent="0.2">
      <c r="A2157" s="7" t="str">
        <f t="shared" si="17"/>
        <v>978682403201803</v>
      </c>
      <c r="B2157" s="7">
        <v>978682403</v>
      </c>
      <c r="C2157" s="7">
        <v>201803</v>
      </c>
      <c r="D2157" s="7">
        <v>8</v>
      </c>
      <c r="E2157" s="7">
        <v>8</v>
      </c>
      <c r="F2157" s="7">
        <v>2951</v>
      </c>
      <c r="G2157" s="20">
        <f t="shared" si="18"/>
        <v>368.875</v>
      </c>
    </row>
    <row r="2158" spans="1:7" x14ac:dyDescent="0.2">
      <c r="A2158" s="7" t="str">
        <f t="shared" si="17"/>
        <v>553671101201812</v>
      </c>
      <c r="B2158" s="7">
        <v>553671101</v>
      </c>
      <c r="C2158" s="7">
        <v>201812</v>
      </c>
      <c r="D2158" s="7">
        <v>328</v>
      </c>
      <c r="E2158" s="7">
        <v>430</v>
      </c>
      <c r="F2158" s="7">
        <v>48200.5</v>
      </c>
      <c r="G2158" s="20">
        <f t="shared" si="18"/>
        <v>112.09418604651162</v>
      </c>
    </row>
    <row r="2159" spans="1:7" x14ac:dyDescent="0.2">
      <c r="A2159" s="7" t="str">
        <f t="shared" si="17"/>
        <v>971711701201812</v>
      </c>
      <c r="B2159" s="7">
        <v>971711701</v>
      </c>
      <c r="C2159" s="7">
        <v>201812</v>
      </c>
      <c r="D2159" s="7">
        <v>4</v>
      </c>
      <c r="E2159" s="7">
        <v>4</v>
      </c>
      <c r="F2159" s="7">
        <v>1335.2</v>
      </c>
      <c r="G2159" s="20">
        <f t="shared" si="18"/>
        <v>333.8</v>
      </c>
    </row>
    <row r="2160" spans="1:7" x14ac:dyDescent="0.2">
      <c r="A2160" s="7" t="str">
        <f t="shared" si="17"/>
        <v>552093001201806</v>
      </c>
      <c r="B2160" s="7">
        <v>552093001</v>
      </c>
      <c r="C2160" s="7">
        <v>201806</v>
      </c>
      <c r="D2160" s="7">
        <v>82</v>
      </c>
      <c r="E2160" s="7">
        <v>84</v>
      </c>
      <c r="F2160" s="7">
        <v>11945</v>
      </c>
      <c r="G2160" s="20">
        <f t="shared" si="18"/>
        <v>142.20238095238096</v>
      </c>
    </row>
    <row r="2161" spans="1:7" x14ac:dyDescent="0.2">
      <c r="A2161" s="7" t="str">
        <f t="shared" si="17"/>
        <v>968150102201806</v>
      </c>
      <c r="B2161" s="7">
        <v>968150102</v>
      </c>
      <c r="C2161" s="7">
        <v>201806</v>
      </c>
      <c r="D2161" s="7">
        <v>8</v>
      </c>
      <c r="E2161" s="7">
        <v>9</v>
      </c>
      <c r="F2161" s="7">
        <v>722.3</v>
      </c>
      <c r="G2161" s="20">
        <f t="shared" si="18"/>
        <v>80.255555555555546</v>
      </c>
    </row>
    <row r="2162" spans="1:7" x14ac:dyDescent="0.2">
      <c r="A2162" s="7" t="str">
        <f t="shared" si="17"/>
        <v>549247001201901</v>
      </c>
      <c r="B2162" s="7">
        <v>549247001</v>
      </c>
      <c r="C2162" s="7">
        <v>201901</v>
      </c>
      <c r="D2162" s="7">
        <v>30</v>
      </c>
      <c r="E2162" s="7">
        <v>39</v>
      </c>
      <c r="F2162" s="7">
        <v>8885.2000000000007</v>
      </c>
      <c r="G2162" s="20">
        <f t="shared" si="18"/>
        <v>227.82564102564103</v>
      </c>
    </row>
    <row r="2163" spans="1:7" x14ac:dyDescent="0.2">
      <c r="A2163" s="7" t="str">
        <f t="shared" si="17"/>
        <v>940559101201901</v>
      </c>
      <c r="B2163" s="7">
        <v>940559101</v>
      </c>
      <c r="C2163" s="7">
        <v>201901</v>
      </c>
      <c r="D2163" s="7">
        <v>377</v>
      </c>
      <c r="E2163" s="7">
        <v>531</v>
      </c>
      <c r="F2163" s="7">
        <v>39446.58</v>
      </c>
      <c r="G2163" s="20">
        <f t="shared" si="18"/>
        <v>74.287344632768367</v>
      </c>
    </row>
    <row r="2164" spans="1:7" x14ac:dyDescent="0.2">
      <c r="A2164" s="7" t="str">
        <f t="shared" si="17"/>
        <v>998256801201805</v>
      </c>
      <c r="B2164" s="7">
        <v>998256801</v>
      </c>
      <c r="C2164" s="7">
        <v>201805</v>
      </c>
      <c r="D2164" s="7">
        <v>6</v>
      </c>
      <c r="E2164" s="7">
        <v>6</v>
      </c>
      <c r="F2164" s="7">
        <v>1000</v>
      </c>
      <c r="G2164" s="20">
        <f t="shared" si="18"/>
        <v>166.66666666666666</v>
      </c>
    </row>
    <row r="2165" spans="1:7" x14ac:dyDescent="0.2">
      <c r="A2165" s="7" t="str">
        <f t="shared" si="17"/>
        <v>954665201201811</v>
      </c>
      <c r="B2165" s="7">
        <v>954665201</v>
      </c>
      <c r="C2165" s="7">
        <v>201811</v>
      </c>
      <c r="D2165" s="7">
        <v>117</v>
      </c>
      <c r="E2165" s="7">
        <v>127</v>
      </c>
      <c r="F2165" s="7">
        <v>16151.5</v>
      </c>
      <c r="G2165" s="20">
        <f t="shared" si="18"/>
        <v>127.17716535433071</v>
      </c>
    </row>
    <row r="2166" spans="1:7" x14ac:dyDescent="0.2">
      <c r="A2166" s="7" t="str">
        <f t="shared" si="17"/>
        <v>602231001201810</v>
      </c>
      <c r="B2166" s="7">
        <v>602231001</v>
      </c>
      <c r="C2166" s="7">
        <v>201810</v>
      </c>
      <c r="D2166" s="7">
        <v>15</v>
      </c>
      <c r="E2166" s="7">
        <v>15</v>
      </c>
      <c r="F2166" s="7">
        <v>360.5</v>
      </c>
      <c r="G2166" s="20">
        <f t="shared" si="18"/>
        <v>24.033333333333335</v>
      </c>
    </row>
    <row r="2167" spans="1:7" x14ac:dyDescent="0.2">
      <c r="A2167" s="7" t="str">
        <f t="shared" si="17"/>
        <v>927569301201811</v>
      </c>
      <c r="B2167" s="7">
        <v>927569301</v>
      </c>
      <c r="C2167" s="7">
        <v>201811</v>
      </c>
      <c r="D2167" s="7">
        <v>30</v>
      </c>
      <c r="E2167" s="7">
        <v>32</v>
      </c>
      <c r="F2167" s="7">
        <v>2497</v>
      </c>
      <c r="G2167" s="20">
        <f t="shared" si="18"/>
        <v>78.03125</v>
      </c>
    </row>
    <row r="2168" spans="1:7" x14ac:dyDescent="0.2">
      <c r="A2168" s="7" t="str">
        <f t="shared" si="17"/>
        <v>602673602201811</v>
      </c>
      <c r="B2168" s="7">
        <v>602673602</v>
      </c>
      <c r="C2168" s="7">
        <v>201811</v>
      </c>
      <c r="D2168" s="7">
        <v>27</v>
      </c>
      <c r="E2168" s="7">
        <v>28</v>
      </c>
      <c r="F2168" s="7">
        <v>2907.2</v>
      </c>
      <c r="G2168" s="20">
        <f t="shared" si="18"/>
        <v>103.82857142857142</v>
      </c>
    </row>
    <row r="2169" spans="1:7" x14ac:dyDescent="0.2">
      <c r="A2169" s="7" t="str">
        <f t="shared" si="17"/>
        <v>552093001201808</v>
      </c>
      <c r="B2169" s="7">
        <v>552093001</v>
      </c>
      <c r="C2169" s="7">
        <v>201808</v>
      </c>
      <c r="D2169" s="7">
        <v>112</v>
      </c>
      <c r="E2169" s="7">
        <v>113</v>
      </c>
      <c r="F2169" s="7">
        <v>16520</v>
      </c>
      <c r="G2169" s="20">
        <f t="shared" si="18"/>
        <v>146.19469026548671</v>
      </c>
    </row>
    <row r="2170" spans="1:7" x14ac:dyDescent="0.2">
      <c r="A2170" s="7" t="str">
        <f t="shared" si="17"/>
        <v>962667101201808</v>
      </c>
      <c r="B2170" s="7">
        <v>962667101</v>
      </c>
      <c r="C2170" s="7">
        <v>201808</v>
      </c>
      <c r="D2170" s="7">
        <v>19</v>
      </c>
      <c r="E2170" s="7">
        <v>22</v>
      </c>
      <c r="F2170" s="7">
        <v>1817</v>
      </c>
      <c r="G2170" s="20">
        <f t="shared" si="18"/>
        <v>82.590909090909093</v>
      </c>
    </row>
    <row r="2171" spans="1:7" x14ac:dyDescent="0.2">
      <c r="A2171" s="7" t="str">
        <f t="shared" si="17"/>
        <v>552277401201801</v>
      </c>
      <c r="B2171" s="7">
        <v>552277401</v>
      </c>
      <c r="C2171" s="7">
        <v>201801</v>
      </c>
      <c r="D2171" s="7">
        <v>3</v>
      </c>
      <c r="E2171" s="7">
        <v>3</v>
      </c>
      <c r="F2171" s="7">
        <v>111</v>
      </c>
      <c r="G2171" s="20">
        <f t="shared" si="18"/>
        <v>37</v>
      </c>
    </row>
    <row r="2172" spans="1:7" x14ac:dyDescent="0.2">
      <c r="A2172" s="7" t="str">
        <f t="shared" si="17"/>
        <v>993886202201801</v>
      </c>
      <c r="B2172" s="7">
        <v>993886202</v>
      </c>
      <c r="C2172" s="7">
        <v>201801</v>
      </c>
      <c r="D2172" s="7">
        <v>21</v>
      </c>
      <c r="E2172" s="7">
        <v>25</v>
      </c>
      <c r="F2172" s="7">
        <v>5235.2</v>
      </c>
      <c r="G2172" s="20">
        <f t="shared" si="18"/>
        <v>209.40799999999999</v>
      </c>
    </row>
    <row r="2173" spans="1:7" x14ac:dyDescent="0.2">
      <c r="A2173" s="7" t="str">
        <f t="shared" si="17"/>
        <v>551340501201809</v>
      </c>
      <c r="B2173" s="7">
        <v>551340501</v>
      </c>
      <c r="C2173" s="7">
        <v>201809</v>
      </c>
      <c r="D2173" s="7">
        <v>161</v>
      </c>
      <c r="E2173" s="7">
        <v>200</v>
      </c>
      <c r="F2173" s="7">
        <v>8785</v>
      </c>
      <c r="G2173" s="20">
        <f t="shared" si="18"/>
        <v>43.924999999999997</v>
      </c>
    </row>
    <row r="2174" spans="1:7" x14ac:dyDescent="0.2">
      <c r="A2174" s="7" t="str">
        <f t="shared" si="17"/>
        <v>552093001201802</v>
      </c>
      <c r="B2174" s="7">
        <v>552093001</v>
      </c>
      <c r="C2174" s="7">
        <v>201802</v>
      </c>
      <c r="D2174" s="7">
        <v>82</v>
      </c>
      <c r="E2174" s="7">
        <v>83</v>
      </c>
      <c r="F2174" s="7">
        <v>14965</v>
      </c>
      <c r="G2174" s="20">
        <f t="shared" si="18"/>
        <v>180.3012048192771</v>
      </c>
    </row>
    <row r="2175" spans="1:7" x14ac:dyDescent="0.2">
      <c r="A2175" s="7" t="str">
        <f t="shared" si="17"/>
        <v>987395901201802</v>
      </c>
      <c r="B2175" s="7">
        <v>987395901</v>
      </c>
      <c r="C2175" s="7">
        <v>201802</v>
      </c>
      <c r="D2175" s="7">
        <v>13</v>
      </c>
      <c r="E2175" s="7">
        <v>13</v>
      </c>
      <c r="F2175" s="7">
        <v>2049</v>
      </c>
      <c r="G2175" s="20">
        <f t="shared" si="18"/>
        <v>157.61538461538461</v>
      </c>
    </row>
    <row r="2176" spans="1:7" x14ac:dyDescent="0.2">
      <c r="A2176" s="7" t="str">
        <f t="shared" si="17"/>
        <v>552137401201803</v>
      </c>
      <c r="B2176" s="7">
        <v>552137401</v>
      </c>
      <c r="C2176" s="7">
        <v>201803</v>
      </c>
      <c r="D2176" s="7">
        <v>175</v>
      </c>
      <c r="E2176" s="7">
        <v>217</v>
      </c>
      <c r="F2176" s="7">
        <v>5306.55</v>
      </c>
      <c r="G2176" s="20">
        <f t="shared" si="18"/>
        <v>24.454147465437789</v>
      </c>
    </row>
    <row r="2177" spans="1:7" x14ac:dyDescent="0.2">
      <c r="A2177" s="7" t="str">
        <f t="shared" si="17"/>
        <v>978975401201803</v>
      </c>
      <c r="B2177" s="7">
        <v>978975401</v>
      </c>
      <c r="C2177" s="7">
        <v>201803</v>
      </c>
      <c r="D2177" s="7">
        <v>146</v>
      </c>
      <c r="E2177" s="7">
        <v>150</v>
      </c>
      <c r="F2177" s="7">
        <v>12713.3</v>
      </c>
      <c r="G2177" s="20">
        <f t="shared" si="18"/>
        <v>84.755333333333326</v>
      </c>
    </row>
    <row r="2178" spans="1:7" x14ac:dyDescent="0.2">
      <c r="A2178" s="7" t="str">
        <f t="shared" si="17"/>
        <v>969440202201812</v>
      </c>
      <c r="B2178" s="7">
        <v>969440202</v>
      </c>
      <c r="C2178" s="7">
        <v>201812</v>
      </c>
      <c r="D2178" s="7">
        <v>1</v>
      </c>
      <c r="E2178" s="7">
        <v>3</v>
      </c>
      <c r="F2178" s="7">
        <v>447.09</v>
      </c>
      <c r="G2178" s="20">
        <f t="shared" si="18"/>
        <v>149.03</v>
      </c>
    </row>
    <row r="2179" spans="1:7" x14ac:dyDescent="0.2">
      <c r="A2179" s="7" t="str">
        <f t="shared" si="17"/>
        <v>961327505201812</v>
      </c>
      <c r="B2179" s="7">
        <v>961327505</v>
      </c>
      <c r="C2179" s="7">
        <v>201812</v>
      </c>
      <c r="D2179" s="7">
        <v>11</v>
      </c>
      <c r="E2179" s="7">
        <v>11</v>
      </c>
      <c r="F2179" s="7">
        <v>624</v>
      </c>
      <c r="G2179" s="20">
        <f t="shared" si="18"/>
        <v>56.727272727272727</v>
      </c>
    </row>
    <row r="2180" spans="1:7" x14ac:dyDescent="0.2">
      <c r="A2180" s="7" t="str">
        <f t="shared" si="17"/>
        <v>552137401201806</v>
      </c>
      <c r="B2180" s="7">
        <v>552137401</v>
      </c>
      <c r="C2180" s="7">
        <v>201806</v>
      </c>
      <c r="D2180" s="7">
        <v>173</v>
      </c>
      <c r="E2180" s="7">
        <v>229</v>
      </c>
      <c r="F2180" s="7">
        <v>4436.6000000000004</v>
      </c>
      <c r="G2180" s="20">
        <f t="shared" si="18"/>
        <v>19.373799126637557</v>
      </c>
    </row>
    <row r="2181" spans="1:7" x14ac:dyDescent="0.2">
      <c r="A2181" s="7" t="str">
        <f t="shared" si="17"/>
        <v>968683201201806</v>
      </c>
      <c r="B2181" s="7">
        <v>968683201</v>
      </c>
      <c r="C2181" s="7">
        <v>201806</v>
      </c>
      <c r="D2181" s="7">
        <v>3</v>
      </c>
      <c r="E2181" s="7">
        <v>3</v>
      </c>
      <c r="F2181" s="7">
        <v>126</v>
      </c>
      <c r="G2181" s="20">
        <f t="shared" si="18"/>
        <v>42</v>
      </c>
    </row>
    <row r="2182" spans="1:7" x14ac:dyDescent="0.2">
      <c r="A2182" s="7" t="str">
        <f t="shared" si="17"/>
        <v>550287901201901</v>
      </c>
      <c r="B2182" s="7">
        <v>550287901</v>
      </c>
      <c r="C2182" s="7">
        <v>201901</v>
      </c>
      <c r="D2182" s="7">
        <v>658</v>
      </c>
      <c r="E2182" s="7">
        <v>1022</v>
      </c>
      <c r="F2182" s="7">
        <v>67577.56</v>
      </c>
      <c r="G2182" s="20">
        <f t="shared" si="18"/>
        <v>66.122857142857143</v>
      </c>
    </row>
    <row r="2183" spans="1:7" x14ac:dyDescent="0.2">
      <c r="A2183" s="7" t="str">
        <f t="shared" si="17"/>
        <v>941187901201901</v>
      </c>
      <c r="B2183" s="7">
        <v>941187901</v>
      </c>
      <c r="C2183" s="7">
        <v>201901</v>
      </c>
      <c r="D2183" s="7">
        <v>88</v>
      </c>
      <c r="E2183" s="7">
        <v>91</v>
      </c>
      <c r="F2183" s="7">
        <v>8605.6</v>
      </c>
      <c r="G2183" s="20">
        <f t="shared" si="18"/>
        <v>94.567032967032972</v>
      </c>
    </row>
    <row r="2184" spans="1:7" x14ac:dyDescent="0.2">
      <c r="A2184" s="7" t="str">
        <f t="shared" si="17"/>
        <v>988692901201805</v>
      </c>
      <c r="B2184" s="7">
        <v>988692901</v>
      </c>
      <c r="C2184" s="7">
        <v>201805</v>
      </c>
      <c r="D2184" s="7">
        <v>11</v>
      </c>
      <c r="E2184" s="7">
        <v>11</v>
      </c>
      <c r="F2184" s="7">
        <v>2999</v>
      </c>
      <c r="G2184" s="20">
        <f t="shared" si="18"/>
        <v>272.63636363636363</v>
      </c>
    </row>
    <row r="2185" spans="1:7" x14ac:dyDescent="0.2">
      <c r="A2185" s="7" t="str">
        <f t="shared" si="17"/>
        <v>955319402201810</v>
      </c>
      <c r="B2185" s="7">
        <v>955319402</v>
      </c>
      <c r="C2185" s="7">
        <v>201810</v>
      </c>
      <c r="D2185" s="7">
        <v>18</v>
      </c>
      <c r="E2185" s="7">
        <v>21</v>
      </c>
      <c r="F2185" s="7">
        <v>363.4</v>
      </c>
      <c r="G2185" s="20">
        <f t="shared" si="18"/>
        <v>17.304761904761904</v>
      </c>
    </row>
    <row r="2186" spans="1:7" x14ac:dyDescent="0.2">
      <c r="A2186" s="7" t="str">
        <f t="shared" si="17"/>
        <v>949293401201810</v>
      </c>
      <c r="B2186" s="7">
        <v>949293401</v>
      </c>
      <c r="C2186" s="7">
        <v>201810</v>
      </c>
      <c r="D2186" s="7">
        <v>48</v>
      </c>
      <c r="E2186" s="7">
        <v>60</v>
      </c>
      <c r="F2186" s="7">
        <v>2056.4</v>
      </c>
      <c r="G2186" s="20">
        <f t="shared" si="18"/>
        <v>34.273333333333333</v>
      </c>
    </row>
    <row r="2187" spans="1:7" x14ac:dyDescent="0.2">
      <c r="A2187" s="7" t="str">
        <f t="shared" si="17"/>
        <v>492628301201810</v>
      </c>
      <c r="B2187" s="7">
        <v>492628301</v>
      </c>
      <c r="C2187" s="7">
        <v>201810</v>
      </c>
      <c r="D2187" s="7">
        <v>15</v>
      </c>
      <c r="E2187" s="7">
        <v>16</v>
      </c>
      <c r="F2187" s="7">
        <v>8279</v>
      </c>
      <c r="G2187" s="20">
        <f t="shared" si="18"/>
        <v>517.4375</v>
      </c>
    </row>
    <row r="2188" spans="1:7" x14ac:dyDescent="0.2">
      <c r="A2188" s="7" t="str">
        <f t="shared" si="17"/>
        <v>907981103201810</v>
      </c>
      <c r="B2188" s="7">
        <v>907981103</v>
      </c>
      <c r="C2188" s="7">
        <v>201810</v>
      </c>
      <c r="D2188" s="7">
        <v>26</v>
      </c>
      <c r="E2188" s="7">
        <v>30</v>
      </c>
      <c r="F2188" s="7">
        <v>2867</v>
      </c>
      <c r="G2188" s="20">
        <f t="shared" si="18"/>
        <v>95.566666666666663</v>
      </c>
    </row>
    <row r="2189" spans="1:7" x14ac:dyDescent="0.2">
      <c r="A2189" s="7" t="str">
        <f t="shared" si="17"/>
        <v>552137401201808</v>
      </c>
      <c r="B2189" s="7">
        <v>552137401</v>
      </c>
      <c r="C2189" s="7">
        <v>201808</v>
      </c>
      <c r="D2189" s="7">
        <v>204</v>
      </c>
      <c r="E2189" s="7">
        <v>251</v>
      </c>
      <c r="F2189" s="7">
        <v>5267.2</v>
      </c>
      <c r="G2189" s="20">
        <f t="shared" si="18"/>
        <v>20.984860557768922</v>
      </c>
    </row>
    <row r="2190" spans="1:7" x14ac:dyDescent="0.2">
      <c r="A2190" s="7" t="str">
        <f t="shared" si="17"/>
        <v>962694901201808</v>
      </c>
      <c r="B2190" s="7">
        <v>962694901</v>
      </c>
      <c r="C2190" s="7">
        <v>201808</v>
      </c>
      <c r="D2190" s="7">
        <v>5</v>
      </c>
      <c r="E2190" s="7">
        <v>5</v>
      </c>
      <c r="F2190" s="7">
        <v>174.5</v>
      </c>
      <c r="G2190" s="20">
        <f t="shared" si="18"/>
        <v>34.9</v>
      </c>
    </row>
    <row r="2191" spans="1:7" x14ac:dyDescent="0.2">
      <c r="A2191" s="7" t="str">
        <f t="shared" si="17"/>
        <v>552758004201801</v>
      </c>
      <c r="B2191" s="7">
        <v>552758004</v>
      </c>
      <c r="C2191" s="7">
        <v>201801</v>
      </c>
      <c r="D2191" s="7">
        <v>9</v>
      </c>
      <c r="E2191" s="7">
        <v>10</v>
      </c>
      <c r="F2191" s="7">
        <v>36900.6</v>
      </c>
      <c r="G2191" s="20">
        <f t="shared" si="18"/>
        <v>3690.06</v>
      </c>
    </row>
    <row r="2192" spans="1:7" x14ac:dyDescent="0.2">
      <c r="A2192" s="7" t="str">
        <f t="shared" si="17"/>
        <v>994395501201801</v>
      </c>
      <c r="B2192" s="7">
        <v>994395501</v>
      </c>
      <c r="C2192" s="7">
        <v>201801</v>
      </c>
      <c r="D2192" s="7">
        <v>1</v>
      </c>
      <c r="E2192" s="7">
        <v>1</v>
      </c>
      <c r="F2192" s="7">
        <v>1800</v>
      </c>
      <c r="G2192" s="20">
        <f t="shared" si="18"/>
        <v>1800</v>
      </c>
    </row>
    <row r="2193" spans="1:7" x14ac:dyDescent="0.2">
      <c r="A2193" s="7" t="str">
        <f t="shared" si="17"/>
        <v>551343301201809</v>
      </c>
      <c r="B2193" s="7">
        <v>551343301</v>
      </c>
      <c r="C2193" s="7">
        <v>201809</v>
      </c>
      <c r="D2193" s="7">
        <v>3</v>
      </c>
      <c r="E2193" s="7">
        <v>3</v>
      </c>
      <c r="F2193" s="7">
        <v>105</v>
      </c>
      <c r="G2193" s="20">
        <f t="shared" si="18"/>
        <v>35</v>
      </c>
    </row>
    <row r="2194" spans="1:7" x14ac:dyDescent="0.2">
      <c r="A2194" s="7" t="str">
        <f t="shared" si="17"/>
        <v>552137401201802</v>
      </c>
      <c r="B2194" s="7">
        <v>552137401</v>
      </c>
      <c r="C2194" s="7">
        <v>201802</v>
      </c>
      <c r="D2194" s="7">
        <v>130</v>
      </c>
      <c r="E2194" s="7">
        <v>150</v>
      </c>
      <c r="F2194" s="7">
        <v>2960.1</v>
      </c>
      <c r="G2194" s="20">
        <f t="shared" si="18"/>
        <v>19.733999999999998</v>
      </c>
    </row>
    <row r="2195" spans="1:7" x14ac:dyDescent="0.2">
      <c r="A2195" s="7" t="str">
        <f t="shared" si="17"/>
        <v>987471401201802</v>
      </c>
      <c r="B2195" s="7">
        <v>987471401</v>
      </c>
      <c r="C2195" s="7">
        <v>201802</v>
      </c>
      <c r="D2195" s="7">
        <v>123</v>
      </c>
      <c r="E2195" s="7">
        <v>135</v>
      </c>
      <c r="F2195" s="7">
        <v>7875</v>
      </c>
      <c r="G2195" s="20">
        <f t="shared" si="18"/>
        <v>58.333333333333336</v>
      </c>
    </row>
    <row r="2196" spans="1:7" x14ac:dyDescent="0.2">
      <c r="A2196" s="7" t="str">
        <f t="shared" si="17"/>
        <v>552758004201803</v>
      </c>
      <c r="B2196" s="7">
        <v>552758004</v>
      </c>
      <c r="C2196" s="7">
        <v>201803</v>
      </c>
      <c r="D2196" s="7">
        <v>8</v>
      </c>
      <c r="E2196" s="7">
        <v>9</v>
      </c>
      <c r="F2196" s="7">
        <v>23540.35</v>
      </c>
      <c r="G2196" s="20">
        <f t="shared" si="18"/>
        <v>2615.5944444444444</v>
      </c>
    </row>
    <row r="2197" spans="1:7" x14ac:dyDescent="0.2">
      <c r="A2197" s="7" t="str">
        <f t="shared" si="17"/>
        <v>979403702201803</v>
      </c>
      <c r="B2197" s="7">
        <v>979403702</v>
      </c>
      <c r="C2197" s="7">
        <v>201803</v>
      </c>
      <c r="D2197" s="7">
        <v>6</v>
      </c>
      <c r="E2197" s="7">
        <v>7</v>
      </c>
      <c r="F2197" s="7">
        <v>1763</v>
      </c>
      <c r="G2197" s="20">
        <f t="shared" si="18"/>
        <v>251.85714285714286</v>
      </c>
    </row>
    <row r="2198" spans="1:7" x14ac:dyDescent="0.2">
      <c r="A2198" s="7" t="str">
        <f t="shared" si="17"/>
        <v>912448602201812</v>
      </c>
      <c r="B2198" s="7">
        <v>912448602</v>
      </c>
      <c r="C2198" s="7">
        <v>201812</v>
      </c>
      <c r="D2198" s="7">
        <v>32</v>
      </c>
      <c r="E2198" s="7">
        <v>32</v>
      </c>
      <c r="F2198" s="7">
        <v>1566.5</v>
      </c>
      <c r="G2198" s="20">
        <f t="shared" si="18"/>
        <v>48.953125</v>
      </c>
    </row>
    <row r="2199" spans="1:7" x14ac:dyDescent="0.2">
      <c r="A2199" s="7" t="str">
        <f t="shared" si="17"/>
        <v>976304901201812</v>
      </c>
      <c r="B2199" s="7">
        <v>976304901</v>
      </c>
      <c r="C2199" s="7">
        <v>201812</v>
      </c>
      <c r="D2199" s="7">
        <v>1</v>
      </c>
      <c r="E2199" s="7">
        <v>1</v>
      </c>
      <c r="F2199" s="7">
        <v>190</v>
      </c>
      <c r="G2199" s="20">
        <f t="shared" si="18"/>
        <v>190</v>
      </c>
    </row>
    <row r="2200" spans="1:7" x14ac:dyDescent="0.2">
      <c r="A2200" s="7" t="str">
        <f t="shared" si="17"/>
        <v>552277401201806</v>
      </c>
      <c r="B2200" s="7">
        <v>552277401</v>
      </c>
      <c r="C2200" s="7">
        <v>201806</v>
      </c>
      <c r="D2200" s="7">
        <v>627</v>
      </c>
      <c r="E2200" s="7">
        <v>653</v>
      </c>
      <c r="F2200" s="7">
        <v>41080.75</v>
      </c>
      <c r="G2200" s="20">
        <f t="shared" si="18"/>
        <v>62.910796324655436</v>
      </c>
    </row>
    <row r="2201" spans="1:7" x14ac:dyDescent="0.2">
      <c r="A2201" s="7" t="str">
        <f t="shared" si="17"/>
        <v>969440202201806</v>
      </c>
      <c r="B2201" s="7">
        <v>969440202</v>
      </c>
      <c r="C2201" s="7">
        <v>201806</v>
      </c>
      <c r="D2201" s="7">
        <v>1</v>
      </c>
      <c r="E2201" s="7">
        <v>1</v>
      </c>
      <c r="F2201" s="7">
        <v>1363.95</v>
      </c>
      <c r="G2201" s="20">
        <f t="shared" si="18"/>
        <v>1363.95</v>
      </c>
    </row>
    <row r="2202" spans="1:7" x14ac:dyDescent="0.2">
      <c r="A2202" s="7" t="str">
        <f t="shared" si="17"/>
        <v>551009801201901</v>
      </c>
      <c r="B2202" s="7">
        <v>551009801</v>
      </c>
      <c r="C2202" s="7">
        <v>201901</v>
      </c>
      <c r="D2202" s="7">
        <v>1695</v>
      </c>
      <c r="E2202" s="7">
        <v>1811</v>
      </c>
      <c r="F2202" s="7">
        <v>86226.5</v>
      </c>
      <c r="G2202" s="20">
        <f t="shared" si="18"/>
        <v>47.612644947542798</v>
      </c>
    </row>
    <row r="2203" spans="1:7" x14ac:dyDescent="0.2">
      <c r="A2203" s="7" t="str">
        <f t="shared" si="17"/>
        <v>942126901201901</v>
      </c>
      <c r="B2203" s="7">
        <v>942126901</v>
      </c>
      <c r="C2203" s="7">
        <v>201901</v>
      </c>
      <c r="D2203" s="7">
        <v>71</v>
      </c>
      <c r="E2203" s="7">
        <v>90</v>
      </c>
      <c r="F2203" s="7">
        <v>5664</v>
      </c>
      <c r="G2203" s="20">
        <f t="shared" si="18"/>
        <v>62.93333333333333</v>
      </c>
    </row>
    <row r="2204" spans="1:7" x14ac:dyDescent="0.2">
      <c r="A2204" s="7" t="str">
        <f t="shared" si="17"/>
        <v>989818701201805</v>
      </c>
      <c r="B2204" s="7">
        <v>989818701</v>
      </c>
      <c r="C2204" s="7">
        <v>201805</v>
      </c>
      <c r="D2204" s="7">
        <v>93</v>
      </c>
      <c r="E2204" s="7">
        <v>107</v>
      </c>
      <c r="F2204" s="7">
        <v>11555.3</v>
      </c>
      <c r="G2204" s="20">
        <f t="shared" si="18"/>
        <v>107.99345794392522</v>
      </c>
    </row>
    <row r="2205" spans="1:7" x14ac:dyDescent="0.2">
      <c r="A2205" s="7" t="str">
        <f t="shared" si="17"/>
        <v>905335502201811</v>
      </c>
      <c r="B2205" s="7">
        <v>905335502</v>
      </c>
      <c r="C2205" s="7">
        <v>201811</v>
      </c>
      <c r="D2205" s="7">
        <v>5</v>
      </c>
      <c r="E2205" s="7">
        <v>5</v>
      </c>
      <c r="F2205" s="7">
        <v>585</v>
      </c>
      <c r="G2205" s="20">
        <f t="shared" si="18"/>
        <v>117</v>
      </c>
    </row>
    <row r="2206" spans="1:7" x14ac:dyDescent="0.2">
      <c r="A2206" s="7" t="str">
        <f t="shared" si="17"/>
        <v>915100401201810</v>
      </c>
      <c r="B2206" s="7">
        <v>915100401</v>
      </c>
      <c r="C2206" s="7">
        <v>201810</v>
      </c>
      <c r="D2206" s="7">
        <v>1</v>
      </c>
      <c r="E2206" s="7">
        <v>1</v>
      </c>
      <c r="F2206" s="7">
        <v>0.2</v>
      </c>
      <c r="G2206" s="20">
        <f t="shared" si="18"/>
        <v>0.2</v>
      </c>
    </row>
    <row r="2207" spans="1:7" x14ac:dyDescent="0.2">
      <c r="A2207" s="7" t="str">
        <f t="shared" si="17"/>
        <v>927620701201810</v>
      </c>
      <c r="B2207" s="7">
        <v>927620701</v>
      </c>
      <c r="C2207" s="7">
        <v>201810</v>
      </c>
      <c r="D2207" s="7">
        <v>21</v>
      </c>
      <c r="E2207" s="7">
        <v>37</v>
      </c>
      <c r="F2207" s="7">
        <v>1639.5</v>
      </c>
      <c r="G2207" s="20">
        <f t="shared" si="18"/>
        <v>44.310810810810814</v>
      </c>
    </row>
    <row r="2208" spans="1:7" x14ac:dyDescent="0.2">
      <c r="A2208" s="7" t="str">
        <f t="shared" si="17"/>
        <v>950909901201810</v>
      </c>
      <c r="B2208" s="7">
        <v>950909901</v>
      </c>
      <c r="C2208" s="7">
        <v>201810</v>
      </c>
      <c r="D2208" s="7">
        <v>17</v>
      </c>
      <c r="E2208" s="7">
        <v>18</v>
      </c>
      <c r="F2208" s="7">
        <v>332</v>
      </c>
      <c r="G2208" s="20">
        <f t="shared" si="18"/>
        <v>18.444444444444443</v>
      </c>
    </row>
    <row r="2209" spans="1:7" x14ac:dyDescent="0.2">
      <c r="A2209" s="7" t="str">
        <f t="shared" si="17"/>
        <v>552277401201808</v>
      </c>
      <c r="B2209" s="7">
        <v>552277401</v>
      </c>
      <c r="C2209" s="7">
        <v>201808</v>
      </c>
      <c r="D2209" s="7">
        <v>844</v>
      </c>
      <c r="E2209" s="7">
        <v>896</v>
      </c>
      <c r="F2209" s="7">
        <v>63096.35</v>
      </c>
      <c r="G2209" s="20">
        <f t="shared" si="18"/>
        <v>70.420033482142856</v>
      </c>
    </row>
    <row r="2210" spans="1:7" x14ac:dyDescent="0.2">
      <c r="A2210" s="7" t="str">
        <f t="shared" si="17"/>
        <v>962978401201808</v>
      </c>
      <c r="B2210" s="7">
        <v>962978401</v>
      </c>
      <c r="C2210" s="7">
        <v>201808</v>
      </c>
      <c r="D2210" s="7">
        <v>61</v>
      </c>
      <c r="E2210" s="7">
        <v>81</v>
      </c>
      <c r="F2210" s="7">
        <v>7426</v>
      </c>
      <c r="G2210" s="20">
        <f t="shared" si="18"/>
        <v>91.679012345679013</v>
      </c>
    </row>
    <row r="2211" spans="1:7" x14ac:dyDescent="0.2">
      <c r="A2211" s="7" t="str">
        <f t="shared" si="17"/>
        <v>553240401201801</v>
      </c>
      <c r="B2211" s="7">
        <v>553240401</v>
      </c>
      <c r="C2211" s="7">
        <v>201801</v>
      </c>
      <c r="D2211" s="7">
        <v>1</v>
      </c>
      <c r="E2211" s="7">
        <v>1</v>
      </c>
      <c r="F2211" s="7">
        <v>68.25</v>
      </c>
      <c r="G2211" s="20">
        <f t="shared" si="18"/>
        <v>68.25</v>
      </c>
    </row>
    <row r="2212" spans="1:7" x14ac:dyDescent="0.2">
      <c r="A2212" s="7" t="str">
        <f t="shared" si="17"/>
        <v>994499102201801</v>
      </c>
      <c r="B2212" s="7">
        <v>994499102</v>
      </c>
      <c r="C2212" s="7">
        <v>201801</v>
      </c>
      <c r="D2212" s="7">
        <v>161</v>
      </c>
      <c r="E2212" s="7">
        <v>174</v>
      </c>
      <c r="F2212" s="7">
        <v>12247.4</v>
      </c>
      <c r="G2212" s="20">
        <f t="shared" si="18"/>
        <v>70.387356321839079</v>
      </c>
    </row>
    <row r="2213" spans="1:7" x14ac:dyDescent="0.2">
      <c r="A2213" s="7" t="str">
        <f t="shared" si="17"/>
        <v>552013105201809</v>
      </c>
      <c r="B2213" s="7">
        <v>552013105</v>
      </c>
      <c r="C2213" s="7">
        <v>201809</v>
      </c>
      <c r="D2213" s="7">
        <v>130</v>
      </c>
      <c r="E2213" s="7">
        <v>137</v>
      </c>
      <c r="F2213" s="7">
        <v>9945.4500000000007</v>
      </c>
      <c r="G2213" s="20">
        <f t="shared" si="18"/>
        <v>72.594525547445258</v>
      </c>
    </row>
    <row r="2214" spans="1:7" x14ac:dyDescent="0.2">
      <c r="A2214" s="7" t="str">
        <f t="shared" si="17"/>
        <v>552277401201802</v>
      </c>
      <c r="B2214" s="7">
        <v>552277401</v>
      </c>
      <c r="C2214" s="7">
        <v>201802</v>
      </c>
      <c r="D2214" s="7">
        <v>3</v>
      </c>
      <c r="E2214" s="7">
        <v>3</v>
      </c>
      <c r="F2214" s="7">
        <v>310.89999999999998</v>
      </c>
      <c r="G2214" s="20">
        <f t="shared" si="18"/>
        <v>103.63333333333333</v>
      </c>
    </row>
    <row r="2215" spans="1:7" x14ac:dyDescent="0.2">
      <c r="A2215" s="7" t="str">
        <f t="shared" si="17"/>
        <v>988250601201802</v>
      </c>
      <c r="B2215" s="7">
        <v>988250601</v>
      </c>
      <c r="C2215" s="7">
        <v>201802</v>
      </c>
      <c r="D2215" s="7">
        <v>3</v>
      </c>
      <c r="E2215" s="7">
        <v>3</v>
      </c>
      <c r="F2215" s="7">
        <v>9240</v>
      </c>
      <c r="G2215" s="20">
        <f t="shared" si="18"/>
        <v>3080</v>
      </c>
    </row>
    <row r="2216" spans="1:7" x14ac:dyDescent="0.2">
      <c r="A2216" s="7" t="str">
        <f t="shared" si="17"/>
        <v>553240401201803</v>
      </c>
      <c r="B2216" s="7">
        <v>553240401</v>
      </c>
      <c r="C2216" s="7">
        <v>201803</v>
      </c>
      <c r="D2216" s="7">
        <v>1</v>
      </c>
      <c r="E2216" s="7">
        <v>2</v>
      </c>
      <c r="F2216" s="7">
        <v>101.25</v>
      </c>
      <c r="G2216" s="20">
        <f t="shared" si="18"/>
        <v>50.625</v>
      </c>
    </row>
    <row r="2217" spans="1:7" x14ac:dyDescent="0.2">
      <c r="A2217" s="7" t="str">
        <f t="shared" si="17"/>
        <v>979602102201803</v>
      </c>
      <c r="B2217" s="7">
        <v>979602102</v>
      </c>
      <c r="C2217" s="7">
        <v>201803</v>
      </c>
      <c r="D2217" s="7">
        <v>2</v>
      </c>
      <c r="E2217" s="7">
        <v>2</v>
      </c>
      <c r="F2217" s="7">
        <v>68.5</v>
      </c>
      <c r="G2217" s="20">
        <f t="shared" si="18"/>
        <v>34.25</v>
      </c>
    </row>
    <row r="2218" spans="1:7" x14ac:dyDescent="0.2">
      <c r="A2218" s="7" t="str">
        <f t="shared" si="17"/>
        <v>930416401201812</v>
      </c>
      <c r="B2218" s="7">
        <v>930416401</v>
      </c>
      <c r="C2218" s="7">
        <v>201812</v>
      </c>
      <c r="D2218" s="7">
        <v>9</v>
      </c>
      <c r="E2218" s="7">
        <v>9</v>
      </c>
      <c r="F2218" s="7">
        <v>107</v>
      </c>
      <c r="G2218" s="20">
        <f t="shared" si="18"/>
        <v>11.888888888888889</v>
      </c>
    </row>
    <row r="2219" spans="1:7" x14ac:dyDescent="0.2">
      <c r="A2219" s="7" t="str">
        <f t="shared" si="17"/>
        <v>550770401201812</v>
      </c>
      <c r="B2219" s="7">
        <v>550770401</v>
      </c>
      <c r="C2219" s="7">
        <v>201812</v>
      </c>
      <c r="D2219" s="7">
        <v>1</v>
      </c>
      <c r="E2219" s="7">
        <v>1</v>
      </c>
      <c r="F2219" s="7">
        <v>410</v>
      </c>
      <c r="G2219" s="20">
        <f t="shared" si="18"/>
        <v>410</v>
      </c>
    </row>
    <row r="2220" spans="1:7" x14ac:dyDescent="0.2">
      <c r="A2220" s="7" t="str">
        <f t="shared" si="17"/>
        <v>552758004201806</v>
      </c>
      <c r="B2220" s="7">
        <v>552758004</v>
      </c>
      <c r="C2220" s="7">
        <v>201806</v>
      </c>
      <c r="D2220" s="7">
        <v>12</v>
      </c>
      <c r="E2220" s="7">
        <v>13</v>
      </c>
      <c r="F2220" s="7">
        <v>33541.949999999997</v>
      </c>
      <c r="G2220" s="20">
        <f t="shared" si="18"/>
        <v>2580.1499999999996</v>
      </c>
    </row>
    <row r="2221" spans="1:7" x14ac:dyDescent="0.2">
      <c r="A2221" s="7" t="str">
        <f t="shared" si="17"/>
        <v>969852701201806</v>
      </c>
      <c r="B2221" s="7">
        <v>969852701</v>
      </c>
      <c r="C2221" s="7">
        <v>201806</v>
      </c>
      <c r="D2221" s="7">
        <v>11</v>
      </c>
      <c r="E2221" s="7">
        <v>11</v>
      </c>
      <c r="F2221" s="7">
        <v>236</v>
      </c>
      <c r="G2221" s="20">
        <f t="shared" si="18"/>
        <v>21.454545454545453</v>
      </c>
    </row>
    <row r="2222" spans="1:7" x14ac:dyDescent="0.2">
      <c r="A2222" s="7" t="str">
        <f t="shared" si="17"/>
        <v>551123601201901</v>
      </c>
      <c r="B2222" s="7">
        <v>551123601</v>
      </c>
      <c r="C2222" s="7">
        <v>201901</v>
      </c>
      <c r="D2222" s="7">
        <v>2</v>
      </c>
      <c r="E2222" s="7">
        <v>2</v>
      </c>
      <c r="F2222" s="7">
        <v>230</v>
      </c>
      <c r="G2222" s="20">
        <f t="shared" si="18"/>
        <v>115</v>
      </c>
    </row>
    <row r="2223" spans="1:7" x14ac:dyDescent="0.2">
      <c r="A2223" s="7" t="str">
        <f t="shared" si="17"/>
        <v>942169802201901</v>
      </c>
      <c r="B2223" s="7">
        <v>942169802</v>
      </c>
      <c r="C2223" s="7">
        <v>201901</v>
      </c>
      <c r="D2223" s="7">
        <v>5</v>
      </c>
      <c r="E2223" s="7">
        <v>5</v>
      </c>
      <c r="F2223" s="7">
        <v>765</v>
      </c>
      <c r="G2223" s="20">
        <f t="shared" si="18"/>
        <v>153</v>
      </c>
    </row>
    <row r="2224" spans="1:7" x14ac:dyDescent="0.2">
      <c r="A2224" s="7" t="str">
        <f t="shared" si="17"/>
        <v>942126901201804</v>
      </c>
      <c r="B2224" s="7">
        <v>942126901</v>
      </c>
      <c r="C2224" s="7">
        <v>201804</v>
      </c>
      <c r="D2224" s="7">
        <v>75</v>
      </c>
      <c r="E2224" s="7">
        <v>101</v>
      </c>
      <c r="F2224" s="7">
        <v>7970</v>
      </c>
      <c r="G2224" s="20">
        <f t="shared" si="18"/>
        <v>78.910891089108915</v>
      </c>
    </row>
    <row r="2225" spans="1:7" x14ac:dyDescent="0.2">
      <c r="A2225" s="7" t="str">
        <f t="shared" si="17"/>
        <v>913045101201810</v>
      </c>
      <c r="B2225" s="7">
        <v>913045101</v>
      </c>
      <c r="C2225" s="7">
        <v>201810</v>
      </c>
      <c r="D2225" s="7">
        <v>19</v>
      </c>
      <c r="E2225" s="7">
        <v>22</v>
      </c>
      <c r="F2225" s="7">
        <v>4725</v>
      </c>
      <c r="G2225" s="20">
        <f t="shared" si="18"/>
        <v>214.77272727272728</v>
      </c>
    </row>
    <row r="2226" spans="1:7" x14ac:dyDescent="0.2">
      <c r="A2226" s="7" t="str">
        <f t="shared" si="17"/>
        <v>553671101201810</v>
      </c>
      <c r="B2226" s="7">
        <v>553671101</v>
      </c>
      <c r="C2226" s="7">
        <v>201810</v>
      </c>
      <c r="D2226" s="7">
        <v>262</v>
      </c>
      <c r="E2226" s="7">
        <v>310</v>
      </c>
      <c r="F2226" s="7">
        <v>35130.5</v>
      </c>
      <c r="G2226" s="20">
        <f t="shared" si="18"/>
        <v>113.3241935483871</v>
      </c>
    </row>
    <row r="2227" spans="1:7" x14ac:dyDescent="0.2">
      <c r="A2227" s="7" t="str">
        <f t="shared" si="17"/>
        <v>906487801201811</v>
      </c>
      <c r="B2227" s="7">
        <v>906487801</v>
      </c>
      <c r="C2227" s="7">
        <v>201811</v>
      </c>
      <c r="D2227" s="7">
        <v>34</v>
      </c>
      <c r="E2227" s="7">
        <v>37</v>
      </c>
      <c r="F2227" s="7">
        <v>3724</v>
      </c>
      <c r="G2227" s="20">
        <f t="shared" si="18"/>
        <v>100.64864864864865</v>
      </c>
    </row>
    <row r="2228" spans="1:7" x14ac:dyDescent="0.2">
      <c r="A2228" s="7" t="str">
        <f t="shared" si="17"/>
        <v>938132704201810</v>
      </c>
      <c r="B2228" s="7">
        <v>938132704</v>
      </c>
      <c r="C2228" s="7">
        <v>201810</v>
      </c>
      <c r="D2228" s="7">
        <v>8</v>
      </c>
      <c r="E2228" s="7">
        <v>8</v>
      </c>
      <c r="F2228" s="7">
        <v>2288</v>
      </c>
      <c r="G2228" s="20">
        <f t="shared" si="18"/>
        <v>286</v>
      </c>
    </row>
    <row r="2229" spans="1:7" x14ac:dyDescent="0.2">
      <c r="A2229" s="7" t="str">
        <f t="shared" si="17"/>
        <v>552758004201808</v>
      </c>
      <c r="B2229" s="7">
        <v>552758004</v>
      </c>
      <c r="C2229" s="7">
        <v>201808</v>
      </c>
      <c r="D2229" s="7">
        <v>2</v>
      </c>
      <c r="E2229" s="7">
        <v>2</v>
      </c>
      <c r="F2229" s="7">
        <v>2459.25</v>
      </c>
      <c r="G2229" s="20">
        <f t="shared" si="18"/>
        <v>1229.625</v>
      </c>
    </row>
    <row r="2230" spans="1:7" x14ac:dyDescent="0.2">
      <c r="A2230" s="7" t="str">
        <f t="shared" si="17"/>
        <v>963269501201808</v>
      </c>
      <c r="B2230" s="7">
        <v>963269501</v>
      </c>
      <c r="C2230" s="7">
        <v>201808</v>
      </c>
      <c r="D2230" s="7">
        <v>51</v>
      </c>
      <c r="E2230" s="7">
        <v>54</v>
      </c>
      <c r="F2230" s="7">
        <v>1661</v>
      </c>
      <c r="G2230" s="20">
        <f t="shared" si="18"/>
        <v>30.75925925925926</v>
      </c>
    </row>
    <row r="2231" spans="1:7" x14ac:dyDescent="0.2">
      <c r="A2231" s="7" t="str">
        <f t="shared" si="17"/>
        <v>553671101201801</v>
      </c>
      <c r="B2231" s="7">
        <v>553671101</v>
      </c>
      <c r="C2231" s="7">
        <v>201801</v>
      </c>
      <c r="D2231" s="7">
        <v>231</v>
      </c>
      <c r="E2231" s="7">
        <v>280</v>
      </c>
      <c r="F2231" s="7">
        <v>35017</v>
      </c>
      <c r="G2231" s="20">
        <f t="shared" si="18"/>
        <v>125.06071428571428</v>
      </c>
    </row>
    <row r="2232" spans="1:7" x14ac:dyDescent="0.2">
      <c r="A2232" s="7" t="str">
        <f t="shared" si="17"/>
        <v>995007601201801</v>
      </c>
      <c r="B2232" s="7">
        <v>995007601</v>
      </c>
      <c r="C2232" s="7">
        <v>201801</v>
      </c>
      <c r="D2232" s="7">
        <v>81</v>
      </c>
      <c r="E2232" s="7">
        <v>93</v>
      </c>
      <c r="F2232" s="7">
        <v>5020.5</v>
      </c>
      <c r="G2232" s="20">
        <f t="shared" si="18"/>
        <v>53.983870967741936</v>
      </c>
    </row>
    <row r="2233" spans="1:7" x14ac:dyDescent="0.2">
      <c r="A2233" s="7" t="str">
        <f t="shared" si="17"/>
        <v>552093001201809</v>
      </c>
      <c r="B2233" s="7">
        <v>552093001</v>
      </c>
      <c r="C2233" s="7">
        <v>201809</v>
      </c>
      <c r="D2233" s="7">
        <v>113</v>
      </c>
      <c r="E2233" s="7">
        <v>113</v>
      </c>
      <c r="F2233" s="7">
        <v>16565</v>
      </c>
      <c r="G2233" s="20">
        <f t="shared" si="18"/>
        <v>146.59292035398229</v>
      </c>
    </row>
    <row r="2234" spans="1:7" x14ac:dyDescent="0.2">
      <c r="A2234" s="7" t="str">
        <f t="shared" si="17"/>
        <v>552758004201802</v>
      </c>
      <c r="B2234" s="7">
        <v>552758004</v>
      </c>
      <c r="C2234" s="7">
        <v>201802</v>
      </c>
      <c r="D2234" s="7">
        <v>6</v>
      </c>
      <c r="E2234" s="7">
        <v>6</v>
      </c>
      <c r="F2234" s="7">
        <v>7590.45</v>
      </c>
      <c r="G2234" s="20">
        <f t="shared" si="18"/>
        <v>1265.075</v>
      </c>
    </row>
    <row r="2235" spans="1:7" x14ac:dyDescent="0.2">
      <c r="A2235" s="7" t="str">
        <f t="shared" si="17"/>
        <v>988692901201802</v>
      </c>
      <c r="B2235" s="7">
        <v>988692901</v>
      </c>
      <c r="C2235" s="7">
        <v>201802</v>
      </c>
      <c r="D2235" s="7">
        <v>11</v>
      </c>
      <c r="E2235" s="7">
        <v>12</v>
      </c>
      <c r="F2235" s="7">
        <v>38785</v>
      </c>
      <c r="G2235" s="20">
        <f t="shared" si="18"/>
        <v>3232.0833333333335</v>
      </c>
    </row>
    <row r="2236" spans="1:7" x14ac:dyDescent="0.2">
      <c r="A2236" s="7" t="str">
        <f t="shared" si="17"/>
        <v>553671101201803</v>
      </c>
      <c r="B2236" s="7">
        <v>553671101</v>
      </c>
      <c r="C2236" s="7">
        <v>201803</v>
      </c>
      <c r="D2236" s="7">
        <v>247</v>
      </c>
      <c r="E2236" s="7">
        <v>300</v>
      </c>
      <c r="F2236" s="7">
        <v>35628.5</v>
      </c>
      <c r="G2236" s="20">
        <f t="shared" si="18"/>
        <v>118.76166666666667</v>
      </c>
    </row>
    <row r="2237" spans="1:7" x14ac:dyDescent="0.2">
      <c r="A2237" s="7" t="str">
        <f t="shared" si="17"/>
        <v>980392201201803</v>
      </c>
      <c r="B2237" s="7">
        <v>980392201</v>
      </c>
      <c r="C2237" s="7">
        <v>201803</v>
      </c>
      <c r="D2237" s="7">
        <v>2</v>
      </c>
      <c r="E2237" s="7">
        <v>2</v>
      </c>
      <c r="F2237" s="7">
        <v>3650</v>
      </c>
      <c r="G2237" s="20">
        <f t="shared" si="18"/>
        <v>1825</v>
      </c>
    </row>
    <row r="2238" spans="1:7" x14ac:dyDescent="0.2">
      <c r="A2238" s="7" t="str">
        <f t="shared" si="17"/>
        <v>603126201201812</v>
      </c>
      <c r="B2238" s="7">
        <v>603126201</v>
      </c>
      <c r="C2238" s="7">
        <v>201812</v>
      </c>
      <c r="D2238" s="7">
        <v>6</v>
      </c>
      <c r="E2238" s="7">
        <v>8</v>
      </c>
      <c r="F2238" s="7">
        <v>326.39999999999998</v>
      </c>
      <c r="G2238" s="20">
        <f t="shared" si="18"/>
        <v>40.799999999999997</v>
      </c>
    </row>
    <row r="2239" spans="1:7" x14ac:dyDescent="0.2">
      <c r="A2239" s="7" t="str">
        <f t="shared" si="17"/>
        <v>916351806201812</v>
      </c>
      <c r="B2239" s="7">
        <v>916351806</v>
      </c>
      <c r="C2239" s="7">
        <v>201812</v>
      </c>
      <c r="D2239" s="7">
        <v>12</v>
      </c>
      <c r="E2239" s="7">
        <v>12</v>
      </c>
      <c r="F2239" s="7">
        <v>1331</v>
      </c>
      <c r="G2239" s="20">
        <f t="shared" si="18"/>
        <v>110.91666666666667</v>
      </c>
    </row>
    <row r="2240" spans="1:7" x14ac:dyDescent="0.2">
      <c r="A2240" s="7" t="str">
        <f t="shared" si="17"/>
        <v>553452701201806</v>
      </c>
      <c r="B2240" s="7">
        <v>553452701</v>
      </c>
      <c r="C2240" s="7">
        <v>201806</v>
      </c>
      <c r="D2240" s="7">
        <v>2</v>
      </c>
      <c r="E2240" s="7">
        <v>2</v>
      </c>
      <c r="F2240" s="7">
        <v>4000</v>
      </c>
      <c r="G2240" s="20">
        <f t="shared" si="18"/>
        <v>2000</v>
      </c>
    </row>
    <row r="2241" spans="1:7" x14ac:dyDescent="0.2">
      <c r="A2241" s="7" t="str">
        <f t="shared" si="17"/>
        <v>970533101201806</v>
      </c>
      <c r="B2241" s="7">
        <v>970533101</v>
      </c>
      <c r="C2241" s="7">
        <v>201806</v>
      </c>
      <c r="D2241" s="7">
        <v>21</v>
      </c>
      <c r="E2241" s="7">
        <v>22</v>
      </c>
      <c r="F2241" s="7">
        <v>6574.7</v>
      </c>
      <c r="G2241" s="20">
        <f t="shared" si="18"/>
        <v>298.84999999999997</v>
      </c>
    </row>
    <row r="2242" spans="1:7" x14ac:dyDescent="0.2">
      <c r="A2242" s="7" t="str">
        <f t="shared" si="17"/>
        <v>551340501201901</v>
      </c>
      <c r="B2242" s="7">
        <v>551340501</v>
      </c>
      <c r="C2242" s="7">
        <v>201901</v>
      </c>
      <c r="D2242" s="7">
        <v>231</v>
      </c>
      <c r="E2242" s="7">
        <v>294</v>
      </c>
      <c r="F2242" s="7">
        <v>13175.5</v>
      </c>
      <c r="G2242" s="20">
        <f t="shared" si="18"/>
        <v>44.814625850340136</v>
      </c>
    </row>
    <row r="2243" spans="1:7" x14ac:dyDescent="0.2">
      <c r="A2243" s="7" t="str">
        <f t="shared" si="17"/>
        <v>942547901201901</v>
      </c>
      <c r="B2243" s="7">
        <v>942547901</v>
      </c>
      <c r="C2243" s="7">
        <v>201901</v>
      </c>
      <c r="D2243" s="7">
        <v>20</v>
      </c>
      <c r="E2243" s="7">
        <v>24</v>
      </c>
      <c r="F2243" s="7">
        <v>1428</v>
      </c>
      <c r="G2243" s="20">
        <f t="shared" si="18"/>
        <v>59.5</v>
      </c>
    </row>
    <row r="2244" spans="1:7" x14ac:dyDescent="0.2">
      <c r="A2244" s="7" t="str">
        <f t="shared" si="17"/>
        <v>924233102201804</v>
      </c>
      <c r="B2244" s="7">
        <v>924233102</v>
      </c>
      <c r="C2244" s="7">
        <v>201804</v>
      </c>
      <c r="D2244" s="7">
        <v>2</v>
      </c>
      <c r="E2244" s="7">
        <v>2</v>
      </c>
      <c r="F2244" s="7">
        <v>5624</v>
      </c>
      <c r="G2244" s="20">
        <f t="shared" si="18"/>
        <v>2812</v>
      </c>
    </row>
    <row r="2245" spans="1:7" x14ac:dyDescent="0.2">
      <c r="A2245" s="7" t="str">
        <f t="shared" si="17"/>
        <v>966816801201811</v>
      </c>
      <c r="B2245" s="7">
        <v>966816801</v>
      </c>
      <c r="C2245" s="7">
        <v>201811</v>
      </c>
      <c r="D2245" s="7">
        <v>3</v>
      </c>
      <c r="E2245" s="7">
        <v>4</v>
      </c>
      <c r="F2245" s="7">
        <v>135.36000000000001</v>
      </c>
      <c r="G2245" s="20">
        <f t="shared" si="18"/>
        <v>33.840000000000003</v>
      </c>
    </row>
    <row r="2246" spans="1:7" x14ac:dyDescent="0.2">
      <c r="A2246" s="7" t="str">
        <f t="shared" si="17"/>
        <v>511658601201811</v>
      </c>
      <c r="B2246" s="7">
        <v>511658601</v>
      </c>
      <c r="C2246" s="7">
        <v>201811</v>
      </c>
      <c r="D2246" s="7">
        <v>6</v>
      </c>
      <c r="E2246" s="7">
        <v>8</v>
      </c>
      <c r="F2246" s="7">
        <v>21719.81</v>
      </c>
      <c r="G2246" s="20">
        <f t="shared" si="18"/>
        <v>2714.9762500000002</v>
      </c>
    </row>
    <row r="2247" spans="1:7" x14ac:dyDescent="0.2">
      <c r="A2247" s="7" t="str">
        <f t="shared" si="17"/>
        <v>908109701201811</v>
      </c>
      <c r="B2247" s="7">
        <v>908109701</v>
      </c>
      <c r="C2247" s="7">
        <v>201811</v>
      </c>
      <c r="D2247" s="7">
        <v>3</v>
      </c>
      <c r="E2247" s="7">
        <v>3</v>
      </c>
      <c r="F2247" s="7">
        <v>1210</v>
      </c>
      <c r="G2247" s="20">
        <f t="shared" si="18"/>
        <v>403.33333333333331</v>
      </c>
    </row>
    <row r="2248" spans="1:7" x14ac:dyDescent="0.2">
      <c r="A2248" s="7" t="str">
        <f t="shared" si="17"/>
        <v>928841602201810</v>
      </c>
      <c r="B2248" s="7">
        <v>928841602</v>
      </c>
      <c r="C2248" s="7">
        <v>201810</v>
      </c>
      <c r="D2248" s="7">
        <v>1</v>
      </c>
      <c r="E2248" s="7">
        <v>1</v>
      </c>
      <c r="F2248" s="7">
        <v>269.39999999999998</v>
      </c>
      <c r="G2248" s="20">
        <f t="shared" si="18"/>
        <v>269.39999999999998</v>
      </c>
    </row>
    <row r="2249" spans="1:7" x14ac:dyDescent="0.2">
      <c r="A2249" s="7" t="str">
        <f t="shared" si="17"/>
        <v>553240401201808</v>
      </c>
      <c r="B2249" s="7">
        <v>553240401</v>
      </c>
      <c r="C2249" s="7">
        <v>201808</v>
      </c>
      <c r="D2249" s="7">
        <v>2</v>
      </c>
      <c r="E2249" s="7">
        <v>2</v>
      </c>
      <c r="F2249" s="7">
        <v>198.5</v>
      </c>
      <c r="G2249" s="20">
        <f t="shared" si="18"/>
        <v>99.25</v>
      </c>
    </row>
    <row r="2250" spans="1:7" x14ac:dyDescent="0.2">
      <c r="A2250" s="7" t="str">
        <f t="shared" si="17"/>
        <v>963620201201808</v>
      </c>
      <c r="B2250" s="7">
        <v>963620201</v>
      </c>
      <c r="C2250" s="7">
        <v>201808</v>
      </c>
      <c r="D2250" s="7">
        <v>3</v>
      </c>
      <c r="E2250" s="7">
        <v>3</v>
      </c>
      <c r="F2250" s="7">
        <v>395</v>
      </c>
      <c r="G2250" s="20">
        <f t="shared" si="18"/>
        <v>131.66666666666666</v>
      </c>
    </row>
    <row r="2251" spans="1:7" x14ac:dyDescent="0.2">
      <c r="A2251" s="7" t="str">
        <f t="shared" si="17"/>
        <v>554005301201801</v>
      </c>
      <c r="B2251" s="7">
        <v>554005301</v>
      </c>
      <c r="C2251" s="7">
        <v>201801</v>
      </c>
      <c r="D2251" s="7">
        <v>65</v>
      </c>
      <c r="E2251" s="7">
        <v>77</v>
      </c>
      <c r="F2251" s="7">
        <v>8176</v>
      </c>
      <c r="G2251" s="20">
        <f t="shared" si="18"/>
        <v>106.18181818181819</v>
      </c>
    </row>
    <row r="2252" spans="1:7" x14ac:dyDescent="0.2">
      <c r="A2252" s="7" t="str">
        <f t="shared" si="17"/>
        <v>995465202201801</v>
      </c>
      <c r="B2252" s="7">
        <v>995465202</v>
      </c>
      <c r="C2252" s="7">
        <v>201801</v>
      </c>
      <c r="D2252" s="7">
        <v>69</v>
      </c>
      <c r="E2252" s="7">
        <v>97</v>
      </c>
      <c r="F2252" s="7">
        <v>3630.5</v>
      </c>
      <c r="G2252" s="20">
        <f t="shared" si="18"/>
        <v>37.427835051546388</v>
      </c>
    </row>
    <row r="2253" spans="1:7" x14ac:dyDescent="0.2">
      <c r="A2253" s="7" t="str">
        <f t="shared" si="17"/>
        <v>552137401201809</v>
      </c>
      <c r="B2253" s="7">
        <v>552137401</v>
      </c>
      <c r="C2253" s="7">
        <v>201809</v>
      </c>
      <c r="D2253" s="7">
        <v>167</v>
      </c>
      <c r="E2253" s="7">
        <v>192</v>
      </c>
      <c r="F2253" s="7">
        <v>4752.2</v>
      </c>
      <c r="G2253" s="20">
        <f t="shared" si="18"/>
        <v>24.751041666666666</v>
      </c>
    </row>
    <row r="2254" spans="1:7" x14ac:dyDescent="0.2">
      <c r="A2254" s="7" t="str">
        <f t="shared" si="17"/>
        <v>553240401201802</v>
      </c>
      <c r="B2254" s="7">
        <v>553240401</v>
      </c>
      <c r="C2254" s="7">
        <v>201802</v>
      </c>
      <c r="D2254" s="7">
        <v>5</v>
      </c>
      <c r="E2254" s="7">
        <v>5</v>
      </c>
      <c r="F2254" s="7">
        <v>651</v>
      </c>
      <c r="G2254" s="20">
        <f t="shared" si="18"/>
        <v>130.19999999999999</v>
      </c>
    </row>
    <row r="2255" spans="1:7" x14ac:dyDescent="0.2">
      <c r="A2255" s="7" t="str">
        <f t="shared" si="17"/>
        <v>988854002201802</v>
      </c>
      <c r="B2255" s="7">
        <v>988854002</v>
      </c>
      <c r="C2255" s="7">
        <v>201802</v>
      </c>
      <c r="D2255" s="7">
        <v>7</v>
      </c>
      <c r="E2255" s="7">
        <v>7</v>
      </c>
      <c r="F2255" s="7">
        <v>1210.95</v>
      </c>
      <c r="G2255" s="20">
        <f t="shared" si="18"/>
        <v>172.99285714285716</v>
      </c>
    </row>
    <row r="2256" spans="1:7" x14ac:dyDescent="0.2">
      <c r="A2256" s="7" t="str">
        <f t="shared" si="17"/>
        <v>554005301201803</v>
      </c>
      <c r="B2256" s="7">
        <v>554005301</v>
      </c>
      <c r="C2256" s="7">
        <v>201803</v>
      </c>
      <c r="D2256" s="7">
        <v>61</v>
      </c>
      <c r="E2256" s="7">
        <v>83</v>
      </c>
      <c r="F2256" s="7">
        <v>9218</v>
      </c>
      <c r="G2256" s="20">
        <f t="shared" si="18"/>
        <v>111.06024096385542</v>
      </c>
    </row>
    <row r="2257" spans="1:7" x14ac:dyDescent="0.2">
      <c r="A2257" s="7" t="str">
        <f t="shared" si="17"/>
        <v>980923901201803</v>
      </c>
      <c r="B2257" s="7">
        <v>980923901</v>
      </c>
      <c r="C2257" s="7">
        <v>201803</v>
      </c>
      <c r="D2257" s="7">
        <v>3</v>
      </c>
      <c r="E2257" s="7">
        <v>4</v>
      </c>
      <c r="F2257" s="7">
        <v>492</v>
      </c>
      <c r="G2257" s="20">
        <f t="shared" si="18"/>
        <v>123</v>
      </c>
    </row>
    <row r="2258" spans="1:7" x14ac:dyDescent="0.2">
      <c r="A2258" s="7" t="str">
        <f t="shared" si="17"/>
        <v>911358801201812</v>
      </c>
      <c r="B2258" s="7">
        <v>911358801</v>
      </c>
      <c r="C2258" s="7">
        <v>201812</v>
      </c>
      <c r="D2258" s="7">
        <v>73</v>
      </c>
      <c r="E2258" s="7">
        <v>81</v>
      </c>
      <c r="F2258" s="7">
        <v>6034</v>
      </c>
      <c r="G2258" s="20">
        <f t="shared" si="18"/>
        <v>74.493827160493822</v>
      </c>
    </row>
    <row r="2259" spans="1:7" x14ac:dyDescent="0.2">
      <c r="A2259" s="7" t="str">
        <f t="shared" si="17"/>
        <v>937956702201812</v>
      </c>
      <c r="B2259" s="7">
        <v>937956702</v>
      </c>
      <c r="C2259" s="7">
        <v>201812</v>
      </c>
      <c r="D2259" s="7">
        <v>38</v>
      </c>
      <c r="E2259" s="7">
        <v>47</v>
      </c>
      <c r="F2259" s="7">
        <v>1222</v>
      </c>
      <c r="G2259" s="20">
        <f t="shared" si="18"/>
        <v>26</v>
      </c>
    </row>
    <row r="2260" spans="1:7" x14ac:dyDescent="0.2">
      <c r="A2260" s="7" t="str">
        <f t="shared" si="17"/>
        <v>553671101201806</v>
      </c>
      <c r="B2260" s="7">
        <v>553671101</v>
      </c>
      <c r="C2260" s="7">
        <v>201806</v>
      </c>
      <c r="D2260" s="7">
        <v>235</v>
      </c>
      <c r="E2260" s="7">
        <v>280</v>
      </c>
      <c r="F2260" s="7">
        <v>32274</v>
      </c>
      <c r="G2260" s="20">
        <f t="shared" si="18"/>
        <v>115.26428571428572</v>
      </c>
    </row>
    <row r="2261" spans="1:7" x14ac:dyDescent="0.2">
      <c r="A2261" s="7" t="str">
        <f t="shared" si="17"/>
        <v>970913001201806</v>
      </c>
      <c r="B2261" s="7">
        <v>970913001</v>
      </c>
      <c r="C2261" s="7">
        <v>201806</v>
      </c>
      <c r="D2261" s="7">
        <v>7</v>
      </c>
      <c r="E2261" s="7">
        <v>7</v>
      </c>
      <c r="F2261" s="7">
        <v>2219</v>
      </c>
      <c r="G2261" s="20">
        <f t="shared" si="18"/>
        <v>317</v>
      </c>
    </row>
    <row r="2262" spans="1:7" x14ac:dyDescent="0.2">
      <c r="A2262" s="7" t="str">
        <f t="shared" si="17"/>
        <v>552013105201901</v>
      </c>
      <c r="B2262" s="7">
        <v>552013105</v>
      </c>
      <c r="C2262" s="7">
        <v>201901</v>
      </c>
      <c r="D2262" s="7">
        <v>125</v>
      </c>
      <c r="E2262" s="7">
        <v>128</v>
      </c>
      <c r="F2262" s="7">
        <v>10507.9</v>
      </c>
      <c r="G2262" s="20">
        <f t="shared" si="18"/>
        <v>82.092968749999997</v>
      </c>
    </row>
    <row r="2263" spans="1:7" x14ac:dyDescent="0.2">
      <c r="A2263" s="7" t="str">
        <f t="shared" si="17"/>
        <v>942597501201901</v>
      </c>
      <c r="B2263" s="7">
        <v>942597501</v>
      </c>
      <c r="C2263" s="7">
        <v>201901</v>
      </c>
      <c r="D2263" s="7">
        <v>13</v>
      </c>
      <c r="E2263" s="7">
        <v>13</v>
      </c>
      <c r="F2263" s="7">
        <v>2195</v>
      </c>
      <c r="G2263" s="20">
        <f t="shared" si="18"/>
        <v>168.84615384615384</v>
      </c>
    </row>
    <row r="2264" spans="1:7" x14ac:dyDescent="0.2">
      <c r="A2264" s="7" t="str">
        <f t="shared" si="17"/>
        <v>543175803201804</v>
      </c>
      <c r="B2264" s="7">
        <v>543175803</v>
      </c>
      <c r="C2264" s="7">
        <v>201804</v>
      </c>
      <c r="D2264" s="7">
        <v>374</v>
      </c>
      <c r="E2264" s="7">
        <v>502</v>
      </c>
      <c r="F2264" s="7">
        <v>42664.2</v>
      </c>
      <c r="G2264" s="20">
        <f t="shared" si="18"/>
        <v>84.988446215139433</v>
      </c>
    </row>
    <row r="2265" spans="1:7" x14ac:dyDescent="0.2">
      <c r="A2265" s="7" t="str">
        <f t="shared" si="17"/>
        <v>995796601201810</v>
      </c>
      <c r="B2265" s="7">
        <v>995796601</v>
      </c>
      <c r="C2265" s="7">
        <v>201810</v>
      </c>
      <c r="D2265" s="7">
        <v>7</v>
      </c>
      <c r="E2265" s="7">
        <v>8</v>
      </c>
      <c r="F2265" s="7">
        <v>263.5</v>
      </c>
      <c r="G2265" s="20">
        <f t="shared" si="18"/>
        <v>32.9375</v>
      </c>
    </row>
    <row r="2266" spans="1:7" x14ac:dyDescent="0.2">
      <c r="A2266" s="7" t="str">
        <f t="shared" si="17"/>
        <v>911358801201810</v>
      </c>
      <c r="B2266" s="7">
        <v>911358801</v>
      </c>
      <c r="C2266" s="7">
        <v>201810</v>
      </c>
      <c r="D2266" s="7">
        <v>58</v>
      </c>
      <c r="E2266" s="7">
        <v>62</v>
      </c>
      <c r="F2266" s="7">
        <v>4541</v>
      </c>
      <c r="G2266" s="20">
        <f t="shared" si="18"/>
        <v>73.241935483870961</v>
      </c>
    </row>
    <row r="2267" spans="1:7" x14ac:dyDescent="0.2">
      <c r="A2267" s="7" t="str">
        <f t="shared" si="17"/>
        <v>993529701201810</v>
      </c>
      <c r="B2267" s="7">
        <v>993529701</v>
      </c>
      <c r="C2267" s="7">
        <v>201810</v>
      </c>
      <c r="D2267" s="7">
        <v>1</v>
      </c>
      <c r="E2267" s="7">
        <v>2</v>
      </c>
      <c r="F2267" s="7">
        <v>2840</v>
      </c>
      <c r="G2267" s="20">
        <f t="shared" si="18"/>
        <v>1420</v>
      </c>
    </row>
    <row r="2268" spans="1:7" x14ac:dyDescent="0.2">
      <c r="A2268" s="7" t="str">
        <f t="shared" si="17"/>
        <v>940912905201811</v>
      </c>
      <c r="B2268" s="7">
        <v>940912905</v>
      </c>
      <c r="C2268" s="7">
        <v>201811</v>
      </c>
      <c r="D2268" s="7">
        <v>5</v>
      </c>
      <c r="E2268" s="7">
        <v>5</v>
      </c>
      <c r="F2268" s="7">
        <v>1040</v>
      </c>
      <c r="G2268" s="20">
        <f t="shared" si="18"/>
        <v>208</v>
      </c>
    </row>
    <row r="2269" spans="1:7" x14ac:dyDescent="0.2">
      <c r="A2269" s="7" t="str">
        <f t="shared" si="17"/>
        <v>553452701201808</v>
      </c>
      <c r="B2269" s="7">
        <v>553452701</v>
      </c>
      <c r="C2269" s="7">
        <v>201808</v>
      </c>
      <c r="D2269" s="7">
        <v>3</v>
      </c>
      <c r="E2269" s="7">
        <v>3</v>
      </c>
      <c r="F2269" s="7">
        <v>6000</v>
      </c>
      <c r="G2269" s="20">
        <f t="shared" si="18"/>
        <v>2000</v>
      </c>
    </row>
    <row r="2270" spans="1:7" x14ac:dyDescent="0.2">
      <c r="A2270" s="7" t="str">
        <f t="shared" si="17"/>
        <v>963730501201808</v>
      </c>
      <c r="B2270" s="7">
        <v>963730501</v>
      </c>
      <c r="C2270" s="7">
        <v>201808</v>
      </c>
      <c r="D2270" s="7">
        <v>3</v>
      </c>
      <c r="E2270" s="7">
        <v>3</v>
      </c>
      <c r="F2270" s="7">
        <v>2187.5</v>
      </c>
      <c r="G2270" s="20">
        <f t="shared" si="18"/>
        <v>729.16666666666663</v>
      </c>
    </row>
    <row r="2271" spans="1:7" x14ac:dyDescent="0.2">
      <c r="A2271" s="7" t="str">
        <f t="shared" si="17"/>
        <v>554455301201801</v>
      </c>
      <c r="B2271" s="7">
        <v>554455301</v>
      </c>
      <c r="C2271" s="7">
        <v>201801</v>
      </c>
      <c r="D2271" s="7">
        <v>240</v>
      </c>
      <c r="E2271" s="7">
        <v>255</v>
      </c>
      <c r="F2271" s="7">
        <v>21662.5</v>
      </c>
      <c r="G2271" s="20">
        <f t="shared" si="18"/>
        <v>84.950980392156865</v>
      </c>
    </row>
    <row r="2272" spans="1:7" x14ac:dyDescent="0.2">
      <c r="A2272" s="7" t="str">
        <f t="shared" si="17"/>
        <v>995654601201801</v>
      </c>
      <c r="B2272" s="7">
        <v>995654601</v>
      </c>
      <c r="C2272" s="7">
        <v>201801</v>
      </c>
      <c r="D2272" s="7">
        <v>12</v>
      </c>
      <c r="E2272" s="7">
        <v>15</v>
      </c>
      <c r="F2272" s="7">
        <v>947</v>
      </c>
      <c r="G2272" s="20">
        <f t="shared" si="18"/>
        <v>63.133333333333333</v>
      </c>
    </row>
    <row r="2273" spans="1:7" x14ac:dyDescent="0.2">
      <c r="A2273" s="7" t="str">
        <f t="shared" si="17"/>
        <v>552277401201809</v>
      </c>
      <c r="B2273" s="7">
        <v>552277401</v>
      </c>
      <c r="C2273" s="7">
        <v>201809</v>
      </c>
      <c r="D2273" s="7">
        <v>801</v>
      </c>
      <c r="E2273" s="7">
        <v>852</v>
      </c>
      <c r="F2273" s="7">
        <v>52608.37</v>
      </c>
      <c r="G2273" s="20">
        <f t="shared" si="18"/>
        <v>61.746913145539907</v>
      </c>
    </row>
    <row r="2274" spans="1:7" x14ac:dyDescent="0.2">
      <c r="A2274" s="7" t="str">
        <f t="shared" si="17"/>
        <v>553671101201802</v>
      </c>
      <c r="B2274" s="7">
        <v>553671101</v>
      </c>
      <c r="C2274" s="7">
        <v>201802</v>
      </c>
      <c r="D2274" s="7">
        <v>229</v>
      </c>
      <c r="E2274" s="7">
        <v>278</v>
      </c>
      <c r="F2274" s="7">
        <v>32862</v>
      </c>
      <c r="G2274" s="20">
        <f t="shared" si="18"/>
        <v>118.20863309352518</v>
      </c>
    </row>
    <row r="2275" spans="1:7" x14ac:dyDescent="0.2">
      <c r="A2275" s="7" t="str">
        <f t="shared" si="17"/>
        <v>989236902201802</v>
      </c>
      <c r="B2275" s="7">
        <v>989236902</v>
      </c>
      <c r="C2275" s="7">
        <v>201802</v>
      </c>
      <c r="D2275" s="7">
        <v>1</v>
      </c>
      <c r="E2275" s="7">
        <v>1</v>
      </c>
      <c r="F2275" s="7">
        <v>65</v>
      </c>
      <c r="G2275" s="20">
        <f t="shared" si="18"/>
        <v>65</v>
      </c>
    </row>
    <row r="2276" spans="1:7" x14ac:dyDescent="0.2">
      <c r="A2276" s="7" t="str">
        <f t="shared" si="17"/>
        <v>554455301201803</v>
      </c>
      <c r="B2276" s="7">
        <v>554455301</v>
      </c>
      <c r="C2276" s="7">
        <v>201803</v>
      </c>
      <c r="D2276" s="7">
        <v>248</v>
      </c>
      <c r="E2276" s="7">
        <v>273</v>
      </c>
      <c r="F2276" s="7">
        <v>21659.3</v>
      </c>
      <c r="G2276" s="20">
        <f t="shared" si="18"/>
        <v>79.338095238095235</v>
      </c>
    </row>
    <row r="2277" spans="1:7" x14ac:dyDescent="0.2">
      <c r="A2277" s="7" t="str">
        <f t="shared" si="17"/>
        <v>981444601201803</v>
      </c>
      <c r="B2277" s="7">
        <v>981444601</v>
      </c>
      <c r="C2277" s="7">
        <v>201803</v>
      </c>
      <c r="D2277" s="7">
        <v>4</v>
      </c>
      <c r="E2277" s="7">
        <v>4</v>
      </c>
      <c r="F2277" s="7">
        <v>643</v>
      </c>
      <c r="G2277" s="20">
        <f t="shared" si="18"/>
        <v>160.75</v>
      </c>
    </row>
    <row r="2278" spans="1:7" x14ac:dyDescent="0.2">
      <c r="A2278" s="7" t="str">
        <f t="shared" si="17"/>
        <v>906493602201812</v>
      </c>
      <c r="B2278" s="7">
        <v>906493602</v>
      </c>
      <c r="C2278" s="7">
        <v>201812</v>
      </c>
      <c r="D2278" s="7">
        <v>17</v>
      </c>
      <c r="E2278" s="7">
        <v>18</v>
      </c>
      <c r="F2278" s="7">
        <v>22446</v>
      </c>
      <c r="G2278" s="20">
        <f t="shared" si="18"/>
        <v>1247</v>
      </c>
    </row>
    <row r="2279" spans="1:7" x14ac:dyDescent="0.2">
      <c r="A2279" s="7" t="str">
        <f t="shared" si="17"/>
        <v>906169502201812</v>
      </c>
      <c r="B2279" s="7">
        <v>906169502</v>
      </c>
      <c r="C2279" s="7">
        <v>201812</v>
      </c>
      <c r="D2279" s="7">
        <v>39</v>
      </c>
      <c r="E2279" s="7">
        <v>41</v>
      </c>
      <c r="F2279" s="7">
        <v>2994.7</v>
      </c>
      <c r="G2279" s="20">
        <f t="shared" si="18"/>
        <v>73.041463414634137</v>
      </c>
    </row>
    <row r="2280" spans="1:7" x14ac:dyDescent="0.2">
      <c r="A2280" s="7" t="str">
        <f t="shared" si="17"/>
        <v>553984702201806</v>
      </c>
      <c r="B2280" s="7">
        <v>553984702</v>
      </c>
      <c r="C2280" s="7">
        <v>201806</v>
      </c>
      <c r="D2280" s="7">
        <v>1</v>
      </c>
      <c r="E2280" s="7">
        <v>1</v>
      </c>
      <c r="F2280" s="7">
        <v>223.52</v>
      </c>
      <c r="G2280" s="20">
        <f t="shared" si="18"/>
        <v>223.52</v>
      </c>
    </row>
    <row r="2281" spans="1:7" x14ac:dyDescent="0.2">
      <c r="A2281" s="7" t="str">
        <f t="shared" si="17"/>
        <v>971600901201806</v>
      </c>
      <c r="B2281" s="7">
        <v>971600901</v>
      </c>
      <c r="C2281" s="7">
        <v>201806</v>
      </c>
      <c r="D2281" s="7">
        <v>2</v>
      </c>
      <c r="E2281" s="7">
        <v>2</v>
      </c>
      <c r="F2281" s="7">
        <v>970</v>
      </c>
      <c r="G2281" s="20">
        <f t="shared" si="18"/>
        <v>485</v>
      </c>
    </row>
    <row r="2282" spans="1:7" x14ac:dyDescent="0.2">
      <c r="A2282" s="7" t="str">
        <f t="shared" si="17"/>
        <v>552093001201901</v>
      </c>
      <c r="B2282" s="7">
        <v>552093001</v>
      </c>
      <c r="C2282" s="7">
        <v>201901</v>
      </c>
      <c r="D2282" s="7">
        <v>123</v>
      </c>
      <c r="E2282" s="7">
        <v>126</v>
      </c>
      <c r="F2282" s="7">
        <v>17790</v>
      </c>
      <c r="G2282" s="20">
        <f t="shared" si="18"/>
        <v>141.1904761904762</v>
      </c>
    </row>
    <row r="2283" spans="1:7" x14ac:dyDescent="0.2">
      <c r="A2283" s="7" t="str">
        <f t="shared" si="17"/>
        <v>944154502201901</v>
      </c>
      <c r="B2283" s="7">
        <v>944154502</v>
      </c>
      <c r="C2283" s="7">
        <v>201901</v>
      </c>
      <c r="D2283" s="7">
        <v>36</v>
      </c>
      <c r="E2283" s="7">
        <v>50</v>
      </c>
      <c r="F2283" s="7">
        <v>1594.5</v>
      </c>
      <c r="G2283" s="20">
        <f t="shared" si="18"/>
        <v>31.89</v>
      </c>
    </row>
    <row r="2284" spans="1:7" x14ac:dyDescent="0.2">
      <c r="A2284" s="7" t="str">
        <f t="shared" si="17"/>
        <v>903009002201805</v>
      </c>
      <c r="B2284" s="7">
        <v>903009002</v>
      </c>
      <c r="C2284" s="7">
        <v>201805</v>
      </c>
      <c r="D2284" s="7">
        <v>135</v>
      </c>
      <c r="E2284" s="7">
        <v>138</v>
      </c>
      <c r="F2284" s="7">
        <v>13553</v>
      </c>
      <c r="G2284" s="20">
        <f t="shared" si="18"/>
        <v>98.210144927536234</v>
      </c>
    </row>
    <row r="2285" spans="1:7" x14ac:dyDescent="0.2">
      <c r="A2285" s="7" t="str">
        <f t="shared" si="17"/>
        <v>451493502201811</v>
      </c>
      <c r="B2285" s="7">
        <v>451493502</v>
      </c>
      <c r="C2285" s="7">
        <v>201811</v>
      </c>
      <c r="D2285" s="7">
        <v>6</v>
      </c>
      <c r="E2285" s="7">
        <v>8</v>
      </c>
      <c r="F2285" s="7">
        <v>1241</v>
      </c>
      <c r="G2285" s="20">
        <f t="shared" si="18"/>
        <v>155.125</v>
      </c>
    </row>
    <row r="2286" spans="1:7" x14ac:dyDescent="0.2">
      <c r="A2286" s="7" t="str">
        <f t="shared" si="17"/>
        <v>976304901201810</v>
      </c>
      <c r="B2286" s="7">
        <v>976304901</v>
      </c>
      <c r="C2286" s="7">
        <v>201810</v>
      </c>
      <c r="D2286" s="7">
        <v>2</v>
      </c>
      <c r="E2286" s="7">
        <v>2</v>
      </c>
      <c r="F2286" s="7">
        <v>618.9</v>
      </c>
      <c r="G2286" s="20">
        <f t="shared" si="18"/>
        <v>309.45</v>
      </c>
    </row>
    <row r="2287" spans="1:7" x14ac:dyDescent="0.2">
      <c r="A2287" s="7" t="str">
        <f t="shared" si="17"/>
        <v>910483701201811</v>
      </c>
      <c r="B2287" s="7">
        <v>910483701</v>
      </c>
      <c r="C2287" s="7">
        <v>201811</v>
      </c>
      <c r="D2287" s="7">
        <v>11</v>
      </c>
      <c r="E2287" s="7">
        <v>11</v>
      </c>
      <c r="F2287" s="7">
        <v>1069</v>
      </c>
      <c r="G2287" s="20">
        <f t="shared" si="18"/>
        <v>97.181818181818187</v>
      </c>
    </row>
    <row r="2288" spans="1:7" x14ac:dyDescent="0.2">
      <c r="A2288" s="7" t="str">
        <f t="shared" si="17"/>
        <v>962269803201810</v>
      </c>
      <c r="B2288" s="7">
        <v>962269803</v>
      </c>
      <c r="C2288" s="7">
        <v>201810</v>
      </c>
      <c r="D2288" s="7">
        <v>52</v>
      </c>
      <c r="E2288" s="7">
        <v>151</v>
      </c>
      <c r="F2288" s="7">
        <v>5945.73</v>
      </c>
      <c r="G2288" s="20">
        <f t="shared" si="18"/>
        <v>39.37569536423841</v>
      </c>
    </row>
    <row r="2289" spans="1:7" x14ac:dyDescent="0.2">
      <c r="A2289" s="7" t="str">
        <f t="shared" si="17"/>
        <v>553671101201808</v>
      </c>
      <c r="B2289" s="7">
        <v>553671101</v>
      </c>
      <c r="C2289" s="7">
        <v>201808</v>
      </c>
      <c r="D2289" s="7">
        <v>256</v>
      </c>
      <c r="E2289" s="7">
        <v>302</v>
      </c>
      <c r="F2289" s="7">
        <v>36966</v>
      </c>
      <c r="G2289" s="20">
        <f t="shared" si="18"/>
        <v>122.40397350993378</v>
      </c>
    </row>
    <row r="2290" spans="1:7" x14ac:dyDescent="0.2">
      <c r="A2290" s="7" t="str">
        <f t="shared" si="17"/>
        <v>964110601201808</v>
      </c>
      <c r="B2290" s="7">
        <v>964110601</v>
      </c>
      <c r="C2290" s="7">
        <v>201808</v>
      </c>
      <c r="D2290" s="7">
        <v>1</v>
      </c>
      <c r="E2290" s="7">
        <v>1</v>
      </c>
      <c r="F2290" s="7">
        <v>36</v>
      </c>
      <c r="G2290" s="20">
        <f t="shared" si="18"/>
        <v>36</v>
      </c>
    </row>
    <row r="2291" spans="1:7" x14ac:dyDescent="0.2">
      <c r="A2291" s="7" t="str">
        <f t="shared" si="17"/>
        <v>555604801201801</v>
      </c>
      <c r="B2291" s="7">
        <v>555604801</v>
      </c>
      <c r="C2291" s="7">
        <v>201801</v>
      </c>
      <c r="D2291" s="7">
        <v>22</v>
      </c>
      <c r="E2291" s="7">
        <v>22</v>
      </c>
      <c r="F2291" s="7">
        <v>4736.6000000000004</v>
      </c>
      <c r="G2291" s="20">
        <f t="shared" si="18"/>
        <v>215.3</v>
      </c>
    </row>
    <row r="2292" spans="1:7" x14ac:dyDescent="0.2">
      <c r="A2292" s="7" t="str">
        <f t="shared" si="17"/>
        <v>995790602201801</v>
      </c>
      <c r="B2292" s="7">
        <v>995790602</v>
      </c>
      <c r="C2292" s="7">
        <v>201801</v>
      </c>
      <c r="D2292" s="7">
        <v>26</v>
      </c>
      <c r="E2292" s="7">
        <v>30</v>
      </c>
      <c r="F2292" s="7">
        <v>2475</v>
      </c>
      <c r="G2292" s="20">
        <f t="shared" si="18"/>
        <v>82.5</v>
      </c>
    </row>
    <row r="2293" spans="1:7" x14ac:dyDescent="0.2">
      <c r="A2293" s="7" t="str">
        <f t="shared" si="17"/>
        <v>552758004201809</v>
      </c>
      <c r="B2293" s="7">
        <v>552758004</v>
      </c>
      <c r="C2293" s="7">
        <v>201809</v>
      </c>
      <c r="D2293" s="7">
        <v>1</v>
      </c>
      <c r="E2293" s="7">
        <v>1</v>
      </c>
      <c r="F2293" s="7">
        <v>3630</v>
      </c>
      <c r="G2293" s="20">
        <f t="shared" si="18"/>
        <v>3630</v>
      </c>
    </row>
    <row r="2294" spans="1:7" x14ac:dyDescent="0.2">
      <c r="A2294" s="7" t="str">
        <f t="shared" si="17"/>
        <v>553984702201802</v>
      </c>
      <c r="B2294" s="7">
        <v>553984702</v>
      </c>
      <c r="C2294" s="7">
        <v>201802</v>
      </c>
      <c r="D2294" s="7">
        <v>1</v>
      </c>
      <c r="E2294" s="7">
        <v>1</v>
      </c>
      <c r="F2294" s="7">
        <v>1789.7</v>
      </c>
      <c r="G2294" s="20">
        <f t="shared" si="18"/>
        <v>1789.7</v>
      </c>
    </row>
    <row r="2295" spans="1:7" x14ac:dyDescent="0.2">
      <c r="A2295" s="7" t="str">
        <f t="shared" si="17"/>
        <v>989458606201802</v>
      </c>
      <c r="B2295" s="7">
        <v>989458606</v>
      </c>
      <c r="C2295" s="7">
        <v>201802</v>
      </c>
      <c r="D2295" s="7">
        <v>46</v>
      </c>
      <c r="E2295" s="7">
        <v>49</v>
      </c>
      <c r="F2295" s="7">
        <v>2615.5</v>
      </c>
      <c r="G2295" s="20">
        <f t="shared" si="18"/>
        <v>53.377551020408163</v>
      </c>
    </row>
    <row r="2296" spans="1:7" x14ac:dyDescent="0.2">
      <c r="A2296" s="7" t="str">
        <f t="shared" si="17"/>
        <v>555604801201803</v>
      </c>
      <c r="B2296" s="7">
        <v>555604801</v>
      </c>
      <c r="C2296" s="7">
        <v>201803</v>
      </c>
      <c r="D2296" s="7">
        <v>25</v>
      </c>
      <c r="E2296" s="7">
        <v>35</v>
      </c>
      <c r="F2296" s="7">
        <v>6560</v>
      </c>
      <c r="G2296" s="20">
        <f t="shared" si="18"/>
        <v>187.42857142857142</v>
      </c>
    </row>
    <row r="2297" spans="1:7" x14ac:dyDescent="0.2">
      <c r="A2297" s="7" t="str">
        <f t="shared" ref="A2297:A2551" si="19">CONCATENATE(B2297,C2297)</f>
        <v>981451301201803</v>
      </c>
      <c r="B2297" s="7">
        <v>981451301</v>
      </c>
      <c r="C2297" s="7">
        <v>201803</v>
      </c>
      <c r="D2297" s="7">
        <v>6</v>
      </c>
      <c r="E2297" s="7">
        <v>8</v>
      </c>
      <c r="F2297" s="7">
        <v>697.47</v>
      </c>
      <c r="G2297" s="20">
        <f t="shared" si="18"/>
        <v>87.183750000000003</v>
      </c>
    </row>
    <row r="2298" spans="1:7" x14ac:dyDescent="0.2">
      <c r="A2298" s="7" t="str">
        <f t="shared" si="19"/>
        <v>555812301201812</v>
      </c>
      <c r="B2298" s="7">
        <v>555812301</v>
      </c>
      <c r="C2298" s="7">
        <v>201812</v>
      </c>
      <c r="D2298" s="7">
        <v>70</v>
      </c>
      <c r="E2298" s="7">
        <v>71</v>
      </c>
      <c r="F2298" s="7">
        <v>6988</v>
      </c>
      <c r="G2298" s="20">
        <f t="shared" si="18"/>
        <v>98.422535211267601</v>
      </c>
    </row>
    <row r="2299" spans="1:7" x14ac:dyDescent="0.2">
      <c r="A2299" s="7" t="str">
        <f t="shared" si="19"/>
        <v>549247001201812</v>
      </c>
      <c r="B2299" s="7">
        <v>549247001</v>
      </c>
      <c r="C2299" s="7">
        <v>201812</v>
      </c>
      <c r="D2299" s="7">
        <v>20</v>
      </c>
      <c r="E2299" s="7">
        <v>27</v>
      </c>
      <c r="F2299" s="7">
        <v>5249.14</v>
      </c>
      <c r="G2299" s="20">
        <f t="shared" si="18"/>
        <v>194.4125925925926</v>
      </c>
    </row>
    <row r="2300" spans="1:7" x14ac:dyDescent="0.2">
      <c r="A2300" s="7" t="str">
        <f t="shared" si="19"/>
        <v>554005301201806</v>
      </c>
      <c r="B2300" s="7">
        <v>554005301</v>
      </c>
      <c r="C2300" s="7">
        <v>201806</v>
      </c>
      <c r="D2300" s="7">
        <v>53</v>
      </c>
      <c r="E2300" s="7">
        <v>73</v>
      </c>
      <c r="F2300" s="7">
        <v>7401</v>
      </c>
      <c r="G2300" s="20">
        <f t="shared" si="18"/>
        <v>101.38356164383562</v>
      </c>
    </row>
    <row r="2301" spans="1:7" x14ac:dyDescent="0.2">
      <c r="A2301" s="7" t="str">
        <f t="shared" si="19"/>
        <v>971693902201806</v>
      </c>
      <c r="B2301" s="7">
        <v>971693902</v>
      </c>
      <c r="C2301" s="7">
        <v>201806</v>
      </c>
      <c r="D2301" s="7">
        <v>9</v>
      </c>
      <c r="E2301" s="7">
        <v>9</v>
      </c>
      <c r="F2301" s="7">
        <v>4957.5</v>
      </c>
      <c r="G2301" s="20">
        <f t="shared" si="18"/>
        <v>550.83333333333337</v>
      </c>
    </row>
    <row r="2302" spans="1:7" x14ac:dyDescent="0.2">
      <c r="A2302" s="7" t="str">
        <f t="shared" si="19"/>
        <v>552137401201901</v>
      </c>
      <c r="B2302" s="7">
        <v>552137401</v>
      </c>
      <c r="C2302" s="7">
        <v>201901</v>
      </c>
      <c r="D2302" s="7">
        <v>204</v>
      </c>
      <c r="E2302" s="7">
        <v>242</v>
      </c>
      <c r="F2302" s="7">
        <v>6068.95</v>
      </c>
      <c r="G2302" s="20">
        <f t="shared" si="18"/>
        <v>25.078305785123966</v>
      </c>
    </row>
    <row r="2303" spans="1:7" x14ac:dyDescent="0.2">
      <c r="A2303" s="7" t="str">
        <f t="shared" si="19"/>
        <v>945397302201901</v>
      </c>
      <c r="B2303" s="7">
        <v>945397302</v>
      </c>
      <c r="C2303" s="7">
        <v>201901</v>
      </c>
      <c r="D2303" s="7">
        <v>2</v>
      </c>
      <c r="E2303" s="7">
        <v>2</v>
      </c>
      <c r="F2303" s="7">
        <v>220.5</v>
      </c>
      <c r="G2303" s="20">
        <f t="shared" si="18"/>
        <v>110.25</v>
      </c>
    </row>
    <row r="2304" spans="1:7" x14ac:dyDescent="0.2">
      <c r="A2304" s="7" t="str">
        <f t="shared" si="19"/>
        <v>978528602201805</v>
      </c>
      <c r="B2304" s="7">
        <v>978528602</v>
      </c>
      <c r="C2304" s="7">
        <v>201805</v>
      </c>
      <c r="D2304" s="7">
        <v>4</v>
      </c>
      <c r="E2304" s="7">
        <v>5</v>
      </c>
      <c r="F2304" s="7">
        <v>270</v>
      </c>
      <c r="G2304" s="20">
        <f t="shared" si="18"/>
        <v>54</v>
      </c>
    </row>
    <row r="2305" spans="1:7" x14ac:dyDescent="0.2">
      <c r="A2305" s="7" t="str">
        <f t="shared" si="19"/>
        <v>563785801201811</v>
      </c>
      <c r="B2305" s="7">
        <v>563785801</v>
      </c>
      <c r="C2305" s="7">
        <v>201811</v>
      </c>
      <c r="D2305" s="7">
        <v>160</v>
      </c>
      <c r="E2305" s="7">
        <v>163</v>
      </c>
      <c r="F2305" s="7">
        <v>10995</v>
      </c>
      <c r="G2305" s="20">
        <f t="shared" si="18"/>
        <v>67.453987730061343</v>
      </c>
    </row>
    <row r="2306" spans="1:7" x14ac:dyDescent="0.2">
      <c r="A2306" s="7" t="str">
        <f t="shared" si="19"/>
        <v>920256801201811</v>
      </c>
      <c r="B2306" s="7">
        <v>920256801</v>
      </c>
      <c r="C2306" s="7">
        <v>201811</v>
      </c>
      <c r="D2306" s="7">
        <v>25</v>
      </c>
      <c r="E2306" s="7">
        <v>26</v>
      </c>
      <c r="F2306" s="7">
        <v>626.20000000000005</v>
      </c>
      <c r="G2306" s="20">
        <f t="shared" si="18"/>
        <v>24.084615384615386</v>
      </c>
    </row>
    <row r="2307" spans="1:7" x14ac:dyDescent="0.2">
      <c r="A2307" s="7" t="str">
        <f t="shared" si="19"/>
        <v>925628501201811</v>
      </c>
      <c r="B2307" s="7">
        <v>925628501</v>
      </c>
      <c r="C2307" s="7">
        <v>201811</v>
      </c>
      <c r="D2307" s="7">
        <v>34</v>
      </c>
      <c r="E2307" s="7">
        <v>40</v>
      </c>
      <c r="F2307" s="7">
        <v>7157.5</v>
      </c>
      <c r="G2307" s="20">
        <f t="shared" si="18"/>
        <v>178.9375</v>
      </c>
    </row>
    <row r="2308" spans="1:7" x14ac:dyDescent="0.2">
      <c r="A2308" s="7" t="str">
        <f t="shared" si="19"/>
        <v>922808503201810</v>
      </c>
      <c r="B2308" s="7">
        <v>922808503</v>
      </c>
      <c r="C2308" s="7">
        <v>201810</v>
      </c>
      <c r="D2308" s="7">
        <v>70</v>
      </c>
      <c r="E2308" s="7">
        <v>76</v>
      </c>
      <c r="F2308" s="7">
        <v>8925.7000000000007</v>
      </c>
      <c r="G2308" s="20">
        <f t="shared" si="18"/>
        <v>117.44342105263159</v>
      </c>
    </row>
    <row r="2309" spans="1:7" x14ac:dyDescent="0.2">
      <c r="A2309" s="7" t="str">
        <f t="shared" si="19"/>
        <v>554005301201808</v>
      </c>
      <c r="B2309" s="7">
        <v>554005301</v>
      </c>
      <c r="C2309" s="7">
        <v>201808</v>
      </c>
      <c r="D2309" s="7">
        <v>61</v>
      </c>
      <c r="E2309" s="7">
        <v>80</v>
      </c>
      <c r="F2309" s="7">
        <v>9052</v>
      </c>
      <c r="G2309" s="20">
        <f t="shared" ref="G2309:G2563" si="20">F2309/E2309</f>
        <v>113.15</v>
      </c>
    </row>
    <row r="2310" spans="1:7" x14ac:dyDescent="0.2">
      <c r="A2310" s="7" t="str">
        <f t="shared" si="19"/>
        <v>964858501201808</v>
      </c>
      <c r="B2310" s="7">
        <v>964858501</v>
      </c>
      <c r="C2310" s="7">
        <v>201808</v>
      </c>
      <c r="D2310" s="7">
        <v>8</v>
      </c>
      <c r="E2310" s="7">
        <v>8</v>
      </c>
      <c r="F2310" s="7">
        <v>107</v>
      </c>
      <c r="G2310" s="20">
        <f t="shared" si="20"/>
        <v>13.375</v>
      </c>
    </row>
    <row r="2311" spans="1:7" x14ac:dyDescent="0.2">
      <c r="A2311" s="7" t="str">
        <f t="shared" si="19"/>
        <v>555606101201801</v>
      </c>
      <c r="B2311" s="7">
        <v>555606101</v>
      </c>
      <c r="C2311" s="7">
        <v>201801</v>
      </c>
      <c r="D2311" s="7">
        <v>14</v>
      </c>
      <c r="E2311" s="7">
        <v>28</v>
      </c>
      <c r="F2311" s="7">
        <v>1280.5999999999999</v>
      </c>
      <c r="G2311" s="20">
        <f t="shared" si="20"/>
        <v>45.73571428571428</v>
      </c>
    </row>
    <row r="2312" spans="1:7" x14ac:dyDescent="0.2">
      <c r="A2312" s="7" t="str">
        <f t="shared" si="19"/>
        <v>996490501201801</v>
      </c>
      <c r="B2312" s="7">
        <v>996490501</v>
      </c>
      <c r="C2312" s="7">
        <v>201801</v>
      </c>
      <c r="D2312" s="7">
        <v>5</v>
      </c>
      <c r="E2312" s="7">
        <v>5</v>
      </c>
      <c r="F2312" s="7">
        <v>9250</v>
      </c>
      <c r="G2312" s="20">
        <f t="shared" si="20"/>
        <v>1850</v>
      </c>
    </row>
    <row r="2313" spans="1:7" x14ac:dyDescent="0.2">
      <c r="A2313" s="7" t="str">
        <f t="shared" si="19"/>
        <v>553671101201809</v>
      </c>
      <c r="B2313" s="7">
        <v>553671101</v>
      </c>
      <c r="C2313" s="7">
        <v>201809</v>
      </c>
      <c r="D2313" s="7">
        <v>238</v>
      </c>
      <c r="E2313" s="7">
        <v>292</v>
      </c>
      <c r="F2313" s="7">
        <v>33521</v>
      </c>
      <c r="G2313" s="20">
        <f t="shared" si="20"/>
        <v>114.79794520547945</v>
      </c>
    </row>
    <row r="2314" spans="1:7" x14ac:dyDescent="0.2">
      <c r="A2314" s="7" t="str">
        <f t="shared" si="19"/>
        <v>554005301201802</v>
      </c>
      <c r="B2314" s="7">
        <v>554005301</v>
      </c>
      <c r="C2314" s="7">
        <v>201802</v>
      </c>
      <c r="D2314" s="7">
        <v>70</v>
      </c>
      <c r="E2314" s="7">
        <v>88</v>
      </c>
      <c r="F2314" s="7">
        <v>11566</v>
      </c>
      <c r="G2314" s="20">
        <f t="shared" si="20"/>
        <v>131.43181818181819</v>
      </c>
    </row>
    <row r="2315" spans="1:7" x14ac:dyDescent="0.2">
      <c r="A2315" s="7" t="str">
        <f t="shared" si="19"/>
        <v>989588302201802</v>
      </c>
      <c r="B2315" s="7">
        <v>989588302</v>
      </c>
      <c r="C2315" s="7">
        <v>201802</v>
      </c>
      <c r="D2315" s="7">
        <v>22</v>
      </c>
      <c r="E2315" s="7">
        <v>24</v>
      </c>
      <c r="F2315" s="7">
        <v>4265</v>
      </c>
      <c r="G2315" s="20">
        <f t="shared" si="20"/>
        <v>177.70833333333334</v>
      </c>
    </row>
    <row r="2316" spans="1:7" x14ac:dyDescent="0.2">
      <c r="A2316" s="7" t="str">
        <f t="shared" si="19"/>
        <v>555606101201803</v>
      </c>
      <c r="B2316" s="7">
        <v>555606101</v>
      </c>
      <c r="C2316" s="7">
        <v>201803</v>
      </c>
      <c r="D2316" s="7">
        <v>16</v>
      </c>
      <c r="E2316" s="7">
        <v>24</v>
      </c>
      <c r="F2316" s="7">
        <v>746.3</v>
      </c>
      <c r="G2316" s="20">
        <f t="shared" si="20"/>
        <v>31.095833333333331</v>
      </c>
    </row>
    <row r="2317" spans="1:7" x14ac:dyDescent="0.2">
      <c r="A2317" s="7" t="str">
        <f t="shared" si="19"/>
        <v>981458401201803</v>
      </c>
      <c r="B2317" s="7">
        <v>981458401</v>
      </c>
      <c r="C2317" s="7">
        <v>201803</v>
      </c>
      <c r="D2317" s="7">
        <v>1</v>
      </c>
      <c r="E2317" s="7">
        <v>1</v>
      </c>
      <c r="F2317" s="7">
        <v>150</v>
      </c>
      <c r="G2317" s="20">
        <f t="shared" si="20"/>
        <v>150</v>
      </c>
    </row>
    <row r="2318" spans="1:7" x14ac:dyDescent="0.2">
      <c r="A2318" s="7" t="str">
        <f t="shared" si="19"/>
        <v>451493502201812</v>
      </c>
      <c r="B2318" s="7">
        <v>451493502</v>
      </c>
      <c r="C2318" s="7">
        <v>201812</v>
      </c>
      <c r="D2318" s="7">
        <v>21</v>
      </c>
      <c r="E2318" s="7">
        <v>21</v>
      </c>
      <c r="F2318" s="7">
        <v>2055</v>
      </c>
      <c r="G2318" s="20">
        <f t="shared" si="20"/>
        <v>97.857142857142861</v>
      </c>
    </row>
    <row r="2319" spans="1:7" x14ac:dyDescent="0.2">
      <c r="A2319" s="7" t="str">
        <f t="shared" si="19"/>
        <v>905589801201812</v>
      </c>
      <c r="B2319" s="7">
        <v>905589801</v>
      </c>
      <c r="C2319" s="7">
        <v>201812</v>
      </c>
      <c r="D2319" s="7">
        <v>4</v>
      </c>
      <c r="E2319" s="7">
        <v>4</v>
      </c>
      <c r="F2319" s="7">
        <v>216</v>
      </c>
      <c r="G2319" s="20">
        <f t="shared" si="20"/>
        <v>54</v>
      </c>
    </row>
    <row r="2320" spans="1:7" x14ac:dyDescent="0.2">
      <c r="A2320" s="7" t="str">
        <f t="shared" si="19"/>
        <v>554455301201806</v>
      </c>
      <c r="B2320" s="7">
        <v>554455301</v>
      </c>
      <c r="C2320" s="7">
        <v>201806</v>
      </c>
      <c r="D2320" s="7">
        <v>429</v>
      </c>
      <c r="E2320" s="7">
        <v>453</v>
      </c>
      <c r="F2320" s="7">
        <v>35952.800000000003</v>
      </c>
      <c r="G2320" s="20">
        <f t="shared" si="20"/>
        <v>79.366004415011048</v>
      </c>
    </row>
    <row r="2321" spans="1:7" x14ac:dyDescent="0.2">
      <c r="A2321" s="7" t="str">
        <f t="shared" si="19"/>
        <v>971711701201806</v>
      </c>
      <c r="B2321" s="7">
        <v>971711701</v>
      </c>
      <c r="C2321" s="7">
        <v>201806</v>
      </c>
      <c r="D2321" s="7">
        <v>26</v>
      </c>
      <c r="E2321" s="7">
        <v>26</v>
      </c>
      <c r="F2321" s="7">
        <v>6949.3</v>
      </c>
      <c r="G2321" s="20">
        <f t="shared" si="20"/>
        <v>267.28076923076924</v>
      </c>
    </row>
    <row r="2322" spans="1:7" x14ac:dyDescent="0.2">
      <c r="A2322" s="7" t="str">
        <f t="shared" si="19"/>
        <v>552277401201901</v>
      </c>
      <c r="B2322" s="7">
        <v>552277401</v>
      </c>
      <c r="C2322" s="7">
        <v>201901</v>
      </c>
      <c r="D2322" s="7">
        <v>728</v>
      </c>
      <c r="E2322" s="7">
        <v>757</v>
      </c>
      <c r="F2322" s="7">
        <v>47293.99</v>
      </c>
      <c r="G2322" s="20">
        <f t="shared" si="20"/>
        <v>62.475548216644647</v>
      </c>
    </row>
    <row r="2323" spans="1:7" x14ac:dyDescent="0.2">
      <c r="A2323" s="7" t="str">
        <f t="shared" si="19"/>
        <v>945964501201901</v>
      </c>
      <c r="B2323" s="7">
        <v>945964501</v>
      </c>
      <c r="C2323" s="7">
        <v>201901</v>
      </c>
      <c r="D2323" s="7">
        <v>40</v>
      </c>
      <c r="E2323" s="7">
        <v>41</v>
      </c>
      <c r="F2323" s="7">
        <v>2715.5</v>
      </c>
      <c r="G2323" s="20">
        <f t="shared" si="20"/>
        <v>66.231707317073173</v>
      </c>
    </row>
    <row r="2324" spans="1:7" x14ac:dyDescent="0.2">
      <c r="A2324" s="7" t="str">
        <f t="shared" si="19"/>
        <v>987395901201805</v>
      </c>
      <c r="B2324" s="7">
        <v>987395901</v>
      </c>
      <c r="C2324" s="7">
        <v>201805</v>
      </c>
      <c r="D2324" s="7">
        <v>19</v>
      </c>
      <c r="E2324" s="7">
        <v>19</v>
      </c>
      <c r="F2324" s="7">
        <v>2325</v>
      </c>
      <c r="G2324" s="20">
        <f t="shared" si="20"/>
        <v>122.36842105263158</v>
      </c>
    </row>
    <row r="2325" spans="1:7" x14ac:dyDescent="0.2">
      <c r="A2325" s="7" t="str">
        <f t="shared" si="19"/>
        <v>908059101201810</v>
      </c>
      <c r="B2325" s="7">
        <v>908059101</v>
      </c>
      <c r="C2325" s="7">
        <v>201810</v>
      </c>
      <c r="D2325" s="7">
        <v>1</v>
      </c>
      <c r="E2325" s="7">
        <v>1</v>
      </c>
      <c r="F2325" s="7">
        <v>180</v>
      </c>
      <c r="G2325" s="20">
        <f t="shared" si="20"/>
        <v>180</v>
      </c>
    </row>
    <row r="2326" spans="1:7" x14ac:dyDescent="0.2">
      <c r="A2326" s="7" t="str">
        <f t="shared" si="19"/>
        <v>958299701201810</v>
      </c>
      <c r="B2326" s="7">
        <v>958299701</v>
      </c>
      <c r="C2326" s="7">
        <v>201810</v>
      </c>
      <c r="D2326" s="7">
        <v>3</v>
      </c>
      <c r="E2326" s="7">
        <v>3</v>
      </c>
      <c r="F2326" s="7">
        <v>357.5</v>
      </c>
      <c r="G2326" s="20">
        <f t="shared" si="20"/>
        <v>119.16666666666667</v>
      </c>
    </row>
    <row r="2327" spans="1:7" x14ac:dyDescent="0.2">
      <c r="A2327" s="7" t="str">
        <f t="shared" si="19"/>
        <v>926394601201810</v>
      </c>
      <c r="B2327" s="7">
        <v>926394601</v>
      </c>
      <c r="C2327" s="7">
        <v>201810</v>
      </c>
      <c r="D2327" s="7">
        <v>13</v>
      </c>
      <c r="E2327" s="7">
        <v>15</v>
      </c>
      <c r="F2327" s="7">
        <v>245.5</v>
      </c>
      <c r="G2327" s="20">
        <f t="shared" si="20"/>
        <v>16.366666666666667</v>
      </c>
    </row>
    <row r="2328" spans="1:7" x14ac:dyDescent="0.2">
      <c r="A2328" s="7" t="str">
        <f t="shared" si="19"/>
        <v>969440202201811</v>
      </c>
      <c r="B2328" s="7">
        <v>969440202</v>
      </c>
      <c r="C2328" s="7">
        <v>201811</v>
      </c>
      <c r="D2328" s="7">
        <v>2</v>
      </c>
      <c r="E2328" s="7">
        <v>2</v>
      </c>
      <c r="F2328" s="7">
        <v>1866</v>
      </c>
      <c r="G2328" s="20">
        <f t="shared" si="20"/>
        <v>933</v>
      </c>
    </row>
    <row r="2329" spans="1:7" x14ac:dyDescent="0.2">
      <c r="A2329" s="7" t="str">
        <f t="shared" si="19"/>
        <v>554455301201808</v>
      </c>
      <c r="B2329" s="7">
        <v>554455301</v>
      </c>
      <c r="C2329" s="7">
        <v>201808</v>
      </c>
      <c r="D2329" s="7">
        <v>412</v>
      </c>
      <c r="E2329" s="7">
        <v>448</v>
      </c>
      <c r="F2329" s="7">
        <v>34182.5</v>
      </c>
      <c r="G2329" s="20">
        <f t="shared" si="20"/>
        <v>76.300223214285708</v>
      </c>
    </row>
    <row r="2330" spans="1:7" x14ac:dyDescent="0.2">
      <c r="A2330" s="7" t="str">
        <f t="shared" si="19"/>
        <v>965331101201808</v>
      </c>
      <c r="B2330" s="7">
        <v>965331101</v>
      </c>
      <c r="C2330" s="7">
        <v>201808</v>
      </c>
      <c r="D2330" s="7">
        <v>25</v>
      </c>
      <c r="E2330" s="7">
        <v>26</v>
      </c>
      <c r="F2330" s="7">
        <v>2868</v>
      </c>
      <c r="G2330" s="20">
        <f t="shared" si="20"/>
        <v>110.30769230769231</v>
      </c>
    </row>
    <row r="2331" spans="1:7" x14ac:dyDescent="0.2">
      <c r="A2331" s="7" t="str">
        <f t="shared" si="19"/>
        <v>555682301201801</v>
      </c>
      <c r="B2331" s="7">
        <v>555682301</v>
      </c>
      <c r="C2331" s="7">
        <v>201801</v>
      </c>
      <c r="D2331" s="7">
        <v>313</v>
      </c>
      <c r="E2331" s="7">
        <v>331</v>
      </c>
      <c r="F2331" s="7">
        <v>14732.42</v>
      </c>
      <c r="G2331" s="20">
        <f t="shared" si="20"/>
        <v>44.50882175226586</v>
      </c>
    </row>
    <row r="2332" spans="1:7" x14ac:dyDescent="0.2">
      <c r="A2332" s="7" t="str">
        <f t="shared" si="19"/>
        <v>997185401201801</v>
      </c>
      <c r="B2332" s="7">
        <v>997185401</v>
      </c>
      <c r="C2332" s="7">
        <v>201801</v>
      </c>
      <c r="D2332" s="7">
        <v>2</v>
      </c>
      <c r="E2332" s="7">
        <v>2</v>
      </c>
      <c r="F2332" s="7">
        <v>73</v>
      </c>
      <c r="G2332" s="20">
        <f t="shared" si="20"/>
        <v>36.5</v>
      </c>
    </row>
    <row r="2333" spans="1:7" x14ac:dyDescent="0.2">
      <c r="A2333" s="7" t="str">
        <f t="shared" si="19"/>
        <v>554005301201809</v>
      </c>
      <c r="B2333" s="7">
        <v>554005301</v>
      </c>
      <c r="C2333" s="7">
        <v>201809</v>
      </c>
      <c r="D2333" s="7">
        <v>59</v>
      </c>
      <c r="E2333" s="7">
        <v>77</v>
      </c>
      <c r="F2333" s="7">
        <v>7376</v>
      </c>
      <c r="G2333" s="20">
        <f t="shared" si="20"/>
        <v>95.79220779220779</v>
      </c>
    </row>
    <row r="2334" spans="1:7" x14ac:dyDescent="0.2">
      <c r="A2334" s="7" t="str">
        <f t="shared" si="19"/>
        <v>554455301201802</v>
      </c>
      <c r="B2334" s="7">
        <v>554455301</v>
      </c>
      <c r="C2334" s="7">
        <v>201802</v>
      </c>
      <c r="D2334" s="7">
        <v>223</v>
      </c>
      <c r="E2334" s="7">
        <v>250</v>
      </c>
      <c r="F2334" s="7">
        <v>21417.8</v>
      </c>
      <c r="G2334" s="20">
        <f t="shared" si="20"/>
        <v>85.671199999999999</v>
      </c>
    </row>
    <row r="2335" spans="1:7" x14ac:dyDescent="0.2">
      <c r="A2335" s="7" t="str">
        <f t="shared" si="19"/>
        <v>989818701201802</v>
      </c>
      <c r="B2335" s="7">
        <v>989818701</v>
      </c>
      <c r="C2335" s="7">
        <v>201802</v>
      </c>
      <c r="D2335" s="7">
        <v>104</v>
      </c>
      <c r="E2335" s="7">
        <v>117</v>
      </c>
      <c r="F2335" s="7">
        <v>10887.1</v>
      </c>
      <c r="G2335" s="20">
        <f t="shared" si="20"/>
        <v>93.052136752136761</v>
      </c>
    </row>
    <row r="2336" spans="1:7" x14ac:dyDescent="0.2">
      <c r="A2336" s="7" t="str">
        <f t="shared" si="19"/>
        <v>555682301201803</v>
      </c>
      <c r="B2336" s="7">
        <v>555682301</v>
      </c>
      <c r="C2336" s="7">
        <v>201803</v>
      </c>
      <c r="D2336" s="7">
        <v>267</v>
      </c>
      <c r="E2336" s="7">
        <v>294</v>
      </c>
      <c r="F2336" s="7">
        <v>12111.6</v>
      </c>
      <c r="G2336" s="20">
        <f t="shared" si="20"/>
        <v>41.195918367346941</v>
      </c>
    </row>
    <row r="2337" spans="1:7" x14ac:dyDescent="0.2">
      <c r="A2337" s="7" t="str">
        <f t="shared" si="19"/>
        <v>981464901201803</v>
      </c>
      <c r="B2337" s="7">
        <v>981464901</v>
      </c>
      <c r="C2337" s="7">
        <v>201803</v>
      </c>
      <c r="D2337" s="7">
        <v>1</v>
      </c>
      <c r="E2337" s="7">
        <v>1</v>
      </c>
      <c r="F2337" s="7">
        <v>305</v>
      </c>
      <c r="G2337" s="20">
        <f t="shared" si="20"/>
        <v>305</v>
      </c>
    </row>
    <row r="2338" spans="1:7" x14ac:dyDescent="0.2">
      <c r="A2338" s="7" t="str">
        <f t="shared" si="19"/>
        <v>931702902201812</v>
      </c>
      <c r="B2338" s="7">
        <v>931702902</v>
      </c>
      <c r="C2338" s="7">
        <v>201812</v>
      </c>
      <c r="D2338" s="7">
        <v>134</v>
      </c>
      <c r="E2338" s="7">
        <v>138</v>
      </c>
      <c r="F2338" s="7">
        <v>10106.52</v>
      </c>
      <c r="G2338" s="20">
        <f t="shared" si="20"/>
        <v>73.235652173913053</v>
      </c>
    </row>
    <row r="2339" spans="1:7" x14ac:dyDescent="0.2">
      <c r="A2339" s="7" t="str">
        <f t="shared" si="19"/>
        <v>516974701201812</v>
      </c>
      <c r="B2339" s="7">
        <v>516974701</v>
      </c>
      <c r="C2339" s="7">
        <v>201812</v>
      </c>
      <c r="D2339" s="7">
        <v>13</v>
      </c>
      <c r="E2339" s="7">
        <v>14</v>
      </c>
      <c r="F2339" s="7">
        <v>2575.6</v>
      </c>
      <c r="G2339" s="20">
        <f t="shared" si="20"/>
        <v>183.97142857142856</v>
      </c>
    </row>
    <row r="2340" spans="1:7" x14ac:dyDescent="0.2">
      <c r="A2340" s="7" t="str">
        <f t="shared" si="19"/>
        <v>555604801201806</v>
      </c>
      <c r="B2340" s="7">
        <v>555604801</v>
      </c>
      <c r="C2340" s="7">
        <v>201806</v>
      </c>
      <c r="D2340" s="7">
        <v>28</v>
      </c>
      <c r="E2340" s="7">
        <v>36</v>
      </c>
      <c r="F2340" s="7">
        <v>6415</v>
      </c>
      <c r="G2340" s="20">
        <f t="shared" si="20"/>
        <v>178.19444444444446</v>
      </c>
    </row>
    <row r="2341" spans="1:7" x14ac:dyDescent="0.2">
      <c r="A2341" s="7" t="str">
        <f t="shared" si="19"/>
        <v>972355502201806</v>
      </c>
      <c r="B2341" s="7">
        <v>972355502</v>
      </c>
      <c r="C2341" s="7">
        <v>201806</v>
      </c>
      <c r="D2341" s="7">
        <v>61</v>
      </c>
      <c r="E2341" s="7">
        <v>97</v>
      </c>
      <c r="F2341" s="7">
        <v>3743.2</v>
      </c>
      <c r="G2341" s="20">
        <f t="shared" si="20"/>
        <v>38.589690721649482</v>
      </c>
    </row>
    <row r="2342" spans="1:7" x14ac:dyDescent="0.2">
      <c r="A2342" s="7" t="str">
        <f t="shared" si="19"/>
        <v>552286302201901</v>
      </c>
      <c r="B2342" s="7">
        <v>552286302</v>
      </c>
      <c r="C2342" s="7">
        <v>201901</v>
      </c>
      <c r="D2342" s="7">
        <v>2</v>
      </c>
      <c r="E2342" s="7">
        <v>3</v>
      </c>
      <c r="F2342" s="7">
        <v>20</v>
      </c>
      <c r="G2342" s="20">
        <f t="shared" si="20"/>
        <v>6.666666666666667</v>
      </c>
    </row>
    <row r="2343" spans="1:7" x14ac:dyDescent="0.2">
      <c r="A2343" s="7" t="str">
        <f t="shared" si="19"/>
        <v>946056201201901</v>
      </c>
      <c r="B2343" s="7">
        <v>946056201</v>
      </c>
      <c r="C2343" s="7">
        <v>201901</v>
      </c>
      <c r="D2343" s="7">
        <v>1</v>
      </c>
      <c r="E2343" s="7">
        <v>1</v>
      </c>
      <c r="F2343" s="7">
        <v>400</v>
      </c>
      <c r="G2343" s="20">
        <f t="shared" si="20"/>
        <v>400</v>
      </c>
    </row>
    <row r="2344" spans="1:7" x14ac:dyDescent="0.2">
      <c r="A2344" s="7" t="str">
        <f t="shared" si="19"/>
        <v>911034701201804</v>
      </c>
      <c r="B2344" s="7">
        <v>911034701</v>
      </c>
      <c r="C2344" s="7">
        <v>201804</v>
      </c>
      <c r="D2344" s="7">
        <v>25</v>
      </c>
      <c r="E2344" s="7">
        <v>27</v>
      </c>
      <c r="F2344" s="7">
        <v>1480.5</v>
      </c>
      <c r="G2344" s="20">
        <f t="shared" si="20"/>
        <v>54.833333333333336</v>
      </c>
    </row>
    <row r="2345" spans="1:7" x14ac:dyDescent="0.2">
      <c r="A2345" s="7" t="str">
        <f t="shared" si="19"/>
        <v>510202501201811</v>
      </c>
      <c r="B2345" s="7">
        <v>510202501</v>
      </c>
      <c r="C2345" s="7">
        <v>201811</v>
      </c>
      <c r="D2345" s="7">
        <v>91</v>
      </c>
      <c r="E2345" s="7">
        <v>100</v>
      </c>
      <c r="F2345" s="7">
        <v>5470.2</v>
      </c>
      <c r="G2345" s="20">
        <f t="shared" si="20"/>
        <v>54.701999999999998</v>
      </c>
    </row>
    <row r="2346" spans="1:7" x14ac:dyDescent="0.2">
      <c r="A2346" s="7" t="str">
        <f t="shared" si="19"/>
        <v>969281201201810</v>
      </c>
      <c r="B2346" s="7">
        <v>969281201</v>
      </c>
      <c r="C2346" s="7">
        <v>201810</v>
      </c>
      <c r="D2346" s="7">
        <v>1</v>
      </c>
      <c r="E2346" s="7">
        <v>1</v>
      </c>
      <c r="F2346" s="7">
        <v>1</v>
      </c>
      <c r="G2346" s="20">
        <f t="shared" si="20"/>
        <v>1</v>
      </c>
    </row>
    <row r="2347" spans="1:7" x14ac:dyDescent="0.2">
      <c r="A2347" s="7" t="str">
        <f t="shared" si="19"/>
        <v>900885701201811</v>
      </c>
      <c r="B2347" s="7">
        <v>900885701</v>
      </c>
      <c r="C2347" s="7">
        <v>201811</v>
      </c>
      <c r="D2347" s="7">
        <v>33</v>
      </c>
      <c r="E2347" s="7">
        <v>35</v>
      </c>
      <c r="F2347" s="7">
        <v>2352.4</v>
      </c>
      <c r="G2347" s="20">
        <f t="shared" si="20"/>
        <v>67.21142857142857</v>
      </c>
    </row>
    <row r="2348" spans="1:7" x14ac:dyDescent="0.2">
      <c r="A2348" s="7" t="str">
        <f t="shared" si="19"/>
        <v>993529701201811</v>
      </c>
      <c r="B2348" s="7">
        <v>993529701</v>
      </c>
      <c r="C2348" s="7">
        <v>201811</v>
      </c>
      <c r="D2348" s="7">
        <v>1</v>
      </c>
      <c r="E2348" s="7">
        <v>1</v>
      </c>
      <c r="F2348" s="7">
        <v>1000</v>
      </c>
      <c r="G2348" s="20">
        <f t="shared" si="20"/>
        <v>1000</v>
      </c>
    </row>
    <row r="2349" spans="1:7" x14ac:dyDescent="0.2">
      <c r="A2349" s="7" t="str">
        <f t="shared" si="19"/>
        <v>555604801201808</v>
      </c>
      <c r="B2349" s="7">
        <v>555604801</v>
      </c>
      <c r="C2349" s="7">
        <v>201808</v>
      </c>
      <c r="D2349" s="7">
        <v>23</v>
      </c>
      <c r="E2349" s="7">
        <v>31</v>
      </c>
      <c r="F2349" s="7">
        <v>5500</v>
      </c>
      <c r="G2349" s="20">
        <f t="shared" si="20"/>
        <v>177.41935483870967</v>
      </c>
    </row>
    <row r="2350" spans="1:7" x14ac:dyDescent="0.2">
      <c r="A2350" s="7" t="str">
        <f t="shared" si="19"/>
        <v>965711701201808</v>
      </c>
      <c r="B2350" s="7">
        <v>965711701</v>
      </c>
      <c r="C2350" s="7">
        <v>201808</v>
      </c>
      <c r="D2350" s="7">
        <v>7</v>
      </c>
      <c r="E2350" s="7">
        <v>7</v>
      </c>
      <c r="F2350" s="7">
        <v>6436</v>
      </c>
      <c r="G2350" s="20">
        <f t="shared" si="20"/>
        <v>919.42857142857144</v>
      </c>
    </row>
    <row r="2351" spans="1:7" x14ac:dyDescent="0.2">
      <c r="A2351" s="7" t="str">
        <f t="shared" si="19"/>
        <v>555812301201801</v>
      </c>
      <c r="B2351" s="7">
        <v>555812301</v>
      </c>
      <c r="C2351" s="7">
        <v>201801</v>
      </c>
      <c r="D2351" s="7">
        <v>65</v>
      </c>
      <c r="E2351" s="7">
        <v>74</v>
      </c>
      <c r="F2351" s="7">
        <v>5726.9</v>
      </c>
      <c r="G2351" s="20">
        <f t="shared" si="20"/>
        <v>77.390540540540542</v>
      </c>
    </row>
    <row r="2352" spans="1:7" x14ac:dyDescent="0.2">
      <c r="A2352" s="7" t="str">
        <f t="shared" si="19"/>
        <v>997228501201801</v>
      </c>
      <c r="B2352" s="7">
        <v>997228501</v>
      </c>
      <c r="C2352" s="7">
        <v>201801</v>
      </c>
      <c r="D2352" s="7">
        <v>22</v>
      </c>
      <c r="E2352" s="7">
        <v>24</v>
      </c>
      <c r="F2352" s="7">
        <v>2792</v>
      </c>
      <c r="G2352" s="20">
        <f t="shared" si="20"/>
        <v>116.33333333333333</v>
      </c>
    </row>
    <row r="2353" spans="1:7" x14ac:dyDescent="0.2">
      <c r="A2353" s="7" t="str">
        <f t="shared" si="19"/>
        <v>554455301201809</v>
      </c>
      <c r="B2353" s="7">
        <v>554455301</v>
      </c>
      <c r="C2353" s="7">
        <v>201809</v>
      </c>
      <c r="D2353" s="7">
        <v>355</v>
      </c>
      <c r="E2353" s="7">
        <v>384</v>
      </c>
      <c r="F2353" s="7">
        <v>29546</v>
      </c>
      <c r="G2353" s="20">
        <f t="shared" si="20"/>
        <v>76.942708333333329</v>
      </c>
    </row>
    <row r="2354" spans="1:7" x14ac:dyDescent="0.2">
      <c r="A2354" s="7" t="str">
        <f t="shared" si="19"/>
        <v>555604801201802</v>
      </c>
      <c r="B2354" s="7">
        <v>555604801</v>
      </c>
      <c r="C2354" s="7">
        <v>201802</v>
      </c>
      <c r="D2354" s="7">
        <v>25</v>
      </c>
      <c r="E2354" s="7">
        <v>30</v>
      </c>
      <c r="F2354" s="7">
        <v>5287</v>
      </c>
      <c r="G2354" s="20">
        <f t="shared" si="20"/>
        <v>176.23333333333332</v>
      </c>
    </row>
    <row r="2355" spans="1:7" x14ac:dyDescent="0.2">
      <c r="A2355" s="7" t="str">
        <f t="shared" si="19"/>
        <v>990387401201802</v>
      </c>
      <c r="B2355" s="7">
        <v>990387401</v>
      </c>
      <c r="C2355" s="7">
        <v>201802</v>
      </c>
      <c r="D2355" s="7">
        <v>7</v>
      </c>
      <c r="E2355" s="7">
        <v>7</v>
      </c>
      <c r="F2355" s="7">
        <v>1268.5</v>
      </c>
      <c r="G2355" s="20">
        <f t="shared" si="20"/>
        <v>181.21428571428572</v>
      </c>
    </row>
    <row r="2356" spans="1:7" x14ac:dyDescent="0.2">
      <c r="A2356" s="7" t="str">
        <f t="shared" si="19"/>
        <v>555733901201803</v>
      </c>
      <c r="B2356" s="7">
        <v>555733901</v>
      </c>
      <c r="C2356" s="7">
        <v>201803</v>
      </c>
      <c r="D2356" s="7">
        <v>4</v>
      </c>
      <c r="E2356" s="7">
        <v>5</v>
      </c>
      <c r="F2356" s="7">
        <v>15659.54</v>
      </c>
      <c r="G2356" s="20">
        <f t="shared" si="20"/>
        <v>3131.9080000000004</v>
      </c>
    </row>
    <row r="2357" spans="1:7" x14ac:dyDescent="0.2">
      <c r="A2357" s="7" t="str">
        <f t="shared" si="19"/>
        <v>981614901201803</v>
      </c>
      <c r="B2357" s="7">
        <v>981614901</v>
      </c>
      <c r="C2357" s="7">
        <v>201803</v>
      </c>
      <c r="D2357" s="7">
        <v>11</v>
      </c>
      <c r="E2357" s="7">
        <v>11</v>
      </c>
      <c r="F2357" s="7">
        <v>2860</v>
      </c>
      <c r="G2357" s="20">
        <f t="shared" si="20"/>
        <v>260</v>
      </c>
    </row>
    <row r="2358" spans="1:7" x14ac:dyDescent="0.2">
      <c r="A2358" s="7" t="str">
        <f t="shared" si="19"/>
        <v>504266302201812</v>
      </c>
      <c r="B2358" s="7">
        <v>504266302</v>
      </c>
      <c r="C2358" s="7">
        <v>201812</v>
      </c>
      <c r="D2358" s="7">
        <v>12</v>
      </c>
      <c r="E2358" s="7">
        <v>17</v>
      </c>
      <c r="F2358" s="7">
        <v>2890</v>
      </c>
      <c r="G2358" s="20">
        <f t="shared" si="20"/>
        <v>170</v>
      </c>
    </row>
    <row r="2359" spans="1:7" x14ac:dyDescent="0.2">
      <c r="A2359" s="7" t="str">
        <f t="shared" si="19"/>
        <v>537661901201812</v>
      </c>
      <c r="B2359" s="7">
        <v>537661901</v>
      </c>
      <c r="C2359" s="7">
        <v>201812</v>
      </c>
      <c r="D2359" s="7">
        <v>24</v>
      </c>
      <c r="E2359" s="7">
        <v>38</v>
      </c>
      <c r="F2359" s="7">
        <v>4687.2</v>
      </c>
      <c r="G2359" s="20">
        <f t="shared" si="20"/>
        <v>123.34736842105262</v>
      </c>
    </row>
    <row r="2360" spans="1:7" x14ac:dyDescent="0.2">
      <c r="A2360" s="7" t="str">
        <f t="shared" si="19"/>
        <v>555606101201806</v>
      </c>
      <c r="B2360" s="7">
        <v>555606101</v>
      </c>
      <c r="C2360" s="7">
        <v>201806</v>
      </c>
      <c r="D2360" s="7">
        <v>10</v>
      </c>
      <c r="E2360" s="7">
        <v>13</v>
      </c>
      <c r="F2360" s="7">
        <v>427.1</v>
      </c>
      <c r="G2360" s="20">
        <f t="shared" si="20"/>
        <v>32.853846153846156</v>
      </c>
    </row>
    <row r="2361" spans="1:7" x14ac:dyDescent="0.2">
      <c r="A2361" s="7" t="str">
        <f t="shared" si="19"/>
        <v>972596801201806</v>
      </c>
      <c r="B2361" s="7">
        <v>972596801</v>
      </c>
      <c r="C2361" s="7">
        <v>201806</v>
      </c>
      <c r="D2361" s="7">
        <v>24</v>
      </c>
      <c r="E2361" s="7">
        <v>24</v>
      </c>
      <c r="F2361" s="7">
        <v>1412.45</v>
      </c>
      <c r="G2361" s="20">
        <f t="shared" si="20"/>
        <v>58.852083333333333</v>
      </c>
    </row>
    <row r="2362" spans="1:7" x14ac:dyDescent="0.2">
      <c r="A2362" s="7" t="str">
        <f t="shared" si="19"/>
        <v>552758004201901</v>
      </c>
      <c r="B2362" s="7">
        <v>552758004</v>
      </c>
      <c r="C2362" s="7">
        <v>201901</v>
      </c>
      <c r="D2362" s="7">
        <v>3</v>
      </c>
      <c r="E2362" s="7">
        <v>3</v>
      </c>
      <c r="F2362" s="7">
        <v>6018.7</v>
      </c>
      <c r="G2362" s="20">
        <f t="shared" si="20"/>
        <v>2006.2333333333333</v>
      </c>
    </row>
    <row r="2363" spans="1:7" x14ac:dyDescent="0.2">
      <c r="A2363" s="7" t="str">
        <f t="shared" si="19"/>
        <v>946133302201901</v>
      </c>
      <c r="B2363" s="7">
        <v>946133302</v>
      </c>
      <c r="C2363" s="7">
        <v>201901</v>
      </c>
      <c r="D2363" s="7">
        <v>29</v>
      </c>
      <c r="E2363" s="7">
        <v>35</v>
      </c>
      <c r="F2363" s="7">
        <v>602.5</v>
      </c>
      <c r="G2363" s="20">
        <f t="shared" si="20"/>
        <v>17.214285714285715</v>
      </c>
    </row>
    <row r="2364" spans="1:7" x14ac:dyDescent="0.2">
      <c r="A2364" s="7" t="str">
        <f t="shared" si="19"/>
        <v>933071802201804</v>
      </c>
      <c r="B2364" s="7">
        <v>933071802</v>
      </c>
      <c r="C2364" s="7">
        <v>201804</v>
      </c>
      <c r="D2364" s="7">
        <v>1</v>
      </c>
      <c r="E2364" s="7">
        <v>1</v>
      </c>
      <c r="F2364" s="7">
        <v>20</v>
      </c>
      <c r="G2364" s="20">
        <f t="shared" si="20"/>
        <v>20</v>
      </c>
    </row>
    <row r="2365" spans="1:7" x14ac:dyDescent="0.2">
      <c r="A2365" s="7" t="str">
        <f t="shared" si="19"/>
        <v>601863703201810</v>
      </c>
      <c r="B2365" s="7">
        <v>601863703</v>
      </c>
      <c r="C2365" s="7">
        <v>201810</v>
      </c>
      <c r="D2365" s="7">
        <v>35</v>
      </c>
      <c r="E2365" s="7">
        <v>39</v>
      </c>
      <c r="F2365" s="7">
        <v>8276</v>
      </c>
      <c r="G2365" s="20">
        <f t="shared" si="20"/>
        <v>212.2051282051282</v>
      </c>
    </row>
    <row r="2366" spans="1:7" x14ac:dyDescent="0.2">
      <c r="A2366" s="7" t="str">
        <f t="shared" si="19"/>
        <v>918308201201811</v>
      </c>
      <c r="B2366" s="7">
        <v>918308201</v>
      </c>
      <c r="C2366" s="7">
        <v>201811</v>
      </c>
      <c r="D2366" s="7">
        <v>153</v>
      </c>
      <c r="E2366" s="7">
        <v>156</v>
      </c>
      <c r="F2366" s="7">
        <v>9474.5</v>
      </c>
      <c r="G2366" s="20">
        <f t="shared" si="20"/>
        <v>60.733974358974358</v>
      </c>
    </row>
    <row r="2367" spans="1:7" x14ac:dyDescent="0.2">
      <c r="A2367" s="7" t="str">
        <f t="shared" si="19"/>
        <v>903324804201810</v>
      </c>
      <c r="B2367" s="7">
        <v>903324804</v>
      </c>
      <c r="C2367" s="7">
        <v>201810</v>
      </c>
      <c r="D2367" s="7">
        <v>38</v>
      </c>
      <c r="E2367" s="7">
        <v>38</v>
      </c>
      <c r="F2367" s="7">
        <v>3197</v>
      </c>
      <c r="G2367" s="20">
        <f t="shared" si="20"/>
        <v>84.131578947368425</v>
      </c>
    </row>
    <row r="2368" spans="1:7" x14ac:dyDescent="0.2">
      <c r="A2368" s="7" t="str">
        <f t="shared" si="19"/>
        <v>602349701201811</v>
      </c>
      <c r="B2368" s="7">
        <v>602349701</v>
      </c>
      <c r="C2368" s="7">
        <v>201811</v>
      </c>
      <c r="D2368" s="7">
        <v>8</v>
      </c>
      <c r="E2368" s="7">
        <v>10</v>
      </c>
      <c r="F2368" s="7">
        <v>1529.25</v>
      </c>
      <c r="G2368" s="20">
        <f t="shared" si="20"/>
        <v>152.92500000000001</v>
      </c>
    </row>
    <row r="2369" spans="1:7" x14ac:dyDescent="0.2">
      <c r="A2369" s="7" t="str">
        <f t="shared" si="19"/>
        <v>555606101201808</v>
      </c>
      <c r="B2369" s="7">
        <v>555606101</v>
      </c>
      <c r="C2369" s="7">
        <v>201808</v>
      </c>
      <c r="D2369" s="7">
        <v>12</v>
      </c>
      <c r="E2369" s="7">
        <v>14</v>
      </c>
      <c r="F2369" s="7">
        <v>820.9</v>
      </c>
      <c r="G2369" s="20">
        <f t="shared" si="20"/>
        <v>58.635714285714286</v>
      </c>
    </row>
    <row r="2370" spans="1:7" x14ac:dyDescent="0.2">
      <c r="A2370" s="7" t="str">
        <f t="shared" si="19"/>
        <v>965792601201808</v>
      </c>
      <c r="B2370" s="7">
        <v>965792601</v>
      </c>
      <c r="C2370" s="7">
        <v>201808</v>
      </c>
      <c r="D2370" s="7">
        <v>205</v>
      </c>
      <c r="E2370" s="7">
        <v>267</v>
      </c>
      <c r="F2370" s="7">
        <v>28675</v>
      </c>
      <c r="G2370" s="20">
        <f t="shared" si="20"/>
        <v>107.39700374531836</v>
      </c>
    </row>
    <row r="2371" spans="1:7" x14ac:dyDescent="0.2">
      <c r="A2371" s="7" t="str">
        <f t="shared" si="19"/>
        <v>556332701201801</v>
      </c>
      <c r="B2371" s="7">
        <v>556332701</v>
      </c>
      <c r="C2371" s="7">
        <v>201801</v>
      </c>
      <c r="D2371" s="7">
        <v>7</v>
      </c>
      <c r="E2371" s="7">
        <v>7</v>
      </c>
      <c r="F2371" s="7">
        <v>703.88</v>
      </c>
      <c r="G2371" s="20">
        <f t="shared" si="20"/>
        <v>100.55428571428571</v>
      </c>
    </row>
    <row r="2372" spans="1:7" x14ac:dyDescent="0.2">
      <c r="A2372" s="7" t="str">
        <f t="shared" si="19"/>
        <v>998256801201801</v>
      </c>
      <c r="B2372" s="7">
        <v>998256801</v>
      </c>
      <c r="C2372" s="7">
        <v>201801</v>
      </c>
      <c r="D2372" s="7">
        <v>6</v>
      </c>
      <c r="E2372" s="7">
        <v>7</v>
      </c>
      <c r="F2372" s="7">
        <v>1502.9</v>
      </c>
      <c r="G2372" s="20">
        <f t="shared" si="20"/>
        <v>214.70000000000002</v>
      </c>
    </row>
    <row r="2373" spans="1:7" x14ac:dyDescent="0.2">
      <c r="A2373" s="7" t="str">
        <f t="shared" si="19"/>
        <v>555604801201809</v>
      </c>
      <c r="B2373" s="7">
        <v>555604801</v>
      </c>
      <c r="C2373" s="7">
        <v>201809</v>
      </c>
      <c r="D2373" s="7">
        <v>33</v>
      </c>
      <c r="E2373" s="7">
        <v>38</v>
      </c>
      <c r="F2373" s="7">
        <v>8467</v>
      </c>
      <c r="G2373" s="20">
        <f t="shared" si="20"/>
        <v>222.81578947368422</v>
      </c>
    </row>
    <row r="2374" spans="1:7" x14ac:dyDescent="0.2">
      <c r="A2374" s="7" t="str">
        <f t="shared" si="19"/>
        <v>555606101201802</v>
      </c>
      <c r="B2374" s="7">
        <v>555606101</v>
      </c>
      <c r="C2374" s="7">
        <v>201802</v>
      </c>
      <c r="D2374" s="7">
        <v>16</v>
      </c>
      <c r="E2374" s="7">
        <v>18</v>
      </c>
      <c r="F2374" s="7">
        <v>652</v>
      </c>
      <c r="G2374" s="20">
        <f t="shared" si="20"/>
        <v>36.222222222222221</v>
      </c>
    </row>
    <row r="2375" spans="1:7" x14ac:dyDescent="0.2">
      <c r="A2375" s="7" t="str">
        <f t="shared" si="19"/>
        <v>991123102201802</v>
      </c>
      <c r="B2375" s="7">
        <v>991123102</v>
      </c>
      <c r="C2375" s="7">
        <v>201802</v>
      </c>
      <c r="D2375" s="7">
        <v>1133</v>
      </c>
      <c r="E2375" s="7">
        <v>2079</v>
      </c>
      <c r="F2375" s="7">
        <v>61773.1</v>
      </c>
      <c r="G2375" s="20">
        <f t="shared" si="20"/>
        <v>29.712890812890812</v>
      </c>
    </row>
    <row r="2376" spans="1:7" x14ac:dyDescent="0.2">
      <c r="A2376" s="7" t="str">
        <f t="shared" si="19"/>
        <v>555812301201803</v>
      </c>
      <c r="B2376" s="7">
        <v>555812301</v>
      </c>
      <c r="C2376" s="7">
        <v>201803</v>
      </c>
      <c r="D2376" s="7">
        <v>113</v>
      </c>
      <c r="E2376" s="7">
        <v>131</v>
      </c>
      <c r="F2376" s="7">
        <v>15174.1</v>
      </c>
      <c r="G2376" s="20">
        <f t="shared" si="20"/>
        <v>115.83282442748092</v>
      </c>
    </row>
    <row r="2377" spans="1:7" x14ac:dyDescent="0.2">
      <c r="A2377" s="7" t="str">
        <f t="shared" si="19"/>
        <v>981631703201803</v>
      </c>
      <c r="B2377" s="7">
        <v>981631703</v>
      </c>
      <c r="C2377" s="7">
        <v>201803</v>
      </c>
      <c r="D2377" s="7">
        <v>2</v>
      </c>
      <c r="E2377" s="7">
        <v>3</v>
      </c>
      <c r="F2377" s="7">
        <v>65.3</v>
      </c>
      <c r="G2377" s="20">
        <f t="shared" si="20"/>
        <v>21.766666666666666</v>
      </c>
    </row>
    <row r="2378" spans="1:7" x14ac:dyDescent="0.2">
      <c r="A2378" s="7" t="str">
        <f t="shared" si="19"/>
        <v>988250601201812</v>
      </c>
      <c r="B2378" s="7">
        <v>988250601</v>
      </c>
      <c r="C2378" s="7">
        <v>201812</v>
      </c>
      <c r="D2378" s="7">
        <v>9</v>
      </c>
      <c r="E2378" s="7">
        <v>9</v>
      </c>
      <c r="F2378" s="7">
        <v>1517.8</v>
      </c>
      <c r="G2378" s="20">
        <f t="shared" si="20"/>
        <v>168.64444444444445</v>
      </c>
    </row>
    <row r="2379" spans="1:7" x14ac:dyDescent="0.2">
      <c r="A2379" s="7" t="str">
        <f t="shared" si="19"/>
        <v>556443401201812</v>
      </c>
      <c r="B2379" s="7">
        <v>556443401</v>
      </c>
      <c r="C2379" s="7">
        <v>201812</v>
      </c>
      <c r="D2379" s="7">
        <v>12</v>
      </c>
      <c r="E2379" s="7">
        <v>12</v>
      </c>
      <c r="F2379" s="7">
        <v>3379.6</v>
      </c>
      <c r="G2379" s="20">
        <f t="shared" si="20"/>
        <v>281.63333333333333</v>
      </c>
    </row>
    <row r="2380" spans="1:7" x14ac:dyDescent="0.2">
      <c r="A2380" s="7" t="str">
        <f t="shared" si="19"/>
        <v>555682301201806</v>
      </c>
      <c r="B2380" s="7">
        <v>555682301</v>
      </c>
      <c r="C2380" s="7">
        <v>201806</v>
      </c>
      <c r="D2380" s="7">
        <v>351</v>
      </c>
      <c r="E2380" s="7">
        <v>372</v>
      </c>
      <c r="F2380" s="7">
        <v>17064</v>
      </c>
      <c r="G2380" s="20">
        <f t="shared" si="20"/>
        <v>45.87096774193548</v>
      </c>
    </row>
    <row r="2381" spans="1:7" x14ac:dyDescent="0.2">
      <c r="A2381" s="7" t="str">
        <f t="shared" si="19"/>
        <v>972982102201806</v>
      </c>
      <c r="B2381" s="7">
        <v>972982102</v>
      </c>
      <c r="C2381" s="7">
        <v>201806</v>
      </c>
      <c r="D2381" s="7">
        <v>15</v>
      </c>
      <c r="E2381" s="7">
        <v>15</v>
      </c>
      <c r="F2381" s="7">
        <v>1965</v>
      </c>
      <c r="G2381" s="20">
        <f t="shared" si="20"/>
        <v>131</v>
      </c>
    </row>
    <row r="2382" spans="1:7" x14ac:dyDescent="0.2">
      <c r="A2382" s="7" t="str">
        <f t="shared" si="19"/>
        <v>553452701201901</v>
      </c>
      <c r="B2382" s="7">
        <v>553452701</v>
      </c>
      <c r="C2382" s="7">
        <v>201901</v>
      </c>
      <c r="D2382" s="7">
        <v>1</v>
      </c>
      <c r="E2382" s="7">
        <v>1</v>
      </c>
      <c r="F2382" s="7">
        <v>2000</v>
      </c>
      <c r="G2382" s="20">
        <f t="shared" si="20"/>
        <v>2000</v>
      </c>
    </row>
    <row r="2383" spans="1:7" x14ac:dyDescent="0.2">
      <c r="A2383" s="7" t="str">
        <f t="shared" si="19"/>
        <v>946135601201901</v>
      </c>
      <c r="B2383" s="7">
        <v>946135601</v>
      </c>
      <c r="C2383" s="7">
        <v>201901</v>
      </c>
      <c r="D2383" s="7">
        <v>8</v>
      </c>
      <c r="E2383" s="7">
        <v>11</v>
      </c>
      <c r="F2383" s="7">
        <v>2255</v>
      </c>
      <c r="G2383" s="20">
        <f t="shared" si="20"/>
        <v>205</v>
      </c>
    </row>
    <row r="2384" spans="1:7" x14ac:dyDescent="0.2">
      <c r="A2384" s="7" t="str">
        <f t="shared" si="19"/>
        <v>965331101201804</v>
      </c>
      <c r="B2384" s="7">
        <v>965331101</v>
      </c>
      <c r="C2384" s="7">
        <v>201804</v>
      </c>
      <c r="D2384" s="7">
        <v>40</v>
      </c>
      <c r="E2384" s="7">
        <v>50</v>
      </c>
      <c r="F2384" s="7">
        <v>4187.5</v>
      </c>
      <c r="G2384" s="20">
        <f t="shared" si="20"/>
        <v>83.75</v>
      </c>
    </row>
    <row r="2385" spans="1:7" x14ac:dyDescent="0.2">
      <c r="A2385" s="7" t="str">
        <f t="shared" si="19"/>
        <v>909232602201811</v>
      </c>
      <c r="B2385" s="7">
        <v>909232602</v>
      </c>
      <c r="C2385" s="7">
        <v>201811</v>
      </c>
      <c r="D2385" s="7">
        <v>2</v>
      </c>
      <c r="E2385" s="7">
        <v>2</v>
      </c>
      <c r="F2385" s="7">
        <v>76</v>
      </c>
      <c r="G2385" s="20">
        <f t="shared" si="20"/>
        <v>38</v>
      </c>
    </row>
    <row r="2386" spans="1:7" x14ac:dyDescent="0.2">
      <c r="A2386" s="7" t="str">
        <f t="shared" si="19"/>
        <v>501431301201810</v>
      </c>
      <c r="B2386" s="7">
        <v>501431301</v>
      </c>
      <c r="C2386" s="7">
        <v>201810</v>
      </c>
      <c r="D2386" s="7">
        <v>7</v>
      </c>
      <c r="E2386" s="7">
        <v>7</v>
      </c>
      <c r="F2386" s="7">
        <v>3170.69</v>
      </c>
      <c r="G2386" s="20">
        <f t="shared" si="20"/>
        <v>452.95571428571429</v>
      </c>
    </row>
    <row r="2387" spans="1:7" x14ac:dyDescent="0.2">
      <c r="A2387" s="7" t="str">
        <f t="shared" si="19"/>
        <v>998025902201811</v>
      </c>
      <c r="B2387" s="7">
        <v>998025902</v>
      </c>
      <c r="C2387" s="7">
        <v>201811</v>
      </c>
      <c r="D2387" s="7">
        <v>4</v>
      </c>
      <c r="E2387" s="7">
        <v>4</v>
      </c>
      <c r="F2387" s="7">
        <v>118</v>
      </c>
      <c r="G2387" s="20">
        <f t="shared" si="20"/>
        <v>29.5</v>
      </c>
    </row>
    <row r="2388" spans="1:7" x14ac:dyDescent="0.2">
      <c r="A2388" s="7" t="str">
        <f t="shared" si="19"/>
        <v>544156201201811</v>
      </c>
      <c r="B2388" s="7">
        <v>544156201</v>
      </c>
      <c r="C2388" s="7">
        <v>201811</v>
      </c>
      <c r="D2388" s="7">
        <v>3</v>
      </c>
      <c r="E2388" s="7">
        <v>3</v>
      </c>
      <c r="F2388" s="7">
        <v>1650</v>
      </c>
      <c r="G2388" s="20">
        <f t="shared" si="20"/>
        <v>550</v>
      </c>
    </row>
    <row r="2389" spans="1:7" x14ac:dyDescent="0.2">
      <c r="A2389" s="7" t="str">
        <f t="shared" si="19"/>
        <v>555682301201808</v>
      </c>
      <c r="B2389" s="7">
        <v>555682301</v>
      </c>
      <c r="C2389" s="7">
        <v>201808</v>
      </c>
      <c r="D2389" s="7">
        <v>336</v>
      </c>
      <c r="E2389" s="7">
        <v>352</v>
      </c>
      <c r="F2389" s="7">
        <v>16451</v>
      </c>
      <c r="G2389" s="20">
        <f t="shared" si="20"/>
        <v>46.735795454545453</v>
      </c>
    </row>
    <row r="2390" spans="1:7" x14ac:dyDescent="0.2">
      <c r="A2390" s="7" t="str">
        <f t="shared" si="19"/>
        <v>966239403201808</v>
      </c>
      <c r="B2390" s="7">
        <v>966239403</v>
      </c>
      <c r="C2390" s="7">
        <v>201808</v>
      </c>
      <c r="D2390" s="7">
        <v>21</v>
      </c>
      <c r="E2390" s="7">
        <v>23</v>
      </c>
      <c r="F2390" s="7">
        <v>798</v>
      </c>
      <c r="G2390" s="20">
        <f t="shared" si="20"/>
        <v>34.695652173913047</v>
      </c>
    </row>
    <row r="2391" spans="1:7" x14ac:dyDescent="0.2">
      <c r="A2391" s="7" t="str">
        <f t="shared" si="19"/>
        <v>556867401201801</v>
      </c>
      <c r="B2391" s="7">
        <v>556867401</v>
      </c>
      <c r="C2391" s="7">
        <v>201801</v>
      </c>
      <c r="D2391" s="7">
        <v>40</v>
      </c>
      <c r="E2391" s="7">
        <v>45</v>
      </c>
      <c r="F2391" s="7">
        <v>2322.6999999999998</v>
      </c>
      <c r="G2391" s="20">
        <f t="shared" si="20"/>
        <v>51.615555555555552</v>
      </c>
    </row>
    <row r="2392" spans="1:7" x14ac:dyDescent="0.2">
      <c r="A2392" s="7" t="str">
        <f t="shared" si="19"/>
        <v>998449901201801</v>
      </c>
      <c r="B2392" s="7">
        <v>998449901</v>
      </c>
      <c r="C2392" s="7">
        <v>201801</v>
      </c>
      <c r="D2392" s="7">
        <v>20</v>
      </c>
      <c r="E2392" s="7">
        <v>20</v>
      </c>
      <c r="F2392" s="7">
        <v>2254.0500000000002</v>
      </c>
      <c r="G2392" s="20">
        <f t="shared" si="20"/>
        <v>112.70250000000001</v>
      </c>
    </row>
    <row r="2393" spans="1:7" x14ac:dyDescent="0.2">
      <c r="A2393" s="7" t="str">
        <f t="shared" si="19"/>
        <v>555606101201809</v>
      </c>
      <c r="B2393" s="7">
        <v>555606101</v>
      </c>
      <c r="C2393" s="7">
        <v>201809</v>
      </c>
      <c r="D2393" s="7">
        <v>17</v>
      </c>
      <c r="E2393" s="7">
        <v>29</v>
      </c>
      <c r="F2393" s="7">
        <v>1251.8</v>
      </c>
      <c r="G2393" s="20">
        <f t="shared" si="20"/>
        <v>43.165517241379305</v>
      </c>
    </row>
    <row r="2394" spans="1:7" x14ac:dyDescent="0.2">
      <c r="A2394" s="7" t="str">
        <f t="shared" si="19"/>
        <v>555682301201802</v>
      </c>
      <c r="B2394" s="7">
        <v>555682301</v>
      </c>
      <c r="C2394" s="7">
        <v>201802</v>
      </c>
      <c r="D2394" s="7">
        <v>242</v>
      </c>
      <c r="E2394" s="7">
        <v>262</v>
      </c>
      <c r="F2394" s="7">
        <v>11120.5</v>
      </c>
      <c r="G2394" s="20">
        <f t="shared" si="20"/>
        <v>42.444656488549619</v>
      </c>
    </row>
    <row r="2395" spans="1:7" x14ac:dyDescent="0.2">
      <c r="A2395" s="7" t="str">
        <f t="shared" si="19"/>
        <v>991283303201802</v>
      </c>
      <c r="B2395" s="7">
        <v>991283303</v>
      </c>
      <c r="C2395" s="7">
        <v>201802</v>
      </c>
      <c r="D2395" s="7">
        <v>32</v>
      </c>
      <c r="E2395" s="7">
        <v>38</v>
      </c>
      <c r="F2395" s="7">
        <v>3820</v>
      </c>
      <c r="G2395" s="20">
        <f t="shared" si="20"/>
        <v>100.52631578947368</v>
      </c>
    </row>
    <row r="2396" spans="1:7" x14ac:dyDescent="0.2">
      <c r="A2396" s="7" t="str">
        <f t="shared" si="19"/>
        <v>556332701201803</v>
      </c>
      <c r="B2396" s="7">
        <v>556332701</v>
      </c>
      <c r="C2396" s="7">
        <v>201803</v>
      </c>
      <c r="D2396" s="7">
        <v>3</v>
      </c>
      <c r="E2396" s="7">
        <v>3</v>
      </c>
      <c r="F2396" s="7">
        <v>176.8</v>
      </c>
      <c r="G2396" s="20">
        <f t="shared" si="20"/>
        <v>58.933333333333337</v>
      </c>
    </row>
    <row r="2397" spans="1:7" x14ac:dyDescent="0.2">
      <c r="A2397" s="7" t="str">
        <f t="shared" si="19"/>
        <v>982361401201803</v>
      </c>
      <c r="B2397" s="7">
        <v>982361401</v>
      </c>
      <c r="C2397" s="7">
        <v>201803</v>
      </c>
      <c r="D2397" s="7">
        <v>133</v>
      </c>
      <c r="E2397" s="7">
        <v>323</v>
      </c>
      <c r="F2397" s="7">
        <v>6676.5</v>
      </c>
      <c r="G2397" s="20">
        <f t="shared" si="20"/>
        <v>20.670278637770899</v>
      </c>
    </row>
    <row r="2398" spans="1:7" x14ac:dyDescent="0.2">
      <c r="A2398" s="7" t="str">
        <f t="shared" si="19"/>
        <v>447700301201812</v>
      </c>
      <c r="B2398" s="7">
        <v>447700301</v>
      </c>
      <c r="C2398" s="7">
        <v>201812</v>
      </c>
      <c r="D2398" s="7">
        <v>52</v>
      </c>
      <c r="E2398" s="7">
        <v>303</v>
      </c>
      <c r="F2398" s="7">
        <v>56278</v>
      </c>
      <c r="G2398" s="20">
        <f t="shared" si="20"/>
        <v>185.73597359735973</v>
      </c>
    </row>
    <row r="2399" spans="1:7" x14ac:dyDescent="0.2">
      <c r="A2399" s="7" t="str">
        <f t="shared" si="19"/>
        <v>492542901201812</v>
      </c>
      <c r="B2399" s="7">
        <v>492542901</v>
      </c>
      <c r="C2399" s="7">
        <v>201812</v>
      </c>
      <c r="D2399" s="7">
        <v>53</v>
      </c>
      <c r="E2399" s="7">
        <v>55</v>
      </c>
      <c r="F2399" s="7">
        <v>34512.449999999997</v>
      </c>
      <c r="G2399" s="20">
        <f t="shared" si="20"/>
        <v>627.49909090909091</v>
      </c>
    </row>
    <row r="2400" spans="1:7" x14ac:dyDescent="0.2">
      <c r="A2400" s="7" t="str">
        <f t="shared" si="19"/>
        <v>555733901201806</v>
      </c>
      <c r="B2400" s="7">
        <v>555733901</v>
      </c>
      <c r="C2400" s="7">
        <v>201806</v>
      </c>
      <c r="D2400" s="7">
        <v>2</v>
      </c>
      <c r="E2400" s="7">
        <v>3</v>
      </c>
      <c r="F2400" s="7">
        <v>3933.6</v>
      </c>
      <c r="G2400" s="20">
        <f t="shared" si="20"/>
        <v>1311.2</v>
      </c>
    </row>
    <row r="2401" spans="1:7" x14ac:dyDescent="0.2">
      <c r="A2401" s="7" t="str">
        <f t="shared" si="19"/>
        <v>973142901201806</v>
      </c>
      <c r="B2401" s="7">
        <v>973142901</v>
      </c>
      <c r="C2401" s="7">
        <v>201806</v>
      </c>
      <c r="D2401" s="7">
        <v>32</v>
      </c>
      <c r="E2401" s="7">
        <v>35</v>
      </c>
      <c r="F2401" s="7">
        <v>1135</v>
      </c>
      <c r="G2401" s="20">
        <f t="shared" si="20"/>
        <v>32.428571428571431</v>
      </c>
    </row>
    <row r="2402" spans="1:7" x14ac:dyDescent="0.2">
      <c r="A2402" s="7" t="str">
        <f t="shared" si="19"/>
        <v>553671101201901</v>
      </c>
      <c r="B2402" s="7">
        <v>553671101</v>
      </c>
      <c r="C2402" s="7">
        <v>201901</v>
      </c>
      <c r="D2402" s="7">
        <v>262</v>
      </c>
      <c r="E2402" s="7">
        <v>301</v>
      </c>
      <c r="F2402" s="7">
        <v>38149.5</v>
      </c>
      <c r="G2402" s="20">
        <f t="shared" si="20"/>
        <v>126.74252491694352</v>
      </c>
    </row>
    <row r="2403" spans="1:7" x14ac:dyDescent="0.2">
      <c r="A2403" s="7" t="str">
        <f t="shared" si="19"/>
        <v>946368604201901</v>
      </c>
      <c r="B2403" s="7">
        <v>946368604</v>
      </c>
      <c r="C2403" s="7">
        <v>201901</v>
      </c>
      <c r="D2403" s="7">
        <v>25</v>
      </c>
      <c r="E2403" s="7">
        <v>27</v>
      </c>
      <c r="F2403" s="7">
        <v>11779.18</v>
      </c>
      <c r="G2403" s="20">
        <f t="shared" si="20"/>
        <v>436.26592592592596</v>
      </c>
    </row>
    <row r="2404" spans="1:7" x14ac:dyDescent="0.2">
      <c r="A2404" s="7" t="str">
        <f t="shared" si="19"/>
        <v>908899001201805</v>
      </c>
      <c r="B2404" s="7">
        <v>908899001</v>
      </c>
      <c r="C2404" s="7">
        <v>201805</v>
      </c>
      <c r="D2404" s="7">
        <v>2</v>
      </c>
      <c r="E2404" s="7">
        <v>2</v>
      </c>
      <c r="F2404" s="7">
        <v>244</v>
      </c>
      <c r="G2404" s="20">
        <f t="shared" si="20"/>
        <v>122</v>
      </c>
    </row>
    <row r="2405" spans="1:7" x14ac:dyDescent="0.2">
      <c r="A2405" s="7" t="str">
        <f t="shared" si="19"/>
        <v>923396401201810</v>
      </c>
      <c r="B2405" s="7">
        <v>923396401</v>
      </c>
      <c r="C2405" s="7">
        <v>201810</v>
      </c>
      <c r="D2405" s="7">
        <v>116</v>
      </c>
      <c r="E2405" s="7">
        <v>133</v>
      </c>
      <c r="F2405" s="7">
        <v>5314</v>
      </c>
      <c r="G2405" s="20">
        <f t="shared" si="20"/>
        <v>39.954887218045116</v>
      </c>
    </row>
    <row r="2406" spans="1:7" x14ac:dyDescent="0.2">
      <c r="A2406" s="7" t="str">
        <f t="shared" si="19"/>
        <v>977493701201811</v>
      </c>
      <c r="B2406" s="7">
        <v>977493701</v>
      </c>
      <c r="C2406" s="7">
        <v>201811</v>
      </c>
      <c r="D2406" s="7">
        <v>315</v>
      </c>
      <c r="E2406" s="7">
        <v>600</v>
      </c>
      <c r="F2406" s="7">
        <v>9899.6</v>
      </c>
      <c r="G2406" s="20">
        <f t="shared" si="20"/>
        <v>16.499333333333333</v>
      </c>
    </row>
    <row r="2407" spans="1:7" x14ac:dyDescent="0.2">
      <c r="A2407" s="7" t="str">
        <f t="shared" si="19"/>
        <v>600609802201810</v>
      </c>
      <c r="B2407" s="7">
        <v>600609802</v>
      </c>
      <c r="C2407" s="7">
        <v>201810</v>
      </c>
      <c r="D2407" s="7">
        <v>242</v>
      </c>
      <c r="E2407" s="7">
        <v>452</v>
      </c>
      <c r="F2407" s="7">
        <v>5564.28</v>
      </c>
      <c r="G2407" s="20">
        <f t="shared" si="20"/>
        <v>12.310353982300885</v>
      </c>
    </row>
    <row r="2408" spans="1:7" x14ac:dyDescent="0.2">
      <c r="A2408" s="7" t="str">
        <f t="shared" si="19"/>
        <v>562830901201810</v>
      </c>
      <c r="B2408" s="7">
        <v>562830901</v>
      </c>
      <c r="C2408" s="7">
        <v>201810</v>
      </c>
      <c r="D2408" s="7">
        <v>32</v>
      </c>
      <c r="E2408" s="7">
        <v>33</v>
      </c>
      <c r="F2408" s="7">
        <v>41672</v>
      </c>
      <c r="G2408" s="20">
        <f t="shared" si="20"/>
        <v>1262.7878787878788</v>
      </c>
    </row>
    <row r="2409" spans="1:7" x14ac:dyDescent="0.2">
      <c r="A2409" s="7" t="str">
        <f t="shared" si="19"/>
        <v>555733901201808</v>
      </c>
      <c r="B2409" s="7">
        <v>555733901</v>
      </c>
      <c r="C2409" s="7">
        <v>201808</v>
      </c>
      <c r="D2409" s="7">
        <v>1</v>
      </c>
      <c r="E2409" s="7">
        <v>1</v>
      </c>
      <c r="F2409" s="7">
        <v>988.2</v>
      </c>
      <c r="G2409" s="20">
        <f t="shared" si="20"/>
        <v>988.2</v>
      </c>
    </row>
    <row r="2410" spans="1:7" x14ac:dyDescent="0.2">
      <c r="A2410" s="7" t="str">
        <f t="shared" si="19"/>
        <v>966550902201808</v>
      </c>
      <c r="B2410" s="7">
        <v>966550902</v>
      </c>
      <c r="C2410" s="7">
        <v>201808</v>
      </c>
      <c r="D2410" s="7">
        <v>51</v>
      </c>
      <c r="E2410" s="7">
        <v>87</v>
      </c>
      <c r="F2410" s="7">
        <v>5937</v>
      </c>
      <c r="G2410" s="20">
        <f t="shared" si="20"/>
        <v>68.241379310344826</v>
      </c>
    </row>
    <row r="2411" spans="1:7" x14ac:dyDescent="0.2">
      <c r="A2411" s="7" t="str">
        <f t="shared" si="19"/>
        <v>557620302201801</v>
      </c>
      <c r="B2411" s="7">
        <v>557620302</v>
      </c>
      <c r="C2411" s="7">
        <v>201801</v>
      </c>
      <c r="D2411" s="7">
        <v>86</v>
      </c>
      <c r="E2411" s="7">
        <v>96</v>
      </c>
      <c r="F2411" s="7">
        <v>1711.5</v>
      </c>
      <c r="G2411" s="20">
        <f t="shared" si="20"/>
        <v>17.828125</v>
      </c>
    </row>
    <row r="2412" spans="1:7" x14ac:dyDescent="0.2">
      <c r="A2412" s="7" t="str">
        <f t="shared" si="19"/>
        <v>999642501201801</v>
      </c>
      <c r="B2412" s="7">
        <v>999642501</v>
      </c>
      <c r="C2412" s="7">
        <v>201801</v>
      </c>
      <c r="D2412" s="7">
        <v>5</v>
      </c>
      <c r="E2412" s="7">
        <v>5</v>
      </c>
      <c r="F2412" s="7">
        <v>464</v>
      </c>
      <c r="G2412" s="20">
        <f t="shared" si="20"/>
        <v>92.8</v>
      </c>
    </row>
    <row r="2413" spans="1:7" x14ac:dyDescent="0.2">
      <c r="A2413" s="7" t="str">
        <f t="shared" si="19"/>
        <v>555682301201809</v>
      </c>
      <c r="B2413" s="7">
        <v>555682301</v>
      </c>
      <c r="C2413" s="7">
        <v>201809</v>
      </c>
      <c r="D2413" s="7">
        <v>304</v>
      </c>
      <c r="E2413" s="7">
        <v>323</v>
      </c>
      <c r="F2413" s="7">
        <v>14562.5</v>
      </c>
      <c r="G2413" s="20">
        <f t="shared" si="20"/>
        <v>45.085139318885446</v>
      </c>
    </row>
    <row r="2414" spans="1:7" x14ac:dyDescent="0.2">
      <c r="A2414" s="7" t="str">
        <f t="shared" si="19"/>
        <v>555812301201802</v>
      </c>
      <c r="B2414" s="7">
        <v>555812301</v>
      </c>
      <c r="C2414" s="7">
        <v>201802</v>
      </c>
      <c r="D2414" s="7">
        <v>47</v>
      </c>
      <c r="E2414" s="7">
        <v>54</v>
      </c>
      <c r="F2414" s="7">
        <v>6188.3</v>
      </c>
      <c r="G2414" s="20">
        <f t="shared" si="20"/>
        <v>114.59814814814816</v>
      </c>
    </row>
    <row r="2415" spans="1:7" x14ac:dyDescent="0.2">
      <c r="A2415" s="7" t="str">
        <f t="shared" si="19"/>
        <v>991665101201802</v>
      </c>
      <c r="B2415" s="7">
        <v>991665101</v>
      </c>
      <c r="C2415" s="7">
        <v>201802</v>
      </c>
      <c r="D2415" s="7">
        <v>21</v>
      </c>
      <c r="E2415" s="7">
        <v>21</v>
      </c>
      <c r="F2415" s="7">
        <v>705.4</v>
      </c>
      <c r="G2415" s="20">
        <f t="shared" si="20"/>
        <v>33.590476190476188</v>
      </c>
    </row>
    <row r="2416" spans="1:7" x14ac:dyDescent="0.2">
      <c r="A2416" s="7" t="str">
        <f t="shared" si="19"/>
        <v>556867401201803</v>
      </c>
      <c r="B2416" s="7">
        <v>556867401</v>
      </c>
      <c r="C2416" s="7">
        <v>201803</v>
      </c>
      <c r="D2416" s="7">
        <v>37</v>
      </c>
      <c r="E2416" s="7">
        <v>44</v>
      </c>
      <c r="F2416" s="7">
        <v>1928.4</v>
      </c>
      <c r="G2416" s="20">
        <f t="shared" si="20"/>
        <v>43.827272727272728</v>
      </c>
    </row>
    <row r="2417" spans="1:7" x14ac:dyDescent="0.2">
      <c r="A2417" s="7" t="str">
        <f t="shared" si="19"/>
        <v>982783001201803</v>
      </c>
      <c r="B2417" s="7">
        <v>982783001</v>
      </c>
      <c r="C2417" s="7">
        <v>201803</v>
      </c>
      <c r="D2417" s="7">
        <v>1</v>
      </c>
      <c r="E2417" s="7">
        <v>1</v>
      </c>
      <c r="F2417" s="7">
        <v>16</v>
      </c>
      <c r="G2417" s="20">
        <f t="shared" si="20"/>
        <v>16</v>
      </c>
    </row>
    <row r="2418" spans="1:7" x14ac:dyDescent="0.2">
      <c r="A2418" s="7" t="str">
        <f t="shared" si="19"/>
        <v>979328102201812</v>
      </c>
      <c r="B2418" s="7">
        <v>979328102</v>
      </c>
      <c r="C2418" s="7">
        <v>201812</v>
      </c>
      <c r="D2418" s="7">
        <v>34</v>
      </c>
      <c r="E2418" s="7">
        <v>35</v>
      </c>
      <c r="F2418" s="7">
        <v>1986.5</v>
      </c>
      <c r="G2418" s="20">
        <f t="shared" si="20"/>
        <v>56.75714285714286</v>
      </c>
    </row>
    <row r="2419" spans="1:7" x14ac:dyDescent="0.2">
      <c r="A2419" s="7" t="str">
        <f t="shared" si="19"/>
        <v>940559101201812</v>
      </c>
      <c r="B2419" s="7">
        <v>940559101</v>
      </c>
      <c r="C2419" s="7">
        <v>201812</v>
      </c>
      <c r="D2419" s="7">
        <v>329</v>
      </c>
      <c r="E2419" s="7">
        <v>463</v>
      </c>
      <c r="F2419" s="7">
        <v>36197.410000000003</v>
      </c>
      <c r="G2419" s="20">
        <f t="shared" si="20"/>
        <v>78.180151187904968</v>
      </c>
    </row>
    <row r="2420" spans="1:7" x14ac:dyDescent="0.2">
      <c r="A2420" s="7" t="str">
        <f t="shared" si="19"/>
        <v>555812301201806</v>
      </c>
      <c r="B2420" s="7">
        <v>555812301</v>
      </c>
      <c r="C2420" s="7">
        <v>201806</v>
      </c>
      <c r="D2420" s="7">
        <v>63</v>
      </c>
      <c r="E2420" s="7">
        <v>75</v>
      </c>
      <c r="F2420" s="7">
        <v>4658.6000000000004</v>
      </c>
      <c r="G2420" s="20">
        <f t="shared" si="20"/>
        <v>62.114666666666672</v>
      </c>
    </row>
    <row r="2421" spans="1:7" x14ac:dyDescent="0.2">
      <c r="A2421" s="7" t="str">
        <f t="shared" si="19"/>
        <v>973587304201806</v>
      </c>
      <c r="B2421" s="7">
        <v>973587304</v>
      </c>
      <c r="C2421" s="7">
        <v>201806</v>
      </c>
      <c r="D2421" s="7">
        <v>126</v>
      </c>
      <c r="E2421" s="7">
        <v>131</v>
      </c>
      <c r="F2421" s="7">
        <v>8017.5</v>
      </c>
      <c r="G2421" s="20">
        <f t="shared" si="20"/>
        <v>61.202290076335878</v>
      </c>
    </row>
    <row r="2422" spans="1:7" x14ac:dyDescent="0.2">
      <c r="A2422" s="7" t="str">
        <f t="shared" si="19"/>
        <v>554005301201901</v>
      </c>
      <c r="B2422" s="7">
        <v>554005301</v>
      </c>
      <c r="C2422" s="7">
        <v>201901</v>
      </c>
      <c r="D2422" s="7">
        <v>57</v>
      </c>
      <c r="E2422" s="7">
        <v>67</v>
      </c>
      <c r="F2422" s="7">
        <v>9050</v>
      </c>
      <c r="G2422" s="20">
        <f t="shared" si="20"/>
        <v>135.07462686567163</v>
      </c>
    </row>
    <row r="2423" spans="1:7" x14ac:dyDescent="0.2">
      <c r="A2423" s="7" t="str">
        <f t="shared" si="19"/>
        <v>947131204201901</v>
      </c>
      <c r="B2423" s="7">
        <v>947131204</v>
      </c>
      <c r="C2423" s="7">
        <v>201901</v>
      </c>
      <c r="D2423" s="7">
        <v>35</v>
      </c>
      <c r="E2423" s="7">
        <v>37</v>
      </c>
      <c r="F2423" s="7">
        <v>1024.5</v>
      </c>
      <c r="G2423" s="20">
        <f t="shared" si="20"/>
        <v>27.689189189189189</v>
      </c>
    </row>
    <row r="2424" spans="1:7" x14ac:dyDescent="0.2">
      <c r="A2424" s="7" t="str">
        <f t="shared" si="19"/>
        <v>905589801201804</v>
      </c>
      <c r="B2424" s="7">
        <v>905589801</v>
      </c>
      <c r="C2424" s="7">
        <v>201804</v>
      </c>
      <c r="D2424" s="7">
        <v>5</v>
      </c>
      <c r="E2424" s="7">
        <v>5</v>
      </c>
      <c r="F2424" s="7">
        <v>273</v>
      </c>
      <c r="G2424" s="20">
        <f t="shared" si="20"/>
        <v>54.6</v>
      </c>
    </row>
    <row r="2425" spans="1:7" x14ac:dyDescent="0.2">
      <c r="A2425" s="7" t="str">
        <f t="shared" si="19"/>
        <v>903457301201811</v>
      </c>
      <c r="B2425" s="7">
        <v>903457301</v>
      </c>
      <c r="C2425" s="7">
        <v>201811</v>
      </c>
      <c r="D2425" s="7">
        <v>232</v>
      </c>
      <c r="E2425" s="7">
        <v>289</v>
      </c>
      <c r="F2425" s="7">
        <v>5329.7</v>
      </c>
      <c r="G2425" s="20">
        <f t="shared" si="20"/>
        <v>18.441868512110727</v>
      </c>
    </row>
    <row r="2426" spans="1:7" x14ac:dyDescent="0.2">
      <c r="A2426" s="7" t="str">
        <f t="shared" si="19"/>
        <v>927569301201810</v>
      </c>
      <c r="B2426" s="7">
        <v>927569301</v>
      </c>
      <c r="C2426" s="7">
        <v>201810</v>
      </c>
      <c r="D2426" s="7">
        <v>35</v>
      </c>
      <c r="E2426" s="7">
        <v>35</v>
      </c>
      <c r="F2426" s="7">
        <v>2832</v>
      </c>
      <c r="G2426" s="20">
        <f t="shared" si="20"/>
        <v>80.914285714285711</v>
      </c>
    </row>
    <row r="2427" spans="1:7" x14ac:dyDescent="0.2">
      <c r="A2427" s="7" t="str">
        <f t="shared" si="19"/>
        <v>930661401201810</v>
      </c>
      <c r="B2427" s="7">
        <v>930661401</v>
      </c>
      <c r="C2427" s="7">
        <v>201810</v>
      </c>
      <c r="D2427" s="7">
        <v>5</v>
      </c>
      <c r="E2427" s="7">
        <v>5</v>
      </c>
      <c r="F2427" s="7">
        <v>66.400000000000006</v>
      </c>
      <c r="G2427" s="20">
        <f t="shared" si="20"/>
        <v>13.280000000000001</v>
      </c>
    </row>
    <row r="2428" spans="1:7" x14ac:dyDescent="0.2">
      <c r="A2428" s="7" t="str">
        <f t="shared" si="19"/>
        <v>521857001201810</v>
      </c>
      <c r="B2428" s="7">
        <v>521857001</v>
      </c>
      <c r="C2428" s="7">
        <v>201810</v>
      </c>
      <c r="D2428" s="7">
        <v>9</v>
      </c>
      <c r="E2428" s="7">
        <v>9</v>
      </c>
      <c r="F2428" s="7">
        <v>2905</v>
      </c>
      <c r="G2428" s="20">
        <f t="shared" si="20"/>
        <v>322.77777777777777</v>
      </c>
    </row>
    <row r="2429" spans="1:7" x14ac:dyDescent="0.2">
      <c r="A2429" s="7" t="str">
        <f t="shared" si="19"/>
        <v>555812301201808</v>
      </c>
      <c r="B2429" s="7">
        <v>555812301</v>
      </c>
      <c r="C2429" s="7">
        <v>201808</v>
      </c>
      <c r="D2429" s="7">
        <v>86</v>
      </c>
      <c r="E2429" s="7">
        <v>95</v>
      </c>
      <c r="F2429" s="7">
        <v>8826.8700000000008</v>
      </c>
      <c r="G2429" s="20">
        <f t="shared" si="20"/>
        <v>92.914421052631582</v>
      </c>
    </row>
    <row r="2430" spans="1:7" x14ac:dyDescent="0.2">
      <c r="A2430" s="7" t="str">
        <f t="shared" si="19"/>
        <v>966561201201808</v>
      </c>
      <c r="B2430" s="7">
        <v>966561201</v>
      </c>
      <c r="C2430" s="7">
        <v>201808</v>
      </c>
      <c r="D2430" s="7">
        <v>4</v>
      </c>
      <c r="E2430" s="7">
        <v>4</v>
      </c>
      <c r="F2430" s="7">
        <v>3666.5</v>
      </c>
      <c r="G2430" s="20">
        <f t="shared" si="20"/>
        <v>916.625</v>
      </c>
    </row>
    <row r="2431" spans="1:7" x14ac:dyDescent="0.2">
      <c r="A2431" s="7" t="str">
        <f t="shared" si="19"/>
        <v>562747502201801</v>
      </c>
      <c r="B2431" s="7">
        <v>562747502</v>
      </c>
      <c r="C2431" s="7">
        <v>201801</v>
      </c>
      <c r="D2431" s="7">
        <v>102</v>
      </c>
      <c r="E2431" s="7">
        <v>337</v>
      </c>
      <c r="F2431" s="7">
        <v>24225</v>
      </c>
      <c r="G2431" s="20">
        <f t="shared" si="20"/>
        <v>71.884272997032639</v>
      </c>
    </row>
    <row r="2432" spans="1:7" x14ac:dyDescent="0.2">
      <c r="A2432" s="7" t="str">
        <f t="shared" si="19"/>
        <v>555733901201809</v>
      </c>
      <c r="B2432" s="7">
        <v>555733901</v>
      </c>
      <c r="C2432" s="7">
        <v>201809</v>
      </c>
      <c r="D2432" s="7">
        <v>3</v>
      </c>
      <c r="E2432" s="7">
        <v>5</v>
      </c>
      <c r="F2432" s="7">
        <v>4394.43</v>
      </c>
      <c r="G2432" s="20">
        <f t="shared" si="20"/>
        <v>878.88600000000008</v>
      </c>
    </row>
    <row r="2433" spans="1:7" x14ac:dyDescent="0.2">
      <c r="A2433" s="7" t="str">
        <f t="shared" si="19"/>
        <v>556332701201802</v>
      </c>
      <c r="B2433" s="7">
        <v>556332701</v>
      </c>
      <c r="C2433" s="7">
        <v>201802</v>
      </c>
      <c r="D2433" s="7">
        <v>2</v>
      </c>
      <c r="E2433" s="7">
        <v>2</v>
      </c>
      <c r="F2433" s="7">
        <v>295.36</v>
      </c>
      <c r="G2433" s="20">
        <f t="shared" si="20"/>
        <v>147.68</v>
      </c>
    </row>
    <row r="2434" spans="1:7" x14ac:dyDescent="0.2">
      <c r="A2434" s="7" t="str">
        <f t="shared" si="19"/>
        <v>993349901201802</v>
      </c>
      <c r="B2434" s="7">
        <v>993349901</v>
      </c>
      <c r="C2434" s="7">
        <v>201802</v>
      </c>
      <c r="D2434" s="7">
        <v>14</v>
      </c>
      <c r="E2434" s="7">
        <v>15</v>
      </c>
      <c r="F2434" s="7">
        <v>1321.5</v>
      </c>
      <c r="G2434" s="20">
        <f t="shared" si="20"/>
        <v>88.1</v>
      </c>
    </row>
    <row r="2435" spans="1:7" x14ac:dyDescent="0.2">
      <c r="A2435" s="7" t="str">
        <f t="shared" si="19"/>
        <v>557620302201803</v>
      </c>
      <c r="B2435" s="7">
        <v>557620302</v>
      </c>
      <c r="C2435" s="7">
        <v>201803</v>
      </c>
      <c r="D2435" s="7">
        <v>97</v>
      </c>
      <c r="E2435" s="7">
        <v>108</v>
      </c>
      <c r="F2435" s="7">
        <v>1839.5</v>
      </c>
      <c r="G2435" s="20">
        <f t="shared" si="20"/>
        <v>17.032407407407408</v>
      </c>
    </row>
    <row r="2436" spans="1:7" x14ac:dyDescent="0.2">
      <c r="A2436" s="7" t="str">
        <f t="shared" si="19"/>
        <v>982866001201803</v>
      </c>
      <c r="B2436" s="7">
        <v>982866001</v>
      </c>
      <c r="C2436" s="7">
        <v>201803</v>
      </c>
      <c r="D2436" s="7">
        <v>28</v>
      </c>
      <c r="E2436" s="7">
        <v>92</v>
      </c>
      <c r="F2436" s="7">
        <v>1242</v>
      </c>
      <c r="G2436" s="20">
        <f t="shared" si="20"/>
        <v>13.5</v>
      </c>
    </row>
    <row r="2437" spans="1:7" x14ac:dyDescent="0.2">
      <c r="A2437" s="7" t="str">
        <f t="shared" si="19"/>
        <v>908066302201812</v>
      </c>
      <c r="B2437" s="7">
        <v>908066302</v>
      </c>
      <c r="C2437" s="7">
        <v>201812</v>
      </c>
      <c r="D2437" s="7">
        <v>13</v>
      </c>
      <c r="E2437" s="7">
        <v>15</v>
      </c>
      <c r="F2437" s="7">
        <v>9945</v>
      </c>
      <c r="G2437" s="20">
        <f t="shared" si="20"/>
        <v>663</v>
      </c>
    </row>
    <row r="2438" spans="1:7" x14ac:dyDescent="0.2">
      <c r="A2438" s="7" t="str">
        <f t="shared" si="19"/>
        <v>955319402201812</v>
      </c>
      <c r="B2438" s="7">
        <v>955319402</v>
      </c>
      <c r="C2438" s="7">
        <v>201812</v>
      </c>
      <c r="D2438" s="7">
        <v>30</v>
      </c>
      <c r="E2438" s="7">
        <v>35</v>
      </c>
      <c r="F2438" s="7">
        <v>633.70000000000005</v>
      </c>
      <c r="G2438" s="20">
        <f t="shared" si="20"/>
        <v>18.105714285714289</v>
      </c>
    </row>
    <row r="2439" spans="1:7" x14ac:dyDescent="0.2">
      <c r="A2439" s="7" t="str">
        <f t="shared" si="19"/>
        <v>556332701201806</v>
      </c>
      <c r="B2439" s="7">
        <v>556332701</v>
      </c>
      <c r="C2439" s="7">
        <v>201806</v>
      </c>
      <c r="D2439" s="7">
        <v>6</v>
      </c>
      <c r="E2439" s="7">
        <v>6</v>
      </c>
      <c r="F2439" s="7">
        <v>565.4</v>
      </c>
      <c r="G2439" s="20">
        <f t="shared" si="20"/>
        <v>94.233333333333334</v>
      </c>
    </row>
    <row r="2440" spans="1:7" x14ac:dyDescent="0.2">
      <c r="A2440" s="7" t="str">
        <f t="shared" si="19"/>
        <v>973612401201806</v>
      </c>
      <c r="B2440" s="7">
        <v>973612401</v>
      </c>
      <c r="C2440" s="7">
        <v>201806</v>
      </c>
      <c r="D2440" s="7">
        <v>130</v>
      </c>
      <c r="E2440" s="7">
        <v>157</v>
      </c>
      <c r="F2440" s="7">
        <v>12657.5</v>
      </c>
      <c r="G2440" s="20">
        <f t="shared" si="20"/>
        <v>80.621019108280251</v>
      </c>
    </row>
    <row r="2441" spans="1:7" x14ac:dyDescent="0.2">
      <c r="A2441" s="7" t="str">
        <f t="shared" si="19"/>
        <v>554187901201901</v>
      </c>
      <c r="B2441" s="7">
        <v>554187901</v>
      </c>
      <c r="C2441" s="7">
        <v>201901</v>
      </c>
      <c r="D2441" s="7">
        <v>6</v>
      </c>
      <c r="E2441" s="7">
        <v>7</v>
      </c>
      <c r="F2441" s="7">
        <v>5523.2</v>
      </c>
      <c r="G2441" s="20">
        <f t="shared" si="20"/>
        <v>789.02857142857135</v>
      </c>
    </row>
    <row r="2442" spans="1:7" x14ac:dyDescent="0.2">
      <c r="A2442" s="7" t="str">
        <f t="shared" si="19"/>
        <v>947455001201901</v>
      </c>
      <c r="B2442" s="7">
        <v>947455001</v>
      </c>
      <c r="C2442" s="7">
        <v>201901</v>
      </c>
      <c r="D2442" s="7">
        <v>16</v>
      </c>
      <c r="E2442" s="7">
        <v>17</v>
      </c>
      <c r="F2442" s="7">
        <v>3660</v>
      </c>
      <c r="G2442" s="20">
        <f t="shared" si="20"/>
        <v>215.29411764705881</v>
      </c>
    </row>
    <row r="2443" spans="1:7" x14ac:dyDescent="0.2">
      <c r="A2443" s="7" t="str">
        <f t="shared" si="19"/>
        <v>935707502201804</v>
      </c>
      <c r="B2443" s="7">
        <v>935707502</v>
      </c>
      <c r="C2443" s="7">
        <v>201804</v>
      </c>
      <c r="D2443" s="7">
        <v>2</v>
      </c>
      <c r="E2443" s="7">
        <v>3</v>
      </c>
      <c r="F2443" s="7">
        <v>3055.5</v>
      </c>
      <c r="G2443" s="20">
        <f t="shared" si="20"/>
        <v>1018.5</v>
      </c>
    </row>
    <row r="2444" spans="1:7" x14ac:dyDescent="0.2">
      <c r="A2444" s="7" t="str">
        <f t="shared" si="19"/>
        <v>967923103201810</v>
      </c>
      <c r="B2444" s="7">
        <v>967923103</v>
      </c>
      <c r="C2444" s="7">
        <v>201810</v>
      </c>
      <c r="D2444" s="7">
        <v>1</v>
      </c>
      <c r="E2444" s="7">
        <v>1</v>
      </c>
      <c r="F2444" s="7">
        <v>460</v>
      </c>
      <c r="G2444" s="20">
        <f t="shared" si="20"/>
        <v>460</v>
      </c>
    </row>
    <row r="2445" spans="1:7" x14ac:dyDescent="0.2">
      <c r="A2445" s="7" t="str">
        <f t="shared" si="19"/>
        <v>948664803201811</v>
      </c>
      <c r="B2445" s="7">
        <v>948664803</v>
      </c>
      <c r="C2445" s="7">
        <v>201811</v>
      </c>
      <c r="D2445" s="7">
        <v>556</v>
      </c>
      <c r="E2445" s="7">
        <v>1125</v>
      </c>
      <c r="F2445" s="7">
        <v>11223.5</v>
      </c>
      <c r="G2445" s="20">
        <f t="shared" si="20"/>
        <v>9.9764444444444447</v>
      </c>
    </row>
    <row r="2446" spans="1:7" x14ac:dyDescent="0.2">
      <c r="A2446" s="7" t="str">
        <f t="shared" si="19"/>
        <v>603128601201811</v>
      </c>
      <c r="B2446" s="7">
        <v>603128601</v>
      </c>
      <c r="C2446" s="7">
        <v>201811</v>
      </c>
      <c r="D2446" s="7">
        <v>1124</v>
      </c>
      <c r="E2446" s="7">
        <v>1140</v>
      </c>
      <c r="F2446" s="7">
        <v>131820.76999999999</v>
      </c>
      <c r="G2446" s="20">
        <f t="shared" si="20"/>
        <v>115.6322543859649</v>
      </c>
    </row>
    <row r="2447" spans="1:7" x14ac:dyDescent="0.2">
      <c r="A2447" s="7" t="str">
        <f t="shared" si="19"/>
        <v>966816102201810</v>
      </c>
      <c r="B2447" s="7">
        <v>966816102</v>
      </c>
      <c r="C2447" s="7">
        <v>201810</v>
      </c>
      <c r="D2447" s="7">
        <v>8</v>
      </c>
      <c r="E2447" s="7">
        <v>8</v>
      </c>
      <c r="F2447" s="7">
        <v>2135</v>
      </c>
      <c r="G2447" s="20">
        <f t="shared" si="20"/>
        <v>266.875</v>
      </c>
    </row>
    <row r="2448" spans="1:7" x14ac:dyDescent="0.2">
      <c r="A2448" s="7" t="str">
        <f t="shared" si="19"/>
        <v>556332701201808</v>
      </c>
      <c r="B2448" s="7">
        <v>556332701</v>
      </c>
      <c r="C2448" s="7">
        <v>201808</v>
      </c>
      <c r="D2448" s="7">
        <v>15</v>
      </c>
      <c r="E2448" s="7">
        <v>16</v>
      </c>
      <c r="F2448" s="7">
        <v>1085</v>
      </c>
      <c r="G2448" s="20">
        <f t="shared" si="20"/>
        <v>67.8125</v>
      </c>
    </row>
    <row r="2449" spans="1:7" x14ac:dyDescent="0.2">
      <c r="A2449" s="7" t="str">
        <f t="shared" si="19"/>
        <v>966664401201808</v>
      </c>
      <c r="B2449" s="7">
        <v>966664401</v>
      </c>
      <c r="C2449" s="7">
        <v>201808</v>
      </c>
      <c r="D2449" s="7">
        <v>12</v>
      </c>
      <c r="E2449" s="7">
        <v>13</v>
      </c>
      <c r="F2449" s="7">
        <v>2145</v>
      </c>
      <c r="G2449" s="20">
        <f t="shared" si="20"/>
        <v>165</v>
      </c>
    </row>
    <row r="2450" spans="1:7" x14ac:dyDescent="0.2">
      <c r="A2450" s="7" t="str">
        <f t="shared" si="19"/>
        <v>562830901201801</v>
      </c>
      <c r="B2450" s="7">
        <v>562830901</v>
      </c>
      <c r="C2450" s="7">
        <v>201801</v>
      </c>
      <c r="D2450" s="7">
        <v>30</v>
      </c>
      <c r="E2450" s="7">
        <v>30</v>
      </c>
      <c r="F2450" s="7">
        <v>20989</v>
      </c>
      <c r="G2450" s="20">
        <f t="shared" si="20"/>
        <v>699.63333333333333</v>
      </c>
    </row>
    <row r="2451" spans="1:7" x14ac:dyDescent="0.2">
      <c r="A2451" s="7" t="str">
        <f t="shared" si="19"/>
        <v>555812301201809</v>
      </c>
      <c r="B2451" s="7">
        <v>555812301</v>
      </c>
      <c r="C2451" s="7">
        <v>201809</v>
      </c>
      <c r="D2451" s="7">
        <v>69</v>
      </c>
      <c r="E2451" s="7">
        <v>77</v>
      </c>
      <c r="F2451" s="7">
        <v>6812.9</v>
      </c>
      <c r="G2451" s="20">
        <f t="shared" si="20"/>
        <v>88.479220779220768</v>
      </c>
    </row>
    <row r="2452" spans="1:7" x14ac:dyDescent="0.2">
      <c r="A2452" s="7" t="str">
        <f t="shared" si="19"/>
        <v>556867401201802</v>
      </c>
      <c r="B2452" s="7">
        <v>556867401</v>
      </c>
      <c r="C2452" s="7">
        <v>201802</v>
      </c>
      <c r="D2452" s="7">
        <v>53</v>
      </c>
      <c r="E2452" s="7">
        <v>63</v>
      </c>
      <c r="F2452" s="7">
        <v>2746.6</v>
      </c>
      <c r="G2452" s="20">
        <f t="shared" si="20"/>
        <v>43.596825396825395</v>
      </c>
    </row>
    <row r="2453" spans="1:7" x14ac:dyDescent="0.2">
      <c r="A2453" s="7" t="str">
        <f t="shared" si="19"/>
        <v>993435201201802</v>
      </c>
      <c r="B2453" s="7">
        <v>993435201</v>
      </c>
      <c r="C2453" s="7">
        <v>201802</v>
      </c>
      <c r="D2453" s="7">
        <v>7</v>
      </c>
      <c r="E2453" s="7">
        <v>7</v>
      </c>
      <c r="F2453" s="7">
        <v>2368</v>
      </c>
      <c r="G2453" s="20">
        <f t="shared" si="20"/>
        <v>338.28571428571428</v>
      </c>
    </row>
    <row r="2454" spans="1:7" x14ac:dyDescent="0.2">
      <c r="A2454" s="7" t="str">
        <f t="shared" si="19"/>
        <v>562747502201803</v>
      </c>
      <c r="B2454" s="7">
        <v>562747502</v>
      </c>
      <c r="C2454" s="7">
        <v>201803</v>
      </c>
      <c r="D2454" s="7">
        <v>112</v>
      </c>
      <c r="E2454" s="7">
        <v>384</v>
      </c>
      <c r="F2454" s="7">
        <v>32756</v>
      </c>
      <c r="G2454" s="20">
        <f t="shared" si="20"/>
        <v>85.302083333333329</v>
      </c>
    </row>
    <row r="2455" spans="1:7" x14ac:dyDescent="0.2">
      <c r="A2455" s="7" t="str">
        <f t="shared" si="19"/>
        <v>982900801201803</v>
      </c>
      <c r="B2455" s="7">
        <v>982900801</v>
      </c>
      <c r="C2455" s="7">
        <v>201803</v>
      </c>
      <c r="D2455" s="7">
        <v>5</v>
      </c>
      <c r="E2455" s="7">
        <v>6</v>
      </c>
      <c r="F2455" s="7">
        <v>328.8</v>
      </c>
      <c r="G2455" s="20">
        <f t="shared" si="20"/>
        <v>54.800000000000004</v>
      </c>
    </row>
    <row r="2456" spans="1:7" x14ac:dyDescent="0.2">
      <c r="A2456" s="7" t="str">
        <f t="shared" si="19"/>
        <v>958509902201812</v>
      </c>
      <c r="B2456" s="7">
        <v>958509902</v>
      </c>
      <c r="C2456" s="7">
        <v>201812</v>
      </c>
      <c r="D2456" s="7">
        <v>72</v>
      </c>
      <c r="E2456" s="7">
        <v>100</v>
      </c>
      <c r="F2456" s="7">
        <v>7380.5</v>
      </c>
      <c r="G2456" s="20">
        <f t="shared" si="20"/>
        <v>73.805000000000007</v>
      </c>
    </row>
    <row r="2457" spans="1:7" x14ac:dyDescent="0.2">
      <c r="A2457" s="7" t="str">
        <f t="shared" si="19"/>
        <v>970533101201812</v>
      </c>
      <c r="B2457" s="7">
        <v>970533101</v>
      </c>
      <c r="C2457" s="7">
        <v>201812</v>
      </c>
      <c r="D2457" s="7">
        <v>27</v>
      </c>
      <c r="E2457" s="7">
        <v>28</v>
      </c>
      <c r="F2457" s="7">
        <v>7450.25</v>
      </c>
      <c r="G2457" s="20">
        <f t="shared" si="20"/>
        <v>266.08035714285717</v>
      </c>
    </row>
    <row r="2458" spans="1:7" x14ac:dyDescent="0.2">
      <c r="A2458" s="7" t="str">
        <f t="shared" si="19"/>
        <v>556443401201806</v>
      </c>
      <c r="B2458" s="7">
        <v>556443401</v>
      </c>
      <c r="C2458" s="7">
        <v>201806</v>
      </c>
      <c r="D2458" s="7">
        <v>1</v>
      </c>
      <c r="E2458" s="7">
        <v>1</v>
      </c>
      <c r="F2458" s="7">
        <v>651</v>
      </c>
      <c r="G2458" s="20">
        <f t="shared" si="20"/>
        <v>651</v>
      </c>
    </row>
    <row r="2459" spans="1:7" x14ac:dyDescent="0.2">
      <c r="A2459" s="7" t="str">
        <f t="shared" si="19"/>
        <v>974126804201806</v>
      </c>
      <c r="B2459" s="7">
        <v>974126804</v>
      </c>
      <c r="C2459" s="7">
        <v>201806</v>
      </c>
      <c r="D2459" s="7">
        <v>11</v>
      </c>
      <c r="E2459" s="7">
        <v>12</v>
      </c>
      <c r="F2459" s="7">
        <v>492.6</v>
      </c>
      <c r="G2459" s="20">
        <f t="shared" si="20"/>
        <v>41.050000000000004</v>
      </c>
    </row>
    <row r="2460" spans="1:7" x14ac:dyDescent="0.2">
      <c r="A2460" s="7" t="str">
        <f t="shared" si="19"/>
        <v>554455301201901</v>
      </c>
      <c r="B2460" s="7">
        <v>554455301</v>
      </c>
      <c r="C2460" s="7">
        <v>201901</v>
      </c>
      <c r="D2460" s="7">
        <v>407</v>
      </c>
      <c r="E2460" s="7">
        <v>428</v>
      </c>
      <c r="F2460" s="7">
        <v>35635.1</v>
      </c>
      <c r="G2460" s="20">
        <f t="shared" si="20"/>
        <v>83.259579439252335</v>
      </c>
    </row>
    <row r="2461" spans="1:7" x14ac:dyDescent="0.2">
      <c r="A2461" s="7" t="str">
        <f t="shared" si="19"/>
        <v>947824501201901</v>
      </c>
      <c r="B2461" s="7">
        <v>947824501</v>
      </c>
      <c r="C2461" s="7">
        <v>201901</v>
      </c>
      <c r="D2461" s="7">
        <v>7</v>
      </c>
      <c r="E2461" s="7">
        <v>12</v>
      </c>
      <c r="F2461" s="7">
        <v>407.2</v>
      </c>
      <c r="G2461" s="20">
        <f t="shared" si="20"/>
        <v>33.93333333333333</v>
      </c>
    </row>
    <row r="2462" spans="1:7" x14ac:dyDescent="0.2">
      <c r="A2462" s="7" t="str">
        <f t="shared" si="19"/>
        <v>983187701201805</v>
      </c>
      <c r="B2462" s="7">
        <v>983187701</v>
      </c>
      <c r="C2462" s="7">
        <v>201805</v>
      </c>
      <c r="D2462" s="7">
        <v>12</v>
      </c>
      <c r="E2462" s="7">
        <v>12</v>
      </c>
      <c r="F2462" s="7">
        <v>1149</v>
      </c>
      <c r="G2462" s="20">
        <f t="shared" si="20"/>
        <v>95.75</v>
      </c>
    </row>
    <row r="2463" spans="1:7" x14ac:dyDescent="0.2">
      <c r="A2463" s="7" t="str">
        <f t="shared" si="19"/>
        <v>915201001201811</v>
      </c>
      <c r="B2463" s="7">
        <v>915201001</v>
      </c>
      <c r="C2463" s="7">
        <v>201811</v>
      </c>
      <c r="D2463" s="7">
        <v>18</v>
      </c>
      <c r="E2463" s="7">
        <v>25</v>
      </c>
      <c r="F2463" s="7">
        <v>16837.5</v>
      </c>
      <c r="G2463" s="20">
        <f t="shared" si="20"/>
        <v>673.5</v>
      </c>
    </row>
    <row r="2464" spans="1:7" x14ac:dyDescent="0.2">
      <c r="A2464" s="7" t="str">
        <f t="shared" si="19"/>
        <v>991402801201811</v>
      </c>
      <c r="B2464" s="7">
        <v>991402801</v>
      </c>
      <c r="C2464" s="7">
        <v>201811</v>
      </c>
      <c r="D2464" s="7">
        <v>137</v>
      </c>
      <c r="E2464" s="7">
        <v>176</v>
      </c>
      <c r="F2464" s="7">
        <v>6963</v>
      </c>
      <c r="G2464" s="20">
        <f t="shared" si="20"/>
        <v>39.5625</v>
      </c>
    </row>
    <row r="2465" spans="1:7" x14ac:dyDescent="0.2">
      <c r="A2465" s="7" t="str">
        <f t="shared" si="19"/>
        <v>978867102201811</v>
      </c>
      <c r="B2465" s="7">
        <v>978867102</v>
      </c>
      <c r="C2465" s="7">
        <v>201811</v>
      </c>
      <c r="D2465" s="7">
        <v>88</v>
      </c>
      <c r="E2465" s="7">
        <v>127</v>
      </c>
      <c r="F2465" s="7">
        <v>2247.1</v>
      </c>
      <c r="G2465" s="20">
        <f t="shared" si="20"/>
        <v>17.693700787401575</v>
      </c>
    </row>
    <row r="2466" spans="1:7" x14ac:dyDescent="0.2">
      <c r="A2466" s="7" t="str">
        <f t="shared" si="19"/>
        <v>903457301201810</v>
      </c>
      <c r="B2466" s="7">
        <v>903457301</v>
      </c>
      <c r="C2466" s="7">
        <v>201810</v>
      </c>
      <c r="D2466" s="7">
        <v>198</v>
      </c>
      <c r="E2466" s="7">
        <v>229</v>
      </c>
      <c r="F2466" s="7">
        <v>4420</v>
      </c>
      <c r="G2466" s="20">
        <f t="shared" si="20"/>
        <v>19.301310043668121</v>
      </c>
    </row>
    <row r="2467" spans="1:7" x14ac:dyDescent="0.2">
      <c r="A2467" s="7" t="str">
        <f t="shared" si="19"/>
        <v>556867401201808</v>
      </c>
      <c r="B2467" s="7">
        <v>556867401</v>
      </c>
      <c r="C2467" s="7">
        <v>201808</v>
      </c>
      <c r="D2467" s="7">
        <v>28</v>
      </c>
      <c r="E2467" s="7">
        <v>30</v>
      </c>
      <c r="F2467" s="7">
        <v>1215.5999999999999</v>
      </c>
      <c r="G2467" s="20">
        <f t="shared" si="20"/>
        <v>40.519999999999996</v>
      </c>
    </row>
    <row r="2468" spans="1:7" x14ac:dyDescent="0.2">
      <c r="A2468" s="7" t="str">
        <f t="shared" si="19"/>
        <v>966674101201808</v>
      </c>
      <c r="B2468" s="7">
        <v>966674101</v>
      </c>
      <c r="C2468" s="7">
        <v>201808</v>
      </c>
      <c r="D2468" s="7">
        <v>28</v>
      </c>
      <c r="E2468" s="7">
        <v>33</v>
      </c>
      <c r="F2468" s="7">
        <v>7557.25</v>
      </c>
      <c r="G2468" s="20">
        <f t="shared" si="20"/>
        <v>229.00757575757575</v>
      </c>
    </row>
    <row r="2469" spans="1:7" x14ac:dyDescent="0.2">
      <c r="A2469" s="7" t="str">
        <f t="shared" si="19"/>
        <v>563034301201801</v>
      </c>
      <c r="B2469" s="7">
        <v>563034301</v>
      </c>
      <c r="C2469" s="7">
        <v>201801</v>
      </c>
      <c r="D2469" s="7">
        <v>38</v>
      </c>
      <c r="E2469" s="7">
        <v>54</v>
      </c>
      <c r="F2469" s="7">
        <v>11845.5</v>
      </c>
      <c r="G2469" s="20">
        <f t="shared" si="20"/>
        <v>219.36111111111111</v>
      </c>
    </row>
    <row r="2470" spans="1:7" x14ac:dyDescent="0.2">
      <c r="A2470" s="7" t="str">
        <f t="shared" si="19"/>
        <v>556332701201809</v>
      </c>
      <c r="B2470" s="7">
        <v>556332701</v>
      </c>
      <c r="C2470" s="7">
        <v>201809</v>
      </c>
      <c r="D2470" s="7">
        <v>10</v>
      </c>
      <c r="E2470" s="7">
        <v>12</v>
      </c>
      <c r="F2470" s="7">
        <v>1495.9</v>
      </c>
      <c r="G2470" s="20">
        <f t="shared" si="20"/>
        <v>124.65833333333335</v>
      </c>
    </row>
    <row r="2471" spans="1:7" x14ac:dyDescent="0.2">
      <c r="A2471" s="7" t="str">
        <f t="shared" si="19"/>
        <v>557620302201802</v>
      </c>
      <c r="B2471" s="7">
        <v>557620302</v>
      </c>
      <c r="C2471" s="7">
        <v>201802</v>
      </c>
      <c r="D2471" s="7">
        <v>74</v>
      </c>
      <c r="E2471" s="7">
        <v>87</v>
      </c>
      <c r="F2471" s="7">
        <v>1601</v>
      </c>
      <c r="G2471" s="20">
        <f t="shared" si="20"/>
        <v>18.402298850574713</v>
      </c>
    </row>
    <row r="2472" spans="1:7" x14ac:dyDescent="0.2">
      <c r="A2472" s="7" t="str">
        <f t="shared" si="19"/>
        <v>993529701201802</v>
      </c>
      <c r="B2472" s="7">
        <v>993529701</v>
      </c>
      <c r="C2472" s="7">
        <v>201802</v>
      </c>
      <c r="D2472" s="7">
        <v>1</v>
      </c>
      <c r="E2472" s="7">
        <v>1</v>
      </c>
      <c r="F2472" s="7">
        <v>750</v>
      </c>
      <c r="G2472" s="20">
        <f t="shared" si="20"/>
        <v>750</v>
      </c>
    </row>
    <row r="2473" spans="1:7" x14ac:dyDescent="0.2">
      <c r="A2473" s="7" t="str">
        <f t="shared" si="19"/>
        <v>562830901201803</v>
      </c>
      <c r="B2473" s="7">
        <v>562830901</v>
      </c>
      <c r="C2473" s="7">
        <v>201803</v>
      </c>
      <c r="D2473" s="7">
        <v>35</v>
      </c>
      <c r="E2473" s="7">
        <v>37</v>
      </c>
      <c r="F2473" s="7">
        <v>53898</v>
      </c>
      <c r="G2473" s="20">
        <f t="shared" si="20"/>
        <v>1456.7027027027027</v>
      </c>
    </row>
    <row r="2474" spans="1:7" x14ac:dyDescent="0.2">
      <c r="A2474" s="7" t="str">
        <f t="shared" si="19"/>
        <v>983016101201803</v>
      </c>
      <c r="B2474" s="7">
        <v>983016101</v>
      </c>
      <c r="C2474" s="7">
        <v>201803</v>
      </c>
      <c r="D2474" s="7">
        <v>81</v>
      </c>
      <c r="E2474" s="7">
        <v>84</v>
      </c>
      <c r="F2474" s="7">
        <v>4007.5</v>
      </c>
      <c r="G2474" s="20">
        <f t="shared" si="20"/>
        <v>47.708333333333336</v>
      </c>
    </row>
    <row r="2475" spans="1:7" x14ac:dyDescent="0.2">
      <c r="A2475" s="7" t="str">
        <f t="shared" si="19"/>
        <v>922703801201812</v>
      </c>
      <c r="B2475" s="7">
        <v>922703801</v>
      </c>
      <c r="C2475" s="7">
        <v>201812</v>
      </c>
      <c r="D2475" s="7">
        <v>25</v>
      </c>
      <c r="E2475" s="7">
        <v>27</v>
      </c>
      <c r="F2475" s="7">
        <v>13458.31</v>
      </c>
      <c r="G2475" s="20">
        <f t="shared" si="20"/>
        <v>498.4559259259259</v>
      </c>
    </row>
    <row r="2476" spans="1:7" x14ac:dyDescent="0.2">
      <c r="A2476" s="7" t="str">
        <f t="shared" si="19"/>
        <v>974126804201812</v>
      </c>
      <c r="B2476" s="7">
        <v>974126804</v>
      </c>
      <c r="C2476" s="7">
        <v>201812</v>
      </c>
      <c r="D2476" s="7">
        <v>71</v>
      </c>
      <c r="E2476" s="7">
        <v>78</v>
      </c>
      <c r="F2476" s="7">
        <v>2124.8000000000002</v>
      </c>
      <c r="G2476" s="20">
        <f t="shared" si="20"/>
        <v>27.241025641025644</v>
      </c>
    </row>
    <row r="2477" spans="1:7" x14ac:dyDescent="0.2">
      <c r="A2477" s="7" t="str">
        <f t="shared" si="19"/>
        <v>556867401201806</v>
      </c>
      <c r="B2477" s="7">
        <v>556867401</v>
      </c>
      <c r="C2477" s="7">
        <v>201806</v>
      </c>
      <c r="D2477" s="7">
        <v>37</v>
      </c>
      <c r="E2477" s="7">
        <v>43</v>
      </c>
      <c r="F2477" s="7">
        <v>1975.8</v>
      </c>
      <c r="G2477" s="20">
        <f t="shared" si="20"/>
        <v>45.948837209302326</v>
      </c>
    </row>
    <row r="2478" spans="1:7" x14ac:dyDescent="0.2">
      <c r="A2478" s="7" t="str">
        <f t="shared" si="19"/>
        <v>974799701201806</v>
      </c>
      <c r="B2478" s="7">
        <v>974799701</v>
      </c>
      <c r="C2478" s="7">
        <v>201806</v>
      </c>
      <c r="D2478" s="7">
        <v>33</v>
      </c>
      <c r="E2478" s="7">
        <v>51</v>
      </c>
      <c r="F2478" s="7">
        <v>5110</v>
      </c>
      <c r="G2478" s="20">
        <f t="shared" si="20"/>
        <v>100.19607843137256</v>
      </c>
    </row>
    <row r="2479" spans="1:7" x14ac:dyDescent="0.2">
      <c r="A2479" s="7" t="str">
        <f t="shared" si="19"/>
        <v>555417504201901</v>
      </c>
      <c r="B2479" s="7">
        <v>555417504</v>
      </c>
      <c r="C2479" s="7">
        <v>201901</v>
      </c>
      <c r="D2479" s="7">
        <v>57</v>
      </c>
      <c r="E2479" s="7">
        <v>61</v>
      </c>
      <c r="F2479" s="7">
        <v>1523</v>
      </c>
      <c r="G2479" s="20">
        <f t="shared" si="20"/>
        <v>24.967213114754099</v>
      </c>
    </row>
    <row r="2480" spans="1:7" x14ac:dyDescent="0.2">
      <c r="A2480" s="7" t="str">
        <f t="shared" si="19"/>
        <v>948039002201901</v>
      </c>
      <c r="B2480" s="7">
        <v>948039002</v>
      </c>
      <c r="C2480" s="7">
        <v>201901</v>
      </c>
      <c r="D2480" s="7">
        <v>139</v>
      </c>
      <c r="E2480" s="7">
        <v>159</v>
      </c>
      <c r="F2480" s="7">
        <v>5829</v>
      </c>
      <c r="G2480" s="20">
        <f t="shared" si="20"/>
        <v>36.660377358490564</v>
      </c>
    </row>
    <row r="2481" spans="1:7" x14ac:dyDescent="0.2">
      <c r="A2481" s="7" t="str">
        <f t="shared" si="19"/>
        <v>602428803201804</v>
      </c>
      <c r="B2481" s="7">
        <v>602428803</v>
      </c>
      <c r="C2481" s="7">
        <v>201804</v>
      </c>
      <c r="D2481" s="7">
        <v>35</v>
      </c>
      <c r="E2481" s="7">
        <v>42</v>
      </c>
      <c r="F2481" s="7">
        <v>5279</v>
      </c>
      <c r="G2481" s="20">
        <f t="shared" si="20"/>
        <v>125.69047619047619</v>
      </c>
    </row>
    <row r="2482" spans="1:7" x14ac:dyDescent="0.2">
      <c r="A2482" s="7" t="str">
        <f t="shared" si="19"/>
        <v>563722002201810</v>
      </c>
      <c r="B2482" s="7">
        <v>563722002</v>
      </c>
      <c r="C2482" s="7">
        <v>201810</v>
      </c>
      <c r="D2482" s="7">
        <v>286</v>
      </c>
      <c r="E2482" s="7">
        <v>320</v>
      </c>
      <c r="F2482" s="7">
        <v>6916</v>
      </c>
      <c r="G2482" s="20">
        <f t="shared" si="20"/>
        <v>21.612500000000001</v>
      </c>
    </row>
    <row r="2483" spans="1:7" x14ac:dyDescent="0.2">
      <c r="A2483" s="7" t="str">
        <f t="shared" si="19"/>
        <v>502380603201810</v>
      </c>
      <c r="B2483" s="7">
        <v>502380603</v>
      </c>
      <c r="C2483" s="7">
        <v>201810</v>
      </c>
      <c r="D2483" s="7">
        <v>988</v>
      </c>
      <c r="E2483" s="7">
        <v>1178</v>
      </c>
      <c r="F2483" s="7">
        <v>40321.339999999997</v>
      </c>
      <c r="G2483" s="20">
        <f t="shared" si="20"/>
        <v>34.22864176570458</v>
      </c>
    </row>
    <row r="2484" spans="1:7" x14ac:dyDescent="0.2">
      <c r="A2484" s="7" t="str">
        <f t="shared" si="19"/>
        <v>904077301201811</v>
      </c>
      <c r="B2484" s="7">
        <v>904077301</v>
      </c>
      <c r="C2484" s="7">
        <v>201811</v>
      </c>
      <c r="D2484" s="7">
        <v>49</v>
      </c>
      <c r="E2484" s="7">
        <v>51</v>
      </c>
      <c r="F2484" s="7">
        <v>2306.1999999999998</v>
      </c>
      <c r="G2484" s="20">
        <f t="shared" si="20"/>
        <v>45.219607843137254</v>
      </c>
    </row>
    <row r="2485" spans="1:7" x14ac:dyDescent="0.2">
      <c r="A2485" s="7" t="str">
        <f t="shared" si="19"/>
        <v>937514603201810</v>
      </c>
      <c r="B2485" s="7">
        <v>937514603</v>
      </c>
      <c r="C2485" s="7">
        <v>201810</v>
      </c>
      <c r="D2485" s="7">
        <v>7</v>
      </c>
      <c r="E2485" s="7">
        <v>7</v>
      </c>
      <c r="F2485" s="7">
        <v>248</v>
      </c>
      <c r="G2485" s="20">
        <f t="shared" si="20"/>
        <v>35.428571428571431</v>
      </c>
    </row>
    <row r="2486" spans="1:7" x14ac:dyDescent="0.2">
      <c r="A2486" s="7" t="str">
        <f t="shared" si="19"/>
        <v>557316103201808</v>
      </c>
      <c r="B2486" s="7">
        <v>557316103</v>
      </c>
      <c r="C2486" s="7">
        <v>201808</v>
      </c>
      <c r="D2486" s="7">
        <v>2</v>
      </c>
      <c r="E2486" s="7">
        <v>2</v>
      </c>
      <c r="F2486" s="7">
        <v>417.75</v>
      </c>
      <c r="G2486" s="20">
        <f t="shared" si="20"/>
        <v>208.875</v>
      </c>
    </row>
    <row r="2487" spans="1:7" x14ac:dyDescent="0.2">
      <c r="A2487" s="7" t="str">
        <f t="shared" si="19"/>
        <v>966705402201808</v>
      </c>
      <c r="B2487" s="7">
        <v>966705402</v>
      </c>
      <c r="C2487" s="7">
        <v>201808</v>
      </c>
      <c r="D2487" s="7">
        <v>22</v>
      </c>
      <c r="E2487" s="7">
        <v>28</v>
      </c>
      <c r="F2487" s="7">
        <v>889.6</v>
      </c>
      <c r="G2487" s="20">
        <f t="shared" si="20"/>
        <v>31.771428571428572</v>
      </c>
    </row>
    <row r="2488" spans="1:7" x14ac:dyDescent="0.2">
      <c r="A2488" s="7" t="str">
        <f t="shared" si="19"/>
        <v>563035001201801</v>
      </c>
      <c r="B2488" s="7">
        <v>563035001</v>
      </c>
      <c r="C2488" s="7">
        <v>201801</v>
      </c>
      <c r="D2488" s="7">
        <v>27</v>
      </c>
      <c r="E2488" s="7">
        <v>31</v>
      </c>
      <c r="F2488" s="7">
        <v>4459</v>
      </c>
      <c r="G2488" s="20">
        <f t="shared" si="20"/>
        <v>143.83870967741936</v>
      </c>
    </row>
    <row r="2489" spans="1:7" x14ac:dyDescent="0.2">
      <c r="A2489" s="7" t="str">
        <f t="shared" si="19"/>
        <v>556443401201809</v>
      </c>
      <c r="B2489" s="7">
        <v>556443401</v>
      </c>
      <c r="C2489" s="7">
        <v>201809</v>
      </c>
      <c r="D2489" s="7">
        <v>2</v>
      </c>
      <c r="E2489" s="7">
        <v>2</v>
      </c>
      <c r="F2489" s="7">
        <v>1081.7</v>
      </c>
      <c r="G2489" s="20">
        <f t="shared" si="20"/>
        <v>540.85</v>
      </c>
    </row>
    <row r="2490" spans="1:7" x14ac:dyDescent="0.2">
      <c r="A2490" s="7" t="str">
        <f t="shared" si="19"/>
        <v>562747502201802</v>
      </c>
      <c r="B2490" s="7">
        <v>562747502</v>
      </c>
      <c r="C2490" s="7">
        <v>201802</v>
      </c>
      <c r="D2490" s="7">
        <v>107</v>
      </c>
      <c r="E2490" s="7">
        <v>295</v>
      </c>
      <c r="F2490" s="7">
        <v>15474.84</v>
      </c>
      <c r="G2490" s="20">
        <f t="shared" si="20"/>
        <v>52.457084745762714</v>
      </c>
    </row>
    <row r="2491" spans="1:7" x14ac:dyDescent="0.2">
      <c r="A2491" s="7" t="str">
        <f t="shared" si="19"/>
        <v>993886202201802</v>
      </c>
      <c r="B2491" s="7">
        <v>993886202</v>
      </c>
      <c r="C2491" s="7">
        <v>201802</v>
      </c>
      <c r="D2491" s="7">
        <v>16</v>
      </c>
      <c r="E2491" s="7">
        <v>25</v>
      </c>
      <c r="F2491" s="7">
        <v>5880.8</v>
      </c>
      <c r="G2491" s="20">
        <f t="shared" si="20"/>
        <v>235.232</v>
      </c>
    </row>
    <row r="2492" spans="1:7" x14ac:dyDescent="0.2">
      <c r="A2492" s="7" t="str">
        <f t="shared" si="19"/>
        <v>563034301201803</v>
      </c>
      <c r="B2492" s="7">
        <v>563034301</v>
      </c>
      <c r="C2492" s="7">
        <v>201803</v>
      </c>
      <c r="D2492" s="7">
        <v>52</v>
      </c>
      <c r="E2492" s="7">
        <v>74</v>
      </c>
      <c r="F2492" s="7">
        <v>13644.5</v>
      </c>
      <c r="G2492" s="20">
        <f t="shared" si="20"/>
        <v>184.38513513513513</v>
      </c>
    </row>
    <row r="2493" spans="1:7" x14ac:dyDescent="0.2">
      <c r="A2493" s="7" t="str">
        <f t="shared" si="19"/>
        <v>983187701201803</v>
      </c>
      <c r="B2493" s="7">
        <v>983187701</v>
      </c>
      <c r="C2493" s="7">
        <v>201803</v>
      </c>
      <c r="D2493" s="7">
        <v>8</v>
      </c>
      <c r="E2493" s="7">
        <v>11</v>
      </c>
      <c r="F2493" s="7">
        <v>1759</v>
      </c>
      <c r="G2493" s="20">
        <f t="shared" si="20"/>
        <v>159.90909090909091</v>
      </c>
    </row>
    <row r="2494" spans="1:7" x14ac:dyDescent="0.2">
      <c r="A2494" s="7" t="str">
        <f t="shared" si="19"/>
        <v>907666704201812</v>
      </c>
      <c r="B2494" s="7">
        <v>907666704</v>
      </c>
      <c r="C2494" s="7">
        <v>201812</v>
      </c>
      <c r="D2494" s="7">
        <v>60</v>
      </c>
      <c r="E2494" s="7">
        <v>62</v>
      </c>
      <c r="F2494" s="7">
        <v>4369.76</v>
      </c>
      <c r="G2494" s="20">
        <f t="shared" si="20"/>
        <v>70.48</v>
      </c>
    </row>
    <row r="2495" spans="1:7" x14ac:dyDescent="0.2">
      <c r="A2495" s="7" t="str">
        <f t="shared" si="19"/>
        <v>910483701201812</v>
      </c>
      <c r="B2495" s="7">
        <v>910483701</v>
      </c>
      <c r="C2495" s="7">
        <v>201812</v>
      </c>
      <c r="D2495" s="7">
        <v>20</v>
      </c>
      <c r="E2495" s="7">
        <v>21</v>
      </c>
      <c r="F2495" s="7">
        <v>2170</v>
      </c>
      <c r="G2495" s="20">
        <f t="shared" si="20"/>
        <v>103.33333333333333</v>
      </c>
    </row>
    <row r="2496" spans="1:7" x14ac:dyDescent="0.2">
      <c r="A2496" s="7" t="str">
        <f t="shared" si="19"/>
        <v>557620302201806</v>
      </c>
      <c r="B2496" s="7">
        <v>557620302</v>
      </c>
      <c r="C2496" s="7">
        <v>201806</v>
      </c>
      <c r="D2496" s="7">
        <v>76</v>
      </c>
      <c r="E2496" s="7">
        <v>82</v>
      </c>
      <c r="F2496" s="7">
        <v>1484.5</v>
      </c>
      <c r="G2496" s="20">
        <f t="shared" si="20"/>
        <v>18.103658536585368</v>
      </c>
    </row>
    <row r="2497" spans="1:7" x14ac:dyDescent="0.2">
      <c r="A2497" s="7" t="str">
        <f t="shared" si="19"/>
        <v>974976306201806</v>
      </c>
      <c r="B2497" s="7">
        <v>974976306</v>
      </c>
      <c r="C2497" s="7">
        <v>201806</v>
      </c>
      <c r="D2497" s="7">
        <v>1</v>
      </c>
      <c r="E2497" s="7">
        <v>1</v>
      </c>
      <c r="F2497" s="7">
        <v>300</v>
      </c>
      <c r="G2497" s="20">
        <f t="shared" si="20"/>
        <v>300</v>
      </c>
    </row>
    <row r="2498" spans="1:7" x14ac:dyDescent="0.2">
      <c r="A2498" s="7" t="str">
        <f t="shared" si="19"/>
        <v>555604801201901</v>
      </c>
      <c r="B2498" s="7">
        <v>555604801</v>
      </c>
      <c r="C2498" s="7">
        <v>201901</v>
      </c>
      <c r="D2498" s="7">
        <v>16</v>
      </c>
      <c r="E2498" s="7">
        <v>18</v>
      </c>
      <c r="F2498" s="7">
        <v>3933</v>
      </c>
      <c r="G2498" s="20">
        <f t="shared" si="20"/>
        <v>218.5</v>
      </c>
    </row>
    <row r="2499" spans="1:7" x14ac:dyDescent="0.2">
      <c r="A2499" s="7" t="str">
        <f t="shared" si="19"/>
        <v>948664803201901</v>
      </c>
      <c r="B2499" s="7">
        <v>948664803</v>
      </c>
      <c r="C2499" s="7">
        <v>201901</v>
      </c>
      <c r="D2499" s="7">
        <v>803</v>
      </c>
      <c r="E2499" s="7">
        <v>1500</v>
      </c>
      <c r="F2499" s="7">
        <v>22988.3</v>
      </c>
      <c r="G2499" s="20">
        <f t="shared" si="20"/>
        <v>15.325533333333333</v>
      </c>
    </row>
    <row r="2500" spans="1:7" x14ac:dyDescent="0.2">
      <c r="A2500" s="7" t="str">
        <f t="shared" si="19"/>
        <v>601012301201804</v>
      </c>
      <c r="B2500" s="7">
        <v>601012301</v>
      </c>
      <c r="C2500" s="7">
        <v>201804</v>
      </c>
      <c r="D2500" s="7">
        <v>85</v>
      </c>
      <c r="E2500" s="7">
        <v>103</v>
      </c>
      <c r="F2500" s="7">
        <v>7325</v>
      </c>
      <c r="G2500" s="20">
        <f t="shared" si="20"/>
        <v>71.116504854368927</v>
      </c>
    </row>
    <row r="2501" spans="1:7" x14ac:dyDescent="0.2">
      <c r="A2501" s="7" t="str">
        <f t="shared" si="19"/>
        <v>935846401201811</v>
      </c>
      <c r="B2501" s="7">
        <v>935846401</v>
      </c>
      <c r="C2501" s="7">
        <v>201811</v>
      </c>
      <c r="D2501" s="7">
        <v>2</v>
      </c>
      <c r="E2501" s="7">
        <v>3</v>
      </c>
      <c r="F2501" s="7">
        <v>220</v>
      </c>
      <c r="G2501" s="20">
        <f t="shared" si="20"/>
        <v>73.333333333333329</v>
      </c>
    </row>
    <row r="2502" spans="1:7" x14ac:dyDescent="0.2">
      <c r="A2502" s="7" t="str">
        <f t="shared" si="19"/>
        <v>603128601201810</v>
      </c>
      <c r="B2502" s="7">
        <v>603128601</v>
      </c>
      <c r="C2502" s="7">
        <v>201810</v>
      </c>
      <c r="D2502" s="7">
        <v>1268</v>
      </c>
      <c r="E2502" s="7">
        <v>1282</v>
      </c>
      <c r="F2502" s="7">
        <v>143651.65</v>
      </c>
      <c r="G2502" s="20">
        <f t="shared" si="20"/>
        <v>112.05276911076443</v>
      </c>
    </row>
    <row r="2503" spans="1:7" x14ac:dyDescent="0.2">
      <c r="A2503" s="7" t="str">
        <f t="shared" si="19"/>
        <v>600040101201811</v>
      </c>
      <c r="B2503" s="7">
        <v>600040101</v>
      </c>
      <c r="C2503" s="7">
        <v>201811</v>
      </c>
      <c r="D2503" s="7">
        <v>2</v>
      </c>
      <c r="E2503" s="7">
        <v>3</v>
      </c>
      <c r="F2503" s="7">
        <v>8115.56</v>
      </c>
      <c r="G2503" s="20">
        <f t="shared" si="20"/>
        <v>2705.186666666667</v>
      </c>
    </row>
    <row r="2504" spans="1:7" x14ac:dyDescent="0.2">
      <c r="A2504" s="7" t="str">
        <f t="shared" si="19"/>
        <v>296221201201811</v>
      </c>
      <c r="B2504" s="7">
        <v>296221201</v>
      </c>
      <c r="C2504" s="7">
        <v>201811</v>
      </c>
      <c r="D2504" s="7">
        <v>4</v>
      </c>
      <c r="E2504" s="7">
        <v>4</v>
      </c>
      <c r="F2504" s="7">
        <v>2028.3</v>
      </c>
      <c r="G2504" s="20">
        <f t="shared" si="20"/>
        <v>507.07499999999999</v>
      </c>
    </row>
    <row r="2505" spans="1:7" x14ac:dyDescent="0.2">
      <c r="A2505" s="7" t="str">
        <f t="shared" si="19"/>
        <v>557620302201808</v>
      </c>
      <c r="B2505" s="7">
        <v>557620302</v>
      </c>
      <c r="C2505" s="7">
        <v>201808</v>
      </c>
      <c r="D2505" s="7">
        <v>81</v>
      </c>
      <c r="E2505" s="7">
        <v>88</v>
      </c>
      <c r="F2505" s="7">
        <v>1591</v>
      </c>
      <c r="G2505" s="20">
        <f t="shared" si="20"/>
        <v>18.079545454545453</v>
      </c>
    </row>
    <row r="2506" spans="1:7" x14ac:dyDescent="0.2">
      <c r="A2506" s="7" t="str">
        <f t="shared" si="19"/>
        <v>966716802201808</v>
      </c>
      <c r="B2506" s="7">
        <v>966716802</v>
      </c>
      <c r="C2506" s="7">
        <v>201808</v>
      </c>
      <c r="D2506" s="7">
        <v>19</v>
      </c>
      <c r="E2506" s="7">
        <v>20</v>
      </c>
      <c r="F2506" s="7">
        <v>13552.37</v>
      </c>
      <c r="G2506" s="20">
        <f t="shared" si="20"/>
        <v>677.61850000000004</v>
      </c>
    </row>
    <row r="2507" spans="1:7" x14ac:dyDescent="0.2">
      <c r="A2507" s="7" t="str">
        <f t="shared" si="19"/>
        <v>563133001201801</v>
      </c>
      <c r="B2507" s="7">
        <v>563133001</v>
      </c>
      <c r="C2507" s="7">
        <v>201801</v>
      </c>
      <c r="D2507" s="7">
        <v>68</v>
      </c>
      <c r="E2507" s="7">
        <v>84</v>
      </c>
      <c r="F2507" s="7">
        <v>3475</v>
      </c>
      <c r="G2507" s="20">
        <f t="shared" si="20"/>
        <v>41.36904761904762</v>
      </c>
    </row>
    <row r="2508" spans="1:7" x14ac:dyDescent="0.2">
      <c r="A2508" s="7" t="str">
        <f t="shared" si="19"/>
        <v>556867401201809</v>
      </c>
      <c r="B2508" s="7">
        <v>556867401</v>
      </c>
      <c r="C2508" s="7">
        <v>201809</v>
      </c>
      <c r="D2508" s="7">
        <v>33</v>
      </c>
      <c r="E2508" s="7">
        <v>37</v>
      </c>
      <c r="F2508" s="7">
        <v>2177.5</v>
      </c>
      <c r="G2508" s="20">
        <f t="shared" si="20"/>
        <v>58.851351351351354</v>
      </c>
    </row>
    <row r="2509" spans="1:7" x14ac:dyDescent="0.2">
      <c r="A2509" s="7" t="str">
        <f t="shared" si="19"/>
        <v>562830901201802</v>
      </c>
      <c r="B2509" s="7">
        <v>562830901</v>
      </c>
      <c r="C2509" s="7">
        <v>201802</v>
      </c>
      <c r="D2509" s="7">
        <v>30</v>
      </c>
      <c r="E2509" s="7">
        <v>33</v>
      </c>
      <c r="F2509" s="7">
        <v>29121</v>
      </c>
      <c r="G2509" s="20">
        <f t="shared" si="20"/>
        <v>882.4545454545455</v>
      </c>
    </row>
    <row r="2510" spans="1:7" x14ac:dyDescent="0.2">
      <c r="A2510" s="7" t="str">
        <f t="shared" si="19"/>
        <v>994499102201802</v>
      </c>
      <c r="B2510" s="7">
        <v>994499102</v>
      </c>
      <c r="C2510" s="7">
        <v>201802</v>
      </c>
      <c r="D2510" s="7">
        <v>183</v>
      </c>
      <c r="E2510" s="7">
        <v>197</v>
      </c>
      <c r="F2510" s="7">
        <v>12596.2</v>
      </c>
      <c r="G2510" s="20">
        <f t="shared" si="20"/>
        <v>63.940101522842646</v>
      </c>
    </row>
    <row r="2511" spans="1:7" x14ac:dyDescent="0.2">
      <c r="A2511" s="7" t="str">
        <f t="shared" si="19"/>
        <v>563035001201803</v>
      </c>
      <c r="B2511" s="7">
        <v>563035001</v>
      </c>
      <c r="C2511" s="7">
        <v>201803</v>
      </c>
      <c r="D2511" s="7">
        <v>24</v>
      </c>
      <c r="E2511" s="7">
        <v>24</v>
      </c>
      <c r="F2511" s="7">
        <v>3735</v>
      </c>
      <c r="G2511" s="20">
        <f t="shared" si="20"/>
        <v>155.625</v>
      </c>
    </row>
    <row r="2512" spans="1:7" x14ac:dyDescent="0.2">
      <c r="A2512" s="7" t="str">
        <f t="shared" si="19"/>
        <v>983581901201803</v>
      </c>
      <c r="B2512" s="7">
        <v>983581901</v>
      </c>
      <c r="C2512" s="7">
        <v>201803</v>
      </c>
      <c r="D2512" s="7">
        <v>13</v>
      </c>
      <c r="E2512" s="7">
        <v>13</v>
      </c>
      <c r="F2512" s="7">
        <v>7401.3</v>
      </c>
      <c r="G2512" s="20">
        <f t="shared" si="20"/>
        <v>569.33076923076919</v>
      </c>
    </row>
    <row r="2513" spans="1:7" x14ac:dyDescent="0.2">
      <c r="A2513" s="7" t="str">
        <f t="shared" si="19"/>
        <v>601101901201812</v>
      </c>
      <c r="B2513" s="7">
        <v>601101901</v>
      </c>
      <c r="C2513" s="7">
        <v>201812</v>
      </c>
      <c r="D2513" s="7">
        <v>152</v>
      </c>
      <c r="E2513" s="7">
        <v>168</v>
      </c>
      <c r="F2513" s="7">
        <v>22547.9</v>
      </c>
      <c r="G2513" s="20">
        <f t="shared" si="20"/>
        <v>134.21369047619049</v>
      </c>
    </row>
    <row r="2514" spans="1:7" x14ac:dyDescent="0.2">
      <c r="A2514" s="7" t="str">
        <f t="shared" si="19"/>
        <v>973475802201812</v>
      </c>
      <c r="B2514" s="7">
        <v>973475802</v>
      </c>
      <c r="C2514" s="7">
        <v>201812</v>
      </c>
      <c r="D2514" s="7">
        <v>6</v>
      </c>
      <c r="E2514" s="7">
        <v>7</v>
      </c>
      <c r="F2514" s="7">
        <v>558</v>
      </c>
      <c r="G2514" s="20">
        <f t="shared" si="20"/>
        <v>79.714285714285708</v>
      </c>
    </row>
    <row r="2515" spans="1:7" x14ac:dyDescent="0.2">
      <c r="A2515" s="7" t="str">
        <f t="shared" si="19"/>
        <v>562747502201806</v>
      </c>
      <c r="B2515" s="7">
        <v>562747502</v>
      </c>
      <c r="C2515" s="7">
        <v>201806</v>
      </c>
      <c r="D2515" s="7">
        <v>74</v>
      </c>
      <c r="E2515" s="7">
        <v>254</v>
      </c>
      <c r="F2515" s="7">
        <v>25300</v>
      </c>
      <c r="G2515" s="20">
        <f t="shared" si="20"/>
        <v>99.606299212598429</v>
      </c>
    </row>
    <row r="2516" spans="1:7" x14ac:dyDescent="0.2">
      <c r="A2516" s="7" t="str">
        <f t="shared" si="19"/>
        <v>975173402201806</v>
      </c>
      <c r="B2516" s="7">
        <v>975173402</v>
      </c>
      <c r="C2516" s="7">
        <v>201806</v>
      </c>
      <c r="D2516" s="7">
        <v>8</v>
      </c>
      <c r="E2516" s="7">
        <v>11</v>
      </c>
      <c r="F2516" s="7">
        <v>4087</v>
      </c>
      <c r="G2516" s="20">
        <f t="shared" si="20"/>
        <v>371.54545454545456</v>
      </c>
    </row>
    <row r="2517" spans="1:7" x14ac:dyDescent="0.2">
      <c r="A2517" s="7" t="str">
        <f t="shared" si="19"/>
        <v>555733901201901</v>
      </c>
      <c r="B2517" s="7">
        <v>555733901</v>
      </c>
      <c r="C2517" s="7">
        <v>201901</v>
      </c>
      <c r="D2517" s="7">
        <v>1</v>
      </c>
      <c r="E2517" s="7">
        <v>1</v>
      </c>
      <c r="F2517" s="7">
        <v>2331</v>
      </c>
      <c r="G2517" s="20">
        <f t="shared" si="20"/>
        <v>2331</v>
      </c>
    </row>
    <row r="2518" spans="1:7" x14ac:dyDescent="0.2">
      <c r="A2518" s="7" t="str">
        <f t="shared" si="19"/>
        <v>948981202201901</v>
      </c>
      <c r="B2518" s="7">
        <v>948981202</v>
      </c>
      <c r="C2518" s="7">
        <v>201901</v>
      </c>
      <c r="D2518" s="7">
        <v>151</v>
      </c>
      <c r="E2518" s="7">
        <v>189</v>
      </c>
      <c r="F2518" s="7">
        <v>17823</v>
      </c>
      <c r="G2518" s="20">
        <f t="shared" si="20"/>
        <v>94.301587301587304</v>
      </c>
    </row>
    <row r="2519" spans="1:7" x14ac:dyDescent="0.2">
      <c r="A2519" s="7" t="str">
        <f t="shared" si="19"/>
        <v>983341701201805</v>
      </c>
      <c r="B2519" s="7">
        <v>983341701</v>
      </c>
      <c r="C2519" s="7">
        <v>201805</v>
      </c>
      <c r="D2519" s="7">
        <v>2</v>
      </c>
      <c r="E2519" s="7">
        <v>2</v>
      </c>
      <c r="F2519" s="7">
        <v>130</v>
      </c>
      <c r="G2519" s="20">
        <f t="shared" si="20"/>
        <v>65</v>
      </c>
    </row>
    <row r="2520" spans="1:7" x14ac:dyDescent="0.2">
      <c r="A2520" s="7" t="str">
        <f t="shared" si="19"/>
        <v>507484202201811</v>
      </c>
      <c r="B2520" s="7">
        <v>507484202</v>
      </c>
      <c r="C2520" s="7">
        <v>201811</v>
      </c>
      <c r="D2520" s="7">
        <v>7</v>
      </c>
      <c r="E2520" s="7">
        <v>8</v>
      </c>
      <c r="F2520" s="7">
        <v>16219.15</v>
      </c>
      <c r="G2520" s="20">
        <f t="shared" si="20"/>
        <v>2027.39375</v>
      </c>
    </row>
    <row r="2521" spans="1:7" x14ac:dyDescent="0.2">
      <c r="A2521" s="7" t="str">
        <f t="shared" si="19"/>
        <v>901652103201810</v>
      </c>
      <c r="B2521" s="7">
        <v>901652103</v>
      </c>
      <c r="C2521" s="7">
        <v>201810</v>
      </c>
      <c r="D2521" s="7">
        <v>85</v>
      </c>
      <c r="E2521" s="7">
        <v>101</v>
      </c>
      <c r="F2521" s="7">
        <v>3429.5</v>
      </c>
      <c r="G2521" s="20">
        <f t="shared" si="20"/>
        <v>33.955445544554458</v>
      </c>
    </row>
    <row r="2522" spans="1:7" x14ac:dyDescent="0.2">
      <c r="A2522" s="7" t="str">
        <f t="shared" si="19"/>
        <v>907666704201810</v>
      </c>
      <c r="B2522" s="7">
        <v>907666704</v>
      </c>
      <c r="C2522" s="7">
        <v>201810</v>
      </c>
      <c r="D2522" s="7">
        <v>32</v>
      </c>
      <c r="E2522" s="7">
        <v>32</v>
      </c>
      <c r="F2522" s="7">
        <v>4850</v>
      </c>
      <c r="G2522" s="20">
        <f t="shared" si="20"/>
        <v>151.5625</v>
      </c>
    </row>
    <row r="2523" spans="1:7" x14ac:dyDescent="0.2">
      <c r="A2523" s="7" t="str">
        <f t="shared" si="19"/>
        <v>602061202201810</v>
      </c>
      <c r="B2523" s="7">
        <v>602061202</v>
      </c>
      <c r="C2523" s="7">
        <v>201810</v>
      </c>
      <c r="D2523" s="7">
        <v>90</v>
      </c>
      <c r="E2523" s="7">
        <v>108</v>
      </c>
      <c r="F2523" s="7">
        <v>10664</v>
      </c>
      <c r="G2523" s="20">
        <f t="shared" si="20"/>
        <v>98.740740740740748</v>
      </c>
    </row>
    <row r="2524" spans="1:7" x14ac:dyDescent="0.2">
      <c r="A2524" s="7" t="str">
        <f t="shared" si="19"/>
        <v>562747502201808</v>
      </c>
      <c r="B2524" s="7">
        <v>562747502</v>
      </c>
      <c r="C2524" s="7">
        <v>201808</v>
      </c>
      <c r="D2524" s="7">
        <v>78</v>
      </c>
      <c r="E2524" s="7">
        <v>206</v>
      </c>
      <c r="F2524" s="7">
        <v>10064</v>
      </c>
      <c r="G2524" s="20">
        <f t="shared" si="20"/>
        <v>48.854368932038838</v>
      </c>
    </row>
    <row r="2525" spans="1:7" x14ac:dyDescent="0.2">
      <c r="A2525" s="7" t="str">
        <f t="shared" si="19"/>
        <v>966816801201808</v>
      </c>
      <c r="B2525" s="7">
        <v>966816801</v>
      </c>
      <c r="C2525" s="7">
        <v>201808</v>
      </c>
      <c r="D2525" s="7">
        <v>6</v>
      </c>
      <c r="E2525" s="7">
        <v>7</v>
      </c>
      <c r="F2525" s="7">
        <v>129</v>
      </c>
      <c r="G2525" s="20">
        <f t="shared" si="20"/>
        <v>18.428571428571427</v>
      </c>
    </row>
    <row r="2526" spans="1:7" x14ac:dyDescent="0.2">
      <c r="A2526" s="7" t="str">
        <f t="shared" si="19"/>
        <v>563160401201801</v>
      </c>
      <c r="B2526" s="7">
        <v>563160401</v>
      </c>
      <c r="C2526" s="7">
        <v>201801</v>
      </c>
      <c r="D2526" s="7">
        <v>1</v>
      </c>
      <c r="E2526" s="7">
        <v>1</v>
      </c>
      <c r="F2526" s="7">
        <v>885.5</v>
      </c>
      <c r="G2526" s="20">
        <f t="shared" si="20"/>
        <v>885.5</v>
      </c>
    </row>
    <row r="2527" spans="1:7" x14ac:dyDescent="0.2">
      <c r="A2527" s="7" t="str">
        <f t="shared" si="19"/>
        <v>557316103201809</v>
      </c>
      <c r="B2527" s="7">
        <v>557316103</v>
      </c>
      <c r="C2527" s="7">
        <v>201809</v>
      </c>
      <c r="D2527" s="7">
        <v>6</v>
      </c>
      <c r="E2527" s="7">
        <v>6</v>
      </c>
      <c r="F2527" s="7">
        <v>670.95</v>
      </c>
      <c r="G2527" s="20">
        <f t="shared" si="20"/>
        <v>111.825</v>
      </c>
    </row>
    <row r="2528" spans="1:7" x14ac:dyDescent="0.2">
      <c r="A2528" s="7" t="str">
        <f t="shared" si="19"/>
        <v>563034301201802</v>
      </c>
      <c r="B2528" s="7">
        <v>563034301</v>
      </c>
      <c r="C2528" s="7">
        <v>201802</v>
      </c>
      <c r="D2528" s="7">
        <v>35</v>
      </c>
      <c r="E2528" s="7">
        <v>53</v>
      </c>
      <c r="F2528" s="7">
        <v>13584.1</v>
      </c>
      <c r="G2528" s="20">
        <f t="shared" si="20"/>
        <v>256.30377358490568</v>
      </c>
    </row>
    <row r="2529" spans="1:7" x14ac:dyDescent="0.2">
      <c r="A2529" s="7" t="str">
        <f t="shared" si="19"/>
        <v>995007601201802</v>
      </c>
      <c r="B2529" s="7">
        <v>995007601</v>
      </c>
      <c r="C2529" s="7">
        <v>201802</v>
      </c>
      <c r="D2529" s="7">
        <v>94</v>
      </c>
      <c r="E2529" s="7">
        <v>100</v>
      </c>
      <c r="F2529" s="7">
        <v>5449</v>
      </c>
      <c r="G2529" s="20">
        <f t="shared" si="20"/>
        <v>54.49</v>
      </c>
    </row>
    <row r="2530" spans="1:7" x14ac:dyDescent="0.2">
      <c r="A2530" s="7" t="str">
        <f t="shared" si="19"/>
        <v>563133001201803</v>
      </c>
      <c r="B2530" s="7">
        <v>563133001</v>
      </c>
      <c r="C2530" s="7">
        <v>201803</v>
      </c>
      <c r="D2530" s="7">
        <v>43</v>
      </c>
      <c r="E2530" s="7">
        <v>49</v>
      </c>
      <c r="F2530" s="7">
        <v>4631</v>
      </c>
      <c r="G2530" s="20">
        <f t="shared" si="20"/>
        <v>94.510204081632651</v>
      </c>
    </row>
    <row r="2531" spans="1:7" x14ac:dyDescent="0.2">
      <c r="A2531" s="7" t="str">
        <f t="shared" si="19"/>
        <v>984206101201803</v>
      </c>
      <c r="B2531" s="7">
        <v>984206101</v>
      </c>
      <c r="C2531" s="7">
        <v>201803</v>
      </c>
      <c r="D2531" s="7">
        <v>5</v>
      </c>
      <c r="E2531" s="7">
        <v>5</v>
      </c>
      <c r="F2531" s="7">
        <v>750</v>
      </c>
      <c r="G2531" s="20">
        <f t="shared" si="20"/>
        <v>150</v>
      </c>
    </row>
    <row r="2532" spans="1:7" x14ac:dyDescent="0.2">
      <c r="A2532" s="7" t="str">
        <f t="shared" si="19"/>
        <v>923172402201812</v>
      </c>
      <c r="B2532" s="7">
        <v>923172402</v>
      </c>
      <c r="C2532" s="7">
        <v>201812</v>
      </c>
      <c r="D2532" s="7">
        <v>5</v>
      </c>
      <c r="E2532" s="7">
        <v>5</v>
      </c>
      <c r="F2532" s="7">
        <v>389</v>
      </c>
      <c r="G2532" s="20">
        <f t="shared" si="20"/>
        <v>77.8</v>
      </c>
    </row>
    <row r="2533" spans="1:7" x14ac:dyDescent="0.2">
      <c r="A2533" s="7" t="str">
        <f t="shared" si="19"/>
        <v>600850701201812</v>
      </c>
      <c r="B2533" s="7">
        <v>600850701</v>
      </c>
      <c r="C2533" s="7">
        <v>201812</v>
      </c>
      <c r="D2533" s="7">
        <v>318</v>
      </c>
      <c r="E2533" s="7">
        <v>373</v>
      </c>
      <c r="F2533" s="7">
        <v>11996.5</v>
      </c>
      <c r="G2533" s="20">
        <f t="shared" si="20"/>
        <v>32.162198391420908</v>
      </c>
    </row>
    <row r="2534" spans="1:7" x14ac:dyDescent="0.2">
      <c r="A2534" s="7" t="str">
        <f t="shared" si="19"/>
        <v>562830901201806</v>
      </c>
      <c r="B2534" s="7">
        <v>562830901</v>
      </c>
      <c r="C2534" s="7">
        <v>201806</v>
      </c>
      <c r="D2534" s="7">
        <v>41</v>
      </c>
      <c r="E2534" s="7">
        <v>42</v>
      </c>
      <c r="F2534" s="7">
        <v>41773.9</v>
      </c>
      <c r="G2534" s="20">
        <f t="shared" si="20"/>
        <v>994.61666666666667</v>
      </c>
    </row>
    <row r="2535" spans="1:7" x14ac:dyDescent="0.2">
      <c r="A2535" s="7" t="str">
        <f t="shared" si="19"/>
        <v>975410602201806</v>
      </c>
      <c r="B2535" s="7">
        <v>975410602</v>
      </c>
      <c r="C2535" s="7">
        <v>201806</v>
      </c>
      <c r="D2535" s="7">
        <v>24</v>
      </c>
      <c r="E2535" s="7">
        <v>27</v>
      </c>
      <c r="F2535" s="7">
        <v>918.4</v>
      </c>
      <c r="G2535" s="20">
        <f t="shared" si="20"/>
        <v>34.014814814814812</v>
      </c>
    </row>
    <row r="2536" spans="1:7" x14ac:dyDescent="0.2">
      <c r="A2536" s="7" t="str">
        <f t="shared" si="19"/>
        <v>555812301201901</v>
      </c>
      <c r="B2536" s="7">
        <v>555812301</v>
      </c>
      <c r="C2536" s="7">
        <v>201901</v>
      </c>
      <c r="D2536" s="7">
        <v>58</v>
      </c>
      <c r="E2536" s="7">
        <v>71</v>
      </c>
      <c r="F2536" s="7">
        <v>6556.4</v>
      </c>
      <c r="G2536" s="20">
        <f t="shared" si="20"/>
        <v>92.343661971830983</v>
      </c>
    </row>
    <row r="2537" spans="1:7" x14ac:dyDescent="0.2">
      <c r="A2537" s="7" t="str">
        <f t="shared" si="19"/>
        <v>949082801201901</v>
      </c>
      <c r="B2537" s="7">
        <v>949082801</v>
      </c>
      <c r="C2537" s="7">
        <v>201901</v>
      </c>
      <c r="D2537" s="7">
        <v>11</v>
      </c>
      <c r="E2537" s="7">
        <v>12</v>
      </c>
      <c r="F2537" s="7">
        <v>1262</v>
      </c>
      <c r="G2537" s="20">
        <f t="shared" si="20"/>
        <v>105.16666666666667</v>
      </c>
    </row>
    <row r="2538" spans="1:7" x14ac:dyDescent="0.2">
      <c r="A2538" s="7" t="str">
        <f t="shared" si="19"/>
        <v>934039102201804</v>
      </c>
      <c r="B2538" s="7">
        <v>934039102</v>
      </c>
      <c r="C2538" s="7">
        <v>201804</v>
      </c>
      <c r="D2538" s="7">
        <v>3</v>
      </c>
      <c r="E2538" s="7">
        <v>3</v>
      </c>
      <c r="F2538" s="7">
        <v>799</v>
      </c>
      <c r="G2538" s="20">
        <f t="shared" si="20"/>
        <v>266.33333333333331</v>
      </c>
    </row>
    <row r="2539" spans="1:7" x14ac:dyDescent="0.2">
      <c r="A2539" s="7" t="str">
        <f t="shared" si="19"/>
        <v>907484802201810</v>
      </c>
      <c r="B2539" s="7">
        <v>907484802</v>
      </c>
      <c r="C2539" s="7">
        <v>201810</v>
      </c>
      <c r="D2539" s="7">
        <v>20</v>
      </c>
      <c r="E2539" s="7">
        <v>21</v>
      </c>
      <c r="F2539" s="7">
        <v>1548</v>
      </c>
      <c r="G2539" s="20">
        <f t="shared" si="20"/>
        <v>73.714285714285708</v>
      </c>
    </row>
    <row r="2540" spans="1:7" x14ac:dyDescent="0.2">
      <c r="A2540" s="7" t="str">
        <f t="shared" si="19"/>
        <v>266208101201810</v>
      </c>
      <c r="B2540" s="7">
        <v>266208101</v>
      </c>
      <c r="C2540" s="7">
        <v>201810</v>
      </c>
      <c r="D2540" s="7">
        <v>171</v>
      </c>
      <c r="E2540" s="7">
        <v>180</v>
      </c>
      <c r="F2540" s="7">
        <v>9262.1</v>
      </c>
      <c r="G2540" s="20">
        <f t="shared" si="20"/>
        <v>51.456111111111113</v>
      </c>
    </row>
    <row r="2541" spans="1:7" x14ac:dyDescent="0.2">
      <c r="A2541" s="7" t="str">
        <f t="shared" si="19"/>
        <v>902820902201810</v>
      </c>
      <c r="B2541" s="7">
        <v>902820902</v>
      </c>
      <c r="C2541" s="7">
        <v>201810</v>
      </c>
      <c r="D2541" s="7">
        <v>106</v>
      </c>
      <c r="E2541" s="7">
        <v>122</v>
      </c>
      <c r="F2541" s="7">
        <v>6288</v>
      </c>
      <c r="G2541" s="20">
        <f t="shared" si="20"/>
        <v>51.540983606557376</v>
      </c>
    </row>
    <row r="2542" spans="1:7" x14ac:dyDescent="0.2">
      <c r="A2542" s="7" t="str">
        <f t="shared" si="19"/>
        <v>492588801201810</v>
      </c>
      <c r="B2542" s="7">
        <v>492588801</v>
      </c>
      <c r="C2542" s="7">
        <v>201810</v>
      </c>
      <c r="D2542" s="7">
        <v>1</v>
      </c>
      <c r="E2542" s="7">
        <v>1</v>
      </c>
      <c r="F2542" s="7">
        <v>1522.5</v>
      </c>
      <c r="G2542" s="20">
        <f t="shared" si="20"/>
        <v>1522.5</v>
      </c>
    </row>
    <row r="2543" spans="1:7" x14ac:dyDescent="0.2">
      <c r="A2543" s="7" t="str">
        <f t="shared" si="19"/>
        <v>562830901201808</v>
      </c>
      <c r="B2543" s="7">
        <v>562830901</v>
      </c>
      <c r="C2543" s="7">
        <v>201808</v>
      </c>
      <c r="D2543" s="7">
        <v>79</v>
      </c>
      <c r="E2543" s="7">
        <v>79</v>
      </c>
      <c r="F2543" s="7">
        <v>64753</v>
      </c>
      <c r="G2543" s="20">
        <f t="shared" si="20"/>
        <v>819.65822784810132</v>
      </c>
    </row>
    <row r="2544" spans="1:7" x14ac:dyDescent="0.2">
      <c r="A2544" s="7" t="str">
        <f t="shared" si="19"/>
        <v>967306304201808</v>
      </c>
      <c r="B2544" s="7">
        <v>967306304</v>
      </c>
      <c r="C2544" s="7">
        <v>201808</v>
      </c>
      <c r="D2544" s="7">
        <v>4</v>
      </c>
      <c r="E2544" s="7">
        <v>4</v>
      </c>
      <c r="F2544" s="7">
        <v>207.9</v>
      </c>
      <c r="G2544" s="20">
        <f t="shared" si="20"/>
        <v>51.975000000000001</v>
      </c>
    </row>
    <row r="2545" spans="1:7" x14ac:dyDescent="0.2">
      <c r="A2545" s="7" t="str">
        <f t="shared" si="19"/>
        <v>563177101201801</v>
      </c>
      <c r="B2545" s="7">
        <v>563177101</v>
      </c>
      <c r="C2545" s="7">
        <v>201801</v>
      </c>
      <c r="D2545" s="7">
        <v>16</v>
      </c>
      <c r="E2545" s="7">
        <v>16</v>
      </c>
      <c r="F2545" s="7">
        <v>640.5</v>
      </c>
      <c r="G2545" s="20">
        <f t="shared" si="20"/>
        <v>40.03125</v>
      </c>
    </row>
    <row r="2546" spans="1:7" x14ac:dyDescent="0.2">
      <c r="A2546" s="7" t="str">
        <f t="shared" si="19"/>
        <v>557620302201809</v>
      </c>
      <c r="B2546" s="7">
        <v>557620302</v>
      </c>
      <c r="C2546" s="7">
        <v>201809</v>
      </c>
      <c r="D2546" s="7">
        <v>81</v>
      </c>
      <c r="E2546" s="7">
        <v>95</v>
      </c>
      <c r="F2546" s="7">
        <v>1606.5</v>
      </c>
      <c r="G2546" s="20">
        <f t="shared" si="20"/>
        <v>16.910526315789475</v>
      </c>
    </row>
    <row r="2547" spans="1:7" x14ac:dyDescent="0.2">
      <c r="A2547" s="7" t="str">
        <f t="shared" si="19"/>
        <v>563035001201802</v>
      </c>
      <c r="B2547" s="7">
        <v>563035001</v>
      </c>
      <c r="C2547" s="7">
        <v>201802</v>
      </c>
      <c r="D2547" s="7">
        <v>32</v>
      </c>
      <c r="E2547" s="7">
        <v>32</v>
      </c>
      <c r="F2547" s="7">
        <v>4264</v>
      </c>
      <c r="G2547" s="20">
        <f t="shared" si="20"/>
        <v>133.25</v>
      </c>
    </row>
    <row r="2548" spans="1:7" x14ac:dyDescent="0.2">
      <c r="A2548" s="7" t="str">
        <f t="shared" si="19"/>
        <v>995465202201802</v>
      </c>
      <c r="B2548" s="7">
        <v>995465202</v>
      </c>
      <c r="C2548" s="7">
        <v>201802</v>
      </c>
      <c r="D2548" s="7">
        <v>77</v>
      </c>
      <c r="E2548" s="7">
        <v>139</v>
      </c>
      <c r="F2548" s="7">
        <v>5301</v>
      </c>
      <c r="G2548" s="20">
        <f t="shared" si="20"/>
        <v>38.136690647482013</v>
      </c>
    </row>
    <row r="2549" spans="1:7" x14ac:dyDescent="0.2">
      <c r="A2549" s="7" t="str">
        <f t="shared" si="19"/>
        <v>563160401201803</v>
      </c>
      <c r="B2549" s="7">
        <v>563160401</v>
      </c>
      <c r="C2549" s="7">
        <v>201803</v>
      </c>
      <c r="D2549" s="7">
        <v>2</v>
      </c>
      <c r="E2549" s="7">
        <v>2</v>
      </c>
      <c r="F2549" s="7">
        <v>1976.91</v>
      </c>
      <c r="G2549" s="20">
        <f t="shared" si="20"/>
        <v>988.45500000000004</v>
      </c>
    </row>
    <row r="2550" spans="1:7" x14ac:dyDescent="0.2">
      <c r="A2550" s="7" t="str">
        <f t="shared" si="19"/>
        <v>985492501201803</v>
      </c>
      <c r="B2550" s="7">
        <v>985492501</v>
      </c>
      <c r="C2550" s="7">
        <v>201803</v>
      </c>
      <c r="D2550" s="7">
        <v>41</v>
      </c>
      <c r="E2550" s="7">
        <v>62</v>
      </c>
      <c r="F2550" s="7">
        <v>1164.5</v>
      </c>
      <c r="G2550" s="20">
        <f t="shared" si="20"/>
        <v>18.782258064516128</v>
      </c>
    </row>
    <row r="2551" spans="1:7" x14ac:dyDescent="0.2">
      <c r="A2551" s="7" t="str">
        <f t="shared" si="19"/>
        <v>906189902201812</v>
      </c>
      <c r="B2551" s="7">
        <v>906189902</v>
      </c>
      <c r="C2551" s="7">
        <v>201812</v>
      </c>
      <c r="D2551" s="7">
        <v>2</v>
      </c>
      <c r="E2551" s="7">
        <v>2</v>
      </c>
      <c r="F2551" s="7">
        <v>2</v>
      </c>
      <c r="G2551" s="20">
        <f t="shared" si="20"/>
        <v>1</v>
      </c>
    </row>
    <row r="2552" spans="1:7" x14ac:dyDescent="0.2">
      <c r="A2552" s="7" t="str">
        <f t="shared" ref="A2552:A2806" si="21">CONCATENATE(B2552,C2552)</f>
        <v>602335701201812</v>
      </c>
      <c r="B2552" s="7">
        <v>602335701</v>
      </c>
      <c r="C2552" s="7">
        <v>201812</v>
      </c>
      <c r="D2552" s="7">
        <v>5</v>
      </c>
      <c r="E2552" s="7">
        <v>5</v>
      </c>
      <c r="F2552" s="7">
        <v>1060</v>
      </c>
      <c r="G2552" s="20">
        <f t="shared" si="20"/>
        <v>212</v>
      </c>
    </row>
    <row r="2553" spans="1:7" x14ac:dyDescent="0.2">
      <c r="A2553" s="7" t="str">
        <f t="shared" si="21"/>
        <v>563034301201806</v>
      </c>
      <c r="B2553" s="7">
        <v>563034301</v>
      </c>
      <c r="C2553" s="7">
        <v>201806</v>
      </c>
      <c r="D2553" s="7">
        <v>34</v>
      </c>
      <c r="E2553" s="7">
        <v>50</v>
      </c>
      <c r="F2553" s="7">
        <v>10665.78</v>
      </c>
      <c r="G2553" s="20">
        <f t="shared" si="20"/>
        <v>213.31560000000002</v>
      </c>
    </row>
    <row r="2554" spans="1:7" x14ac:dyDescent="0.2">
      <c r="A2554" s="7" t="str">
        <f t="shared" si="21"/>
        <v>975669401201806</v>
      </c>
      <c r="B2554" s="7">
        <v>975669401</v>
      </c>
      <c r="C2554" s="7">
        <v>201806</v>
      </c>
      <c r="D2554" s="7">
        <v>9</v>
      </c>
      <c r="E2554" s="7">
        <v>9</v>
      </c>
      <c r="F2554" s="7">
        <v>867.5</v>
      </c>
      <c r="G2554" s="20">
        <f t="shared" si="20"/>
        <v>96.388888888888886</v>
      </c>
    </row>
    <row r="2555" spans="1:7" x14ac:dyDescent="0.2">
      <c r="A2555" s="7" t="str">
        <f t="shared" si="21"/>
        <v>556332701201901</v>
      </c>
      <c r="B2555" s="7">
        <v>556332701</v>
      </c>
      <c r="C2555" s="7">
        <v>201901</v>
      </c>
      <c r="D2555" s="7">
        <v>12</v>
      </c>
      <c r="E2555" s="7">
        <v>12</v>
      </c>
      <c r="F2555" s="7">
        <v>1344</v>
      </c>
      <c r="G2555" s="20">
        <f t="shared" si="20"/>
        <v>112</v>
      </c>
    </row>
    <row r="2556" spans="1:7" x14ac:dyDescent="0.2">
      <c r="A2556" s="7" t="str">
        <f t="shared" si="21"/>
        <v>949293401201901</v>
      </c>
      <c r="B2556" s="7">
        <v>949293401</v>
      </c>
      <c r="C2556" s="7">
        <v>201901</v>
      </c>
      <c r="D2556" s="7">
        <v>49</v>
      </c>
      <c r="E2556" s="7">
        <v>56</v>
      </c>
      <c r="F2556" s="7">
        <v>1516.6</v>
      </c>
      <c r="G2556" s="20">
        <f t="shared" si="20"/>
        <v>27.082142857142856</v>
      </c>
    </row>
    <row r="2557" spans="1:7" x14ac:dyDescent="0.2">
      <c r="A2557" s="7" t="str">
        <f t="shared" si="21"/>
        <v>940912905201805</v>
      </c>
      <c r="B2557" s="7">
        <v>940912905</v>
      </c>
      <c r="C2557" s="7">
        <v>201805</v>
      </c>
      <c r="D2557" s="7">
        <v>9</v>
      </c>
      <c r="E2557" s="7">
        <v>10</v>
      </c>
      <c r="F2557" s="7">
        <v>2110</v>
      </c>
      <c r="G2557" s="20">
        <f t="shared" si="20"/>
        <v>211</v>
      </c>
    </row>
    <row r="2558" spans="1:7" x14ac:dyDescent="0.2">
      <c r="A2558" s="7" t="str">
        <f t="shared" si="21"/>
        <v>207470905201811</v>
      </c>
      <c r="B2558" s="7">
        <v>207470905</v>
      </c>
      <c r="C2558" s="7">
        <v>201811</v>
      </c>
      <c r="D2558" s="7">
        <v>19</v>
      </c>
      <c r="E2558" s="7">
        <v>21</v>
      </c>
      <c r="F2558" s="7">
        <v>1768</v>
      </c>
      <c r="G2558" s="20">
        <f t="shared" si="20"/>
        <v>84.19047619047619</v>
      </c>
    </row>
    <row r="2559" spans="1:7" x14ac:dyDescent="0.2">
      <c r="A2559" s="7" t="str">
        <f t="shared" si="21"/>
        <v>538599101201811</v>
      </c>
      <c r="B2559" s="7">
        <v>538599101</v>
      </c>
      <c r="C2559" s="7">
        <v>201811</v>
      </c>
      <c r="D2559" s="7">
        <v>38</v>
      </c>
      <c r="E2559" s="7">
        <v>45</v>
      </c>
      <c r="F2559" s="7">
        <v>5320.7</v>
      </c>
      <c r="G2559" s="20">
        <f t="shared" si="20"/>
        <v>118.23777777777778</v>
      </c>
    </row>
    <row r="2560" spans="1:7" x14ac:dyDescent="0.2">
      <c r="A2560" s="7" t="str">
        <f t="shared" si="21"/>
        <v>944154502201811</v>
      </c>
      <c r="B2560" s="7">
        <v>944154502</v>
      </c>
      <c r="C2560" s="7">
        <v>201811</v>
      </c>
      <c r="D2560" s="7">
        <v>72</v>
      </c>
      <c r="E2560" s="7">
        <v>79</v>
      </c>
      <c r="F2560" s="7">
        <v>2949</v>
      </c>
      <c r="G2560" s="20">
        <f t="shared" si="20"/>
        <v>37.329113924050631</v>
      </c>
    </row>
    <row r="2561" spans="1:7" x14ac:dyDescent="0.2">
      <c r="A2561" s="7" t="str">
        <f t="shared" si="21"/>
        <v>955839201201810</v>
      </c>
      <c r="B2561" s="7">
        <v>955839201</v>
      </c>
      <c r="C2561" s="7">
        <v>201810</v>
      </c>
      <c r="D2561" s="7">
        <v>55</v>
      </c>
      <c r="E2561" s="7">
        <v>57</v>
      </c>
      <c r="F2561" s="7">
        <v>2754</v>
      </c>
      <c r="G2561" s="20">
        <f t="shared" si="20"/>
        <v>48.315789473684212</v>
      </c>
    </row>
    <row r="2562" spans="1:7" x14ac:dyDescent="0.2">
      <c r="A2562" s="7" t="str">
        <f t="shared" si="21"/>
        <v>563034301201808</v>
      </c>
      <c r="B2562" s="7">
        <v>563034301</v>
      </c>
      <c r="C2562" s="7">
        <v>201808</v>
      </c>
      <c r="D2562" s="7">
        <v>49</v>
      </c>
      <c r="E2562" s="7">
        <v>72</v>
      </c>
      <c r="F2562" s="7">
        <v>9821</v>
      </c>
      <c r="G2562" s="20">
        <f t="shared" si="20"/>
        <v>136.40277777777777</v>
      </c>
    </row>
    <row r="2563" spans="1:7" x14ac:dyDescent="0.2">
      <c r="A2563" s="7" t="str">
        <f t="shared" si="21"/>
        <v>967320803201808</v>
      </c>
      <c r="B2563" s="7">
        <v>967320803</v>
      </c>
      <c r="C2563" s="7">
        <v>201808</v>
      </c>
      <c r="D2563" s="7">
        <v>1</v>
      </c>
      <c r="E2563" s="7">
        <v>1</v>
      </c>
      <c r="F2563" s="7">
        <v>60</v>
      </c>
      <c r="G2563" s="20">
        <f t="shared" si="20"/>
        <v>60</v>
      </c>
    </row>
    <row r="2564" spans="1:7" x14ac:dyDescent="0.2">
      <c r="A2564" s="7" t="str">
        <f t="shared" si="21"/>
        <v>563722002201801</v>
      </c>
      <c r="B2564" s="7">
        <v>563722002</v>
      </c>
      <c r="C2564" s="7">
        <v>201801</v>
      </c>
      <c r="D2564" s="7">
        <v>160</v>
      </c>
      <c r="E2564" s="7">
        <v>175</v>
      </c>
      <c r="F2564" s="7">
        <v>4104</v>
      </c>
      <c r="G2564" s="20">
        <f t="shared" ref="G2564:G2818" si="22">F2564/E2564</f>
        <v>23.451428571428572</v>
      </c>
    </row>
    <row r="2565" spans="1:7" x14ac:dyDescent="0.2">
      <c r="A2565" s="7" t="str">
        <f t="shared" si="21"/>
        <v>562747502201809</v>
      </c>
      <c r="B2565" s="7">
        <v>562747502</v>
      </c>
      <c r="C2565" s="7">
        <v>201809</v>
      </c>
      <c r="D2565" s="7">
        <v>77</v>
      </c>
      <c r="E2565" s="7">
        <v>294</v>
      </c>
      <c r="F2565" s="7">
        <v>22850</v>
      </c>
      <c r="G2565" s="20">
        <f t="shared" si="22"/>
        <v>77.721088435374156</v>
      </c>
    </row>
    <row r="2566" spans="1:7" x14ac:dyDescent="0.2">
      <c r="A2566" s="7" t="str">
        <f t="shared" si="21"/>
        <v>563133001201802</v>
      </c>
      <c r="B2566" s="7">
        <v>563133001</v>
      </c>
      <c r="C2566" s="7">
        <v>201802</v>
      </c>
      <c r="D2566" s="7">
        <v>40</v>
      </c>
      <c r="E2566" s="7">
        <v>42</v>
      </c>
      <c r="F2566" s="7">
        <v>1700</v>
      </c>
      <c r="G2566" s="20">
        <f t="shared" si="22"/>
        <v>40.476190476190474</v>
      </c>
    </row>
    <row r="2567" spans="1:7" x14ac:dyDescent="0.2">
      <c r="A2567" s="7" t="str">
        <f t="shared" si="21"/>
        <v>995654601201802</v>
      </c>
      <c r="B2567" s="7">
        <v>995654601</v>
      </c>
      <c r="C2567" s="7">
        <v>201802</v>
      </c>
      <c r="D2567" s="7">
        <v>28</v>
      </c>
      <c r="E2567" s="7">
        <v>30</v>
      </c>
      <c r="F2567" s="7">
        <v>1887</v>
      </c>
      <c r="G2567" s="20">
        <f t="shared" si="22"/>
        <v>62.9</v>
      </c>
    </row>
    <row r="2568" spans="1:7" x14ac:dyDescent="0.2">
      <c r="A2568" s="7" t="str">
        <f t="shared" si="21"/>
        <v>563177101201803</v>
      </c>
      <c r="B2568" s="7">
        <v>563177101</v>
      </c>
      <c r="C2568" s="7">
        <v>201803</v>
      </c>
      <c r="D2568" s="7">
        <v>13</v>
      </c>
      <c r="E2568" s="7">
        <v>13</v>
      </c>
      <c r="F2568" s="7">
        <v>496</v>
      </c>
      <c r="G2568" s="20">
        <f t="shared" si="22"/>
        <v>38.153846153846153</v>
      </c>
    </row>
    <row r="2569" spans="1:7" x14ac:dyDescent="0.2">
      <c r="A2569" s="7" t="str">
        <f t="shared" si="21"/>
        <v>986173501201803</v>
      </c>
      <c r="B2569" s="7">
        <v>986173501</v>
      </c>
      <c r="C2569" s="7">
        <v>201803</v>
      </c>
      <c r="D2569" s="7">
        <v>1</v>
      </c>
      <c r="E2569" s="7">
        <v>1</v>
      </c>
      <c r="F2569" s="7">
        <v>110</v>
      </c>
      <c r="G2569" s="20">
        <f t="shared" si="22"/>
        <v>110</v>
      </c>
    </row>
    <row r="2570" spans="1:7" x14ac:dyDescent="0.2">
      <c r="A2570" s="7" t="str">
        <f t="shared" si="21"/>
        <v>983419205201812</v>
      </c>
      <c r="B2570" s="7">
        <v>983419205</v>
      </c>
      <c r="C2570" s="7">
        <v>201812</v>
      </c>
      <c r="D2570" s="7">
        <v>2</v>
      </c>
      <c r="E2570" s="7">
        <v>2</v>
      </c>
      <c r="F2570" s="7">
        <v>1561</v>
      </c>
      <c r="G2570" s="20">
        <f t="shared" si="22"/>
        <v>780.5</v>
      </c>
    </row>
    <row r="2571" spans="1:7" x14ac:dyDescent="0.2">
      <c r="A2571" s="7" t="str">
        <f t="shared" si="21"/>
        <v>922672401201812</v>
      </c>
      <c r="B2571" s="7">
        <v>922672401</v>
      </c>
      <c r="C2571" s="7">
        <v>201812</v>
      </c>
      <c r="D2571" s="7">
        <v>65</v>
      </c>
      <c r="E2571" s="7">
        <v>70</v>
      </c>
      <c r="F2571" s="7">
        <v>16683</v>
      </c>
      <c r="G2571" s="20">
        <f t="shared" si="22"/>
        <v>238.32857142857142</v>
      </c>
    </row>
    <row r="2572" spans="1:7" x14ac:dyDescent="0.2">
      <c r="A2572" s="7" t="str">
        <f t="shared" si="21"/>
        <v>563035001201806</v>
      </c>
      <c r="B2572" s="7">
        <v>563035001</v>
      </c>
      <c r="C2572" s="7">
        <v>201806</v>
      </c>
      <c r="D2572" s="7">
        <v>23</v>
      </c>
      <c r="E2572" s="7">
        <v>23</v>
      </c>
      <c r="F2572" s="7">
        <v>3481</v>
      </c>
      <c r="G2572" s="20">
        <f t="shared" si="22"/>
        <v>151.34782608695653</v>
      </c>
    </row>
    <row r="2573" spans="1:7" x14ac:dyDescent="0.2">
      <c r="A2573" s="7" t="str">
        <f t="shared" si="21"/>
        <v>975916601201806</v>
      </c>
      <c r="B2573" s="7">
        <v>975916601</v>
      </c>
      <c r="C2573" s="7">
        <v>201806</v>
      </c>
      <c r="D2573" s="7">
        <v>7</v>
      </c>
      <c r="E2573" s="7">
        <v>7</v>
      </c>
      <c r="F2573" s="7">
        <v>1520</v>
      </c>
      <c r="G2573" s="20">
        <f t="shared" si="22"/>
        <v>217.14285714285714</v>
      </c>
    </row>
    <row r="2574" spans="1:7" x14ac:dyDescent="0.2">
      <c r="A2574" s="7" t="str">
        <f t="shared" si="21"/>
        <v>556443401201901</v>
      </c>
      <c r="B2574" s="7">
        <v>556443401</v>
      </c>
      <c r="C2574" s="7">
        <v>201901</v>
      </c>
      <c r="D2574" s="7">
        <v>1</v>
      </c>
      <c r="E2574" s="7">
        <v>1</v>
      </c>
      <c r="F2574" s="7">
        <v>222.6</v>
      </c>
      <c r="G2574" s="20">
        <f t="shared" si="22"/>
        <v>222.6</v>
      </c>
    </row>
    <row r="2575" spans="1:7" x14ac:dyDescent="0.2">
      <c r="A2575" s="7" t="str">
        <f t="shared" si="21"/>
        <v>950393101201901</v>
      </c>
      <c r="B2575" s="7">
        <v>950393101</v>
      </c>
      <c r="C2575" s="7">
        <v>201901</v>
      </c>
      <c r="D2575" s="7">
        <v>12</v>
      </c>
      <c r="E2575" s="7">
        <v>13</v>
      </c>
      <c r="F2575" s="7">
        <v>844</v>
      </c>
      <c r="G2575" s="20">
        <f t="shared" si="22"/>
        <v>64.92307692307692</v>
      </c>
    </row>
    <row r="2576" spans="1:7" x14ac:dyDescent="0.2">
      <c r="A2576" s="7" t="str">
        <f t="shared" si="21"/>
        <v>601314801201805</v>
      </c>
      <c r="B2576" s="7">
        <v>601314801</v>
      </c>
      <c r="C2576" s="7">
        <v>201805</v>
      </c>
      <c r="D2576" s="7">
        <v>497</v>
      </c>
      <c r="E2576" s="7">
        <v>653</v>
      </c>
      <c r="F2576" s="7">
        <v>14311</v>
      </c>
      <c r="G2576" s="20">
        <f t="shared" si="22"/>
        <v>21.915773353751913</v>
      </c>
    </row>
    <row r="2577" spans="1:7" x14ac:dyDescent="0.2">
      <c r="A2577" s="7" t="str">
        <f t="shared" si="21"/>
        <v>566071701201811</v>
      </c>
      <c r="B2577" s="7">
        <v>566071701</v>
      </c>
      <c r="C2577" s="7">
        <v>201811</v>
      </c>
      <c r="D2577" s="7">
        <v>43</v>
      </c>
      <c r="E2577" s="7">
        <v>50</v>
      </c>
      <c r="F2577" s="7">
        <v>4557.5</v>
      </c>
      <c r="G2577" s="20">
        <f t="shared" si="22"/>
        <v>91.15</v>
      </c>
    </row>
    <row r="2578" spans="1:7" x14ac:dyDescent="0.2">
      <c r="A2578" s="7" t="str">
        <f t="shared" si="21"/>
        <v>966550902201811</v>
      </c>
      <c r="B2578" s="7">
        <v>966550902</v>
      </c>
      <c r="C2578" s="7">
        <v>201811</v>
      </c>
      <c r="D2578" s="7">
        <v>38</v>
      </c>
      <c r="E2578" s="7">
        <v>57</v>
      </c>
      <c r="F2578" s="7">
        <v>4057.8</v>
      </c>
      <c r="G2578" s="20">
        <f t="shared" si="22"/>
        <v>71.189473684210526</v>
      </c>
    </row>
    <row r="2579" spans="1:7" x14ac:dyDescent="0.2">
      <c r="A2579" s="7" t="str">
        <f t="shared" si="21"/>
        <v>956230401201811</v>
      </c>
      <c r="B2579" s="7">
        <v>956230401</v>
      </c>
      <c r="C2579" s="7">
        <v>201811</v>
      </c>
      <c r="D2579" s="7">
        <v>10</v>
      </c>
      <c r="E2579" s="7">
        <v>10</v>
      </c>
      <c r="F2579" s="7">
        <v>1821</v>
      </c>
      <c r="G2579" s="20">
        <f t="shared" si="22"/>
        <v>182.1</v>
      </c>
    </row>
    <row r="2580" spans="1:7" x14ac:dyDescent="0.2">
      <c r="A2580" s="7" t="str">
        <f t="shared" si="21"/>
        <v>903009002201811</v>
      </c>
      <c r="B2580" s="7">
        <v>903009002</v>
      </c>
      <c r="C2580" s="7">
        <v>201811</v>
      </c>
      <c r="D2580" s="7">
        <v>134</v>
      </c>
      <c r="E2580" s="7">
        <v>135</v>
      </c>
      <c r="F2580" s="7">
        <v>13853</v>
      </c>
      <c r="G2580" s="20">
        <f t="shared" si="22"/>
        <v>102.61481481481482</v>
      </c>
    </row>
    <row r="2581" spans="1:7" x14ac:dyDescent="0.2">
      <c r="A2581" s="7" t="str">
        <f t="shared" si="21"/>
        <v>563035001201808</v>
      </c>
      <c r="B2581" s="7">
        <v>563035001</v>
      </c>
      <c r="C2581" s="7">
        <v>201808</v>
      </c>
      <c r="D2581" s="7">
        <v>28</v>
      </c>
      <c r="E2581" s="7">
        <v>30</v>
      </c>
      <c r="F2581" s="7">
        <v>4595</v>
      </c>
      <c r="G2581" s="20">
        <f t="shared" si="22"/>
        <v>153.16666666666666</v>
      </c>
    </row>
    <row r="2582" spans="1:7" x14ac:dyDescent="0.2">
      <c r="A2582" s="7" t="str">
        <f t="shared" si="21"/>
        <v>967336101201808</v>
      </c>
      <c r="B2582" s="7">
        <v>967336101</v>
      </c>
      <c r="C2582" s="7">
        <v>201808</v>
      </c>
      <c r="D2582" s="7">
        <v>33</v>
      </c>
      <c r="E2582" s="7">
        <v>40</v>
      </c>
      <c r="F2582" s="7">
        <v>6700</v>
      </c>
      <c r="G2582" s="20">
        <f t="shared" si="22"/>
        <v>167.5</v>
      </c>
    </row>
    <row r="2583" spans="1:7" x14ac:dyDescent="0.2">
      <c r="A2583" s="7" t="str">
        <f t="shared" si="21"/>
        <v>563785801201801</v>
      </c>
      <c r="B2583" s="7">
        <v>563785801</v>
      </c>
      <c r="C2583" s="7">
        <v>201801</v>
      </c>
      <c r="D2583" s="7">
        <v>36</v>
      </c>
      <c r="E2583" s="7">
        <v>37</v>
      </c>
      <c r="F2583" s="7">
        <v>1185</v>
      </c>
      <c r="G2583" s="20">
        <f t="shared" si="22"/>
        <v>32.027027027027025</v>
      </c>
    </row>
    <row r="2584" spans="1:7" x14ac:dyDescent="0.2">
      <c r="A2584" s="7" t="str">
        <f t="shared" si="21"/>
        <v>562830901201809</v>
      </c>
      <c r="B2584" s="7">
        <v>562830901</v>
      </c>
      <c r="C2584" s="7">
        <v>201809</v>
      </c>
      <c r="D2584" s="7">
        <v>49</v>
      </c>
      <c r="E2584" s="7">
        <v>50</v>
      </c>
      <c r="F2584" s="7">
        <v>44919</v>
      </c>
      <c r="G2584" s="20">
        <f t="shared" si="22"/>
        <v>898.38</v>
      </c>
    </row>
    <row r="2585" spans="1:7" x14ac:dyDescent="0.2">
      <c r="A2585" s="7" t="str">
        <f t="shared" si="21"/>
        <v>563160401201802</v>
      </c>
      <c r="B2585" s="7">
        <v>563160401</v>
      </c>
      <c r="C2585" s="7">
        <v>201802</v>
      </c>
      <c r="D2585" s="7">
        <v>1</v>
      </c>
      <c r="E2585" s="7">
        <v>1</v>
      </c>
      <c r="F2585" s="7">
        <v>3167.77</v>
      </c>
      <c r="G2585" s="20">
        <f t="shared" si="22"/>
        <v>3167.77</v>
      </c>
    </row>
    <row r="2586" spans="1:7" x14ac:dyDescent="0.2">
      <c r="A2586" s="7" t="str">
        <f t="shared" si="21"/>
        <v>995790602201802</v>
      </c>
      <c r="B2586" s="7">
        <v>995790602</v>
      </c>
      <c r="C2586" s="7">
        <v>201802</v>
      </c>
      <c r="D2586" s="7">
        <v>24</v>
      </c>
      <c r="E2586" s="7">
        <v>24</v>
      </c>
      <c r="F2586" s="7">
        <v>2684</v>
      </c>
      <c r="G2586" s="20">
        <f t="shared" si="22"/>
        <v>111.83333333333333</v>
      </c>
    </row>
    <row r="2587" spans="1:7" x14ac:dyDescent="0.2">
      <c r="A2587" s="7" t="str">
        <f t="shared" si="21"/>
        <v>563722002201803</v>
      </c>
      <c r="B2587" s="7">
        <v>563722002</v>
      </c>
      <c r="C2587" s="7">
        <v>201803</v>
      </c>
      <c r="D2587" s="7">
        <v>239</v>
      </c>
      <c r="E2587" s="7">
        <v>259</v>
      </c>
      <c r="F2587" s="7">
        <v>5838.5</v>
      </c>
      <c r="G2587" s="20">
        <f t="shared" si="22"/>
        <v>22.542471042471043</v>
      </c>
    </row>
    <row r="2588" spans="1:7" x14ac:dyDescent="0.2">
      <c r="A2588" s="7" t="str">
        <f t="shared" si="21"/>
        <v>986716602201803</v>
      </c>
      <c r="B2588" s="7">
        <v>986716602</v>
      </c>
      <c r="C2588" s="7">
        <v>201803</v>
      </c>
      <c r="D2588" s="7">
        <v>14</v>
      </c>
      <c r="E2588" s="7">
        <v>15</v>
      </c>
      <c r="F2588" s="7">
        <v>842</v>
      </c>
      <c r="G2588" s="20">
        <f t="shared" si="22"/>
        <v>56.133333333333333</v>
      </c>
    </row>
    <row r="2589" spans="1:7" x14ac:dyDescent="0.2">
      <c r="A2589" s="7" t="str">
        <f t="shared" si="21"/>
        <v>973142901201812</v>
      </c>
      <c r="B2589" s="7">
        <v>973142901</v>
      </c>
      <c r="C2589" s="7">
        <v>201812</v>
      </c>
      <c r="D2589" s="7">
        <v>95</v>
      </c>
      <c r="E2589" s="7">
        <v>104</v>
      </c>
      <c r="F2589" s="7">
        <v>3461</v>
      </c>
      <c r="G2589" s="20">
        <f t="shared" si="22"/>
        <v>33.278846153846153</v>
      </c>
    </row>
    <row r="2590" spans="1:7" x14ac:dyDescent="0.2">
      <c r="A2590" s="7" t="str">
        <f t="shared" si="21"/>
        <v>478076101201812</v>
      </c>
      <c r="B2590" s="7">
        <v>478076101</v>
      </c>
      <c r="C2590" s="7">
        <v>201812</v>
      </c>
      <c r="D2590" s="7">
        <v>27</v>
      </c>
      <c r="E2590" s="7">
        <v>34</v>
      </c>
      <c r="F2590" s="7">
        <v>19876</v>
      </c>
      <c r="G2590" s="20">
        <f t="shared" si="22"/>
        <v>584.58823529411768</v>
      </c>
    </row>
    <row r="2591" spans="1:7" x14ac:dyDescent="0.2">
      <c r="A2591" s="7" t="str">
        <f t="shared" si="21"/>
        <v>563133001201806</v>
      </c>
      <c r="B2591" s="7">
        <v>563133001</v>
      </c>
      <c r="C2591" s="7">
        <v>201806</v>
      </c>
      <c r="D2591" s="7">
        <v>52</v>
      </c>
      <c r="E2591" s="7">
        <v>64</v>
      </c>
      <c r="F2591" s="7">
        <v>2466</v>
      </c>
      <c r="G2591" s="20">
        <f t="shared" si="22"/>
        <v>38.53125</v>
      </c>
    </row>
    <row r="2592" spans="1:7" x14ac:dyDescent="0.2">
      <c r="A2592" s="7" t="str">
        <f t="shared" si="21"/>
        <v>976051301201806</v>
      </c>
      <c r="B2592" s="7">
        <v>976051301</v>
      </c>
      <c r="C2592" s="7">
        <v>201806</v>
      </c>
      <c r="D2592" s="7">
        <v>10</v>
      </c>
      <c r="E2592" s="7">
        <v>13</v>
      </c>
      <c r="F2592" s="7">
        <v>3061</v>
      </c>
      <c r="G2592" s="20">
        <f t="shared" si="22"/>
        <v>235.46153846153845</v>
      </c>
    </row>
    <row r="2593" spans="1:7" x14ac:dyDescent="0.2">
      <c r="A2593" s="7" t="str">
        <f t="shared" si="21"/>
        <v>556867401201901</v>
      </c>
      <c r="B2593" s="7">
        <v>556867401</v>
      </c>
      <c r="C2593" s="7">
        <v>201901</v>
      </c>
      <c r="D2593" s="7">
        <v>32</v>
      </c>
      <c r="E2593" s="7">
        <v>33</v>
      </c>
      <c r="F2593" s="7">
        <v>1746.7</v>
      </c>
      <c r="G2593" s="20">
        <f t="shared" si="22"/>
        <v>52.93030303030303</v>
      </c>
    </row>
    <row r="2594" spans="1:7" x14ac:dyDescent="0.2">
      <c r="A2594" s="7" t="str">
        <f t="shared" si="21"/>
        <v>950879801201901</v>
      </c>
      <c r="B2594" s="7">
        <v>950879801</v>
      </c>
      <c r="C2594" s="7">
        <v>201901</v>
      </c>
      <c r="D2594" s="7">
        <v>19</v>
      </c>
      <c r="E2594" s="7">
        <v>19</v>
      </c>
      <c r="F2594" s="7">
        <v>1099.5</v>
      </c>
      <c r="G2594" s="20">
        <f t="shared" si="22"/>
        <v>57.868421052631582</v>
      </c>
    </row>
    <row r="2595" spans="1:7" x14ac:dyDescent="0.2">
      <c r="A2595" s="7" t="str">
        <f t="shared" si="21"/>
        <v>955319402201804</v>
      </c>
      <c r="B2595" s="7">
        <v>955319402</v>
      </c>
      <c r="C2595" s="7">
        <v>201804</v>
      </c>
      <c r="D2595" s="7">
        <v>23</v>
      </c>
      <c r="E2595" s="7">
        <v>26</v>
      </c>
      <c r="F2595" s="7">
        <v>358</v>
      </c>
      <c r="G2595" s="20">
        <f t="shared" si="22"/>
        <v>13.76923076923077</v>
      </c>
    </row>
    <row r="2596" spans="1:7" x14ac:dyDescent="0.2">
      <c r="A2596" s="7" t="str">
        <f t="shared" si="21"/>
        <v>940559101201810</v>
      </c>
      <c r="B2596" s="7">
        <v>940559101</v>
      </c>
      <c r="C2596" s="7">
        <v>201810</v>
      </c>
      <c r="D2596" s="7">
        <v>320</v>
      </c>
      <c r="E2596" s="7">
        <v>482</v>
      </c>
      <c r="F2596" s="7">
        <v>49453.62</v>
      </c>
      <c r="G2596" s="20">
        <f t="shared" si="22"/>
        <v>102.60087136929461</v>
      </c>
    </row>
    <row r="2597" spans="1:7" x14ac:dyDescent="0.2">
      <c r="A2597" s="7" t="str">
        <f t="shared" si="21"/>
        <v>544224601201811</v>
      </c>
      <c r="B2597" s="7">
        <v>544224601</v>
      </c>
      <c r="C2597" s="7">
        <v>201811</v>
      </c>
      <c r="D2597" s="7">
        <v>808</v>
      </c>
      <c r="E2597" s="7">
        <v>1155</v>
      </c>
      <c r="F2597" s="7">
        <v>17985.5</v>
      </c>
      <c r="G2597" s="20">
        <f t="shared" si="22"/>
        <v>15.571861471861473</v>
      </c>
    </row>
    <row r="2598" spans="1:7" x14ac:dyDescent="0.2">
      <c r="A2598" s="7" t="str">
        <f t="shared" si="21"/>
        <v>991283303201810</v>
      </c>
      <c r="B2598" s="7">
        <v>991283303</v>
      </c>
      <c r="C2598" s="7">
        <v>201810</v>
      </c>
      <c r="D2598" s="7">
        <v>24</v>
      </c>
      <c r="E2598" s="7">
        <v>26</v>
      </c>
      <c r="F2598" s="7">
        <v>3665</v>
      </c>
      <c r="G2598" s="20">
        <f t="shared" si="22"/>
        <v>140.96153846153845</v>
      </c>
    </row>
    <row r="2599" spans="1:7" x14ac:dyDescent="0.2">
      <c r="A2599" s="7" t="str">
        <f t="shared" si="21"/>
        <v>967306304201811</v>
      </c>
      <c r="B2599" s="7">
        <v>967306304</v>
      </c>
      <c r="C2599" s="7">
        <v>201811</v>
      </c>
      <c r="D2599" s="7">
        <v>94</v>
      </c>
      <c r="E2599" s="7">
        <v>101</v>
      </c>
      <c r="F2599" s="7">
        <v>4914.6000000000004</v>
      </c>
      <c r="G2599" s="20">
        <f t="shared" si="22"/>
        <v>48.659405940594063</v>
      </c>
    </row>
    <row r="2600" spans="1:7" x14ac:dyDescent="0.2">
      <c r="A2600" s="7" t="str">
        <f t="shared" si="21"/>
        <v>563133001201808</v>
      </c>
      <c r="B2600" s="7">
        <v>563133001</v>
      </c>
      <c r="C2600" s="7">
        <v>201808</v>
      </c>
      <c r="D2600" s="7">
        <v>60</v>
      </c>
      <c r="E2600" s="7">
        <v>73</v>
      </c>
      <c r="F2600" s="7">
        <v>3280.5</v>
      </c>
      <c r="G2600" s="20">
        <f t="shared" si="22"/>
        <v>44.938356164383563</v>
      </c>
    </row>
    <row r="2601" spans="1:7" x14ac:dyDescent="0.2">
      <c r="A2601" s="7" t="str">
        <f t="shared" si="21"/>
        <v>967582201201808</v>
      </c>
      <c r="B2601" s="7">
        <v>967582201</v>
      </c>
      <c r="C2601" s="7">
        <v>201808</v>
      </c>
      <c r="D2601" s="7">
        <v>4</v>
      </c>
      <c r="E2601" s="7">
        <v>4</v>
      </c>
      <c r="F2601" s="7">
        <v>115</v>
      </c>
      <c r="G2601" s="20">
        <f t="shared" si="22"/>
        <v>28.75</v>
      </c>
    </row>
    <row r="2602" spans="1:7" x14ac:dyDescent="0.2">
      <c r="A2602" s="7" t="str">
        <f t="shared" si="21"/>
        <v>565258601201801</v>
      </c>
      <c r="B2602" s="7">
        <v>565258601</v>
      </c>
      <c r="C2602" s="7">
        <v>201801</v>
      </c>
      <c r="D2602" s="7">
        <v>128</v>
      </c>
      <c r="E2602" s="7">
        <v>174</v>
      </c>
      <c r="F2602" s="7">
        <v>22010</v>
      </c>
      <c r="G2602" s="20">
        <f t="shared" si="22"/>
        <v>126.49425287356321</v>
      </c>
    </row>
    <row r="2603" spans="1:7" x14ac:dyDescent="0.2">
      <c r="A2603" s="7" t="str">
        <f t="shared" si="21"/>
        <v>563034301201809</v>
      </c>
      <c r="B2603" s="7">
        <v>563034301</v>
      </c>
      <c r="C2603" s="7">
        <v>201809</v>
      </c>
      <c r="D2603" s="7">
        <v>57</v>
      </c>
      <c r="E2603" s="7">
        <v>81</v>
      </c>
      <c r="F2603" s="7">
        <v>11687.5</v>
      </c>
      <c r="G2603" s="20">
        <f t="shared" si="22"/>
        <v>144.29012345679013</v>
      </c>
    </row>
    <row r="2604" spans="1:7" x14ac:dyDescent="0.2">
      <c r="A2604" s="7" t="str">
        <f t="shared" si="21"/>
        <v>563177101201802</v>
      </c>
      <c r="B2604" s="7">
        <v>563177101</v>
      </c>
      <c r="C2604" s="7">
        <v>201802</v>
      </c>
      <c r="D2604" s="7">
        <v>17</v>
      </c>
      <c r="E2604" s="7">
        <v>17</v>
      </c>
      <c r="F2604" s="7">
        <v>827</v>
      </c>
      <c r="G2604" s="20">
        <f t="shared" si="22"/>
        <v>48.647058823529413</v>
      </c>
    </row>
    <row r="2605" spans="1:7" x14ac:dyDescent="0.2">
      <c r="A2605" s="7" t="str">
        <f t="shared" si="21"/>
        <v>996490501201802</v>
      </c>
      <c r="B2605" s="7">
        <v>996490501</v>
      </c>
      <c r="C2605" s="7">
        <v>201802</v>
      </c>
      <c r="D2605" s="7">
        <v>11</v>
      </c>
      <c r="E2605" s="7">
        <v>11</v>
      </c>
      <c r="F2605" s="7">
        <v>16500</v>
      </c>
      <c r="G2605" s="20">
        <f t="shared" si="22"/>
        <v>1500</v>
      </c>
    </row>
    <row r="2606" spans="1:7" x14ac:dyDescent="0.2">
      <c r="A2606" s="7" t="str">
        <f t="shared" si="21"/>
        <v>563785801201803</v>
      </c>
      <c r="B2606" s="7">
        <v>563785801</v>
      </c>
      <c r="C2606" s="7">
        <v>201803</v>
      </c>
      <c r="D2606" s="7">
        <v>32</v>
      </c>
      <c r="E2606" s="7">
        <v>32</v>
      </c>
      <c r="F2606" s="7">
        <v>1340</v>
      </c>
      <c r="G2606" s="20">
        <f t="shared" si="22"/>
        <v>41.875</v>
      </c>
    </row>
    <row r="2607" spans="1:7" x14ac:dyDescent="0.2">
      <c r="A2607" s="7" t="str">
        <f t="shared" si="21"/>
        <v>987395901201803</v>
      </c>
      <c r="B2607" s="7">
        <v>987395901</v>
      </c>
      <c r="C2607" s="7">
        <v>201803</v>
      </c>
      <c r="D2607" s="7">
        <v>16</v>
      </c>
      <c r="E2607" s="7">
        <v>17</v>
      </c>
      <c r="F2607" s="7">
        <v>1165</v>
      </c>
      <c r="G2607" s="20">
        <f t="shared" si="22"/>
        <v>68.529411764705884</v>
      </c>
    </row>
    <row r="2608" spans="1:7" x14ac:dyDescent="0.2">
      <c r="A2608" s="7" t="str">
        <f t="shared" si="21"/>
        <v>930460801201812</v>
      </c>
      <c r="B2608" s="7">
        <v>930460801</v>
      </c>
      <c r="C2608" s="7">
        <v>201812</v>
      </c>
      <c r="D2608" s="7">
        <v>5</v>
      </c>
      <c r="E2608" s="7">
        <v>7</v>
      </c>
      <c r="F2608" s="7">
        <v>1295.55</v>
      </c>
      <c r="G2608" s="20">
        <f t="shared" si="22"/>
        <v>185.07857142857142</v>
      </c>
    </row>
    <row r="2609" spans="1:7" x14ac:dyDescent="0.2">
      <c r="A2609" s="7" t="str">
        <f t="shared" si="21"/>
        <v>602600502201812</v>
      </c>
      <c r="B2609" s="7">
        <v>602600502</v>
      </c>
      <c r="C2609" s="7">
        <v>201812</v>
      </c>
      <c r="D2609" s="7">
        <v>271</v>
      </c>
      <c r="E2609" s="7">
        <v>287</v>
      </c>
      <c r="F2609" s="7">
        <v>50875.4</v>
      </c>
      <c r="G2609" s="20">
        <f t="shared" si="22"/>
        <v>177.26620209059234</v>
      </c>
    </row>
    <row r="2610" spans="1:7" x14ac:dyDescent="0.2">
      <c r="A2610" s="7" t="str">
        <f t="shared" si="21"/>
        <v>563160401201806</v>
      </c>
      <c r="B2610" s="7">
        <v>563160401</v>
      </c>
      <c r="C2610" s="7">
        <v>201806</v>
      </c>
      <c r="D2610" s="7">
        <v>1</v>
      </c>
      <c r="E2610" s="7">
        <v>1</v>
      </c>
      <c r="F2610" s="7">
        <v>457.66</v>
      </c>
      <c r="G2610" s="20">
        <f t="shared" si="22"/>
        <v>457.66</v>
      </c>
    </row>
    <row r="2611" spans="1:7" x14ac:dyDescent="0.2">
      <c r="A2611" s="7" t="str">
        <f t="shared" si="21"/>
        <v>976304901201806</v>
      </c>
      <c r="B2611" s="7">
        <v>976304901</v>
      </c>
      <c r="C2611" s="7">
        <v>201806</v>
      </c>
      <c r="D2611" s="7">
        <v>5</v>
      </c>
      <c r="E2611" s="7">
        <v>6</v>
      </c>
      <c r="F2611" s="7">
        <v>2134.4</v>
      </c>
      <c r="G2611" s="20">
        <f t="shared" si="22"/>
        <v>355.73333333333335</v>
      </c>
    </row>
    <row r="2612" spans="1:7" x14ac:dyDescent="0.2">
      <c r="A2612" s="7" t="str">
        <f t="shared" si="21"/>
        <v>557316103201901</v>
      </c>
      <c r="B2612" s="7">
        <v>557316103</v>
      </c>
      <c r="C2612" s="7">
        <v>201901</v>
      </c>
      <c r="D2612" s="7">
        <v>8</v>
      </c>
      <c r="E2612" s="7">
        <v>8</v>
      </c>
      <c r="F2612" s="7">
        <v>1109.8499999999999</v>
      </c>
      <c r="G2612" s="20">
        <f t="shared" si="22"/>
        <v>138.73124999999999</v>
      </c>
    </row>
    <row r="2613" spans="1:7" x14ac:dyDescent="0.2">
      <c r="A2613" s="7" t="str">
        <f t="shared" si="21"/>
        <v>950909901201901</v>
      </c>
      <c r="B2613" s="7">
        <v>950909901</v>
      </c>
      <c r="C2613" s="7">
        <v>201901</v>
      </c>
      <c r="D2613" s="7">
        <v>18</v>
      </c>
      <c r="E2613" s="7">
        <v>24</v>
      </c>
      <c r="F2613" s="7">
        <v>479.18</v>
      </c>
      <c r="G2613" s="20">
        <f t="shared" si="22"/>
        <v>19.965833333333332</v>
      </c>
    </row>
    <row r="2614" spans="1:7" x14ac:dyDescent="0.2">
      <c r="A2614" s="7" t="str">
        <f t="shared" si="21"/>
        <v>552758004201805</v>
      </c>
      <c r="B2614" s="7">
        <v>552758004</v>
      </c>
      <c r="C2614" s="7">
        <v>201805</v>
      </c>
      <c r="D2614" s="7">
        <v>9</v>
      </c>
      <c r="E2614" s="7">
        <v>10</v>
      </c>
      <c r="F2614" s="7">
        <v>22154.75</v>
      </c>
      <c r="G2614" s="20">
        <f t="shared" si="22"/>
        <v>2215.4749999999999</v>
      </c>
    </row>
    <row r="2615" spans="1:7" x14ac:dyDescent="0.2">
      <c r="A2615" s="7" t="str">
        <f t="shared" si="21"/>
        <v>518656601201810</v>
      </c>
      <c r="B2615" s="7">
        <v>518656601</v>
      </c>
      <c r="C2615" s="7">
        <v>201810</v>
      </c>
      <c r="D2615" s="7">
        <v>1</v>
      </c>
      <c r="E2615" s="7">
        <v>2</v>
      </c>
      <c r="F2615" s="7">
        <v>262</v>
      </c>
      <c r="G2615" s="20">
        <f t="shared" si="22"/>
        <v>131</v>
      </c>
    </row>
    <row r="2616" spans="1:7" x14ac:dyDescent="0.2">
      <c r="A2616" s="7" t="str">
        <f t="shared" si="21"/>
        <v>509978702201810</v>
      </c>
      <c r="B2616" s="7">
        <v>509978702</v>
      </c>
      <c r="C2616" s="7">
        <v>201810</v>
      </c>
      <c r="D2616" s="7">
        <v>361</v>
      </c>
      <c r="E2616" s="7">
        <v>537</v>
      </c>
      <c r="F2616" s="7">
        <v>21201.9</v>
      </c>
      <c r="G2616" s="20">
        <f t="shared" si="22"/>
        <v>39.482122905027936</v>
      </c>
    </row>
    <row r="2617" spans="1:7" x14ac:dyDescent="0.2">
      <c r="A2617" s="7" t="str">
        <f t="shared" si="21"/>
        <v>510565302201811</v>
      </c>
      <c r="B2617" s="7">
        <v>510565302</v>
      </c>
      <c r="C2617" s="7">
        <v>201811</v>
      </c>
      <c r="D2617" s="7">
        <v>47</v>
      </c>
      <c r="E2617" s="7">
        <v>49</v>
      </c>
      <c r="F2617" s="7">
        <v>47712</v>
      </c>
      <c r="G2617" s="20">
        <f t="shared" si="22"/>
        <v>973.71428571428567</v>
      </c>
    </row>
    <row r="2618" spans="1:7" x14ac:dyDescent="0.2">
      <c r="A2618" s="7" t="str">
        <f t="shared" si="21"/>
        <v>601627503201810</v>
      </c>
      <c r="B2618" s="7">
        <v>601627503</v>
      </c>
      <c r="C2618" s="7">
        <v>201810</v>
      </c>
      <c r="D2618" s="7">
        <v>72</v>
      </c>
      <c r="E2618" s="7">
        <v>109</v>
      </c>
      <c r="F2618" s="7">
        <v>18761.8</v>
      </c>
      <c r="G2618" s="20">
        <f t="shared" si="22"/>
        <v>172.12660550458716</v>
      </c>
    </row>
    <row r="2619" spans="1:7" x14ac:dyDescent="0.2">
      <c r="A2619" s="7" t="str">
        <f t="shared" si="21"/>
        <v>563160401201808</v>
      </c>
      <c r="B2619" s="7">
        <v>563160401</v>
      </c>
      <c r="C2619" s="7">
        <v>201808</v>
      </c>
      <c r="D2619" s="7">
        <v>2</v>
      </c>
      <c r="E2619" s="7">
        <v>2</v>
      </c>
      <c r="F2619" s="7">
        <v>4606.22</v>
      </c>
      <c r="G2619" s="20">
        <f t="shared" si="22"/>
        <v>2303.11</v>
      </c>
    </row>
    <row r="2620" spans="1:7" x14ac:dyDescent="0.2">
      <c r="A2620" s="7" t="str">
        <f t="shared" si="21"/>
        <v>967632001201808</v>
      </c>
      <c r="B2620" s="7">
        <v>967632001</v>
      </c>
      <c r="C2620" s="7">
        <v>201808</v>
      </c>
      <c r="D2620" s="7">
        <v>6</v>
      </c>
      <c r="E2620" s="7">
        <v>6</v>
      </c>
      <c r="F2620" s="7">
        <v>787.94</v>
      </c>
      <c r="G2620" s="20">
        <f t="shared" si="22"/>
        <v>131.32333333333335</v>
      </c>
    </row>
    <row r="2621" spans="1:7" x14ac:dyDescent="0.2">
      <c r="A2621" s="7" t="str">
        <f t="shared" si="21"/>
        <v>565685602201801</v>
      </c>
      <c r="B2621" s="7">
        <v>565685602</v>
      </c>
      <c r="C2621" s="7">
        <v>201801</v>
      </c>
      <c r="D2621" s="7">
        <v>28</v>
      </c>
      <c r="E2621" s="7">
        <v>40</v>
      </c>
      <c r="F2621" s="7">
        <v>2346.44</v>
      </c>
      <c r="G2621" s="20">
        <f t="shared" si="22"/>
        <v>58.661000000000001</v>
      </c>
    </row>
    <row r="2622" spans="1:7" x14ac:dyDescent="0.2">
      <c r="A2622" s="7" t="str">
        <f t="shared" si="21"/>
        <v>563035001201809</v>
      </c>
      <c r="B2622" s="7">
        <v>563035001</v>
      </c>
      <c r="C2622" s="7">
        <v>201809</v>
      </c>
      <c r="D2622" s="7">
        <v>32</v>
      </c>
      <c r="E2622" s="7">
        <v>32</v>
      </c>
      <c r="F2622" s="7">
        <v>4625</v>
      </c>
      <c r="G2622" s="20">
        <f t="shared" si="22"/>
        <v>144.53125</v>
      </c>
    </row>
    <row r="2623" spans="1:7" x14ac:dyDescent="0.2">
      <c r="A2623" s="7" t="str">
        <f t="shared" si="21"/>
        <v>563722002201802</v>
      </c>
      <c r="B2623" s="7">
        <v>563722002</v>
      </c>
      <c r="C2623" s="7">
        <v>201802</v>
      </c>
      <c r="D2623" s="7">
        <v>172</v>
      </c>
      <c r="E2623" s="7">
        <v>188</v>
      </c>
      <c r="F2623" s="7">
        <v>4370</v>
      </c>
      <c r="G2623" s="20">
        <f t="shared" si="22"/>
        <v>23.24468085106383</v>
      </c>
    </row>
    <row r="2624" spans="1:7" x14ac:dyDescent="0.2">
      <c r="A2624" s="7" t="str">
        <f t="shared" si="21"/>
        <v>997185401201802</v>
      </c>
      <c r="B2624" s="7">
        <v>997185401</v>
      </c>
      <c r="C2624" s="7">
        <v>201802</v>
      </c>
      <c r="D2624" s="7">
        <v>1</v>
      </c>
      <c r="E2624" s="7">
        <v>1</v>
      </c>
      <c r="F2624" s="7">
        <v>100</v>
      </c>
      <c r="G2624" s="20">
        <f t="shared" si="22"/>
        <v>100</v>
      </c>
    </row>
    <row r="2625" spans="1:7" x14ac:dyDescent="0.2">
      <c r="A2625" s="7" t="str">
        <f t="shared" si="21"/>
        <v>565258601201803</v>
      </c>
      <c r="B2625" s="7">
        <v>565258601</v>
      </c>
      <c r="C2625" s="7">
        <v>201803</v>
      </c>
      <c r="D2625" s="7">
        <v>147</v>
      </c>
      <c r="E2625" s="7">
        <v>215</v>
      </c>
      <c r="F2625" s="7">
        <v>24782.5</v>
      </c>
      <c r="G2625" s="20">
        <f t="shared" si="22"/>
        <v>115.26744186046511</v>
      </c>
    </row>
    <row r="2626" spans="1:7" x14ac:dyDescent="0.2">
      <c r="A2626" s="7" t="str">
        <f t="shared" si="21"/>
        <v>987471401201803</v>
      </c>
      <c r="B2626" s="7">
        <v>987471401</v>
      </c>
      <c r="C2626" s="7">
        <v>201803</v>
      </c>
      <c r="D2626" s="7">
        <v>121</v>
      </c>
      <c r="E2626" s="7">
        <v>128</v>
      </c>
      <c r="F2626" s="7">
        <v>7676.2</v>
      </c>
      <c r="G2626" s="20">
        <f t="shared" si="22"/>
        <v>59.970312499999999</v>
      </c>
    </row>
    <row r="2627" spans="1:7" x14ac:dyDescent="0.2">
      <c r="A2627" s="7" t="str">
        <f t="shared" si="21"/>
        <v>922088801201812</v>
      </c>
      <c r="B2627" s="7">
        <v>922088801</v>
      </c>
      <c r="C2627" s="7">
        <v>201812</v>
      </c>
      <c r="D2627" s="7">
        <v>133</v>
      </c>
      <c r="E2627" s="7">
        <v>161</v>
      </c>
      <c r="F2627" s="7">
        <v>2233</v>
      </c>
      <c r="G2627" s="20">
        <f t="shared" si="22"/>
        <v>13.869565217391305</v>
      </c>
    </row>
    <row r="2628" spans="1:7" x14ac:dyDescent="0.2">
      <c r="A2628" s="7" t="str">
        <f t="shared" si="21"/>
        <v>955839201201812</v>
      </c>
      <c r="B2628" s="7">
        <v>955839201</v>
      </c>
      <c r="C2628" s="7">
        <v>201812</v>
      </c>
      <c r="D2628" s="7">
        <v>91</v>
      </c>
      <c r="E2628" s="7">
        <v>93</v>
      </c>
      <c r="F2628" s="7">
        <v>4322</v>
      </c>
      <c r="G2628" s="20">
        <f t="shared" si="22"/>
        <v>46.473118279569896</v>
      </c>
    </row>
    <row r="2629" spans="1:7" x14ac:dyDescent="0.2">
      <c r="A2629" s="7" t="str">
        <f t="shared" si="21"/>
        <v>563177101201806</v>
      </c>
      <c r="B2629" s="7">
        <v>563177101</v>
      </c>
      <c r="C2629" s="7">
        <v>201806</v>
      </c>
      <c r="D2629" s="7">
        <v>33</v>
      </c>
      <c r="E2629" s="7">
        <v>33</v>
      </c>
      <c r="F2629" s="7">
        <v>1479</v>
      </c>
      <c r="G2629" s="20">
        <f t="shared" si="22"/>
        <v>44.81818181818182</v>
      </c>
    </row>
    <row r="2630" spans="1:7" x14ac:dyDescent="0.2">
      <c r="A2630" s="7" t="str">
        <f t="shared" si="21"/>
        <v>977062602201806</v>
      </c>
      <c r="B2630" s="7">
        <v>977062602</v>
      </c>
      <c r="C2630" s="7">
        <v>201806</v>
      </c>
      <c r="D2630" s="7">
        <v>1</v>
      </c>
      <c r="E2630" s="7">
        <v>1</v>
      </c>
      <c r="F2630" s="7">
        <v>49</v>
      </c>
      <c r="G2630" s="20">
        <f t="shared" si="22"/>
        <v>49</v>
      </c>
    </row>
    <row r="2631" spans="1:7" x14ac:dyDescent="0.2">
      <c r="A2631" s="7" t="str">
        <f t="shared" si="21"/>
        <v>557620302201901</v>
      </c>
      <c r="B2631" s="7">
        <v>557620302</v>
      </c>
      <c r="C2631" s="7">
        <v>201901</v>
      </c>
      <c r="D2631" s="7">
        <v>55</v>
      </c>
      <c r="E2631" s="7">
        <v>62</v>
      </c>
      <c r="F2631" s="7">
        <v>979</v>
      </c>
      <c r="G2631" s="20">
        <f t="shared" si="22"/>
        <v>15.790322580645162</v>
      </c>
    </row>
    <row r="2632" spans="1:7" x14ac:dyDescent="0.2">
      <c r="A2632" s="7" t="str">
        <f t="shared" si="21"/>
        <v>950993101201901</v>
      </c>
      <c r="B2632" s="7">
        <v>950993101</v>
      </c>
      <c r="C2632" s="7">
        <v>201901</v>
      </c>
      <c r="D2632" s="7">
        <v>38</v>
      </c>
      <c r="E2632" s="7">
        <v>42</v>
      </c>
      <c r="F2632" s="7">
        <v>1415.5</v>
      </c>
      <c r="G2632" s="20">
        <f t="shared" si="22"/>
        <v>33.702380952380949</v>
      </c>
    </row>
    <row r="2633" spans="1:7" x14ac:dyDescent="0.2">
      <c r="A2633" s="7" t="str">
        <f t="shared" si="21"/>
        <v>602435101201804</v>
      </c>
      <c r="B2633" s="7">
        <v>602435101</v>
      </c>
      <c r="C2633" s="7">
        <v>201804</v>
      </c>
      <c r="D2633" s="7">
        <v>532</v>
      </c>
      <c r="E2633" s="7">
        <v>900</v>
      </c>
      <c r="F2633" s="7">
        <v>22805.5</v>
      </c>
      <c r="G2633" s="20">
        <f t="shared" si="22"/>
        <v>25.339444444444446</v>
      </c>
    </row>
    <row r="2634" spans="1:7" x14ac:dyDescent="0.2">
      <c r="A2634" s="7" t="str">
        <f t="shared" si="21"/>
        <v>603053102201811</v>
      </c>
      <c r="B2634" s="7">
        <v>603053102</v>
      </c>
      <c r="C2634" s="7">
        <v>201811</v>
      </c>
      <c r="D2634" s="7">
        <v>32</v>
      </c>
      <c r="E2634" s="7">
        <v>37</v>
      </c>
      <c r="F2634" s="7">
        <v>877</v>
      </c>
      <c r="G2634" s="20">
        <f t="shared" si="22"/>
        <v>23.702702702702702</v>
      </c>
    </row>
    <row r="2635" spans="1:7" x14ac:dyDescent="0.2">
      <c r="A2635" s="7" t="str">
        <f t="shared" si="21"/>
        <v>948039002201811</v>
      </c>
      <c r="B2635" s="7">
        <v>948039002</v>
      </c>
      <c r="C2635" s="7">
        <v>201811</v>
      </c>
      <c r="D2635" s="7">
        <v>159</v>
      </c>
      <c r="E2635" s="7">
        <v>196</v>
      </c>
      <c r="F2635" s="7">
        <v>6696.5</v>
      </c>
      <c r="G2635" s="20">
        <f t="shared" si="22"/>
        <v>34.16581632653061</v>
      </c>
    </row>
    <row r="2636" spans="1:7" x14ac:dyDescent="0.2">
      <c r="A2636" s="7" t="str">
        <f t="shared" si="21"/>
        <v>333653603201811</v>
      </c>
      <c r="B2636" s="7">
        <v>333653603</v>
      </c>
      <c r="C2636" s="7">
        <v>201811</v>
      </c>
      <c r="D2636" s="7">
        <v>5</v>
      </c>
      <c r="E2636" s="7">
        <v>5</v>
      </c>
      <c r="F2636" s="7">
        <v>6435.5</v>
      </c>
      <c r="G2636" s="20">
        <f t="shared" si="22"/>
        <v>1287.0999999999999</v>
      </c>
    </row>
    <row r="2637" spans="1:7" x14ac:dyDescent="0.2">
      <c r="A2637" s="7" t="str">
        <f t="shared" si="21"/>
        <v>939616505201810</v>
      </c>
      <c r="B2637" s="7">
        <v>939616505</v>
      </c>
      <c r="C2637" s="7">
        <v>201810</v>
      </c>
      <c r="D2637" s="7">
        <v>6</v>
      </c>
      <c r="E2637" s="7">
        <v>6</v>
      </c>
      <c r="F2637" s="7">
        <v>215</v>
      </c>
      <c r="G2637" s="20">
        <f t="shared" si="22"/>
        <v>35.833333333333336</v>
      </c>
    </row>
    <row r="2638" spans="1:7" x14ac:dyDescent="0.2">
      <c r="A2638" s="7" t="str">
        <f t="shared" si="21"/>
        <v>563177101201808</v>
      </c>
      <c r="B2638" s="7">
        <v>563177101</v>
      </c>
      <c r="C2638" s="7">
        <v>201808</v>
      </c>
      <c r="D2638" s="7">
        <v>19</v>
      </c>
      <c r="E2638" s="7">
        <v>19</v>
      </c>
      <c r="F2638" s="7">
        <v>701.5</v>
      </c>
      <c r="G2638" s="20">
        <f t="shared" si="22"/>
        <v>36.921052631578945</v>
      </c>
    </row>
    <row r="2639" spans="1:7" x14ac:dyDescent="0.2">
      <c r="A2639" s="7" t="str">
        <f t="shared" si="21"/>
        <v>967639603201808</v>
      </c>
      <c r="B2639" s="7">
        <v>967639603</v>
      </c>
      <c r="C2639" s="7">
        <v>201808</v>
      </c>
      <c r="D2639" s="7">
        <v>45</v>
      </c>
      <c r="E2639" s="7">
        <v>45</v>
      </c>
      <c r="F2639" s="7">
        <v>671</v>
      </c>
      <c r="G2639" s="20">
        <f t="shared" si="22"/>
        <v>14.911111111111111</v>
      </c>
    </row>
    <row r="2640" spans="1:7" x14ac:dyDescent="0.2">
      <c r="A2640" s="7" t="str">
        <f t="shared" si="21"/>
        <v>565951502201801</v>
      </c>
      <c r="B2640" s="7">
        <v>565951502</v>
      </c>
      <c r="C2640" s="7">
        <v>201801</v>
      </c>
      <c r="D2640" s="7">
        <v>8</v>
      </c>
      <c r="E2640" s="7">
        <v>10</v>
      </c>
      <c r="F2640" s="7">
        <v>4432.12</v>
      </c>
      <c r="G2640" s="20">
        <f t="shared" si="22"/>
        <v>443.21199999999999</v>
      </c>
    </row>
    <row r="2641" spans="1:7" x14ac:dyDescent="0.2">
      <c r="A2641" s="7" t="str">
        <f t="shared" si="21"/>
        <v>563133001201809</v>
      </c>
      <c r="B2641" s="7">
        <v>563133001</v>
      </c>
      <c r="C2641" s="7">
        <v>201809</v>
      </c>
      <c r="D2641" s="7">
        <v>62</v>
      </c>
      <c r="E2641" s="7">
        <v>70</v>
      </c>
      <c r="F2641" s="7">
        <v>2812</v>
      </c>
      <c r="G2641" s="20">
        <f t="shared" si="22"/>
        <v>40.171428571428571</v>
      </c>
    </row>
    <row r="2642" spans="1:7" x14ac:dyDescent="0.2">
      <c r="A2642" s="7" t="str">
        <f t="shared" si="21"/>
        <v>563785801201802</v>
      </c>
      <c r="B2642" s="7">
        <v>563785801</v>
      </c>
      <c r="C2642" s="7">
        <v>201802</v>
      </c>
      <c r="D2642" s="7">
        <v>57</v>
      </c>
      <c r="E2642" s="7">
        <v>57</v>
      </c>
      <c r="F2642" s="7">
        <v>2127</v>
      </c>
      <c r="G2642" s="20">
        <f t="shared" si="22"/>
        <v>37.315789473684212</v>
      </c>
    </row>
    <row r="2643" spans="1:7" x14ac:dyDescent="0.2">
      <c r="A2643" s="7" t="str">
        <f t="shared" si="21"/>
        <v>997228501201802</v>
      </c>
      <c r="B2643" s="7">
        <v>997228501</v>
      </c>
      <c r="C2643" s="7">
        <v>201802</v>
      </c>
      <c r="D2643" s="7">
        <v>14</v>
      </c>
      <c r="E2643" s="7">
        <v>14</v>
      </c>
      <c r="F2643" s="7">
        <v>2015</v>
      </c>
      <c r="G2643" s="20">
        <f t="shared" si="22"/>
        <v>143.92857142857142</v>
      </c>
    </row>
    <row r="2644" spans="1:7" x14ac:dyDescent="0.2">
      <c r="A2644" s="7" t="str">
        <f t="shared" si="21"/>
        <v>565685602201803</v>
      </c>
      <c r="B2644" s="7">
        <v>565685602</v>
      </c>
      <c r="C2644" s="7">
        <v>201803</v>
      </c>
      <c r="D2644" s="7">
        <v>32</v>
      </c>
      <c r="E2644" s="7">
        <v>44</v>
      </c>
      <c r="F2644" s="7">
        <v>2014.88</v>
      </c>
      <c r="G2644" s="20">
        <f t="shared" si="22"/>
        <v>45.792727272727276</v>
      </c>
    </row>
    <row r="2645" spans="1:7" x14ac:dyDescent="0.2">
      <c r="A2645" s="7" t="str">
        <f t="shared" si="21"/>
        <v>988250601201803</v>
      </c>
      <c r="B2645" s="7">
        <v>988250601</v>
      </c>
      <c r="C2645" s="7">
        <v>201803</v>
      </c>
      <c r="D2645" s="7">
        <v>6</v>
      </c>
      <c r="E2645" s="7">
        <v>6</v>
      </c>
      <c r="F2645" s="7">
        <v>1900</v>
      </c>
      <c r="G2645" s="20">
        <f t="shared" si="22"/>
        <v>316.66666666666669</v>
      </c>
    </row>
    <row r="2646" spans="1:7" x14ac:dyDescent="0.2">
      <c r="A2646" s="7" t="str">
        <f t="shared" si="21"/>
        <v>601395603201812</v>
      </c>
      <c r="B2646" s="7">
        <v>601395603</v>
      </c>
      <c r="C2646" s="7">
        <v>201812</v>
      </c>
      <c r="D2646" s="7">
        <v>486</v>
      </c>
      <c r="E2646" s="7">
        <v>588</v>
      </c>
      <c r="F2646" s="7">
        <v>21206.38</v>
      </c>
      <c r="G2646" s="20">
        <f t="shared" si="22"/>
        <v>36.065272108843537</v>
      </c>
    </row>
    <row r="2647" spans="1:7" x14ac:dyDescent="0.2">
      <c r="A2647" s="7" t="str">
        <f t="shared" si="21"/>
        <v>952554503201812</v>
      </c>
      <c r="B2647" s="7">
        <v>952554503</v>
      </c>
      <c r="C2647" s="7">
        <v>201812</v>
      </c>
      <c r="D2647" s="7">
        <v>16</v>
      </c>
      <c r="E2647" s="7">
        <v>16</v>
      </c>
      <c r="F2647" s="7">
        <v>1357</v>
      </c>
      <c r="G2647" s="20">
        <f t="shared" si="22"/>
        <v>84.8125</v>
      </c>
    </row>
    <row r="2648" spans="1:7" x14ac:dyDescent="0.2">
      <c r="A2648" s="7" t="str">
        <f t="shared" si="21"/>
        <v>563722002201806</v>
      </c>
      <c r="B2648" s="7">
        <v>563722002</v>
      </c>
      <c r="C2648" s="7">
        <v>201806</v>
      </c>
      <c r="D2648" s="7">
        <v>224</v>
      </c>
      <c r="E2648" s="7">
        <v>248</v>
      </c>
      <c r="F2648" s="7">
        <v>5167.75</v>
      </c>
      <c r="G2648" s="20">
        <f t="shared" si="22"/>
        <v>20.837701612903224</v>
      </c>
    </row>
    <row r="2649" spans="1:7" x14ac:dyDescent="0.2">
      <c r="A2649" s="7" t="str">
        <f t="shared" si="21"/>
        <v>977278404201806</v>
      </c>
      <c r="B2649" s="7">
        <v>977278404</v>
      </c>
      <c r="C2649" s="7">
        <v>201806</v>
      </c>
      <c r="D2649" s="7">
        <v>8</v>
      </c>
      <c r="E2649" s="7">
        <v>8</v>
      </c>
      <c r="F2649" s="7">
        <v>292.5</v>
      </c>
      <c r="G2649" s="20">
        <f t="shared" si="22"/>
        <v>36.5625</v>
      </c>
    </row>
    <row r="2650" spans="1:7" x14ac:dyDescent="0.2">
      <c r="A2650" s="7" t="str">
        <f t="shared" si="21"/>
        <v>562747502201901</v>
      </c>
      <c r="B2650" s="7">
        <v>562747502</v>
      </c>
      <c r="C2650" s="7">
        <v>201901</v>
      </c>
      <c r="D2650" s="7">
        <v>63</v>
      </c>
      <c r="E2650" s="7">
        <v>197</v>
      </c>
      <c r="F2650" s="7">
        <v>17296</v>
      </c>
      <c r="G2650" s="20">
        <f t="shared" si="22"/>
        <v>87.796954314720807</v>
      </c>
    </row>
    <row r="2651" spans="1:7" x14ac:dyDescent="0.2">
      <c r="A2651" s="7" t="str">
        <f t="shared" si="21"/>
        <v>951184402201901</v>
      </c>
      <c r="B2651" s="7">
        <v>951184402</v>
      </c>
      <c r="C2651" s="7">
        <v>201901</v>
      </c>
      <c r="D2651" s="7">
        <v>1</v>
      </c>
      <c r="E2651" s="7">
        <v>1</v>
      </c>
      <c r="F2651" s="7">
        <v>35</v>
      </c>
      <c r="G2651" s="20">
        <f t="shared" si="22"/>
        <v>35</v>
      </c>
    </row>
    <row r="2652" spans="1:7" x14ac:dyDescent="0.2">
      <c r="A2652" s="7" t="str">
        <f t="shared" si="21"/>
        <v>521857001201804</v>
      </c>
      <c r="B2652" s="7">
        <v>521857001</v>
      </c>
      <c r="C2652" s="7">
        <v>201804</v>
      </c>
      <c r="D2652" s="7">
        <v>4</v>
      </c>
      <c r="E2652" s="7">
        <v>4</v>
      </c>
      <c r="F2652" s="7">
        <v>1210</v>
      </c>
      <c r="G2652" s="20">
        <f t="shared" si="22"/>
        <v>302.5</v>
      </c>
    </row>
    <row r="2653" spans="1:7" x14ac:dyDescent="0.2">
      <c r="A2653" s="7" t="str">
        <f t="shared" si="21"/>
        <v>469489901201810</v>
      </c>
      <c r="B2653" s="7">
        <v>469489901</v>
      </c>
      <c r="C2653" s="7">
        <v>201810</v>
      </c>
      <c r="D2653" s="7">
        <v>30</v>
      </c>
      <c r="E2653" s="7">
        <v>40</v>
      </c>
      <c r="F2653" s="7">
        <v>7045.8</v>
      </c>
      <c r="G2653" s="20">
        <f t="shared" si="22"/>
        <v>176.14500000000001</v>
      </c>
    </row>
    <row r="2654" spans="1:7" x14ac:dyDescent="0.2">
      <c r="A2654" s="7" t="str">
        <f t="shared" si="21"/>
        <v>954283501201810</v>
      </c>
      <c r="B2654" s="7">
        <v>954283501</v>
      </c>
      <c r="C2654" s="7">
        <v>201810</v>
      </c>
      <c r="D2654" s="7">
        <v>9</v>
      </c>
      <c r="E2654" s="7">
        <v>9</v>
      </c>
      <c r="F2654" s="7">
        <v>596</v>
      </c>
      <c r="G2654" s="20">
        <f t="shared" si="22"/>
        <v>66.222222222222229</v>
      </c>
    </row>
    <row r="2655" spans="1:7" x14ac:dyDescent="0.2">
      <c r="A2655" s="7" t="str">
        <f t="shared" si="21"/>
        <v>447700301201810</v>
      </c>
      <c r="B2655" s="7">
        <v>447700301</v>
      </c>
      <c r="C2655" s="7">
        <v>201810</v>
      </c>
      <c r="D2655" s="7">
        <v>46</v>
      </c>
      <c r="E2655" s="7">
        <v>209</v>
      </c>
      <c r="F2655" s="7">
        <v>40145</v>
      </c>
      <c r="G2655" s="20">
        <f t="shared" si="22"/>
        <v>192.08133971291866</v>
      </c>
    </row>
    <row r="2656" spans="1:7" x14ac:dyDescent="0.2">
      <c r="A2656" s="7" t="str">
        <f t="shared" si="21"/>
        <v>970913001201810</v>
      </c>
      <c r="B2656" s="7">
        <v>970913001</v>
      </c>
      <c r="C2656" s="7">
        <v>201810</v>
      </c>
      <c r="D2656" s="7">
        <v>5</v>
      </c>
      <c r="E2656" s="7">
        <v>5</v>
      </c>
      <c r="F2656" s="7">
        <v>889.2</v>
      </c>
      <c r="G2656" s="20">
        <f t="shared" si="22"/>
        <v>177.84</v>
      </c>
    </row>
    <row r="2657" spans="1:7" x14ac:dyDescent="0.2">
      <c r="A2657" s="7" t="str">
        <f t="shared" si="21"/>
        <v>563722002201808</v>
      </c>
      <c r="B2657" s="7">
        <v>563722002</v>
      </c>
      <c r="C2657" s="7">
        <v>201808</v>
      </c>
      <c r="D2657" s="7">
        <v>234</v>
      </c>
      <c r="E2657" s="7">
        <v>268</v>
      </c>
      <c r="F2657" s="7">
        <v>5715.5</v>
      </c>
      <c r="G2657" s="20">
        <f t="shared" si="22"/>
        <v>21.326492537313431</v>
      </c>
    </row>
    <row r="2658" spans="1:7" x14ac:dyDescent="0.2">
      <c r="A2658" s="7" t="str">
        <f t="shared" si="21"/>
        <v>967981101201808</v>
      </c>
      <c r="B2658" s="7">
        <v>967981101</v>
      </c>
      <c r="C2658" s="7">
        <v>201808</v>
      </c>
      <c r="D2658" s="7">
        <v>3</v>
      </c>
      <c r="E2658" s="7">
        <v>3</v>
      </c>
      <c r="F2658" s="7">
        <v>716.75</v>
      </c>
      <c r="G2658" s="20">
        <f t="shared" si="22"/>
        <v>238.91666666666666</v>
      </c>
    </row>
    <row r="2659" spans="1:7" x14ac:dyDescent="0.2">
      <c r="A2659" s="7" t="str">
        <f t="shared" si="21"/>
        <v>566071701201801</v>
      </c>
      <c r="B2659" s="7">
        <v>566071701</v>
      </c>
      <c r="C2659" s="7">
        <v>201801</v>
      </c>
      <c r="D2659" s="7">
        <v>36</v>
      </c>
      <c r="E2659" s="7">
        <v>55</v>
      </c>
      <c r="F2659" s="7">
        <v>5882.5</v>
      </c>
      <c r="G2659" s="20">
        <f t="shared" si="22"/>
        <v>106.95454545454545</v>
      </c>
    </row>
    <row r="2660" spans="1:7" x14ac:dyDescent="0.2">
      <c r="A2660" s="7" t="str">
        <f t="shared" si="21"/>
        <v>563177101201809</v>
      </c>
      <c r="B2660" s="7">
        <v>563177101</v>
      </c>
      <c r="C2660" s="7">
        <v>201809</v>
      </c>
      <c r="D2660" s="7">
        <v>19</v>
      </c>
      <c r="E2660" s="7">
        <v>19</v>
      </c>
      <c r="F2660" s="7">
        <v>598.5</v>
      </c>
      <c r="G2660" s="20">
        <f t="shared" si="22"/>
        <v>31.5</v>
      </c>
    </row>
    <row r="2661" spans="1:7" x14ac:dyDescent="0.2">
      <c r="A2661" s="7" t="str">
        <f t="shared" si="21"/>
        <v>565258601201802</v>
      </c>
      <c r="B2661" s="7">
        <v>565258601</v>
      </c>
      <c r="C2661" s="7">
        <v>201802</v>
      </c>
      <c r="D2661" s="7">
        <v>148</v>
      </c>
      <c r="E2661" s="7">
        <v>200</v>
      </c>
      <c r="F2661" s="7">
        <v>27394.05</v>
      </c>
      <c r="G2661" s="20">
        <f t="shared" si="22"/>
        <v>136.97024999999999</v>
      </c>
    </row>
    <row r="2662" spans="1:7" x14ac:dyDescent="0.2">
      <c r="A2662" s="7" t="str">
        <f t="shared" si="21"/>
        <v>998256801201802</v>
      </c>
      <c r="B2662" s="7">
        <v>998256801</v>
      </c>
      <c r="C2662" s="7">
        <v>201802</v>
      </c>
      <c r="D2662" s="7">
        <v>1</v>
      </c>
      <c r="E2662" s="7">
        <v>1</v>
      </c>
      <c r="F2662" s="7">
        <v>320</v>
      </c>
      <c r="G2662" s="20">
        <f t="shared" si="22"/>
        <v>320</v>
      </c>
    </row>
    <row r="2663" spans="1:7" x14ac:dyDescent="0.2">
      <c r="A2663" s="7" t="str">
        <f t="shared" si="21"/>
        <v>565951502201803</v>
      </c>
      <c r="B2663" s="7">
        <v>565951502</v>
      </c>
      <c r="C2663" s="7">
        <v>201803</v>
      </c>
      <c r="D2663" s="7">
        <v>5</v>
      </c>
      <c r="E2663" s="7">
        <v>6</v>
      </c>
      <c r="F2663" s="7">
        <v>2446.5700000000002</v>
      </c>
      <c r="G2663" s="20">
        <f t="shared" si="22"/>
        <v>407.76166666666671</v>
      </c>
    </row>
    <row r="2664" spans="1:7" x14ac:dyDescent="0.2">
      <c r="A2664" s="7" t="str">
        <f t="shared" si="21"/>
        <v>988692901201803</v>
      </c>
      <c r="B2664" s="7">
        <v>988692901</v>
      </c>
      <c r="C2664" s="7">
        <v>201803</v>
      </c>
      <c r="D2664" s="7">
        <v>9</v>
      </c>
      <c r="E2664" s="7">
        <v>9</v>
      </c>
      <c r="F2664" s="7">
        <v>2195</v>
      </c>
      <c r="G2664" s="20">
        <f t="shared" si="22"/>
        <v>243.88888888888889</v>
      </c>
    </row>
    <row r="2665" spans="1:7" x14ac:dyDescent="0.2">
      <c r="A2665" s="7" t="str">
        <f t="shared" si="21"/>
        <v>989606001201812</v>
      </c>
      <c r="B2665" s="7">
        <v>989606001</v>
      </c>
      <c r="C2665" s="7">
        <v>201812</v>
      </c>
      <c r="D2665" s="7">
        <v>9</v>
      </c>
      <c r="E2665" s="7">
        <v>10</v>
      </c>
      <c r="F2665" s="7">
        <v>186.55</v>
      </c>
      <c r="G2665" s="20">
        <f t="shared" si="22"/>
        <v>18.655000000000001</v>
      </c>
    </row>
    <row r="2666" spans="1:7" x14ac:dyDescent="0.2">
      <c r="A2666" s="7" t="str">
        <f t="shared" si="21"/>
        <v>904879401201812</v>
      </c>
      <c r="B2666" s="7">
        <v>904879401</v>
      </c>
      <c r="C2666" s="7">
        <v>201812</v>
      </c>
      <c r="D2666" s="7">
        <v>45</v>
      </c>
      <c r="E2666" s="7">
        <v>48</v>
      </c>
      <c r="F2666" s="7">
        <v>4225</v>
      </c>
      <c r="G2666" s="20">
        <f t="shared" si="22"/>
        <v>88.020833333333329</v>
      </c>
    </row>
    <row r="2667" spans="1:7" x14ac:dyDescent="0.2">
      <c r="A2667" s="7" t="str">
        <f t="shared" si="21"/>
        <v>563785801201806</v>
      </c>
      <c r="B2667" s="7">
        <v>563785801</v>
      </c>
      <c r="C2667" s="7">
        <v>201806</v>
      </c>
      <c r="D2667" s="7">
        <v>18</v>
      </c>
      <c r="E2667" s="7">
        <v>20</v>
      </c>
      <c r="F2667" s="7">
        <v>679</v>
      </c>
      <c r="G2667" s="20">
        <f t="shared" si="22"/>
        <v>33.950000000000003</v>
      </c>
    </row>
    <row r="2668" spans="1:7" x14ac:dyDescent="0.2">
      <c r="A2668" s="7" t="str">
        <f t="shared" si="21"/>
        <v>977493701201806</v>
      </c>
      <c r="B2668" s="7">
        <v>977493701</v>
      </c>
      <c r="C2668" s="7">
        <v>201806</v>
      </c>
      <c r="D2668" s="7">
        <v>243</v>
      </c>
      <c r="E2668" s="7">
        <v>478</v>
      </c>
      <c r="F2668" s="7">
        <v>8504.33</v>
      </c>
      <c r="G2668" s="20">
        <f t="shared" si="22"/>
        <v>17.791485355648536</v>
      </c>
    </row>
    <row r="2669" spans="1:7" x14ac:dyDescent="0.2">
      <c r="A2669" s="7" t="str">
        <f t="shared" si="21"/>
        <v>562830901201901</v>
      </c>
      <c r="B2669" s="7">
        <v>562830901</v>
      </c>
      <c r="C2669" s="7">
        <v>201901</v>
      </c>
      <c r="D2669" s="7">
        <v>25</v>
      </c>
      <c r="E2669" s="7">
        <v>26</v>
      </c>
      <c r="F2669" s="7">
        <v>34630</v>
      </c>
      <c r="G2669" s="20">
        <f t="shared" si="22"/>
        <v>1331.9230769230769</v>
      </c>
    </row>
    <row r="2670" spans="1:7" x14ac:dyDescent="0.2">
      <c r="A2670" s="7" t="str">
        <f t="shared" si="21"/>
        <v>952554503201901</v>
      </c>
      <c r="B2670" s="7">
        <v>952554503</v>
      </c>
      <c r="C2670" s="7">
        <v>201901</v>
      </c>
      <c r="D2670" s="7">
        <v>18</v>
      </c>
      <c r="E2670" s="7">
        <v>21</v>
      </c>
      <c r="F2670" s="7">
        <v>1620</v>
      </c>
      <c r="G2670" s="20">
        <f t="shared" si="22"/>
        <v>77.142857142857139</v>
      </c>
    </row>
    <row r="2671" spans="1:7" x14ac:dyDescent="0.2">
      <c r="A2671" s="7" t="str">
        <f t="shared" si="21"/>
        <v>516974701201805</v>
      </c>
      <c r="B2671" s="7">
        <v>516974701</v>
      </c>
      <c r="C2671" s="7">
        <v>201805</v>
      </c>
      <c r="D2671" s="7">
        <v>66</v>
      </c>
      <c r="E2671" s="7">
        <v>69</v>
      </c>
      <c r="F2671" s="7">
        <v>25555</v>
      </c>
      <c r="G2671" s="20">
        <f t="shared" si="22"/>
        <v>370.36231884057969</v>
      </c>
    </row>
    <row r="2672" spans="1:7" x14ac:dyDescent="0.2">
      <c r="A2672" s="7" t="str">
        <f t="shared" si="21"/>
        <v>603169706201810</v>
      </c>
      <c r="B2672" s="7">
        <v>603169706</v>
      </c>
      <c r="C2672" s="7">
        <v>201810</v>
      </c>
      <c r="D2672" s="7">
        <v>271</v>
      </c>
      <c r="E2672" s="7">
        <v>281</v>
      </c>
      <c r="F2672" s="7">
        <v>16305.81</v>
      </c>
      <c r="G2672" s="20">
        <f t="shared" si="22"/>
        <v>58.027793594306047</v>
      </c>
    </row>
    <row r="2673" spans="1:7" x14ac:dyDescent="0.2">
      <c r="A2673" s="7" t="str">
        <f t="shared" si="21"/>
        <v>914936801201810</v>
      </c>
      <c r="B2673" s="7">
        <v>914936801</v>
      </c>
      <c r="C2673" s="7">
        <v>201810</v>
      </c>
      <c r="D2673" s="7">
        <v>26</v>
      </c>
      <c r="E2673" s="7">
        <v>33</v>
      </c>
      <c r="F2673" s="7">
        <v>4511.1000000000004</v>
      </c>
      <c r="G2673" s="20">
        <f t="shared" si="22"/>
        <v>136.70000000000002</v>
      </c>
    </row>
    <row r="2674" spans="1:7" x14ac:dyDescent="0.2">
      <c r="A2674" s="7" t="str">
        <f t="shared" si="21"/>
        <v>910483701201810</v>
      </c>
      <c r="B2674" s="7">
        <v>910483701</v>
      </c>
      <c r="C2674" s="7">
        <v>201810</v>
      </c>
      <c r="D2674" s="7">
        <v>9</v>
      </c>
      <c r="E2674" s="7">
        <v>9</v>
      </c>
      <c r="F2674" s="7">
        <v>758</v>
      </c>
      <c r="G2674" s="20">
        <f t="shared" si="22"/>
        <v>84.222222222222229</v>
      </c>
    </row>
    <row r="2675" spans="1:7" x14ac:dyDescent="0.2">
      <c r="A2675" s="7" t="str">
        <f t="shared" si="21"/>
        <v>989818701201811</v>
      </c>
      <c r="B2675" s="7">
        <v>989818701</v>
      </c>
      <c r="C2675" s="7">
        <v>201811</v>
      </c>
      <c r="D2675" s="7">
        <v>119</v>
      </c>
      <c r="E2675" s="7">
        <v>128</v>
      </c>
      <c r="F2675" s="7">
        <v>11017.1</v>
      </c>
      <c r="G2675" s="20">
        <f t="shared" si="22"/>
        <v>86.071093750000003</v>
      </c>
    </row>
    <row r="2676" spans="1:7" x14ac:dyDescent="0.2">
      <c r="A2676" s="7" t="str">
        <f t="shared" si="21"/>
        <v>563785801201808</v>
      </c>
      <c r="B2676" s="7">
        <v>563785801</v>
      </c>
      <c r="C2676" s="7">
        <v>201808</v>
      </c>
      <c r="D2676" s="7">
        <v>120</v>
      </c>
      <c r="E2676" s="7">
        <v>122</v>
      </c>
      <c r="F2676" s="7">
        <v>7373</v>
      </c>
      <c r="G2676" s="20">
        <f t="shared" si="22"/>
        <v>60.434426229508198</v>
      </c>
    </row>
    <row r="2677" spans="1:7" x14ac:dyDescent="0.2">
      <c r="A2677" s="7" t="str">
        <f t="shared" si="21"/>
        <v>968099701201808</v>
      </c>
      <c r="B2677" s="7">
        <v>968099701</v>
      </c>
      <c r="C2677" s="7">
        <v>201808</v>
      </c>
      <c r="D2677" s="7">
        <v>32</v>
      </c>
      <c r="E2677" s="7">
        <v>37</v>
      </c>
      <c r="F2677" s="7">
        <v>4712</v>
      </c>
      <c r="G2677" s="20">
        <f t="shared" si="22"/>
        <v>127.35135135135135</v>
      </c>
    </row>
    <row r="2678" spans="1:7" x14ac:dyDescent="0.2">
      <c r="A2678" s="7" t="str">
        <f t="shared" si="21"/>
        <v>566579802201801</v>
      </c>
      <c r="B2678" s="7">
        <v>566579802</v>
      </c>
      <c r="C2678" s="7">
        <v>201801</v>
      </c>
      <c r="D2678" s="7">
        <v>2</v>
      </c>
      <c r="E2678" s="7">
        <v>2</v>
      </c>
      <c r="F2678" s="7">
        <v>416</v>
      </c>
      <c r="G2678" s="20">
        <f t="shared" si="22"/>
        <v>208</v>
      </c>
    </row>
    <row r="2679" spans="1:7" x14ac:dyDescent="0.2">
      <c r="A2679" s="7" t="str">
        <f t="shared" si="21"/>
        <v>563722002201809</v>
      </c>
      <c r="B2679" s="7">
        <v>563722002</v>
      </c>
      <c r="C2679" s="7">
        <v>201809</v>
      </c>
      <c r="D2679" s="7">
        <v>269</v>
      </c>
      <c r="E2679" s="7">
        <v>292</v>
      </c>
      <c r="F2679" s="7">
        <v>5898</v>
      </c>
      <c r="G2679" s="20">
        <f t="shared" si="22"/>
        <v>20.198630136986303</v>
      </c>
    </row>
    <row r="2680" spans="1:7" x14ac:dyDescent="0.2">
      <c r="A2680" s="7" t="str">
        <f t="shared" si="21"/>
        <v>565685602201802</v>
      </c>
      <c r="B2680" s="7">
        <v>565685602</v>
      </c>
      <c r="C2680" s="7">
        <v>201802</v>
      </c>
      <c r="D2680" s="7">
        <v>33</v>
      </c>
      <c r="E2680" s="7">
        <v>50</v>
      </c>
      <c r="F2680" s="7">
        <v>3033.7</v>
      </c>
      <c r="G2680" s="20">
        <f t="shared" si="22"/>
        <v>60.673999999999999</v>
      </c>
    </row>
    <row r="2681" spans="1:7" x14ac:dyDescent="0.2">
      <c r="A2681" s="7" t="str">
        <f t="shared" si="21"/>
        <v>998449901201802</v>
      </c>
      <c r="B2681" s="7">
        <v>998449901</v>
      </c>
      <c r="C2681" s="7">
        <v>201802</v>
      </c>
      <c r="D2681" s="7">
        <v>19</v>
      </c>
      <c r="E2681" s="7">
        <v>19</v>
      </c>
      <c r="F2681" s="7">
        <v>2250.5</v>
      </c>
      <c r="G2681" s="20">
        <f t="shared" si="22"/>
        <v>118.44736842105263</v>
      </c>
    </row>
    <row r="2682" spans="1:7" x14ac:dyDescent="0.2">
      <c r="A2682" s="7" t="str">
        <f t="shared" si="21"/>
        <v>566071701201803</v>
      </c>
      <c r="B2682" s="7">
        <v>566071701</v>
      </c>
      <c r="C2682" s="7">
        <v>201803</v>
      </c>
      <c r="D2682" s="7">
        <v>37</v>
      </c>
      <c r="E2682" s="7">
        <v>44</v>
      </c>
      <c r="F2682" s="7">
        <v>4500.5</v>
      </c>
      <c r="G2682" s="20">
        <f t="shared" si="22"/>
        <v>102.28409090909091</v>
      </c>
    </row>
    <row r="2683" spans="1:7" x14ac:dyDescent="0.2">
      <c r="A2683" s="7" t="str">
        <f t="shared" si="21"/>
        <v>988854002201803</v>
      </c>
      <c r="B2683" s="7">
        <v>988854002</v>
      </c>
      <c r="C2683" s="7">
        <v>201803</v>
      </c>
      <c r="D2683" s="7">
        <v>1</v>
      </c>
      <c r="E2683" s="7">
        <v>1</v>
      </c>
      <c r="F2683" s="7">
        <v>400</v>
      </c>
      <c r="G2683" s="20">
        <f t="shared" si="22"/>
        <v>400</v>
      </c>
    </row>
    <row r="2684" spans="1:7" x14ac:dyDescent="0.2">
      <c r="A2684" s="7" t="str">
        <f t="shared" si="21"/>
        <v>984912301201812</v>
      </c>
      <c r="B2684" s="7">
        <v>984912301</v>
      </c>
      <c r="C2684" s="7">
        <v>201812</v>
      </c>
      <c r="D2684" s="7">
        <v>1</v>
      </c>
      <c r="E2684" s="7">
        <v>1</v>
      </c>
      <c r="F2684" s="7">
        <v>1</v>
      </c>
      <c r="G2684" s="20">
        <f t="shared" si="22"/>
        <v>1</v>
      </c>
    </row>
    <row r="2685" spans="1:7" x14ac:dyDescent="0.2">
      <c r="A2685" s="7" t="str">
        <f t="shared" si="21"/>
        <v>995243301201812</v>
      </c>
      <c r="B2685" s="7">
        <v>995243301</v>
      </c>
      <c r="C2685" s="7">
        <v>201812</v>
      </c>
      <c r="D2685" s="7">
        <v>29</v>
      </c>
      <c r="E2685" s="7">
        <v>30</v>
      </c>
      <c r="F2685" s="7">
        <v>2257.25</v>
      </c>
      <c r="G2685" s="20">
        <f t="shared" si="22"/>
        <v>75.24166666666666</v>
      </c>
    </row>
    <row r="2686" spans="1:7" x14ac:dyDescent="0.2">
      <c r="A2686" s="7" t="str">
        <f t="shared" si="21"/>
        <v>565258601201806</v>
      </c>
      <c r="B2686" s="7">
        <v>565258601</v>
      </c>
      <c r="C2686" s="7">
        <v>201806</v>
      </c>
      <c r="D2686" s="7">
        <v>137</v>
      </c>
      <c r="E2686" s="7">
        <v>202</v>
      </c>
      <c r="F2686" s="7">
        <v>30407.5</v>
      </c>
      <c r="G2686" s="20">
        <f t="shared" si="22"/>
        <v>150.53217821782178</v>
      </c>
    </row>
    <row r="2687" spans="1:7" x14ac:dyDescent="0.2">
      <c r="A2687" s="7" t="str">
        <f t="shared" si="21"/>
        <v>978211801201806</v>
      </c>
      <c r="B2687" s="7">
        <v>978211801</v>
      </c>
      <c r="C2687" s="7">
        <v>201806</v>
      </c>
      <c r="D2687" s="7">
        <v>61</v>
      </c>
      <c r="E2687" s="7">
        <v>62</v>
      </c>
      <c r="F2687" s="7">
        <v>17800</v>
      </c>
      <c r="G2687" s="20">
        <f t="shared" si="22"/>
        <v>287.09677419354841</v>
      </c>
    </row>
    <row r="2688" spans="1:7" x14ac:dyDescent="0.2">
      <c r="A2688" s="7" t="str">
        <f t="shared" si="21"/>
        <v>563034301201901</v>
      </c>
      <c r="B2688" s="7">
        <v>563034301</v>
      </c>
      <c r="C2688" s="7">
        <v>201901</v>
      </c>
      <c r="D2688" s="7">
        <v>66</v>
      </c>
      <c r="E2688" s="7">
        <v>111</v>
      </c>
      <c r="F2688" s="7">
        <v>10817.5</v>
      </c>
      <c r="G2688" s="20">
        <f t="shared" si="22"/>
        <v>97.454954954954957</v>
      </c>
    </row>
    <row r="2689" spans="1:7" x14ac:dyDescent="0.2">
      <c r="A2689" s="7" t="str">
        <f t="shared" si="21"/>
        <v>952764501201901</v>
      </c>
      <c r="B2689" s="7">
        <v>952764501</v>
      </c>
      <c r="C2689" s="7">
        <v>201901</v>
      </c>
      <c r="D2689" s="7">
        <v>40</v>
      </c>
      <c r="E2689" s="7">
        <v>46</v>
      </c>
      <c r="F2689" s="7">
        <v>31711.5</v>
      </c>
      <c r="G2689" s="20">
        <f t="shared" si="22"/>
        <v>689.38043478260875</v>
      </c>
    </row>
    <row r="2690" spans="1:7" x14ac:dyDescent="0.2">
      <c r="A2690" s="7" t="str">
        <f t="shared" si="21"/>
        <v>469489901201805</v>
      </c>
      <c r="B2690" s="7">
        <v>469489901</v>
      </c>
      <c r="C2690" s="7">
        <v>201805</v>
      </c>
      <c r="D2690" s="7">
        <v>27</v>
      </c>
      <c r="E2690" s="7">
        <v>34</v>
      </c>
      <c r="F2690" s="7">
        <v>6015</v>
      </c>
      <c r="G2690" s="20">
        <f t="shared" si="22"/>
        <v>176.91176470588235</v>
      </c>
    </row>
    <row r="2691" spans="1:7" x14ac:dyDescent="0.2">
      <c r="A2691" s="7" t="str">
        <f t="shared" si="21"/>
        <v>600594701201810</v>
      </c>
      <c r="B2691" s="7">
        <v>600594701</v>
      </c>
      <c r="C2691" s="7">
        <v>201810</v>
      </c>
      <c r="D2691" s="7">
        <v>14</v>
      </c>
      <c r="E2691" s="7">
        <v>17</v>
      </c>
      <c r="F2691" s="7">
        <v>33963.5</v>
      </c>
      <c r="G2691" s="20">
        <f t="shared" si="22"/>
        <v>1997.8529411764705</v>
      </c>
    </row>
    <row r="2692" spans="1:7" x14ac:dyDescent="0.2">
      <c r="A2692" s="7" t="str">
        <f t="shared" si="21"/>
        <v>513284801201811</v>
      </c>
      <c r="B2692" s="7">
        <v>513284801</v>
      </c>
      <c r="C2692" s="7">
        <v>201811</v>
      </c>
      <c r="D2692" s="7">
        <v>8</v>
      </c>
      <c r="E2692" s="7">
        <v>8</v>
      </c>
      <c r="F2692" s="7">
        <v>2234.4</v>
      </c>
      <c r="G2692" s="20">
        <f t="shared" si="22"/>
        <v>279.3</v>
      </c>
    </row>
    <row r="2693" spans="1:7" x14ac:dyDescent="0.2">
      <c r="A2693" s="7" t="str">
        <f t="shared" si="21"/>
        <v>924993102201810</v>
      </c>
      <c r="B2693" s="7">
        <v>924993102</v>
      </c>
      <c r="C2693" s="7">
        <v>201810</v>
      </c>
      <c r="D2693" s="7">
        <v>1</v>
      </c>
      <c r="E2693" s="7">
        <v>1</v>
      </c>
      <c r="F2693" s="7">
        <v>1000</v>
      </c>
      <c r="G2693" s="20">
        <f t="shared" si="22"/>
        <v>1000</v>
      </c>
    </row>
    <row r="2694" spans="1:7" x14ac:dyDescent="0.2">
      <c r="A2694" s="7" t="str">
        <f t="shared" si="21"/>
        <v>954530102201810</v>
      </c>
      <c r="B2694" s="7">
        <v>954530102</v>
      </c>
      <c r="C2694" s="7">
        <v>201810</v>
      </c>
      <c r="D2694" s="7">
        <v>1</v>
      </c>
      <c r="E2694" s="7">
        <v>1</v>
      </c>
      <c r="F2694" s="7">
        <v>21</v>
      </c>
      <c r="G2694" s="20">
        <f t="shared" si="22"/>
        <v>21</v>
      </c>
    </row>
    <row r="2695" spans="1:7" x14ac:dyDescent="0.2">
      <c r="A2695" s="7" t="str">
        <f t="shared" si="21"/>
        <v>565258601201808</v>
      </c>
      <c r="B2695" s="7">
        <v>565258601</v>
      </c>
      <c r="C2695" s="7">
        <v>201808</v>
      </c>
      <c r="D2695" s="7">
        <v>129</v>
      </c>
      <c r="E2695" s="7">
        <v>186</v>
      </c>
      <c r="F2695" s="7">
        <v>24600.5</v>
      </c>
      <c r="G2695" s="20">
        <f t="shared" si="22"/>
        <v>132.26075268817203</v>
      </c>
    </row>
    <row r="2696" spans="1:7" x14ac:dyDescent="0.2">
      <c r="A2696" s="7" t="str">
        <f t="shared" si="21"/>
        <v>968124501201808</v>
      </c>
      <c r="B2696" s="7">
        <v>968124501</v>
      </c>
      <c r="C2696" s="7">
        <v>201808</v>
      </c>
      <c r="D2696" s="7">
        <v>17</v>
      </c>
      <c r="E2696" s="7">
        <v>17</v>
      </c>
      <c r="F2696" s="7">
        <v>1636</v>
      </c>
      <c r="G2696" s="20">
        <f t="shared" si="22"/>
        <v>96.235294117647058</v>
      </c>
    </row>
    <row r="2697" spans="1:7" x14ac:dyDescent="0.2">
      <c r="A2697" s="7" t="str">
        <f t="shared" si="21"/>
        <v>600029504201801</v>
      </c>
      <c r="B2697" s="7">
        <v>600029504</v>
      </c>
      <c r="C2697" s="7">
        <v>201801</v>
      </c>
      <c r="D2697" s="7">
        <v>35</v>
      </c>
      <c r="E2697" s="7">
        <v>37</v>
      </c>
      <c r="F2697" s="7">
        <v>7752</v>
      </c>
      <c r="G2697" s="20">
        <f t="shared" si="22"/>
        <v>209.51351351351352</v>
      </c>
    </row>
    <row r="2698" spans="1:7" x14ac:dyDescent="0.2">
      <c r="A2698" s="7" t="str">
        <f t="shared" si="21"/>
        <v>563785801201809</v>
      </c>
      <c r="B2698" s="7">
        <v>563785801</v>
      </c>
      <c r="C2698" s="7">
        <v>201809</v>
      </c>
      <c r="D2698" s="7">
        <v>27</v>
      </c>
      <c r="E2698" s="7">
        <v>27</v>
      </c>
      <c r="F2698" s="7">
        <v>1405</v>
      </c>
      <c r="G2698" s="20">
        <f t="shared" si="22"/>
        <v>52.037037037037038</v>
      </c>
    </row>
    <row r="2699" spans="1:7" x14ac:dyDescent="0.2">
      <c r="A2699" s="7" t="str">
        <f t="shared" si="21"/>
        <v>565951502201802</v>
      </c>
      <c r="B2699" s="7">
        <v>565951502</v>
      </c>
      <c r="C2699" s="7">
        <v>201802</v>
      </c>
      <c r="D2699" s="7">
        <v>5</v>
      </c>
      <c r="E2699" s="7">
        <v>5</v>
      </c>
      <c r="F2699" s="7">
        <v>4707.6099999999997</v>
      </c>
      <c r="G2699" s="20">
        <f t="shared" si="22"/>
        <v>941.52199999999993</v>
      </c>
    </row>
    <row r="2700" spans="1:7" x14ac:dyDescent="0.2">
      <c r="A2700" s="7" t="str">
        <f t="shared" si="21"/>
        <v>999642501201802</v>
      </c>
      <c r="B2700" s="7">
        <v>999642501</v>
      </c>
      <c r="C2700" s="7">
        <v>201802</v>
      </c>
      <c r="D2700" s="7">
        <v>3</v>
      </c>
      <c r="E2700" s="7">
        <v>3</v>
      </c>
      <c r="F2700" s="7">
        <v>363</v>
      </c>
      <c r="G2700" s="20">
        <f t="shared" si="22"/>
        <v>121</v>
      </c>
    </row>
    <row r="2701" spans="1:7" x14ac:dyDescent="0.2">
      <c r="A2701" s="7" t="str">
        <f t="shared" si="21"/>
        <v>566579802201803</v>
      </c>
      <c r="B2701" s="7">
        <v>566579802</v>
      </c>
      <c r="C2701" s="7">
        <v>201803</v>
      </c>
      <c r="D2701" s="7">
        <v>1</v>
      </c>
      <c r="E2701" s="7">
        <v>1</v>
      </c>
      <c r="F2701" s="7">
        <v>156</v>
      </c>
      <c r="G2701" s="20">
        <f t="shared" si="22"/>
        <v>156</v>
      </c>
    </row>
    <row r="2702" spans="1:7" x14ac:dyDescent="0.2">
      <c r="A2702" s="7" t="str">
        <f t="shared" si="21"/>
        <v>989236902201803</v>
      </c>
      <c r="B2702" s="7">
        <v>989236902</v>
      </c>
      <c r="C2702" s="7">
        <v>201803</v>
      </c>
      <c r="D2702" s="7">
        <v>1</v>
      </c>
      <c r="E2702" s="7">
        <v>1</v>
      </c>
      <c r="F2702" s="7">
        <v>116</v>
      </c>
      <c r="G2702" s="20">
        <f t="shared" si="22"/>
        <v>116</v>
      </c>
    </row>
    <row r="2703" spans="1:7" x14ac:dyDescent="0.2">
      <c r="A2703" s="7" t="str">
        <f t="shared" si="21"/>
        <v>918448203201812</v>
      </c>
      <c r="B2703" s="7">
        <v>918448203</v>
      </c>
      <c r="C2703" s="7">
        <v>201812</v>
      </c>
      <c r="D2703" s="7">
        <v>29</v>
      </c>
      <c r="E2703" s="7">
        <v>29</v>
      </c>
      <c r="F2703" s="7">
        <v>5030.5</v>
      </c>
      <c r="G2703" s="20">
        <f t="shared" si="22"/>
        <v>173.4655172413793</v>
      </c>
    </row>
    <row r="2704" spans="1:7" x14ac:dyDescent="0.2">
      <c r="A2704" s="7" t="str">
        <f t="shared" si="21"/>
        <v>493134201201812</v>
      </c>
      <c r="B2704" s="7">
        <v>493134201</v>
      </c>
      <c r="C2704" s="7">
        <v>201812</v>
      </c>
      <c r="D2704" s="7">
        <v>43</v>
      </c>
      <c r="E2704" s="7">
        <v>46</v>
      </c>
      <c r="F2704" s="7">
        <v>3464</v>
      </c>
      <c r="G2704" s="20">
        <f t="shared" si="22"/>
        <v>75.304347826086953</v>
      </c>
    </row>
    <row r="2705" spans="1:7" x14ac:dyDescent="0.2">
      <c r="A2705" s="7" t="str">
        <f t="shared" si="21"/>
        <v>565685602201806</v>
      </c>
      <c r="B2705" s="7">
        <v>565685602</v>
      </c>
      <c r="C2705" s="7">
        <v>201806</v>
      </c>
      <c r="D2705" s="7">
        <v>25</v>
      </c>
      <c r="E2705" s="7">
        <v>32</v>
      </c>
      <c r="F2705" s="7">
        <v>2190.46</v>
      </c>
      <c r="G2705" s="20">
        <f t="shared" si="22"/>
        <v>68.451875000000001</v>
      </c>
    </row>
    <row r="2706" spans="1:7" x14ac:dyDescent="0.2">
      <c r="A2706" s="7" t="str">
        <f t="shared" si="21"/>
        <v>978528602201806</v>
      </c>
      <c r="B2706" s="7">
        <v>978528602</v>
      </c>
      <c r="C2706" s="7">
        <v>201806</v>
      </c>
      <c r="D2706" s="7">
        <v>9</v>
      </c>
      <c r="E2706" s="7">
        <v>9</v>
      </c>
      <c r="F2706" s="7">
        <v>728</v>
      </c>
      <c r="G2706" s="20">
        <f t="shared" si="22"/>
        <v>80.888888888888886</v>
      </c>
    </row>
    <row r="2707" spans="1:7" x14ac:dyDescent="0.2">
      <c r="A2707" s="7" t="str">
        <f t="shared" si="21"/>
        <v>563035001201901</v>
      </c>
      <c r="B2707" s="7">
        <v>563035001</v>
      </c>
      <c r="C2707" s="7">
        <v>201901</v>
      </c>
      <c r="D2707" s="7">
        <v>44</v>
      </c>
      <c r="E2707" s="7">
        <v>44</v>
      </c>
      <c r="F2707" s="7">
        <v>6265</v>
      </c>
      <c r="G2707" s="20">
        <f t="shared" si="22"/>
        <v>142.38636363636363</v>
      </c>
    </row>
    <row r="2708" spans="1:7" x14ac:dyDescent="0.2">
      <c r="A2708" s="7" t="str">
        <f t="shared" si="21"/>
        <v>953027101201901</v>
      </c>
      <c r="B2708" s="7">
        <v>953027101</v>
      </c>
      <c r="C2708" s="7">
        <v>201901</v>
      </c>
      <c r="D2708" s="7">
        <v>5</v>
      </c>
      <c r="E2708" s="7">
        <v>5</v>
      </c>
      <c r="F2708" s="7">
        <v>576.20000000000005</v>
      </c>
      <c r="G2708" s="20">
        <f t="shared" si="22"/>
        <v>115.24000000000001</v>
      </c>
    </row>
    <row r="2709" spans="1:7" x14ac:dyDescent="0.2">
      <c r="A2709" s="7" t="str">
        <f t="shared" si="21"/>
        <v>566579802201805</v>
      </c>
      <c r="B2709" s="7">
        <v>566579802</v>
      </c>
      <c r="C2709" s="7">
        <v>201805</v>
      </c>
      <c r="D2709" s="7">
        <v>2</v>
      </c>
      <c r="E2709" s="7">
        <v>2</v>
      </c>
      <c r="F2709" s="7">
        <v>2403</v>
      </c>
      <c r="G2709" s="20">
        <f t="shared" si="22"/>
        <v>1201.5</v>
      </c>
    </row>
    <row r="2710" spans="1:7" x14ac:dyDescent="0.2">
      <c r="A2710" s="7" t="str">
        <f t="shared" si="21"/>
        <v>601406408201811</v>
      </c>
      <c r="B2710" s="7">
        <v>601406408</v>
      </c>
      <c r="C2710" s="7">
        <v>201811</v>
      </c>
      <c r="D2710" s="7">
        <v>28</v>
      </c>
      <c r="E2710" s="7">
        <v>29</v>
      </c>
      <c r="F2710" s="7">
        <v>11952</v>
      </c>
      <c r="G2710" s="20">
        <f t="shared" si="22"/>
        <v>412.13793103448273</v>
      </c>
    </row>
    <row r="2711" spans="1:7" x14ac:dyDescent="0.2">
      <c r="A2711" s="7" t="str">
        <f t="shared" si="21"/>
        <v>961898106201811</v>
      </c>
      <c r="B2711" s="7">
        <v>961898106</v>
      </c>
      <c r="C2711" s="7">
        <v>201811</v>
      </c>
      <c r="D2711" s="7">
        <v>2</v>
      </c>
      <c r="E2711" s="7">
        <v>2</v>
      </c>
      <c r="F2711" s="7">
        <v>6500</v>
      </c>
      <c r="G2711" s="20">
        <f t="shared" si="22"/>
        <v>3250</v>
      </c>
    </row>
    <row r="2712" spans="1:7" x14ac:dyDescent="0.2">
      <c r="A2712" s="7" t="str">
        <f t="shared" si="21"/>
        <v>966239403201811</v>
      </c>
      <c r="B2712" s="7">
        <v>966239403</v>
      </c>
      <c r="C2712" s="7">
        <v>201811</v>
      </c>
      <c r="D2712" s="7">
        <v>13</v>
      </c>
      <c r="E2712" s="7">
        <v>13</v>
      </c>
      <c r="F2712" s="7">
        <v>740.5</v>
      </c>
      <c r="G2712" s="20">
        <f t="shared" si="22"/>
        <v>56.96153846153846</v>
      </c>
    </row>
    <row r="2713" spans="1:7" x14ac:dyDescent="0.2">
      <c r="A2713" s="7" t="str">
        <f t="shared" si="21"/>
        <v>510078901201811</v>
      </c>
      <c r="B2713" s="7">
        <v>510078901</v>
      </c>
      <c r="C2713" s="7">
        <v>201811</v>
      </c>
      <c r="D2713" s="7">
        <v>48</v>
      </c>
      <c r="E2713" s="7">
        <v>57</v>
      </c>
      <c r="F2713" s="7">
        <v>5106</v>
      </c>
      <c r="G2713" s="20">
        <f t="shared" si="22"/>
        <v>89.578947368421055</v>
      </c>
    </row>
    <row r="2714" spans="1:7" x14ac:dyDescent="0.2">
      <c r="A2714" s="7" t="str">
        <f t="shared" si="21"/>
        <v>565685602201808</v>
      </c>
      <c r="B2714" s="7">
        <v>565685602</v>
      </c>
      <c r="C2714" s="7">
        <v>201808</v>
      </c>
      <c r="D2714" s="7">
        <v>52</v>
      </c>
      <c r="E2714" s="7">
        <v>82</v>
      </c>
      <c r="F2714" s="7">
        <v>9358.94</v>
      </c>
      <c r="G2714" s="20">
        <f t="shared" si="22"/>
        <v>114.13341463414635</v>
      </c>
    </row>
    <row r="2715" spans="1:7" x14ac:dyDescent="0.2">
      <c r="A2715" s="7" t="str">
        <f t="shared" si="21"/>
        <v>968150102201808</v>
      </c>
      <c r="B2715" s="7">
        <v>968150102</v>
      </c>
      <c r="C2715" s="7">
        <v>201808</v>
      </c>
      <c r="D2715" s="7">
        <v>3</v>
      </c>
      <c r="E2715" s="7">
        <v>3</v>
      </c>
      <c r="F2715" s="7">
        <v>218</v>
      </c>
      <c r="G2715" s="20">
        <f t="shared" si="22"/>
        <v>72.666666666666671</v>
      </c>
    </row>
    <row r="2716" spans="1:7" x14ac:dyDescent="0.2">
      <c r="A2716" s="7" t="str">
        <f t="shared" si="21"/>
        <v>600068001201801</v>
      </c>
      <c r="B2716" s="7">
        <v>600068001</v>
      </c>
      <c r="C2716" s="7">
        <v>201801</v>
      </c>
      <c r="D2716" s="7">
        <v>9</v>
      </c>
      <c r="E2716" s="7">
        <v>9</v>
      </c>
      <c r="F2716" s="7">
        <v>1432</v>
      </c>
      <c r="G2716" s="20">
        <f t="shared" si="22"/>
        <v>159.11111111111111</v>
      </c>
    </row>
    <row r="2717" spans="1:7" x14ac:dyDescent="0.2">
      <c r="A2717" s="7" t="str">
        <f t="shared" si="21"/>
        <v>565258601201809</v>
      </c>
      <c r="B2717" s="7">
        <v>565258601</v>
      </c>
      <c r="C2717" s="7">
        <v>201809</v>
      </c>
      <c r="D2717" s="7">
        <v>120</v>
      </c>
      <c r="E2717" s="7">
        <v>174</v>
      </c>
      <c r="F2717" s="7">
        <v>24431</v>
      </c>
      <c r="G2717" s="20">
        <f t="shared" si="22"/>
        <v>140.40804597701148</v>
      </c>
    </row>
    <row r="2718" spans="1:7" x14ac:dyDescent="0.2">
      <c r="A2718" s="7" t="str">
        <f t="shared" si="21"/>
        <v>566071701201802</v>
      </c>
      <c r="B2718" s="7">
        <v>566071701</v>
      </c>
      <c r="C2718" s="7">
        <v>201802</v>
      </c>
      <c r="D2718" s="7">
        <v>42</v>
      </c>
      <c r="E2718" s="7">
        <v>51</v>
      </c>
      <c r="F2718" s="7">
        <v>4406</v>
      </c>
      <c r="G2718" s="20">
        <f t="shared" si="22"/>
        <v>86.392156862745097</v>
      </c>
    </row>
    <row r="2719" spans="1:7" x14ac:dyDescent="0.2">
      <c r="A2719" s="7" t="str">
        <f t="shared" si="21"/>
        <v>600029504201803</v>
      </c>
      <c r="B2719" s="7">
        <v>600029504</v>
      </c>
      <c r="C2719" s="7">
        <v>201803</v>
      </c>
      <c r="D2719" s="7">
        <v>32</v>
      </c>
      <c r="E2719" s="7">
        <v>35</v>
      </c>
      <c r="F2719" s="7">
        <v>8816</v>
      </c>
      <c r="G2719" s="20">
        <f t="shared" si="22"/>
        <v>251.88571428571427</v>
      </c>
    </row>
    <row r="2720" spans="1:7" x14ac:dyDescent="0.2">
      <c r="A2720" s="7" t="str">
        <f t="shared" si="21"/>
        <v>989458606201803</v>
      </c>
      <c r="B2720" s="7">
        <v>989458606</v>
      </c>
      <c r="C2720" s="7">
        <v>201803</v>
      </c>
      <c r="D2720" s="7">
        <v>45</v>
      </c>
      <c r="E2720" s="7">
        <v>47</v>
      </c>
      <c r="F2720" s="7">
        <v>2781</v>
      </c>
      <c r="G2720" s="20">
        <f t="shared" si="22"/>
        <v>59.170212765957444</v>
      </c>
    </row>
    <row r="2721" spans="1:7" x14ac:dyDescent="0.2">
      <c r="A2721" s="7" t="str">
        <f t="shared" si="21"/>
        <v>544156201201812</v>
      </c>
      <c r="B2721" s="7">
        <v>544156201</v>
      </c>
      <c r="C2721" s="7">
        <v>201812</v>
      </c>
      <c r="D2721" s="7">
        <v>3</v>
      </c>
      <c r="E2721" s="7">
        <v>3</v>
      </c>
      <c r="F2721" s="7">
        <v>3125.55</v>
      </c>
      <c r="G2721" s="20">
        <f t="shared" si="22"/>
        <v>1041.8500000000001</v>
      </c>
    </row>
    <row r="2722" spans="1:7" x14ac:dyDescent="0.2">
      <c r="A2722" s="7" t="str">
        <f t="shared" si="21"/>
        <v>907407602201812</v>
      </c>
      <c r="B2722" s="7">
        <v>907407602</v>
      </c>
      <c r="C2722" s="7">
        <v>201812</v>
      </c>
      <c r="D2722" s="7">
        <v>37</v>
      </c>
      <c r="E2722" s="7">
        <v>40</v>
      </c>
      <c r="F2722" s="7">
        <v>6489</v>
      </c>
      <c r="G2722" s="20">
        <f t="shared" si="22"/>
        <v>162.22499999999999</v>
      </c>
    </row>
    <row r="2723" spans="1:7" x14ac:dyDescent="0.2">
      <c r="A2723" s="7" t="str">
        <f t="shared" si="21"/>
        <v>565951502201806</v>
      </c>
      <c r="B2723" s="7">
        <v>565951502</v>
      </c>
      <c r="C2723" s="7">
        <v>201806</v>
      </c>
      <c r="D2723" s="7">
        <v>10</v>
      </c>
      <c r="E2723" s="7">
        <v>10</v>
      </c>
      <c r="F2723" s="7">
        <v>2285.4699999999998</v>
      </c>
      <c r="G2723" s="20">
        <f t="shared" si="22"/>
        <v>228.54699999999997</v>
      </c>
    </row>
    <row r="2724" spans="1:7" x14ac:dyDescent="0.2">
      <c r="A2724" s="7" t="str">
        <f t="shared" si="21"/>
        <v>978682403201806</v>
      </c>
      <c r="B2724" s="7">
        <v>978682403</v>
      </c>
      <c r="C2724" s="7">
        <v>201806</v>
      </c>
      <c r="D2724" s="7">
        <v>6</v>
      </c>
      <c r="E2724" s="7">
        <v>6</v>
      </c>
      <c r="F2724" s="7">
        <v>1710</v>
      </c>
      <c r="G2724" s="20">
        <f t="shared" si="22"/>
        <v>285</v>
      </c>
    </row>
    <row r="2725" spans="1:7" x14ac:dyDescent="0.2">
      <c r="A2725" s="7" t="str">
        <f t="shared" si="21"/>
        <v>563133001201901</v>
      </c>
      <c r="B2725" s="7">
        <v>563133001</v>
      </c>
      <c r="C2725" s="7">
        <v>201901</v>
      </c>
      <c r="D2725" s="7">
        <v>19</v>
      </c>
      <c r="E2725" s="7">
        <v>21</v>
      </c>
      <c r="F2725" s="7">
        <v>1019</v>
      </c>
      <c r="G2725" s="20">
        <f t="shared" si="22"/>
        <v>48.523809523809526</v>
      </c>
    </row>
    <row r="2726" spans="1:7" x14ac:dyDescent="0.2">
      <c r="A2726" s="7" t="str">
        <f t="shared" si="21"/>
        <v>954283501201901</v>
      </c>
      <c r="B2726" s="7">
        <v>954283501</v>
      </c>
      <c r="C2726" s="7">
        <v>201901</v>
      </c>
      <c r="D2726" s="7">
        <v>6</v>
      </c>
      <c r="E2726" s="7">
        <v>6</v>
      </c>
      <c r="F2726" s="7">
        <v>354</v>
      </c>
      <c r="G2726" s="20">
        <f t="shared" si="22"/>
        <v>59</v>
      </c>
    </row>
    <row r="2727" spans="1:7" x14ac:dyDescent="0.2">
      <c r="A2727" s="7" t="str">
        <f t="shared" si="21"/>
        <v>601146202201804</v>
      </c>
      <c r="B2727" s="7">
        <v>601146202</v>
      </c>
      <c r="C2727" s="7">
        <v>201804</v>
      </c>
      <c r="D2727" s="7">
        <v>36</v>
      </c>
      <c r="E2727" s="7">
        <v>38</v>
      </c>
      <c r="F2727" s="7">
        <v>4189.75</v>
      </c>
      <c r="G2727" s="20">
        <f t="shared" si="22"/>
        <v>110.25657894736842</v>
      </c>
    </row>
    <row r="2728" spans="1:7" x14ac:dyDescent="0.2">
      <c r="A2728" s="7" t="str">
        <f t="shared" si="21"/>
        <v>976051301201811</v>
      </c>
      <c r="B2728" s="7">
        <v>976051301</v>
      </c>
      <c r="C2728" s="7">
        <v>201811</v>
      </c>
      <c r="D2728" s="7">
        <v>19</v>
      </c>
      <c r="E2728" s="7">
        <v>20</v>
      </c>
      <c r="F2728" s="7">
        <v>3744</v>
      </c>
      <c r="G2728" s="20">
        <f t="shared" si="22"/>
        <v>187.2</v>
      </c>
    </row>
    <row r="2729" spans="1:7" x14ac:dyDescent="0.2">
      <c r="A2729" s="7" t="str">
        <f t="shared" si="21"/>
        <v>913074302201811</v>
      </c>
      <c r="B2729" s="7">
        <v>913074302</v>
      </c>
      <c r="C2729" s="7">
        <v>201811</v>
      </c>
      <c r="D2729" s="7">
        <v>35</v>
      </c>
      <c r="E2729" s="7">
        <v>38</v>
      </c>
      <c r="F2729" s="7">
        <v>2439</v>
      </c>
      <c r="G2729" s="20">
        <f t="shared" si="22"/>
        <v>64.184210526315795</v>
      </c>
    </row>
    <row r="2730" spans="1:7" x14ac:dyDescent="0.2">
      <c r="A2730" s="7" t="str">
        <f t="shared" si="21"/>
        <v>601962901201810</v>
      </c>
      <c r="B2730" s="7">
        <v>601962901</v>
      </c>
      <c r="C2730" s="7">
        <v>201810</v>
      </c>
      <c r="D2730" s="7">
        <v>177</v>
      </c>
      <c r="E2730" s="7">
        <v>202</v>
      </c>
      <c r="F2730" s="7">
        <v>5529.2</v>
      </c>
      <c r="G2730" s="20">
        <f t="shared" si="22"/>
        <v>27.372277227722773</v>
      </c>
    </row>
    <row r="2731" spans="1:7" x14ac:dyDescent="0.2">
      <c r="A2731" s="7" t="str">
        <f t="shared" si="21"/>
        <v>908066302201811</v>
      </c>
      <c r="B2731" s="7">
        <v>908066302</v>
      </c>
      <c r="C2731" s="7">
        <v>201811</v>
      </c>
      <c r="D2731" s="7">
        <v>18</v>
      </c>
      <c r="E2731" s="7">
        <v>20</v>
      </c>
      <c r="F2731" s="7">
        <v>6795</v>
      </c>
      <c r="G2731" s="20">
        <f t="shared" si="22"/>
        <v>339.75</v>
      </c>
    </row>
    <row r="2732" spans="1:7" x14ac:dyDescent="0.2">
      <c r="A2732" s="7" t="str">
        <f t="shared" si="21"/>
        <v>565951502201808</v>
      </c>
      <c r="B2732" s="7">
        <v>565951502</v>
      </c>
      <c r="C2732" s="7">
        <v>201808</v>
      </c>
      <c r="D2732" s="7">
        <v>21</v>
      </c>
      <c r="E2732" s="7">
        <v>27</v>
      </c>
      <c r="F2732" s="7">
        <v>10667.25</v>
      </c>
      <c r="G2732" s="20">
        <f t="shared" si="22"/>
        <v>395.08333333333331</v>
      </c>
    </row>
    <row r="2733" spans="1:7" x14ac:dyDescent="0.2">
      <c r="A2733" s="7" t="str">
        <f t="shared" si="21"/>
        <v>968683201201808</v>
      </c>
      <c r="B2733" s="7">
        <v>968683201</v>
      </c>
      <c r="C2733" s="7">
        <v>201808</v>
      </c>
      <c r="D2733" s="7">
        <v>2</v>
      </c>
      <c r="E2733" s="7">
        <v>2</v>
      </c>
      <c r="F2733" s="7">
        <v>110</v>
      </c>
      <c r="G2733" s="20">
        <f t="shared" si="22"/>
        <v>55</v>
      </c>
    </row>
    <row r="2734" spans="1:7" x14ac:dyDescent="0.2">
      <c r="A2734" s="7" t="str">
        <f t="shared" si="21"/>
        <v>600181601201801</v>
      </c>
      <c r="B2734" s="7">
        <v>600181601</v>
      </c>
      <c r="C2734" s="7">
        <v>201801</v>
      </c>
      <c r="D2734" s="7">
        <v>6</v>
      </c>
      <c r="E2734" s="7">
        <v>7</v>
      </c>
      <c r="F2734" s="7">
        <v>7449.95</v>
      </c>
      <c r="G2734" s="20">
        <f t="shared" si="22"/>
        <v>1064.2785714285715</v>
      </c>
    </row>
    <row r="2735" spans="1:7" x14ac:dyDescent="0.2">
      <c r="A2735" s="7" t="str">
        <f t="shared" si="21"/>
        <v>565685602201809</v>
      </c>
      <c r="B2735" s="7">
        <v>565685602</v>
      </c>
      <c r="C2735" s="7">
        <v>201809</v>
      </c>
      <c r="D2735" s="7">
        <v>57</v>
      </c>
      <c r="E2735" s="7">
        <v>86</v>
      </c>
      <c r="F2735" s="7">
        <v>5749.92</v>
      </c>
      <c r="G2735" s="20">
        <f t="shared" si="22"/>
        <v>66.859534883720926</v>
      </c>
    </row>
    <row r="2736" spans="1:7" x14ac:dyDescent="0.2">
      <c r="A2736" s="7" t="str">
        <f t="shared" si="21"/>
        <v>566579802201802</v>
      </c>
      <c r="B2736" s="7">
        <v>566579802</v>
      </c>
      <c r="C2736" s="7">
        <v>201802</v>
      </c>
      <c r="D2736" s="7">
        <v>1</v>
      </c>
      <c r="E2736" s="7">
        <v>1</v>
      </c>
      <c r="F2736" s="7">
        <v>1320.8</v>
      </c>
      <c r="G2736" s="20">
        <f t="shared" si="22"/>
        <v>1320.8</v>
      </c>
    </row>
    <row r="2737" spans="1:7" x14ac:dyDescent="0.2">
      <c r="A2737" s="7" t="str">
        <f t="shared" si="21"/>
        <v>600040101201803</v>
      </c>
      <c r="B2737" s="7">
        <v>600040101</v>
      </c>
      <c r="C2737" s="7">
        <v>201803</v>
      </c>
      <c r="D2737" s="7">
        <v>1</v>
      </c>
      <c r="E2737" s="7">
        <v>1</v>
      </c>
      <c r="F2737" s="7">
        <v>1393.53</v>
      </c>
      <c r="G2737" s="20">
        <f t="shared" si="22"/>
        <v>1393.53</v>
      </c>
    </row>
    <row r="2738" spans="1:7" x14ac:dyDescent="0.2">
      <c r="A2738" s="7" t="str">
        <f t="shared" si="21"/>
        <v>989588302201803</v>
      </c>
      <c r="B2738" s="7">
        <v>989588302</v>
      </c>
      <c r="C2738" s="7">
        <v>201803</v>
      </c>
      <c r="D2738" s="7">
        <v>24</v>
      </c>
      <c r="E2738" s="7">
        <v>26</v>
      </c>
      <c r="F2738" s="7">
        <v>4241</v>
      </c>
      <c r="G2738" s="20">
        <f t="shared" si="22"/>
        <v>163.11538461538461</v>
      </c>
    </row>
    <row r="2739" spans="1:7" x14ac:dyDescent="0.2">
      <c r="A2739" s="7" t="str">
        <f t="shared" si="21"/>
        <v>901652103201812</v>
      </c>
      <c r="B2739" s="7">
        <v>901652103</v>
      </c>
      <c r="C2739" s="7">
        <v>201812</v>
      </c>
      <c r="D2739" s="7">
        <v>131</v>
      </c>
      <c r="E2739" s="7">
        <v>153</v>
      </c>
      <c r="F2739" s="7">
        <v>5429.5</v>
      </c>
      <c r="G2739" s="20">
        <f t="shared" si="22"/>
        <v>35.486928104575163</v>
      </c>
    </row>
    <row r="2740" spans="1:7" x14ac:dyDescent="0.2">
      <c r="A2740" s="7" t="str">
        <f t="shared" si="21"/>
        <v>906614202201812</v>
      </c>
      <c r="B2740" s="7">
        <v>906614202</v>
      </c>
      <c r="C2740" s="7">
        <v>201812</v>
      </c>
      <c r="D2740" s="7">
        <v>11</v>
      </c>
      <c r="E2740" s="7">
        <v>11</v>
      </c>
      <c r="F2740" s="7">
        <v>1861</v>
      </c>
      <c r="G2740" s="20">
        <f t="shared" si="22"/>
        <v>169.18181818181819</v>
      </c>
    </row>
    <row r="2741" spans="1:7" x14ac:dyDescent="0.2">
      <c r="A2741" s="7" t="str">
        <f t="shared" si="21"/>
        <v>566071701201806</v>
      </c>
      <c r="B2741" s="7">
        <v>566071701</v>
      </c>
      <c r="C2741" s="7">
        <v>201806</v>
      </c>
      <c r="D2741" s="7">
        <v>20</v>
      </c>
      <c r="E2741" s="7">
        <v>21</v>
      </c>
      <c r="F2741" s="7">
        <v>2222.25</v>
      </c>
      <c r="G2741" s="20">
        <f t="shared" si="22"/>
        <v>105.82142857142857</v>
      </c>
    </row>
    <row r="2742" spans="1:7" x14ac:dyDescent="0.2">
      <c r="A2742" s="7" t="str">
        <f t="shared" si="21"/>
        <v>978867102201806</v>
      </c>
      <c r="B2742" s="7">
        <v>978867102</v>
      </c>
      <c r="C2742" s="7">
        <v>201806</v>
      </c>
      <c r="D2742" s="7">
        <v>41</v>
      </c>
      <c r="E2742" s="7">
        <v>60</v>
      </c>
      <c r="F2742" s="7">
        <v>1447</v>
      </c>
      <c r="G2742" s="20">
        <f t="shared" si="22"/>
        <v>24.116666666666667</v>
      </c>
    </row>
    <row r="2743" spans="1:7" x14ac:dyDescent="0.2">
      <c r="A2743" s="7" t="str">
        <f t="shared" si="21"/>
        <v>563160401201901</v>
      </c>
      <c r="B2743" s="7">
        <v>563160401</v>
      </c>
      <c r="C2743" s="7">
        <v>201901</v>
      </c>
      <c r="D2743" s="7">
        <v>1</v>
      </c>
      <c r="E2743" s="7">
        <v>1</v>
      </c>
      <c r="F2743" s="7">
        <v>2497.9899999999998</v>
      </c>
      <c r="G2743" s="20">
        <f t="shared" si="22"/>
        <v>2497.9899999999998</v>
      </c>
    </row>
    <row r="2744" spans="1:7" x14ac:dyDescent="0.2">
      <c r="A2744" s="7" t="str">
        <f t="shared" si="21"/>
        <v>954530102201901</v>
      </c>
      <c r="B2744" s="7">
        <v>954530102</v>
      </c>
      <c r="C2744" s="7">
        <v>201901</v>
      </c>
      <c r="D2744" s="7">
        <v>1</v>
      </c>
      <c r="E2744" s="7">
        <v>1</v>
      </c>
      <c r="F2744" s="7">
        <v>16.2</v>
      </c>
      <c r="G2744" s="20">
        <f t="shared" si="22"/>
        <v>16.2</v>
      </c>
    </row>
    <row r="2745" spans="1:7" x14ac:dyDescent="0.2">
      <c r="A2745" s="7" t="str">
        <f t="shared" si="21"/>
        <v>600911601201804</v>
      </c>
      <c r="B2745" s="7">
        <v>600911601</v>
      </c>
      <c r="C2745" s="7">
        <v>201804</v>
      </c>
      <c r="D2745" s="7">
        <v>380</v>
      </c>
      <c r="E2745" s="7">
        <v>427</v>
      </c>
      <c r="F2745" s="7">
        <v>49265.4</v>
      </c>
      <c r="G2745" s="20">
        <f t="shared" si="22"/>
        <v>115.37564402810305</v>
      </c>
    </row>
    <row r="2746" spans="1:7" x14ac:dyDescent="0.2">
      <c r="A2746" s="7" t="str">
        <f t="shared" si="21"/>
        <v>554455301201811</v>
      </c>
      <c r="B2746" s="7">
        <v>554455301</v>
      </c>
      <c r="C2746" s="7">
        <v>201811</v>
      </c>
      <c r="D2746" s="7">
        <v>422</v>
      </c>
      <c r="E2746" s="7">
        <v>469</v>
      </c>
      <c r="F2746" s="7">
        <v>38049.4</v>
      </c>
      <c r="G2746" s="20">
        <f t="shared" si="22"/>
        <v>81.128784648187633</v>
      </c>
    </row>
    <row r="2747" spans="1:7" x14ac:dyDescent="0.2">
      <c r="A2747" s="7" t="str">
        <f t="shared" si="21"/>
        <v>509032502201811</v>
      </c>
      <c r="B2747" s="7">
        <v>509032502</v>
      </c>
      <c r="C2747" s="7">
        <v>201811</v>
      </c>
      <c r="D2747" s="7">
        <v>23</v>
      </c>
      <c r="E2747" s="7">
        <v>24</v>
      </c>
      <c r="F2747" s="7">
        <v>2564</v>
      </c>
      <c r="G2747" s="20">
        <f t="shared" si="22"/>
        <v>106.83333333333333</v>
      </c>
    </row>
    <row r="2748" spans="1:7" x14ac:dyDescent="0.2">
      <c r="A2748" s="7" t="str">
        <f t="shared" si="21"/>
        <v>603183402201810</v>
      </c>
      <c r="B2748" s="7">
        <v>603183402</v>
      </c>
      <c r="C2748" s="7">
        <v>201810</v>
      </c>
      <c r="D2748" s="7">
        <v>38</v>
      </c>
      <c r="E2748" s="7">
        <v>39</v>
      </c>
      <c r="F2748" s="7">
        <v>6459.9</v>
      </c>
      <c r="G2748" s="20">
        <f t="shared" si="22"/>
        <v>165.63846153846154</v>
      </c>
    </row>
    <row r="2749" spans="1:7" x14ac:dyDescent="0.2">
      <c r="A2749" s="7" t="str">
        <f t="shared" si="21"/>
        <v>958509902201811</v>
      </c>
      <c r="B2749" s="7">
        <v>958509902</v>
      </c>
      <c r="C2749" s="7">
        <v>201811</v>
      </c>
      <c r="D2749" s="7">
        <v>54</v>
      </c>
      <c r="E2749" s="7">
        <v>64</v>
      </c>
      <c r="F2749" s="7">
        <v>4472</v>
      </c>
      <c r="G2749" s="20">
        <f t="shared" si="22"/>
        <v>69.875</v>
      </c>
    </row>
    <row r="2750" spans="1:7" x14ac:dyDescent="0.2">
      <c r="A2750" s="7" t="str">
        <f t="shared" si="21"/>
        <v>566071701201808</v>
      </c>
      <c r="B2750" s="7">
        <v>566071701</v>
      </c>
      <c r="C2750" s="7">
        <v>201808</v>
      </c>
      <c r="D2750" s="7">
        <v>38</v>
      </c>
      <c r="E2750" s="7">
        <v>45</v>
      </c>
      <c r="F2750" s="7">
        <v>4222</v>
      </c>
      <c r="G2750" s="20">
        <f t="shared" si="22"/>
        <v>93.822222222222223</v>
      </c>
    </row>
    <row r="2751" spans="1:7" x14ac:dyDescent="0.2">
      <c r="A2751" s="7" t="str">
        <f t="shared" si="21"/>
        <v>969440202201808</v>
      </c>
      <c r="B2751" s="7">
        <v>969440202</v>
      </c>
      <c r="C2751" s="7">
        <v>201808</v>
      </c>
      <c r="D2751" s="7">
        <v>4</v>
      </c>
      <c r="E2751" s="7">
        <v>4</v>
      </c>
      <c r="F2751" s="7">
        <v>1099.9000000000001</v>
      </c>
      <c r="G2751" s="20">
        <f t="shared" si="22"/>
        <v>274.97500000000002</v>
      </c>
    </row>
    <row r="2752" spans="1:7" x14ac:dyDescent="0.2">
      <c r="A2752" s="7" t="str">
        <f t="shared" si="21"/>
        <v>600212602201801</v>
      </c>
      <c r="B2752" s="7">
        <v>600212602</v>
      </c>
      <c r="C2752" s="7">
        <v>201801</v>
      </c>
      <c r="D2752" s="7">
        <v>24</v>
      </c>
      <c r="E2752" s="7">
        <v>25</v>
      </c>
      <c r="F2752" s="7">
        <v>8875.7000000000007</v>
      </c>
      <c r="G2752" s="20">
        <f t="shared" si="22"/>
        <v>355.02800000000002</v>
      </c>
    </row>
    <row r="2753" spans="1:7" x14ac:dyDescent="0.2">
      <c r="A2753" s="7" t="str">
        <f t="shared" si="21"/>
        <v>565951502201809</v>
      </c>
      <c r="B2753" s="7">
        <v>565951502</v>
      </c>
      <c r="C2753" s="7">
        <v>201809</v>
      </c>
      <c r="D2753" s="7">
        <v>29</v>
      </c>
      <c r="E2753" s="7">
        <v>35</v>
      </c>
      <c r="F2753" s="7">
        <v>19008.849999999999</v>
      </c>
      <c r="G2753" s="20">
        <f t="shared" si="22"/>
        <v>543.11</v>
      </c>
    </row>
    <row r="2754" spans="1:7" x14ac:dyDescent="0.2">
      <c r="A2754" s="7" t="str">
        <f t="shared" si="21"/>
        <v>600029504201802</v>
      </c>
      <c r="B2754" s="7">
        <v>600029504</v>
      </c>
      <c r="C2754" s="7">
        <v>201802</v>
      </c>
      <c r="D2754" s="7">
        <v>39</v>
      </c>
      <c r="E2754" s="7">
        <v>39</v>
      </c>
      <c r="F2754" s="7">
        <v>8668</v>
      </c>
      <c r="G2754" s="20">
        <f t="shared" si="22"/>
        <v>222.25641025641025</v>
      </c>
    </row>
    <row r="2755" spans="1:7" x14ac:dyDescent="0.2">
      <c r="A2755" s="7" t="str">
        <f t="shared" si="21"/>
        <v>600068001201803</v>
      </c>
      <c r="B2755" s="7">
        <v>600068001</v>
      </c>
      <c r="C2755" s="7">
        <v>201803</v>
      </c>
      <c r="D2755" s="7">
        <v>23</v>
      </c>
      <c r="E2755" s="7">
        <v>23</v>
      </c>
      <c r="F2755" s="7">
        <v>4813.09</v>
      </c>
      <c r="G2755" s="20">
        <f t="shared" si="22"/>
        <v>209.26478260869567</v>
      </c>
    </row>
    <row r="2756" spans="1:7" x14ac:dyDescent="0.2">
      <c r="A2756" s="7" t="str">
        <f t="shared" si="21"/>
        <v>989818701201803</v>
      </c>
      <c r="B2756" s="7">
        <v>989818701</v>
      </c>
      <c r="C2756" s="7">
        <v>201803</v>
      </c>
      <c r="D2756" s="7">
        <v>109</v>
      </c>
      <c r="E2756" s="7">
        <v>116</v>
      </c>
      <c r="F2756" s="7">
        <v>12038.6</v>
      </c>
      <c r="G2756" s="20">
        <f t="shared" si="22"/>
        <v>103.78103448275863</v>
      </c>
    </row>
    <row r="2757" spans="1:7" x14ac:dyDescent="0.2">
      <c r="A2757" s="7" t="str">
        <f t="shared" si="21"/>
        <v>600068001201812</v>
      </c>
      <c r="B2757" s="7">
        <v>600068001</v>
      </c>
      <c r="C2757" s="7">
        <v>201812</v>
      </c>
      <c r="D2757" s="7">
        <v>4</v>
      </c>
      <c r="E2757" s="7">
        <v>4</v>
      </c>
      <c r="F2757" s="7">
        <v>710</v>
      </c>
      <c r="G2757" s="20">
        <f t="shared" si="22"/>
        <v>177.5</v>
      </c>
    </row>
    <row r="2758" spans="1:7" x14ac:dyDescent="0.2">
      <c r="A2758" s="7" t="str">
        <f t="shared" si="21"/>
        <v>907356201201812</v>
      </c>
      <c r="B2758" s="7">
        <v>907356201</v>
      </c>
      <c r="C2758" s="7">
        <v>201812</v>
      </c>
      <c r="D2758" s="7">
        <v>2</v>
      </c>
      <c r="E2758" s="7">
        <v>2</v>
      </c>
      <c r="F2758" s="7">
        <v>250</v>
      </c>
      <c r="G2758" s="20">
        <f t="shared" si="22"/>
        <v>125</v>
      </c>
    </row>
    <row r="2759" spans="1:7" x14ac:dyDescent="0.2">
      <c r="A2759" s="7" t="str">
        <f t="shared" si="21"/>
        <v>566579802201806</v>
      </c>
      <c r="B2759" s="7">
        <v>566579802</v>
      </c>
      <c r="C2759" s="7">
        <v>201806</v>
      </c>
      <c r="D2759" s="7">
        <v>2</v>
      </c>
      <c r="E2759" s="7">
        <v>2</v>
      </c>
      <c r="F2759" s="7">
        <v>413.5</v>
      </c>
      <c r="G2759" s="20">
        <f t="shared" si="22"/>
        <v>206.75</v>
      </c>
    </row>
    <row r="2760" spans="1:7" x14ac:dyDescent="0.2">
      <c r="A2760" s="7" t="str">
        <f t="shared" si="21"/>
        <v>978975401201806</v>
      </c>
      <c r="B2760" s="7">
        <v>978975401</v>
      </c>
      <c r="C2760" s="7">
        <v>201806</v>
      </c>
      <c r="D2760" s="7">
        <v>67</v>
      </c>
      <c r="E2760" s="7">
        <v>72</v>
      </c>
      <c r="F2760" s="7">
        <v>6027</v>
      </c>
      <c r="G2760" s="20">
        <f t="shared" si="22"/>
        <v>83.708333333333329</v>
      </c>
    </row>
    <row r="2761" spans="1:7" x14ac:dyDescent="0.2">
      <c r="A2761" s="7" t="str">
        <f t="shared" si="21"/>
        <v>563177101201901</v>
      </c>
      <c r="B2761" s="7">
        <v>563177101</v>
      </c>
      <c r="C2761" s="7">
        <v>201901</v>
      </c>
      <c r="D2761" s="7">
        <v>22</v>
      </c>
      <c r="E2761" s="7">
        <v>22</v>
      </c>
      <c r="F2761" s="7">
        <v>1333.5</v>
      </c>
      <c r="G2761" s="20">
        <f t="shared" si="22"/>
        <v>60.613636363636367</v>
      </c>
    </row>
    <row r="2762" spans="1:7" x14ac:dyDescent="0.2">
      <c r="A2762" s="7" t="str">
        <f t="shared" si="21"/>
        <v>954665201201901</v>
      </c>
      <c r="B2762" s="7">
        <v>954665201</v>
      </c>
      <c r="C2762" s="7">
        <v>201901</v>
      </c>
      <c r="D2762" s="7">
        <v>146</v>
      </c>
      <c r="E2762" s="7">
        <v>164</v>
      </c>
      <c r="F2762" s="7">
        <v>21586</v>
      </c>
      <c r="G2762" s="20">
        <f t="shared" si="22"/>
        <v>131.6219512195122</v>
      </c>
    </row>
    <row r="2763" spans="1:7" x14ac:dyDescent="0.2">
      <c r="A2763" s="7" t="str">
        <f t="shared" si="21"/>
        <v>538260901201805</v>
      </c>
      <c r="B2763" s="7">
        <v>538260901</v>
      </c>
      <c r="C2763" s="7">
        <v>201805</v>
      </c>
      <c r="D2763" s="7">
        <v>248</v>
      </c>
      <c r="E2763" s="7">
        <v>281</v>
      </c>
      <c r="F2763" s="7">
        <v>5495.3</v>
      </c>
      <c r="G2763" s="20">
        <f t="shared" si="22"/>
        <v>19.556227758007118</v>
      </c>
    </row>
    <row r="2764" spans="1:7" x14ac:dyDescent="0.2">
      <c r="A2764" s="7" t="str">
        <f t="shared" si="21"/>
        <v>983341701201811</v>
      </c>
      <c r="B2764" s="7">
        <v>983341701</v>
      </c>
      <c r="C2764" s="7">
        <v>201811</v>
      </c>
      <c r="D2764" s="7">
        <v>3</v>
      </c>
      <c r="E2764" s="7">
        <v>3</v>
      </c>
      <c r="F2764" s="7">
        <v>97.5</v>
      </c>
      <c r="G2764" s="20">
        <f t="shared" si="22"/>
        <v>32.5</v>
      </c>
    </row>
    <row r="2765" spans="1:7" x14ac:dyDescent="0.2">
      <c r="A2765" s="7" t="str">
        <f t="shared" si="21"/>
        <v>908488702201811</v>
      </c>
      <c r="B2765" s="7">
        <v>908488702</v>
      </c>
      <c r="C2765" s="7">
        <v>201811</v>
      </c>
      <c r="D2765" s="7">
        <v>123</v>
      </c>
      <c r="E2765" s="7">
        <v>131</v>
      </c>
      <c r="F2765" s="7">
        <v>8154.4</v>
      </c>
      <c r="G2765" s="20">
        <f t="shared" si="22"/>
        <v>62.247328244274804</v>
      </c>
    </row>
    <row r="2766" spans="1:7" x14ac:dyDescent="0.2">
      <c r="A2766" s="7" t="str">
        <f t="shared" si="21"/>
        <v>964858501201810</v>
      </c>
      <c r="B2766" s="7">
        <v>964858501</v>
      </c>
      <c r="C2766" s="7">
        <v>201810</v>
      </c>
      <c r="D2766" s="7">
        <v>3</v>
      </c>
      <c r="E2766" s="7">
        <v>3</v>
      </c>
      <c r="F2766" s="7">
        <v>38</v>
      </c>
      <c r="G2766" s="20">
        <f t="shared" si="22"/>
        <v>12.666666666666666</v>
      </c>
    </row>
    <row r="2767" spans="1:7" x14ac:dyDescent="0.2">
      <c r="A2767" s="7" t="str">
        <f t="shared" si="21"/>
        <v>544919001201811</v>
      </c>
      <c r="B2767" s="7">
        <v>544919001</v>
      </c>
      <c r="C2767" s="7">
        <v>201811</v>
      </c>
      <c r="D2767" s="7">
        <v>21</v>
      </c>
      <c r="E2767" s="7">
        <v>22</v>
      </c>
      <c r="F2767" s="7">
        <v>4930.8</v>
      </c>
      <c r="G2767" s="20">
        <f t="shared" si="22"/>
        <v>224.12727272727273</v>
      </c>
    </row>
    <row r="2768" spans="1:7" x14ac:dyDescent="0.2">
      <c r="A2768" s="7" t="str">
        <f t="shared" si="21"/>
        <v>600029504201808</v>
      </c>
      <c r="B2768" s="7">
        <v>600029504</v>
      </c>
      <c r="C2768" s="7">
        <v>201808</v>
      </c>
      <c r="D2768" s="7">
        <v>42</v>
      </c>
      <c r="E2768" s="7">
        <v>42</v>
      </c>
      <c r="F2768" s="7">
        <v>6766</v>
      </c>
      <c r="G2768" s="20">
        <f t="shared" si="22"/>
        <v>161.0952380952381</v>
      </c>
    </row>
    <row r="2769" spans="1:7" x14ac:dyDescent="0.2">
      <c r="A2769" s="7" t="str">
        <f t="shared" si="21"/>
        <v>969852701201808</v>
      </c>
      <c r="B2769" s="7">
        <v>969852701</v>
      </c>
      <c r="C2769" s="7">
        <v>201808</v>
      </c>
      <c r="D2769" s="7">
        <v>2</v>
      </c>
      <c r="E2769" s="7">
        <v>2</v>
      </c>
      <c r="F2769" s="7">
        <v>103.5</v>
      </c>
      <c r="G2769" s="20">
        <f t="shared" si="22"/>
        <v>51.75</v>
      </c>
    </row>
    <row r="2770" spans="1:7" x14ac:dyDescent="0.2">
      <c r="A2770" s="7" t="str">
        <f t="shared" si="21"/>
        <v>600258501201801</v>
      </c>
      <c r="B2770" s="7">
        <v>600258501</v>
      </c>
      <c r="C2770" s="7">
        <v>201801</v>
      </c>
      <c r="D2770" s="7">
        <v>53</v>
      </c>
      <c r="E2770" s="7">
        <v>73</v>
      </c>
      <c r="F2770" s="7">
        <v>14762.6</v>
      </c>
      <c r="G2770" s="20">
        <f t="shared" si="22"/>
        <v>202.22739726027399</v>
      </c>
    </row>
    <row r="2771" spans="1:7" x14ac:dyDescent="0.2">
      <c r="A2771" s="7" t="str">
        <f t="shared" si="21"/>
        <v>566071701201809</v>
      </c>
      <c r="B2771" s="7">
        <v>566071701</v>
      </c>
      <c r="C2771" s="7">
        <v>201809</v>
      </c>
      <c r="D2771" s="7">
        <v>40</v>
      </c>
      <c r="E2771" s="7">
        <v>48</v>
      </c>
      <c r="F2771" s="7">
        <v>5897.5</v>
      </c>
      <c r="G2771" s="20">
        <f t="shared" si="22"/>
        <v>122.86458333333333</v>
      </c>
    </row>
    <row r="2772" spans="1:7" x14ac:dyDescent="0.2">
      <c r="A2772" s="7" t="str">
        <f t="shared" si="21"/>
        <v>600068001201802</v>
      </c>
      <c r="B2772" s="7">
        <v>600068001</v>
      </c>
      <c r="C2772" s="7">
        <v>201802</v>
      </c>
      <c r="D2772" s="7">
        <v>17</v>
      </c>
      <c r="E2772" s="7">
        <v>17</v>
      </c>
      <c r="F2772" s="7">
        <v>8567</v>
      </c>
      <c r="G2772" s="20">
        <f t="shared" si="22"/>
        <v>503.94117647058823</v>
      </c>
    </row>
    <row r="2773" spans="1:7" x14ac:dyDescent="0.2">
      <c r="A2773" s="7" t="str">
        <f t="shared" si="21"/>
        <v>600181601201803</v>
      </c>
      <c r="B2773" s="7">
        <v>600181601</v>
      </c>
      <c r="C2773" s="7">
        <v>201803</v>
      </c>
      <c r="D2773" s="7">
        <v>8</v>
      </c>
      <c r="E2773" s="7">
        <v>9</v>
      </c>
      <c r="F2773" s="7">
        <v>5351.9</v>
      </c>
      <c r="G2773" s="20">
        <f t="shared" si="22"/>
        <v>594.65555555555557</v>
      </c>
    </row>
    <row r="2774" spans="1:7" x14ac:dyDescent="0.2">
      <c r="A2774" s="7" t="str">
        <f t="shared" si="21"/>
        <v>990387401201803</v>
      </c>
      <c r="B2774" s="7">
        <v>990387401</v>
      </c>
      <c r="C2774" s="7">
        <v>201803</v>
      </c>
      <c r="D2774" s="7">
        <v>6</v>
      </c>
      <c r="E2774" s="7">
        <v>6</v>
      </c>
      <c r="F2774" s="7">
        <v>686.5</v>
      </c>
      <c r="G2774" s="20">
        <f t="shared" si="22"/>
        <v>114.41666666666667</v>
      </c>
    </row>
    <row r="2775" spans="1:7" x14ac:dyDescent="0.2">
      <c r="A2775" s="7" t="str">
        <f t="shared" si="21"/>
        <v>978211801201812</v>
      </c>
      <c r="B2775" s="7">
        <v>978211801</v>
      </c>
      <c r="C2775" s="7">
        <v>201812</v>
      </c>
      <c r="D2775" s="7">
        <v>85</v>
      </c>
      <c r="E2775" s="7">
        <v>88</v>
      </c>
      <c r="F2775" s="7">
        <v>24550</v>
      </c>
      <c r="G2775" s="20">
        <f t="shared" si="22"/>
        <v>278.97727272727275</v>
      </c>
    </row>
    <row r="2776" spans="1:7" x14ac:dyDescent="0.2">
      <c r="A2776" s="7" t="str">
        <f t="shared" si="21"/>
        <v>554187901201812</v>
      </c>
      <c r="B2776" s="7">
        <v>554187901</v>
      </c>
      <c r="C2776" s="7">
        <v>201812</v>
      </c>
      <c r="D2776" s="7">
        <v>4</v>
      </c>
      <c r="E2776" s="7">
        <v>4</v>
      </c>
      <c r="F2776" s="7">
        <v>938.13</v>
      </c>
      <c r="G2776" s="20">
        <f t="shared" si="22"/>
        <v>234.5325</v>
      </c>
    </row>
    <row r="2777" spans="1:7" x14ac:dyDescent="0.2">
      <c r="A2777" s="7" t="str">
        <f t="shared" si="21"/>
        <v>600029504201806</v>
      </c>
      <c r="B2777" s="7">
        <v>600029504</v>
      </c>
      <c r="C2777" s="7">
        <v>201806</v>
      </c>
      <c r="D2777" s="7">
        <v>38</v>
      </c>
      <c r="E2777" s="7">
        <v>38</v>
      </c>
      <c r="F2777" s="7">
        <v>8679</v>
      </c>
      <c r="G2777" s="20">
        <f t="shared" si="22"/>
        <v>228.39473684210526</v>
      </c>
    </row>
    <row r="2778" spans="1:7" x14ac:dyDescent="0.2">
      <c r="A2778" s="7" t="str">
        <f t="shared" si="21"/>
        <v>979403702201806</v>
      </c>
      <c r="B2778" s="7">
        <v>979403702</v>
      </c>
      <c r="C2778" s="7">
        <v>201806</v>
      </c>
      <c r="D2778" s="7">
        <v>3</v>
      </c>
      <c r="E2778" s="7">
        <v>3</v>
      </c>
      <c r="F2778" s="7">
        <v>416</v>
      </c>
      <c r="G2778" s="20">
        <f t="shared" si="22"/>
        <v>138.66666666666666</v>
      </c>
    </row>
    <row r="2779" spans="1:7" x14ac:dyDescent="0.2">
      <c r="A2779" s="7" t="str">
        <f t="shared" si="21"/>
        <v>563722002201901</v>
      </c>
      <c r="B2779" s="7">
        <v>563722002</v>
      </c>
      <c r="C2779" s="7">
        <v>201901</v>
      </c>
      <c r="D2779" s="7">
        <v>233</v>
      </c>
      <c r="E2779" s="7">
        <v>263</v>
      </c>
      <c r="F2779" s="7">
        <v>5942.5</v>
      </c>
      <c r="G2779" s="20">
        <f t="shared" si="22"/>
        <v>22.595057034220531</v>
      </c>
    </row>
    <row r="2780" spans="1:7" x14ac:dyDescent="0.2">
      <c r="A2780" s="7" t="str">
        <f t="shared" si="21"/>
        <v>955319402201901</v>
      </c>
      <c r="B2780" s="7">
        <v>955319402</v>
      </c>
      <c r="C2780" s="7">
        <v>201901</v>
      </c>
      <c r="D2780" s="7">
        <v>27</v>
      </c>
      <c r="E2780" s="7">
        <v>27</v>
      </c>
      <c r="F2780" s="7">
        <v>549.6</v>
      </c>
      <c r="G2780" s="20">
        <f t="shared" si="22"/>
        <v>20.355555555555558</v>
      </c>
    </row>
    <row r="2781" spans="1:7" x14ac:dyDescent="0.2">
      <c r="A2781" s="7" t="str">
        <f t="shared" si="21"/>
        <v>908812902201805</v>
      </c>
      <c r="B2781" s="7">
        <v>908812902</v>
      </c>
      <c r="C2781" s="7">
        <v>201805</v>
      </c>
      <c r="D2781" s="7">
        <v>23</v>
      </c>
      <c r="E2781" s="7">
        <v>26</v>
      </c>
      <c r="F2781" s="7">
        <v>7162.05</v>
      </c>
      <c r="G2781" s="20">
        <f t="shared" si="22"/>
        <v>275.46346153846156</v>
      </c>
    </row>
    <row r="2782" spans="1:7" x14ac:dyDescent="0.2">
      <c r="A2782" s="7" t="str">
        <f t="shared" si="21"/>
        <v>907356201201810</v>
      </c>
      <c r="B2782" s="7">
        <v>907356201</v>
      </c>
      <c r="C2782" s="7">
        <v>201810</v>
      </c>
      <c r="D2782" s="7">
        <v>3</v>
      </c>
      <c r="E2782" s="7">
        <v>3</v>
      </c>
      <c r="F2782" s="7">
        <v>540</v>
      </c>
      <c r="G2782" s="20">
        <f t="shared" si="22"/>
        <v>180</v>
      </c>
    </row>
    <row r="2783" spans="1:7" x14ac:dyDescent="0.2">
      <c r="A2783" s="7" t="str">
        <f t="shared" si="21"/>
        <v>906275101201810</v>
      </c>
      <c r="B2783" s="7">
        <v>906275101</v>
      </c>
      <c r="C2783" s="7">
        <v>201810</v>
      </c>
      <c r="D2783" s="7">
        <v>2</v>
      </c>
      <c r="E2783" s="7">
        <v>2</v>
      </c>
      <c r="F2783" s="7">
        <v>110</v>
      </c>
      <c r="G2783" s="20">
        <f t="shared" si="22"/>
        <v>55</v>
      </c>
    </row>
    <row r="2784" spans="1:7" x14ac:dyDescent="0.2">
      <c r="A2784" s="7" t="str">
        <f t="shared" si="21"/>
        <v>492397002201811</v>
      </c>
      <c r="B2784" s="7">
        <v>492397002</v>
      </c>
      <c r="C2784" s="7">
        <v>201811</v>
      </c>
      <c r="D2784" s="7">
        <v>296</v>
      </c>
      <c r="E2784" s="7">
        <v>316</v>
      </c>
      <c r="F2784" s="7">
        <v>49218.78</v>
      </c>
      <c r="G2784" s="20">
        <f t="shared" si="22"/>
        <v>155.75563291139241</v>
      </c>
    </row>
    <row r="2785" spans="1:7" x14ac:dyDescent="0.2">
      <c r="A2785" s="7" t="str">
        <f t="shared" si="21"/>
        <v>601146202201810</v>
      </c>
      <c r="B2785" s="7">
        <v>601146202</v>
      </c>
      <c r="C2785" s="7">
        <v>201810</v>
      </c>
      <c r="D2785" s="7">
        <v>62</v>
      </c>
      <c r="E2785" s="7">
        <v>71</v>
      </c>
      <c r="F2785" s="7">
        <v>10753.9</v>
      </c>
      <c r="G2785" s="20">
        <f t="shared" si="22"/>
        <v>151.46338028169015</v>
      </c>
    </row>
    <row r="2786" spans="1:7" x14ac:dyDescent="0.2">
      <c r="A2786" s="7" t="str">
        <f t="shared" si="21"/>
        <v>600040101201808</v>
      </c>
      <c r="B2786" s="7">
        <v>600040101</v>
      </c>
      <c r="C2786" s="7">
        <v>201808</v>
      </c>
      <c r="D2786" s="7">
        <v>1</v>
      </c>
      <c r="E2786" s="7">
        <v>1</v>
      </c>
      <c r="F2786" s="7">
        <v>6093.42</v>
      </c>
      <c r="G2786" s="20">
        <f t="shared" si="22"/>
        <v>6093.42</v>
      </c>
    </row>
    <row r="2787" spans="1:7" x14ac:dyDescent="0.2">
      <c r="A2787" s="7" t="str">
        <f t="shared" si="21"/>
        <v>970533101201808</v>
      </c>
      <c r="B2787" s="7">
        <v>970533101</v>
      </c>
      <c r="C2787" s="7">
        <v>201808</v>
      </c>
      <c r="D2787" s="7">
        <v>43</v>
      </c>
      <c r="E2787" s="7">
        <v>44</v>
      </c>
      <c r="F2787" s="7">
        <v>11761.2</v>
      </c>
      <c r="G2787" s="20">
        <f t="shared" si="22"/>
        <v>267.3</v>
      </c>
    </row>
    <row r="2788" spans="1:7" x14ac:dyDescent="0.2">
      <c r="A2788" s="7" t="str">
        <f t="shared" si="21"/>
        <v>600264801201801</v>
      </c>
      <c r="B2788" s="7">
        <v>600264801</v>
      </c>
      <c r="C2788" s="7">
        <v>201801</v>
      </c>
      <c r="D2788" s="7">
        <v>3</v>
      </c>
      <c r="E2788" s="7">
        <v>3</v>
      </c>
      <c r="F2788" s="7">
        <v>1425</v>
      </c>
      <c r="G2788" s="20">
        <f t="shared" si="22"/>
        <v>475</v>
      </c>
    </row>
    <row r="2789" spans="1:7" x14ac:dyDescent="0.2">
      <c r="A2789" s="7" t="str">
        <f t="shared" si="21"/>
        <v>600029504201809</v>
      </c>
      <c r="B2789" s="7">
        <v>600029504</v>
      </c>
      <c r="C2789" s="7">
        <v>201809</v>
      </c>
      <c r="D2789" s="7">
        <v>23</v>
      </c>
      <c r="E2789" s="7">
        <v>25</v>
      </c>
      <c r="F2789" s="7">
        <v>7050</v>
      </c>
      <c r="G2789" s="20">
        <f t="shared" si="22"/>
        <v>282</v>
      </c>
    </row>
    <row r="2790" spans="1:7" x14ac:dyDescent="0.2">
      <c r="A2790" s="7" t="str">
        <f t="shared" si="21"/>
        <v>600181601201802</v>
      </c>
      <c r="B2790" s="7">
        <v>600181601</v>
      </c>
      <c r="C2790" s="7">
        <v>201802</v>
      </c>
      <c r="D2790" s="7">
        <v>10</v>
      </c>
      <c r="E2790" s="7">
        <v>12</v>
      </c>
      <c r="F2790" s="7">
        <v>7602.74</v>
      </c>
      <c r="G2790" s="20">
        <f t="shared" si="22"/>
        <v>633.56166666666661</v>
      </c>
    </row>
    <row r="2791" spans="1:7" x14ac:dyDescent="0.2">
      <c r="A2791" s="7" t="str">
        <f t="shared" si="21"/>
        <v>600212602201803</v>
      </c>
      <c r="B2791" s="7">
        <v>600212602</v>
      </c>
      <c r="C2791" s="7">
        <v>201803</v>
      </c>
      <c r="D2791" s="7">
        <v>6</v>
      </c>
      <c r="E2791" s="7">
        <v>6</v>
      </c>
      <c r="F2791" s="7">
        <v>1258.25</v>
      </c>
      <c r="G2791" s="20">
        <f t="shared" si="22"/>
        <v>209.70833333333334</v>
      </c>
    </row>
    <row r="2792" spans="1:7" x14ac:dyDescent="0.2">
      <c r="A2792" s="7" t="str">
        <f t="shared" si="21"/>
        <v>991123102201803</v>
      </c>
      <c r="B2792" s="7">
        <v>991123102</v>
      </c>
      <c r="C2792" s="7">
        <v>201803</v>
      </c>
      <c r="D2792" s="7">
        <v>1253</v>
      </c>
      <c r="E2792" s="7">
        <v>2435</v>
      </c>
      <c r="F2792" s="7">
        <v>74309.240000000005</v>
      </c>
      <c r="G2792" s="20">
        <f t="shared" si="22"/>
        <v>30.517141683778235</v>
      </c>
    </row>
    <row r="2793" spans="1:7" x14ac:dyDescent="0.2">
      <c r="A2793" s="7" t="str">
        <f t="shared" si="21"/>
        <v>995796601201812</v>
      </c>
      <c r="B2793" s="7">
        <v>995796601</v>
      </c>
      <c r="C2793" s="7">
        <v>201812</v>
      </c>
      <c r="D2793" s="7">
        <v>7</v>
      </c>
      <c r="E2793" s="7">
        <v>8</v>
      </c>
      <c r="F2793" s="7">
        <v>563.20000000000005</v>
      </c>
      <c r="G2793" s="20">
        <f t="shared" si="22"/>
        <v>70.400000000000006</v>
      </c>
    </row>
    <row r="2794" spans="1:7" x14ac:dyDescent="0.2">
      <c r="A2794" s="7" t="str">
        <f t="shared" si="21"/>
        <v>919192404201812</v>
      </c>
      <c r="B2794" s="7">
        <v>919192404</v>
      </c>
      <c r="C2794" s="7">
        <v>201812</v>
      </c>
      <c r="D2794" s="7">
        <v>47</v>
      </c>
      <c r="E2794" s="7">
        <v>49</v>
      </c>
      <c r="F2794" s="7">
        <v>2626</v>
      </c>
      <c r="G2794" s="20">
        <f t="shared" si="22"/>
        <v>53.591836734693878</v>
      </c>
    </row>
    <row r="2795" spans="1:7" x14ac:dyDescent="0.2">
      <c r="A2795" s="7" t="str">
        <f t="shared" si="21"/>
        <v>600040101201806</v>
      </c>
      <c r="B2795" s="7">
        <v>600040101</v>
      </c>
      <c r="C2795" s="7">
        <v>201806</v>
      </c>
      <c r="D2795" s="7">
        <v>1</v>
      </c>
      <c r="E2795" s="7">
        <v>1</v>
      </c>
      <c r="F2795" s="7">
        <v>5720.75</v>
      </c>
      <c r="G2795" s="20">
        <f t="shared" si="22"/>
        <v>5720.75</v>
      </c>
    </row>
    <row r="2796" spans="1:7" x14ac:dyDescent="0.2">
      <c r="A2796" s="7" t="str">
        <f t="shared" si="21"/>
        <v>980026002201806</v>
      </c>
      <c r="B2796" s="7">
        <v>980026002</v>
      </c>
      <c r="C2796" s="7">
        <v>201806</v>
      </c>
      <c r="D2796" s="7">
        <v>7</v>
      </c>
      <c r="E2796" s="7">
        <v>7</v>
      </c>
      <c r="F2796" s="7">
        <v>565.1</v>
      </c>
      <c r="G2796" s="20">
        <f t="shared" si="22"/>
        <v>80.728571428571428</v>
      </c>
    </row>
    <row r="2797" spans="1:7" x14ac:dyDescent="0.2">
      <c r="A2797" s="7" t="str">
        <f t="shared" si="21"/>
        <v>563785801201901</v>
      </c>
      <c r="B2797" s="7">
        <v>563785801</v>
      </c>
      <c r="C2797" s="7">
        <v>201901</v>
      </c>
      <c r="D2797" s="7">
        <v>17</v>
      </c>
      <c r="E2797" s="7">
        <v>17</v>
      </c>
      <c r="F2797" s="7">
        <v>1085</v>
      </c>
      <c r="G2797" s="20">
        <f t="shared" si="22"/>
        <v>63.823529411764703</v>
      </c>
    </row>
    <row r="2798" spans="1:7" x14ac:dyDescent="0.2">
      <c r="A2798" s="7" t="str">
        <f t="shared" si="21"/>
        <v>955447601201901</v>
      </c>
      <c r="B2798" s="7">
        <v>955447601</v>
      </c>
      <c r="C2798" s="7">
        <v>201901</v>
      </c>
      <c r="D2798" s="7">
        <v>63</v>
      </c>
      <c r="E2798" s="7">
        <v>71</v>
      </c>
      <c r="F2798" s="7">
        <v>5704</v>
      </c>
      <c r="G2798" s="20">
        <f t="shared" si="22"/>
        <v>80.338028169014081</v>
      </c>
    </row>
    <row r="2799" spans="1:7" x14ac:dyDescent="0.2">
      <c r="A2799" s="7" t="str">
        <f t="shared" si="21"/>
        <v>969440202201805</v>
      </c>
      <c r="B2799" s="7">
        <v>969440202</v>
      </c>
      <c r="C2799" s="7">
        <v>201805</v>
      </c>
      <c r="D2799" s="7">
        <v>1</v>
      </c>
      <c r="E2799" s="7">
        <v>2</v>
      </c>
      <c r="F2799" s="7">
        <v>459.5</v>
      </c>
      <c r="G2799" s="20">
        <f t="shared" si="22"/>
        <v>229.75</v>
      </c>
    </row>
    <row r="2800" spans="1:7" x14ac:dyDescent="0.2">
      <c r="A2800" s="7" t="str">
        <f t="shared" si="21"/>
        <v>911034701201810</v>
      </c>
      <c r="B2800" s="7">
        <v>911034701</v>
      </c>
      <c r="C2800" s="7">
        <v>201810</v>
      </c>
      <c r="D2800" s="7">
        <v>24</v>
      </c>
      <c r="E2800" s="7">
        <v>25</v>
      </c>
      <c r="F2800" s="7">
        <v>1737.5</v>
      </c>
      <c r="G2800" s="20">
        <f t="shared" si="22"/>
        <v>69.5</v>
      </c>
    </row>
    <row r="2801" spans="1:7" x14ac:dyDescent="0.2">
      <c r="A2801" s="7" t="str">
        <f t="shared" si="21"/>
        <v>603290501201810</v>
      </c>
      <c r="B2801" s="7">
        <v>603290501</v>
      </c>
      <c r="C2801" s="7">
        <v>201810</v>
      </c>
      <c r="D2801" s="7">
        <v>2</v>
      </c>
      <c r="E2801" s="7">
        <v>2</v>
      </c>
      <c r="F2801" s="7">
        <v>195</v>
      </c>
      <c r="G2801" s="20">
        <f t="shared" si="22"/>
        <v>97.5</v>
      </c>
    </row>
    <row r="2802" spans="1:7" x14ac:dyDescent="0.2">
      <c r="A2802" s="7" t="str">
        <f t="shared" si="21"/>
        <v>904771401201811</v>
      </c>
      <c r="B2802" s="7">
        <v>904771401</v>
      </c>
      <c r="C2802" s="7">
        <v>201811</v>
      </c>
      <c r="D2802" s="7">
        <v>28</v>
      </c>
      <c r="E2802" s="7">
        <v>28</v>
      </c>
      <c r="F2802" s="7">
        <v>7167</v>
      </c>
      <c r="G2802" s="20">
        <f t="shared" si="22"/>
        <v>255.96428571428572</v>
      </c>
    </row>
    <row r="2803" spans="1:7" x14ac:dyDescent="0.2">
      <c r="A2803" s="7" t="str">
        <f t="shared" si="21"/>
        <v>900166003201811</v>
      </c>
      <c r="B2803" s="7">
        <v>900166003</v>
      </c>
      <c r="C2803" s="7">
        <v>201811</v>
      </c>
      <c r="D2803" s="7">
        <v>29</v>
      </c>
      <c r="E2803" s="7">
        <v>29</v>
      </c>
      <c r="F2803" s="7">
        <v>2598</v>
      </c>
      <c r="G2803" s="20">
        <f t="shared" si="22"/>
        <v>89.58620689655173</v>
      </c>
    </row>
    <row r="2804" spans="1:7" x14ac:dyDescent="0.2">
      <c r="A2804" s="7" t="str">
        <f t="shared" si="21"/>
        <v>600068001201808</v>
      </c>
      <c r="B2804" s="7">
        <v>600068001</v>
      </c>
      <c r="C2804" s="7">
        <v>201808</v>
      </c>
      <c r="D2804" s="7">
        <v>10</v>
      </c>
      <c r="E2804" s="7">
        <v>10</v>
      </c>
      <c r="F2804" s="7">
        <v>1792</v>
      </c>
      <c r="G2804" s="20">
        <f t="shared" si="22"/>
        <v>179.2</v>
      </c>
    </row>
    <row r="2805" spans="1:7" x14ac:dyDescent="0.2">
      <c r="A2805" s="7" t="str">
        <f t="shared" si="21"/>
        <v>970913001201808</v>
      </c>
      <c r="B2805" s="7">
        <v>970913001</v>
      </c>
      <c r="C2805" s="7">
        <v>201808</v>
      </c>
      <c r="D2805" s="7">
        <v>3</v>
      </c>
      <c r="E2805" s="7">
        <v>3</v>
      </c>
      <c r="F2805" s="7">
        <v>1247</v>
      </c>
      <c r="G2805" s="20">
        <f t="shared" si="22"/>
        <v>415.66666666666669</v>
      </c>
    </row>
    <row r="2806" spans="1:7" x14ac:dyDescent="0.2">
      <c r="A2806" s="7" t="str">
        <f t="shared" si="21"/>
        <v>600438501201801</v>
      </c>
      <c r="B2806" s="7">
        <v>600438501</v>
      </c>
      <c r="C2806" s="7">
        <v>201801</v>
      </c>
      <c r="D2806" s="7">
        <v>45</v>
      </c>
      <c r="E2806" s="7">
        <v>47</v>
      </c>
      <c r="F2806" s="7">
        <v>453.6</v>
      </c>
      <c r="G2806" s="20">
        <f t="shared" si="22"/>
        <v>9.6510638297872351</v>
      </c>
    </row>
    <row r="2807" spans="1:7" x14ac:dyDescent="0.2">
      <c r="A2807" s="7" t="str">
        <f t="shared" ref="A2807:A3061" si="23">CONCATENATE(B2807,C2807)</f>
        <v>600068001201809</v>
      </c>
      <c r="B2807" s="7">
        <v>600068001</v>
      </c>
      <c r="C2807" s="7">
        <v>201809</v>
      </c>
      <c r="D2807" s="7">
        <v>18</v>
      </c>
      <c r="E2807" s="7">
        <v>18</v>
      </c>
      <c r="F2807" s="7">
        <v>8045</v>
      </c>
      <c r="G2807" s="20">
        <f t="shared" si="22"/>
        <v>446.94444444444446</v>
      </c>
    </row>
    <row r="2808" spans="1:7" x14ac:dyDescent="0.2">
      <c r="A2808" s="7" t="str">
        <f t="shared" si="23"/>
        <v>600212602201802</v>
      </c>
      <c r="B2808" s="7">
        <v>600212602</v>
      </c>
      <c r="C2808" s="7">
        <v>201802</v>
      </c>
      <c r="D2808" s="7">
        <v>24</v>
      </c>
      <c r="E2808" s="7">
        <v>24</v>
      </c>
      <c r="F2808" s="7">
        <v>11560.7</v>
      </c>
      <c r="G2808" s="20">
        <f t="shared" si="22"/>
        <v>481.69583333333338</v>
      </c>
    </row>
    <row r="2809" spans="1:7" x14ac:dyDescent="0.2">
      <c r="A2809" s="7" t="str">
        <f t="shared" si="23"/>
        <v>600258501201803</v>
      </c>
      <c r="B2809" s="7">
        <v>600258501</v>
      </c>
      <c r="C2809" s="7">
        <v>201803</v>
      </c>
      <c r="D2809" s="7">
        <v>51</v>
      </c>
      <c r="E2809" s="7">
        <v>82</v>
      </c>
      <c r="F2809" s="7">
        <v>33269.5</v>
      </c>
      <c r="G2809" s="20">
        <f t="shared" si="22"/>
        <v>405.72560975609758</v>
      </c>
    </row>
    <row r="2810" spans="1:7" x14ac:dyDescent="0.2">
      <c r="A2810" s="7" t="str">
        <f t="shared" si="23"/>
        <v>991283303201803</v>
      </c>
      <c r="B2810" s="7">
        <v>991283303</v>
      </c>
      <c r="C2810" s="7">
        <v>201803</v>
      </c>
      <c r="D2810" s="7">
        <v>28</v>
      </c>
      <c r="E2810" s="7">
        <v>31</v>
      </c>
      <c r="F2810" s="7">
        <v>4815</v>
      </c>
      <c r="G2810" s="20">
        <f t="shared" si="22"/>
        <v>155.32258064516128</v>
      </c>
    </row>
    <row r="2811" spans="1:7" x14ac:dyDescent="0.2">
      <c r="A2811" s="7" t="str">
        <f t="shared" si="23"/>
        <v>602680103201812</v>
      </c>
      <c r="B2811" s="7">
        <v>602680103</v>
      </c>
      <c r="C2811" s="7">
        <v>201812</v>
      </c>
      <c r="D2811" s="7">
        <v>379</v>
      </c>
      <c r="E2811" s="7">
        <v>416</v>
      </c>
      <c r="F2811" s="7">
        <v>26757</v>
      </c>
      <c r="G2811" s="20">
        <f t="shared" si="22"/>
        <v>64.319711538461533</v>
      </c>
    </row>
    <row r="2812" spans="1:7" x14ac:dyDescent="0.2">
      <c r="A2812" s="7" t="str">
        <f t="shared" si="23"/>
        <v>907484802201812</v>
      </c>
      <c r="B2812" s="7">
        <v>907484802</v>
      </c>
      <c r="C2812" s="7">
        <v>201812</v>
      </c>
      <c r="D2812" s="7">
        <v>36</v>
      </c>
      <c r="E2812" s="7">
        <v>42</v>
      </c>
      <c r="F2812" s="7">
        <v>2937.5</v>
      </c>
      <c r="G2812" s="20">
        <f t="shared" si="22"/>
        <v>69.94047619047619</v>
      </c>
    </row>
    <row r="2813" spans="1:7" x14ac:dyDescent="0.2">
      <c r="A2813" s="7" t="str">
        <f t="shared" si="23"/>
        <v>600068001201806</v>
      </c>
      <c r="B2813" s="7">
        <v>600068001</v>
      </c>
      <c r="C2813" s="7">
        <v>201806</v>
      </c>
      <c r="D2813" s="7">
        <v>28</v>
      </c>
      <c r="E2813" s="7">
        <v>28</v>
      </c>
      <c r="F2813" s="7">
        <v>6454.2</v>
      </c>
      <c r="G2813" s="20">
        <f t="shared" si="22"/>
        <v>230.50714285714284</v>
      </c>
    </row>
    <row r="2814" spans="1:7" x14ac:dyDescent="0.2">
      <c r="A2814" s="7" t="str">
        <f t="shared" si="23"/>
        <v>980392201201806</v>
      </c>
      <c r="B2814" s="7">
        <v>980392201</v>
      </c>
      <c r="C2814" s="7">
        <v>201806</v>
      </c>
      <c r="D2814" s="7">
        <v>3</v>
      </c>
      <c r="E2814" s="7">
        <v>3</v>
      </c>
      <c r="F2814" s="7">
        <v>580.20000000000005</v>
      </c>
      <c r="G2814" s="20">
        <f t="shared" si="22"/>
        <v>193.4</v>
      </c>
    </row>
    <row r="2815" spans="1:7" x14ac:dyDescent="0.2">
      <c r="A2815" s="7" t="str">
        <f t="shared" si="23"/>
        <v>565258601201901</v>
      </c>
      <c r="B2815" s="7">
        <v>565258601</v>
      </c>
      <c r="C2815" s="7">
        <v>201901</v>
      </c>
      <c r="D2815" s="7">
        <v>150</v>
      </c>
      <c r="E2815" s="7">
        <v>199</v>
      </c>
      <c r="F2815" s="7">
        <v>27399.599999999999</v>
      </c>
      <c r="G2815" s="20">
        <f t="shared" si="22"/>
        <v>137.686432160804</v>
      </c>
    </row>
    <row r="2816" spans="1:7" x14ac:dyDescent="0.2">
      <c r="A2816" s="7" t="str">
        <f t="shared" si="23"/>
        <v>955839201201901</v>
      </c>
      <c r="B2816" s="7">
        <v>955839201</v>
      </c>
      <c r="C2816" s="7">
        <v>201901</v>
      </c>
      <c r="D2816" s="7">
        <v>70</v>
      </c>
      <c r="E2816" s="7">
        <v>72</v>
      </c>
      <c r="F2816" s="7">
        <v>3293</v>
      </c>
      <c r="G2816" s="20">
        <f t="shared" si="22"/>
        <v>45.736111111111114</v>
      </c>
    </row>
    <row r="2817" spans="1:7" x14ac:dyDescent="0.2">
      <c r="A2817" s="7" t="str">
        <f t="shared" si="23"/>
        <v>521942001201804</v>
      </c>
      <c r="B2817" s="7">
        <v>521942001</v>
      </c>
      <c r="C2817" s="7">
        <v>201804</v>
      </c>
      <c r="D2817" s="7">
        <v>22</v>
      </c>
      <c r="E2817" s="7">
        <v>25</v>
      </c>
      <c r="F2817" s="7">
        <v>16870.7</v>
      </c>
      <c r="G2817" s="20">
        <f t="shared" si="22"/>
        <v>674.82799999999997</v>
      </c>
    </row>
    <row r="2818" spans="1:7" x14ac:dyDescent="0.2">
      <c r="A2818" s="7" t="str">
        <f t="shared" si="23"/>
        <v>999435801201810</v>
      </c>
      <c r="B2818" s="7">
        <v>999435801</v>
      </c>
      <c r="C2818" s="7">
        <v>201810</v>
      </c>
      <c r="D2818" s="7">
        <v>9</v>
      </c>
      <c r="E2818" s="7">
        <v>9</v>
      </c>
      <c r="F2818" s="7">
        <v>124.7</v>
      </c>
      <c r="G2818" s="20">
        <f t="shared" si="22"/>
        <v>13.855555555555556</v>
      </c>
    </row>
    <row r="2819" spans="1:7" x14ac:dyDescent="0.2">
      <c r="A2819" s="7" t="str">
        <f t="shared" si="23"/>
        <v>600068001201810</v>
      </c>
      <c r="B2819" s="7">
        <v>600068001</v>
      </c>
      <c r="C2819" s="7">
        <v>201810</v>
      </c>
      <c r="D2819" s="7">
        <v>9</v>
      </c>
      <c r="E2819" s="7">
        <v>9</v>
      </c>
      <c r="F2819" s="7">
        <v>1858.5</v>
      </c>
      <c r="G2819" s="20">
        <f t="shared" ref="G2819:G3073" si="24">F2819/E2819</f>
        <v>206.5</v>
      </c>
    </row>
    <row r="2820" spans="1:7" x14ac:dyDescent="0.2">
      <c r="A2820" s="7" t="str">
        <f t="shared" si="23"/>
        <v>961617804201810</v>
      </c>
      <c r="B2820" s="7">
        <v>961617804</v>
      </c>
      <c r="C2820" s="7">
        <v>201810</v>
      </c>
      <c r="D2820" s="7">
        <v>1</v>
      </c>
      <c r="E2820" s="7">
        <v>1</v>
      </c>
      <c r="F2820" s="7">
        <v>30</v>
      </c>
      <c r="G2820" s="20">
        <f t="shared" si="24"/>
        <v>30</v>
      </c>
    </row>
    <row r="2821" spans="1:7" x14ac:dyDescent="0.2">
      <c r="A2821" s="7" t="str">
        <f t="shared" si="23"/>
        <v>922703801201811</v>
      </c>
      <c r="B2821" s="7">
        <v>922703801</v>
      </c>
      <c r="C2821" s="7">
        <v>201811</v>
      </c>
      <c r="D2821" s="7">
        <v>27</v>
      </c>
      <c r="E2821" s="7">
        <v>29</v>
      </c>
      <c r="F2821" s="7">
        <v>20438.3</v>
      </c>
      <c r="G2821" s="20">
        <f t="shared" si="24"/>
        <v>704.76896551724133</v>
      </c>
    </row>
    <row r="2822" spans="1:7" x14ac:dyDescent="0.2">
      <c r="A2822" s="7" t="str">
        <f t="shared" si="23"/>
        <v>600175901201808</v>
      </c>
      <c r="B2822" s="7">
        <v>600175901</v>
      </c>
      <c r="C2822" s="7">
        <v>201808</v>
      </c>
      <c r="D2822" s="7">
        <v>1</v>
      </c>
      <c r="E2822" s="7">
        <v>1</v>
      </c>
      <c r="F2822" s="7">
        <v>0.11</v>
      </c>
      <c r="G2822" s="20">
        <f t="shared" si="24"/>
        <v>0.11</v>
      </c>
    </row>
    <row r="2823" spans="1:7" x14ac:dyDescent="0.2">
      <c r="A2823" s="7" t="str">
        <f t="shared" si="23"/>
        <v>971600901201808</v>
      </c>
      <c r="B2823" s="7">
        <v>971600901</v>
      </c>
      <c r="C2823" s="7">
        <v>201808</v>
      </c>
      <c r="D2823" s="7">
        <v>7</v>
      </c>
      <c r="E2823" s="7">
        <v>7</v>
      </c>
      <c r="F2823" s="7">
        <v>3925</v>
      </c>
      <c r="G2823" s="20">
        <f t="shared" si="24"/>
        <v>560.71428571428567</v>
      </c>
    </row>
    <row r="2824" spans="1:7" x14ac:dyDescent="0.2">
      <c r="A2824" s="7" t="str">
        <f t="shared" si="23"/>
        <v>600546801201801</v>
      </c>
      <c r="B2824" s="7">
        <v>600546801</v>
      </c>
      <c r="C2824" s="7">
        <v>201801</v>
      </c>
      <c r="D2824" s="7">
        <v>350</v>
      </c>
      <c r="E2824" s="7">
        <v>408</v>
      </c>
      <c r="F2824" s="7">
        <v>11435.5</v>
      </c>
      <c r="G2824" s="20">
        <f t="shared" si="24"/>
        <v>28.028186274509803</v>
      </c>
    </row>
    <row r="2825" spans="1:7" x14ac:dyDescent="0.2">
      <c r="A2825" s="7" t="str">
        <f t="shared" si="23"/>
        <v>600175901201809</v>
      </c>
      <c r="B2825" s="7">
        <v>600175901</v>
      </c>
      <c r="C2825" s="7">
        <v>201809</v>
      </c>
      <c r="D2825" s="7">
        <v>1</v>
      </c>
      <c r="E2825" s="7">
        <v>1</v>
      </c>
      <c r="F2825" s="7">
        <v>120</v>
      </c>
      <c r="G2825" s="20">
        <f t="shared" si="24"/>
        <v>120</v>
      </c>
    </row>
    <row r="2826" spans="1:7" x14ac:dyDescent="0.2">
      <c r="A2826" s="7" t="str">
        <f t="shared" si="23"/>
        <v>600258501201802</v>
      </c>
      <c r="B2826" s="7">
        <v>600258501</v>
      </c>
      <c r="C2826" s="7">
        <v>201802</v>
      </c>
      <c r="D2826" s="7">
        <v>60</v>
      </c>
      <c r="E2826" s="7">
        <v>91</v>
      </c>
      <c r="F2826" s="7">
        <v>23556.3</v>
      </c>
      <c r="G2826" s="20">
        <f t="shared" si="24"/>
        <v>258.86043956043954</v>
      </c>
    </row>
    <row r="2827" spans="1:7" x14ac:dyDescent="0.2">
      <c r="A2827" s="7" t="str">
        <f t="shared" si="23"/>
        <v>600264801201803</v>
      </c>
      <c r="B2827" s="7">
        <v>600264801</v>
      </c>
      <c r="C2827" s="7">
        <v>201803</v>
      </c>
      <c r="D2827" s="7">
        <v>14</v>
      </c>
      <c r="E2827" s="7">
        <v>21</v>
      </c>
      <c r="F2827" s="7">
        <v>6182</v>
      </c>
      <c r="G2827" s="20">
        <f t="shared" si="24"/>
        <v>294.38095238095241</v>
      </c>
    </row>
    <row r="2828" spans="1:7" x14ac:dyDescent="0.2">
      <c r="A2828" s="7" t="str">
        <f t="shared" si="23"/>
        <v>991665101201803</v>
      </c>
      <c r="B2828" s="7">
        <v>991665101</v>
      </c>
      <c r="C2828" s="7">
        <v>201803</v>
      </c>
      <c r="D2828" s="7">
        <v>22</v>
      </c>
      <c r="E2828" s="7">
        <v>25</v>
      </c>
      <c r="F2828" s="7">
        <v>1313.5</v>
      </c>
      <c r="G2828" s="20">
        <f t="shared" si="24"/>
        <v>52.54</v>
      </c>
    </row>
    <row r="2829" spans="1:7" x14ac:dyDescent="0.2">
      <c r="A2829" s="7" t="str">
        <f t="shared" si="23"/>
        <v>908812902201812</v>
      </c>
      <c r="B2829" s="7">
        <v>908812902</v>
      </c>
      <c r="C2829" s="7">
        <v>201812</v>
      </c>
      <c r="D2829" s="7">
        <v>21</v>
      </c>
      <c r="E2829" s="7">
        <v>25</v>
      </c>
      <c r="F2829" s="7">
        <v>6702</v>
      </c>
      <c r="G2829" s="20">
        <f t="shared" si="24"/>
        <v>268.08</v>
      </c>
    </row>
    <row r="2830" spans="1:7" x14ac:dyDescent="0.2">
      <c r="A2830" s="7" t="str">
        <f t="shared" si="23"/>
        <v>942126901201812</v>
      </c>
      <c r="B2830" s="7">
        <v>942126901</v>
      </c>
      <c r="C2830" s="7">
        <v>201812</v>
      </c>
      <c r="D2830" s="7">
        <v>102</v>
      </c>
      <c r="E2830" s="7">
        <v>144</v>
      </c>
      <c r="F2830" s="7">
        <v>10079</v>
      </c>
      <c r="G2830" s="20">
        <f t="shared" si="24"/>
        <v>69.993055555555557</v>
      </c>
    </row>
    <row r="2831" spans="1:7" x14ac:dyDescent="0.2">
      <c r="A2831" s="7" t="str">
        <f t="shared" si="23"/>
        <v>600181601201806</v>
      </c>
      <c r="B2831" s="7">
        <v>600181601</v>
      </c>
      <c r="C2831" s="7">
        <v>201806</v>
      </c>
      <c r="D2831" s="7">
        <v>11</v>
      </c>
      <c r="E2831" s="7">
        <v>11</v>
      </c>
      <c r="F2831" s="7">
        <v>6290.74</v>
      </c>
      <c r="G2831" s="20">
        <f t="shared" si="24"/>
        <v>571.88545454545454</v>
      </c>
    </row>
    <row r="2832" spans="1:7" x14ac:dyDescent="0.2">
      <c r="A2832" s="7" t="str">
        <f t="shared" si="23"/>
        <v>980923901201806</v>
      </c>
      <c r="B2832" s="7">
        <v>980923901</v>
      </c>
      <c r="C2832" s="7">
        <v>201806</v>
      </c>
      <c r="D2832" s="7">
        <v>1</v>
      </c>
      <c r="E2832" s="7">
        <v>2</v>
      </c>
      <c r="F2832" s="7">
        <v>28</v>
      </c>
      <c r="G2832" s="20">
        <f t="shared" si="24"/>
        <v>14</v>
      </c>
    </row>
    <row r="2833" spans="1:7" x14ac:dyDescent="0.2">
      <c r="A2833" s="7" t="str">
        <f t="shared" si="23"/>
        <v>565685602201901</v>
      </c>
      <c r="B2833" s="7">
        <v>565685602</v>
      </c>
      <c r="C2833" s="7">
        <v>201901</v>
      </c>
      <c r="D2833" s="7">
        <v>63</v>
      </c>
      <c r="E2833" s="7">
        <v>90</v>
      </c>
      <c r="F2833" s="7">
        <v>11220.11</v>
      </c>
      <c r="G2833" s="20">
        <f t="shared" si="24"/>
        <v>124.6678888888889</v>
      </c>
    </row>
    <row r="2834" spans="1:7" x14ac:dyDescent="0.2">
      <c r="A2834" s="7" t="str">
        <f t="shared" si="23"/>
        <v>956230401201901</v>
      </c>
      <c r="B2834" s="7">
        <v>956230401</v>
      </c>
      <c r="C2834" s="7">
        <v>201901</v>
      </c>
      <c r="D2834" s="7">
        <v>2</v>
      </c>
      <c r="E2834" s="7">
        <v>2</v>
      </c>
      <c r="F2834" s="7">
        <v>290</v>
      </c>
      <c r="G2834" s="20">
        <f t="shared" si="24"/>
        <v>145</v>
      </c>
    </row>
    <row r="2835" spans="1:7" x14ac:dyDescent="0.2">
      <c r="A2835" s="7" t="str">
        <f t="shared" si="23"/>
        <v>537661901201805</v>
      </c>
      <c r="B2835" s="7">
        <v>537661901</v>
      </c>
      <c r="C2835" s="7">
        <v>201805</v>
      </c>
      <c r="D2835" s="7">
        <v>14</v>
      </c>
      <c r="E2835" s="7">
        <v>19</v>
      </c>
      <c r="F2835" s="7">
        <v>1622.99</v>
      </c>
      <c r="G2835" s="20">
        <f t="shared" si="24"/>
        <v>85.420526315789473</v>
      </c>
    </row>
    <row r="2836" spans="1:7" x14ac:dyDescent="0.2">
      <c r="A2836" s="7" t="str">
        <f t="shared" si="23"/>
        <v>985959902201810</v>
      </c>
      <c r="B2836" s="7">
        <v>985959902</v>
      </c>
      <c r="C2836" s="7">
        <v>201810</v>
      </c>
      <c r="D2836" s="7">
        <v>25</v>
      </c>
      <c r="E2836" s="7">
        <v>28</v>
      </c>
      <c r="F2836" s="7">
        <v>720</v>
      </c>
      <c r="G2836" s="20">
        <f t="shared" si="24"/>
        <v>25.714285714285715</v>
      </c>
    </row>
    <row r="2837" spans="1:7" x14ac:dyDescent="0.2">
      <c r="A2837" s="7" t="str">
        <f t="shared" si="23"/>
        <v>910987201201810</v>
      </c>
      <c r="B2837" s="7">
        <v>910987201</v>
      </c>
      <c r="C2837" s="7">
        <v>201810</v>
      </c>
      <c r="D2837" s="7">
        <v>78</v>
      </c>
      <c r="E2837" s="7">
        <v>102</v>
      </c>
      <c r="F2837" s="7">
        <v>3543.5</v>
      </c>
      <c r="G2837" s="20">
        <f t="shared" si="24"/>
        <v>34.740196078431374</v>
      </c>
    </row>
    <row r="2838" spans="1:7" x14ac:dyDescent="0.2">
      <c r="A2838" s="7" t="str">
        <f t="shared" si="23"/>
        <v>602629005201810</v>
      </c>
      <c r="B2838" s="7">
        <v>602629005</v>
      </c>
      <c r="C2838" s="7">
        <v>201810</v>
      </c>
      <c r="D2838" s="7">
        <v>216</v>
      </c>
      <c r="E2838" s="7">
        <v>227</v>
      </c>
      <c r="F2838" s="7">
        <v>227831.57</v>
      </c>
      <c r="G2838" s="20">
        <f t="shared" si="24"/>
        <v>1003.6633039647577</v>
      </c>
    </row>
    <row r="2839" spans="1:7" x14ac:dyDescent="0.2">
      <c r="A2839" s="7" t="str">
        <f t="shared" si="23"/>
        <v>513645203201810</v>
      </c>
      <c r="B2839" s="7">
        <v>513645203</v>
      </c>
      <c r="C2839" s="7">
        <v>201810</v>
      </c>
      <c r="D2839" s="7">
        <v>16</v>
      </c>
      <c r="E2839" s="7">
        <v>16</v>
      </c>
      <c r="F2839" s="7">
        <v>2770</v>
      </c>
      <c r="G2839" s="20">
        <f t="shared" si="24"/>
        <v>173.125</v>
      </c>
    </row>
    <row r="2840" spans="1:7" x14ac:dyDescent="0.2">
      <c r="A2840" s="7" t="str">
        <f t="shared" si="23"/>
        <v>600181601201808</v>
      </c>
      <c r="B2840" s="7">
        <v>600181601</v>
      </c>
      <c r="C2840" s="7">
        <v>201808</v>
      </c>
      <c r="D2840" s="7">
        <v>12</v>
      </c>
      <c r="E2840" s="7">
        <v>12</v>
      </c>
      <c r="F2840" s="7">
        <v>10801.24</v>
      </c>
      <c r="G2840" s="20">
        <f t="shared" si="24"/>
        <v>900.10333333333335</v>
      </c>
    </row>
    <row r="2841" spans="1:7" x14ac:dyDescent="0.2">
      <c r="A2841" s="7" t="str">
        <f t="shared" si="23"/>
        <v>971693902201808</v>
      </c>
      <c r="B2841" s="7">
        <v>971693902</v>
      </c>
      <c r="C2841" s="7">
        <v>201808</v>
      </c>
      <c r="D2841" s="7">
        <v>6</v>
      </c>
      <c r="E2841" s="7">
        <v>6</v>
      </c>
      <c r="F2841" s="7">
        <v>3807.5</v>
      </c>
      <c r="G2841" s="20">
        <f t="shared" si="24"/>
        <v>634.58333333333337</v>
      </c>
    </row>
    <row r="2842" spans="1:7" x14ac:dyDescent="0.2">
      <c r="A2842" s="7" t="str">
        <f t="shared" si="23"/>
        <v>600579202201801</v>
      </c>
      <c r="B2842" s="7">
        <v>600579202</v>
      </c>
      <c r="C2842" s="7">
        <v>201801</v>
      </c>
      <c r="D2842" s="7">
        <v>1</v>
      </c>
      <c r="E2842" s="7">
        <v>1</v>
      </c>
      <c r="F2842" s="7">
        <v>1638</v>
      </c>
      <c r="G2842" s="20">
        <f t="shared" si="24"/>
        <v>1638</v>
      </c>
    </row>
    <row r="2843" spans="1:7" x14ac:dyDescent="0.2">
      <c r="A2843" s="7" t="str">
        <f t="shared" si="23"/>
        <v>600181601201809</v>
      </c>
      <c r="B2843" s="7">
        <v>600181601</v>
      </c>
      <c r="C2843" s="7">
        <v>201809</v>
      </c>
      <c r="D2843" s="7">
        <v>11</v>
      </c>
      <c r="E2843" s="7">
        <v>12</v>
      </c>
      <c r="F2843" s="7">
        <v>7409.02</v>
      </c>
      <c r="G2843" s="20">
        <f t="shared" si="24"/>
        <v>617.41833333333341</v>
      </c>
    </row>
    <row r="2844" spans="1:7" x14ac:dyDescent="0.2">
      <c r="A2844" s="7" t="str">
        <f t="shared" si="23"/>
        <v>600264801201802</v>
      </c>
      <c r="B2844" s="7">
        <v>600264801</v>
      </c>
      <c r="C2844" s="7">
        <v>201802</v>
      </c>
      <c r="D2844" s="7">
        <v>8</v>
      </c>
      <c r="E2844" s="7">
        <v>10</v>
      </c>
      <c r="F2844" s="7">
        <v>4533.32</v>
      </c>
      <c r="G2844" s="20">
        <f t="shared" si="24"/>
        <v>453.33199999999999</v>
      </c>
    </row>
    <row r="2845" spans="1:7" x14ac:dyDescent="0.2">
      <c r="A2845" s="7" t="str">
        <f t="shared" si="23"/>
        <v>600438501201803</v>
      </c>
      <c r="B2845" s="7">
        <v>600438501</v>
      </c>
      <c r="C2845" s="7">
        <v>201803</v>
      </c>
      <c r="D2845" s="7">
        <v>39</v>
      </c>
      <c r="E2845" s="7">
        <v>44</v>
      </c>
      <c r="F2845" s="7">
        <v>485.9</v>
      </c>
      <c r="G2845" s="20">
        <f t="shared" si="24"/>
        <v>11.043181818181818</v>
      </c>
    </row>
    <row r="2846" spans="1:7" x14ac:dyDescent="0.2">
      <c r="A2846" s="7" t="str">
        <f t="shared" si="23"/>
        <v>993349901201803</v>
      </c>
      <c r="B2846" s="7">
        <v>993349901</v>
      </c>
      <c r="C2846" s="7">
        <v>201803</v>
      </c>
      <c r="D2846" s="7">
        <v>12</v>
      </c>
      <c r="E2846" s="7">
        <v>12</v>
      </c>
      <c r="F2846" s="7">
        <v>686.3</v>
      </c>
      <c r="G2846" s="20">
        <f t="shared" si="24"/>
        <v>57.191666666666663</v>
      </c>
    </row>
    <row r="2847" spans="1:7" x14ac:dyDescent="0.2">
      <c r="A2847" s="7" t="str">
        <f t="shared" si="23"/>
        <v>602031901201812</v>
      </c>
      <c r="B2847" s="7">
        <v>602031901</v>
      </c>
      <c r="C2847" s="7">
        <v>201812</v>
      </c>
      <c r="D2847" s="7">
        <v>269</v>
      </c>
      <c r="E2847" s="7">
        <v>312</v>
      </c>
      <c r="F2847" s="7">
        <v>10015.5</v>
      </c>
      <c r="G2847" s="20">
        <f t="shared" si="24"/>
        <v>32.10096153846154</v>
      </c>
    </row>
    <row r="2848" spans="1:7" x14ac:dyDescent="0.2">
      <c r="A2848" s="7" t="str">
        <f t="shared" si="23"/>
        <v>600947507201812</v>
      </c>
      <c r="B2848" s="7">
        <v>600947507</v>
      </c>
      <c r="C2848" s="7">
        <v>201812</v>
      </c>
      <c r="D2848" s="7">
        <v>184</v>
      </c>
      <c r="E2848" s="7">
        <v>233</v>
      </c>
      <c r="F2848" s="7">
        <v>14189.2</v>
      </c>
      <c r="G2848" s="20">
        <f t="shared" si="24"/>
        <v>60.897854077253221</v>
      </c>
    </row>
    <row r="2849" spans="1:7" x14ac:dyDescent="0.2">
      <c r="A2849" s="7" t="str">
        <f t="shared" si="23"/>
        <v>600212602201806</v>
      </c>
      <c r="B2849" s="7">
        <v>600212602</v>
      </c>
      <c r="C2849" s="7">
        <v>201806</v>
      </c>
      <c r="D2849" s="7">
        <v>4</v>
      </c>
      <c r="E2849" s="7">
        <v>5</v>
      </c>
      <c r="F2849" s="7">
        <v>2619</v>
      </c>
      <c r="G2849" s="20">
        <f t="shared" si="24"/>
        <v>523.79999999999995</v>
      </c>
    </row>
    <row r="2850" spans="1:7" x14ac:dyDescent="0.2">
      <c r="A2850" s="7" t="str">
        <f t="shared" si="23"/>
        <v>981326002201806</v>
      </c>
      <c r="B2850" s="7">
        <v>981326002</v>
      </c>
      <c r="C2850" s="7">
        <v>201806</v>
      </c>
      <c r="D2850" s="7">
        <v>31</v>
      </c>
      <c r="E2850" s="7">
        <v>31</v>
      </c>
      <c r="F2850" s="7">
        <v>2789.9</v>
      </c>
      <c r="G2850" s="20">
        <f t="shared" si="24"/>
        <v>89.99677419354839</v>
      </c>
    </row>
    <row r="2851" spans="1:7" x14ac:dyDescent="0.2">
      <c r="A2851" s="7" t="str">
        <f t="shared" si="23"/>
        <v>565951502201901</v>
      </c>
      <c r="B2851" s="7">
        <v>565951502</v>
      </c>
      <c r="C2851" s="7">
        <v>201901</v>
      </c>
      <c r="D2851" s="7">
        <v>11</v>
      </c>
      <c r="E2851" s="7">
        <v>11</v>
      </c>
      <c r="F2851" s="7">
        <v>8025.35</v>
      </c>
      <c r="G2851" s="20">
        <f t="shared" si="24"/>
        <v>729.57727272727277</v>
      </c>
    </row>
    <row r="2852" spans="1:7" x14ac:dyDescent="0.2">
      <c r="A2852" s="7" t="str">
        <f t="shared" si="23"/>
        <v>956351402201901</v>
      </c>
      <c r="B2852" s="7">
        <v>956351402</v>
      </c>
      <c r="C2852" s="7">
        <v>201901</v>
      </c>
      <c r="D2852" s="7">
        <v>3</v>
      </c>
      <c r="E2852" s="7">
        <v>3</v>
      </c>
      <c r="F2852" s="7">
        <v>224</v>
      </c>
      <c r="G2852" s="20">
        <f t="shared" si="24"/>
        <v>74.666666666666671</v>
      </c>
    </row>
    <row r="2853" spans="1:7" x14ac:dyDescent="0.2">
      <c r="A2853" s="7" t="str">
        <f t="shared" si="23"/>
        <v>966612901201805</v>
      </c>
      <c r="B2853" s="7">
        <v>966612901</v>
      </c>
      <c r="C2853" s="7">
        <v>201805</v>
      </c>
      <c r="D2853" s="7">
        <v>5</v>
      </c>
      <c r="E2853" s="7">
        <v>6</v>
      </c>
      <c r="F2853" s="7">
        <v>1815</v>
      </c>
      <c r="G2853" s="20">
        <f t="shared" si="24"/>
        <v>302.5</v>
      </c>
    </row>
    <row r="2854" spans="1:7" x14ac:dyDescent="0.2">
      <c r="A2854" s="7" t="str">
        <f t="shared" si="23"/>
        <v>998256801201811</v>
      </c>
      <c r="B2854" s="7">
        <v>998256801</v>
      </c>
      <c r="C2854" s="7">
        <v>201811</v>
      </c>
      <c r="D2854" s="7">
        <v>3</v>
      </c>
      <c r="E2854" s="7">
        <v>3</v>
      </c>
      <c r="F2854" s="7">
        <v>412.6</v>
      </c>
      <c r="G2854" s="20">
        <f t="shared" si="24"/>
        <v>137.53333333333333</v>
      </c>
    </row>
    <row r="2855" spans="1:7" x14ac:dyDescent="0.2">
      <c r="A2855" s="7" t="str">
        <f t="shared" si="23"/>
        <v>977493701201810</v>
      </c>
      <c r="B2855" s="7">
        <v>977493701</v>
      </c>
      <c r="C2855" s="7">
        <v>201810</v>
      </c>
      <c r="D2855" s="7">
        <v>335</v>
      </c>
      <c r="E2855" s="7">
        <v>635</v>
      </c>
      <c r="F2855" s="7">
        <v>10718.35</v>
      </c>
      <c r="G2855" s="20">
        <f t="shared" si="24"/>
        <v>16.879291338582679</v>
      </c>
    </row>
    <row r="2856" spans="1:7" x14ac:dyDescent="0.2">
      <c r="A2856" s="7" t="str">
        <f t="shared" si="23"/>
        <v>967582201201810</v>
      </c>
      <c r="B2856" s="7">
        <v>967582201</v>
      </c>
      <c r="C2856" s="7">
        <v>201810</v>
      </c>
      <c r="D2856" s="7">
        <v>1</v>
      </c>
      <c r="E2856" s="7">
        <v>1</v>
      </c>
      <c r="F2856" s="7">
        <v>20</v>
      </c>
      <c r="G2856" s="20">
        <f t="shared" si="24"/>
        <v>20</v>
      </c>
    </row>
    <row r="2857" spans="1:7" x14ac:dyDescent="0.2">
      <c r="A2857" s="7" t="str">
        <f t="shared" si="23"/>
        <v>602600502201810</v>
      </c>
      <c r="B2857" s="7">
        <v>602600502</v>
      </c>
      <c r="C2857" s="7">
        <v>201810</v>
      </c>
      <c r="D2857" s="7">
        <v>134</v>
      </c>
      <c r="E2857" s="7">
        <v>158</v>
      </c>
      <c r="F2857" s="7">
        <v>28082.9</v>
      </c>
      <c r="G2857" s="20">
        <f t="shared" si="24"/>
        <v>177.73987341772153</v>
      </c>
    </row>
    <row r="2858" spans="1:7" x14ac:dyDescent="0.2">
      <c r="A2858" s="7" t="str">
        <f t="shared" si="23"/>
        <v>600212602201808</v>
      </c>
      <c r="B2858" s="7">
        <v>600212602</v>
      </c>
      <c r="C2858" s="7">
        <v>201808</v>
      </c>
      <c r="D2858" s="7">
        <v>8</v>
      </c>
      <c r="E2858" s="7">
        <v>9</v>
      </c>
      <c r="F2858" s="7">
        <v>3427.72</v>
      </c>
      <c r="G2858" s="20">
        <f t="shared" si="24"/>
        <v>380.85777777777776</v>
      </c>
    </row>
    <row r="2859" spans="1:7" x14ac:dyDescent="0.2">
      <c r="A2859" s="7" t="str">
        <f t="shared" si="23"/>
        <v>971711701201808</v>
      </c>
      <c r="B2859" s="7">
        <v>971711701</v>
      </c>
      <c r="C2859" s="7">
        <v>201808</v>
      </c>
      <c r="D2859" s="7">
        <v>21</v>
      </c>
      <c r="E2859" s="7">
        <v>22</v>
      </c>
      <c r="F2859" s="7">
        <v>5835.2</v>
      </c>
      <c r="G2859" s="20">
        <f t="shared" si="24"/>
        <v>265.23636363636365</v>
      </c>
    </row>
    <row r="2860" spans="1:7" x14ac:dyDescent="0.2">
      <c r="A2860" s="7" t="str">
        <f t="shared" si="23"/>
        <v>600594701201801</v>
      </c>
      <c r="B2860" s="7">
        <v>600594701</v>
      </c>
      <c r="C2860" s="7">
        <v>201801</v>
      </c>
      <c r="D2860" s="7">
        <v>6</v>
      </c>
      <c r="E2860" s="7">
        <v>7</v>
      </c>
      <c r="F2860" s="7">
        <v>1792</v>
      </c>
      <c r="G2860" s="20">
        <f t="shared" si="24"/>
        <v>256</v>
      </c>
    </row>
    <row r="2861" spans="1:7" x14ac:dyDescent="0.2">
      <c r="A2861" s="7" t="str">
        <f t="shared" si="23"/>
        <v>600212602201809</v>
      </c>
      <c r="B2861" s="7">
        <v>600212602</v>
      </c>
      <c r="C2861" s="7">
        <v>201809</v>
      </c>
      <c r="D2861" s="7">
        <v>12</v>
      </c>
      <c r="E2861" s="7">
        <v>12</v>
      </c>
      <c r="F2861" s="7">
        <v>5294</v>
      </c>
      <c r="G2861" s="20">
        <f t="shared" si="24"/>
        <v>441.16666666666669</v>
      </c>
    </row>
    <row r="2862" spans="1:7" x14ac:dyDescent="0.2">
      <c r="A2862" s="7" t="str">
        <f t="shared" si="23"/>
        <v>600438501201802</v>
      </c>
      <c r="B2862" s="7">
        <v>600438501</v>
      </c>
      <c r="C2862" s="7">
        <v>201802</v>
      </c>
      <c r="D2862" s="7">
        <v>36</v>
      </c>
      <c r="E2862" s="7">
        <v>37</v>
      </c>
      <c r="F2862" s="7">
        <v>363.8</v>
      </c>
      <c r="G2862" s="20">
        <f t="shared" si="24"/>
        <v>9.8324324324324319</v>
      </c>
    </row>
    <row r="2863" spans="1:7" x14ac:dyDescent="0.2">
      <c r="A2863" s="7" t="str">
        <f t="shared" si="23"/>
        <v>600546801201803</v>
      </c>
      <c r="B2863" s="7">
        <v>600546801</v>
      </c>
      <c r="C2863" s="7">
        <v>201803</v>
      </c>
      <c r="D2863" s="7">
        <v>380</v>
      </c>
      <c r="E2863" s="7">
        <v>458</v>
      </c>
      <c r="F2863" s="7">
        <v>13506.8</v>
      </c>
      <c r="G2863" s="20">
        <f t="shared" si="24"/>
        <v>29.490829694323143</v>
      </c>
    </row>
    <row r="2864" spans="1:7" x14ac:dyDescent="0.2">
      <c r="A2864" s="7" t="str">
        <f t="shared" si="23"/>
        <v>993435201201803</v>
      </c>
      <c r="B2864" s="7">
        <v>993435201</v>
      </c>
      <c r="C2864" s="7">
        <v>201803</v>
      </c>
      <c r="D2864" s="7">
        <v>6</v>
      </c>
      <c r="E2864" s="7">
        <v>6</v>
      </c>
      <c r="F2864" s="7">
        <v>2263</v>
      </c>
      <c r="G2864" s="20">
        <f t="shared" si="24"/>
        <v>377.16666666666669</v>
      </c>
    </row>
    <row r="2865" spans="1:7" x14ac:dyDescent="0.2">
      <c r="A2865" s="7" t="str">
        <f t="shared" si="23"/>
        <v>919294902201812</v>
      </c>
      <c r="B2865" s="7">
        <v>919294902</v>
      </c>
      <c r="C2865" s="7">
        <v>201812</v>
      </c>
      <c r="D2865" s="7">
        <v>1</v>
      </c>
      <c r="E2865" s="7">
        <v>1</v>
      </c>
      <c r="F2865" s="7">
        <v>150</v>
      </c>
      <c r="G2865" s="20">
        <f t="shared" si="24"/>
        <v>150</v>
      </c>
    </row>
    <row r="2866" spans="1:7" x14ac:dyDescent="0.2">
      <c r="A2866" s="7" t="str">
        <f t="shared" si="23"/>
        <v>915429504201812</v>
      </c>
      <c r="B2866" s="7">
        <v>915429504</v>
      </c>
      <c r="C2866" s="7">
        <v>201812</v>
      </c>
      <c r="D2866" s="7">
        <v>33</v>
      </c>
      <c r="E2866" s="7">
        <v>35</v>
      </c>
      <c r="F2866" s="7">
        <v>1186.9000000000001</v>
      </c>
      <c r="G2866" s="20">
        <f t="shared" si="24"/>
        <v>33.911428571428573</v>
      </c>
    </row>
    <row r="2867" spans="1:7" x14ac:dyDescent="0.2">
      <c r="A2867" s="7" t="str">
        <f t="shared" si="23"/>
        <v>600258501201806</v>
      </c>
      <c r="B2867" s="7">
        <v>600258501</v>
      </c>
      <c r="C2867" s="7">
        <v>201806</v>
      </c>
      <c r="D2867" s="7">
        <v>48</v>
      </c>
      <c r="E2867" s="7">
        <v>68</v>
      </c>
      <c r="F2867" s="7">
        <v>28705.8</v>
      </c>
      <c r="G2867" s="20">
        <f t="shared" si="24"/>
        <v>422.14411764705881</v>
      </c>
    </row>
    <row r="2868" spans="1:7" x14ac:dyDescent="0.2">
      <c r="A2868" s="7" t="str">
        <f t="shared" si="23"/>
        <v>981444601201806</v>
      </c>
      <c r="B2868" s="7">
        <v>981444601</v>
      </c>
      <c r="C2868" s="7">
        <v>201806</v>
      </c>
      <c r="D2868" s="7">
        <v>6</v>
      </c>
      <c r="E2868" s="7">
        <v>6</v>
      </c>
      <c r="F2868" s="7">
        <v>982</v>
      </c>
      <c r="G2868" s="20">
        <f t="shared" si="24"/>
        <v>163.66666666666666</v>
      </c>
    </row>
    <row r="2869" spans="1:7" x14ac:dyDescent="0.2">
      <c r="A2869" s="7" t="str">
        <f t="shared" si="23"/>
        <v>566071701201901</v>
      </c>
      <c r="B2869" s="7">
        <v>566071701</v>
      </c>
      <c r="C2869" s="7">
        <v>201901</v>
      </c>
      <c r="D2869" s="7">
        <v>41</v>
      </c>
      <c r="E2869" s="7">
        <v>56</v>
      </c>
      <c r="F2869" s="7">
        <v>3958.5</v>
      </c>
      <c r="G2869" s="20">
        <f t="shared" si="24"/>
        <v>70.6875</v>
      </c>
    </row>
    <row r="2870" spans="1:7" x14ac:dyDescent="0.2">
      <c r="A2870" s="7" t="str">
        <f t="shared" si="23"/>
        <v>956635701201901</v>
      </c>
      <c r="B2870" s="7">
        <v>956635701</v>
      </c>
      <c r="C2870" s="7">
        <v>201901</v>
      </c>
      <c r="D2870" s="7">
        <v>70</v>
      </c>
      <c r="E2870" s="7">
        <v>73</v>
      </c>
      <c r="F2870" s="7">
        <v>1715</v>
      </c>
      <c r="G2870" s="20">
        <f t="shared" si="24"/>
        <v>23.493150684931507</v>
      </c>
    </row>
    <row r="2871" spans="1:7" x14ac:dyDescent="0.2">
      <c r="A2871" s="7" t="str">
        <f t="shared" si="23"/>
        <v>970533101201805</v>
      </c>
      <c r="B2871" s="7">
        <v>970533101</v>
      </c>
      <c r="C2871" s="7">
        <v>201805</v>
      </c>
      <c r="D2871" s="7">
        <v>16</v>
      </c>
      <c r="E2871" s="7">
        <v>17</v>
      </c>
      <c r="F2871" s="7">
        <v>4721</v>
      </c>
      <c r="G2871" s="20">
        <f t="shared" si="24"/>
        <v>277.70588235294116</v>
      </c>
    </row>
    <row r="2872" spans="1:7" x14ac:dyDescent="0.2">
      <c r="A2872" s="7" t="str">
        <f t="shared" si="23"/>
        <v>906169503201810</v>
      </c>
      <c r="B2872" s="7">
        <v>906169503</v>
      </c>
      <c r="C2872" s="7">
        <v>201810</v>
      </c>
      <c r="D2872" s="7">
        <v>3</v>
      </c>
      <c r="E2872" s="7">
        <v>7</v>
      </c>
      <c r="F2872" s="7">
        <v>154</v>
      </c>
      <c r="G2872" s="20">
        <f t="shared" si="24"/>
        <v>22</v>
      </c>
    </row>
    <row r="2873" spans="1:7" x14ac:dyDescent="0.2">
      <c r="A2873" s="7" t="str">
        <f t="shared" si="23"/>
        <v>557316103201810</v>
      </c>
      <c r="B2873" s="7">
        <v>557316103</v>
      </c>
      <c r="C2873" s="7">
        <v>201810</v>
      </c>
      <c r="D2873" s="7">
        <v>5</v>
      </c>
      <c r="E2873" s="7">
        <v>5</v>
      </c>
      <c r="F2873" s="7">
        <v>871.5</v>
      </c>
      <c r="G2873" s="20">
        <f t="shared" si="24"/>
        <v>174.3</v>
      </c>
    </row>
    <row r="2874" spans="1:7" x14ac:dyDescent="0.2">
      <c r="A2874" s="7" t="str">
        <f t="shared" si="23"/>
        <v>981614901201810</v>
      </c>
      <c r="B2874" s="7">
        <v>981614901</v>
      </c>
      <c r="C2874" s="7">
        <v>201810</v>
      </c>
      <c r="D2874" s="7">
        <v>7</v>
      </c>
      <c r="E2874" s="7">
        <v>8</v>
      </c>
      <c r="F2874" s="7">
        <v>3773.8</v>
      </c>
      <c r="G2874" s="20">
        <f t="shared" si="24"/>
        <v>471.72500000000002</v>
      </c>
    </row>
    <row r="2875" spans="1:7" x14ac:dyDescent="0.2">
      <c r="A2875" s="7" t="str">
        <f t="shared" si="23"/>
        <v>493134201201810</v>
      </c>
      <c r="B2875" s="7">
        <v>493134201</v>
      </c>
      <c r="C2875" s="7">
        <v>201810</v>
      </c>
      <c r="D2875" s="7">
        <v>38</v>
      </c>
      <c r="E2875" s="7">
        <v>39</v>
      </c>
      <c r="F2875" s="7">
        <v>3337</v>
      </c>
      <c r="G2875" s="20">
        <f t="shared" si="24"/>
        <v>85.564102564102569</v>
      </c>
    </row>
    <row r="2876" spans="1:7" x14ac:dyDescent="0.2">
      <c r="A2876" s="7" t="str">
        <f t="shared" si="23"/>
        <v>600258501201808</v>
      </c>
      <c r="B2876" s="7">
        <v>600258501</v>
      </c>
      <c r="C2876" s="7">
        <v>201808</v>
      </c>
      <c r="D2876" s="7">
        <v>40</v>
      </c>
      <c r="E2876" s="7">
        <v>45</v>
      </c>
      <c r="F2876" s="7">
        <v>3499.2</v>
      </c>
      <c r="G2876" s="20">
        <f t="shared" si="24"/>
        <v>77.759999999999991</v>
      </c>
    </row>
    <row r="2877" spans="1:7" x14ac:dyDescent="0.2">
      <c r="A2877" s="7" t="str">
        <f t="shared" si="23"/>
        <v>972355502201808</v>
      </c>
      <c r="B2877" s="7">
        <v>972355502</v>
      </c>
      <c r="C2877" s="7">
        <v>201808</v>
      </c>
      <c r="D2877" s="7">
        <v>68</v>
      </c>
      <c r="E2877" s="7">
        <v>103</v>
      </c>
      <c r="F2877" s="7">
        <v>3599.2</v>
      </c>
      <c r="G2877" s="20">
        <f t="shared" si="24"/>
        <v>34.943689320388344</v>
      </c>
    </row>
    <row r="2878" spans="1:7" x14ac:dyDescent="0.2">
      <c r="A2878" s="7" t="str">
        <f t="shared" si="23"/>
        <v>600686801201801</v>
      </c>
      <c r="B2878" s="7">
        <v>600686801</v>
      </c>
      <c r="C2878" s="7">
        <v>201801</v>
      </c>
      <c r="D2878" s="7">
        <v>90</v>
      </c>
      <c r="E2878" s="7">
        <v>99</v>
      </c>
      <c r="F2878" s="7">
        <v>4067</v>
      </c>
      <c r="G2878" s="20">
        <f t="shared" si="24"/>
        <v>41.080808080808083</v>
      </c>
    </row>
    <row r="2879" spans="1:7" x14ac:dyDescent="0.2">
      <c r="A2879" s="7" t="str">
        <f t="shared" si="23"/>
        <v>600258501201809</v>
      </c>
      <c r="B2879" s="7">
        <v>600258501</v>
      </c>
      <c r="C2879" s="7">
        <v>201809</v>
      </c>
      <c r="D2879" s="7">
        <v>42</v>
      </c>
      <c r="E2879" s="7">
        <v>50</v>
      </c>
      <c r="F2879" s="7">
        <v>12399.5</v>
      </c>
      <c r="G2879" s="20">
        <f t="shared" si="24"/>
        <v>247.99</v>
      </c>
    </row>
    <row r="2880" spans="1:7" x14ac:dyDescent="0.2">
      <c r="A2880" s="7" t="str">
        <f t="shared" si="23"/>
        <v>600546801201802</v>
      </c>
      <c r="B2880" s="7">
        <v>600546801</v>
      </c>
      <c r="C2880" s="7">
        <v>201802</v>
      </c>
      <c r="D2880" s="7">
        <v>338</v>
      </c>
      <c r="E2880" s="7">
        <v>388</v>
      </c>
      <c r="F2880" s="7">
        <v>10622.7</v>
      </c>
      <c r="G2880" s="20">
        <f t="shared" si="24"/>
        <v>27.378092783505156</v>
      </c>
    </row>
    <row r="2881" spans="1:7" x14ac:dyDescent="0.2">
      <c r="A2881" s="7" t="str">
        <f t="shared" si="23"/>
        <v>600579202201803</v>
      </c>
      <c r="B2881" s="7">
        <v>600579202</v>
      </c>
      <c r="C2881" s="7">
        <v>201803</v>
      </c>
      <c r="D2881" s="7">
        <v>3</v>
      </c>
      <c r="E2881" s="7">
        <v>3</v>
      </c>
      <c r="F2881" s="7">
        <v>4475</v>
      </c>
      <c r="G2881" s="20">
        <f t="shared" si="24"/>
        <v>1491.6666666666667</v>
      </c>
    </row>
    <row r="2882" spans="1:7" x14ac:dyDescent="0.2">
      <c r="A2882" s="7" t="str">
        <f t="shared" si="23"/>
        <v>993886202201803</v>
      </c>
      <c r="B2882" s="7">
        <v>993886202</v>
      </c>
      <c r="C2882" s="7">
        <v>201803</v>
      </c>
      <c r="D2882" s="7">
        <v>20</v>
      </c>
      <c r="E2882" s="7">
        <v>27</v>
      </c>
      <c r="F2882" s="7">
        <v>3362.5</v>
      </c>
      <c r="G2882" s="20">
        <f t="shared" si="24"/>
        <v>124.53703703703704</v>
      </c>
    </row>
    <row r="2883" spans="1:7" x14ac:dyDescent="0.2">
      <c r="A2883" s="7" t="str">
        <f t="shared" si="23"/>
        <v>600917302201812</v>
      </c>
      <c r="B2883" s="7">
        <v>600917302</v>
      </c>
      <c r="C2883" s="7">
        <v>201812</v>
      </c>
      <c r="D2883" s="7">
        <v>23</v>
      </c>
      <c r="E2883" s="7">
        <v>25</v>
      </c>
      <c r="F2883" s="7">
        <v>31861.7</v>
      </c>
      <c r="G2883" s="20">
        <f t="shared" si="24"/>
        <v>1274.4680000000001</v>
      </c>
    </row>
    <row r="2884" spans="1:7" x14ac:dyDescent="0.2">
      <c r="A2884" s="7" t="str">
        <f t="shared" si="23"/>
        <v>958434403201812</v>
      </c>
      <c r="B2884" s="7">
        <v>958434403</v>
      </c>
      <c r="C2884" s="7">
        <v>201812</v>
      </c>
      <c r="D2884" s="7">
        <v>3</v>
      </c>
      <c r="E2884" s="7">
        <v>3</v>
      </c>
      <c r="F2884" s="7">
        <v>576</v>
      </c>
      <c r="G2884" s="20">
        <f t="shared" si="24"/>
        <v>192</v>
      </c>
    </row>
    <row r="2885" spans="1:7" x14ac:dyDescent="0.2">
      <c r="A2885" s="7" t="str">
        <f t="shared" si="23"/>
        <v>600264801201806</v>
      </c>
      <c r="B2885" s="7">
        <v>600264801</v>
      </c>
      <c r="C2885" s="7">
        <v>201806</v>
      </c>
      <c r="D2885" s="7">
        <v>26</v>
      </c>
      <c r="E2885" s="7">
        <v>37</v>
      </c>
      <c r="F2885" s="7">
        <v>13162.2</v>
      </c>
      <c r="G2885" s="20">
        <f t="shared" si="24"/>
        <v>355.73513513513518</v>
      </c>
    </row>
    <row r="2886" spans="1:7" x14ac:dyDescent="0.2">
      <c r="A2886" s="7" t="str">
        <f t="shared" si="23"/>
        <v>981451301201806</v>
      </c>
      <c r="B2886" s="7">
        <v>981451301</v>
      </c>
      <c r="C2886" s="7">
        <v>201806</v>
      </c>
      <c r="D2886" s="7">
        <v>11</v>
      </c>
      <c r="E2886" s="7">
        <v>13</v>
      </c>
      <c r="F2886" s="7">
        <v>1014.44</v>
      </c>
      <c r="G2886" s="20">
        <f t="shared" si="24"/>
        <v>78.033846153846156</v>
      </c>
    </row>
    <row r="2887" spans="1:7" x14ac:dyDescent="0.2">
      <c r="A2887" s="7" t="str">
        <f t="shared" si="23"/>
        <v>600029504201901</v>
      </c>
      <c r="B2887" s="7">
        <v>600029504</v>
      </c>
      <c r="C2887" s="7">
        <v>201901</v>
      </c>
      <c r="D2887" s="7">
        <v>29</v>
      </c>
      <c r="E2887" s="7">
        <v>29</v>
      </c>
      <c r="F2887" s="7">
        <v>9728</v>
      </c>
      <c r="G2887" s="20">
        <f t="shared" si="24"/>
        <v>335.44827586206895</v>
      </c>
    </row>
    <row r="2888" spans="1:7" x14ac:dyDescent="0.2">
      <c r="A2888" s="7" t="str">
        <f t="shared" si="23"/>
        <v>956982401201901</v>
      </c>
      <c r="B2888" s="7">
        <v>956982401</v>
      </c>
      <c r="C2888" s="7">
        <v>201901</v>
      </c>
      <c r="D2888" s="7">
        <v>11</v>
      </c>
      <c r="E2888" s="7">
        <v>12</v>
      </c>
      <c r="F2888" s="7">
        <v>1615.5</v>
      </c>
      <c r="G2888" s="20">
        <f t="shared" si="24"/>
        <v>134.625</v>
      </c>
    </row>
    <row r="2889" spans="1:7" x14ac:dyDescent="0.2">
      <c r="A2889" s="7" t="str">
        <f t="shared" si="23"/>
        <v>981451301201805</v>
      </c>
      <c r="B2889" s="7">
        <v>981451301</v>
      </c>
      <c r="C2889" s="7">
        <v>201805</v>
      </c>
      <c r="D2889" s="7">
        <v>9</v>
      </c>
      <c r="E2889" s="7">
        <v>9</v>
      </c>
      <c r="F2889" s="7">
        <v>10662.67</v>
      </c>
      <c r="G2889" s="20">
        <f t="shared" si="24"/>
        <v>1184.7411111111112</v>
      </c>
    </row>
    <row r="2890" spans="1:7" x14ac:dyDescent="0.2">
      <c r="A2890" s="7" t="str">
        <f t="shared" si="23"/>
        <v>919893001201810</v>
      </c>
      <c r="B2890" s="7">
        <v>919893001</v>
      </c>
      <c r="C2890" s="7">
        <v>201810</v>
      </c>
      <c r="D2890" s="7">
        <v>2</v>
      </c>
      <c r="E2890" s="7">
        <v>2</v>
      </c>
      <c r="F2890" s="7">
        <v>105</v>
      </c>
      <c r="G2890" s="20">
        <f t="shared" si="24"/>
        <v>52.5</v>
      </c>
    </row>
    <row r="2891" spans="1:7" x14ac:dyDescent="0.2">
      <c r="A2891" s="7" t="str">
        <f t="shared" si="23"/>
        <v>965711701201810</v>
      </c>
      <c r="B2891" s="7">
        <v>965711701</v>
      </c>
      <c r="C2891" s="7">
        <v>201810</v>
      </c>
      <c r="D2891" s="7">
        <v>5</v>
      </c>
      <c r="E2891" s="7">
        <v>5</v>
      </c>
      <c r="F2891" s="7">
        <v>2544.25</v>
      </c>
      <c r="G2891" s="20">
        <f t="shared" si="24"/>
        <v>508.85</v>
      </c>
    </row>
    <row r="2892" spans="1:7" x14ac:dyDescent="0.2">
      <c r="A2892" s="7" t="str">
        <f t="shared" si="23"/>
        <v>966705402201811</v>
      </c>
      <c r="B2892" s="7">
        <v>966705402</v>
      </c>
      <c r="C2892" s="7">
        <v>201811</v>
      </c>
      <c r="D2892" s="7">
        <v>16</v>
      </c>
      <c r="E2892" s="7">
        <v>19</v>
      </c>
      <c r="F2892" s="7">
        <v>464.5</v>
      </c>
      <c r="G2892" s="20">
        <f t="shared" si="24"/>
        <v>24.44736842105263</v>
      </c>
    </row>
    <row r="2893" spans="1:7" x14ac:dyDescent="0.2">
      <c r="A2893" s="7" t="str">
        <f t="shared" si="23"/>
        <v>917481002201811</v>
      </c>
      <c r="B2893" s="7">
        <v>917481002</v>
      </c>
      <c r="C2893" s="7">
        <v>201811</v>
      </c>
      <c r="D2893" s="7">
        <v>30</v>
      </c>
      <c r="E2893" s="7">
        <v>33</v>
      </c>
      <c r="F2893" s="7">
        <v>1184.5</v>
      </c>
      <c r="G2893" s="20">
        <f t="shared" si="24"/>
        <v>35.893939393939391</v>
      </c>
    </row>
    <row r="2894" spans="1:7" x14ac:dyDescent="0.2">
      <c r="A2894" s="7" t="str">
        <f t="shared" si="23"/>
        <v>600264801201808</v>
      </c>
      <c r="B2894" s="7">
        <v>600264801</v>
      </c>
      <c r="C2894" s="7">
        <v>201808</v>
      </c>
      <c r="D2894" s="7">
        <v>32</v>
      </c>
      <c r="E2894" s="7">
        <v>57</v>
      </c>
      <c r="F2894" s="7">
        <v>18812</v>
      </c>
      <c r="G2894" s="20">
        <f t="shared" si="24"/>
        <v>330.03508771929825</v>
      </c>
    </row>
    <row r="2895" spans="1:7" x14ac:dyDescent="0.2">
      <c r="A2895" s="7" t="str">
        <f t="shared" si="23"/>
        <v>972596801201808</v>
      </c>
      <c r="B2895" s="7">
        <v>972596801</v>
      </c>
      <c r="C2895" s="7">
        <v>201808</v>
      </c>
      <c r="D2895" s="7">
        <v>30</v>
      </c>
      <c r="E2895" s="7">
        <v>30</v>
      </c>
      <c r="F2895" s="7">
        <v>2024.75</v>
      </c>
      <c r="G2895" s="20">
        <f t="shared" si="24"/>
        <v>67.49166666666666</v>
      </c>
    </row>
    <row r="2896" spans="1:7" x14ac:dyDescent="0.2">
      <c r="A2896" s="7" t="str">
        <f t="shared" si="23"/>
        <v>600795602201801</v>
      </c>
      <c r="B2896" s="7">
        <v>600795602</v>
      </c>
      <c r="C2896" s="7">
        <v>201801</v>
      </c>
      <c r="D2896" s="7">
        <v>1</v>
      </c>
      <c r="E2896" s="7">
        <v>1</v>
      </c>
      <c r="F2896" s="7">
        <v>295.58</v>
      </c>
      <c r="G2896" s="20">
        <f t="shared" si="24"/>
        <v>295.58</v>
      </c>
    </row>
    <row r="2897" spans="1:7" x14ac:dyDescent="0.2">
      <c r="A2897" s="7" t="str">
        <f t="shared" si="23"/>
        <v>600264801201809</v>
      </c>
      <c r="B2897" s="7">
        <v>600264801</v>
      </c>
      <c r="C2897" s="7">
        <v>201809</v>
      </c>
      <c r="D2897" s="7">
        <v>31</v>
      </c>
      <c r="E2897" s="7">
        <v>55</v>
      </c>
      <c r="F2897" s="7">
        <v>15512</v>
      </c>
      <c r="G2897" s="20">
        <f t="shared" si="24"/>
        <v>282.03636363636366</v>
      </c>
    </row>
    <row r="2898" spans="1:7" x14ac:dyDescent="0.2">
      <c r="A2898" s="7" t="str">
        <f t="shared" si="23"/>
        <v>600579202201802</v>
      </c>
      <c r="B2898" s="7">
        <v>600579202</v>
      </c>
      <c r="C2898" s="7">
        <v>201802</v>
      </c>
      <c r="D2898" s="7">
        <v>3</v>
      </c>
      <c r="E2898" s="7">
        <v>4</v>
      </c>
      <c r="F2898" s="7">
        <v>8632.5</v>
      </c>
      <c r="G2898" s="20">
        <f t="shared" si="24"/>
        <v>2158.125</v>
      </c>
    </row>
    <row r="2899" spans="1:7" x14ac:dyDescent="0.2">
      <c r="A2899" s="7" t="str">
        <f t="shared" si="23"/>
        <v>600594701201803</v>
      </c>
      <c r="B2899" s="7">
        <v>600594701</v>
      </c>
      <c r="C2899" s="7">
        <v>201803</v>
      </c>
      <c r="D2899" s="7">
        <v>2</v>
      </c>
      <c r="E2899" s="7">
        <v>2</v>
      </c>
      <c r="F2899" s="7">
        <v>40001</v>
      </c>
      <c r="G2899" s="20">
        <f t="shared" si="24"/>
        <v>20000.5</v>
      </c>
    </row>
    <row r="2900" spans="1:7" x14ac:dyDescent="0.2">
      <c r="A2900" s="7" t="str">
        <f t="shared" si="23"/>
        <v>994499102201803</v>
      </c>
      <c r="B2900" s="7">
        <v>994499102</v>
      </c>
      <c r="C2900" s="7">
        <v>201803</v>
      </c>
      <c r="D2900" s="7">
        <v>176</v>
      </c>
      <c r="E2900" s="7">
        <v>203</v>
      </c>
      <c r="F2900" s="7">
        <v>14569.6</v>
      </c>
      <c r="G2900" s="20">
        <f t="shared" si="24"/>
        <v>71.771428571428572</v>
      </c>
    </row>
    <row r="2901" spans="1:7" x14ac:dyDescent="0.2">
      <c r="A2901" s="7" t="str">
        <f t="shared" si="23"/>
        <v>965711701201812</v>
      </c>
      <c r="B2901" s="7">
        <v>965711701</v>
      </c>
      <c r="C2901" s="7">
        <v>201812</v>
      </c>
      <c r="D2901" s="7">
        <v>7</v>
      </c>
      <c r="E2901" s="7">
        <v>10</v>
      </c>
      <c r="F2901" s="7">
        <v>6634.16</v>
      </c>
      <c r="G2901" s="20">
        <f t="shared" si="24"/>
        <v>663.41599999999994</v>
      </c>
    </row>
    <row r="2902" spans="1:7" x14ac:dyDescent="0.2">
      <c r="A2902" s="7" t="str">
        <f t="shared" si="23"/>
        <v>986173501201812</v>
      </c>
      <c r="B2902" s="7">
        <v>986173501</v>
      </c>
      <c r="C2902" s="7">
        <v>201812</v>
      </c>
      <c r="D2902" s="7">
        <v>10</v>
      </c>
      <c r="E2902" s="7">
        <v>10</v>
      </c>
      <c r="F2902" s="7">
        <v>1210</v>
      </c>
      <c r="G2902" s="20">
        <f t="shared" si="24"/>
        <v>121</v>
      </c>
    </row>
    <row r="2903" spans="1:7" x14ac:dyDescent="0.2">
      <c r="A2903" s="7" t="str">
        <f t="shared" si="23"/>
        <v>600438501201806</v>
      </c>
      <c r="B2903" s="7">
        <v>600438501</v>
      </c>
      <c r="C2903" s="7">
        <v>201806</v>
      </c>
      <c r="D2903" s="7">
        <v>16</v>
      </c>
      <c r="E2903" s="7">
        <v>16</v>
      </c>
      <c r="F2903" s="7">
        <v>145.5</v>
      </c>
      <c r="G2903" s="20">
        <f t="shared" si="24"/>
        <v>9.09375</v>
      </c>
    </row>
    <row r="2904" spans="1:7" x14ac:dyDescent="0.2">
      <c r="A2904" s="7" t="str">
        <f t="shared" si="23"/>
        <v>981458401201806</v>
      </c>
      <c r="B2904" s="7">
        <v>981458401</v>
      </c>
      <c r="C2904" s="7">
        <v>201806</v>
      </c>
      <c r="D2904" s="7">
        <v>3</v>
      </c>
      <c r="E2904" s="7">
        <v>5</v>
      </c>
      <c r="F2904" s="7">
        <v>5466</v>
      </c>
      <c r="G2904" s="20">
        <f t="shared" si="24"/>
        <v>1093.2</v>
      </c>
    </row>
    <row r="2905" spans="1:7" x14ac:dyDescent="0.2">
      <c r="A2905" s="7" t="str">
        <f t="shared" si="23"/>
        <v>600040101201901</v>
      </c>
      <c r="B2905" s="7">
        <v>600040101</v>
      </c>
      <c r="C2905" s="7">
        <v>201901</v>
      </c>
      <c r="D2905" s="7">
        <v>1</v>
      </c>
      <c r="E2905" s="7">
        <v>1</v>
      </c>
      <c r="F2905" s="7">
        <v>2652.92</v>
      </c>
      <c r="G2905" s="20">
        <f t="shared" si="24"/>
        <v>2652.92</v>
      </c>
    </row>
    <row r="2906" spans="1:7" x14ac:dyDescent="0.2">
      <c r="A2906" s="7" t="str">
        <f t="shared" si="23"/>
        <v>957201019201901</v>
      </c>
      <c r="B2906" s="7">
        <v>957201019</v>
      </c>
      <c r="C2906" s="7">
        <v>201901</v>
      </c>
      <c r="D2906" s="7">
        <v>31</v>
      </c>
      <c r="E2906" s="7">
        <v>31</v>
      </c>
      <c r="F2906" s="7">
        <v>2386</v>
      </c>
      <c r="G2906" s="20">
        <f t="shared" si="24"/>
        <v>76.967741935483872</v>
      </c>
    </row>
    <row r="2907" spans="1:7" x14ac:dyDescent="0.2">
      <c r="A2907" s="7" t="str">
        <f t="shared" si="23"/>
        <v>509093701201804</v>
      </c>
      <c r="B2907" s="7">
        <v>509093701</v>
      </c>
      <c r="C2907" s="7">
        <v>201804</v>
      </c>
      <c r="D2907" s="7">
        <v>152</v>
      </c>
      <c r="E2907" s="7">
        <v>166</v>
      </c>
      <c r="F2907" s="7">
        <v>11384</v>
      </c>
      <c r="G2907" s="20">
        <f t="shared" si="24"/>
        <v>68.578313253012041</v>
      </c>
    </row>
    <row r="2908" spans="1:7" x14ac:dyDescent="0.2">
      <c r="A2908" s="7" t="str">
        <f t="shared" si="23"/>
        <v>907407602201810</v>
      </c>
      <c r="B2908" s="7">
        <v>907407602</v>
      </c>
      <c r="C2908" s="7">
        <v>201810</v>
      </c>
      <c r="D2908" s="7">
        <v>43</v>
      </c>
      <c r="E2908" s="7">
        <v>44</v>
      </c>
      <c r="F2908" s="7">
        <v>6409</v>
      </c>
      <c r="G2908" s="20">
        <f t="shared" si="24"/>
        <v>145.65909090909091</v>
      </c>
    </row>
    <row r="2909" spans="1:7" x14ac:dyDescent="0.2">
      <c r="A2909" s="7" t="str">
        <f t="shared" si="23"/>
        <v>908827001201811</v>
      </c>
      <c r="B2909" s="7">
        <v>908827001</v>
      </c>
      <c r="C2909" s="7">
        <v>201811</v>
      </c>
      <c r="D2909" s="7">
        <v>42</v>
      </c>
      <c r="E2909" s="7">
        <v>45</v>
      </c>
      <c r="F2909" s="7">
        <v>4562.2</v>
      </c>
      <c r="G2909" s="20">
        <f t="shared" si="24"/>
        <v>101.38222222222223</v>
      </c>
    </row>
    <row r="2910" spans="1:7" x14ac:dyDescent="0.2">
      <c r="A2910" s="7" t="str">
        <f t="shared" si="23"/>
        <v>602435101201811</v>
      </c>
      <c r="B2910" s="7">
        <v>602435101</v>
      </c>
      <c r="C2910" s="7">
        <v>201811</v>
      </c>
      <c r="D2910" s="7">
        <v>508</v>
      </c>
      <c r="E2910" s="7">
        <v>909</v>
      </c>
      <c r="F2910" s="7">
        <v>20453.099999999999</v>
      </c>
      <c r="G2910" s="20">
        <f t="shared" si="24"/>
        <v>22.500660066006599</v>
      </c>
    </row>
    <row r="2911" spans="1:7" x14ac:dyDescent="0.2">
      <c r="A2911" s="7" t="str">
        <f t="shared" si="23"/>
        <v>908899001201811</v>
      </c>
      <c r="B2911" s="7">
        <v>908899001</v>
      </c>
      <c r="C2911" s="7">
        <v>201811</v>
      </c>
      <c r="D2911" s="7">
        <v>2</v>
      </c>
      <c r="E2911" s="7">
        <v>2</v>
      </c>
      <c r="F2911" s="7">
        <v>610</v>
      </c>
      <c r="G2911" s="20">
        <f t="shared" si="24"/>
        <v>305</v>
      </c>
    </row>
    <row r="2912" spans="1:7" x14ac:dyDescent="0.2">
      <c r="A2912" s="7" t="str">
        <f t="shared" si="23"/>
        <v>600438501201808</v>
      </c>
      <c r="B2912" s="7">
        <v>600438501</v>
      </c>
      <c r="C2912" s="7">
        <v>201808</v>
      </c>
      <c r="D2912" s="7">
        <v>31</v>
      </c>
      <c r="E2912" s="7">
        <v>32</v>
      </c>
      <c r="F2912" s="7">
        <v>310.7</v>
      </c>
      <c r="G2912" s="20">
        <f t="shared" si="24"/>
        <v>9.7093749999999996</v>
      </c>
    </row>
    <row r="2913" spans="1:7" x14ac:dyDescent="0.2">
      <c r="A2913" s="7" t="str">
        <f t="shared" si="23"/>
        <v>972982102201808</v>
      </c>
      <c r="B2913" s="7">
        <v>972982102</v>
      </c>
      <c r="C2913" s="7">
        <v>201808</v>
      </c>
      <c r="D2913" s="7">
        <v>19</v>
      </c>
      <c r="E2913" s="7">
        <v>22</v>
      </c>
      <c r="F2913" s="7">
        <v>1639</v>
      </c>
      <c r="G2913" s="20">
        <f t="shared" si="24"/>
        <v>74.5</v>
      </c>
    </row>
    <row r="2914" spans="1:7" x14ac:dyDescent="0.2">
      <c r="A2914" s="7" t="str">
        <f t="shared" si="23"/>
        <v>600816801201801</v>
      </c>
      <c r="B2914" s="7">
        <v>600816801</v>
      </c>
      <c r="C2914" s="7">
        <v>201801</v>
      </c>
      <c r="D2914" s="7">
        <v>7</v>
      </c>
      <c r="E2914" s="7">
        <v>7</v>
      </c>
      <c r="F2914" s="7">
        <v>1259.3</v>
      </c>
      <c r="G2914" s="20">
        <f t="shared" si="24"/>
        <v>179.9</v>
      </c>
    </row>
    <row r="2915" spans="1:7" x14ac:dyDescent="0.2">
      <c r="A2915" s="7" t="str">
        <f t="shared" si="23"/>
        <v>600360501201809</v>
      </c>
      <c r="B2915" s="7">
        <v>600360501</v>
      </c>
      <c r="C2915" s="7">
        <v>201809</v>
      </c>
      <c r="D2915" s="7">
        <v>3</v>
      </c>
      <c r="E2915" s="7">
        <v>3</v>
      </c>
      <c r="F2915" s="7">
        <v>268</v>
      </c>
      <c r="G2915" s="20">
        <f t="shared" si="24"/>
        <v>89.333333333333329</v>
      </c>
    </row>
    <row r="2916" spans="1:7" x14ac:dyDescent="0.2">
      <c r="A2916" s="7" t="str">
        <f t="shared" si="23"/>
        <v>600594701201802</v>
      </c>
      <c r="B2916" s="7">
        <v>600594701</v>
      </c>
      <c r="C2916" s="7">
        <v>201802</v>
      </c>
      <c r="D2916" s="7">
        <v>7</v>
      </c>
      <c r="E2916" s="7">
        <v>7</v>
      </c>
      <c r="F2916" s="7">
        <v>2650</v>
      </c>
      <c r="G2916" s="20">
        <f t="shared" si="24"/>
        <v>378.57142857142856</v>
      </c>
    </row>
    <row r="2917" spans="1:7" x14ac:dyDescent="0.2">
      <c r="A2917" s="7" t="str">
        <f t="shared" si="23"/>
        <v>600686801201803</v>
      </c>
      <c r="B2917" s="7">
        <v>600686801</v>
      </c>
      <c r="C2917" s="7">
        <v>201803</v>
      </c>
      <c r="D2917" s="7">
        <v>105</v>
      </c>
      <c r="E2917" s="7">
        <v>110</v>
      </c>
      <c r="F2917" s="7">
        <v>4896</v>
      </c>
      <c r="G2917" s="20">
        <f t="shared" si="24"/>
        <v>44.509090909090908</v>
      </c>
    </row>
    <row r="2918" spans="1:7" x14ac:dyDescent="0.2">
      <c r="A2918" s="7" t="str">
        <f t="shared" si="23"/>
        <v>995007601201803</v>
      </c>
      <c r="B2918" s="7">
        <v>995007601</v>
      </c>
      <c r="C2918" s="7">
        <v>201803</v>
      </c>
      <c r="D2918" s="7">
        <v>122</v>
      </c>
      <c r="E2918" s="7">
        <v>128</v>
      </c>
      <c r="F2918" s="7">
        <v>7443</v>
      </c>
      <c r="G2918" s="20">
        <f t="shared" si="24"/>
        <v>58.1484375</v>
      </c>
    </row>
    <row r="2919" spans="1:7" x14ac:dyDescent="0.2">
      <c r="A2919" s="7" t="str">
        <f t="shared" si="23"/>
        <v>965975101201812</v>
      </c>
      <c r="B2919" s="7">
        <v>965975101</v>
      </c>
      <c r="C2919" s="7">
        <v>201812</v>
      </c>
      <c r="D2919" s="7">
        <v>4</v>
      </c>
      <c r="E2919" s="7">
        <v>5</v>
      </c>
      <c r="F2919" s="7">
        <v>79.2</v>
      </c>
      <c r="G2919" s="20">
        <f t="shared" si="24"/>
        <v>15.84</v>
      </c>
    </row>
    <row r="2920" spans="1:7" x14ac:dyDescent="0.2">
      <c r="A2920" s="7" t="str">
        <f t="shared" si="23"/>
        <v>901104402201812</v>
      </c>
      <c r="B2920" s="7">
        <v>901104402</v>
      </c>
      <c r="C2920" s="7">
        <v>201812</v>
      </c>
      <c r="D2920" s="7">
        <v>7</v>
      </c>
      <c r="E2920" s="7">
        <v>7</v>
      </c>
      <c r="F2920" s="7">
        <v>879.5</v>
      </c>
      <c r="G2920" s="20">
        <f t="shared" si="24"/>
        <v>125.64285714285714</v>
      </c>
    </row>
    <row r="2921" spans="1:7" x14ac:dyDescent="0.2">
      <c r="A2921" s="7" t="str">
        <f t="shared" si="23"/>
        <v>600546801201806</v>
      </c>
      <c r="B2921" s="7">
        <v>600546801</v>
      </c>
      <c r="C2921" s="7">
        <v>201806</v>
      </c>
      <c r="D2921" s="7">
        <v>417</v>
      </c>
      <c r="E2921" s="7">
        <v>487</v>
      </c>
      <c r="F2921" s="7">
        <v>13088.1</v>
      </c>
      <c r="G2921" s="20">
        <f t="shared" si="24"/>
        <v>26.87494866529774</v>
      </c>
    </row>
    <row r="2922" spans="1:7" x14ac:dyDescent="0.2">
      <c r="A2922" s="7" t="str">
        <f t="shared" si="23"/>
        <v>981614901201806</v>
      </c>
      <c r="B2922" s="7">
        <v>981614901</v>
      </c>
      <c r="C2922" s="7">
        <v>201806</v>
      </c>
      <c r="D2922" s="7">
        <v>11</v>
      </c>
      <c r="E2922" s="7">
        <v>11</v>
      </c>
      <c r="F2922" s="7">
        <v>5842.1</v>
      </c>
      <c r="G2922" s="20">
        <f t="shared" si="24"/>
        <v>531.1</v>
      </c>
    </row>
    <row r="2923" spans="1:7" x14ac:dyDescent="0.2">
      <c r="A2923" s="7" t="str">
        <f t="shared" si="23"/>
        <v>600181601201901</v>
      </c>
      <c r="B2923" s="7">
        <v>600181601</v>
      </c>
      <c r="C2923" s="7">
        <v>201901</v>
      </c>
      <c r="D2923" s="7">
        <v>15</v>
      </c>
      <c r="E2923" s="7">
        <v>15</v>
      </c>
      <c r="F2923" s="7">
        <v>10806.68</v>
      </c>
      <c r="G2923" s="20">
        <f t="shared" si="24"/>
        <v>720.44533333333334</v>
      </c>
    </row>
    <row r="2924" spans="1:7" x14ac:dyDescent="0.2">
      <c r="A2924" s="7" t="str">
        <f t="shared" si="23"/>
        <v>957953901201901</v>
      </c>
      <c r="B2924" s="7">
        <v>957953901</v>
      </c>
      <c r="C2924" s="7">
        <v>201901</v>
      </c>
      <c r="D2924" s="7">
        <v>79</v>
      </c>
      <c r="E2924" s="7">
        <v>88</v>
      </c>
      <c r="F2924" s="7">
        <v>6954.5</v>
      </c>
      <c r="G2924" s="20">
        <f t="shared" si="24"/>
        <v>79.028409090909093</v>
      </c>
    </row>
    <row r="2925" spans="1:7" x14ac:dyDescent="0.2">
      <c r="A2925" s="7" t="str">
        <f t="shared" si="23"/>
        <v>552137401201804</v>
      </c>
      <c r="B2925" s="7">
        <v>552137401</v>
      </c>
      <c r="C2925" s="7">
        <v>201804</v>
      </c>
      <c r="D2925" s="7">
        <v>158</v>
      </c>
      <c r="E2925" s="7">
        <v>190</v>
      </c>
      <c r="F2925" s="7">
        <v>4439.8999999999996</v>
      </c>
      <c r="G2925" s="20">
        <f t="shared" si="24"/>
        <v>23.367894736842103</v>
      </c>
    </row>
    <row r="2926" spans="1:7" x14ac:dyDescent="0.2">
      <c r="A2926" s="7" t="str">
        <f t="shared" si="23"/>
        <v>548032101201811</v>
      </c>
      <c r="B2926" s="7">
        <v>548032101</v>
      </c>
      <c r="C2926" s="7">
        <v>201811</v>
      </c>
      <c r="D2926" s="7">
        <v>13</v>
      </c>
      <c r="E2926" s="7">
        <v>14</v>
      </c>
      <c r="F2926" s="7">
        <v>2206.8000000000002</v>
      </c>
      <c r="G2926" s="20">
        <f t="shared" si="24"/>
        <v>157.62857142857143</v>
      </c>
    </row>
    <row r="2927" spans="1:7" x14ac:dyDescent="0.2">
      <c r="A2927" s="7" t="str">
        <f t="shared" si="23"/>
        <v>551009801201811</v>
      </c>
      <c r="B2927" s="7">
        <v>551009801</v>
      </c>
      <c r="C2927" s="7">
        <v>201811</v>
      </c>
      <c r="D2927" s="7">
        <v>1531</v>
      </c>
      <c r="E2927" s="7">
        <v>1646</v>
      </c>
      <c r="F2927" s="7">
        <v>77130.8</v>
      </c>
      <c r="G2927" s="20">
        <f t="shared" si="24"/>
        <v>46.859538274605107</v>
      </c>
    </row>
    <row r="2928" spans="1:7" x14ac:dyDescent="0.2">
      <c r="A2928" s="7" t="str">
        <f t="shared" si="23"/>
        <v>967639603201811</v>
      </c>
      <c r="B2928" s="7">
        <v>967639603</v>
      </c>
      <c r="C2928" s="7">
        <v>201811</v>
      </c>
      <c r="D2928" s="7">
        <v>40</v>
      </c>
      <c r="E2928" s="7">
        <v>43</v>
      </c>
      <c r="F2928" s="7">
        <v>487</v>
      </c>
      <c r="G2928" s="20">
        <f t="shared" si="24"/>
        <v>11.325581395348838</v>
      </c>
    </row>
    <row r="2929" spans="1:7" x14ac:dyDescent="0.2">
      <c r="A2929" s="7" t="str">
        <f t="shared" si="23"/>
        <v>966181801201811</v>
      </c>
      <c r="B2929" s="7">
        <v>966181801</v>
      </c>
      <c r="C2929" s="7">
        <v>201811</v>
      </c>
      <c r="D2929" s="7">
        <v>1</v>
      </c>
      <c r="E2929" s="7">
        <v>1</v>
      </c>
      <c r="F2929" s="7">
        <v>1500</v>
      </c>
      <c r="G2929" s="20">
        <f t="shared" si="24"/>
        <v>1500</v>
      </c>
    </row>
    <row r="2930" spans="1:7" x14ac:dyDescent="0.2">
      <c r="A2930" s="7" t="str">
        <f t="shared" si="23"/>
        <v>600546801201808</v>
      </c>
      <c r="B2930" s="7">
        <v>600546801</v>
      </c>
      <c r="C2930" s="7">
        <v>201808</v>
      </c>
      <c r="D2930" s="7">
        <v>464</v>
      </c>
      <c r="E2930" s="7">
        <v>559</v>
      </c>
      <c r="F2930" s="7">
        <v>14937.3</v>
      </c>
      <c r="G2930" s="20">
        <f t="shared" si="24"/>
        <v>26.721466905187835</v>
      </c>
    </row>
    <row r="2931" spans="1:7" x14ac:dyDescent="0.2">
      <c r="A2931" s="7" t="str">
        <f t="shared" si="23"/>
        <v>973142901201808</v>
      </c>
      <c r="B2931" s="7">
        <v>973142901</v>
      </c>
      <c r="C2931" s="7">
        <v>201808</v>
      </c>
      <c r="D2931" s="7">
        <v>75</v>
      </c>
      <c r="E2931" s="7">
        <v>83</v>
      </c>
      <c r="F2931" s="7">
        <v>2593</v>
      </c>
      <c r="G2931" s="20">
        <f t="shared" si="24"/>
        <v>31.240963855421686</v>
      </c>
    </row>
    <row r="2932" spans="1:7" x14ac:dyDescent="0.2">
      <c r="A2932" s="7" t="str">
        <f t="shared" si="23"/>
        <v>600837501201801</v>
      </c>
      <c r="B2932" s="7">
        <v>600837501</v>
      </c>
      <c r="C2932" s="7">
        <v>201801</v>
      </c>
      <c r="D2932" s="7">
        <v>13</v>
      </c>
      <c r="E2932" s="7">
        <v>13</v>
      </c>
      <c r="F2932" s="7">
        <v>3830.25</v>
      </c>
      <c r="G2932" s="20">
        <f t="shared" si="24"/>
        <v>294.63461538461536</v>
      </c>
    </row>
    <row r="2933" spans="1:7" x14ac:dyDescent="0.2">
      <c r="A2933" s="7" t="str">
        <f t="shared" si="23"/>
        <v>600438501201809</v>
      </c>
      <c r="B2933" s="7">
        <v>600438501</v>
      </c>
      <c r="C2933" s="7">
        <v>201809</v>
      </c>
      <c r="D2933" s="7">
        <v>13</v>
      </c>
      <c r="E2933" s="7">
        <v>13</v>
      </c>
      <c r="F2933" s="7">
        <v>124.4</v>
      </c>
      <c r="G2933" s="20">
        <f t="shared" si="24"/>
        <v>9.569230769230769</v>
      </c>
    </row>
    <row r="2934" spans="1:7" x14ac:dyDescent="0.2">
      <c r="A2934" s="7" t="str">
        <f t="shared" si="23"/>
        <v>600686801201802</v>
      </c>
      <c r="B2934" s="7">
        <v>600686801</v>
      </c>
      <c r="C2934" s="7">
        <v>201802</v>
      </c>
      <c r="D2934" s="7">
        <v>91</v>
      </c>
      <c r="E2934" s="7">
        <v>99</v>
      </c>
      <c r="F2934" s="7">
        <v>4574</v>
      </c>
      <c r="G2934" s="20">
        <f t="shared" si="24"/>
        <v>46.202020202020201</v>
      </c>
    </row>
    <row r="2935" spans="1:7" x14ac:dyDescent="0.2">
      <c r="A2935" s="7" t="str">
        <f t="shared" si="23"/>
        <v>600795602201803</v>
      </c>
      <c r="B2935" s="7">
        <v>600795602</v>
      </c>
      <c r="C2935" s="7">
        <v>201803</v>
      </c>
      <c r="D2935" s="7">
        <v>1</v>
      </c>
      <c r="E2935" s="7">
        <v>1</v>
      </c>
      <c r="F2935" s="7">
        <v>763.75</v>
      </c>
      <c r="G2935" s="20">
        <f t="shared" si="24"/>
        <v>763.75</v>
      </c>
    </row>
    <row r="2936" spans="1:7" x14ac:dyDescent="0.2">
      <c r="A2936" s="7" t="str">
        <f t="shared" si="23"/>
        <v>995465202201803</v>
      </c>
      <c r="B2936" s="7">
        <v>995465202</v>
      </c>
      <c r="C2936" s="7">
        <v>201803</v>
      </c>
      <c r="D2936" s="7">
        <v>74</v>
      </c>
      <c r="E2936" s="7">
        <v>111</v>
      </c>
      <c r="F2936" s="7">
        <v>4150</v>
      </c>
      <c r="G2936" s="20">
        <f t="shared" si="24"/>
        <v>37.387387387387385</v>
      </c>
    </row>
    <row r="2937" spans="1:7" x14ac:dyDescent="0.2">
      <c r="A2937" s="7" t="str">
        <f t="shared" si="23"/>
        <v>512013201201812</v>
      </c>
      <c r="B2937" s="7">
        <v>512013201</v>
      </c>
      <c r="C2937" s="7">
        <v>201812</v>
      </c>
      <c r="D2937" s="7">
        <v>15</v>
      </c>
      <c r="E2937" s="7">
        <v>15</v>
      </c>
      <c r="F2937" s="7">
        <v>25495</v>
      </c>
      <c r="G2937" s="20">
        <f t="shared" si="24"/>
        <v>1699.6666666666667</v>
      </c>
    </row>
    <row r="2938" spans="1:7" x14ac:dyDescent="0.2">
      <c r="A2938" s="7" t="str">
        <f t="shared" si="23"/>
        <v>552093001201812</v>
      </c>
      <c r="B2938" s="7">
        <v>552093001</v>
      </c>
      <c r="C2938" s="7">
        <v>201812</v>
      </c>
      <c r="D2938" s="7">
        <v>84</v>
      </c>
      <c r="E2938" s="7">
        <v>87</v>
      </c>
      <c r="F2938" s="7">
        <v>13120</v>
      </c>
      <c r="G2938" s="20">
        <f t="shared" si="24"/>
        <v>150.80459770114942</v>
      </c>
    </row>
    <row r="2939" spans="1:7" x14ac:dyDescent="0.2">
      <c r="A2939" s="7" t="str">
        <f t="shared" si="23"/>
        <v>600594701201806</v>
      </c>
      <c r="B2939" s="7">
        <v>600594701</v>
      </c>
      <c r="C2939" s="7">
        <v>201806</v>
      </c>
      <c r="D2939" s="7">
        <v>9</v>
      </c>
      <c r="E2939" s="7">
        <v>9</v>
      </c>
      <c r="F2939" s="7">
        <v>2536</v>
      </c>
      <c r="G2939" s="20">
        <f t="shared" si="24"/>
        <v>281.77777777777777</v>
      </c>
    </row>
    <row r="2940" spans="1:7" x14ac:dyDescent="0.2">
      <c r="A2940" s="7" t="str">
        <f t="shared" si="23"/>
        <v>982361401201806</v>
      </c>
      <c r="B2940" s="7">
        <v>982361401</v>
      </c>
      <c r="C2940" s="7">
        <v>201806</v>
      </c>
      <c r="D2940" s="7">
        <v>118</v>
      </c>
      <c r="E2940" s="7">
        <v>232</v>
      </c>
      <c r="F2940" s="7">
        <v>5173</v>
      </c>
      <c r="G2940" s="20">
        <f t="shared" si="24"/>
        <v>22.297413793103448</v>
      </c>
    </row>
    <row r="2941" spans="1:7" x14ac:dyDescent="0.2">
      <c r="A2941" s="7" t="str">
        <f t="shared" si="23"/>
        <v>600212602201901</v>
      </c>
      <c r="B2941" s="7">
        <v>600212602</v>
      </c>
      <c r="C2941" s="7">
        <v>201901</v>
      </c>
      <c r="D2941" s="7">
        <v>15</v>
      </c>
      <c r="E2941" s="7">
        <v>15</v>
      </c>
      <c r="F2941" s="7">
        <v>10455.5</v>
      </c>
      <c r="G2941" s="20">
        <f t="shared" si="24"/>
        <v>697.0333333333333</v>
      </c>
    </row>
    <row r="2942" spans="1:7" x14ac:dyDescent="0.2">
      <c r="A2942" s="7" t="str">
        <f t="shared" si="23"/>
        <v>958120301201901</v>
      </c>
      <c r="B2942" s="7">
        <v>958120301</v>
      </c>
      <c r="C2942" s="7">
        <v>201901</v>
      </c>
      <c r="D2942" s="7">
        <v>5</v>
      </c>
      <c r="E2942" s="7">
        <v>5</v>
      </c>
      <c r="F2942" s="7">
        <v>1084</v>
      </c>
      <c r="G2942" s="20">
        <f t="shared" si="24"/>
        <v>216.8</v>
      </c>
    </row>
    <row r="2943" spans="1:7" x14ac:dyDescent="0.2">
      <c r="A2943" s="7" t="str">
        <f t="shared" si="23"/>
        <v>986173501201804</v>
      </c>
      <c r="B2943" s="7">
        <v>986173501</v>
      </c>
      <c r="C2943" s="7">
        <v>201804</v>
      </c>
      <c r="D2943" s="7">
        <v>8</v>
      </c>
      <c r="E2943" s="7">
        <v>8</v>
      </c>
      <c r="F2943" s="7">
        <v>548</v>
      </c>
      <c r="G2943" s="20">
        <f t="shared" si="24"/>
        <v>68.5</v>
      </c>
    </row>
    <row r="2944" spans="1:7" x14ac:dyDescent="0.2">
      <c r="A2944" s="7" t="str">
        <f t="shared" si="23"/>
        <v>905041502201810</v>
      </c>
      <c r="B2944" s="7">
        <v>905041502</v>
      </c>
      <c r="C2944" s="7">
        <v>201810</v>
      </c>
      <c r="D2944" s="7">
        <v>13</v>
      </c>
      <c r="E2944" s="7">
        <v>15</v>
      </c>
      <c r="F2944" s="7">
        <v>4353</v>
      </c>
      <c r="G2944" s="20">
        <f t="shared" si="24"/>
        <v>290.2</v>
      </c>
    </row>
    <row r="2945" spans="1:7" x14ac:dyDescent="0.2">
      <c r="A2945" s="7" t="str">
        <f t="shared" si="23"/>
        <v>996940201201811</v>
      </c>
      <c r="B2945" s="7">
        <v>996940201</v>
      </c>
      <c r="C2945" s="7">
        <v>201811</v>
      </c>
      <c r="D2945" s="7">
        <v>5</v>
      </c>
      <c r="E2945" s="7">
        <v>10</v>
      </c>
      <c r="F2945" s="7">
        <v>200</v>
      </c>
      <c r="G2945" s="20">
        <f t="shared" si="24"/>
        <v>20</v>
      </c>
    </row>
    <row r="2946" spans="1:7" x14ac:dyDescent="0.2">
      <c r="A2946" s="7" t="str">
        <f t="shared" si="23"/>
        <v>900114603201811</v>
      </c>
      <c r="B2946" s="7">
        <v>900114603</v>
      </c>
      <c r="C2946" s="7">
        <v>201811</v>
      </c>
      <c r="D2946" s="7">
        <v>55</v>
      </c>
      <c r="E2946" s="7">
        <v>74</v>
      </c>
      <c r="F2946" s="7">
        <v>3948.5</v>
      </c>
      <c r="G2946" s="20">
        <f t="shared" si="24"/>
        <v>53.358108108108105</v>
      </c>
    </row>
    <row r="2947" spans="1:7" x14ac:dyDescent="0.2">
      <c r="A2947" s="7" t="str">
        <f t="shared" si="23"/>
        <v>333653603201810</v>
      </c>
      <c r="B2947" s="7">
        <v>333653603</v>
      </c>
      <c r="C2947" s="7">
        <v>201810</v>
      </c>
      <c r="D2947" s="7">
        <v>1</v>
      </c>
      <c r="E2947" s="7">
        <v>1</v>
      </c>
      <c r="F2947" s="7">
        <v>80</v>
      </c>
      <c r="G2947" s="20">
        <f t="shared" si="24"/>
        <v>80</v>
      </c>
    </row>
    <row r="2948" spans="1:7" x14ac:dyDescent="0.2">
      <c r="A2948" s="7" t="str">
        <f t="shared" si="23"/>
        <v>600579202201808</v>
      </c>
      <c r="B2948" s="7">
        <v>600579202</v>
      </c>
      <c r="C2948" s="7">
        <v>201808</v>
      </c>
      <c r="D2948" s="7">
        <v>3</v>
      </c>
      <c r="E2948" s="7">
        <v>3</v>
      </c>
      <c r="F2948" s="7">
        <v>6413</v>
      </c>
      <c r="G2948" s="20">
        <f t="shared" si="24"/>
        <v>2137.6666666666665</v>
      </c>
    </row>
    <row r="2949" spans="1:7" x14ac:dyDescent="0.2">
      <c r="A2949" s="7" t="str">
        <f t="shared" si="23"/>
        <v>973475802201808</v>
      </c>
      <c r="B2949" s="7">
        <v>973475802</v>
      </c>
      <c r="C2949" s="7">
        <v>201808</v>
      </c>
      <c r="D2949" s="7">
        <v>6</v>
      </c>
      <c r="E2949" s="7">
        <v>6</v>
      </c>
      <c r="F2949" s="7">
        <v>648</v>
      </c>
      <c r="G2949" s="20">
        <f t="shared" si="24"/>
        <v>108</v>
      </c>
    </row>
    <row r="2950" spans="1:7" x14ac:dyDescent="0.2">
      <c r="A2950" s="7" t="str">
        <f t="shared" si="23"/>
        <v>600850701201801</v>
      </c>
      <c r="B2950" s="7">
        <v>600850701</v>
      </c>
      <c r="C2950" s="7">
        <v>201801</v>
      </c>
      <c r="D2950" s="7">
        <v>206</v>
      </c>
      <c r="E2950" s="7">
        <v>232</v>
      </c>
      <c r="F2950" s="7">
        <v>6475.5</v>
      </c>
      <c r="G2950" s="20">
        <f t="shared" si="24"/>
        <v>27.911637931034484</v>
      </c>
    </row>
    <row r="2951" spans="1:7" x14ac:dyDescent="0.2">
      <c r="A2951" s="7" t="str">
        <f t="shared" si="23"/>
        <v>600546801201809</v>
      </c>
      <c r="B2951" s="7">
        <v>600546801</v>
      </c>
      <c r="C2951" s="7">
        <v>201809</v>
      </c>
      <c r="D2951" s="7">
        <v>460</v>
      </c>
      <c r="E2951" s="7">
        <v>563</v>
      </c>
      <c r="F2951" s="7">
        <v>15032.6</v>
      </c>
      <c r="G2951" s="20">
        <f t="shared" si="24"/>
        <v>26.700888099467139</v>
      </c>
    </row>
    <row r="2952" spans="1:7" x14ac:dyDescent="0.2">
      <c r="A2952" s="7" t="str">
        <f t="shared" si="23"/>
        <v>600795602201802</v>
      </c>
      <c r="B2952" s="7">
        <v>600795602</v>
      </c>
      <c r="C2952" s="7">
        <v>201802</v>
      </c>
      <c r="D2952" s="7">
        <v>1</v>
      </c>
      <c r="E2952" s="7">
        <v>1</v>
      </c>
      <c r="F2952" s="7">
        <v>1533.57</v>
      </c>
      <c r="G2952" s="20">
        <f t="shared" si="24"/>
        <v>1533.57</v>
      </c>
    </row>
    <row r="2953" spans="1:7" x14ac:dyDescent="0.2">
      <c r="A2953" s="7" t="str">
        <f t="shared" si="23"/>
        <v>600816801201803</v>
      </c>
      <c r="B2953" s="7">
        <v>600816801</v>
      </c>
      <c r="C2953" s="7">
        <v>201803</v>
      </c>
      <c r="D2953" s="7">
        <v>14</v>
      </c>
      <c r="E2953" s="7">
        <v>14</v>
      </c>
      <c r="F2953" s="7">
        <v>2302.3000000000002</v>
      </c>
      <c r="G2953" s="20">
        <f t="shared" si="24"/>
        <v>164.45000000000002</v>
      </c>
    </row>
    <row r="2954" spans="1:7" x14ac:dyDescent="0.2">
      <c r="A2954" s="7" t="str">
        <f t="shared" si="23"/>
        <v>995654601201803</v>
      </c>
      <c r="B2954" s="7">
        <v>995654601</v>
      </c>
      <c r="C2954" s="7">
        <v>201803</v>
      </c>
      <c r="D2954" s="7">
        <v>28</v>
      </c>
      <c r="E2954" s="7">
        <v>33</v>
      </c>
      <c r="F2954" s="7">
        <v>2348</v>
      </c>
      <c r="G2954" s="20">
        <f t="shared" si="24"/>
        <v>71.151515151515156</v>
      </c>
    </row>
    <row r="2955" spans="1:7" x14ac:dyDescent="0.2">
      <c r="A2955" s="7" t="str">
        <f t="shared" si="23"/>
        <v>903543302201812</v>
      </c>
      <c r="B2955" s="7">
        <v>903543302</v>
      </c>
      <c r="C2955" s="7">
        <v>201812</v>
      </c>
      <c r="D2955" s="7">
        <v>3</v>
      </c>
      <c r="E2955" s="7">
        <v>3</v>
      </c>
      <c r="F2955" s="7">
        <v>292.2</v>
      </c>
      <c r="G2955" s="20">
        <f t="shared" si="24"/>
        <v>97.399999999999991</v>
      </c>
    </row>
    <row r="2956" spans="1:7" x14ac:dyDescent="0.2">
      <c r="A2956" s="7" t="str">
        <f t="shared" si="23"/>
        <v>919211101201812</v>
      </c>
      <c r="B2956" s="7">
        <v>919211101</v>
      </c>
      <c r="C2956" s="7">
        <v>201812</v>
      </c>
      <c r="D2956" s="7">
        <v>4</v>
      </c>
      <c r="E2956" s="7">
        <v>5</v>
      </c>
      <c r="F2956" s="7">
        <v>436.4</v>
      </c>
      <c r="G2956" s="20">
        <f t="shared" si="24"/>
        <v>87.28</v>
      </c>
    </row>
    <row r="2957" spans="1:7" x14ac:dyDescent="0.2">
      <c r="A2957" s="7" t="str">
        <f t="shared" si="23"/>
        <v>600609802201806</v>
      </c>
      <c r="B2957" s="7">
        <v>600609802</v>
      </c>
      <c r="C2957" s="7">
        <v>201806</v>
      </c>
      <c r="D2957" s="7">
        <v>19</v>
      </c>
      <c r="E2957" s="7">
        <v>25</v>
      </c>
      <c r="F2957" s="7">
        <v>328.1</v>
      </c>
      <c r="G2957" s="20">
        <f t="shared" si="24"/>
        <v>13.124000000000001</v>
      </c>
    </row>
    <row r="2958" spans="1:7" x14ac:dyDescent="0.2">
      <c r="A2958" s="7" t="str">
        <f t="shared" si="23"/>
        <v>982900801201806</v>
      </c>
      <c r="B2958" s="7">
        <v>982900801</v>
      </c>
      <c r="C2958" s="7">
        <v>201806</v>
      </c>
      <c r="D2958" s="7">
        <v>1</v>
      </c>
      <c r="E2958" s="7">
        <v>1</v>
      </c>
      <c r="F2958" s="7">
        <v>40</v>
      </c>
      <c r="G2958" s="20">
        <f t="shared" si="24"/>
        <v>40</v>
      </c>
    </row>
    <row r="2959" spans="1:7" x14ac:dyDescent="0.2">
      <c r="A2959" s="7" t="str">
        <f t="shared" si="23"/>
        <v>600258703201901</v>
      </c>
      <c r="B2959" s="7">
        <v>600258703</v>
      </c>
      <c r="C2959" s="7">
        <v>201901</v>
      </c>
      <c r="D2959" s="7">
        <v>37</v>
      </c>
      <c r="E2959" s="7">
        <v>38</v>
      </c>
      <c r="F2959" s="7">
        <v>4352</v>
      </c>
      <c r="G2959" s="20">
        <f t="shared" si="24"/>
        <v>114.52631578947368</v>
      </c>
    </row>
    <row r="2960" spans="1:7" x14ac:dyDescent="0.2">
      <c r="A2960" s="7" t="str">
        <f t="shared" si="23"/>
        <v>958299701201901</v>
      </c>
      <c r="B2960" s="7">
        <v>958299701</v>
      </c>
      <c r="C2960" s="7">
        <v>201901</v>
      </c>
      <c r="D2960" s="7">
        <v>1</v>
      </c>
      <c r="E2960" s="7">
        <v>1</v>
      </c>
      <c r="F2960" s="7">
        <v>42.8</v>
      </c>
      <c r="G2960" s="20">
        <f t="shared" si="24"/>
        <v>42.8</v>
      </c>
    </row>
    <row r="2961" spans="1:7" x14ac:dyDescent="0.2">
      <c r="A2961" s="7" t="str">
        <f t="shared" si="23"/>
        <v>517274401201804</v>
      </c>
      <c r="B2961" s="7">
        <v>517274401</v>
      </c>
      <c r="C2961" s="7">
        <v>201804</v>
      </c>
      <c r="D2961" s="7">
        <v>9</v>
      </c>
      <c r="E2961" s="7">
        <v>9</v>
      </c>
      <c r="F2961" s="7">
        <v>8047.5</v>
      </c>
      <c r="G2961" s="20">
        <f t="shared" si="24"/>
        <v>894.16666666666663</v>
      </c>
    </row>
    <row r="2962" spans="1:7" x14ac:dyDescent="0.2">
      <c r="A2962" s="7" t="str">
        <f t="shared" si="23"/>
        <v>990387401201811</v>
      </c>
      <c r="B2962" s="7">
        <v>990387401</v>
      </c>
      <c r="C2962" s="7">
        <v>201811</v>
      </c>
      <c r="D2962" s="7">
        <v>8</v>
      </c>
      <c r="E2962" s="7">
        <v>8</v>
      </c>
      <c r="F2962" s="7">
        <v>1253.5</v>
      </c>
      <c r="G2962" s="20">
        <f t="shared" si="24"/>
        <v>156.6875</v>
      </c>
    </row>
    <row r="2963" spans="1:7" x14ac:dyDescent="0.2">
      <c r="A2963" s="7" t="str">
        <f t="shared" si="23"/>
        <v>906169502201810</v>
      </c>
      <c r="B2963" s="7">
        <v>906169502</v>
      </c>
      <c r="C2963" s="7">
        <v>201810</v>
      </c>
      <c r="D2963" s="7">
        <v>2</v>
      </c>
      <c r="E2963" s="7">
        <v>6</v>
      </c>
      <c r="F2963" s="7">
        <v>60</v>
      </c>
      <c r="G2963" s="20">
        <f t="shared" si="24"/>
        <v>10</v>
      </c>
    </row>
    <row r="2964" spans="1:7" x14ac:dyDescent="0.2">
      <c r="A2964" s="7" t="str">
        <f t="shared" si="23"/>
        <v>903292901201811</v>
      </c>
      <c r="B2964" s="7">
        <v>903292901</v>
      </c>
      <c r="C2964" s="7">
        <v>201811</v>
      </c>
      <c r="D2964" s="7">
        <v>65</v>
      </c>
      <c r="E2964" s="7">
        <v>123</v>
      </c>
      <c r="F2964" s="7">
        <v>1403</v>
      </c>
      <c r="G2964" s="20">
        <f t="shared" si="24"/>
        <v>11.40650406504065</v>
      </c>
    </row>
    <row r="2965" spans="1:7" x14ac:dyDescent="0.2">
      <c r="A2965" s="7" t="str">
        <f t="shared" si="23"/>
        <v>548382401201810</v>
      </c>
      <c r="B2965" s="7">
        <v>548382401</v>
      </c>
      <c r="C2965" s="7">
        <v>201810</v>
      </c>
      <c r="D2965" s="7">
        <v>442</v>
      </c>
      <c r="E2965" s="7">
        <v>659</v>
      </c>
      <c r="F2965" s="7">
        <v>48604.2</v>
      </c>
      <c r="G2965" s="20">
        <f t="shared" si="24"/>
        <v>73.754476479514409</v>
      </c>
    </row>
    <row r="2966" spans="1:7" x14ac:dyDescent="0.2">
      <c r="A2966" s="7" t="str">
        <f t="shared" si="23"/>
        <v>600594701201808</v>
      </c>
      <c r="B2966" s="7">
        <v>600594701</v>
      </c>
      <c r="C2966" s="7">
        <v>201808</v>
      </c>
      <c r="D2966" s="7">
        <v>20</v>
      </c>
      <c r="E2966" s="7">
        <v>21</v>
      </c>
      <c r="F2966" s="7">
        <v>6401</v>
      </c>
      <c r="G2966" s="20">
        <f t="shared" si="24"/>
        <v>304.8095238095238</v>
      </c>
    </row>
    <row r="2967" spans="1:7" x14ac:dyDescent="0.2">
      <c r="A2967" s="7" t="str">
        <f t="shared" si="23"/>
        <v>973587304201808</v>
      </c>
      <c r="B2967" s="7">
        <v>973587304</v>
      </c>
      <c r="C2967" s="7">
        <v>201808</v>
      </c>
      <c r="D2967" s="7">
        <v>138</v>
      </c>
      <c r="E2967" s="7">
        <v>146</v>
      </c>
      <c r="F2967" s="7">
        <v>8807.5</v>
      </c>
      <c r="G2967" s="20">
        <f t="shared" si="24"/>
        <v>60.325342465753423</v>
      </c>
    </row>
    <row r="2968" spans="1:7" x14ac:dyDescent="0.2">
      <c r="A2968" s="7" t="str">
        <f t="shared" si="23"/>
        <v>600911601201801</v>
      </c>
      <c r="B2968" s="7">
        <v>600911601</v>
      </c>
      <c r="C2968" s="7">
        <v>201801</v>
      </c>
      <c r="D2968" s="7">
        <v>362</v>
      </c>
      <c r="E2968" s="7">
        <v>398</v>
      </c>
      <c r="F2968" s="7">
        <v>50790.3</v>
      </c>
      <c r="G2968" s="20">
        <f t="shared" si="24"/>
        <v>127.6138190954774</v>
      </c>
    </row>
    <row r="2969" spans="1:7" x14ac:dyDescent="0.2">
      <c r="A2969" s="7" t="str">
        <f t="shared" si="23"/>
        <v>600579202201809</v>
      </c>
      <c r="B2969" s="7">
        <v>600579202</v>
      </c>
      <c r="C2969" s="7">
        <v>201809</v>
      </c>
      <c r="D2969" s="7">
        <v>7</v>
      </c>
      <c r="E2969" s="7">
        <v>8</v>
      </c>
      <c r="F2969" s="7">
        <v>17376</v>
      </c>
      <c r="G2969" s="20">
        <f t="shared" si="24"/>
        <v>2172</v>
      </c>
    </row>
    <row r="2970" spans="1:7" x14ac:dyDescent="0.2">
      <c r="A2970" s="7" t="str">
        <f t="shared" si="23"/>
        <v>600816801201802</v>
      </c>
      <c r="B2970" s="7">
        <v>600816801</v>
      </c>
      <c r="C2970" s="7">
        <v>201802</v>
      </c>
      <c r="D2970" s="7">
        <v>7</v>
      </c>
      <c r="E2970" s="7">
        <v>7</v>
      </c>
      <c r="F2970" s="7">
        <v>821.2</v>
      </c>
      <c r="G2970" s="20">
        <f t="shared" si="24"/>
        <v>117.31428571428572</v>
      </c>
    </row>
    <row r="2971" spans="1:7" x14ac:dyDescent="0.2">
      <c r="A2971" s="7" t="str">
        <f t="shared" si="23"/>
        <v>600837501201803</v>
      </c>
      <c r="B2971" s="7">
        <v>600837501</v>
      </c>
      <c r="C2971" s="7">
        <v>201803</v>
      </c>
      <c r="D2971" s="7">
        <v>6</v>
      </c>
      <c r="E2971" s="7">
        <v>6</v>
      </c>
      <c r="F2971" s="7">
        <v>887.25</v>
      </c>
      <c r="G2971" s="20">
        <f t="shared" si="24"/>
        <v>147.875</v>
      </c>
    </row>
    <row r="2972" spans="1:7" x14ac:dyDescent="0.2">
      <c r="A2972" s="7" t="str">
        <f t="shared" si="23"/>
        <v>995790602201803</v>
      </c>
      <c r="B2972" s="7">
        <v>995790602</v>
      </c>
      <c r="C2972" s="7">
        <v>201803</v>
      </c>
      <c r="D2972" s="7">
        <v>23</v>
      </c>
      <c r="E2972" s="7">
        <v>23</v>
      </c>
      <c r="F2972" s="7">
        <v>1729</v>
      </c>
      <c r="G2972" s="20">
        <f t="shared" si="24"/>
        <v>75.173913043478265</v>
      </c>
    </row>
    <row r="2973" spans="1:7" x14ac:dyDescent="0.2">
      <c r="A2973" s="7" t="str">
        <f t="shared" si="23"/>
        <v>967306304201812</v>
      </c>
      <c r="B2973" s="7">
        <v>967306304</v>
      </c>
      <c r="C2973" s="7">
        <v>201812</v>
      </c>
      <c r="D2973" s="7">
        <v>93</v>
      </c>
      <c r="E2973" s="7">
        <v>98</v>
      </c>
      <c r="F2973" s="7">
        <v>4705.1000000000004</v>
      </c>
      <c r="G2973" s="20">
        <f t="shared" si="24"/>
        <v>48.011224489795921</v>
      </c>
    </row>
    <row r="2974" spans="1:7" x14ac:dyDescent="0.2">
      <c r="A2974" s="7" t="str">
        <f t="shared" si="23"/>
        <v>563133001201812</v>
      </c>
      <c r="B2974" s="7">
        <v>563133001</v>
      </c>
      <c r="C2974" s="7">
        <v>201812</v>
      </c>
      <c r="D2974" s="7">
        <v>69</v>
      </c>
      <c r="E2974" s="7">
        <v>79</v>
      </c>
      <c r="F2974" s="7">
        <v>2743</v>
      </c>
      <c r="G2974" s="20">
        <f t="shared" si="24"/>
        <v>34.721518987341774</v>
      </c>
    </row>
    <row r="2975" spans="1:7" x14ac:dyDescent="0.2">
      <c r="A2975" s="7" t="str">
        <f t="shared" si="23"/>
        <v>600686801201806</v>
      </c>
      <c r="B2975" s="7">
        <v>600686801</v>
      </c>
      <c r="C2975" s="7">
        <v>201806</v>
      </c>
      <c r="D2975" s="7">
        <v>95</v>
      </c>
      <c r="E2975" s="7">
        <v>109</v>
      </c>
      <c r="F2975" s="7">
        <v>4222.5</v>
      </c>
      <c r="G2975" s="20">
        <f t="shared" si="24"/>
        <v>38.738532110091747</v>
      </c>
    </row>
    <row r="2976" spans="1:7" x14ac:dyDescent="0.2">
      <c r="A2976" s="7" t="str">
        <f t="shared" si="23"/>
        <v>983016101201806</v>
      </c>
      <c r="B2976" s="7">
        <v>983016101</v>
      </c>
      <c r="C2976" s="7">
        <v>201806</v>
      </c>
      <c r="D2976" s="7">
        <v>156</v>
      </c>
      <c r="E2976" s="7">
        <v>169</v>
      </c>
      <c r="F2976" s="7">
        <v>8443.2000000000007</v>
      </c>
      <c r="G2976" s="20">
        <f t="shared" si="24"/>
        <v>49.959763313609471</v>
      </c>
    </row>
    <row r="2977" spans="1:7" x14ac:dyDescent="0.2">
      <c r="A2977" s="7" t="str">
        <f t="shared" si="23"/>
        <v>600264801201901</v>
      </c>
      <c r="B2977" s="7">
        <v>600264801</v>
      </c>
      <c r="C2977" s="7">
        <v>201901</v>
      </c>
      <c r="D2977" s="7">
        <v>24</v>
      </c>
      <c r="E2977" s="7">
        <v>39</v>
      </c>
      <c r="F2977" s="7">
        <v>15782.5</v>
      </c>
      <c r="G2977" s="20">
        <f t="shared" si="24"/>
        <v>404.67948717948718</v>
      </c>
    </row>
    <row r="2978" spans="1:7" x14ac:dyDescent="0.2">
      <c r="A2978" s="7" t="str">
        <f t="shared" si="23"/>
        <v>958434403201901</v>
      </c>
      <c r="B2978" s="7">
        <v>958434403</v>
      </c>
      <c r="C2978" s="7">
        <v>201901</v>
      </c>
      <c r="D2978" s="7">
        <v>1</v>
      </c>
      <c r="E2978" s="7">
        <v>1</v>
      </c>
      <c r="F2978" s="7">
        <v>100</v>
      </c>
      <c r="G2978" s="20">
        <f t="shared" si="24"/>
        <v>100</v>
      </c>
    </row>
    <row r="2979" spans="1:7" x14ac:dyDescent="0.2">
      <c r="A2979" s="7" t="str">
        <f t="shared" si="23"/>
        <v>982900801201805</v>
      </c>
      <c r="B2979" s="7">
        <v>982900801</v>
      </c>
      <c r="C2979" s="7">
        <v>201805</v>
      </c>
      <c r="D2979" s="7">
        <v>6</v>
      </c>
      <c r="E2979" s="7">
        <v>8</v>
      </c>
      <c r="F2979" s="7">
        <v>1875.06</v>
      </c>
      <c r="G2979" s="20">
        <f t="shared" si="24"/>
        <v>234.38249999999999</v>
      </c>
    </row>
    <row r="2980" spans="1:7" x14ac:dyDescent="0.2">
      <c r="A2980" s="7" t="str">
        <f t="shared" si="23"/>
        <v>914637502201811</v>
      </c>
      <c r="B2980" s="7">
        <v>914637502</v>
      </c>
      <c r="C2980" s="7">
        <v>201811</v>
      </c>
      <c r="D2980" s="7">
        <v>133</v>
      </c>
      <c r="E2980" s="7">
        <v>272</v>
      </c>
      <c r="F2980" s="7">
        <v>7484</v>
      </c>
      <c r="G2980" s="20">
        <f t="shared" si="24"/>
        <v>27.514705882352942</v>
      </c>
    </row>
    <row r="2981" spans="1:7" x14ac:dyDescent="0.2">
      <c r="A2981" s="7" t="str">
        <f t="shared" si="23"/>
        <v>552013105201811</v>
      </c>
      <c r="B2981" s="7">
        <v>552013105</v>
      </c>
      <c r="C2981" s="7">
        <v>201811</v>
      </c>
      <c r="D2981" s="7">
        <v>148</v>
      </c>
      <c r="E2981" s="7">
        <v>149</v>
      </c>
      <c r="F2981" s="7">
        <v>11889.4</v>
      </c>
      <c r="G2981" s="20">
        <f t="shared" si="24"/>
        <v>79.794630872483225</v>
      </c>
    </row>
    <row r="2982" spans="1:7" x14ac:dyDescent="0.2">
      <c r="A2982" s="7" t="str">
        <f t="shared" si="23"/>
        <v>906339102201810</v>
      </c>
      <c r="B2982" s="7">
        <v>906339102</v>
      </c>
      <c r="C2982" s="7">
        <v>201810</v>
      </c>
      <c r="D2982" s="7">
        <v>69</v>
      </c>
      <c r="E2982" s="7">
        <v>74</v>
      </c>
      <c r="F2982" s="7">
        <v>2185</v>
      </c>
      <c r="G2982" s="20">
        <f t="shared" si="24"/>
        <v>29.527027027027028</v>
      </c>
    </row>
    <row r="2983" spans="1:7" x14ac:dyDescent="0.2">
      <c r="A2983" s="7" t="str">
        <f t="shared" si="23"/>
        <v>601314801201811</v>
      </c>
      <c r="B2983" s="7">
        <v>601314801</v>
      </c>
      <c r="C2983" s="7">
        <v>201811</v>
      </c>
      <c r="D2983" s="7">
        <v>506</v>
      </c>
      <c r="E2983" s="7">
        <v>650</v>
      </c>
      <c r="F2983" s="7">
        <v>14485.5</v>
      </c>
      <c r="G2983" s="20">
        <f t="shared" si="24"/>
        <v>22.285384615384615</v>
      </c>
    </row>
    <row r="2984" spans="1:7" x14ac:dyDescent="0.2">
      <c r="A2984" s="7" t="str">
        <f t="shared" si="23"/>
        <v>600609802201808</v>
      </c>
      <c r="B2984" s="7">
        <v>600609802</v>
      </c>
      <c r="C2984" s="7">
        <v>201808</v>
      </c>
      <c r="D2984" s="7">
        <v>207</v>
      </c>
      <c r="E2984" s="7">
        <v>396</v>
      </c>
      <c r="F2984" s="7">
        <v>5141.1000000000004</v>
      </c>
      <c r="G2984" s="20">
        <f t="shared" si="24"/>
        <v>12.982575757575759</v>
      </c>
    </row>
    <row r="2985" spans="1:7" x14ac:dyDescent="0.2">
      <c r="A2985" s="7" t="str">
        <f t="shared" si="23"/>
        <v>973612401201808</v>
      </c>
      <c r="B2985" s="7">
        <v>973612401</v>
      </c>
      <c r="C2985" s="7">
        <v>201808</v>
      </c>
      <c r="D2985" s="7">
        <v>130</v>
      </c>
      <c r="E2985" s="7">
        <v>137</v>
      </c>
      <c r="F2985" s="7">
        <v>9012</v>
      </c>
      <c r="G2985" s="20">
        <f t="shared" si="24"/>
        <v>65.78102189781022</v>
      </c>
    </row>
    <row r="2986" spans="1:7" x14ac:dyDescent="0.2">
      <c r="A2986" s="7" t="str">
        <f t="shared" si="23"/>
        <v>600917302201801</v>
      </c>
      <c r="B2986" s="7">
        <v>600917302</v>
      </c>
      <c r="C2986" s="7">
        <v>201801</v>
      </c>
      <c r="D2986" s="7">
        <v>14</v>
      </c>
      <c r="E2986" s="7">
        <v>16</v>
      </c>
      <c r="F2986" s="7">
        <v>17600</v>
      </c>
      <c r="G2986" s="20">
        <f t="shared" si="24"/>
        <v>1100</v>
      </c>
    </row>
    <row r="2987" spans="1:7" x14ac:dyDescent="0.2">
      <c r="A2987" s="7" t="str">
        <f t="shared" si="23"/>
        <v>600594701201809</v>
      </c>
      <c r="B2987" s="7">
        <v>600594701</v>
      </c>
      <c r="C2987" s="7">
        <v>201809</v>
      </c>
      <c r="D2987" s="7">
        <v>28</v>
      </c>
      <c r="E2987" s="7">
        <v>37</v>
      </c>
      <c r="F2987" s="7">
        <v>10007.41</v>
      </c>
      <c r="G2987" s="20">
        <f t="shared" si="24"/>
        <v>270.47054054054053</v>
      </c>
    </row>
    <row r="2988" spans="1:7" x14ac:dyDescent="0.2">
      <c r="A2988" s="7" t="str">
        <f t="shared" si="23"/>
        <v>600837501201802</v>
      </c>
      <c r="B2988" s="7">
        <v>600837501</v>
      </c>
      <c r="C2988" s="7">
        <v>201802</v>
      </c>
      <c r="D2988" s="7">
        <v>10</v>
      </c>
      <c r="E2988" s="7">
        <v>10</v>
      </c>
      <c r="F2988" s="7">
        <v>1565.25</v>
      </c>
      <c r="G2988" s="20">
        <f t="shared" si="24"/>
        <v>156.52500000000001</v>
      </c>
    </row>
    <row r="2989" spans="1:7" x14ac:dyDescent="0.2">
      <c r="A2989" s="7" t="str">
        <f t="shared" si="23"/>
        <v>600850701201803</v>
      </c>
      <c r="B2989" s="7">
        <v>600850701</v>
      </c>
      <c r="C2989" s="7">
        <v>201803</v>
      </c>
      <c r="D2989" s="7">
        <v>352</v>
      </c>
      <c r="E2989" s="7">
        <v>422</v>
      </c>
      <c r="F2989" s="7">
        <v>12659</v>
      </c>
      <c r="G2989" s="20">
        <f t="shared" si="24"/>
        <v>29.997630331753555</v>
      </c>
    </row>
    <row r="2990" spans="1:7" x14ac:dyDescent="0.2">
      <c r="A2990" s="7" t="str">
        <f t="shared" si="23"/>
        <v>996490501201803</v>
      </c>
      <c r="B2990" s="7">
        <v>996490501</v>
      </c>
      <c r="C2990" s="7">
        <v>201803</v>
      </c>
      <c r="D2990" s="7">
        <v>4</v>
      </c>
      <c r="E2990" s="7">
        <v>4</v>
      </c>
      <c r="F2990" s="7">
        <v>6850</v>
      </c>
      <c r="G2990" s="20">
        <f t="shared" si="24"/>
        <v>1712.5</v>
      </c>
    </row>
    <row r="2991" spans="1:7" x14ac:dyDescent="0.2">
      <c r="A2991" s="7" t="str">
        <f t="shared" si="23"/>
        <v>995479301201812</v>
      </c>
      <c r="B2991" s="7">
        <v>995479301</v>
      </c>
      <c r="C2991" s="7">
        <v>201812</v>
      </c>
      <c r="D2991" s="7">
        <v>24</v>
      </c>
      <c r="E2991" s="7">
        <v>26</v>
      </c>
      <c r="F2991" s="7">
        <v>1893.5</v>
      </c>
      <c r="G2991" s="20">
        <f t="shared" si="24"/>
        <v>72.82692307692308</v>
      </c>
    </row>
    <row r="2992" spans="1:7" x14ac:dyDescent="0.2">
      <c r="A2992" s="7" t="str">
        <f t="shared" si="23"/>
        <v>995007601201812</v>
      </c>
      <c r="B2992" s="7">
        <v>995007601</v>
      </c>
      <c r="C2992" s="7">
        <v>201812</v>
      </c>
      <c r="D2992" s="7">
        <v>175</v>
      </c>
      <c r="E2992" s="7">
        <v>190</v>
      </c>
      <c r="F2992" s="7">
        <v>10763</v>
      </c>
      <c r="G2992" s="20">
        <f t="shared" si="24"/>
        <v>56.647368421052633</v>
      </c>
    </row>
    <row r="2993" spans="1:7" x14ac:dyDescent="0.2">
      <c r="A2993" s="7" t="str">
        <f t="shared" si="23"/>
        <v>600795602201806</v>
      </c>
      <c r="B2993" s="7">
        <v>600795602</v>
      </c>
      <c r="C2993" s="7">
        <v>201806</v>
      </c>
      <c r="D2993" s="7">
        <v>1</v>
      </c>
      <c r="E2993" s="7">
        <v>1</v>
      </c>
      <c r="F2993" s="7">
        <v>221.23</v>
      </c>
      <c r="G2993" s="20">
        <f t="shared" si="24"/>
        <v>221.23</v>
      </c>
    </row>
    <row r="2994" spans="1:7" x14ac:dyDescent="0.2">
      <c r="A2994" s="7" t="str">
        <f t="shared" si="23"/>
        <v>983187701201806</v>
      </c>
      <c r="B2994" s="7">
        <v>983187701</v>
      </c>
      <c r="C2994" s="7">
        <v>201806</v>
      </c>
      <c r="D2994" s="7">
        <v>8</v>
      </c>
      <c r="E2994" s="7">
        <v>8</v>
      </c>
      <c r="F2994" s="7">
        <v>628</v>
      </c>
      <c r="G2994" s="20">
        <f t="shared" si="24"/>
        <v>78.5</v>
      </c>
    </row>
    <row r="2995" spans="1:7" x14ac:dyDescent="0.2">
      <c r="A2995" s="7" t="str">
        <f t="shared" si="23"/>
        <v>600384406201901</v>
      </c>
      <c r="B2995" s="7">
        <v>600384406</v>
      </c>
      <c r="C2995" s="7">
        <v>201901</v>
      </c>
      <c r="D2995" s="7">
        <v>6</v>
      </c>
      <c r="E2995" s="7">
        <v>7</v>
      </c>
      <c r="F2995" s="7">
        <v>2437.5</v>
      </c>
      <c r="G2995" s="20">
        <f t="shared" si="24"/>
        <v>348.21428571428572</v>
      </c>
    </row>
    <row r="2996" spans="1:7" x14ac:dyDescent="0.2">
      <c r="A2996" s="7" t="str">
        <f t="shared" si="23"/>
        <v>958509902201901</v>
      </c>
      <c r="B2996" s="7">
        <v>958509902</v>
      </c>
      <c r="C2996" s="7">
        <v>201901</v>
      </c>
      <c r="D2996" s="7">
        <v>54</v>
      </c>
      <c r="E2996" s="7">
        <v>63</v>
      </c>
      <c r="F2996" s="7">
        <v>4779</v>
      </c>
      <c r="G2996" s="20">
        <f t="shared" si="24"/>
        <v>75.857142857142861</v>
      </c>
    </row>
    <row r="2997" spans="1:7" x14ac:dyDescent="0.2">
      <c r="A2997" s="7" t="str">
        <f t="shared" si="23"/>
        <v>914158201201804</v>
      </c>
      <c r="B2997" s="7">
        <v>914158201</v>
      </c>
      <c r="C2997" s="7">
        <v>201804</v>
      </c>
      <c r="D2997" s="7">
        <v>10</v>
      </c>
      <c r="E2997" s="7">
        <v>18</v>
      </c>
      <c r="F2997" s="7">
        <v>1711</v>
      </c>
      <c r="G2997" s="20">
        <f t="shared" si="24"/>
        <v>95.055555555555557</v>
      </c>
    </row>
    <row r="2998" spans="1:7" x14ac:dyDescent="0.2">
      <c r="A2998" s="7" t="str">
        <f t="shared" si="23"/>
        <v>991283303201811</v>
      </c>
      <c r="B2998" s="7">
        <v>991283303</v>
      </c>
      <c r="C2998" s="7">
        <v>201811</v>
      </c>
      <c r="D2998" s="7">
        <v>29</v>
      </c>
      <c r="E2998" s="7">
        <v>31</v>
      </c>
      <c r="F2998" s="7">
        <v>4920</v>
      </c>
      <c r="G2998" s="20">
        <f t="shared" si="24"/>
        <v>158.70967741935485</v>
      </c>
    </row>
    <row r="2999" spans="1:7" x14ac:dyDescent="0.2">
      <c r="A2999" s="7" t="str">
        <f t="shared" si="23"/>
        <v>600258703201810</v>
      </c>
      <c r="B2999" s="7">
        <v>600258703</v>
      </c>
      <c r="C2999" s="7">
        <v>201810</v>
      </c>
      <c r="D2999" s="7">
        <v>1</v>
      </c>
      <c r="E2999" s="7">
        <v>1</v>
      </c>
      <c r="F2999" s="7">
        <v>47</v>
      </c>
      <c r="G2999" s="20">
        <f t="shared" si="24"/>
        <v>47</v>
      </c>
    </row>
    <row r="3000" spans="1:7" x14ac:dyDescent="0.2">
      <c r="A3000" s="7" t="str">
        <f t="shared" si="23"/>
        <v>996531203201810</v>
      </c>
      <c r="B3000" s="7">
        <v>996531203</v>
      </c>
      <c r="C3000" s="7">
        <v>201810</v>
      </c>
      <c r="D3000" s="7">
        <v>1</v>
      </c>
      <c r="E3000" s="7">
        <v>1</v>
      </c>
      <c r="F3000" s="7">
        <v>22</v>
      </c>
      <c r="G3000" s="20">
        <f t="shared" si="24"/>
        <v>22</v>
      </c>
    </row>
    <row r="3001" spans="1:7" x14ac:dyDescent="0.2">
      <c r="A3001" s="7" t="str">
        <f t="shared" si="23"/>
        <v>948981202201811</v>
      </c>
      <c r="B3001" s="7">
        <v>948981202</v>
      </c>
      <c r="C3001" s="7">
        <v>201811</v>
      </c>
      <c r="D3001" s="7">
        <v>151</v>
      </c>
      <c r="E3001" s="7">
        <v>186</v>
      </c>
      <c r="F3001" s="7">
        <v>13001</v>
      </c>
      <c r="G3001" s="20">
        <f t="shared" si="24"/>
        <v>69.897849462365585</v>
      </c>
    </row>
    <row r="3002" spans="1:7" x14ac:dyDescent="0.2">
      <c r="A3002" s="7" t="str">
        <f t="shared" si="23"/>
        <v>600686801201808</v>
      </c>
      <c r="B3002" s="7">
        <v>600686801</v>
      </c>
      <c r="C3002" s="7">
        <v>201808</v>
      </c>
      <c r="D3002" s="7">
        <v>78</v>
      </c>
      <c r="E3002" s="7">
        <v>92</v>
      </c>
      <c r="F3002" s="7">
        <v>5046.5</v>
      </c>
      <c r="G3002" s="20">
        <f t="shared" si="24"/>
        <v>54.853260869565219</v>
      </c>
    </row>
    <row r="3003" spans="1:7" x14ac:dyDescent="0.2">
      <c r="A3003" s="7" t="str">
        <f t="shared" si="23"/>
        <v>974126804201808</v>
      </c>
      <c r="B3003" s="7">
        <v>974126804</v>
      </c>
      <c r="C3003" s="7">
        <v>201808</v>
      </c>
      <c r="D3003" s="7">
        <v>60</v>
      </c>
      <c r="E3003" s="7">
        <v>62</v>
      </c>
      <c r="F3003" s="7">
        <v>2087.6</v>
      </c>
      <c r="G3003" s="20">
        <f t="shared" si="24"/>
        <v>33.670967741935485</v>
      </c>
    </row>
    <row r="3004" spans="1:7" x14ac:dyDescent="0.2">
      <c r="A3004" s="7" t="str">
        <f t="shared" si="23"/>
        <v>600932201201801</v>
      </c>
      <c r="B3004" s="7">
        <v>600932201</v>
      </c>
      <c r="C3004" s="7">
        <v>201801</v>
      </c>
      <c r="D3004" s="7">
        <v>8</v>
      </c>
      <c r="E3004" s="7">
        <v>9</v>
      </c>
      <c r="F3004" s="7">
        <v>1663.1</v>
      </c>
      <c r="G3004" s="20">
        <f t="shared" si="24"/>
        <v>184.78888888888889</v>
      </c>
    </row>
    <row r="3005" spans="1:7" x14ac:dyDescent="0.2">
      <c r="A3005" s="7" t="str">
        <f t="shared" si="23"/>
        <v>600609802201809</v>
      </c>
      <c r="B3005" s="7">
        <v>600609802</v>
      </c>
      <c r="C3005" s="7">
        <v>201809</v>
      </c>
      <c r="D3005" s="7">
        <v>206</v>
      </c>
      <c r="E3005" s="7">
        <v>408</v>
      </c>
      <c r="F3005" s="7">
        <v>4789.74</v>
      </c>
      <c r="G3005" s="20">
        <f t="shared" si="24"/>
        <v>11.739558823529411</v>
      </c>
    </row>
    <row r="3006" spans="1:7" x14ac:dyDescent="0.2">
      <c r="A3006" s="7" t="str">
        <f t="shared" si="23"/>
        <v>600850701201802</v>
      </c>
      <c r="B3006" s="7">
        <v>600850701</v>
      </c>
      <c r="C3006" s="7">
        <v>201802</v>
      </c>
      <c r="D3006" s="7">
        <v>305</v>
      </c>
      <c r="E3006" s="7">
        <v>361</v>
      </c>
      <c r="F3006" s="7">
        <v>10423.200000000001</v>
      </c>
      <c r="G3006" s="20">
        <f t="shared" si="24"/>
        <v>28.873130193905819</v>
      </c>
    </row>
    <row r="3007" spans="1:7" x14ac:dyDescent="0.2">
      <c r="A3007" s="7" t="str">
        <f t="shared" si="23"/>
        <v>600911601201803</v>
      </c>
      <c r="B3007" s="7">
        <v>600911601</v>
      </c>
      <c r="C3007" s="7">
        <v>201803</v>
      </c>
      <c r="D3007" s="7">
        <v>417</v>
      </c>
      <c r="E3007" s="7">
        <v>468</v>
      </c>
      <c r="F3007" s="7">
        <v>58795.5</v>
      </c>
      <c r="G3007" s="20">
        <f t="shared" si="24"/>
        <v>125.63141025641026</v>
      </c>
    </row>
    <row r="3008" spans="1:7" x14ac:dyDescent="0.2">
      <c r="A3008" s="7" t="str">
        <f t="shared" si="23"/>
        <v>997228501201803</v>
      </c>
      <c r="B3008" s="7">
        <v>997228501</v>
      </c>
      <c r="C3008" s="7">
        <v>201803</v>
      </c>
      <c r="D3008" s="7">
        <v>15</v>
      </c>
      <c r="E3008" s="7">
        <v>15</v>
      </c>
      <c r="F3008" s="7">
        <v>2114</v>
      </c>
      <c r="G3008" s="20">
        <f t="shared" si="24"/>
        <v>140.93333333333334</v>
      </c>
    </row>
    <row r="3009" spans="1:7" x14ac:dyDescent="0.2">
      <c r="A3009" s="7" t="str">
        <f t="shared" si="23"/>
        <v>939488501201812</v>
      </c>
      <c r="B3009" s="7">
        <v>939488501</v>
      </c>
      <c r="C3009" s="7">
        <v>201812</v>
      </c>
      <c r="D3009" s="7">
        <v>203</v>
      </c>
      <c r="E3009" s="7">
        <v>227</v>
      </c>
      <c r="F3009" s="7">
        <v>8577</v>
      </c>
      <c r="G3009" s="20">
        <f t="shared" si="24"/>
        <v>37.784140969162998</v>
      </c>
    </row>
    <row r="3010" spans="1:7" x14ac:dyDescent="0.2">
      <c r="A3010" s="7" t="str">
        <f t="shared" si="23"/>
        <v>960475902201812</v>
      </c>
      <c r="B3010" s="7">
        <v>960475902</v>
      </c>
      <c r="C3010" s="7">
        <v>201812</v>
      </c>
      <c r="D3010" s="7">
        <v>28</v>
      </c>
      <c r="E3010" s="7">
        <v>33</v>
      </c>
      <c r="F3010" s="7">
        <v>2304.1999999999998</v>
      </c>
      <c r="G3010" s="20">
        <f t="shared" si="24"/>
        <v>69.824242424242414</v>
      </c>
    </row>
    <row r="3011" spans="1:7" x14ac:dyDescent="0.2">
      <c r="A3011" s="7" t="str">
        <f t="shared" si="23"/>
        <v>600816801201806</v>
      </c>
      <c r="B3011" s="7">
        <v>600816801</v>
      </c>
      <c r="C3011" s="7">
        <v>201806</v>
      </c>
      <c r="D3011" s="7">
        <v>3</v>
      </c>
      <c r="E3011" s="7">
        <v>3</v>
      </c>
      <c r="F3011" s="7">
        <v>342.5</v>
      </c>
      <c r="G3011" s="20">
        <f t="shared" si="24"/>
        <v>114.16666666666667</v>
      </c>
    </row>
    <row r="3012" spans="1:7" x14ac:dyDescent="0.2">
      <c r="A3012" s="7" t="str">
        <f t="shared" si="23"/>
        <v>983341701201806</v>
      </c>
      <c r="B3012" s="7">
        <v>983341701</v>
      </c>
      <c r="C3012" s="7">
        <v>201806</v>
      </c>
      <c r="D3012" s="7">
        <v>5</v>
      </c>
      <c r="E3012" s="7">
        <v>6</v>
      </c>
      <c r="F3012" s="7">
        <v>250</v>
      </c>
      <c r="G3012" s="20">
        <f t="shared" si="24"/>
        <v>41.666666666666664</v>
      </c>
    </row>
    <row r="3013" spans="1:7" x14ac:dyDescent="0.2">
      <c r="A3013" s="7" t="str">
        <f t="shared" si="23"/>
        <v>600390105201901</v>
      </c>
      <c r="B3013" s="7">
        <v>600390105</v>
      </c>
      <c r="C3013" s="7">
        <v>201901</v>
      </c>
      <c r="D3013" s="7">
        <v>29</v>
      </c>
      <c r="E3013" s="7">
        <v>32</v>
      </c>
      <c r="F3013" s="7">
        <v>894.6</v>
      </c>
      <c r="G3013" s="20">
        <f t="shared" si="24"/>
        <v>27.956250000000001</v>
      </c>
    </row>
    <row r="3014" spans="1:7" x14ac:dyDescent="0.2">
      <c r="A3014" s="7" t="str">
        <f t="shared" si="23"/>
        <v>958516305201901</v>
      </c>
      <c r="B3014" s="7">
        <v>958516305</v>
      </c>
      <c r="C3014" s="7">
        <v>201901</v>
      </c>
      <c r="D3014" s="7">
        <v>6</v>
      </c>
      <c r="E3014" s="7">
        <v>6</v>
      </c>
      <c r="F3014" s="7">
        <v>297</v>
      </c>
      <c r="G3014" s="20">
        <f t="shared" si="24"/>
        <v>49.5</v>
      </c>
    </row>
    <row r="3015" spans="1:7" x14ac:dyDescent="0.2">
      <c r="A3015" s="7" t="str">
        <f t="shared" si="23"/>
        <v>506500401201805</v>
      </c>
      <c r="B3015" s="7">
        <v>506500401</v>
      </c>
      <c r="C3015" s="7">
        <v>201805</v>
      </c>
      <c r="D3015" s="7">
        <v>78</v>
      </c>
      <c r="E3015" s="7">
        <v>103</v>
      </c>
      <c r="F3015" s="7">
        <v>34729.68</v>
      </c>
      <c r="G3015" s="20">
        <f t="shared" si="24"/>
        <v>337.181359223301</v>
      </c>
    </row>
    <row r="3016" spans="1:7" x14ac:dyDescent="0.2">
      <c r="A3016" s="7" t="str">
        <f t="shared" si="23"/>
        <v>968150102201810</v>
      </c>
      <c r="B3016" s="7">
        <v>968150102</v>
      </c>
      <c r="C3016" s="7">
        <v>201810</v>
      </c>
      <c r="D3016" s="7">
        <v>5</v>
      </c>
      <c r="E3016" s="7">
        <v>5</v>
      </c>
      <c r="F3016" s="7">
        <v>241.3</v>
      </c>
      <c r="G3016" s="20">
        <f t="shared" si="24"/>
        <v>48.260000000000005</v>
      </c>
    </row>
    <row r="3017" spans="1:7" x14ac:dyDescent="0.2">
      <c r="A3017" s="7" t="str">
        <f t="shared" si="23"/>
        <v>908465701201810</v>
      </c>
      <c r="B3017" s="7">
        <v>908465701</v>
      </c>
      <c r="C3017" s="7">
        <v>201810</v>
      </c>
      <c r="D3017" s="7">
        <v>24</v>
      </c>
      <c r="E3017" s="7">
        <v>28</v>
      </c>
      <c r="F3017" s="7">
        <v>7349.7</v>
      </c>
      <c r="G3017" s="20">
        <f t="shared" si="24"/>
        <v>262.4892857142857</v>
      </c>
    </row>
    <row r="3018" spans="1:7" x14ac:dyDescent="0.2">
      <c r="A3018" s="7" t="str">
        <f t="shared" si="23"/>
        <v>601959301201811</v>
      </c>
      <c r="B3018" s="7">
        <v>601959301</v>
      </c>
      <c r="C3018" s="7">
        <v>201811</v>
      </c>
      <c r="D3018" s="7">
        <v>15</v>
      </c>
      <c r="E3018" s="7">
        <v>16</v>
      </c>
      <c r="F3018" s="7">
        <v>10926.77</v>
      </c>
      <c r="G3018" s="20">
        <f t="shared" si="24"/>
        <v>682.92312500000003</v>
      </c>
    </row>
    <row r="3019" spans="1:7" x14ac:dyDescent="0.2">
      <c r="A3019" s="7" t="str">
        <f t="shared" si="23"/>
        <v>602162601201810</v>
      </c>
      <c r="B3019" s="7">
        <v>602162601</v>
      </c>
      <c r="C3019" s="7">
        <v>201810</v>
      </c>
      <c r="D3019" s="7">
        <v>53</v>
      </c>
      <c r="E3019" s="7">
        <v>75</v>
      </c>
      <c r="F3019" s="7">
        <v>1821.4</v>
      </c>
      <c r="G3019" s="20">
        <f t="shared" si="24"/>
        <v>24.285333333333334</v>
      </c>
    </row>
    <row r="3020" spans="1:7" x14ac:dyDescent="0.2">
      <c r="A3020" s="7" t="str">
        <f t="shared" si="23"/>
        <v>600780404201808</v>
      </c>
      <c r="B3020" s="7">
        <v>600780404</v>
      </c>
      <c r="C3020" s="7">
        <v>201808</v>
      </c>
      <c r="D3020" s="7">
        <v>56</v>
      </c>
      <c r="E3020" s="7">
        <v>67</v>
      </c>
      <c r="F3020" s="7">
        <v>11737.5</v>
      </c>
      <c r="G3020" s="20">
        <f t="shared" si="24"/>
        <v>175.18656716417911</v>
      </c>
    </row>
    <row r="3021" spans="1:7" x14ac:dyDescent="0.2">
      <c r="A3021" s="7" t="str">
        <f t="shared" si="23"/>
        <v>974338302201808</v>
      </c>
      <c r="B3021" s="7">
        <v>974338302</v>
      </c>
      <c r="C3021" s="7">
        <v>201808</v>
      </c>
      <c r="D3021" s="7">
        <v>1</v>
      </c>
      <c r="E3021" s="7">
        <v>1</v>
      </c>
      <c r="F3021" s="7">
        <v>70</v>
      </c>
      <c r="G3021" s="20">
        <f t="shared" si="24"/>
        <v>70</v>
      </c>
    </row>
    <row r="3022" spans="1:7" x14ac:dyDescent="0.2">
      <c r="A3022" s="7" t="str">
        <f t="shared" si="23"/>
        <v>601002402201801</v>
      </c>
      <c r="B3022" s="7">
        <v>601002402</v>
      </c>
      <c r="C3022" s="7">
        <v>201801</v>
      </c>
      <c r="D3022" s="7">
        <v>5</v>
      </c>
      <c r="E3022" s="7">
        <v>5</v>
      </c>
      <c r="F3022" s="7">
        <v>600</v>
      </c>
      <c r="G3022" s="20">
        <f t="shared" si="24"/>
        <v>120</v>
      </c>
    </row>
    <row r="3023" spans="1:7" x14ac:dyDescent="0.2">
      <c r="A3023" s="7" t="str">
        <f t="shared" si="23"/>
        <v>600686801201809</v>
      </c>
      <c r="B3023" s="7">
        <v>600686801</v>
      </c>
      <c r="C3023" s="7">
        <v>201809</v>
      </c>
      <c r="D3023" s="7">
        <v>106</v>
      </c>
      <c r="E3023" s="7">
        <v>118</v>
      </c>
      <c r="F3023" s="7">
        <v>6150.6</v>
      </c>
      <c r="G3023" s="20">
        <f t="shared" si="24"/>
        <v>52.123728813559325</v>
      </c>
    </row>
    <row r="3024" spans="1:7" x14ac:dyDescent="0.2">
      <c r="A3024" s="7" t="str">
        <f t="shared" si="23"/>
        <v>600911601201802</v>
      </c>
      <c r="B3024" s="7">
        <v>600911601</v>
      </c>
      <c r="C3024" s="7">
        <v>201802</v>
      </c>
      <c r="D3024" s="7">
        <v>323</v>
      </c>
      <c r="E3024" s="7">
        <v>370</v>
      </c>
      <c r="F3024" s="7">
        <v>42839.42</v>
      </c>
      <c r="G3024" s="20">
        <f t="shared" si="24"/>
        <v>115.78221621621621</v>
      </c>
    </row>
    <row r="3025" spans="1:7" x14ac:dyDescent="0.2">
      <c r="A3025" s="7" t="str">
        <f t="shared" si="23"/>
        <v>600917302201803</v>
      </c>
      <c r="B3025" s="7">
        <v>600917302</v>
      </c>
      <c r="C3025" s="7">
        <v>201803</v>
      </c>
      <c r="D3025" s="7">
        <v>11</v>
      </c>
      <c r="E3025" s="7">
        <v>12</v>
      </c>
      <c r="F3025" s="7">
        <v>14926</v>
      </c>
      <c r="G3025" s="20">
        <f t="shared" si="24"/>
        <v>1243.8333333333333</v>
      </c>
    </row>
    <row r="3026" spans="1:7" x14ac:dyDescent="0.2">
      <c r="A3026" s="7" t="str">
        <f t="shared" si="23"/>
        <v>998256801201803</v>
      </c>
      <c r="B3026" s="7">
        <v>998256801</v>
      </c>
      <c r="C3026" s="7">
        <v>201803</v>
      </c>
      <c r="D3026" s="7">
        <v>6</v>
      </c>
      <c r="E3026" s="7">
        <v>6</v>
      </c>
      <c r="F3026" s="7">
        <v>795.6</v>
      </c>
      <c r="G3026" s="20">
        <f t="shared" si="24"/>
        <v>132.6</v>
      </c>
    </row>
    <row r="3027" spans="1:7" x14ac:dyDescent="0.2">
      <c r="A3027" s="7" t="str">
        <f t="shared" si="23"/>
        <v>419790902201812</v>
      </c>
      <c r="B3027" s="7">
        <v>419790902</v>
      </c>
      <c r="C3027" s="7">
        <v>201812</v>
      </c>
      <c r="D3027" s="7">
        <v>1</v>
      </c>
      <c r="E3027" s="7">
        <v>2</v>
      </c>
      <c r="F3027" s="7">
        <v>6555.85</v>
      </c>
      <c r="G3027" s="20">
        <f t="shared" si="24"/>
        <v>3277.9250000000002</v>
      </c>
    </row>
    <row r="3028" spans="1:7" x14ac:dyDescent="0.2">
      <c r="A3028" s="7" t="str">
        <f t="shared" si="23"/>
        <v>962667101201812</v>
      </c>
      <c r="B3028" s="7">
        <v>962667101</v>
      </c>
      <c r="C3028" s="7">
        <v>201812</v>
      </c>
      <c r="D3028" s="7">
        <v>41</v>
      </c>
      <c r="E3028" s="7">
        <v>49</v>
      </c>
      <c r="F3028" s="7">
        <v>4380.6000000000004</v>
      </c>
      <c r="G3028" s="20">
        <f t="shared" si="24"/>
        <v>89.4</v>
      </c>
    </row>
    <row r="3029" spans="1:7" x14ac:dyDescent="0.2">
      <c r="A3029" s="7" t="str">
        <f t="shared" si="23"/>
        <v>600837501201806</v>
      </c>
      <c r="B3029" s="7">
        <v>600837501</v>
      </c>
      <c r="C3029" s="7">
        <v>201806</v>
      </c>
      <c r="D3029" s="7">
        <v>3</v>
      </c>
      <c r="E3029" s="7">
        <v>3</v>
      </c>
      <c r="F3029" s="7">
        <v>524.5</v>
      </c>
      <c r="G3029" s="20">
        <f t="shared" si="24"/>
        <v>174.83333333333334</v>
      </c>
    </row>
    <row r="3030" spans="1:7" x14ac:dyDescent="0.2">
      <c r="A3030" s="7" t="str">
        <f t="shared" si="23"/>
        <v>983581901201806</v>
      </c>
      <c r="B3030" s="7">
        <v>983581901</v>
      </c>
      <c r="C3030" s="7">
        <v>201806</v>
      </c>
      <c r="D3030" s="7">
        <v>16</v>
      </c>
      <c r="E3030" s="7">
        <v>17</v>
      </c>
      <c r="F3030" s="7">
        <v>12119.1</v>
      </c>
      <c r="G3030" s="20">
        <f t="shared" si="24"/>
        <v>712.88823529411764</v>
      </c>
    </row>
    <row r="3031" spans="1:7" x14ac:dyDescent="0.2">
      <c r="A3031" s="7" t="str">
        <f t="shared" si="23"/>
        <v>600546801201901</v>
      </c>
      <c r="B3031" s="7">
        <v>600546801</v>
      </c>
      <c r="C3031" s="7">
        <v>201901</v>
      </c>
      <c r="D3031" s="7">
        <v>404</v>
      </c>
      <c r="E3031" s="7">
        <v>490</v>
      </c>
      <c r="F3031" s="7">
        <v>13054.8</v>
      </c>
      <c r="G3031" s="20">
        <f t="shared" si="24"/>
        <v>26.642448979591837</v>
      </c>
    </row>
    <row r="3032" spans="1:7" x14ac:dyDescent="0.2">
      <c r="A3032" s="7" t="str">
        <f t="shared" si="23"/>
        <v>958872001201901</v>
      </c>
      <c r="B3032" s="7">
        <v>958872001</v>
      </c>
      <c r="C3032" s="7">
        <v>201901</v>
      </c>
      <c r="D3032" s="7">
        <v>69</v>
      </c>
      <c r="E3032" s="7">
        <v>78</v>
      </c>
      <c r="F3032" s="7">
        <v>2110.5</v>
      </c>
      <c r="G3032" s="20">
        <f t="shared" si="24"/>
        <v>27.057692307692307</v>
      </c>
    </row>
    <row r="3033" spans="1:7" x14ac:dyDescent="0.2">
      <c r="A3033" s="7" t="str">
        <f t="shared" si="23"/>
        <v>908928502201805</v>
      </c>
      <c r="B3033" s="7">
        <v>908928502</v>
      </c>
      <c r="C3033" s="7">
        <v>201805</v>
      </c>
      <c r="D3033" s="7">
        <v>1</v>
      </c>
      <c r="E3033" s="7">
        <v>1</v>
      </c>
      <c r="F3033" s="7">
        <v>23</v>
      </c>
      <c r="G3033" s="20">
        <f t="shared" si="24"/>
        <v>23</v>
      </c>
    </row>
    <row r="3034" spans="1:7" x14ac:dyDescent="0.2">
      <c r="A3034" s="7" t="str">
        <f t="shared" si="23"/>
        <v>601817401201810</v>
      </c>
      <c r="B3034" s="7">
        <v>601817401</v>
      </c>
      <c r="C3034" s="7">
        <v>201810</v>
      </c>
      <c r="D3034" s="7">
        <v>3</v>
      </c>
      <c r="E3034" s="7">
        <v>3</v>
      </c>
      <c r="F3034" s="7">
        <v>1690</v>
      </c>
      <c r="G3034" s="20">
        <f t="shared" si="24"/>
        <v>563.33333333333337</v>
      </c>
    </row>
    <row r="3035" spans="1:7" x14ac:dyDescent="0.2">
      <c r="A3035" s="7" t="str">
        <f t="shared" si="23"/>
        <v>903632302201810</v>
      </c>
      <c r="B3035" s="7">
        <v>903632302</v>
      </c>
      <c r="C3035" s="7">
        <v>201810</v>
      </c>
      <c r="D3035" s="7">
        <v>7</v>
      </c>
      <c r="E3035" s="7">
        <v>7</v>
      </c>
      <c r="F3035" s="7">
        <v>2593</v>
      </c>
      <c r="G3035" s="20">
        <f t="shared" si="24"/>
        <v>370.42857142857144</v>
      </c>
    </row>
    <row r="3036" spans="1:7" x14ac:dyDescent="0.2">
      <c r="A3036" s="7" t="str">
        <f t="shared" si="23"/>
        <v>921187802201811</v>
      </c>
      <c r="B3036" s="7">
        <v>921187802</v>
      </c>
      <c r="C3036" s="7">
        <v>201811</v>
      </c>
      <c r="D3036" s="7">
        <v>107</v>
      </c>
      <c r="E3036" s="7">
        <v>137</v>
      </c>
      <c r="F3036" s="7">
        <v>3600.6</v>
      </c>
      <c r="G3036" s="20">
        <f t="shared" si="24"/>
        <v>26.281751824817519</v>
      </c>
    </row>
    <row r="3037" spans="1:7" x14ac:dyDescent="0.2">
      <c r="A3037" s="7" t="str">
        <f t="shared" si="23"/>
        <v>902956303201810</v>
      </c>
      <c r="B3037" s="7">
        <v>902956303</v>
      </c>
      <c r="C3037" s="7">
        <v>201810</v>
      </c>
      <c r="D3037" s="7">
        <v>98</v>
      </c>
      <c r="E3037" s="7">
        <v>114</v>
      </c>
      <c r="F3037" s="7">
        <v>3390</v>
      </c>
      <c r="G3037" s="20">
        <f t="shared" si="24"/>
        <v>29.736842105263158</v>
      </c>
    </row>
    <row r="3038" spans="1:7" x14ac:dyDescent="0.2">
      <c r="A3038" s="7" t="str">
        <f t="shared" si="23"/>
        <v>600816801201808</v>
      </c>
      <c r="B3038" s="7">
        <v>600816801</v>
      </c>
      <c r="C3038" s="7">
        <v>201808</v>
      </c>
      <c r="D3038" s="7">
        <v>16</v>
      </c>
      <c r="E3038" s="7">
        <v>16</v>
      </c>
      <c r="F3038" s="7">
        <v>2079.6999999999998</v>
      </c>
      <c r="G3038" s="20">
        <f t="shared" si="24"/>
        <v>129.98124999999999</v>
      </c>
    </row>
    <row r="3039" spans="1:7" x14ac:dyDescent="0.2">
      <c r="A3039" s="7" t="str">
        <f t="shared" si="23"/>
        <v>974799701201808</v>
      </c>
      <c r="B3039" s="7">
        <v>974799701</v>
      </c>
      <c r="C3039" s="7">
        <v>201808</v>
      </c>
      <c r="D3039" s="7">
        <v>30</v>
      </c>
      <c r="E3039" s="7">
        <v>54</v>
      </c>
      <c r="F3039" s="7">
        <v>4000</v>
      </c>
      <c r="G3039" s="20">
        <f t="shared" si="24"/>
        <v>74.074074074074076</v>
      </c>
    </row>
    <row r="3040" spans="1:7" x14ac:dyDescent="0.2">
      <c r="A3040" s="7" t="str">
        <f t="shared" si="23"/>
        <v>601012301201801</v>
      </c>
      <c r="B3040" s="7">
        <v>601012301</v>
      </c>
      <c r="C3040" s="7">
        <v>201801</v>
      </c>
      <c r="D3040" s="7">
        <v>119</v>
      </c>
      <c r="E3040" s="7">
        <v>172</v>
      </c>
      <c r="F3040" s="7">
        <v>10389</v>
      </c>
      <c r="G3040" s="20">
        <f t="shared" si="24"/>
        <v>60.401162790697676</v>
      </c>
    </row>
    <row r="3041" spans="1:7" x14ac:dyDescent="0.2">
      <c r="A3041" s="7" t="str">
        <f t="shared" si="23"/>
        <v>600780404201809</v>
      </c>
      <c r="B3041" s="7">
        <v>600780404</v>
      </c>
      <c r="C3041" s="7">
        <v>201809</v>
      </c>
      <c r="D3041" s="7">
        <v>115</v>
      </c>
      <c r="E3041" s="7">
        <v>141</v>
      </c>
      <c r="F3041" s="7">
        <v>24512.05</v>
      </c>
      <c r="G3041" s="20">
        <f t="shared" si="24"/>
        <v>173.84432624113475</v>
      </c>
    </row>
    <row r="3042" spans="1:7" x14ac:dyDescent="0.2">
      <c r="A3042" s="7" t="str">
        <f t="shared" si="23"/>
        <v>600917302201802</v>
      </c>
      <c r="B3042" s="7">
        <v>600917302</v>
      </c>
      <c r="C3042" s="7">
        <v>201802</v>
      </c>
      <c r="D3042" s="7">
        <v>21</v>
      </c>
      <c r="E3042" s="7">
        <v>21</v>
      </c>
      <c r="F3042" s="7">
        <v>31480</v>
      </c>
      <c r="G3042" s="20">
        <f t="shared" si="24"/>
        <v>1499.047619047619</v>
      </c>
    </row>
    <row r="3043" spans="1:7" x14ac:dyDescent="0.2">
      <c r="A3043" s="7" t="str">
        <f t="shared" si="23"/>
        <v>600932201201803</v>
      </c>
      <c r="B3043" s="7">
        <v>600932201</v>
      </c>
      <c r="C3043" s="7">
        <v>201803</v>
      </c>
      <c r="D3043" s="7">
        <v>10</v>
      </c>
      <c r="E3043" s="7">
        <v>10</v>
      </c>
      <c r="F3043" s="7">
        <v>2923.4</v>
      </c>
      <c r="G3043" s="20">
        <f t="shared" si="24"/>
        <v>292.34000000000003</v>
      </c>
    </row>
    <row r="3044" spans="1:7" x14ac:dyDescent="0.2">
      <c r="A3044" s="7" t="str">
        <f t="shared" si="23"/>
        <v>998449901201803</v>
      </c>
      <c r="B3044" s="7">
        <v>998449901</v>
      </c>
      <c r="C3044" s="7">
        <v>201803</v>
      </c>
      <c r="D3044" s="7">
        <v>25</v>
      </c>
      <c r="E3044" s="7">
        <v>28</v>
      </c>
      <c r="F3044" s="7">
        <v>2782.8</v>
      </c>
      <c r="G3044" s="20">
        <f t="shared" si="24"/>
        <v>99.385714285714286</v>
      </c>
    </row>
    <row r="3045" spans="1:7" x14ac:dyDescent="0.2">
      <c r="A3045" s="7" t="str">
        <f t="shared" si="23"/>
        <v>930717801201812</v>
      </c>
      <c r="B3045" s="7">
        <v>930717801</v>
      </c>
      <c r="C3045" s="7">
        <v>201812</v>
      </c>
      <c r="D3045" s="7">
        <v>4</v>
      </c>
      <c r="E3045" s="7">
        <v>5</v>
      </c>
      <c r="F3045" s="7">
        <v>821.5</v>
      </c>
      <c r="G3045" s="20">
        <f t="shared" si="24"/>
        <v>164.3</v>
      </c>
    </row>
    <row r="3046" spans="1:7" x14ac:dyDescent="0.2">
      <c r="A3046" s="7" t="str">
        <f t="shared" si="23"/>
        <v>491944501201812</v>
      </c>
      <c r="B3046" s="7">
        <v>491944501</v>
      </c>
      <c r="C3046" s="7">
        <v>201812</v>
      </c>
      <c r="D3046" s="7">
        <v>1</v>
      </c>
      <c r="E3046" s="7">
        <v>1</v>
      </c>
      <c r="F3046" s="7">
        <v>136.5</v>
      </c>
      <c r="G3046" s="20">
        <f t="shared" si="24"/>
        <v>136.5</v>
      </c>
    </row>
    <row r="3047" spans="1:7" x14ac:dyDescent="0.2">
      <c r="A3047" s="7" t="str">
        <f t="shared" si="23"/>
        <v>600850701201806</v>
      </c>
      <c r="B3047" s="7">
        <v>600850701</v>
      </c>
      <c r="C3047" s="7">
        <v>201806</v>
      </c>
      <c r="D3047" s="7">
        <v>448</v>
      </c>
      <c r="E3047" s="7">
        <v>542</v>
      </c>
      <c r="F3047" s="7">
        <v>14818.5</v>
      </c>
      <c r="G3047" s="20">
        <f t="shared" si="24"/>
        <v>27.34040590405904</v>
      </c>
    </row>
    <row r="3048" spans="1:7" x14ac:dyDescent="0.2">
      <c r="A3048" s="7" t="str">
        <f t="shared" si="23"/>
        <v>984206101201806</v>
      </c>
      <c r="B3048" s="7">
        <v>984206101</v>
      </c>
      <c r="C3048" s="7">
        <v>201806</v>
      </c>
      <c r="D3048" s="7">
        <v>6</v>
      </c>
      <c r="E3048" s="7">
        <v>7</v>
      </c>
      <c r="F3048" s="7">
        <v>1913.4</v>
      </c>
      <c r="G3048" s="20">
        <f t="shared" si="24"/>
        <v>273.34285714285716</v>
      </c>
    </row>
    <row r="3049" spans="1:7" x14ac:dyDescent="0.2">
      <c r="A3049" s="7" t="str">
        <f t="shared" si="23"/>
        <v>600579202201901</v>
      </c>
      <c r="B3049" s="7">
        <v>600579202</v>
      </c>
      <c r="C3049" s="7">
        <v>201901</v>
      </c>
      <c r="D3049" s="7">
        <v>26</v>
      </c>
      <c r="E3049" s="7">
        <v>28</v>
      </c>
      <c r="F3049" s="7">
        <v>61436</v>
      </c>
      <c r="G3049" s="20">
        <f t="shared" si="24"/>
        <v>2194.1428571428573</v>
      </c>
    </row>
    <row r="3050" spans="1:7" x14ac:dyDescent="0.2">
      <c r="A3050" s="7" t="str">
        <f t="shared" si="23"/>
        <v>959802801201901</v>
      </c>
      <c r="B3050" s="7">
        <v>959802801</v>
      </c>
      <c r="C3050" s="7">
        <v>201901</v>
      </c>
      <c r="D3050" s="7">
        <v>57</v>
      </c>
      <c r="E3050" s="7">
        <v>72</v>
      </c>
      <c r="F3050" s="7">
        <v>2376.5</v>
      </c>
      <c r="G3050" s="20">
        <f t="shared" si="24"/>
        <v>33.006944444444443</v>
      </c>
    </row>
    <row r="3051" spans="1:7" x14ac:dyDescent="0.2">
      <c r="A3051" s="7" t="str">
        <f t="shared" si="23"/>
        <v>601281403201805</v>
      </c>
      <c r="B3051" s="7">
        <v>601281403</v>
      </c>
      <c r="C3051" s="7">
        <v>201805</v>
      </c>
      <c r="D3051" s="7">
        <v>129</v>
      </c>
      <c r="E3051" s="7">
        <v>195</v>
      </c>
      <c r="F3051" s="7">
        <v>9030.4</v>
      </c>
      <c r="G3051" s="20">
        <f t="shared" si="24"/>
        <v>46.30974358974359</v>
      </c>
    </row>
    <row r="3052" spans="1:7" x14ac:dyDescent="0.2">
      <c r="A3052" s="7" t="str">
        <f t="shared" si="23"/>
        <v>602242001201811</v>
      </c>
      <c r="B3052" s="7">
        <v>602242001</v>
      </c>
      <c r="C3052" s="7">
        <v>201811</v>
      </c>
      <c r="D3052" s="7">
        <v>108</v>
      </c>
      <c r="E3052" s="7">
        <v>154</v>
      </c>
      <c r="F3052" s="7">
        <v>2684.5</v>
      </c>
      <c r="G3052" s="20">
        <f t="shared" si="24"/>
        <v>17.431818181818183</v>
      </c>
    </row>
    <row r="3053" spans="1:7" x14ac:dyDescent="0.2">
      <c r="A3053" s="7" t="str">
        <f t="shared" si="23"/>
        <v>993302104201811</v>
      </c>
      <c r="B3053" s="7">
        <v>993302104</v>
      </c>
      <c r="C3053" s="7">
        <v>201811</v>
      </c>
      <c r="D3053" s="7">
        <v>1</v>
      </c>
      <c r="E3053" s="7">
        <v>1</v>
      </c>
      <c r="F3053" s="7">
        <v>120</v>
      </c>
      <c r="G3053" s="20">
        <f t="shared" si="24"/>
        <v>120</v>
      </c>
    </row>
    <row r="3054" spans="1:7" x14ac:dyDescent="0.2">
      <c r="A3054" s="7" t="str">
        <f t="shared" si="23"/>
        <v>555812301201810</v>
      </c>
      <c r="B3054" s="7">
        <v>555812301</v>
      </c>
      <c r="C3054" s="7">
        <v>201810</v>
      </c>
      <c r="D3054" s="7">
        <v>86</v>
      </c>
      <c r="E3054" s="7">
        <v>98</v>
      </c>
      <c r="F3054" s="7">
        <v>8765.6</v>
      </c>
      <c r="G3054" s="20">
        <f t="shared" si="24"/>
        <v>89.444897959183677</v>
      </c>
    </row>
    <row r="3055" spans="1:7" x14ac:dyDescent="0.2">
      <c r="A3055" s="7" t="str">
        <f t="shared" si="23"/>
        <v>952764501201810</v>
      </c>
      <c r="B3055" s="7">
        <v>952764501</v>
      </c>
      <c r="C3055" s="7">
        <v>201810</v>
      </c>
      <c r="D3055" s="7">
        <v>40</v>
      </c>
      <c r="E3055" s="7">
        <v>53</v>
      </c>
      <c r="F3055" s="7">
        <v>18566</v>
      </c>
      <c r="G3055" s="20">
        <f t="shared" si="24"/>
        <v>350.30188679245282</v>
      </c>
    </row>
    <row r="3056" spans="1:7" x14ac:dyDescent="0.2">
      <c r="A3056" s="7" t="str">
        <f t="shared" si="23"/>
        <v>600837501201808</v>
      </c>
      <c r="B3056" s="7">
        <v>600837501</v>
      </c>
      <c r="C3056" s="7">
        <v>201808</v>
      </c>
      <c r="D3056" s="7">
        <v>8</v>
      </c>
      <c r="E3056" s="7">
        <v>8</v>
      </c>
      <c r="F3056" s="7">
        <v>1868.5</v>
      </c>
      <c r="G3056" s="20">
        <f t="shared" si="24"/>
        <v>233.5625</v>
      </c>
    </row>
    <row r="3057" spans="1:7" x14ac:dyDescent="0.2">
      <c r="A3057" s="7" t="str">
        <f t="shared" si="23"/>
        <v>974976306201808</v>
      </c>
      <c r="B3057" s="7">
        <v>974976306</v>
      </c>
      <c r="C3057" s="7">
        <v>201808</v>
      </c>
      <c r="D3057" s="7">
        <v>1</v>
      </c>
      <c r="E3057" s="7">
        <v>1</v>
      </c>
      <c r="F3057" s="7">
        <v>85</v>
      </c>
      <c r="G3057" s="20">
        <f t="shared" si="24"/>
        <v>85</v>
      </c>
    </row>
    <row r="3058" spans="1:7" x14ac:dyDescent="0.2">
      <c r="A3058" s="7" t="str">
        <f t="shared" si="23"/>
        <v>601082502201801</v>
      </c>
      <c r="B3058" s="7">
        <v>601082502</v>
      </c>
      <c r="C3058" s="7">
        <v>201801</v>
      </c>
      <c r="D3058" s="7">
        <v>28</v>
      </c>
      <c r="E3058" s="7">
        <v>30</v>
      </c>
      <c r="F3058" s="7">
        <v>8858.5</v>
      </c>
      <c r="G3058" s="20">
        <f t="shared" si="24"/>
        <v>295.28333333333336</v>
      </c>
    </row>
    <row r="3059" spans="1:7" x14ac:dyDescent="0.2">
      <c r="A3059" s="7" t="str">
        <f t="shared" si="23"/>
        <v>600795602201809</v>
      </c>
      <c r="B3059" s="7">
        <v>600795602</v>
      </c>
      <c r="C3059" s="7">
        <v>201809</v>
      </c>
      <c r="D3059" s="7">
        <v>1</v>
      </c>
      <c r="E3059" s="7">
        <v>1</v>
      </c>
      <c r="F3059" s="7">
        <v>4972.5</v>
      </c>
      <c r="G3059" s="20">
        <f t="shared" si="24"/>
        <v>4972.5</v>
      </c>
    </row>
    <row r="3060" spans="1:7" x14ac:dyDescent="0.2">
      <c r="A3060" s="7" t="str">
        <f t="shared" si="23"/>
        <v>600932201201802</v>
      </c>
      <c r="B3060" s="7">
        <v>600932201</v>
      </c>
      <c r="C3060" s="7">
        <v>201802</v>
      </c>
      <c r="D3060" s="7">
        <v>4</v>
      </c>
      <c r="E3060" s="7">
        <v>4</v>
      </c>
      <c r="F3060" s="7">
        <v>840.1</v>
      </c>
      <c r="G3060" s="20">
        <f t="shared" si="24"/>
        <v>210.02500000000001</v>
      </c>
    </row>
    <row r="3061" spans="1:7" x14ac:dyDescent="0.2">
      <c r="A3061" s="7" t="str">
        <f t="shared" si="23"/>
        <v>601002402201803</v>
      </c>
      <c r="B3061" s="7">
        <v>601002402</v>
      </c>
      <c r="C3061" s="7">
        <v>201803</v>
      </c>
      <c r="D3061" s="7">
        <v>26</v>
      </c>
      <c r="E3061" s="7">
        <v>30</v>
      </c>
      <c r="F3061" s="7">
        <v>5517</v>
      </c>
      <c r="G3061" s="20">
        <f t="shared" si="24"/>
        <v>183.9</v>
      </c>
    </row>
    <row r="3062" spans="1:7" x14ac:dyDescent="0.2">
      <c r="A3062" s="7" t="str">
        <f t="shared" ref="A3062:A3316" si="25">CONCATENATE(B3062,C3062)</f>
        <v>999642501201803</v>
      </c>
      <c r="B3062" s="7">
        <v>999642501</v>
      </c>
      <c r="C3062" s="7">
        <v>201803</v>
      </c>
      <c r="D3062" s="7">
        <v>4</v>
      </c>
      <c r="E3062" s="7">
        <v>5</v>
      </c>
      <c r="F3062" s="7">
        <v>490</v>
      </c>
      <c r="G3062" s="20">
        <f t="shared" si="24"/>
        <v>98</v>
      </c>
    </row>
    <row r="3063" spans="1:7" x14ac:dyDescent="0.2">
      <c r="A3063" s="7" t="str">
        <f t="shared" si="25"/>
        <v>523085301201812</v>
      </c>
      <c r="B3063" s="7">
        <v>523085301</v>
      </c>
      <c r="C3063" s="7">
        <v>201812</v>
      </c>
      <c r="D3063" s="7">
        <v>7</v>
      </c>
      <c r="E3063" s="7">
        <v>7</v>
      </c>
      <c r="F3063" s="7">
        <v>1217.9000000000001</v>
      </c>
      <c r="G3063" s="20">
        <f t="shared" si="24"/>
        <v>173.98571428571429</v>
      </c>
    </row>
    <row r="3064" spans="1:7" x14ac:dyDescent="0.2">
      <c r="A3064" s="7" t="str">
        <f t="shared" si="25"/>
        <v>934323001201812</v>
      </c>
      <c r="B3064" s="7">
        <v>934323001</v>
      </c>
      <c r="C3064" s="7">
        <v>201812</v>
      </c>
      <c r="D3064" s="7">
        <v>5</v>
      </c>
      <c r="E3064" s="7">
        <v>5</v>
      </c>
      <c r="F3064" s="7">
        <v>350</v>
      </c>
      <c r="G3064" s="20">
        <f t="shared" si="24"/>
        <v>70</v>
      </c>
    </row>
    <row r="3065" spans="1:7" x14ac:dyDescent="0.2">
      <c r="A3065" s="7" t="str">
        <f t="shared" si="25"/>
        <v>600911601201806</v>
      </c>
      <c r="B3065" s="7">
        <v>600911601</v>
      </c>
      <c r="C3065" s="7">
        <v>201806</v>
      </c>
      <c r="D3065" s="7">
        <v>321</v>
      </c>
      <c r="E3065" s="7">
        <v>359</v>
      </c>
      <c r="F3065" s="7">
        <v>48754.9</v>
      </c>
      <c r="G3065" s="20">
        <f t="shared" si="24"/>
        <v>135.8075208913649</v>
      </c>
    </row>
    <row r="3066" spans="1:7" x14ac:dyDescent="0.2">
      <c r="A3066" s="7" t="str">
        <f t="shared" si="25"/>
        <v>984242001201806</v>
      </c>
      <c r="B3066" s="7">
        <v>984242001</v>
      </c>
      <c r="C3066" s="7">
        <v>201806</v>
      </c>
      <c r="D3066" s="7">
        <v>1</v>
      </c>
      <c r="E3066" s="7">
        <v>1</v>
      </c>
      <c r="F3066" s="7">
        <v>1</v>
      </c>
      <c r="G3066" s="20">
        <f t="shared" si="24"/>
        <v>1</v>
      </c>
    </row>
    <row r="3067" spans="1:7" x14ac:dyDescent="0.2">
      <c r="A3067" s="7" t="str">
        <f t="shared" si="25"/>
        <v>600594701201901</v>
      </c>
      <c r="B3067" s="7">
        <v>600594701</v>
      </c>
      <c r="C3067" s="7">
        <v>201901</v>
      </c>
      <c r="D3067" s="7">
        <v>2</v>
      </c>
      <c r="E3067" s="7">
        <v>2</v>
      </c>
      <c r="F3067" s="7">
        <v>400</v>
      </c>
      <c r="G3067" s="20">
        <f t="shared" si="24"/>
        <v>200</v>
      </c>
    </row>
    <row r="3068" spans="1:7" x14ac:dyDescent="0.2">
      <c r="A3068" s="7" t="str">
        <f t="shared" si="25"/>
        <v>959856402201901</v>
      </c>
      <c r="B3068" s="7">
        <v>959856402</v>
      </c>
      <c r="C3068" s="7">
        <v>201901</v>
      </c>
      <c r="D3068" s="7">
        <v>29</v>
      </c>
      <c r="E3068" s="7">
        <v>30</v>
      </c>
      <c r="F3068" s="7">
        <v>4110</v>
      </c>
      <c r="G3068" s="20">
        <f t="shared" si="24"/>
        <v>137</v>
      </c>
    </row>
    <row r="3069" spans="1:7" x14ac:dyDescent="0.2">
      <c r="A3069" s="7" t="str">
        <f t="shared" si="25"/>
        <v>927697702201805</v>
      </c>
      <c r="B3069" s="7">
        <v>927697702</v>
      </c>
      <c r="C3069" s="7">
        <v>201805</v>
      </c>
      <c r="D3069" s="7">
        <v>7</v>
      </c>
      <c r="E3069" s="7">
        <v>8</v>
      </c>
      <c r="F3069" s="7">
        <v>414.9</v>
      </c>
      <c r="G3069" s="20">
        <f t="shared" si="24"/>
        <v>51.862499999999997</v>
      </c>
    </row>
    <row r="3070" spans="1:7" x14ac:dyDescent="0.2">
      <c r="A3070" s="7" t="str">
        <f t="shared" si="25"/>
        <v>924461801201810</v>
      </c>
      <c r="B3070" s="7">
        <v>924461801</v>
      </c>
      <c r="C3070" s="7">
        <v>201810</v>
      </c>
      <c r="D3070" s="7">
        <v>28</v>
      </c>
      <c r="E3070" s="7">
        <v>29</v>
      </c>
      <c r="F3070" s="7">
        <v>3438</v>
      </c>
      <c r="G3070" s="20">
        <f t="shared" si="24"/>
        <v>118.55172413793103</v>
      </c>
    </row>
    <row r="3071" spans="1:7" x14ac:dyDescent="0.2">
      <c r="A3071" s="7" t="str">
        <f t="shared" si="25"/>
        <v>972982102201811</v>
      </c>
      <c r="B3071" s="7">
        <v>972982102</v>
      </c>
      <c r="C3071" s="7">
        <v>201811</v>
      </c>
      <c r="D3071" s="7">
        <v>16</v>
      </c>
      <c r="E3071" s="7">
        <v>18</v>
      </c>
      <c r="F3071" s="7">
        <v>1013</v>
      </c>
      <c r="G3071" s="20">
        <f t="shared" si="24"/>
        <v>56.277777777777779</v>
      </c>
    </row>
    <row r="3072" spans="1:7" x14ac:dyDescent="0.2">
      <c r="A3072" s="7" t="str">
        <f t="shared" si="25"/>
        <v>975410602201810</v>
      </c>
      <c r="B3072" s="7">
        <v>975410602</v>
      </c>
      <c r="C3072" s="7">
        <v>201810</v>
      </c>
      <c r="D3072" s="7">
        <v>36</v>
      </c>
      <c r="E3072" s="7">
        <v>47</v>
      </c>
      <c r="F3072" s="7">
        <v>1435</v>
      </c>
      <c r="G3072" s="20">
        <f t="shared" si="24"/>
        <v>30.531914893617021</v>
      </c>
    </row>
    <row r="3073" spans="1:7" x14ac:dyDescent="0.2">
      <c r="A3073" s="7" t="str">
        <f t="shared" si="25"/>
        <v>941187901201811</v>
      </c>
      <c r="B3073" s="7">
        <v>941187901</v>
      </c>
      <c r="C3073" s="7">
        <v>201811</v>
      </c>
      <c r="D3073" s="7">
        <v>118</v>
      </c>
      <c r="E3073" s="7">
        <v>123</v>
      </c>
      <c r="F3073" s="7">
        <v>9645.5</v>
      </c>
      <c r="G3073" s="20">
        <f t="shared" si="24"/>
        <v>78.418699186991873</v>
      </c>
    </row>
    <row r="3074" spans="1:7" x14ac:dyDescent="0.2">
      <c r="A3074" s="7" t="str">
        <f t="shared" si="25"/>
        <v>600850701201808</v>
      </c>
      <c r="B3074" s="7">
        <v>600850701</v>
      </c>
      <c r="C3074" s="7">
        <v>201808</v>
      </c>
      <c r="D3074" s="7">
        <v>498</v>
      </c>
      <c r="E3074" s="7">
        <v>588</v>
      </c>
      <c r="F3074" s="7">
        <v>16347.5</v>
      </c>
      <c r="G3074" s="20">
        <f t="shared" ref="G3074:G3328" si="26">F3074/E3074</f>
        <v>27.801870748299319</v>
      </c>
    </row>
    <row r="3075" spans="1:7" x14ac:dyDescent="0.2">
      <c r="A3075" s="7" t="str">
        <f t="shared" si="25"/>
        <v>975173402201808</v>
      </c>
      <c r="B3075" s="7">
        <v>975173402</v>
      </c>
      <c r="C3075" s="7">
        <v>201808</v>
      </c>
      <c r="D3075" s="7">
        <v>7</v>
      </c>
      <c r="E3075" s="7">
        <v>8</v>
      </c>
      <c r="F3075" s="7">
        <v>4769</v>
      </c>
      <c r="G3075" s="20">
        <f t="shared" si="26"/>
        <v>596.125</v>
      </c>
    </row>
    <row r="3076" spans="1:7" x14ac:dyDescent="0.2">
      <c r="A3076" s="7" t="str">
        <f t="shared" si="25"/>
        <v>601101901201801</v>
      </c>
      <c r="B3076" s="7">
        <v>601101901</v>
      </c>
      <c r="C3076" s="7">
        <v>201801</v>
      </c>
      <c r="D3076" s="7">
        <v>101</v>
      </c>
      <c r="E3076" s="7">
        <v>110</v>
      </c>
      <c r="F3076" s="7">
        <v>14619.44</v>
      </c>
      <c r="G3076" s="20">
        <f t="shared" si="26"/>
        <v>132.904</v>
      </c>
    </row>
    <row r="3077" spans="1:7" x14ac:dyDescent="0.2">
      <c r="A3077" s="7" t="str">
        <f t="shared" si="25"/>
        <v>600816801201809</v>
      </c>
      <c r="B3077" s="7">
        <v>600816801</v>
      </c>
      <c r="C3077" s="7">
        <v>201809</v>
      </c>
      <c r="D3077" s="7">
        <v>16</v>
      </c>
      <c r="E3077" s="7">
        <v>18</v>
      </c>
      <c r="F3077" s="7">
        <v>1283</v>
      </c>
      <c r="G3077" s="20">
        <f t="shared" si="26"/>
        <v>71.277777777777771</v>
      </c>
    </row>
    <row r="3078" spans="1:7" x14ac:dyDescent="0.2">
      <c r="A3078" s="7" t="str">
        <f t="shared" si="25"/>
        <v>601002402201802</v>
      </c>
      <c r="B3078" s="7">
        <v>601002402</v>
      </c>
      <c r="C3078" s="7">
        <v>201802</v>
      </c>
      <c r="D3078" s="7">
        <v>21</v>
      </c>
      <c r="E3078" s="7">
        <v>24</v>
      </c>
      <c r="F3078" s="7">
        <v>4266.3999999999996</v>
      </c>
      <c r="G3078" s="20">
        <f t="shared" si="26"/>
        <v>177.76666666666665</v>
      </c>
    </row>
    <row r="3079" spans="1:7" x14ac:dyDescent="0.2">
      <c r="A3079" s="7" t="str">
        <f t="shared" si="25"/>
        <v>601012301201803</v>
      </c>
      <c r="B3079" s="7">
        <v>601012301</v>
      </c>
      <c r="C3079" s="7">
        <v>201803</v>
      </c>
      <c r="D3079" s="7">
        <v>87</v>
      </c>
      <c r="E3079" s="7">
        <v>114</v>
      </c>
      <c r="F3079" s="7">
        <v>7881.9</v>
      </c>
      <c r="G3079" s="20">
        <f t="shared" si="26"/>
        <v>69.139473684210529</v>
      </c>
    </row>
    <row r="3080" spans="1:7" x14ac:dyDescent="0.2">
      <c r="A3080" s="7" t="str">
        <f t="shared" si="25"/>
        <v>916298902201807</v>
      </c>
      <c r="B3080" s="7">
        <v>916298902</v>
      </c>
      <c r="C3080" s="7">
        <v>201807</v>
      </c>
      <c r="D3080" s="7">
        <v>26</v>
      </c>
      <c r="E3080" s="7">
        <v>31</v>
      </c>
      <c r="F3080" s="7">
        <v>2733</v>
      </c>
      <c r="G3080" s="20">
        <f t="shared" si="26"/>
        <v>88.161290322580641</v>
      </c>
    </row>
    <row r="3081" spans="1:7" x14ac:dyDescent="0.2">
      <c r="A3081" s="7" t="str">
        <f t="shared" si="25"/>
        <v>927569301201812</v>
      </c>
      <c r="B3081" s="7">
        <v>927569301</v>
      </c>
      <c r="C3081" s="7">
        <v>201812</v>
      </c>
      <c r="D3081" s="7">
        <v>112</v>
      </c>
      <c r="E3081" s="7">
        <v>113</v>
      </c>
      <c r="F3081" s="7">
        <v>9767</v>
      </c>
      <c r="G3081" s="20">
        <f t="shared" si="26"/>
        <v>86.43362831858407</v>
      </c>
    </row>
    <row r="3082" spans="1:7" x14ac:dyDescent="0.2">
      <c r="A3082" s="7" t="str">
        <f t="shared" si="25"/>
        <v>914007802201812</v>
      </c>
      <c r="B3082" s="7">
        <v>914007802</v>
      </c>
      <c r="C3082" s="7">
        <v>201812</v>
      </c>
      <c r="D3082" s="7">
        <v>123</v>
      </c>
      <c r="E3082" s="7">
        <v>143</v>
      </c>
      <c r="F3082" s="7">
        <v>7190</v>
      </c>
      <c r="G3082" s="20">
        <f t="shared" si="26"/>
        <v>50.27972027972028</v>
      </c>
    </row>
    <row r="3083" spans="1:7" x14ac:dyDescent="0.2">
      <c r="A3083" s="7" t="str">
        <f t="shared" si="25"/>
        <v>600917302201806</v>
      </c>
      <c r="B3083" s="7">
        <v>600917302</v>
      </c>
      <c r="C3083" s="7">
        <v>201806</v>
      </c>
      <c r="D3083" s="7">
        <v>17</v>
      </c>
      <c r="E3083" s="7">
        <v>17</v>
      </c>
      <c r="F3083" s="7">
        <v>23610.5</v>
      </c>
      <c r="G3083" s="20">
        <f t="shared" si="26"/>
        <v>1388.8529411764705</v>
      </c>
    </row>
    <row r="3084" spans="1:7" x14ac:dyDescent="0.2">
      <c r="A3084" s="7" t="str">
        <f t="shared" si="25"/>
        <v>984338401201806</v>
      </c>
      <c r="B3084" s="7">
        <v>984338401</v>
      </c>
      <c r="C3084" s="7">
        <v>201806</v>
      </c>
      <c r="D3084" s="7">
        <v>8</v>
      </c>
      <c r="E3084" s="7">
        <v>10</v>
      </c>
      <c r="F3084" s="7">
        <v>26027.9</v>
      </c>
      <c r="G3084" s="20">
        <f t="shared" si="26"/>
        <v>2602.79</v>
      </c>
    </row>
    <row r="3085" spans="1:7" x14ac:dyDescent="0.2">
      <c r="A3085" s="7" t="str">
        <f t="shared" si="25"/>
        <v>600609802201901</v>
      </c>
      <c r="B3085" s="7">
        <v>600609802</v>
      </c>
      <c r="C3085" s="7">
        <v>201901</v>
      </c>
      <c r="D3085" s="7">
        <v>311</v>
      </c>
      <c r="E3085" s="7">
        <v>575</v>
      </c>
      <c r="F3085" s="7">
        <v>8334.58</v>
      </c>
      <c r="G3085" s="20">
        <f t="shared" si="26"/>
        <v>14.494921739130435</v>
      </c>
    </row>
    <row r="3086" spans="1:7" x14ac:dyDescent="0.2">
      <c r="A3086" s="7" t="str">
        <f t="shared" si="25"/>
        <v>960192203201901</v>
      </c>
      <c r="B3086" s="7">
        <v>960192203</v>
      </c>
      <c r="C3086" s="7">
        <v>201901</v>
      </c>
      <c r="D3086" s="7">
        <v>1</v>
      </c>
      <c r="E3086" s="7">
        <v>1</v>
      </c>
      <c r="F3086" s="7">
        <v>45</v>
      </c>
      <c r="G3086" s="20">
        <f t="shared" si="26"/>
        <v>45</v>
      </c>
    </row>
    <row r="3087" spans="1:7" x14ac:dyDescent="0.2">
      <c r="A3087" s="7" t="str">
        <f t="shared" si="25"/>
        <v>502060501201804</v>
      </c>
      <c r="B3087" s="7">
        <v>502060501</v>
      </c>
      <c r="C3087" s="7">
        <v>201804</v>
      </c>
      <c r="D3087" s="7">
        <v>125</v>
      </c>
      <c r="E3087" s="7">
        <v>154</v>
      </c>
      <c r="F3087" s="7">
        <v>13147</v>
      </c>
      <c r="G3087" s="20">
        <f t="shared" si="26"/>
        <v>85.370129870129873</v>
      </c>
    </row>
    <row r="3088" spans="1:7" x14ac:dyDescent="0.2">
      <c r="A3088" s="7" t="str">
        <f t="shared" si="25"/>
        <v>960475902201810</v>
      </c>
      <c r="B3088" s="7">
        <v>960475902</v>
      </c>
      <c r="C3088" s="7">
        <v>201810</v>
      </c>
      <c r="D3088" s="7">
        <v>11</v>
      </c>
      <c r="E3088" s="7">
        <v>15</v>
      </c>
      <c r="F3088" s="7">
        <v>780.7</v>
      </c>
      <c r="G3088" s="20">
        <f t="shared" si="26"/>
        <v>52.046666666666667</v>
      </c>
    </row>
    <row r="3089" spans="1:7" x14ac:dyDescent="0.2">
      <c r="A3089" s="7" t="str">
        <f t="shared" si="25"/>
        <v>907488802201811</v>
      </c>
      <c r="B3089" s="7">
        <v>907488802</v>
      </c>
      <c r="C3089" s="7">
        <v>201811</v>
      </c>
      <c r="D3089" s="7">
        <v>17</v>
      </c>
      <c r="E3089" s="7">
        <v>17</v>
      </c>
      <c r="F3089" s="7">
        <v>3671</v>
      </c>
      <c r="G3089" s="20">
        <f t="shared" si="26"/>
        <v>215.94117647058823</v>
      </c>
    </row>
    <row r="3090" spans="1:7" x14ac:dyDescent="0.2">
      <c r="A3090" s="7" t="str">
        <f t="shared" si="25"/>
        <v>563722002201811</v>
      </c>
      <c r="B3090" s="7">
        <v>563722002</v>
      </c>
      <c r="C3090" s="7">
        <v>201811</v>
      </c>
      <c r="D3090" s="7">
        <v>232</v>
      </c>
      <c r="E3090" s="7">
        <v>264</v>
      </c>
      <c r="F3090" s="7">
        <v>5113.5</v>
      </c>
      <c r="G3090" s="20">
        <f t="shared" si="26"/>
        <v>19.369318181818183</v>
      </c>
    </row>
    <row r="3091" spans="1:7" x14ac:dyDescent="0.2">
      <c r="A3091" s="7" t="str">
        <f t="shared" si="25"/>
        <v>602629005201811</v>
      </c>
      <c r="B3091" s="7">
        <v>602629005</v>
      </c>
      <c r="C3091" s="7">
        <v>201811</v>
      </c>
      <c r="D3091" s="7">
        <v>204</v>
      </c>
      <c r="E3091" s="7">
        <v>222</v>
      </c>
      <c r="F3091" s="7">
        <v>267965.57</v>
      </c>
      <c r="G3091" s="20">
        <f t="shared" si="26"/>
        <v>1207.0521171171172</v>
      </c>
    </row>
    <row r="3092" spans="1:7" x14ac:dyDescent="0.2">
      <c r="A3092" s="7" t="str">
        <f t="shared" si="25"/>
        <v>600911601201808</v>
      </c>
      <c r="B3092" s="7">
        <v>600911601</v>
      </c>
      <c r="C3092" s="7">
        <v>201808</v>
      </c>
      <c r="D3092" s="7">
        <v>399</v>
      </c>
      <c r="E3092" s="7">
        <v>441</v>
      </c>
      <c r="F3092" s="7">
        <v>58291.199999999997</v>
      </c>
      <c r="G3092" s="20">
        <f t="shared" si="26"/>
        <v>132.17959183673469</v>
      </c>
    </row>
    <row r="3093" spans="1:7" x14ac:dyDescent="0.2">
      <c r="A3093" s="7" t="str">
        <f t="shared" si="25"/>
        <v>975410602201808</v>
      </c>
      <c r="B3093" s="7">
        <v>975410602</v>
      </c>
      <c r="C3093" s="7">
        <v>201808</v>
      </c>
      <c r="D3093" s="7">
        <v>47</v>
      </c>
      <c r="E3093" s="7">
        <v>51</v>
      </c>
      <c r="F3093" s="7">
        <v>1681</v>
      </c>
      <c r="G3093" s="20">
        <f t="shared" si="26"/>
        <v>32.96078431372549</v>
      </c>
    </row>
    <row r="3094" spans="1:7" x14ac:dyDescent="0.2">
      <c r="A3094" s="7" t="str">
        <f t="shared" si="25"/>
        <v>601107104201801</v>
      </c>
      <c r="B3094" s="7">
        <v>601107104</v>
      </c>
      <c r="C3094" s="7">
        <v>201801</v>
      </c>
      <c r="D3094" s="7">
        <v>87</v>
      </c>
      <c r="E3094" s="7">
        <v>94</v>
      </c>
      <c r="F3094" s="7">
        <v>7002.7</v>
      </c>
      <c r="G3094" s="20">
        <f t="shared" si="26"/>
        <v>74.496808510638303</v>
      </c>
    </row>
    <row r="3095" spans="1:7" x14ac:dyDescent="0.2">
      <c r="A3095" s="7" t="str">
        <f t="shared" si="25"/>
        <v>600837501201809</v>
      </c>
      <c r="B3095" s="7">
        <v>600837501</v>
      </c>
      <c r="C3095" s="7">
        <v>201809</v>
      </c>
      <c r="D3095" s="7">
        <v>6</v>
      </c>
      <c r="E3095" s="7">
        <v>6</v>
      </c>
      <c r="F3095" s="7">
        <v>1394.5</v>
      </c>
      <c r="G3095" s="20">
        <f t="shared" si="26"/>
        <v>232.41666666666666</v>
      </c>
    </row>
    <row r="3096" spans="1:7" x14ac:dyDescent="0.2">
      <c r="A3096" s="7" t="str">
        <f t="shared" si="25"/>
        <v>601012301201802</v>
      </c>
      <c r="B3096" s="7">
        <v>601012301</v>
      </c>
      <c r="C3096" s="7">
        <v>201802</v>
      </c>
      <c r="D3096" s="7">
        <v>96</v>
      </c>
      <c r="E3096" s="7">
        <v>125</v>
      </c>
      <c r="F3096" s="7">
        <v>8820.5</v>
      </c>
      <c r="G3096" s="20">
        <f t="shared" si="26"/>
        <v>70.563999999999993</v>
      </c>
    </row>
    <row r="3097" spans="1:7" x14ac:dyDescent="0.2">
      <c r="A3097" s="7" t="str">
        <f t="shared" si="25"/>
        <v>601082502201803</v>
      </c>
      <c r="B3097" s="7">
        <v>601082502</v>
      </c>
      <c r="C3097" s="7">
        <v>201803</v>
      </c>
      <c r="D3097" s="7">
        <v>49</v>
      </c>
      <c r="E3097" s="7">
        <v>49</v>
      </c>
      <c r="F3097" s="7">
        <v>24033.8</v>
      </c>
      <c r="G3097" s="20">
        <f t="shared" si="26"/>
        <v>490.48571428571427</v>
      </c>
    </row>
    <row r="3098" spans="1:7" x14ac:dyDescent="0.2">
      <c r="A3098" s="7" t="str">
        <f t="shared" si="25"/>
        <v>916483403201807</v>
      </c>
      <c r="B3098" s="7">
        <v>916483403</v>
      </c>
      <c r="C3098" s="7">
        <v>201807</v>
      </c>
      <c r="D3098" s="7">
        <v>1</v>
      </c>
      <c r="E3098" s="7">
        <v>1</v>
      </c>
      <c r="F3098" s="7">
        <v>60</v>
      </c>
      <c r="G3098" s="20">
        <f t="shared" si="26"/>
        <v>60</v>
      </c>
    </row>
    <row r="3099" spans="1:7" x14ac:dyDescent="0.2">
      <c r="A3099" s="7" t="str">
        <f t="shared" si="25"/>
        <v>983016101201812</v>
      </c>
      <c r="B3099" s="7">
        <v>983016101</v>
      </c>
      <c r="C3099" s="7">
        <v>201812</v>
      </c>
      <c r="D3099" s="7">
        <v>161</v>
      </c>
      <c r="E3099" s="7">
        <v>170</v>
      </c>
      <c r="F3099" s="7">
        <v>9163</v>
      </c>
      <c r="G3099" s="20">
        <f t="shared" si="26"/>
        <v>53.9</v>
      </c>
    </row>
    <row r="3100" spans="1:7" x14ac:dyDescent="0.2">
      <c r="A3100" s="7" t="str">
        <f t="shared" si="25"/>
        <v>903457301201812</v>
      </c>
      <c r="B3100" s="7">
        <v>903457301</v>
      </c>
      <c r="C3100" s="7">
        <v>201812</v>
      </c>
      <c r="D3100" s="7">
        <v>168</v>
      </c>
      <c r="E3100" s="7">
        <v>197</v>
      </c>
      <c r="F3100" s="7">
        <v>3672.5</v>
      </c>
      <c r="G3100" s="20">
        <f t="shared" si="26"/>
        <v>18.642131979695431</v>
      </c>
    </row>
    <row r="3101" spans="1:7" x14ac:dyDescent="0.2">
      <c r="A3101" s="7" t="str">
        <f t="shared" si="25"/>
        <v>600932201201806</v>
      </c>
      <c r="B3101" s="7">
        <v>600932201</v>
      </c>
      <c r="C3101" s="7">
        <v>201806</v>
      </c>
      <c r="D3101" s="7">
        <v>11</v>
      </c>
      <c r="E3101" s="7">
        <v>14</v>
      </c>
      <c r="F3101" s="7">
        <v>1094</v>
      </c>
      <c r="G3101" s="20">
        <f t="shared" si="26"/>
        <v>78.142857142857139</v>
      </c>
    </row>
    <row r="3102" spans="1:7" x14ac:dyDescent="0.2">
      <c r="A3102" s="7" t="str">
        <f t="shared" si="25"/>
        <v>985492501201806</v>
      </c>
      <c r="B3102" s="7">
        <v>985492501</v>
      </c>
      <c r="C3102" s="7">
        <v>201806</v>
      </c>
      <c r="D3102" s="7">
        <v>50</v>
      </c>
      <c r="E3102" s="7">
        <v>71</v>
      </c>
      <c r="F3102" s="7">
        <v>1043</v>
      </c>
      <c r="G3102" s="20">
        <f t="shared" si="26"/>
        <v>14.690140845070422</v>
      </c>
    </row>
    <row r="3103" spans="1:7" x14ac:dyDescent="0.2">
      <c r="A3103" s="7" t="str">
        <f t="shared" si="25"/>
        <v>600620403201901</v>
      </c>
      <c r="B3103" s="7">
        <v>600620403</v>
      </c>
      <c r="C3103" s="7">
        <v>201901</v>
      </c>
      <c r="D3103" s="7">
        <v>149</v>
      </c>
      <c r="E3103" s="7">
        <v>297</v>
      </c>
      <c r="F3103" s="7">
        <v>3052.25</v>
      </c>
      <c r="G3103" s="20">
        <f t="shared" si="26"/>
        <v>10.276936026936028</v>
      </c>
    </row>
    <row r="3104" spans="1:7" x14ac:dyDescent="0.2">
      <c r="A3104" s="7" t="str">
        <f t="shared" si="25"/>
        <v>960451501201901</v>
      </c>
      <c r="B3104" s="7">
        <v>960451501</v>
      </c>
      <c r="C3104" s="7">
        <v>201901</v>
      </c>
      <c r="D3104" s="7">
        <v>1</v>
      </c>
      <c r="E3104" s="7">
        <v>1</v>
      </c>
      <c r="F3104" s="7">
        <v>252</v>
      </c>
      <c r="G3104" s="20">
        <f t="shared" si="26"/>
        <v>252</v>
      </c>
    </row>
    <row r="3105" spans="1:7" x14ac:dyDescent="0.2">
      <c r="A3105" s="7" t="str">
        <f t="shared" si="25"/>
        <v>963676501201804</v>
      </c>
      <c r="B3105" s="7">
        <v>963676501</v>
      </c>
      <c r="C3105" s="7">
        <v>201804</v>
      </c>
      <c r="D3105" s="7">
        <v>10</v>
      </c>
      <c r="E3105" s="7">
        <v>10</v>
      </c>
      <c r="F3105" s="7">
        <v>3500</v>
      </c>
      <c r="G3105" s="20">
        <f t="shared" si="26"/>
        <v>350</v>
      </c>
    </row>
    <row r="3106" spans="1:7" x14ac:dyDescent="0.2">
      <c r="A3106" s="7" t="str">
        <f t="shared" si="25"/>
        <v>971600901201811</v>
      </c>
      <c r="B3106" s="7">
        <v>971600901</v>
      </c>
      <c r="C3106" s="7">
        <v>201811</v>
      </c>
      <c r="D3106" s="7">
        <v>5</v>
      </c>
      <c r="E3106" s="7">
        <v>5</v>
      </c>
      <c r="F3106" s="7">
        <v>5840</v>
      </c>
      <c r="G3106" s="20">
        <f t="shared" si="26"/>
        <v>1168</v>
      </c>
    </row>
    <row r="3107" spans="1:7" x14ac:dyDescent="0.2">
      <c r="A3107" s="7" t="str">
        <f t="shared" si="25"/>
        <v>543175803201810</v>
      </c>
      <c r="B3107" s="7">
        <v>543175803</v>
      </c>
      <c r="C3107" s="7">
        <v>201810</v>
      </c>
      <c r="D3107" s="7">
        <v>423</v>
      </c>
      <c r="E3107" s="7">
        <v>564</v>
      </c>
      <c r="F3107" s="7">
        <v>48730.5</v>
      </c>
      <c r="G3107" s="20">
        <f t="shared" si="26"/>
        <v>86.401595744680847</v>
      </c>
    </row>
    <row r="3108" spans="1:7" x14ac:dyDescent="0.2">
      <c r="A3108" s="7" t="str">
        <f t="shared" si="25"/>
        <v>900448102201811</v>
      </c>
      <c r="B3108" s="7">
        <v>900448102</v>
      </c>
      <c r="C3108" s="7">
        <v>201811</v>
      </c>
      <c r="D3108" s="7">
        <v>5</v>
      </c>
      <c r="E3108" s="7">
        <v>5</v>
      </c>
      <c r="F3108" s="7">
        <v>497</v>
      </c>
      <c r="G3108" s="20">
        <f t="shared" si="26"/>
        <v>99.4</v>
      </c>
    </row>
    <row r="3109" spans="1:7" x14ac:dyDescent="0.2">
      <c r="A3109" s="7" t="str">
        <f t="shared" si="25"/>
        <v>600546801201810</v>
      </c>
      <c r="B3109" s="7">
        <v>600546801</v>
      </c>
      <c r="C3109" s="7">
        <v>201810</v>
      </c>
      <c r="D3109" s="7">
        <v>476</v>
      </c>
      <c r="E3109" s="7">
        <v>594</v>
      </c>
      <c r="F3109" s="7">
        <v>15702.8</v>
      </c>
      <c r="G3109" s="20">
        <f t="shared" si="26"/>
        <v>26.435690235690235</v>
      </c>
    </row>
    <row r="3110" spans="1:7" x14ac:dyDescent="0.2">
      <c r="A3110" s="7" t="str">
        <f t="shared" si="25"/>
        <v>600917302201808</v>
      </c>
      <c r="B3110" s="7">
        <v>600917302</v>
      </c>
      <c r="C3110" s="7">
        <v>201808</v>
      </c>
      <c r="D3110" s="7">
        <v>12</v>
      </c>
      <c r="E3110" s="7">
        <v>12</v>
      </c>
      <c r="F3110" s="7">
        <v>11058.3</v>
      </c>
      <c r="G3110" s="20">
        <f t="shared" si="26"/>
        <v>921.52499999999998</v>
      </c>
    </row>
    <row r="3111" spans="1:7" x14ac:dyDescent="0.2">
      <c r="A3111" s="7" t="str">
        <f t="shared" si="25"/>
        <v>975503001201808</v>
      </c>
      <c r="B3111" s="7">
        <v>975503001</v>
      </c>
      <c r="C3111" s="7">
        <v>201808</v>
      </c>
      <c r="D3111" s="7">
        <v>2</v>
      </c>
      <c r="E3111" s="7">
        <v>2</v>
      </c>
      <c r="F3111" s="7">
        <v>241.5</v>
      </c>
      <c r="G3111" s="20">
        <f t="shared" si="26"/>
        <v>120.75</v>
      </c>
    </row>
    <row r="3112" spans="1:7" x14ac:dyDescent="0.2">
      <c r="A3112" s="7" t="str">
        <f t="shared" si="25"/>
        <v>601146202201801</v>
      </c>
      <c r="B3112" s="7">
        <v>601146202</v>
      </c>
      <c r="C3112" s="7">
        <v>201801</v>
      </c>
      <c r="D3112" s="7">
        <v>18</v>
      </c>
      <c r="E3112" s="7">
        <v>22</v>
      </c>
      <c r="F3112" s="7">
        <v>2819.95</v>
      </c>
      <c r="G3112" s="20">
        <f t="shared" si="26"/>
        <v>128.17954545454543</v>
      </c>
    </row>
    <row r="3113" spans="1:7" x14ac:dyDescent="0.2">
      <c r="A3113" s="7" t="str">
        <f t="shared" si="25"/>
        <v>600850701201809</v>
      </c>
      <c r="B3113" s="7">
        <v>600850701</v>
      </c>
      <c r="C3113" s="7">
        <v>201809</v>
      </c>
      <c r="D3113" s="7">
        <v>480</v>
      </c>
      <c r="E3113" s="7">
        <v>543</v>
      </c>
      <c r="F3113" s="7">
        <v>16105</v>
      </c>
      <c r="G3113" s="20">
        <f t="shared" si="26"/>
        <v>29.659300184162063</v>
      </c>
    </row>
    <row r="3114" spans="1:7" x14ac:dyDescent="0.2">
      <c r="A3114" s="7" t="str">
        <f t="shared" si="25"/>
        <v>601082502201802</v>
      </c>
      <c r="B3114" s="7">
        <v>601082502</v>
      </c>
      <c r="C3114" s="7">
        <v>201802</v>
      </c>
      <c r="D3114" s="7">
        <v>17</v>
      </c>
      <c r="E3114" s="7">
        <v>19</v>
      </c>
      <c r="F3114" s="7">
        <v>4843</v>
      </c>
      <c r="G3114" s="20">
        <f t="shared" si="26"/>
        <v>254.89473684210526</v>
      </c>
    </row>
    <row r="3115" spans="1:7" x14ac:dyDescent="0.2">
      <c r="A3115" s="7" t="str">
        <f t="shared" si="25"/>
        <v>601101901201803</v>
      </c>
      <c r="B3115" s="7">
        <v>601101901</v>
      </c>
      <c r="C3115" s="7">
        <v>201803</v>
      </c>
      <c r="D3115" s="7">
        <v>168</v>
      </c>
      <c r="E3115" s="7">
        <v>182</v>
      </c>
      <c r="F3115" s="7">
        <v>22240.6</v>
      </c>
      <c r="G3115" s="20">
        <f t="shared" si="26"/>
        <v>122.20109890109889</v>
      </c>
    </row>
    <row r="3116" spans="1:7" x14ac:dyDescent="0.2">
      <c r="A3116" s="7" t="str">
        <f t="shared" si="25"/>
        <v>916760604201807</v>
      </c>
      <c r="B3116" s="7">
        <v>916760604</v>
      </c>
      <c r="C3116" s="7">
        <v>201807</v>
      </c>
      <c r="D3116" s="7">
        <v>103</v>
      </c>
      <c r="E3116" s="7">
        <v>122</v>
      </c>
      <c r="F3116" s="7">
        <v>11821.42</v>
      </c>
      <c r="G3116" s="20">
        <f t="shared" si="26"/>
        <v>96.896885245901643</v>
      </c>
    </row>
    <row r="3117" spans="1:7" x14ac:dyDescent="0.2">
      <c r="A3117" s="7" t="str">
        <f t="shared" si="25"/>
        <v>901224902201812</v>
      </c>
      <c r="B3117" s="7">
        <v>901224902</v>
      </c>
      <c r="C3117" s="7">
        <v>201812</v>
      </c>
      <c r="D3117" s="7">
        <v>23</v>
      </c>
      <c r="E3117" s="7">
        <v>25</v>
      </c>
      <c r="F3117" s="7">
        <v>1717.6</v>
      </c>
      <c r="G3117" s="20">
        <f t="shared" si="26"/>
        <v>68.703999999999994</v>
      </c>
    </row>
    <row r="3118" spans="1:7" x14ac:dyDescent="0.2">
      <c r="A3118" s="7" t="str">
        <f t="shared" si="25"/>
        <v>508280001201812</v>
      </c>
      <c r="B3118" s="7">
        <v>508280001</v>
      </c>
      <c r="C3118" s="7">
        <v>201812</v>
      </c>
      <c r="D3118" s="7">
        <v>2</v>
      </c>
      <c r="E3118" s="7">
        <v>2</v>
      </c>
      <c r="F3118" s="7">
        <v>3885</v>
      </c>
      <c r="G3118" s="20">
        <f t="shared" si="26"/>
        <v>1942.5</v>
      </c>
    </row>
    <row r="3119" spans="1:7" x14ac:dyDescent="0.2">
      <c r="A3119" s="7" t="str">
        <f t="shared" si="25"/>
        <v>601000102201806</v>
      </c>
      <c r="B3119" s="7">
        <v>601000102</v>
      </c>
      <c r="C3119" s="7">
        <v>201806</v>
      </c>
      <c r="D3119" s="7">
        <v>69</v>
      </c>
      <c r="E3119" s="7">
        <v>70</v>
      </c>
      <c r="F3119" s="7">
        <v>2721.7</v>
      </c>
      <c r="G3119" s="20">
        <f t="shared" si="26"/>
        <v>38.881428571428572</v>
      </c>
    </row>
    <row r="3120" spans="1:7" x14ac:dyDescent="0.2">
      <c r="A3120" s="7" t="str">
        <f t="shared" si="25"/>
        <v>985959902201806</v>
      </c>
      <c r="B3120" s="7">
        <v>985959902</v>
      </c>
      <c r="C3120" s="7">
        <v>201806</v>
      </c>
      <c r="D3120" s="7">
        <v>10</v>
      </c>
      <c r="E3120" s="7">
        <v>12</v>
      </c>
      <c r="F3120" s="7">
        <v>346</v>
      </c>
      <c r="G3120" s="20">
        <f t="shared" si="26"/>
        <v>28.833333333333332</v>
      </c>
    </row>
    <row r="3121" spans="1:7" x14ac:dyDescent="0.2">
      <c r="A3121" s="7" t="str">
        <f t="shared" si="25"/>
        <v>600686801201901</v>
      </c>
      <c r="B3121" s="7">
        <v>600686801</v>
      </c>
      <c r="C3121" s="7">
        <v>201901</v>
      </c>
      <c r="D3121" s="7">
        <v>97</v>
      </c>
      <c r="E3121" s="7">
        <v>104</v>
      </c>
      <c r="F3121" s="7">
        <v>5096.5</v>
      </c>
      <c r="G3121" s="20">
        <f t="shared" si="26"/>
        <v>49.004807692307693</v>
      </c>
    </row>
    <row r="3122" spans="1:7" x14ac:dyDescent="0.2">
      <c r="A3122" s="7" t="str">
        <f t="shared" si="25"/>
        <v>960475902201901</v>
      </c>
      <c r="B3122" s="7">
        <v>960475902</v>
      </c>
      <c r="C3122" s="7">
        <v>201901</v>
      </c>
      <c r="D3122" s="7">
        <v>19</v>
      </c>
      <c r="E3122" s="7">
        <v>23</v>
      </c>
      <c r="F3122" s="7">
        <v>996.6</v>
      </c>
      <c r="G3122" s="20">
        <f t="shared" si="26"/>
        <v>43.330434782608698</v>
      </c>
    </row>
    <row r="3123" spans="1:7" x14ac:dyDescent="0.2">
      <c r="A3123" s="7" t="str">
        <f t="shared" si="25"/>
        <v>524404602201805</v>
      </c>
      <c r="B3123" s="7">
        <v>524404602</v>
      </c>
      <c r="C3123" s="7">
        <v>201805</v>
      </c>
      <c r="D3123" s="7">
        <v>240</v>
      </c>
      <c r="E3123" s="7">
        <v>318</v>
      </c>
      <c r="F3123" s="7">
        <v>7806</v>
      </c>
      <c r="G3123" s="20">
        <f t="shared" si="26"/>
        <v>24.547169811320753</v>
      </c>
    </row>
    <row r="3124" spans="1:7" x14ac:dyDescent="0.2">
      <c r="A3124" s="7" t="str">
        <f t="shared" si="25"/>
        <v>957201019201810</v>
      </c>
      <c r="B3124" s="7">
        <v>957201019</v>
      </c>
      <c r="C3124" s="7">
        <v>201810</v>
      </c>
      <c r="D3124" s="7">
        <v>11</v>
      </c>
      <c r="E3124" s="7">
        <v>12</v>
      </c>
      <c r="F3124" s="7">
        <v>992</v>
      </c>
      <c r="G3124" s="20">
        <f t="shared" si="26"/>
        <v>82.666666666666671</v>
      </c>
    </row>
    <row r="3125" spans="1:7" x14ac:dyDescent="0.2">
      <c r="A3125" s="7" t="str">
        <f t="shared" si="25"/>
        <v>602680103201810</v>
      </c>
      <c r="B3125" s="7">
        <v>602680103</v>
      </c>
      <c r="C3125" s="7">
        <v>201810</v>
      </c>
      <c r="D3125" s="7">
        <v>322</v>
      </c>
      <c r="E3125" s="7">
        <v>357</v>
      </c>
      <c r="F3125" s="7">
        <v>20616.02</v>
      </c>
      <c r="G3125" s="20">
        <f t="shared" si="26"/>
        <v>57.747955182072829</v>
      </c>
    </row>
    <row r="3126" spans="1:7" x14ac:dyDescent="0.2">
      <c r="A3126" s="7" t="str">
        <f t="shared" si="25"/>
        <v>958872001201811</v>
      </c>
      <c r="B3126" s="7">
        <v>958872001</v>
      </c>
      <c r="C3126" s="7">
        <v>201811</v>
      </c>
      <c r="D3126" s="7">
        <v>71</v>
      </c>
      <c r="E3126" s="7">
        <v>83</v>
      </c>
      <c r="F3126" s="7">
        <v>2279</v>
      </c>
      <c r="G3126" s="20">
        <f t="shared" si="26"/>
        <v>27.457831325301203</v>
      </c>
    </row>
    <row r="3127" spans="1:7" x14ac:dyDescent="0.2">
      <c r="A3127" s="7" t="str">
        <f t="shared" si="25"/>
        <v>563651901201810</v>
      </c>
      <c r="B3127" s="7">
        <v>563651901</v>
      </c>
      <c r="C3127" s="7">
        <v>201810</v>
      </c>
      <c r="D3127" s="7">
        <v>6</v>
      </c>
      <c r="E3127" s="7">
        <v>6</v>
      </c>
      <c r="F3127" s="7">
        <v>652.70000000000005</v>
      </c>
      <c r="G3127" s="20">
        <f t="shared" si="26"/>
        <v>108.78333333333335</v>
      </c>
    </row>
    <row r="3128" spans="1:7" x14ac:dyDescent="0.2">
      <c r="A3128" s="7" t="str">
        <f t="shared" si="25"/>
        <v>600932201201808</v>
      </c>
      <c r="B3128" s="7">
        <v>600932201</v>
      </c>
      <c r="C3128" s="7">
        <v>201808</v>
      </c>
      <c r="D3128" s="7">
        <v>7</v>
      </c>
      <c r="E3128" s="7">
        <v>7</v>
      </c>
      <c r="F3128" s="7">
        <v>779.2</v>
      </c>
      <c r="G3128" s="20">
        <f t="shared" si="26"/>
        <v>111.31428571428572</v>
      </c>
    </row>
    <row r="3129" spans="1:7" x14ac:dyDescent="0.2">
      <c r="A3129" s="7" t="str">
        <f t="shared" si="25"/>
        <v>975669401201808</v>
      </c>
      <c r="B3129" s="7">
        <v>975669401</v>
      </c>
      <c r="C3129" s="7">
        <v>201808</v>
      </c>
      <c r="D3129" s="7">
        <v>7</v>
      </c>
      <c r="E3129" s="7">
        <v>7</v>
      </c>
      <c r="F3129" s="7">
        <v>594</v>
      </c>
      <c r="G3129" s="20">
        <f t="shared" si="26"/>
        <v>84.857142857142861</v>
      </c>
    </row>
    <row r="3130" spans="1:7" x14ac:dyDescent="0.2">
      <c r="A3130" s="7" t="str">
        <f t="shared" si="25"/>
        <v>601191101201801</v>
      </c>
      <c r="B3130" s="7">
        <v>601191101</v>
      </c>
      <c r="C3130" s="7">
        <v>201801</v>
      </c>
      <c r="D3130" s="7">
        <v>6</v>
      </c>
      <c r="E3130" s="7">
        <v>8</v>
      </c>
      <c r="F3130" s="7">
        <v>930.24</v>
      </c>
      <c r="G3130" s="20">
        <f t="shared" si="26"/>
        <v>116.28</v>
      </c>
    </row>
    <row r="3131" spans="1:7" x14ac:dyDescent="0.2">
      <c r="A3131" s="7" t="str">
        <f t="shared" si="25"/>
        <v>600911601201809</v>
      </c>
      <c r="B3131" s="7">
        <v>600911601</v>
      </c>
      <c r="C3131" s="7">
        <v>201809</v>
      </c>
      <c r="D3131" s="7">
        <v>393</v>
      </c>
      <c r="E3131" s="7">
        <v>447</v>
      </c>
      <c r="F3131" s="7">
        <v>55594.2</v>
      </c>
      <c r="G3131" s="20">
        <f t="shared" si="26"/>
        <v>124.37181208053691</v>
      </c>
    </row>
    <row r="3132" spans="1:7" x14ac:dyDescent="0.2">
      <c r="A3132" s="7" t="str">
        <f t="shared" si="25"/>
        <v>601101901201802</v>
      </c>
      <c r="B3132" s="7">
        <v>601101901</v>
      </c>
      <c r="C3132" s="7">
        <v>201802</v>
      </c>
      <c r="D3132" s="7">
        <v>125</v>
      </c>
      <c r="E3132" s="7">
        <v>136</v>
      </c>
      <c r="F3132" s="7">
        <v>18210</v>
      </c>
      <c r="G3132" s="20">
        <f t="shared" si="26"/>
        <v>133.89705882352942</v>
      </c>
    </row>
    <row r="3133" spans="1:7" x14ac:dyDescent="0.2">
      <c r="A3133" s="7" t="str">
        <f t="shared" si="25"/>
        <v>601107104201803</v>
      </c>
      <c r="B3133" s="7">
        <v>601107104</v>
      </c>
      <c r="C3133" s="7">
        <v>201803</v>
      </c>
      <c r="D3133" s="7">
        <v>38</v>
      </c>
      <c r="E3133" s="7">
        <v>40</v>
      </c>
      <c r="F3133" s="7">
        <v>2767</v>
      </c>
      <c r="G3133" s="20">
        <f t="shared" si="26"/>
        <v>69.174999999999997</v>
      </c>
    </row>
    <row r="3134" spans="1:7" x14ac:dyDescent="0.2">
      <c r="A3134" s="7" t="str">
        <f t="shared" si="25"/>
        <v>917481002201807</v>
      </c>
      <c r="B3134" s="7">
        <v>917481002</v>
      </c>
      <c r="C3134" s="7">
        <v>201807</v>
      </c>
      <c r="D3134" s="7">
        <v>8</v>
      </c>
      <c r="E3134" s="7">
        <v>8</v>
      </c>
      <c r="F3134" s="7">
        <v>174</v>
      </c>
      <c r="G3134" s="20">
        <f t="shared" si="26"/>
        <v>21.75</v>
      </c>
    </row>
    <row r="3135" spans="1:7" x14ac:dyDescent="0.2">
      <c r="A3135" s="7" t="str">
        <f t="shared" si="25"/>
        <v>999405501201812</v>
      </c>
      <c r="B3135" s="7">
        <v>999405501</v>
      </c>
      <c r="C3135" s="7">
        <v>201812</v>
      </c>
      <c r="D3135" s="7">
        <v>13</v>
      </c>
      <c r="E3135" s="7">
        <v>13</v>
      </c>
      <c r="F3135" s="7">
        <v>263.2</v>
      </c>
      <c r="G3135" s="20">
        <f t="shared" si="26"/>
        <v>20.246153846153845</v>
      </c>
    </row>
    <row r="3136" spans="1:7" x14ac:dyDescent="0.2">
      <c r="A3136" s="7" t="str">
        <f t="shared" si="25"/>
        <v>968150102201812</v>
      </c>
      <c r="B3136" s="7">
        <v>968150102</v>
      </c>
      <c r="C3136" s="7">
        <v>201812</v>
      </c>
      <c r="D3136" s="7">
        <v>2</v>
      </c>
      <c r="E3136" s="7">
        <v>2</v>
      </c>
      <c r="F3136" s="7">
        <v>41</v>
      </c>
      <c r="G3136" s="20">
        <f t="shared" si="26"/>
        <v>20.5</v>
      </c>
    </row>
    <row r="3137" spans="1:7" x14ac:dyDescent="0.2">
      <c r="A3137" s="7" t="str">
        <f t="shared" si="25"/>
        <v>601002402201806</v>
      </c>
      <c r="B3137" s="7">
        <v>601002402</v>
      </c>
      <c r="C3137" s="7">
        <v>201806</v>
      </c>
      <c r="D3137" s="7">
        <v>15</v>
      </c>
      <c r="E3137" s="7">
        <v>17</v>
      </c>
      <c r="F3137" s="7">
        <v>2690</v>
      </c>
      <c r="G3137" s="20">
        <f t="shared" si="26"/>
        <v>158.23529411764707</v>
      </c>
    </row>
    <row r="3138" spans="1:7" x14ac:dyDescent="0.2">
      <c r="A3138" s="7" t="str">
        <f t="shared" si="25"/>
        <v>986173501201806</v>
      </c>
      <c r="B3138" s="7">
        <v>986173501</v>
      </c>
      <c r="C3138" s="7">
        <v>201806</v>
      </c>
      <c r="D3138" s="7">
        <v>10</v>
      </c>
      <c r="E3138" s="7">
        <v>10</v>
      </c>
      <c r="F3138" s="7">
        <v>827</v>
      </c>
      <c r="G3138" s="20">
        <f t="shared" si="26"/>
        <v>82.7</v>
      </c>
    </row>
    <row r="3139" spans="1:7" x14ac:dyDescent="0.2">
      <c r="A3139" s="7" t="str">
        <f t="shared" si="25"/>
        <v>600780404201901</v>
      </c>
      <c r="B3139" s="7">
        <v>600780404</v>
      </c>
      <c r="C3139" s="7">
        <v>201901</v>
      </c>
      <c r="D3139" s="7">
        <v>44</v>
      </c>
      <c r="E3139" s="7">
        <v>49</v>
      </c>
      <c r="F3139" s="7">
        <v>10125.5</v>
      </c>
      <c r="G3139" s="20">
        <f t="shared" si="26"/>
        <v>206.64285714285714</v>
      </c>
    </row>
    <row r="3140" spans="1:7" x14ac:dyDescent="0.2">
      <c r="A3140" s="7" t="str">
        <f t="shared" si="25"/>
        <v>960878001201901</v>
      </c>
      <c r="B3140" s="7">
        <v>960878001</v>
      </c>
      <c r="C3140" s="7">
        <v>201901</v>
      </c>
      <c r="D3140" s="7">
        <v>35</v>
      </c>
      <c r="E3140" s="7">
        <v>38</v>
      </c>
      <c r="F3140" s="7">
        <v>6110</v>
      </c>
      <c r="G3140" s="20">
        <f t="shared" si="26"/>
        <v>160.78947368421052</v>
      </c>
    </row>
    <row r="3141" spans="1:7" x14ac:dyDescent="0.2">
      <c r="A3141" s="7" t="str">
        <f t="shared" si="25"/>
        <v>993435201201805</v>
      </c>
      <c r="B3141" s="7">
        <v>993435201</v>
      </c>
      <c r="C3141" s="7">
        <v>201805</v>
      </c>
      <c r="D3141" s="7">
        <v>5</v>
      </c>
      <c r="E3141" s="7">
        <v>5</v>
      </c>
      <c r="F3141" s="7">
        <v>1763</v>
      </c>
      <c r="G3141" s="20">
        <f t="shared" si="26"/>
        <v>352.6</v>
      </c>
    </row>
    <row r="3142" spans="1:7" x14ac:dyDescent="0.2">
      <c r="A3142" s="7" t="str">
        <f t="shared" si="25"/>
        <v>509032502201810</v>
      </c>
      <c r="B3142" s="7">
        <v>509032502</v>
      </c>
      <c r="C3142" s="7">
        <v>201810</v>
      </c>
      <c r="D3142" s="7">
        <v>8</v>
      </c>
      <c r="E3142" s="7">
        <v>8</v>
      </c>
      <c r="F3142" s="7">
        <v>843.5</v>
      </c>
      <c r="G3142" s="20">
        <f t="shared" si="26"/>
        <v>105.4375</v>
      </c>
    </row>
    <row r="3143" spans="1:7" x14ac:dyDescent="0.2">
      <c r="A3143" s="7" t="str">
        <f t="shared" si="25"/>
        <v>956635701201810</v>
      </c>
      <c r="B3143" s="7">
        <v>956635701</v>
      </c>
      <c r="C3143" s="7">
        <v>201810</v>
      </c>
      <c r="D3143" s="7">
        <v>84</v>
      </c>
      <c r="E3143" s="7">
        <v>87</v>
      </c>
      <c r="F3143" s="7">
        <v>1942.5</v>
      </c>
      <c r="G3143" s="20">
        <f t="shared" si="26"/>
        <v>22.327586206896552</v>
      </c>
    </row>
    <row r="3144" spans="1:7" x14ac:dyDescent="0.2">
      <c r="A3144" s="7" t="str">
        <f t="shared" si="25"/>
        <v>968358402201811</v>
      </c>
      <c r="B3144" s="7">
        <v>968358402</v>
      </c>
      <c r="C3144" s="7">
        <v>201811</v>
      </c>
      <c r="D3144" s="7">
        <v>1</v>
      </c>
      <c r="E3144" s="7">
        <v>2</v>
      </c>
      <c r="F3144" s="7">
        <v>2310</v>
      </c>
      <c r="G3144" s="20">
        <f t="shared" si="26"/>
        <v>1155</v>
      </c>
    </row>
    <row r="3145" spans="1:7" x14ac:dyDescent="0.2">
      <c r="A3145" s="7" t="str">
        <f t="shared" si="25"/>
        <v>904531102201811</v>
      </c>
      <c r="B3145" s="7">
        <v>904531102</v>
      </c>
      <c r="C3145" s="7">
        <v>201811</v>
      </c>
      <c r="D3145" s="7">
        <v>15</v>
      </c>
      <c r="E3145" s="7">
        <v>17</v>
      </c>
      <c r="F3145" s="7">
        <v>1240</v>
      </c>
      <c r="G3145" s="20">
        <f t="shared" si="26"/>
        <v>72.941176470588232</v>
      </c>
    </row>
    <row r="3146" spans="1:7" x14ac:dyDescent="0.2">
      <c r="A3146" s="7" t="str">
        <f t="shared" si="25"/>
        <v>601002402201808</v>
      </c>
      <c r="B3146" s="7">
        <v>601002402</v>
      </c>
      <c r="C3146" s="7">
        <v>201808</v>
      </c>
      <c r="D3146" s="7">
        <v>22</v>
      </c>
      <c r="E3146" s="7">
        <v>27</v>
      </c>
      <c r="F3146" s="7">
        <v>5190</v>
      </c>
      <c r="G3146" s="20">
        <f t="shared" si="26"/>
        <v>192.22222222222223</v>
      </c>
    </row>
    <row r="3147" spans="1:7" x14ac:dyDescent="0.2">
      <c r="A3147" s="7" t="str">
        <f t="shared" si="25"/>
        <v>975916601201808</v>
      </c>
      <c r="B3147" s="7">
        <v>975916601</v>
      </c>
      <c r="C3147" s="7">
        <v>201808</v>
      </c>
      <c r="D3147" s="7">
        <v>4</v>
      </c>
      <c r="E3147" s="7">
        <v>4</v>
      </c>
      <c r="F3147" s="7">
        <v>1105</v>
      </c>
      <c r="G3147" s="20">
        <f t="shared" si="26"/>
        <v>276.25</v>
      </c>
    </row>
    <row r="3148" spans="1:7" x14ac:dyDescent="0.2">
      <c r="A3148" s="7" t="str">
        <f t="shared" si="25"/>
        <v>601281403201801</v>
      </c>
      <c r="B3148" s="7">
        <v>601281403</v>
      </c>
      <c r="C3148" s="7">
        <v>201801</v>
      </c>
      <c r="D3148" s="7">
        <v>127</v>
      </c>
      <c r="E3148" s="7">
        <v>189</v>
      </c>
      <c r="F3148" s="7">
        <v>8509.4</v>
      </c>
      <c r="G3148" s="20">
        <f t="shared" si="26"/>
        <v>45.023280423280418</v>
      </c>
    </row>
    <row r="3149" spans="1:7" x14ac:dyDescent="0.2">
      <c r="A3149" s="7" t="str">
        <f t="shared" si="25"/>
        <v>600917302201809</v>
      </c>
      <c r="B3149" s="7">
        <v>600917302</v>
      </c>
      <c r="C3149" s="7">
        <v>201809</v>
      </c>
      <c r="D3149" s="7">
        <v>13</v>
      </c>
      <c r="E3149" s="7">
        <v>13</v>
      </c>
      <c r="F3149" s="7">
        <v>12117.5</v>
      </c>
      <c r="G3149" s="20">
        <f t="shared" si="26"/>
        <v>932.11538461538464</v>
      </c>
    </row>
    <row r="3150" spans="1:7" x14ac:dyDescent="0.2">
      <c r="A3150" s="7" t="str">
        <f t="shared" si="25"/>
        <v>601107104201802</v>
      </c>
      <c r="B3150" s="7">
        <v>601107104</v>
      </c>
      <c r="C3150" s="7">
        <v>201802</v>
      </c>
      <c r="D3150" s="7">
        <v>95</v>
      </c>
      <c r="E3150" s="7">
        <v>110</v>
      </c>
      <c r="F3150" s="7">
        <v>7685.1</v>
      </c>
      <c r="G3150" s="20">
        <f t="shared" si="26"/>
        <v>69.864545454545464</v>
      </c>
    </row>
    <row r="3151" spans="1:7" x14ac:dyDescent="0.2">
      <c r="A3151" s="7" t="str">
        <f t="shared" si="25"/>
        <v>601146202201803</v>
      </c>
      <c r="B3151" s="7">
        <v>601146202</v>
      </c>
      <c r="C3151" s="7">
        <v>201803</v>
      </c>
      <c r="D3151" s="7">
        <v>57</v>
      </c>
      <c r="E3151" s="7">
        <v>60</v>
      </c>
      <c r="F3151" s="7">
        <v>8718.9</v>
      </c>
      <c r="G3151" s="20">
        <f t="shared" si="26"/>
        <v>145.315</v>
      </c>
    </row>
    <row r="3152" spans="1:7" x14ac:dyDescent="0.2">
      <c r="A3152" s="7" t="str">
        <f t="shared" si="25"/>
        <v>917844002201807</v>
      </c>
      <c r="B3152" s="7">
        <v>917844002</v>
      </c>
      <c r="C3152" s="7">
        <v>201807</v>
      </c>
      <c r="D3152" s="7">
        <v>1</v>
      </c>
      <c r="E3152" s="7">
        <v>1</v>
      </c>
      <c r="F3152" s="7">
        <v>147</v>
      </c>
      <c r="G3152" s="20">
        <f t="shared" si="26"/>
        <v>147</v>
      </c>
    </row>
    <row r="3153" spans="1:7" x14ac:dyDescent="0.2">
      <c r="A3153" s="7" t="str">
        <f t="shared" si="25"/>
        <v>906487801201812</v>
      </c>
      <c r="B3153" s="7">
        <v>906487801</v>
      </c>
      <c r="C3153" s="7">
        <v>201812</v>
      </c>
      <c r="D3153" s="7">
        <v>107</v>
      </c>
      <c r="E3153" s="7">
        <v>119</v>
      </c>
      <c r="F3153" s="7">
        <v>10754</v>
      </c>
      <c r="G3153" s="20">
        <f t="shared" si="26"/>
        <v>90.369747899159663</v>
      </c>
    </row>
    <row r="3154" spans="1:7" x14ac:dyDescent="0.2">
      <c r="A3154" s="7" t="str">
        <f t="shared" si="25"/>
        <v>552013105201812</v>
      </c>
      <c r="B3154" s="7">
        <v>552013105</v>
      </c>
      <c r="C3154" s="7">
        <v>201812</v>
      </c>
      <c r="D3154" s="7">
        <v>293</v>
      </c>
      <c r="E3154" s="7">
        <v>306</v>
      </c>
      <c r="F3154" s="7">
        <v>21040.32</v>
      </c>
      <c r="G3154" s="20">
        <f t="shared" si="26"/>
        <v>68.759215686274516</v>
      </c>
    </row>
    <row r="3155" spans="1:7" x14ac:dyDescent="0.2">
      <c r="A3155" s="7" t="str">
        <f t="shared" si="25"/>
        <v>601012301201806</v>
      </c>
      <c r="B3155" s="7">
        <v>601012301</v>
      </c>
      <c r="C3155" s="7">
        <v>201806</v>
      </c>
      <c r="D3155" s="7">
        <v>106</v>
      </c>
      <c r="E3155" s="7">
        <v>147</v>
      </c>
      <c r="F3155" s="7">
        <v>7796.88</v>
      </c>
      <c r="G3155" s="20">
        <f t="shared" si="26"/>
        <v>53.04</v>
      </c>
    </row>
    <row r="3156" spans="1:7" x14ac:dyDescent="0.2">
      <c r="A3156" s="7" t="str">
        <f t="shared" si="25"/>
        <v>986716602201806</v>
      </c>
      <c r="B3156" s="7">
        <v>986716602</v>
      </c>
      <c r="C3156" s="7">
        <v>201806</v>
      </c>
      <c r="D3156" s="7">
        <v>17</v>
      </c>
      <c r="E3156" s="7">
        <v>21</v>
      </c>
      <c r="F3156" s="7">
        <v>1600</v>
      </c>
      <c r="G3156" s="20">
        <f t="shared" si="26"/>
        <v>76.19047619047619</v>
      </c>
    </row>
    <row r="3157" spans="1:7" x14ac:dyDescent="0.2">
      <c r="A3157" s="7" t="str">
        <f t="shared" si="25"/>
        <v>600795602201901</v>
      </c>
      <c r="B3157" s="7">
        <v>600795602</v>
      </c>
      <c r="C3157" s="7">
        <v>201901</v>
      </c>
      <c r="D3157" s="7">
        <v>1</v>
      </c>
      <c r="E3157" s="7">
        <v>1</v>
      </c>
      <c r="F3157" s="7">
        <v>15456</v>
      </c>
      <c r="G3157" s="20">
        <f t="shared" si="26"/>
        <v>15456</v>
      </c>
    </row>
    <row r="3158" spans="1:7" x14ac:dyDescent="0.2">
      <c r="A3158" s="7" t="str">
        <f t="shared" si="25"/>
        <v>961051701201901</v>
      </c>
      <c r="B3158" s="7">
        <v>961051701</v>
      </c>
      <c r="C3158" s="7">
        <v>201901</v>
      </c>
      <c r="D3158" s="7">
        <v>5</v>
      </c>
      <c r="E3158" s="7">
        <v>6</v>
      </c>
      <c r="F3158" s="7">
        <v>807</v>
      </c>
      <c r="G3158" s="20">
        <f t="shared" si="26"/>
        <v>134.5</v>
      </c>
    </row>
    <row r="3159" spans="1:7" x14ac:dyDescent="0.2">
      <c r="A3159" s="7" t="str">
        <f t="shared" si="25"/>
        <v>600258501201804</v>
      </c>
      <c r="B3159" s="7">
        <v>600258501</v>
      </c>
      <c r="C3159" s="7">
        <v>201804</v>
      </c>
      <c r="D3159" s="7">
        <v>58</v>
      </c>
      <c r="E3159" s="7">
        <v>100</v>
      </c>
      <c r="F3159" s="7">
        <v>37940.1</v>
      </c>
      <c r="G3159" s="20">
        <f t="shared" si="26"/>
        <v>379.40100000000001</v>
      </c>
    </row>
    <row r="3160" spans="1:7" x14ac:dyDescent="0.2">
      <c r="A3160" s="7" t="str">
        <f t="shared" si="25"/>
        <v>545199606201810</v>
      </c>
      <c r="B3160" s="7">
        <v>545199606</v>
      </c>
      <c r="C3160" s="7">
        <v>201810</v>
      </c>
      <c r="D3160" s="7">
        <v>170</v>
      </c>
      <c r="E3160" s="7">
        <v>206</v>
      </c>
      <c r="F3160" s="7">
        <v>18743.7</v>
      </c>
      <c r="G3160" s="20">
        <f t="shared" si="26"/>
        <v>90.988834951456312</v>
      </c>
    </row>
    <row r="3161" spans="1:7" x14ac:dyDescent="0.2">
      <c r="A3161" s="7" t="str">
        <f t="shared" si="25"/>
        <v>603401301201810</v>
      </c>
      <c r="B3161" s="7">
        <v>603401301</v>
      </c>
      <c r="C3161" s="7">
        <v>201810</v>
      </c>
      <c r="D3161" s="7">
        <v>1</v>
      </c>
      <c r="E3161" s="7">
        <v>1</v>
      </c>
      <c r="F3161" s="7">
        <v>110</v>
      </c>
      <c r="G3161" s="20">
        <f t="shared" si="26"/>
        <v>110</v>
      </c>
    </row>
    <row r="3162" spans="1:7" x14ac:dyDescent="0.2">
      <c r="A3162" s="7" t="str">
        <f t="shared" si="25"/>
        <v>922012701201811</v>
      </c>
      <c r="B3162" s="7">
        <v>922012701</v>
      </c>
      <c r="C3162" s="7">
        <v>201811</v>
      </c>
      <c r="D3162" s="7">
        <v>109</v>
      </c>
      <c r="E3162" s="7">
        <v>114</v>
      </c>
      <c r="F3162" s="7">
        <v>17268</v>
      </c>
      <c r="G3162" s="20">
        <f t="shared" si="26"/>
        <v>151.47368421052633</v>
      </c>
    </row>
    <row r="3163" spans="1:7" x14ac:dyDescent="0.2">
      <c r="A3163" s="7" t="str">
        <f t="shared" si="25"/>
        <v>919294902201811</v>
      </c>
      <c r="B3163" s="7">
        <v>919294902</v>
      </c>
      <c r="C3163" s="7">
        <v>201811</v>
      </c>
      <c r="D3163" s="7">
        <v>1</v>
      </c>
      <c r="E3163" s="7">
        <v>1</v>
      </c>
      <c r="F3163" s="7">
        <v>780.2</v>
      </c>
      <c r="G3163" s="20">
        <f t="shared" si="26"/>
        <v>780.2</v>
      </c>
    </row>
    <row r="3164" spans="1:7" x14ac:dyDescent="0.2">
      <c r="A3164" s="7" t="str">
        <f t="shared" si="25"/>
        <v>601012301201808</v>
      </c>
      <c r="B3164" s="7">
        <v>601012301</v>
      </c>
      <c r="C3164" s="7">
        <v>201808</v>
      </c>
      <c r="D3164" s="7">
        <v>93</v>
      </c>
      <c r="E3164" s="7">
        <v>118</v>
      </c>
      <c r="F3164" s="7">
        <v>6445.5</v>
      </c>
      <c r="G3164" s="20">
        <f t="shared" si="26"/>
        <v>54.622881355932201</v>
      </c>
    </row>
    <row r="3165" spans="1:7" x14ac:dyDescent="0.2">
      <c r="A3165" s="7" t="str">
        <f t="shared" si="25"/>
        <v>976051301201808</v>
      </c>
      <c r="B3165" s="7">
        <v>976051301</v>
      </c>
      <c r="C3165" s="7">
        <v>201808</v>
      </c>
      <c r="D3165" s="7">
        <v>14</v>
      </c>
      <c r="E3165" s="7">
        <v>14</v>
      </c>
      <c r="F3165" s="7">
        <v>5452</v>
      </c>
      <c r="G3165" s="20">
        <f t="shared" si="26"/>
        <v>389.42857142857144</v>
      </c>
    </row>
    <row r="3166" spans="1:7" x14ac:dyDescent="0.2">
      <c r="A3166" s="7" t="str">
        <f t="shared" si="25"/>
        <v>601314801201801</v>
      </c>
      <c r="B3166" s="7">
        <v>601314801</v>
      </c>
      <c r="C3166" s="7">
        <v>201801</v>
      </c>
      <c r="D3166" s="7">
        <v>562</v>
      </c>
      <c r="E3166" s="7">
        <v>698</v>
      </c>
      <c r="F3166" s="7">
        <v>16631.5</v>
      </c>
      <c r="G3166" s="20">
        <f t="shared" si="26"/>
        <v>23.827363896848137</v>
      </c>
    </row>
    <row r="3167" spans="1:7" x14ac:dyDescent="0.2">
      <c r="A3167" s="7" t="str">
        <f t="shared" si="25"/>
        <v>600932201201809</v>
      </c>
      <c r="B3167" s="7">
        <v>600932201</v>
      </c>
      <c r="C3167" s="7">
        <v>201809</v>
      </c>
      <c r="D3167" s="7">
        <v>1</v>
      </c>
      <c r="E3167" s="7">
        <v>1</v>
      </c>
      <c r="F3167" s="7">
        <v>85</v>
      </c>
      <c r="G3167" s="20">
        <f t="shared" si="26"/>
        <v>85</v>
      </c>
    </row>
    <row r="3168" spans="1:7" x14ac:dyDescent="0.2">
      <c r="A3168" s="7" t="str">
        <f t="shared" si="25"/>
        <v>601146202201802</v>
      </c>
      <c r="B3168" s="7">
        <v>601146202</v>
      </c>
      <c r="C3168" s="7">
        <v>201802</v>
      </c>
      <c r="D3168" s="7">
        <v>33</v>
      </c>
      <c r="E3168" s="7">
        <v>37</v>
      </c>
      <c r="F3168" s="7">
        <v>7104.49</v>
      </c>
      <c r="G3168" s="20">
        <f t="shared" si="26"/>
        <v>192.01324324324324</v>
      </c>
    </row>
    <row r="3169" spans="1:7" x14ac:dyDescent="0.2">
      <c r="A3169" s="7" t="str">
        <f t="shared" si="25"/>
        <v>601191101201803</v>
      </c>
      <c r="B3169" s="7">
        <v>601191101</v>
      </c>
      <c r="C3169" s="7">
        <v>201803</v>
      </c>
      <c r="D3169" s="7">
        <v>8</v>
      </c>
      <c r="E3169" s="7">
        <v>9</v>
      </c>
      <c r="F3169" s="7">
        <v>1228</v>
      </c>
      <c r="G3169" s="20">
        <f t="shared" si="26"/>
        <v>136.44444444444446</v>
      </c>
    </row>
    <row r="3170" spans="1:7" x14ac:dyDescent="0.2">
      <c r="A3170" s="7" t="str">
        <f t="shared" si="25"/>
        <v>918448203201807</v>
      </c>
      <c r="B3170" s="7">
        <v>918448203</v>
      </c>
      <c r="C3170" s="7">
        <v>201807</v>
      </c>
      <c r="D3170" s="7">
        <v>14</v>
      </c>
      <c r="E3170" s="7">
        <v>15</v>
      </c>
      <c r="F3170" s="7">
        <v>5140</v>
      </c>
      <c r="G3170" s="20">
        <f t="shared" si="26"/>
        <v>342.66666666666669</v>
      </c>
    </row>
    <row r="3171" spans="1:7" x14ac:dyDescent="0.2">
      <c r="A3171" s="7" t="str">
        <f t="shared" si="25"/>
        <v>906415501201812</v>
      </c>
      <c r="B3171" s="7">
        <v>906415501</v>
      </c>
      <c r="C3171" s="7">
        <v>201812</v>
      </c>
      <c r="D3171" s="7">
        <v>21</v>
      </c>
      <c r="E3171" s="7">
        <v>21</v>
      </c>
      <c r="F3171" s="7">
        <v>2875</v>
      </c>
      <c r="G3171" s="20">
        <f t="shared" si="26"/>
        <v>136.9047619047619</v>
      </c>
    </row>
    <row r="3172" spans="1:7" x14ac:dyDescent="0.2">
      <c r="A3172" s="7" t="str">
        <f t="shared" si="25"/>
        <v>929664603201812</v>
      </c>
      <c r="B3172" s="7">
        <v>929664603</v>
      </c>
      <c r="C3172" s="7">
        <v>201812</v>
      </c>
      <c r="D3172" s="7">
        <v>107</v>
      </c>
      <c r="E3172" s="7">
        <v>117</v>
      </c>
      <c r="F3172" s="7">
        <v>11509.2</v>
      </c>
      <c r="G3172" s="20">
        <f t="shared" si="26"/>
        <v>98.369230769230782</v>
      </c>
    </row>
    <row r="3173" spans="1:7" x14ac:dyDescent="0.2">
      <c r="A3173" s="7" t="str">
        <f t="shared" si="25"/>
        <v>601082502201806</v>
      </c>
      <c r="B3173" s="7">
        <v>601082502</v>
      </c>
      <c r="C3173" s="7">
        <v>201806</v>
      </c>
      <c r="D3173" s="7">
        <v>21</v>
      </c>
      <c r="E3173" s="7">
        <v>21</v>
      </c>
      <c r="F3173" s="7">
        <v>7730</v>
      </c>
      <c r="G3173" s="20">
        <f t="shared" si="26"/>
        <v>368.09523809523807</v>
      </c>
    </row>
    <row r="3174" spans="1:7" x14ac:dyDescent="0.2">
      <c r="A3174" s="7" t="str">
        <f t="shared" si="25"/>
        <v>987395901201806</v>
      </c>
      <c r="B3174" s="7">
        <v>987395901</v>
      </c>
      <c r="C3174" s="7">
        <v>201806</v>
      </c>
      <c r="D3174" s="7">
        <v>3</v>
      </c>
      <c r="E3174" s="7">
        <v>3</v>
      </c>
      <c r="F3174" s="7">
        <v>185</v>
      </c>
      <c r="G3174" s="20">
        <f t="shared" si="26"/>
        <v>61.666666666666664</v>
      </c>
    </row>
    <row r="3175" spans="1:7" x14ac:dyDescent="0.2">
      <c r="A3175" s="7" t="str">
        <f t="shared" si="25"/>
        <v>600816801201901</v>
      </c>
      <c r="B3175" s="7">
        <v>600816801</v>
      </c>
      <c r="C3175" s="7">
        <v>201901</v>
      </c>
      <c r="D3175" s="7">
        <v>6</v>
      </c>
      <c r="E3175" s="7">
        <v>6</v>
      </c>
      <c r="F3175" s="7">
        <v>208.5</v>
      </c>
      <c r="G3175" s="20">
        <f t="shared" si="26"/>
        <v>34.75</v>
      </c>
    </row>
    <row r="3176" spans="1:7" x14ac:dyDescent="0.2">
      <c r="A3176" s="7" t="str">
        <f t="shared" si="25"/>
        <v>961055301201901</v>
      </c>
      <c r="B3176" s="7">
        <v>961055301</v>
      </c>
      <c r="C3176" s="7">
        <v>201901</v>
      </c>
      <c r="D3176" s="7">
        <v>2</v>
      </c>
      <c r="E3176" s="7">
        <v>2</v>
      </c>
      <c r="F3176" s="7">
        <v>220</v>
      </c>
      <c r="G3176" s="20">
        <f t="shared" si="26"/>
        <v>110</v>
      </c>
    </row>
    <row r="3177" spans="1:7" x14ac:dyDescent="0.2">
      <c r="A3177" s="7" t="str">
        <f t="shared" si="25"/>
        <v>903467002201804</v>
      </c>
      <c r="B3177" s="7">
        <v>903467002</v>
      </c>
      <c r="C3177" s="7">
        <v>201804</v>
      </c>
      <c r="D3177" s="7">
        <v>4</v>
      </c>
      <c r="E3177" s="7">
        <v>10</v>
      </c>
      <c r="F3177" s="7">
        <v>261</v>
      </c>
      <c r="G3177" s="20">
        <f t="shared" si="26"/>
        <v>26.1</v>
      </c>
    </row>
    <row r="3178" spans="1:7" x14ac:dyDescent="0.2">
      <c r="A3178" s="7" t="str">
        <f t="shared" si="25"/>
        <v>902071207201810</v>
      </c>
      <c r="B3178" s="7">
        <v>902071207</v>
      </c>
      <c r="C3178" s="7">
        <v>201810</v>
      </c>
      <c r="D3178" s="7">
        <v>14</v>
      </c>
      <c r="E3178" s="7">
        <v>17</v>
      </c>
      <c r="F3178" s="7">
        <v>8565</v>
      </c>
      <c r="G3178" s="20">
        <f t="shared" si="26"/>
        <v>503.8235294117647</v>
      </c>
    </row>
    <row r="3179" spans="1:7" x14ac:dyDescent="0.2">
      <c r="A3179" s="7" t="str">
        <f t="shared" si="25"/>
        <v>939784201201810</v>
      </c>
      <c r="B3179" s="7">
        <v>939784201</v>
      </c>
      <c r="C3179" s="7">
        <v>201810</v>
      </c>
      <c r="D3179" s="7">
        <v>68</v>
      </c>
      <c r="E3179" s="7">
        <v>75</v>
      </c>
      <c r="F3179" s="7">
        <v>7671.9</v>
      </c>
      <c r="G3179" s="20">
        <f t="shared" si="26"/>
        <v>102.292</v>
      </c>
    </row>
    <row r="3180" spans="1:7" x14ac:dyDescent="0.2">
      <c r="A3180" s="7" t="str">
        <f t="shared" si="25"/>
        <v>940003102201811</v>
      </c>
      <c r="B3180" s="7">
        <v>940003102</v>
      </c>
      <c r="C3180" s="7">
        <v>201811</v>
      </c>
      <c r="D3180" s="7">
        <v>9</v>
      </c>
      <c r="E3180" s="7">
        <v>10</v>
      </c>
      <c r="F3180" s="7">
        <v>5072.5</v>
      </c>
      <c r="G3180" s="20">
        <f t="shared" si="26"/>
        <v>507.25</v>
      </c>
    </row>
    <row r="3181" spans="1:7" x14ac:dyDescent="0.2">
      <c r="A3181" s="7" t="str">
        <f t="shared" si="25"/>
        <v>602710501201810</v>
      </c>
      <c r="B3181" s="7">
        <v>602710501</v>
      </c>
      <c r="C3181" s="7">
        <v>201810</v>
      </c>
      <c r="D3181" s="7">
        <v>227</v>
      </c>
      <c r="E3181" s="7">
        <v>243</v>
      </c>
      <c r="F3181" s="7">
        <v>5701.6</v>
      </c>
      <c r="G3181" s="20">
        <f t="shared" si="26"/>
        <v>23.463374485596709</v>
      </c>
    </row>
    <row r="3182" spans="1:7" x14ac:dyDescent="0.2">
      <c r="A3182" s="7" t="str">
        <f t="shared" si="25"/>
        <v>601082502201808</v>
      </c>
      <c r="B3182" s="7">
        <v>601082502</v>
      </c>
      <c r="C3182" s="7">
        <v>201808</v>
      </c>
      <c r="D3182" s="7">
        <v>27</v>
      </c>
      <c r="E3182" s="7">
        <v>27</v>
      </c>
      <c r="F3182" s="7">
        <v>26189</v>
      </c>
      <c r="G3182" s="20">
        <f t="shared" si="26"/>
        <v>969.96296296296293</v>
      </c>
    </row>
    <row r="3183" spans="1:7" x14ac:dyDescent="0.2">
      <c r="A3183" s="7" t="str">
        <f t="shared" si="25"/>
        <v>976304901201808</v>
      </c>
      <c r="B3183" s="7">
        <v>976304901</v>
      </c>
      <c r="C3183" s="7">
        <v>201808</v>
      </c>
      <c r="D3183" s="7">
        <v>5</v>
      </c>
      <c r="E3183" s="7">
        <v>5</v>
      </c>
      <c r="F3183" s="7">
        <v>1527.5</v>
      </c>
      <c r="G3183" s="20">
        <f t="shared" si="26"/>
        <v>305.5</v>
      </c>
    </row>
    <row r="3184" spans="1:7" x14ac:dyDescent="0.2">
      <c r="A3184" s="7" t="str">
        <f t="shared" si="25"/>
        <v>601395603201801</v>
      </c>
      <c r="B3184" s="7">
        <v>601395603</v>
      </c>
      <c r="C3184" s="7">
        <v>201801</v>
      </c>
      <c r="D3184" s="7">
        <v>199</v>
      </c>
      <c r="E3184" s="7">
        <v>245</v>
      </c>
      <c r="F3184" s="7">
        <v>6829.3</v>
      </c>
      <c r="G3184" s="20">
        <f t="shared" si="26"/>
        <v>27.874693877551021</v>
      </c>
    </row>
    <row r="3185" spans="1:7" x14ac:dyDescent="0.2">
      <c r="A3185" s="7" t="str">
        <f t="shared" si="25"/>
        <v>601002402201809</v>
      </c>
      <c r="B3185" s="7">
        <v>601002402</v>
      </c>
      <c r="C3185" s="7">
        <v>201809</v>
      </c>
      <c r="D3185" s="7">
        <v>24</v>
      </c>
      <c r="E3185" s="7">
        <v>28</v>
      </c>
      <c r="F3185" s="7">
        <v>5450</v>
      </c>
      <c r="G3185" s="20">
        <f t="shared" si="26"/>
        <v>194.64285714285714</v>
      </c>
    </row>
    <row r="3186" spans="1:7" x14ac:dyDescent="0.2">
      <c r="A3186" s="7" t="str">
        <f t="shared" si="25"/>
        <v>601191101201802</v>
      </c>
      <c r="B3186" s="7">
        <v>601191101</v>
      </c>
      <c r="C3186" s="7">
        <v>201802</v>
      </c>
      <c r="D3186" s="7">
        <v>3</v>
      </c>
      <c r="E3186" s="7">
        <v>3</v>
      </c>
      <c r="F3186" s="7">
        <v>257.25</v>
      </c>
      <c r="G3186" s="20">
        <f t="shared" si="26"/>
        <v>85.75</v>
      </c>
    </row>
    <row r="3187" spans="1:7" x14ac:dyDescent="0.2">
      <c r="A3187" s="7" t="str">
        <f t="shared" si="25"/>
        <v>601281403201803</v>
      </c>
      <c r="B3187" s="7">
        <v>601281403</v>
      </c>
      <c r="C3187" s="7">
        <v>201803</v>
      </c>
      <c r="D3187" s="7">
        <v>169</v>
      </c>
      <c r="E3187" s="7">
        <v>269</v>
      </c>
      <c r="F3187" s="7">
        <v>12570</v>
      </c>
      <c r="G3187" s="20">
        <f t="shared" si="26"/>
        <v>46.728624535315987</v>
      </c>
    </row>
    <row r="3188" spans="1:7" x14ac:dyDescent="0.2">
      <c r="A3188" s="7" t="str">
        <f t="shared" si="25"/>
        <v>918640101201807</v>
      </c>
      <c r="B3188" s="7">
        <v>918640101</v>
      </c>
      <c r="C3188" s="7">
        <v>201807</v>
      </c>
      <c r="D3188" s="7">
        <v>7</v>
      </c>
      <c r="E3188" s="7">
        <v>7</v>
      </c>
      <c r="F3188" s="7">
        <v>511</v>
      </c>
      <c r="G3188" s="20">
        <f t="shared" si="26"/>
        <v>73</v>
      </c>
    </row>
    <row r="3189" spans="1:7" x14ac:dyDescent="0.2">
      <c r="A3189" s="7" t="str">
        <f t="shared" si="25"/>
        <v>600594701201812</v>
      </c>
      <c r="B3189" s="7">
        <v>600594701</v>
      </c>
      <c r="C3189" s="7">
        <v>201812</v>
      </c>
      <c r="D3189" s="7">
        <v>7</v>
      </c>
      <c r="E3189" s="7">
        <v>8</v>
      </c>
      <c r="F3189" s="7">
        <v>2450</v>
      </c>
      <c r="G3189" s="20">
        <f t="shared" si="26"/>
        <v>306.25</v>
      </c>
    </row>
    <row r="3190" spans="1:7" x14ac:dyDescent="0.2">
      <c r="A3190" s="7" t="str">
        <f t="shared" si="25"/>
        <v>926736901201812</v>
      </c>
      <c r="B3190" s="7">
        <v>926736901</v>
      </c>
      <c r="C3190" s="7">
        <v>201812</v>
      </c>
      <c r="D3190" s="7">
        <v>1</v>
      </c>
      <c r="E3190" s="7">
        <v>1</v>
      </c>
      <c r="F3190" s="7">
        <v>35</v>
      </c>
      <c r="G3190" s="20">
        <f t="shared" si="26"/>
        <v>35</v>
      </c>
    </row>
    <row r="3191" spans="1:7" x14ac:dyDescent="0.2">
      <c r="A3191" s="7" t="str">
        <f t="shared" si="25"/>
        <v>601101901201806</v>
      </c>
      <c r="B3191" s="7">
        <v>601101901</v>
      </c>
      <c r="C3191" s="7">
        <v>201806</v>
      </c>
      <c r="D3191" s="7">
        <v>123</v>
      </c>
      <c r="E3191" s="7">
        <v>134</v>
      </c>
      <c r="F3191" s="7">
        <v>17852</v>
      </c>
      <c r="G3191" s="20">
        <f t="shared" si="26"/>
        <v>133.22388059701493</v>
      </c>
    </row>
    <row r="3192" spans="1:7" x14ac:dyDescent="0.2">
      <c r="A3192" s="7" t="str">
        <f t="shared" si="25"/>
        <v>987471401201806</v>
      </c>
      <c r="B3192" s="7">
        <v>987471401</v>
      </c>
      <c r="C3192" s="7">
        <v>201806</v>
      </c>
      <c r="D3192" s="7">
        <v>96</v>
      </c>
      <c r="E3192" s="7">
        <v>115</v>
      </c>
      <c r="F3192" s="7">
        <v>5771.3</v>
      </c>
      <c r="G3192" s="20">
        <f t="shared" si="26"/>
        <v>50.185217391304349</v>
      </c>
    </row>
    <row r="3193" spans="1:7" x14ac:dyDescent="0.2">
      <c r="A3193" s="7" t="str">
        <f t="shared" si="25"/>
        <v>600837501201901</v>
      </c>
      <c r="B3193" s="7">
        <v>600837501</v>
      </c>
      <c r="C3193" s="7">
        <v>201901</v>
      </c>
      <c r="D3193" s="7">
        <v>6</v>
      </c>
      <c r="E3193" s="7">
        <v>6</v>
      </c>
      <c r="F3193" s="7">
        <v>1540</v>
      </c>
      <c r="G3193" s="20">
        <f t="shared" si="26"/>
        <v>256.66666666666669</v>
      </c>
    </row>
    <row r="3194" spans="1:7" x14ac:dyDescent="0.2">
      <c r="A3194" s="7" t="str">
        <f t="shared" si="25"/>
        <v>961327505201901</v>
      </c>
      <c r="B3194" s="7">
        <v>961327505</v>
      </c>
      <c r="C3194" s="7">
        <v>201901</v>
      </c>
      <c r="D3194" s="7">
        <v>8</v>
      </c>
      <c r="E3194" s="7">
        <v>8</v>
      </c>
      <c r="F3194" s="7">
        <v>394</v>
      </c>
      <c r="G3194" s="20">
        <f t="shared" si="26"/>
        <v>49.25</v>
      </c>
    </row>
    <row r="3195" spans="1:7" x14ac:dyDescent="0.2">
      <c r="A3195" s="7" t="str">
        <f t="shared" si="25"/>
        <v>906415501201805</v>
      </c>
      <c r="B3195" s="7">
        <v>906415501</v>
      </c>
      <c r="C3195" s="7">
        <v>201805</v>
      </c>
      <c r="D3195" s="7">
        <v>16</v>
      </c>
      <c r="E3195" s="7">
        <v>17</v>
      </c>
      <c r="F3195" s="7">
        <v>2360</v>
      </c>
      <c r="G3195" s="20">
        <f t="shared" si="26"/>
        <v>138.8235294117647</v>
      </c>
    </row>
    <row r="3196" spans="1:7" x14ac:dyDescent="0.2">
      <c r="A3196" s="7" t="str">
        <f t="shared" si="25"/>
        <v>994499102201811</v>
      </c>
      <c r="B3196" s="7">
        <v>994499102</v>
      </c>
      <c r="C3196" s="7">
        <v>201811</v>
      </c>
      <c r="D3196" s="7">
        <v>197</v>
      </c>
      <c r="E3196" s="7">
        <v>207</v>
      </c>
      <c r="F3196" s="7">
        <v>13968</v>
      </c>
      <c r="G3196" s="20">
        <f t="shared" si="26"/>
        <v>67.478260869565219</v>
      </c>
    </row>
    <row r="3197" spans="1:7" x14ac:dyDescent="0.2">
      <c r="A3197" s="7" t="str">
        <f t="shared" si="25"/>
        <v>603635401201810</v>
      </c>
      <c r="B3197" s="7">
        <v>603635401</v>
      </c>
      <c r="C3197" s="7">
        <v>201810</v>
      </c>
      <c r="D3197" s="7">
        <v>119</v>
      </c>
      <c r="E3197" s="7">
        <v>175</v>
      </c>
      <c r="F3197" s="7">
        <v>12619.9</v>
      </c>
      <c r="G3197" s="20">
        <f t="shared" si="26"/>
        <v>72.113714285714281</v>
      </c>
    </row>
    <row r="3198" spans="1:7" x14ac:dyDescent="0.2">
      <c r="A3198" s="7" t="str">
        <f t="shared" si="25"/>
        <v>901292903201811</v>
      </c>
      <c r="B3198" s="7">
        <v>901292903</v>
      </c>
      <c r="C3198" s="7">
        <v>201811</v>
      </c>
      <c r="D3198" s="7">
        <v>1</v>
      </c>
      <c r="E3198" s="7">
        <v>1</v>
      </c>
      <c r="F3198" s="7">
        <v>145</v>
      </c>
      <c r="G3198" s="20">
        <f t="shared" si="26"/>
        <v>145</v>
      </c>
    </row>
    <row r="3199" spans="1:7" x14ac:dyDescent="0.2">
      <c r="A3199" s="7" t="str">
        <f t="shared" si="25"/>
        <v>906462404201810</v>
      </c>
      <c r="B3199" s="7">
        <v>906462404</v>
      </c>
      <c r="C3199" s="7">
        <v>201810</v>
      </c>
      <c r="D3199" s="7">
        <v>40</v>
      </c>
      <c r="E3199" s="7">
        <v>43</v>
      </c>
      <c r="F3199" s="7">
        <v>2342</v>
      </c>
      <c r="G3199" s="20">
        <f t="shared" si="26"/>
        <v>54.465116279069768</v>
      </c>
    </row>
    <row r="3200" spans="1:7" x14ac:dyDescent="0.2">
      <c r="A3200" s="7" t="str">
        <f t="shared" si="25"/>
        <v>601101901201808</v>
      </c>
      <c r="B3200" s="7">
        <v>601101901</v>
      </c>
      <c r="C3200" s="7">
        <v>201808</v>
      </c>
      <c r="D3200" s="7">
        <v>119</v>
      </c>
      <c r="E3200" s="7">
        <v>127</v>
      </c>
      <c r="F3200" s="7">
        <v>18024.5</v>
      </c>
      <c r="G3200" s="20">
        <f t="shared" si="26"/>
        <v>141.92519685039369</v>
      </c>
    </row>
    <row r="3201" spans="1:7" x14ac:dyDescent="0.2">
      <c r="A3201" s="7" t="str">
        <f t="shared" si="25"/>
        <v>976775101201808</v>
      </c>
      <c r="B3201" s="7">
        <v>976775101</v>
      </c>
      <c r="C3201" s="7">
        <v>201808</v>
      </c>
      <c r="D3201" s="7">
        <v>3</v>
      </c>
      <c r="E3201" s="7">
        <v>3</v>
      </c>
      <c r="F3201" s="7">
        <v>920</v>
      </c>
      <c r="G3201" s="20">
        <f t="shared" si="26"/>
        <v>306.66666666666669</v>
      </c>
    </row>
    <row r="3202" spans="1:7" x14ac:dyDescent="0.2">
      <c r="A3202" s="7" t="str">
        <f t="shared" si="25"/>
        <v>601406408201801</v>
      </c>
      <c r="B3202" s="7">
        <v>601406408</v>
      </c>
      <c r="C3202" s="7">
        <v>201801</v>
      </c>
      <c r="D3202" s="7">
        <v>18</v>
      </c>
      <c r="E3202" s="7">
        <v>19</v>
      </c>
      <c r="F3202" s="7">
        <v>7162.5</v>
      </c>
      <c r="G3202" s="20">
        <f t="shared" si="26"/>
        <v>376.9736842105263</v>
      </c>
    </row>
    <row r="3203" spans="1:7" x14ac:dyDescent="0.2">
      <c r="A3203" s="7" t="str">
        <f t="shared" si="25"/>
        <v>601012301201809</v>
      </c>
      <c r="B3203" s="7">
        <v>601012301</v>
      </c>
      <c r="C3203" s="7">
        <v>201809</v>
      </c>
      <c r="D3203" s="7">
        <v>71</v>
      </c>
      <c r="E3203" s="7">
        <v>76</v>
      </c>
      <c r="F3203" s="7">
        <v>4776.5</v>
      </c>
      <c r="G3203" s="20">
        <f t="shared" si="26"/>
        <v>62.848684210526315</v>
      </c>
    </row>
    <row r="3204" spans="1:7" x14ac:dyDescent="0.2">
      <c r="A3204" s="7" t="str">
        <f t="shared" si="25"/>
        <v>601281403201802</v>
      </c>
      <c r="B3204" s="7">
        <v>601281403</v>
      </c>
      <c r="C3204" s="7">
        <v>201802</v>
      </c>
      <c r="D3204" s="7">
        <v>139</v>
      </c>
      <c r="E3204" s="7">
        <v>192</v>
      </c>
      <c r="F3204" s="7">
        <v>9135.2999999999993</v>
      </c>
      <c r="G3204" s="20">
        <f t="shared" si="26"/>
        <v>47.579687499999999</v>
      </c>
    </row>
    <row r="3205" spans="1:7" x14ac:dyDescent="0.2">
      <c r="A3205" s="7" t="str">
        <f t="shared" si="25"/>
        <v>601314801201803</v>
      </c>
      <c r="B3205" s="7">
        <v>601314801</v>
      </c>
      <c r="C3205" s="7">
        <v>201803</v>
      </c>
      <c r="D3205" s="7">
        <v>594</v>
      </c>
      <c r="E3205" s="7">
        <v>750</v>
      </c>
      <c r="F3205" s="7">
        <v>17572.04</v>
      </c>
      <c r="G3205" s="20">
        <f t="shared" si="26"/>
        <v>23.429386666666669</v>
      </c>
    </row>
    <row r="3206" spans="1:7" x14ac:dyDescent="0.2">
      <c r="A3206" s="7" t="str">
        <f t="shared" si="25"/>
        <v>918833002201807</v>
      </c>
      <c r="B3206" s="7">
        <v>918833002</v>
      </c>
      <c r="C3206" s="7">
        <v>201807</v>
      </c>
      <c r="D3206" s="7">
        <v>1</v>
      </c>
      <c r="E3206" s="7">
        <v>1</v>
      </c>
      <c r="F3206" s="7">
        <v>53</v>
      </c>
      <c r="G3206" s="20">
        <f t="shared" si="26"/>
        <v>53</v>
      </c>
    </row>
    <row r="3207" spans="1:7" x14ac:dyDescent="0.2">
      <c r="A3207" s="7" t="str">
        <f t="shared" si="25"/>
        <v>958120301201812</v>
      </c>
      <c r="B3207" s="7">
        <v>958120301</v>
      </c>
      <c r="C3207" s="7">
        <v>201812</v>
      </c>
      <c r="D3207" s="7">
        <v>3</v>
      </c>
      <c r="E3207" s="7">
        <v>3</v>
      </c>
      <c r="F3207" s="7">
        <v>236.2</v>
      </c>
      <c r="G3207" s="20">
        <f t="shared" si="26"/>
        <v>78.733333333333334</v>
      </c>
    </row>
    <row r="3208" spans="1:7" x14ac:dyDescent="0.2">
      <c r="A3208" s="7" t="str">
        <f t="shared" si="25"/>
        <v>926394601201812</v>
      </c>
      <c r="B3208" s="7">
        <v>926394601</v>
      </c>
      <c r="C3208" s="7">
        <v>201812</v>
      </c>
      <c r="D3208" s="7">
        <v>43</v>
      </c>
      <c r="E3208" s="7">
        <v>55</v>
      </c>
      <c r="F3208" s="7">
        <v>834</v>
      </c>
      <c r="G3208" s="20">
        <f t="shared" si="26"/>
        <v>15.163636363636364</v>
      </c>
    </row>
    <row r="3209" spans="1:7" x14ac:dyDescent="0.2">
      <c r="A3209" s="7" t="str">
        <f t="shared" si="25"/>
        <v>601107104201806</v>
      </c>
      <c r="B3209" s="7">
        <v>601107104</v>
      </c>
      <c r="C3209" s="7">
        <v>201806</v>
      </c>
      <c r="D3209" s="7">
        <v>67</v>
      </c>
      <c r="E3209" s="7">
        <v>71</v>
      </c>
      <c r="F3209" s="7">
        <v>5766.5</v>
      </c>
      <c r="G3209" s="20">
        <f t="shared" si="26"/>
        <v>81.218309859154928</v>
      </c>
    </row>
    <row r="3210" spans="1:7" x14ac:dyDescent="0.2">
      <c r="A3210" s="7" t="str">
        <f t="shared" si="25"/>
        <v>988250601201806</v>
      </c>
      <c r="B3210" s="7">
        <v>988250601</v>
      </c>
      <c r="C3210" s="7">
        <v>201806</v>
      </c>
      <c r="D3210" s="7">
        <v>6</v>
      </c>
      <c r="E3210" s="7">
        <v>6</v>
      </c>
      <c r="F3210" s="7">
        <v>2106.5</v>
      </c>
      <c r="G3210" s="20">
        <f t="shared" si="26"/>
        <v>351.08333333333331</v>
      </c>
    </row>
    <row r="3211" spans="1:7" x14ac:dyDescent="0.2">
      <c r="A3211" s="7" t="str">
        <f t="shared" si="25"/>
        <v>600850701201901</v>
      </c>
      <c r="B3211" s="7">
        <v>600850701</v>
      </c>
      <c r="C3211" s="7">
        <v>201901</v>
      </c>
      <c r="D3211" s="7">
        <v>302</v>
      </c>
      <c r="E3211" s="7">
        <v>349</v>
      </c>
      <c r="F3211" s="7">
        <v>10503.5</v>
      </c>
      <c r="G3211" s="20">
        <f t="shared" si="26"/>
        <v>30.095988538681947</v>
      </c>
    </row>
    <row r="3212" spans="1:7" x14ac:dyDescent="0.2">
      <c r="A3212" s="7" t="str">
        <f t="shared" si="25"/>
        <v>961489001201901</v>
      </c>
      <c r="B3212" s="7">
        <v>961489001</v>
      </c>
      <c r="C3212" s="7">
        <v>201901</v>
      </c>
      <c r="D3212" s="7">
        <v>2</v>
      </c>
      <c r="E3212" s="7">
        <v>3</v>
      </c>
      <c r="F3212" s="7">
        <v>245</v>
      </c>
      <c r="G3212" s="20">
        <f t="shared" si="26"/>
        <v>81.666666666666671</v>
      </c>
    </row>
    <row r="3213" spans="1:7" x14ac:dyDescent="0.2">
      <c r="A3213" s="7" t="str">
        <f t="shared" si="25"/>
        <v>601012301201805</v>
      </c>
      <c r="B3213" s="7">
        <v>601012301</v>
      </c>
      <c r="C3213" s="7">
        <v>201805</v>
      </c>
      <c r="D3213" s="7">
        <v>108</v>
      </c>
      <c r="E3213" s="7">
        <v>142</v>
      </c>
      <c r="F3213" s="7">
        <v>8747.66</v>
      </c>
      <c r="G3213" s="20">
        <f t="shared" si="26"/>
        <v>61.603239436619717</v>
      </c>
    </row>
    <row r="3214" spans="1:7" x14ac:dyDescent="0.2">
      <c r="A3214" s="7" t="str">
        <f t="shared" si="25"/>
        <v>942126901201810</v>
      </c>
      <c r="B3214" s="7">
        <v>942126901</v>
      </c>
      <c r="C3214" s="7">
        <v>201810</v>
      </c>
      <c r="D3214" s="7">
        <v>66</v>
      </c>
      <c r="E3214" s="7">
        <v>79</v>
      </c>
      <c r="F3214" s="7">
        <v>4680</v>
      </c>
      <c r="G3214" s="20">
        <f t="shared" si="26"/>
        <v>59.240506329113927</v>
      </c>
    </row>
    <row r="3215" spans="1:7" x14ac:dyDescent="0.2">
      <c r="A3215" s="7" t="str">
        <f t="shared" si="25"/>
        <v>913515001201810</v>
      </c>
      <c r="B3215" s="7">
        <v>913515001</v>
      </c>
      <c r="C3215" s="7">
        <v>201810</v>
      </c>
      <c r="D3215" s="7">
        <v>21</v>
      </c>
      <c r="E3215" s="7">
        <v>25</v>
      </c>
      <c r="F3215" s="7">
        <v>1134.2</v>
      </c>
      <c r="G3215" s="20">
        <f t="shared" si="26"/>
        <v>45.368000000000002</v>
      </c>
    </row>
    <row r="3216" spans="1:7" x14ac:dyDescent="0.2">
      <c r="A3216" s="7" t="str">
        <f t="shared" si="25"/>
        <v>967981101201810</v>
      </c>
      <c r="B3216" s="7">
        <v>967981101</v>
      </c>
      <c r="C3216" s="7">
        <v>201810</v>
      </c>
      <c r="D3216" s="7">
        <v>1</v>
      </c>
      <c r="E3216" s="7">
        <v>1</v>
      </c>
      <c r="F3216" s="7">
        <v>130</v>
      </c>
      <c r="G3216" s="20">
        <f t="shared" si="26"/>
        <v>130</v>
      </c>
    </row>
    <row r="3217" spans="1:7" x14ac:dyDescent="0.2">
      <c r="A3217" s="7" t="str">
        <f t="shared" si="25"/>
        <v>600917302201811</v>
      </c>
      <c r="B3217" s="7">
        <v>600917302</v>
      </c>
      <c r="C3217" s="7">
        <v>201811</v>
      </c>
      <c r="D3217" s="7">
        <v>14</v>
      </c>
      <c r="E3217" s="7">
        <v>15</v>
      </c>
      <c r="F3217" s="7">
        <v>17267.2</v>
      </c>
      <c r="G3217" s="20">
        <f t="shared" si="26"/>
        <v>1151.1466666666668</v>
      </c>
    </row>
    <row r="3218" spans="1:7" x14ac:dyDescent="0.2">
      <c r="A3218" s="7" t="str">
        <f t="shared" si="25"/>
        <v>601107104201808</v>
      </c>
      <c r="B3218" s="7">
        <v>601107104</v>
      </c>
      <c r="C3218" s="7">
        <v>201808</v>
      </c>
      <c r="D3218" s="7">
        <v>131</v>
      </c>
      <c r="E3218" s="7">
        <v>142</v>
      </c>
      <c r="F3218" s="7">
        <v>11670.77</v>
      </c>
      <c r="G3218" s="20">
        <f t="shared" si="26"/>
        <v>82.188521126760563</v>
      </c>
    </row>
    <row r="3219" spans="1:7" x14ac:dyDescent="0.2">
      <c r="A3219" s="7" t="str">
        <f t="shared" si="25"/>
        <v>977493701201808</v>
      </c>
      <c r="B3219" s="7">
        <v>977493701</v>
      </c>
      <c r="C3219" s="7">
        <v>201808</v>
      </c>
      <c r="D3219" s="7">
        <v>269</v>
      </c>
      <c r="E3219" s="7">
        <v>480</v>
      </c>
      <c r="F3219" s="7">
        <v>8272.7999999999993</v>
      </c>
      <c r="G3219" s="20">
        <f t="shared" si="26"/>
        <v>17.234999999999999</v>
      </c>
    </row>
    <row r="3220" spans="1:7" x14ac:dyDescent="0.2">
      <c r="A3220" s="7" t="str">
        <f t="shared" si="25"/>
        <v>601437714201801</v>
      </c>
      <c r="B3220" s="7">
        <v>601437714</v>
      </c>
      <c r="C3220" s="7">
        <v>201801</v>
      </c>
      <c r="D3220" s="7">
        <v>90</v>
      </c>
      <c r="E3220" s="7">
        <v>107</v>
      </c>
      <c r="F3220" s="7">
        <v>47787.85</v>
      </c>
      <c r="G3220" s="20">
        <f t="shared" si="26"/>
        <v>446.61542056074762</v>
      </c>
    </row>
    <row r="3221" spans="1:7" x14ac:dyDescent="0.2">
      <c r="A3221" s="7" t="str">
        <f t="shared" si="25"/>
        <v>601082502201809</v>
      </c>
      <c r="B3221" s="7">
        <v>601082502</v>
      </c>
      <c r="C3221" s="7">
        <v>201809</v>
      </c>
      <c r="D3221" s="7">
        <v>34</v>
      </c>
      <c r="E3221" s="7">
        <v>37</v>
      </c>
      <c r="F3221" s="7">
        <v>15130</v>
      </c>
      <c r="G3221" s="20">
        <f t="shared" si="26"/>
        <v>408.91891891891891</v>
      </c>
    </row>
    <row r="3222" spans="1:7" x14ac:dyDescent="0.2">
      <c r="A3222" s="7" t="str">
        <f t="shared" si="25"/>
        <v>601314801201802</v>
      </c>
      <c r="B3222" s="7">
        <v>601314801</v>
      </c>
      <c r="C3222" s="7">
        <v>201802</v>
      </c>
      <c r="D3222" s="7">
        <v>553</v>
      </c>
      <c r="E3222" s="7">
        <v>686</v>
      </c>
      <c r="F3222" s="7">
        <v>16086.5</v>
      </c>
      <c r="G3222" s="20">
        <f t="shared" si="26"/>
        <v>23.449708454810494</v>
      </c>
    </row>
    <row r="3223" spans="1:7" x14ac:dyDescent="0.2">
      <c r="A3223" s="7" t="str">
        <f t="shared" si="25"/>
        <v>601395603201803</v>
      </c>
      <c r="B3223" s="7">
        <v>601395603</v>
      </c>
      <c r="C3223" s="7">
        <v>201803</v>
      </c>
      <c r="D3223" s="7">
        <v>201</v>
      </c>
      <c r="E3223" s="7">
        <v>258</v>
      </c>
      <c r="F3223" s="7">
        <v>7259.5</v>
      </c>
      <c r="G3223" s="20">
        <f t="shared" si="26"/>
        <v>28.137596899224807</v>
      </c>
    </row>
    <row r="3224" spans="1:7" x14ac:dyDescent="0.2">
      <c r="A3224" s="7" t="str">
        <f t="shared" si="25"/>
        <v>919294902201807</v>
      </c>
      <c r="B3224" s="7">
        <v>919294902</v>
      </c>
      <c r="C3224" s="7">
        <v>201807</v>
      </c>
      <c r="D3224" s="7">
        <v>6</v>
      </c>
      <c r="E3224" s="7">
        <v>6</v>
      </c>
      <c r="F3224" s="7">
        <v>2892.75</v>
      </c>
      <c r="G3224" s="20">
        <f t="shared" si="26"/>
        <v>482.125</v>
      </c>
    </row>
    <row r="3225" spans="1:7" x14ac:dyDescent="0.2">
      <c r="A3225" s="7" t="str">
        <f t="shared" si="25"/>
        <v>509093701201812</v>
      </c>
      <c r="B3225" s="7">
        <v>509093701</v>
      </c>
      <c r="C3225" s="7">
        <v>201812</v>
      </c>
      <c r="D3225" s="7">
        <v>216</v>
      </c>
      <c r="E3225" s="7">
        <v>238</v>
      </c>
      <c r="F3225" s="7">
        <v>15473</v>
      </c>
      <c r="G3225" s="20">
        <f t="shared" si="26"/>
        <v>65.012605042016801</v>
      </c>
    </row>
    <row r="3226" spans="1:7" x14ac:dyDescent="0.2">
      <c r="A3226" s="7" t="str">
        <f t="shared" si="25"/>
        <v>955447601201812</v>
      </c>
      <c r="B3226" s="7">
        <v>955447601</v>
      </c>
      <c r="C3226" s="7">
        <v>201812</v>
      </c>
      <c r="D3226" s="7">
        <v>87</v>
      </c>
      <c r="E3226" s="7">
        <v>94</v>
      </c>
      <c r="F3226" s="7">
        <v>8091</v>
      </c>
      <c r="G3226" s="20">
        <f t="shared" si="26"/>
        <v>86.074468085106389</v>
      </c>
    </row>
    <row r="3227" spans="1:7" x14ac:dyDescent="0.2">
      <c r="A3227" s="7" t="str">
        <f t="shared" si="25"/>
        <v>601146202201806</v>
      </c>
      <c r="B3227" s="7">
        <v>601146202</v>
      </c>
      <c r="C3227" s="7">
        <v>201806</v>
      </c>
      <c r="D3227" s="7">
        <v>117</v>
      </c>
      <c r="E3227" s="7">
        <v>121</v>
      </c>
      <c r="F3227" s="7">
        <v>13788.1</v>
      </c>
      <c r="G3227" s="20">
        <f t="shared" si="26"/>
        <v>113.9512396694215</v>
      </c>
    </row>
    <row r="3228" spans="1:7" x14ac:dyDescent="0.2">
      <c r="A3228" s="7" t="str">
        <f t="shared" si="25"/>
        <v>988692901201806</v>
      </c>
      <c r="B3228" s="7">
        <v>988692901</v>
      </c>
      <c r="C3228" s="7">
        <v>201806</v>
      </c>
      <c r="D3228" s="7">
        <v>5</v>
      </c>
      <c r="E3228" s="7">
        <v>5</v>
      </c>
      <c r="F3228" s="7">
        <v>1323.2</v>
      </c>
      <c r="G3228" s="20">
        <f t="shared" si="26"/>
        <v>264.64</v>
      </c>
    </row>
    <row r="3229" spans="1:7" x14ac:dyDescent="0.2">
      <c r="A3229" s="7" t="str">
        <f t="shared" si="25"/>
        <v>600911601201901</v>
      </c>
      <c r="B3229" s="7">
        <v>600911601</v>
      </c>
      <c r="C3229" s="7">
        <v>201901</v>
      </c>
      <c r="D3229" s="7">
        <v>364</v>
      </c>
      <c r="E3229" s="7">
        <v>409</v>
      </c>
      <c r="F3229" s="7">
        <v>54446.33</v>
      </c>
      <c r="G3229" s="20">
        <f t="shared" si="26"/>
        <v>133.12061124694378</v>
      </c>
    </row>
    <row r="3230" spans="1:7" x14ac:dyDescent="0.2">
      <c r="A3230" s="7" t="str">
        <f t="shared" si="25"/>
        <v>961617804201901</v>
      </c>
      <c r="B3230" s="7">
        <v>961617804</v>
      </c>
      <c r="C3230" s="7">
        <v>201901</v>
      </c>
      <c r="D3230" s="7">
        <v>6</v>
      </c>
      <c r="E3230" s="7">
        <v>6</v>
      </c>
      <c r="F3230" s="7">
        <v>303</v>
      </c>
      <c r="G3230" s="20">
        <f t="shared" si="26"/>
        <v>50.5</v>
      </c>
    </row>
    <row r="3231" spans="1:7" x14ac:dyDescent="0.2">
      <c r="A3231" s="7" t="str">
        <f t="shared" si="25"/>
        <v>910679201201805</v>
      </c>
      <c r="B3231" s="7">
        <v>910679201</v>
      </c>
      <c r="C3231" s="7">
        <v>201805</v>
      </c>
      <c r="D3231" s="7">
        <v>16</v>
      </c>
      <c r="E3231" s="7">
        <v>16</v>
      </c>
      <c r="F3231" s="7">
        <v>3800</v>
      </c>
      <c r="G3231" s="20">
        <f t="shared" si="26"/>
        <v>237.5</v>
      </c>
    </row>
    <row r="3232" spans="1:7" x14ac:dyDescent="0.2">
      <c r="A3232" s="7" t="str">
        <f t="shared" si="25"/>
        <v>983581901201811</v>
      </c>
      <c r="B3232" s="7">
        <v>983581901</v>
      </c>
      <c r="C3232" s="7">
        <v>201811</v>
      </c>
      <c r="D3232" s="7">
        <v>6</v>
      </c>
      <c r="E3232" s="7">
        <v>6</v>
      </c>
      <c r="F3232" s="7">
        <v>4184.5</v>
      </c>
      <c r="G3232" s="20">
        <f t="shared" si="26"/>
        <v>697.41666666666663</v>
      </c>
    </row>
    <row r="3233" spans="1:7" x14ac:dyDescent="0.2">
      <c r="A3233" s="7" t="str">
        <f t="shared" si="25"/>
        <v>562747502201811</v>
      </c>
      <c r="B3233" s="7">
        <v>562747502</v>
      </c>
      <c r="C3233" s="7">
        <v>201811</v>
      </c>
      <c r="D3233" s="7">
        <v>81</v>
      </c>
      <c r="E3233" s="7">
        <v>319</v>
      </c>
      <c r="F3233" s="7">
        <v>25858</v>
      </c>
      <c r="G3233" s="20">
        <f t="shared" si="26"/>
        <v>81.059561128526653</v>
      </c>
    </row>
    <row r="3234" spans="1:7" x14ac:dyDescent="0.2">
      <c r="A3234" s="7" t="str">
        <f t="shared" si="25"/>
        <v>961051701201811</v>
      </c>
      <c r="B3234" s="7">
        <v>961051701</v>
      </c>
      <c r="C3234" s="7">
        <v>201811</v>
      </c>
      <c r="D3234" s="7">
        <v>6</v>
      </c>
      <c r="E3234" s="7">
        <v>6</v>
      </c>
      <c r="F3234" s="7">
        <v>562</v>
      </c>
      <c r="G3234" s="20">
        <f t="shared" si="26"/>
        <v>93.666666666666671</v>
      </c>
    </row>
    <row r="3235" spans="1:7" x14ac:dyDescent="0.2">
      <c r="A3235" s="7" t="str">
        <f t="shared" si="25"/>
        <v>905971502201810</v>
      </c>
      <c r="B3235" s="7">
        <v>905971502</v>
      </c>
      <c r="C3235" s="7">
        <v>201810</v>
      </c>
      <c r="D3235" s="7">
        <v>11</v>
      </c>
      <c r="E3235" s="7">
        <v>11</v>
      </c>
      <c r="F3235" s="7">
        <v>2002</v>
      </c>
      <c r="G3235" s="20">
        <f t="shared" si="26"/>
        <v>182</v>
      </c>
    </row>
    <row r="3236" spans="1:7" x14ac:dyDescent="0.2">
      <c r="A3236" s="7" t="str">
        <f t="shared" si="25"/>
        <v>601146202201808</v>
      </c>
      <c r="B3236" s="7">
        <v>601146202</v>
      </c>
      <c r="C3236" s="7">
        <v>201808</v>
      </c>
      <c r="D3236" s="7">
        <v>35</v>
      </c>
      <c r="E3236" s="7">
        <v>42</v>
      </c>
      <c r="F3236" s="7">
        <v>14392.9</v>
      </c>
      <c r="G3236" s="20">
        <f t="shared" si="26"/>
        <v>342.68809523809523</v>
      </c>
    </row>
    <row r="3237" spans="1:7" x14ac:dyDescent="0.2">
      <c r="A3237" s="7" t="str">
        <f t="shared" si="25"/>
        <v>978211801201808</v>
      </c>
      <c r="B3237" s="7">
        <v>978211801</v>
      </c>
      <c r="C3237" s="7">
        <v>201808</v>
      </c>
      <c r="D3237" s="7">
        <v>73</v>
      </c>
      <c r="E3237" s="7">
        <v>74</v>
      </c>
      <c r="F3237" s="7">
        <v>19732</v>
      </c>
      <c r="G3237" s="20">
        <f t="shared" si="26"/>
        <v>266.64864864864865</v>
      </c>
    </row>
    <row r="3238" spans="1:7" x14ac:dyDescent="0.2">
      <c r="A3238" s="7" t="str">
        <f t="shared" si="25"/>
        <v>601447002201801</v>
      </c>
      <c r="B3238" s="7">
        <v>601447002</v>
      </c>
      <c r="C3238" s="7">
        <v>201801</v>
      </c>
      <c r="D3238" s="7">
        <v>15</v>
      </c>
      <c r="E3238" s="7">
        <v>15</v>
      </c>
      <c r="F3238" s="7">
        <v>1205</v>
      </c>
      <c r="G3238" s="20">
        <f t="shared" si="26"/>
        <v>80.333333333333329</v>
      </c>
    </row>
    <row r="3239" spans="1:7" x14ac:dyDescent="0.2">
      <c r="A3239" s="7" t="str">
        <f t="shared" si="25"/>
        <v>601101901201809</v>
      </c>
      <c r="B3239" s="7">
        <v>601101901</v>
      </c>
      <c r="C3239" s="7">
        <v>201809</v>
      </c>
      <c r="D3239" s="7">
        <v>105</v>
      </c>
      <c r="E3239" s="7">
        <v>110</v>
      </c>
      <c r="F3239" s="7">
        <v>14756</v>
      </c>
      <c r="G3239" s="20">
        <f t="shared" si="26"/>
        <v>134.14545454545456</v>
      </c>
    </row>
    <row r="3240" spans="1:7" x14ac:dyDescent="0.2">
      <c r="A3240" s="7" t="str">
        <f t="shared" si="25"/>
        <v>601395603201802</v>
      </c>
      <c r="B3240" s="7">
        <v>601395603</v>
      </c>
      <c r="C3240" s="7">
        <v>201802</v>
      </c>
      <c r="D3240" s="7">
        <v>166</v>
      </c>
      <c r="E3240" s="7">
        <v>201</v>
      </c>
      <c r="F3240" s="7">
        <v>5258</v>
      </c>
      <c r="G3240" s="20">
        <f t="shared" si="26"/>
        <v>26.159203980099502</v>
      </c>
    </row>
    <row r="3241" spans="1:7" x14ac:dyDescent="0.2">
      <c r="A3241" s="7" t="str">
        <f t="shared" si="25"/>
        <v>601406408201803</v>
      </c>
      <c r="B3241" s="7">
        <v>601406408</v>
      </c>
      <c r="C3241" s="7">
        <v>201803</v>
      </c>
      <c r="D3241" s="7">
        <v>8</v>
      </c>
      <c r="E3241" s="7">
        <v>8</v>
      </c>
      <c r="F3241" s="7">
        <v>3319.5</v>
      </c>
      <c r="G3241" s="20">
        <f t="shared" si="26"/>
        <v>414.9375</v>
      </c>
    </row>
    <row r="3242" spans="1:7" x14ac:dyDescent="0.2">
      <c r="A3242" s="7" t="str">
        <f t="shared" si="25"/>
        <v>919893001201807</v>
      </c>
      <c r="B3242" s="7">
        <v>919893001</v>
      </c>
      <c r="C3242" s="7">
        <v>201807</v>
      </c>
      <c r="D3242" s="7">
        <v>2</v>
      </c>
      <c r="E3242" s="7">
        <v>2</v>
      </c>
      <c r="F3242" s="7">
        <v>220</v>
      </c>
      <c r="G3242" s="20">
        <f t="shared" si="26"/>
        <v>110</v>
      </c>
    </row>
    <row r="3243" spans="1:7" x14ac:dyDescent="0.2">
      <c r="A3243" s="7" t="str">
        <f t="shared" si="25"/>
        <v>600620403201812</v>
      </c>
      <c r="B3243" s="7">
        <v>600620403</v>
      </c>
      <c r="C3243" s="7">
        <v>201812</v>
      </c>
      <c r="D3243" s="7">
        <v>120</v>
      </c>
      <c r="E3243" s="7">
        <v>189</v>
      </c>
      <c r="F3243" s="7">
        <v>1925</v>
      </c>
      <c r="G3243" s="20">
        <f t="shared" si="26"/>
        <v>10.185185185185185</v>
      </c>
    </row>
    <row r="3244" spans="1:7" x14ac:dyDescent="0.2">
      <c r="A3244" s="7" t="str">
        <f t="shared" si="25"/>
        <v>522804101201812</v>
      </c>
      <c r="B3244" s="7">
        <v>522804101</v>
      </c>
      <c r="C3244" s="7">
        <v>201812</v>
      </c>
      <c r="D3244" s="7">
        <v>2</v>
      </c>
      <c r="E3244" s="7">
        <v>2</v>
      </c>
      <c r="F3244" s="7">
        <v>1375</v>
      </c>
      <c r="G3244" s="20">
        <f t="shared" si="26"/>
        <v>687.5</v>
      </c>
    </row>
    <row r="3245" spans="1:7" x14ac:dyDescent="0.2">
      <c r="A3245" s="7" t="str">
        <f t="shared" si="25"/>
        <v>601191101201806</v>
      </c>
      <c r="B3245" s="7">
        <v>601191101</v>
      </c>
      <c r="C3245" s="7">
        <v>201806</v>
      </c>
      <c r="D3245" s="7">
        <v>8</v>
      </c>
      <c r="E3245" s="7">
        <v>15</v>
      </c>
      <c r="F3245" s="7">
        <v>2401.4499999999998</v>
      </c>
      <c r="G3245" s="20">
        <f t="shared" si="26"/>
        <v>160.09666666666666</v>
      </c>
    </row>
    <row r="3246" spans="1:7" x14ac:dyDescent="0.2">
      <c r="A3246" s="7" t="str">
        <f t="shared" si="25"/>
        <v>989458606201806</v>
      </c>
      <c r="B3246" s="7">
        <v>989458606</v>
      </c>
      <c r="C3246" s="7">
        <v>201806</v>
      </c>
      <c r="D3246" s="7">
        <v>55</v>
      </c>
      <c r="E3246" s="7">
        <v>65</v>
      </c>
      <c r="F3246" s="7">
        <v>2845.65</v>
      </c>
      <c r="G3246" s="20">
        <f t="shared" si="26"/>
        <v>43.779230769230772</v>
      </c>
    </row>
    <row r="3247" spans="1:7" x14ac:dyDescent="0.2">
      <c r="A3247" s="7" t="str">
        <f t="shared" si="25"/>
        <v>600917302201901</v>
      </c>
      <c r="B3247" s="7">
        <v>600917302</v>
      </c>
      <c r="C3247" s="7">
        <v>201901</v>
      </c>
      <c r="D3247" s="7">
        <v>12</v>
      </c>
      <c r="E3247" s="7">
        <v>13</v>
      </c>
      <c r="F3247" s="7">
        <v>17465.5</v>
      </c>
      <c r="G3247" s="20">
        <f t="shared" si="26"/>
        <v>1343.5</v>
      </c>
    </row>
    <row r="3248" spans="1:7" x14ac:dyDescent="0.2">
      <c r="A3248" s="7" t="str">
        <f t="shared" si="25"/>
        <v>961864701201901</v>
      </c>
      <c r="B3248" s="7">
        <v>961864701</v>
      </c>
      <c r="C3248" s="7">
        <v>201901</v>
      </c>
      <c r="D3248" s="7">
        <v>4</v>
      </c>
      <c r="E3248" s="7">
        <v>4</v>
      </c>
      <c r="F3248" s="7">
        <v>140.30000000000001</v>
      </c>
      <c r="G3248" s="20">
        <f t="shared" si="26"/>
        <v>35.075000000000003</v>
      </c>
    </row>
    <row r="3249" spans="1:7" x14ac:dyDescent="0.2">
      <c r="A3249" s="7" t="str">
        <f t="shared" si="25"/>
        <v>602479701201804</v>
      </c>
      <c r="B3249" s="7">
        <v>602479701</v>
      </c>
      <c r="C3249" s="7">
        <v>201804</v>
      </c>
      <c r="D3249" s="7">
        <v>18</v>
      </c>
      <c r="E3249" s="7">
        <v>19</v>
      </c>
      <c r="F3249" s="7">
        <v>2584.6999999999998</v>
      </c>
      <c r="G3249" s="20">
        <f t="shared" si="26"/>
        <v>136.03684210526316</v>
      </c>
    </row>
    <row r="3250" spans="1:7" x14ac:dyDescent="0.2">
      <c r="A3250" s="7" t="str">
        <f t="shared" si="25"/>
        <v>947824501201810</v>
      </c>
      <c r="B3250" s="7">
        <v>947824501</v>
      </c>
      <c r="C3250" s="7">
        <v>201810</v>
      </c>
      <c r="D3250" s="7">
        <v>14</v>
      </c>
      <c r="E3250" s="7">
        <v>18</v>
      </c>
      <c r="F3250" s="7">
        <v>482.3</v>
      </c>
      <c r="G3250" s="20">
        <f t="shared" si="26"/>
        <v>26.794444444444444</v>
      </c>
    </row>
    <row r="3251" spans="1:7" x14ac:dyDescent="0.2">
      <c r="A3251" s="7" t="str">
        <f t="shared" si="25"/>
        <v>978975401201810</v>
      </c>
      <c r="B3251" s="7">
        <v>978975401</v>
      </c>
      <c r="C3251" s="7">
        <v>201810</v>
      </c>
      <c r="D3251" s="7">
        <v>116</v>
      </c>
      <c r="E3251" s="7">
        <v>123</v>
      </c>
      <c r="F3251" s="7">
        <v>11351</v>
      </c>
      <c r="G3251" s="20">
        <f t="shared" si="26"/>
        <v>92.284552845528452</v>
      </c>
    </row>
    <row r="3252" spans="1:7" x14ac:dyDescent="0.2">
      <c r="A3252" s="7" t="str">
        <f t="shared" si="25"/>
        <v>986790902201810</v>
      </c>
      <c r="B3252" s="7">
        <v>986790902</v>
      </c>
      <c r="C3252" s="7">
        <v>201810</v>
      </c>
      <c r="D3252" s="7">
        <v>4</v>
      </c>
      <c r="E3252" s="7">
        <v>4</v>
      </c>
      <c r="F3252" s="7">
        <v>129</v>
      </c>
      <c r="G3252" s="20">
        <f t="shared" si="26"/>
        <v>32.25</v>
      </c>
    </row>
    <row r="3253" spans="1:7" x14ac:dyDescent="0.2">
      <c r="A3253" s="7" t="str">
        <f t="shared" si="25"/>
        <v>965792601201810</v>
      </c>
      <c r="B3253" s="7">
        <v>965792601</v>
      </c>
      <c r="C3253" s="7">
        <v>201810</v>
      </c>
      <c r="D3253" s="7">
        <v>195</v>
      </c>
      <c r="E3253" s="7">
        <v>243</v>
      </c>
      <c r="F3253" s="7">
        <v>23740</v>
      </c>
      <c r="G3253" s="20">
        <f t="shared" si="26"/>
        <v>97.695473251028801</v>
      </c>
    </row>
    <row r="3254" spans="1:7" x14ac:dyDescent="0.2">
      <c r="A3254" s="7" t="str">
        <f t="shared" si="25"/>
        <v>601191101201808</v>
      </c>
      <c r="B3254" s="7">
        <v>601191101</v>
      </c>
      <c r="C3254" s="7">
        <v>201808</v>
      </c>
      <c r="D3254" s="7">
        <v>9</v>
      </c>
      <c r="E3254" s="7">
        <v>12</v>
      </c>
      <c r="F3254" s="7">
        <v>1798.14</v>
      </c>
      <c r="G3254" s="20">
        <f t="shared" si="26"/>
        <v>149.845</v>
      </c>
    </row>
    <row r="3255" spans="1:7" x14ac:dyDescent="0.2">
      <c r="A3255" s="7" t="str">
        <f t="shared" si="25"/>
        <v>978528602201808</v>
      </c>
      <c r="B3255" s="7">
        <v>978528602</v>
      </c>
      <c r="C3255" s="7">
        <v>201808</v>
      </c>
      <c r="D3255" s="7">
        <v>4</v>
      </c>
      <c r="E3255" s="7">
        <v>6</v>
      </c>
      <c r="F3255" s="7">
        <v>340</v>
      </c>
      <c r="G3255" s="20">
        <f t="shared" si="26"/>
        <v>56.666666666666664</v>
      </c>
    </row>
    <row r="3256" spans="1:7" x14ac:dyDescent="0.2">
      <c r="A3256" s="7" t="str">
        <f t="shared" si="25"/>
        <v>601501201201801</v>
      </c>
      <c r="B3256" s="7">
        <v>601501201</v>
      </c>
      <c r="C3256" s="7">
        <v>201801</v>
      </c>
      <c r="D3256" s="7">
        <v>147</v>
      </c>
      <c r="E3256" s="7">
        <v>156</v>
      </c>
      <c r="F3256" s="7">
        <v>14515.5</v>
      </c>
      <c r="G3256" s="20">
        <f t="shared" si="26"/>
        <v>93.04807692307692</v>
      </c>
    </row>
    <row r="3257" spans="1:7" x14ac:dyDescent="0.2">
      <c r="A3257" s="7" t="str">
        <f t="shared" si="25"/>
        <v>601107104201809</v>
      </c>
      <c r="B3257" s="7">
        <v>601107104</v>
      </c>
      <c r="C3257" s="7">
        <v>201809</v>
      </c>
      <c r="D3257" s="7">
        <v>97</v>
      </c>
      <c r="E3257" s="7">
        <v>109</v>
      </c>
      <c r="F3257" s="7">
        <v>8687.15</v>
      </c>
      <c r="G3257" s="20">
        <f t="shared" si="26"/>
        <v>79.698623853211004</v>
      </c>
    </row>
    <row r="3258" spans="1:7" x14ac:dyDescent="0.2">
      <c r="A3258" s="7" t="str">
        <f t="shared" si="25"/>
        <v>601406408201802</v>
      </c>
      <c r="B3258" s="7">
        <v>601406408</v>
      </c>
      <c r="C3258" s="7">
        <v>201802</v>
      </c>
      <c r="D3258" s="7">
        <v>15</v>
      </c>
      <c r="E3258" s="7">
        <v>16</v>
      </c>
      <c r="F3258" s="7">
        <v>7955.2</v>
      </c>
      <c r="G3258" s="20">
        <f t="shared" si="26"/>
        <v>497.2</v>
      </c>
    </row>
    <row r="3259" spans="1:7" x14ac:dyDescent="0.2">
      <c r="A3259" s="7" t="str">
        <f t="shared" si="25"/>
        <v>601437714201803</v>
      </c>
      <c r="B3259" s="7">
        <v>601437714</v>
      </c>
      <c r="C3259" s="7">
        <v>201803</v>
      </c>
      <c r="D3259" s="7">
        <v>93</v>
      </c>
      <c r="E3259" s="7">
        <v>105</v>
      </c>
      <c r="F3259" s="7">
        <v>62018.59</v>
      </c>
      <c r="G3259" s="20">
        <f t="shared" si="26"/>
        <v>590.65323809523807</v>
      </c>
    </row>
    <row r="3260" spans="1:7" x14ac:dyDescent="0.2">
      <c r="A3260" s="7" t="str">
        <f t="shared" si="25"/>
        <v>920013601201807</v>
      </c>
      <c r="B3260" s="7">
        <v>920013601</v>
      </c>
      <c r="C3260" s="7">
        <v>201807</v>
      </c>
      <c r="D3260" s="7">
        <v>65</v>
      </c>
      <c r="E3260" s="7">
        <v>132</v>
      </c>
      <c r="F3260" s="7">
        <v>1856</v>
      </c>
      <c r="G3260" s="20">
        <f t="shared" si="26"/>
        <v>14.060606060606061</v>
      </c>
    </row>
    <row r="3261" spans="1:7" x14ac:dyDescent="0.2">
      <c r="A3261" s="7" t="str">
        <f t="shared" si="25"/>
        <v>905041502201812</v>
      </c>
      <c r="B3261" s="7">
        <v>905041502</v>
      </c>
      <c r="C3261" s="7">
        <v>201812</v>
      </c>
      <c r="D3261" s="7">
        <v>3</v>
      </c>
      <c r="E3261" s="7">
        <v>3</v>
      </c>
      <c r="F3261" s="7">
        <v>161</v>
      </c>
      <c r="G3261" s="20">
        <f t="shared" si="26"/>
        <v>53.666666666666664</v>
      </c>
    </row>
    <row r="3262" spans="1:7" x14ac:dyDescent="0.2">
      <c r="A3262" s="7" t="str">
        <f t="shared" si="25"/>
        <v>962694901201812</v>
      </c>
      <c r="B3262" s="7">
        <v>962694901</v>
      </c>
      <c r="C3262" s="7">
        <v>201812</v>
      </c>
      <c r="D3262" s="7">
        <v>3</v>
      </c>
      <c r="E3262" s="7">
        <v>3</v>
      </c>
      <c r="F3262" s="7">
        <v>285</v>
      </c>
      <c r="G3262" s="20">
        <f t="shared" si="26"/>
        <v>95</v>
      </c>
    </row>
    <row r="3263" spans="1:7" x14ac:dyDescent="0.2">
      <c r="A3263" s="7" t="str">
        <f t="shared" si="25"/>
        <v>601281403201806</v>
      </c>
      <c r="B3263" s="7">
        <v>601281403</v>
      </c>
      <c r="C3263" s="7">
        <v>201806</v>
      </c>
      <c r="D3263" s="7">
        <v>171</v>
      </c>
      <c r="E3263" s="7">
        <v>230</v>
      </c>
      <c r="F3263" s="7">
        <v>11140.55</v>
      </c>
      <c r="G3263" s="20">
        <f t="shared" si="26"/>
        <v>48.437173913043473</v>
      </c>
    </row>
    <row r="3264" spans="1:7" x14ac:dyDescent="0.2">
      <c r="A3264" s="7" t="str">
        <f t="shared" si="25"/>
        <v>989588302201806</v>
      </c>
      <c r="B3264" s="7">
        <v>989588302</v>
      </c>
      <c r="C3264" s="7">
        <v>201806</v>
      </c>
      <c r="D3264" s="7">
        <v>20</v>
      </c>
      <c r="E3264" s="7">
        <v>23</v>
      </c>
      <c r="F3264" s="7">
        <v>3685</v>
      </c>
      <c r="G3264" s="20">
        <f t="shared" si="26"/>
        <v>160.21739130434781</v>
      </c>
    </row>
    <row r="3265" spans="1:7" x14ac:dyDescent="0.2">
      <c r="A3265" s="7" t="str">
        <f t="shared" si="25"/>
        <v>600932201201901</v>
      </c>
      <c r="B3265" s="7">
        <v>600932201</v>
      </c>
      <c r="C3265" s="7">
        <v>201901</v>
      </c>
      <c r="D3265" s="7">
        <v>13</v>
      </c>
      <c r="E3265" s="7">
        <v>13</v>
      </c>
      <c r="F3265" s="7">
        <v>2011.47</v>
      </c>
      <c r="G3265" s="20">
        <f t="shared" si="26"/>
        <v>154.72846153846154</v>
      </c>
    </row>
    <row r="3266" spans="1:7" x14ac:dyDescent="0.2">
      <c r="A3266" s="7" t="str">
        <f t="shared" si="25"/>
        <v>961878201201901</v>
      </c>
      <c r="B3266" s="7">
        <v>961878201</v>
      </c>
      <c r="C3266" s="7">
        <v>201901</v>
      </c>
      <c r="D3266" s="7">
        <v>1</v>
      </c>
      <c r="E3266" s="7">
        <v>1</v>
      </c>
      <c r="F3266" s="7">
        <v>840</v>
      </c>
      <c r="G3266" s="20">
        <f t="shared" si="26"/>
        <v>840</v>
      </c>
    </row>
    <row r="3267" spans="1:7" x14ac:dyDescent="0.2">
      <c r="A3267" s="7" t="str">
        <f t="shared" si="25"/>
        <v>512013201201805</v>
      </c>
      <c r="B3267" s="7">
        <v>512013201</v>
      </c>
      <c r="C3267" s="7">
        <v>201805</v>
      </c>
      <c r="D3267" s="7">
        <v>20</v>
      </c>
      <c r="E3267" s="7">
        <v>21</v>
      </c>
      <c r="F3267" s="7">
        <v>25080</v>
      </c>
      <c r="G3267" s="20">
        <f t="shared" si="26"/>
        <v>1194.2857142857142</v>
      </c>
    </row>
    <row r="3268" spans="1:7" x14ac:dyDescent="0.2">
      <c r="A3268" s="7" t="str">
        <f t="shared" si="25"/>
        <v>603358804201811</v>
      </c>
      <c r="B3268" s="7">
        <v>603358804</v>
      </c>
      <c r="C3268" s="7">
        <v>201811</v>
      </c>
      <c r="D3268" s="7">
        <v>187</v>
      </c>
      <c r="E3268" s="7">
        <v>198</v>
      </c>
      <c r="F3268" s="7">
        <v>7047.5</v>
      </c>
      <c r="G3268" s="20">
        <f t="shared" si="26"/>
        <v>35.593434343434346</v>
      </c>
    </row>
    <row r="3269" spans="1:7" x14ac:dyDescent="0.2">
      <c r="A3269" s="7" t="str">
        <f t="shared" si="25"/>
        <v>601959301201810</v>
      </c>
      <c r="B3269" s="7">
        <v>601959301</v>
      </c>
      <c r="C3269" s="7">
        <v>201810</v>
      </c>
      <c r="D3269" s="7">
        <v>26</v>
      </c>
      <c r="E3269" s="7">
        <v>27</v>
      </c>
      <c r="F3269" s="7">
        <v>28704.31</v>
      </c>
      <c r="G3269" s="20">
        <f t="shared" si="26"/>
        <v>1063.1225925925926</v>
      </c>
    </row>
    <row r="3270" spans="1:7" x14ac:dyDescent="0.2">
      <c r="A3270" s="7" t="str">
        <f t="shared" si="25"/>
        <v>922913002201811</v>
      </c>
      <c r="B3270" s="7">
        <v>922913002</v>
      </c>
      <c r="C3270" s="7">
        <v>201811</v>
      </c>
      <c r="D3270" s="7">
        <v>44</v>
      </c>
      <c r="E3270" s="7">
        <v>44</v>
      </c>
      <c r="F3270" s="7">
        <v>12323</v>
      </c>
      <c r="G3270" s="20">
        <f t="shared" si="26"/>
        <v>280.06818181818181</v>
      </c>
    </row>
    <row r="3271" spans="1:7" x14ac:dyDescent="0.2">
      <c r="A3271" s="7" t="str">
        <f t="shared" si="25"/>
        <v>550770401201811</v>
      </c>
      <c r="B3271" s="7">
        <v>550770401</v>
      </c>
      <c r="C3271" s="7">
        <v>201811</v>
      </c>
      <c r="D3271" s="7">
        <v>2</v>
      </c>
      <c r="E3271" s="7">
        <v>2</v>
      </c>
      <c r="F3271" s="7">
        <v>3980</v>
      </c>
      <c r="G3271" s="20">
        <f t="shared" si="26"/>
        <v>1990</v>
      </c>
    </row>
    <row r="3272" spans="1:7" x14ac:dyDescent="0.2">
      <c r="A3272" s="7" t="str">
        <f t="shared" si="25"/>
        <v>601252612201808</v>
      </c>
      <c r="B3272" s="7">
        <v>601252612</v>
      </c>
      <c r="C3272" s="7">
        <v>201808</v>
      </c>
      <c r="D3272" s="7">
        <v>9</v>
      </c>
      <c r="E3272" s="7">
        <v>9</v>
      </c>
      <c r="F3272" s="7">
        <v>805</v>
      </c>
      <c r="G3272" s="20">
        <f t="shared" si="26"/>
        <v>89.444444444444443</v>
      </c>
    </row>
    <row r="3273" spans="1:7" x14ac:dyDescent="0.2">
      <c r="A3273" s="7" t="str">
        <f t="shared" si="25"/>
        <v>978682403201808</v>
      </c>
      <c r="B3273" s="7">
        <v>978682403</v>
      </c>
      <c r="C3273" s="7">
        <v>201808</v>
      </c>
      <c r="D3273" s="7">
        <v>10</v>
      </c>
      <c r="E3273" s="7">
        <v>11</v>
      </c>
      <c r="F3273" s="7">
        <v>6999.6</v>
      </c>
      <c r="G3273" s="20">
        <f t="shared" si="26"/>
        <v>636.32727272727277</v>
      </c>
    </row>
    <row r="3274" spans="1:7" x14ac:dyDescent="0.2">
      <c r="A3274" s="7" t="str">
        <f t="shared" si="25"/>
        <v>601542901201801</v>
      </c>
      <c r="B3274" s="7">
        <v>601542901</v>
      </c>
      <c r="C3274" s="7">
        <v>201801</v>
      </c>
      <c r="D3274" s="7">
        <v>3</v>
      </c>
      <c r="E3274" s="7">
        <v>4</v>
      </c>
      <c r="F3274" s="7">
        <v>855</v>
      </c>
      <c r="G3274" s="20">
        <f t="shared" si="26"/>
        <v>213.75</v>
      </c>
    </row>
    <row r="3275" spans="1:7" x14ac:dyDescent="0.2">
      <c r="A3275" s="7" t="str">
        <f t="shared" si="25"/>
        <v>601146202201809</v>
      </c>
      <c r="B3275" s="7">
        <v>601146202</v>
      </c>
      <c r="C3275" s="7">
        <v>201809</v>
      </c>
      <c r="D3275" s="7">
        <v>45</v>
      </c>
      <c r="E3275" s="7">
        <v>50</v>
      </c>
      <c r="F3275" s="7">
        <v>6910.65</v>
      </c>
      <c r="G3275" s="20">
        <f t="shared" si="26"/>
        <v>138.21299999999999</v>
      </c>
    </row>
    <row r="3276" spans="1:7" x14ac:dyDescent="0.2">
      <c r="A3276" s="7" t="str">
        <f t="shared" si="25"/>
        <v>601437714201802</v>
      </c>
      <c r="B3276" s="7">
        <v>601437714</v>
      </c>
      <c r="C3276" s="7">
        <v>201802</v>
      </c>
      <c r="D3276" s="7">
        <v>102</v>
      </c>
      <c r="E3276" s="7">
        <v>117</v>
      </c>
      <c r="F3276" s="7">
        <v>47904.639999999999</v>
      </c>
      <c r="G3276" s="20">
        <f t="shared" si="26"/>
        <v>409.44136752136751</v>
      </c>
    </row>
    <row r="3277" spans="1:7" x14ac:dyDescent="0.2">
      <c r="A3277" s="7" t="str">
        <f t="shared" si="25"/>
        <v>601447002201803</v>
      </c>
      <c r="B3277" s="7">
        <v>601447002</v>
      </c>
      <c r="C3277" s="7">
        <v>201803</v>
      </c>
      <c r="D3277" s="7">
        <v>48</v>
      </c>
      <c r="E3277" s="7">
        <v>48</v>
      </c>
      <c r="F3277" s="7">
        <v>2780</v>
      </c>
      <c r="G3277" s="20">
        <f t="shared" si="26"/>
        <v>57.916666666666664</v>
      </c>
    </row>
    <row r="3278" spans="1:7" x14ac:dyDescent="0.2">
      <c r="A3278" s="7" t="str">
        <f t="shared" si="25"/>
        <v>920332501201807</v>
      </c>
      <c r="B3278" s="7">
        <v>920332501</v>
      </c>
      <c r="C3278" s="7">
        <v>201807</v>
      </c>
      <c r="D3278" s="7">
        <v>25</v>
      </c>
      <c r="E3278" s="7">
        <v>31</v>
      </c>
      <c r="F3278" s="7">
        <v>1533.5</v>
      </c>
      <c r="G3278" s="20">
        <f t="shared" si="26"/>
        <v>49.467741935483872</v>
      </c>
    </row>
    <row r="3279" spans="1:7" x14ac:dyDescent="0.2">
      <c r="A3279" s="7" t="str">
        <f t="shared" si="25"/>
        <v>932515402201812</v>
      </c>
      <c r="B3279" s="7">
        <v>932515402</v>
      </c>
      <c r="C3279" s="7">
        <v>201812</v>
      </c>
      <c r="D3279" s="7">
        <v>2</v>
      </c>
      <c r="E3279" s="7">
        <v>2</v>
      </c>
      <c r="F3279" s="7">
        <v>230</v>
      </c>
      <c r="G3279" s="20">
        <f t="shared" si="26"/>
        <v>115</v>
      </c>
    </row>
    <row r="3280" spans="1:7" x14ac:dyDescent="0.2">
      <c r="A3280" s="7" t="str">
        <f t="shared" si="25"/>
        <v>122818301201812</v>
      </c>
      <c r="B3280" s="7">
        <v>122818301</v>
      </c>
      <c r="C3280" s="7">
        <v>201812</v>
      </c>
      <c r="D3280" s="7">
        <v>15</v>
      </c>
      <c r="E3280" s="7">
        <v>16</v>
      </c>
      <c r="F3280" s="7">
        <v>1230</v>
      </c>
      <c r="G3280" s="20">
        <f t="shared" si="26"/>
        <v>76.875</v>
      </c>
    </row>
    <row r="3281" spans="1:7" x14ac:dyDescent="0.2">
      <c r="A3281" s="7" t="str">
        <f t="shared" si="25"/>
        <v>601314801201806</v>
      </c>
      <c r="B3281" s="7">
        <v>601314801</v>
      </c>
      <c r="C3281" s="7">
        <v>201806</v>
      </c>
      <c r="D3281" s="7">
        <v>396</v>
      </c>
      <c r="E3281" s="7">
        <v>508</v>
      </c>
      <c r="F3281" s="7">
        <v>12236</v>
      </c>
      <c r="G3281" s="20">
        <f t="shared" si="26"/>
        <v>24.086614173228348</v>
      </c>
    </row>
    <row r="3282" spans="1:7" x14ac:dyDescent="0.2">
      <c r="A3282" s="7" t="str">
        <f t="shared" si="25"/>
        <v>989818701201806</v>
      </c>
      <c r="B3282" s="7">
        <v>989818701</v>
      </c>
      <c r="C3282" s="7">
        <v>201806</v>
      </c>
      <c r="D3282" s="7">
        <v>122</v>
      </c>
      <c r="E3282" s="7">
        <v>134</v>
      </c>
      <c r="F3282" s="7">
        <v>13905.7</v>
      </c>
      <c r="G3282" s="20">
        <f t="shared" si="26"/>
        <v>103.77388059701494</v>
      </c>
    </row>
    <row r="3283" spans="1:7" x14ac:dyDescent="0.2">
      <c r="A3283" s="7" t="str">
        <f t="shared" si="25"/>
        <v>600947507201901</v>
      </c>
      <c r="B3283" s="7">
        <v>600947507</v>
      </c>
      <c r="C3283" s="7">
        <v>201901</v>
      </c>
      <c r="D3283" s="7">
        <v>227</v>
      </c>
      <c r="E3283" s="7">
        <v>253</v>
      </c>
      <c r="F3283" s="7">
        <v>19754.349999999999</v>
      </c>
      <c r="G3283" s="20">
        <f t="shared" si="26"/>
        <v>78.080434782608691</v>
      </c>
    </row>
    <row r="3284" spans="1:7" x14ac:dyDescent="0.2">
      <c r="A3284" s="7" t="str">
        <f t="shared" si="25"/>
        <v>961898106201901</v>
      </c>
      <c r="B3284" s="7">
        <v>961898106</v>
      </c>
      <c r="C3284" s="7">
        <v>201901</v>
      </c>
      <c r="D3284" s="7">
        <v>1</v>
      </c>
      <c r="E3284" s="7">
        <v>1</v>
      </c>
      <c r="F3284" s="7">
        <v>262.5</v>
      </c>
      <c r="G3284" s="20">
        <f t="shared" si="26"/>
        <v>262.5</v>
      </c>
    </row>
    <row r="3285" spans="1:7" x14ac:dyDescent="0.2">
      <c r="A3285" s="7" t="str">
        <f t="shared" si="25"/>
        <v>601856902201805</v>
      </c>
      <c r="B3285" s="7">
        <v>601856902</v>
      </c>
      <c r="C3285" s="7">
        <v>201805</v>
      </c>
      <c r="D3285" s="7">
        <v>49</v>
      </c>
      <c r="E3285" s="7">
        <v>51</v>
      </c>
      <c r="F3285" s="7">
        <v>1629</v>
      </c>
      <c r="G3285" s="20">
        <f t="shared" si="26"/>
        <v>31.941176470588236</v>
      </c>
    </row>
    <row r="3286" spans="1:7" x14ac:dyDescent="0.2">
      <c r="A3286" s="7" t="str">
        <f t="shared" si="25"/>
        <v>603310201201810</v>
      </c>
      <c r="B3286" s="7">
        <v>603310201</v>
      </c>
      <c r="C3286" s="7">
        <v>201810</v>
      </c>
      <c r="D3286" s="7">
        <v>90</v>
      </c>
      <c r="E3286" s="7">
        <v>99</v>
      </c>
      <c r="F3286" s="7">
        <v>3176.54</v>
      </c>
      <c r="G3286" s="20">
        <f t="shared" si="26"/>
        <v>32.086262626262624</v>
      </c>
    </row>
    <row r="3287" spans="1:7" x14ac:dyDescent="0.2">
      <c r="A3287" s="7" t="str">
        <f t="shared" si="25"/>
        <v>920573501201811</v>
      </c>
      <c r="B3287" s="7">
        <v>920573501</v>
      </c>
      <c r="C3287" s="7">
        <v>201811</v>
      </c>
      <c r="D3287" s="7">
        <v>14</v>
      </c>
      <c r="E3287" s="7">
        <v>14</v>
      </c>
      <c r="F3287" s="7">
        <v>580</v>
      </c>
      <c r="G3287" s="20">
        <f t="shared" si="26"/>
        <v>41.428571428571431</v>
      </c>
    </row>
    <row r="3288" spans="1:7" x14ac:dyDescent="0.2">
      <c r="A3288" s="7" t="str">
        <f t="shared" si="25"/>
        <v>563035001201810</v>
      </c>
      <c r="B3288" s="7">
        <v>563035001</v>
      </c>
      <c r="C3288" s="7">
        <v>201810</v>
      </c>
      <c r="D3288" s="7">
        <v>41</v>
      </c>
      <c r="E3288" s="7">
        <v>41</v>
      </c>
      <c r="F3288" s="7">
        <v>5200</v>
      </c>
      <c r="G3288" s="20">
        <f t="shared" si="26"/>
        <v>126.82926829268293</v>
      </c>
    </row>
    <row r="3289" spans="1:7" x14ac:dyDescent="0.2">
      <c r="A3289" s="7" t="str">
        <f t="shared" si="25"/>
        <v>392970101201810</v>
      </c>
      <c r="B3289" s="7">
        <v>392970101</v>
      </c>
      <c r="C3289" s="7">
        <v>201810</v>
      </c>
      <c r="D3289" s="7">
        <v>275</v>
      </c>
      <c r="E3289" s="7">
        <v>294</v>
      </c>
      <c r="F3289" s="7">
        <v>23107</v>
      </c>
      <c r="G3289" s="20">
        <f t="shared" si="26"/>
        <v>78.595238095238102</v>
      </c>
    </row>
    <row r="3290" spans="1:7" x14ac:dyDescent="0.2">
      <c r="A3290" s="7" t="str">
        <f t="shared" si="25"/>
        <v>601271403201808</v>
      </c>
      <c r="B3290" s="7">
        <v>601271403</v>
      </c>
      <c r="C3290" s="7">
        <v>201808</v>
      </c>
      <c r="D3290" s="7">
        <v>3</v>
      </c>
      <c r="E3290" s="7">
        <v>3</v>
      </c>
      <c r="F3290" s="7">
        <v>2585</v>
      </c>
      <c r="G3290" s="20">
        <f t="shared" si="26"/>
        <v>861.66666666666663</v>
      </c>
    </row>
    <row r="3291" spans="1:7" x14ac:dyDescent="0.2">
      <c r="A3291" s="7" t="str">
        <f t="shared" si="25"/>
        <v>978867102201808</v>
      </c>
      <c r="B3291" s="7">
        <v>978867102</v>
      </c>
      <c r="C3291" s="7">
        <v>201808</v>
      </c>
      <c r="D3291" s="7">
        <v>79</v>
      </c>
      <c r="E3291" s="7">
        <v>127</v>
      </c>
      <c r="F3291" s="7">
        <v>3591.7</v>
      </c>
      <c r="G3291" s="20">
        <f t="shared" si="26"/>
        <v>28.281102362204724</v>
      </c>
    </row>
    <row r="3292" spans="1:7" x14ac:dyDescent="0.2">
      <c r="A3292" s="7" t="str">
        <f t="shared" si="25"/>
        <v>601566101201801</v>
      </c>
      <c r="B3292" s="7">
        <v>601566101</v>
      </c>
      <c r="C3292" s="7">
        <v>201801</v>
      </c>
      <c r="D3292" s="7">
        <v>7</v>
      </c>
      <c r="E3292" s="7">
        <v>8</v>
      </c>
      <c r="F3292" s="7">
        <v>2193.75</v>
      </c>
      <c r="G3292" s="20">
        <f t="shared" si="26"/>
        <v>274.21875</v>
      </c>
    </row>
    <row r="3293" spans="1:7" x14ac:dyDescent="0.2">
      <c r="A3293" s="7" t="str">
        <f t="shared" si="25"/>
        <v>601191101201809</v>
      </c>
      <c r="B3293" s="7">
        <v>601191101</v>
      </c>
      <c r="C3293" s="7">
        <v>201809</v>
      </c>
      <c r="D3293" s="7">
        <v>14</v>
      </c>
      <c r="E3293" s="7">
        <v>17</v>
      </c>
      <c r="F3293" s="7">
        <v>2560.9</v>
      </c>
      <c r="G3293" s="20">
        <f t="shared" si="26"/>
        <v>150.64117647058825</v>
      </c>
    </row>
    <row r="3294" spans="1:7" x14ac:dyDescent="0.2">
      <c r="A3294" s="7" t="str">
        <f t="shared" si="25"/>
        <v>601501201201802</v>
      </c>
      <c r="B3294" s="7">
        <v>601501201</v>
      </c>
      <c r="C3294" s="7">
        <v>201802</v>
      </c>
      <c r="D3294" s="7">
        <v>123</v>
      </c>
      <c r="E3294" s="7">
        <v>133</v>
      </c>
      <c r="F3294" s="7">
        <v>12760.9</v>
      </c>
      <c r="G3294" s="20">
        <f t="shared" si="26"/>
        <v>95.946616541353379</v>
      </c>
    </row>
    <row r="3295" spans="1:7" x14ac:dyDescent="0.2">
      <c r="A3295" s="7" t="str">
        <f t="shared" si="25"/>
        <v>601501201201803</v>
      </c>
      <c r="B3295" s="7">
        <v>601501201</v>
      </c>
      <c r="C3295" s="7">
        <v>201803</v>
      </c>
      <c r="D3295" s="7">
        <v>98</v>
      </c>
      <c r="E3295" s="7">
        <v>108</v>
      </c>
      <c r="F3295" s="7">
        <v>11273</v>
      </c>
      <c r="G3295" s="20">
        <f t="shared" si="26"/>
        <v>104.37962962962963</v>
      </c>
    </row>
    <row r="3296" spans="1:7" x14ac:dyDescent="0.2">
      <c r="A3296" s="7" t="str">
        <f t="shared" si="25"/>
        <v>920573501201807</v>
      </c>
      <c r="B3296" s="7">
        <v>920573501</v>
      </c>
      <c r="C3296" s="7">
        <v>201807</v>
      </c>
      <c r="D3296" s="7">
        <v>18</v>
      </c>
      <c r="E3296" s="7">
        <v>20</v>
      </c>
      <c r="F3296" s="7">
        <v>1360</v>
      </c>
      <c r="G3296" s="20">
        <f t="shared" si="26"/>
        <v>68</v>
      </c>
    </row>
    <row r="3297" spans="1:7" x14ac:dyDescent="0.2">
      <c r="A3297" s="7" t="str">
        <f t="shared" si="25"/>
        <v>602435101201812</v>
      </c>
      <c r="B3297" s="7">
        <v>602435101</v>
      </c>
      <c r="C3297" s="7">
        <v>201812</v>
      </c>
      <c r="D3297" s="7">
        <v>546</v>
      </c>
      <c r="E3297" s="7">
        <v>875</v>
      </c>
      <c r="F3297" s="7">
        <v>22655.83</v>
      </c>
      <c r="G3297" s="20">
        <f t="shared" si="26"/>
        <v>25.892377142857146</v>
      </c>
    </row>
    <row r="3298" spans="1:7" x14ac:dyDescent="0.2">
      <c r="A3298" s="7" t="str">
        <f t="shared" si="25"/>
        <v>603053102201812</v>
      </c>
      <c r="B3298" s="7">
        <v>603053102</v>
      </c>
      <c r="C3298" s="7">
        <v>201812</v>
      </c>
      <c r="D3298" s="7">
        <v>45</v>
      </c>
      <c r="E3298" s="7">
        <v>51</v>
      </c>
      <c r="F3298" s="7">
        <v>1024.1400000000001</v>
      </c>
      <c r="G3298" s="20">
        <f t="shared" si="26"/>
        <v>20.081176470588236</v>
      </c>
    </row>
    <row r="3299" spans="1:7" x14ac:dyDescent="0.2">
      <c r="A3299" s="7" t="str">
        <f t="shared" si="25"/>
        <v>601395603201806</v>
      </c>
      <c r="B3299" s="7">
        <v>601395603</v>
      </c>
      <c r="C3299" s="7">
        <v>201806</v>
      </c>
      <c r="D3299" s="7">
        <v>262</v>
      </c>
      <c r="E3299" s="7">
        <v>339</v>
      </c>
      <c r="F3299" s="7">
        <v>9940.24</v>
      </c>
      <c r="G3299" s="20">
        <f t="shared" si="26"/>
        <v>29.322241887905605</v>
      </c>
    </row>
    <row r="3300" spans="1:7" x14ac:dyDescent="0.2">
      <c r="A3300" s="7" t="str">
        <f t="shared" si="25"/>
        <v>990387401201806</v>
      </c>
      <c r="B3300" s="7">
        <v>990387401</v>
      </c>
      <c r="C3300" s="7">
        <v>201806</v>
      </c>
      <c r="D3300" s="7">
        <v>8</v>
      </c>
      <c r="E3300" s="7">
        <v>8</v>
      </c>
      <c r="F3300" s="7">
        <v>1636</v>
      </c>
      <c r="G3300" s="20">
        <f t="shared" si="26"/>
        <v>204.5</v>
      </c>
    </row>
    <row r="3301" spans="1:7" x14ac:dyDescent="0.2">
      <c r="A3301" s="7" t="str">
        <f t="shared" si="25"/>
        <v>601002402201901</v>
      </c>
      <c r="B3301" s="7">
        <v>601002402</v>
      </c>
      <c r="C3301" s="7">
        <v>201901</v>
      </c>
      <c r="D3301" s="7">
        <v>10</v>
      </c>
      <c r="E3301" s="7">
        <v>11</v>
      </c>
      <c r="F3301" s="7">
        <v>1390</v>
      </c>
      <c r="G3301" s="20">
        <f t="shared" si="26"/>
        <v>126.36363636363636</v>
      </c>
    </row>
    <row r="3302" spans="1:7" x14ac:dyDescent="0.2">
      <c r="A3302" s="7" t="str">
        <f t="shared" si="25"/>
        <v>962269803201901</v>
      </c>
      <c r="B3302" s="7">
        <v>962269803</v>
      </c>
      <c r="C3302" s="7">
        <v>201901</v>
      </c>
      <c r="D3302" s="7">
        <v>28</v>
      </c>
      <c r="E3302" s="7">
        <v>57</v>
      </c>
      <c r="F3302" s="7">
        <v>2448</v>
      </c>
      <c r="G3302" s="20">
        <f t="shared" si="26"/>
        <v>42.94736842105263</v>
      </c>
    </row>
    <row r="3303" spans="1:7" x14ac:dyDescent="0.2">
      <c r="A3303" s="7" t="str">
        <f t="shared" si="25"/>
        <v>907356201201804</v>
      </c>
      <c r="B3303" s="7">
        <v>907356201</v>
      </c>
      <c r="C3303" s="7">
        <v>201804</v>
      </c>
      <c r="D3303" s="7">
        <v>1</v>
      </c>
      <c r="E3303" s="7">
        <v>1</v>
      </c>
      <c r="F3303" s="7">
        <v>770</v>
      </c>
      <c r="G3303" s="20">
        <f t="shared" si="26"/>
        <v>770</v>
      </c>
    </row>
    <row r="3304" spans="1:7" x14ac:dyDescent="0.2">
      <c r="A3304" s="7" t="str">
        <f t="shared" si="25"/>
        <v>954795103201811</v>
      </c>
      <c r="B3304" s="7">
        <v>954795103</v>
      </c>
      <c r="C3304" s="7">
        <v>201811</v>
      </c>
      <c r="D3304" s="7">
        <v>2</v>
      </c>
      <c r="E3304" s="7">
        <v>2</v>
      </c>
      <c r="F3304" s="7">
        <v>91</v>
      </c>
      <c r="G3304" s="20">
        <f t="shared" si="26"/>
        <v>45.5</v>
      </c>
    </row>
    <row r="3305" spans="1:7" x14ac:dyDescent="0.2">
      <c r="A3305" s="7" t="str">
        <f t="shared" si="25"/>
        <v>973587304201810</v>
      </c>
      <c r="B3305" s="7">
        <v>973587304</v>
      </c>
      <c r="C3305" s="7">
        <v>201810</v>
      </c>
      <c r="D3305" s="7">
        <v>113</v>
      </c>
      <c r="E3305" s="7">
        <v>116</v>
      </c>
      <c r="F3305" s="7">
        <v>6684</v>
      </c>
      <c r="G3305" s="20">
        <f t="shared" si="26"/>
        <v>57.620689655172413</v>
      </c>
    </row>
    <row r="3306" spans="1:7" x14ac:dyDescent="0.2">
      <c r="A3306" s="7" t="str">
        <f t="shared" si="25"/>
        <v>948981202201810</v>
      </c>
      <c r="B3306" s="7">
        <v>948981202</v>
      </c>
      <c r="C3306" s="7">
        <v>201810</v>
      </c>
      <c r="D3306" s="7">
        <v>44</v>
      </c>
      <c r="E3306" s="7">
        <v>48</v>
      </c>
      <c r="F3306" s="7">
        <v>3357</v>
      </c>
      <c r="G3306" s="20">
        <f t="shared" si="26"/>
        <v>69.9375</v>
      </c>
    </row>
    <row r="3307" spans="1:7" x14ac:dyDescent="0.2">
      <c r="A3307" s="7" t="str">
        <f t="shared" si="25"/>
        <v>551123601201810</v>
      </c>
      <c r="B3307" s="7">
        <v>551123601</v>
      </c>
      <c r="C3307" s="7">
        <v>201810</v>
      </c>
      <c r="D3307" s="7">
        <v>5</v>
      </c>
      <c r="E3307" s="7">
        <v>6</v>
      </c>
      <c r="F3307" s="7">
        <v>733</v>
      </c>
      <c r="G3307" s="20">
        <f t="shared" si="26"/>
        <v>122.16666666666667</v>
      </c>
    </row>
    <row r="3308" spans="1:7" x14ac:dyDescent="0.2">
      <c r="A3308" s="7" t="str">
        <f t="shared" si="25"/>
        <v>601281403201808</v>
      </c>
      <c r="B3308" s="7">
        <v>601281403</v>
      </c>
      <c r="C3308" s="7">
        <v>201808</v>
      </c>
      <c r="D3308" s="7">
        <v>136</v>
      </c>
      <c r="E3308" s="7">
        <v>181</v>
      </c>
      <c r="F3308" s="7">
        <v>9066</v>
      </c>
      <c r="G3308" s="20">
        <f t="shared" si="26"/>
        <v>50.088397790055247</v>
      </c>
    </row>
    <row r="3309" spans="1:7" x14ac:dyDescent="0.2">
      <c r="A3309" s="7" t="str">
        <f t="shared" si="25"/>
        <v>978975401201808</v>
      </c>
      <c r="B3309" s="7">
        <v>978975401</v>
      </c>
      <c r="C3309" s="7">
        <v>201808</v>
      </c>
      <c r="D3309" s="7">
        <v>85</v>
      </c>
      <c r="E3309" s="7">
        <v>86</v>
      </c>
      <c r="F3309" s="7">
        <v>7959.22</v>
      </c>
      <c r="G3309" s="20">
        <f t="shared" si="26"/>
        <v>92.549069767441864</v>
      </c>
    </row>
    <row r="3310" spans="1:7" x14ac:dyDescent="0.2">
      <c r="A3310" s="7" t="str">
        <f t="shared" si="25"/>
        <v>601576703201801</v>
      </c>
      <c r="B3310" s="7">
        <v>601576703</v>
      </c>
      <c r="C3310" s="7">
        <v>201801</v>
      </c>
      <c r="D3310" s="7">
        <v>1244</v>
      </c>
      <c r="E3310" s="7">
        <v>1345</v>
      </c>
      <c r="F3310" s="7">
        <v>112995.05</v>
      </c>
      <c r="G3310" s="20">
        <f t="shared" si="26"/>
        <v>84.011189591078065</v>
      </c>
    </row>
    <row r="3311" spans="1:7" x14ac:dyDescent="0.2">
      <c r="A3311" s="7" t="str">
        <f t="shared" si="25"/>
        <v>601252612201809</v>
      </c>
      <c r="B3311" s="7">
        <v>601252612</v>
      </c>
      <c r="C3311" s="7">
        <v>201809</v>
      </c>
      <c r="D3311" s="7">
        <v>48</v>
      </c>
      <c r="E3311" s="7">
        <v>54</v>
      </c>
      <c r="F3311" s="7">
        <v>5910</v>
      </c>
      <c r="G3311" s="20">
        <f t="shared" si="26"/>
        <v>109.44444444444444</v>
      </c>
    </row>
    <row r="3312" spans="1:7" x14ac:dyDescent="0.2">
      <c r="A3312" s="7" t="str">
        <f t="shared" si="25"/>
        <v>601542901201802</v>
      </c>
      <c r="B3312" s="7">
        <v>601542901</v>
      </c>
      <c r="C3312" s="7">
        <v>201802</v>
      </c>
      <c r="D3312" s="7">
        <v>6</v>
      </c>
      <c r="E3312" s="7">
        <v>7</v>
      </c>
      <c r="F3312" s="7">
        <v>1875</v>
      </c>
      <c r="G3312" s="20">
        <f t="shared" si="26"/>
        <v>267.85714285714283</v>
      </c>
    </row>
    <row r="3313" spans="1:7" x14ac:dyDescent="0.2">
      <c r="A3313" s="7" t="str">
        <f t="shared" si="25"/>
        <v>601542901201803</v>
      </c>
      <c r="B3313" s="7">
        <v>601542901</v>
      </c>
      <c r="C3313" s="7">
        <v>201803</v>
      </c>
      <c r="D3313" s="7">
        <v>4</v>
      </c>
      <c r="E3313" s="7">
        <v>7</v>
      </c>
      <c r="F3313" s="7">
        <v>1930</v>
      </c>
      <c r="G3313" s="20">
        <f t="shared" si="26"/>
        <v>275.71428571428572</v>
      </c>
    </row>
    <row r="3314" spans="1:7" x14ac:dyDescent="0.2">
      <c r="A3314" s="7" t="str">
        <f t="shared" si="25"/>
        <v>921187802201807</v>
      </c>
      <c r="B3314" s="7">
        <v>921187802</v>
      </c>
      <c r="C3314" s="7">
        <v>201807</v>
      </c>
      <c r="D3314" s="7">
        <v>123</v>
      </c>
      <c r="E3314" s="7">
        <v>166</v>
      </c>
      <c r="F3314" s="7">
        <v>3653.5</v>
      </c>
      <c r="G3314" s="20">
        <f t="shared" si="26"/>
        <v>22.009036144578314</v>
      </c>
    </row>
    <row r="3315" spans="1:7" x14ac:dyDescent="0.2">
      <c r="A3315" s="7" t="str">
        <f t="shared" si="25"/>
        <v>981444601201812</v>
      </c>
      <c r="B3315" s="7">
        <v>981444601</v>
      </c>
      <c r="C3315" s="7">
        <v>201812</v>
      </c>
      <c r="D3315" s="7">
        <v>8</v>
      </c>
      <c r="E3315" s="7">
        <v>8</v>
      </c>
      <c r="F3315" s="7">
        <v>1255</v>
      </c>
      <c r="G3315" s="20">
        <f t="shared" si="26"/>
        <v>156.875</v>
      </c>
    </row>
    <row r="3316" spans="1:7" x14ac:dyDescent="0.2">
      <c r="A3316" s="7" t="str">
        <f t="shared" si="25"/>
        <v>914158201201812</v>
      </c>
      <c r="B3316" s="7">
        <v>914158201</v>
      </c>
      <c r="C3316" s="7">
        <v>201812</v>
      </c>
      <c r="D3316" s="7">
        <v>5</v>
      </c>
      <c r="E3316" s="7">
        <v>10</v>
      </c>
      <c r="F3316" s="7">
        <v>1255</v>
      </c>
      <c r="G3316" s="20">
        <f t="shared" si="26"/>
        <v>125.5</v>
      </c>
    </row>
    <row r="3317" spans="1:7" x14ac:dyDescent="0.2">
      <c r="A3317" s="7" t="str">
        <f t="shared" ref="A3317:A3571" si="27">CONCATENATE(B3317,C3317)</f>
        <v>601406408201806</v>
      </c>
      <c r="B3317" s="7">
        <v>601406408</v>
      </c>
      <c r="C3317" s="7">
        <v>201806</v>
      </c>
      <c r="D3317" s="7">
        <v>19</v>
      </c>
      <c r="E3317" s="7">
        <v>19</v>
      </c>
      <c r="F3317" s="7">
        <v>7027.9</v>
      </c>
      <c r="G3317" s="20">
        <f t="shared" si="26"/>
        <v>369.88947368421049</v>
      </c>
    </row>
    <row r="3318" spans="1:7" x14ac:dyDescent="0.2">
      <c r="A3318" s="7" t="str">
        <f t="shared" si="27"/>
        <v>991123102201806</v>
      </c>
      <c r="B3318" s="7">
        <v>991123102</v>
      </c>
      <c r="C3318" s="7">
        <v>201806</v>
      </c>
      <c r="D3318" s="7">
        <v>1372</v>
      </c>
      <c r="E3318" s="7">
        <v>2631</v>
      </c>
      <c r="F3318" s="7">
        <v>75046.42</v>
      </c>
      <c r="G3318" s="20">
        <f t="shared" si="26"/>
        <v>28.523914861269478</v>
      </c>
    </row>
    <row r="3319" spans="1:7" x14ac:dyDescent="0.2">
      <c r="A3319" s="7" t="str">
        <f t="shared" si="27"/>
        <v>601012301201901</v>
      </c>
      <c r="B3319" s="7">
        <v>601012301</v>
      </c>
      <c r="C3319" s="7">
        <v>201901</v>
      </c>
      <c r="D3319" s="7">
        <v>98</v>
      </c>
      <c r="E3319" s="7">
        <v>126</v>
      </c>
      <c r="F3319" s="7">
        <v>9155.5</v>
      </c>
      <c r="G3319" s="20">
        <f t="shared" si="26"/>
        <v>72.662698412698418</v>
      </c>
    </row>
    <row r="3320" spans="1:7" x14ac:dyDescent="0.2">
      <c r="A3320" s="7" t="str">
        <f t="shared" si="27"/>
        <v>962277601201901</v>
      </c>
      <c r="B3320" s="7">
        <v>962277601</v>
      </c>
      <c r="C3320" s="7">
        <v>201901</v>
      </c>
      <c r="D3320" s="7">
        <v>8</v>
      </c>
      <c r="E3320" s="7">
        <v>8</v>
      </c>
      <c r="F3320" s="7">
        <v>668.8</v>
      </c>
      <c r="G3320" s="20">
        <f t="shared" si="26"/>
        <v>83.6</v>
      </c>
    </row>
    <row r="3321" spans="1:7" x14ac:dyDescent="0.2">
      <c r="A3321" s="7" t="str">
        <f t="shared" si="27"/>
        <v>453684902201805</v>
      </c>
      <c r="B3321" s="7">
        <v>453684902</v>
      </c>
      <c r="C3321" s="7">
        <v>201805</v>
      </c>
      <c r="D3321" s="7">
        <v>55</v>
      </c>
      <c r="E3321" s="7">
        <v>70</v>
      </c>
      <c r="F3321" s="7">
        <v>1270.5</v>
      </c>
      <c r="G3321" s="20">
        <f t="shared" si="26"/>
        <v>18.149999999999999</v>
      </c>
    </row>
    <row r="3322" spans="1:7" x14ac:dyDescent="0.2">
      <c r="A3322" s="7" t="str">
        <f t="shared" si="27"/>
        <v>922012701201810</v>
      </c>
      <c r="B3322" s="7">
        <v>922012701</v>
      </c>
      <c r="C3322" s="7">
        <v>201810</v>
      </c>
      <c r="D3322" s="7">
        <v>84</v>
      </c>
      <c r="E3322" s="7">
        <v>90</v>
      </c>
      <c r="F3322" s="7">
        <v>13803</v>
      </c>
      <c r="G3322" s="20">
        <f t="shared" si="26"/>
        <v>153.36666666666667</v>
      </c>
    </row>
    <row r="3323" spans="1:7" x14ac:dyDescent="0.2">
      <c r="A3323" s="7" t="str">
        <f t="shared" si="27"/>
        <v>346307002201810</v>
      </c>
      <c r="B3323" s="7">
        <v>346307002</v>
      </c>
      <c r="C3323" s="7">
        <v>201810</v>
      </c>
      <c r="D3323" s="7">
        <v>18</v>
      </c>
      <c r="E3323" s="7">
        <v>18</v>
      </c>
      <c r="F3323" s="7">
        <v>1104</v>
      </c>
      <c r="G3323" s="20">
        <f t="shared" si="26"/>
        <v>61.333333333333336</v>
      </c>
    </row>
    <row r="3324" spans="1:7" x14ac:dyDescent="0.2">
      <c r="A3324" s="7" t="str">
        <f t="shared" si="27"/>
        <v>961878201201810</v>
      </c>
      <c r="B3324" s="7">
        <v>961878201</v>
      </c>
      <c r="C3324" s="7">
        <v>201810</v>
      </c>
      <c r="D3324" s="7">
        <v>1</v>
      </c>
      <c r="E3324" s="7">
        <v>1</v>
      </c>
      <c r="F3324" s="7">
        <v>300</v>
      </c>
      <c r="G3324" s="20">
        <f t="shared" si="26"/>
        <v>300</v>
      </c>
    </row>
    <row r="3325" spans="1:7" x14ac:dyDescent="0.2">
      <c r="A3325" s="7" t="str">
        <f t="shared" si="27"/>
        <v>522804101201810</v>
      </c>
      <c r="B3325" s="7">
        <v>522804101</v>
      </c>
      <c r="C3325" s="7">
        <v>201810</v>
      </c>
      <c r="D3325" s="7">
        <v>1</v>
      </c>
      <c r="E3325" s="7">
        <v>1</v>
      </c>
      <c r="F3325" s="7">
        <v>1650</v>
      </c>
      <c r="G3325" s="20">
        <f t="shared" si="26"/>
        <v>1650</v>
      </c>
    </row>
    <row r="3326" spans="1:7" x14ac:dyDescent="0.2">
      <c r="A3326" s="7" t="str">
        <f t="shared" si="27"/>
        <v>601314801201808</v>
      </c>
      <c r="B3326" s="7">
        <v>601314801</v>
      </c>
      <c r="C3326" s="7">
        <v>201808</v>
      </c>
      <c r="D3326" s="7">
        <v>482</v>
      </c>
      <c r="E3326" s="7">
        <v>639</v>
      </c>
      <c r="F3326" s="7">
        <v>15068</v>
      </c>
      <c r="G3326" s="20">
        <f t="shared" si="26"/>
        <v>23.580594679186227</v>
      </c>
    </row>
    <row r="3327" spans="1:7" x14ac:dyDescent="0.2">
      <c r="A3327" s="7" t="str">
        <f t="shared" si="27"/>
        <v>980026002201808</v>
      </c>
      <c r="B3327" s="7">
        <v>980026002</v>
      </c>
      <c r="C3327" s="7">
        <v>201808</v>
      </c>
      <c r="D3327" s="7">
        <v>2</v>
      </c>
      <c r="E3327" s="7">
        <v>2</v>
      </c>
      <c r="F3327" s="7">
        <v>273.89999999999998</v>
      </c>
      <c r="G3327" s="20">
        <f t="shared" si="26"/>
        <v>136.94999999999999</v>
      </c>
    </row>
    <row r="3328" spans="1:7" x14ac:dyDescent="0.2">
      <c r="A3328" s="7" t="str">
        <f t="shared" si="27"/>
        <v>601586004201801</v>
      </c>
      <c r="B3328" s="7">
        <v>601586004</v>
      </c>
      <c r="C3328" s="7">
        <v>201801</v>
      </c>
      <c r="D3328" s="7">
        <v>729</v>
      </c>
      <c r="E3328" s="7">
        <v>926</v>
      </c>
      <c r="F3328" s="7">
        <v>25194.9</v>
      </c>
      <c r="G3328" s="20">
        <f t="shared" si="26"/>
        <v>27.208315334773221</v>
      </c>
    </row>
    <row r="3329" spans="1:7" x14ac:dyDescent="0.2">
      <c r="A3329" s="7" t="str">
        <f t="shared" si="27"/>
        <v>601271403201809</v>
      </c>
      <c r="B3329" s="7">
        <v>601271403</v>
      </c>
      <c r="C3329" s="7">
        <v>201809</v>
      </c>
      <c r="D3329" s="7">
        <v>5</v>
      </c>
      <c r="E3329" s="7">
        <v>5</v>
      </c>
      <c r="F3329" s="7">
        <v>2238</v>
      </c>
      <c r="G3329" s="20">
        <f t="shared" ref="G3329:G3583" si="28">F3329/E3329</f>
        <v>447.6</v>
      </c>
    </row>
    <row r="3330" spans="1:7" x14ac:dyDescent="0.2">
      <c r="A3330" s="7" t="str">
        <f t="shared" si="27"/>
        <v>601566101201802</v>
      </c>
      <c r="B3330" s="7">
        <v>601566101</v>
      </c>
      <c r="C3330" s="7">
        <v>201802</v>
      </c>
      <c r="D3330" s="7">
        <v>8</v>
      </c>
      <c r="E3330" s="7">
        <v>8</v>
      </c>
      <c r="F3330" s="7">
        <v>1912.7</v>
      </c>
      <c r="G3330" s="20">
        <f t="shared" si="28"/>
        <v>239.08750000000001</v>
      </c>
    </row>
    <row r="3331" spans="1:7" x14ac:dyDescent="0.2">
      <c r="A3331" s="7" t="str">
        <f t="shared" si="27"/>
        <v>601566101201803</v>
      </c>
      <c r="B3331" s="7">
        <v>601566101</v>
      </c>
      <c r="C3331" s="7">
        <v>201803</v>
      </c>
      <c r="D3331" s="7">
        <v>14</v>
      </c>
      <c r="E3331" s="7">
        <v>16</v>
      </c>
      <c r="F3331" s="7">
        <v>10363.75</v>
      </c>
      <c r="G3331" s="20">
        <f t="shared" si="28"/>
        <v>647.734375</v>
      </c>
    </row>
    <row r="3332" spans="1:7" x14ac:dyDescent="0.2">
      <c r="A3332" s="7" t="str">
        <f t="shared" si="27"/>
        <v>921932802201807</v>
      </c>
      <c r="B3332" s="7">
        <v>921932802</v>
      </c>
      <c r="C3332" s="7">
        <v>201807</v>
      </c>
      <c r="D3332" s="7">
        <v>67</v>
      </c>
      <c r="E3332" s="7">
        <v>75</v>
      </c>
      <c r="F3332" s="7">
        <v>4462</v>
      </c>
      <c r="G3332" s="20">
        <f t="shared" si="28"/>
        <v>59.493333333333332</v>
      </c>
    </row>
    <row r="3333" spans="1:7" x14ac:dyDescent="0.2">
      <c r="A3333" s="7" t="str">
        <f t="shared" si="27"/>
        <v>996717201201812</v>
      </c>
      <c r="B3333" s="7">
        <v>996717201</v>
      </c>
      <c r="C3333" s="7">
        <v>201812</v>
      </c>
      <c r="D3333" s="7">
        <v>23</v>
      </c>
      <c r="E3333" s="7">
        <v>35</v>
      </c>
      <c r="F3333" s="7">
        <v>390</v>
      </c>
      <c r="G3333" s="20">
        <f t="shared" si="28"/>
        <v>11.142857142857142</v>
      </c>
    </row>
    <row r="3334" spans="1:7" x14ac:dyDescent="0.2">
      <c r="A3334" s="7" t="str">
        <f t="shared" si="27"/>
        <v>552137401201812</v>
      </c>
      <c r="B3334" s="7">
        <v>552137401</v>
      </c>
      <c r="C3334" s="7">
        <v>201812</v>
      </c>
      <c r="D3334" s="7">
        <v>176</v>
      </c>
      <c r="E3334" s="7">
        <v>206</v>
      </c>
      <c r="F3334" s="7">
        <v>4502.3</v>
      </c>
      <c r="G3334" s="20">
        <f t="shared" si="28"/>
        <v>21.855825242718449</v>
      </c>
    </row>
    <row r="3335" spans="1:7" x14ac:dyDescent="0.2">
      <c r="A3335" s="7" t="str">
        <f t="shared" si="27"/>
        <v>601447002201806</v>
      </c>
      <c r="B3335" s="7">
        <v>601447002</v>
      </c>
      <c r="C3335" s="7">
        <v>201806</v>
      </c>
      <c r="D3335" s="7">
        <v>71</v>
      </c>
      <c r="E3335" s="7">
        <v>72</v>
      </c>
      <c r="F3335" s="7">
        <v>5978</v>
      </c>
      <c r="G3335" s="20">
        <f t="shared" si="28"/>
        <v>83.027777777777771</v>
      </c>
    </row>
    <row r="3336" spans="1:7" x14ac:dyDescent="0.2">
      <c r="A3336" s="7" t="str">
        <f t="shared" si="27"/>
        <v>991283303201806</v>
      </c>
      <c r="B3336" s="7">
        <v>991283303</v>
      </c>
      <c r="C3336" s="7">
        <v>201806</v>
      </c>
      <c r="D3336" s="7">
        <v>26</v>
      </c>
      <c r="E3336" s="7">
        <v>30</v>
      </c>
      <c r="F3336" s="7">
        <v>4610</v>
      </c>
      <c r="G3336" s="20">
        <f t="shared" si="28"/>
        <v>153.66666666666666</v>
      </c>
    </row>
    <row r="3337" spans="1:7" x14ac:dyDescent="0.2">
      <c r="A3337" s="7" t="str">
        <f t="shared" si="27"/>
        <v>601082502201901</v>
      </c>
      <c r="B3337" s="7">
        <v>601082502</v>
      </c>
      <c r="C3337" s="7">
        <v>201901</v>
      </c>
      <c r="D3337" s="7">
        <v>35</v>
      </c>
      <c r="E3337" s="7">
        <v>37</v>
      </c>
      <c r="F3337" s="7">
        <v>15517</v>
      </c>
      <c r="G3337" s="20">
        <f t="shared" si="28"/>
        <v>419.37837837837839</v>
      </c>
    </row>
    <row r="3338" spans="1:7" x14ac:dyDescent="0.2">
      <c r="A3338" s="7" t="str">
        <f t="shared" si="27"/>
        <v>962667101201901</v>
      </c>
      <c r="B3338" s="7">
        <v>962667101</v>
      </c>
      <c r="C3338" s="7">
        <v>201901</v>
      </c>
      <c r="D3338" s="7">
        <v>26</v>
      </c>
      <c r="E3338" s="7">
        <v>28</v>
      </c>
      <c r="F3338" s="7">
        <v>2031</v>
      </c>
      <c r="G3338" s="20">
        <f t="shared" si="28"/>
        <v>72.535714285714292</v>
      </c>
    </row>
    <row r="3339" spans="1:7" x14ac:dyDescent="0.2">
      <c r="A3339" s="7" t="str">
        <f t="shared" si="27"/>
        <v>600795602201805</v>
      </c>
      <c r="B3339" s="7">
        <v>600795602</v>
      </c>
      <c r="C3339" s="7">
        <v>201805</v>
      </c>
      <c r="D3339" s="7">
        <v>1</v>
      </c>
      <c r="E3339" s="7">
        <v>1</v>
      </c>
      <c r="F3339" s="7">
        <v>88.05</v>
      </c>
      <c r="G3339" s="20">
        <f t="shared" si="28"/>
        <v>88.05</v>
      </c>
    </row>
    <row r="3340" spans="1:7" x14ac:dyDescent="0.2">
      <c r="A3340" s="7" t="str">
        <f t="shared" si="27"/>
        <v>603330102201811</v>
      </c>
      <c r="B3340" s="7">
        <v>603330102</v>
      </c>
      <c r="C3340" s="7">
        <v>201811</v>
      </c>
      <c r="D3340" s="7">
        <v>3</v>
      </c>
      <c r="E3340" s="7">
        <v>3</v>
      </c>
      <c r="F3340" s="7">
        <v>1300</v>
      </c>
      <c r="G3340" s="20">
        <f t="shared" si="28"/>
        <v>433.33333333333331</v>
      </c>
    </row>
    <row r="3341" spans="1:7" x14ac:dyDescent="0.2">
      <c r="A3341" s="7" t="str">
        <f t="shared" si="27"/>
        <v>949293401201811</v>
      </c>
      <c r="B3341" s="7">
        <v>949293401</v>
      </c>
      <c r="C3341" s="7">
        <v>201811</v>
      </c>
      <c r="D3341" s="7">
        <v>39</v>
      </c>
      <c r="E3341" s="7">
        <v>49</v>
      </c>
      <c r="F3341" s="7">
        <v>1460</v>
      </c>
      <c r="G3341" s="20">
        <f t="shared" si="28"/>
        <v>29.795918367346939</v>
      </c>
    </row>
    <row r="3342" spans="1:7" x14ac:dyDescent="0.2">
      <c r="A3342" s="7" t="str">
        <f t="shared" si="27"/>
        <v>601191101201810</v>
      </c>
      <c r="B3342" s="7">
        <v>601191101</v>
      </c>
      <c r="C3342" s="7">
        <v>201810</v>
      </c>
      <c r="D3342" s="7">
        <v>11</v>
      </c>
      <c r="E3342" s="7">
        <v>13</v>
      </c>
      <c r="F3342" s="7">
        <v>2049.94</v>
      </c>
      <c r="G3342" s="20">
        <f t="shared" si="28"/>
        <v>157.68769230769232</v>
      </c>
    </row>
    <row r="3343" spans="1:7" x14ac:dyDescent="0.2">
      <c r="A3343" s="7" t="str">
        <f t="shared" si="27"/>
        <v>600795602201811</v>
      </c>
      <c r="B3343" s="7">
        <v>600795602</v>
      </c>
      <c r="C3343" s="7">
        <v>201811</v>
      </c>
      <c r="D3343" s="7">
        <v>1</v>
      </c>
      <c r="E3343" s="7">
        <v>1</v>
      </c>
      <c r="F3343" s="7">
        <v>499.66</v>
      </c>
      <c r="G3343" s="20">
        <f t="shared" si="28"/>
        <v>499.66</v>
      </c>
    </row>
    <row r="3344" spans="1:7" x14ac:dyDescent="0.2">
      <c r="A3344" s="7" t="str">
        <f t="shared" si="27"/>
        <v>601357912201808</v>
      </c>
      <c r="B3344" s="7">
        <v>601357912</v>
      </c>
      <c r="C3344" s="7">
        <v>201808</v>
      </c>
      <c r="D3344" s="7">
        <v>71</v>
      </c>
      <c r="E3344" s="7">
        <v>72</v>
      </c>
      <c r="F3344" s="7">
        <v>2917.4</v>
      </c>
      <c r="G3344" s="20">
        <f t="shared" si="28"/>
        <v>40.519444444444446</v>
      </c>
    </row>
    <row r="3345" spans="1:7" x14ac:dyDescent="0.2">
      <c r="A3345" s="7" t="str">
        <f t="shared" si="27"/>
        <v>980392201201808</v>
      </c>
      <c r="B3345" s="7">
        <v>980392201</v>
      </c>
      <c r="C3345" s="7">
        <v>201808</v>
      </c>
      <c r="D3345" s="7">
        <v>1</v>
      </c>
      <c r="E3345" s="7">
        <v>1</v>
      </c>
      <c r="F3345" s="7">
        <v>130</v>
      </c>
      <c r="G3345" s="20">
        <f t="shared" si="28"/>
        <v>130</v>
      </c>
    </row>
    <row r="3346" spans="1:7" x14ac:dyDescent="0.2">
      <c r="A3346" s="7" t="str">
        <f t="shared" si="27"/>
        <v>601613601201801</v>
      </c>
      <c r="B3346" s="7">
        <v>601613601</v>
      </c>
      <c r="C3346" s="7">
        <v>201801</v>
      </c>
      <c r="D3346" s="7">
        <v>28</v>
      </c>
      <c r="E3346" s="7">
        <v>32</v>
      </c>
      <c r="F3346" s="7">
        <v>5760</v>
      </c>
      <c r="G3346" s="20">
        <f t="shared" si="28"/>
        <v>180</v>
      </c>
    </row>
    <row r="3347" spans="1:7" x14ac:dyDescent="0.2">
      <c r="A3347" s="7" t="str">
        <f t="shared" si="27"/>
        <v>601281403201809</v>
      </c>
      <c r="B3347" s="7">
        <v>601281403</v>
      </c>
      <c r="C3347" s="7">
        <v>201809</v>
      </c>
      <c r="D3347" s="7">
        <v>138</v>
      </c>
      <c r="E3347" s="7">
        <v>199</v>
      </c>
      <c r="F3347" s="7">
        <v>9467.75</v>
      </c>
      <c r="G3347" s="20">
        <f t="shared" si="28"/>
        <v>47.576633165829143</v>
      </c>
    </row>
    <row r="3348" spans="1:7" x14ac:dyDescent="0.2">
      <c r="A3348" s="7" t="str">
        <f t="shared" si="27"/>
        <v>601573004201802</v>
      </c>
      <c r="B3348" s="7">
        <v>601573004</v>
      </c>
      <c r="C3348" s="7">
        <v>201802</v>
      </c>
      <c r="D3348" s="7">
        <v>2</v>
      </c>
      <c r="E3348" s="7">
        <v>2</v>
      </c>
      <c r="F3348" s="7">
        <v>92.9</v>
      </c>
      <c r="G3348" s="20">
        <f t="shared" si="28"/>
        <v>46.45</v>
      </c>
    </row>
    <row r="3349" spans="1:7" x14ac:dyDescent="0.2">
      <c r="A3349" s="7" t="str">
        <f t="shared" si="27"/>
        <v>601573004201803</v>
      </c>
      <c r="B3349" s="7">
        <v>601573004</v>
      </c>
      <c r="C3349" s="7">
        <v>201803</v>
      </c>
      <c r="D3349" s="7">
        <v>1</v>
      </c>
      <c r="E3349" s="7">
        <v>1</v>
      </c>
      <c r="F3349" s="7">
        <v>16</v>
      </c>
      <c r="G3349" s="20">
        <f t="shared" si="28"/>
        <v>16</v>
      </c>
    </row>
    <row r="3350" spans="1:7" x14ac:dyDescent="0.2">
      <c r="A3350" s="7" t="str">
        <f t="shared" si="27"/>
        <v>921970106201807</v>
      </c>
      <c r="B3350" s="7">
        <v>921970106</v>
      </c>
      <c r="C3350" s="7">
        <v>201807</v>
      </c>
      <c r="D3350" s="7">
        <v>6</v>
      </c>
      <c r="E3350" s="7">
        <v>8</v>
      </c>
      <c r="F3350" s="7">
        <v>925</v>
      </c>
      <c r="G3350" s="20">
        <f t="shared" si="28"/>
        <v>115.625</v>
      </c>
    </row>
    <row r="3351" spans="1:7" x14ac:dyDescent="0.2">
      <c r="A3351" s="7" t="str">
        <f t="shared" si="27"/>
        <v>563034301201812</v>
      </c>
      <c r="B3351" s="7">
        <v>563034301</v>
      </c>
      <c r="C3351" s="7">
        <v>201812</v>
      </c>
      <c r="D3351" s="7">
        <v>45</v>
      </c>
      <c r="E3351" s="7">
        <v>68</v>
      </c>
      <c r="F3351" s="7">
        <v>9118.5</v>
      </c>
      <c r="G3351" s="20">
        <f t="shared" si="28"/>
        <v>134.09558823529412</v>
      </c>
    </row>
    <row r="3352" spans="1:7" x14ac:dyDescent="0.2">
      <c r="A3352" s="7" t="str">
        <f t="shared" si="27"/>
        <v>966816102201812</v>
      </c>
      <c r="B3352" s="7">
        <v>966816102</v>
      </c>
      <c r="C3352" s="7">
        <v>201812</v>
      </c>
      <c r="D3352" s="7">
        <v>11</v>
      </c>
      <c r="E3352" s="7">
        <v>13</v>
      </c>
      <c r="F3352" s="7">
        <v>1205</v>
      </c>
      <c r="G3352" s="20">
        <f t="shared" si="28"/>
        <v>92.692307692307693</v>
      </c>
    </row>
    <row r="3353" spans="1:7" x14ac:dyDescent="0.2">
      <c r="A3353" s="7" t="str">
        <f t="shared" si="27"/>
        <v>601495004201806</v>
      </c>
      <c r="B3353" s="7">
        <v>601495004</v>
      </c>
      <c r="C3353" s="7">
        <v>201806</v>
      </c>
      <c r="D3353" s="7">
        <v>5</v>
      </c>
      <c r="E3353" s="7">
        <v>5</v>
      </c>
      <c r="F3353" s="7">
        <v>430</v>
      </c>
      <c r="G3353" s="20">
        <f t="shared" si="28"/>
        <v>86</v>
      </c>
    </row>
    <row r="3354" spans="1:7" x14ac:dyDescent="0.2">
      <c r="A3354" s="7" t="str">
        <f t="shared" si="27"/>
        <v>991491302201806</v>
      </c>
      <c r="B3354" s="7">
        <v>991491302</v>
      </c>
      <c r="C3354" s="7">
        <v>201806</v>
      </c>
      <c r="D3354" s="7">
        <v>1</v>
      </c>
      <c r="E3354" s="7">
        <v>1</v>
      </c>
      <c r="F3354" s="7">
        <v>984</v>
      </c>
      <c r="G3354" s="20">
        <f t="shared" si="28"/>
        <v>984</v>
      </c>
    </row>
    <row r="3355" spans="1:7" x14ac:dyDescent="0.2">
      <c r="A3355" s="7" t="str">
        <f t="shared" si="27"/>
        <v>601101901201901</v>
      </c>
      <c r="B3355" s="7">
        <v>601101901</v>
      </c>
      <c r="C3355" s="7">
        <v>201901</v>
      </c>
      <c r="D3355" s="7">
        <v>162</v>
      </c>
      <c r="E3355" s="7">
        <v>176</v>
      </c>
      <c r="F3355" s="7">
        <v>20926.5</v>
      </c>
      <c r="G3355" s="20">
        <f t="shared" si="28"/>
        <v>118.90056818181819</v>
      </c>
    </row>
    <row r="3356" spans="1:7" x14ac:dyDescent="0.2">
      <c r="A3356" s="7" t="str">
        <f t="shared" si="27"/>
        <v>962694901201901</v>
      </c>
      <c r="B3356" s="7">
        <v>962694901</v>
      </c>
      <c r="C3356" s="7">
        <v>201901</v>
      </c>
      <c r="D3356" s="7">
        <v>3</v>
      </c>
      <c r="E3356" s="7">
        <v>3</v>
      </c>
      <c r="F3356" s="7">
        <v>93.5</v>
      </c>
      <c r="G3356" s="20">
        <f t="shared" si="28"/>
        <v>31.166666666666668</v>
      </c>
    </row>
    <row r="3357" spans="1:7" x14ac:dyDescent="0.2">
      <c r="A3357" s="7" t="str">
        <f t="shared" si="27"/>
        <v>602335701201805</v>
      </c>
      <c r="B3357" s="7">
        <v>602335701</v>
      </c>
      <c r="C3357" s="7">
        <v>201805</v>
      </c>
      <c r="D3357" s="7">
        <v>5</v>
      </c>
      <c r="E3357" s="7">
        <v>6</v>
      </c>
      <c r="F3357" s="7">
        <v>740</v>
      </c>
      <c r="G3357" s="20">
        <f t="shared" si="28"/>
        <v>123.33333333333333</v>
      </c>
    </row>
    <row r="3358" spans="1:7" x14ac:dyDescent="0.2">
      <c r="A3358" s="7" t="str">
        <f t="shared" si="27"/>
        <v>983419205201811</v>
      </c>
      <c r="B3358" s="7">
        <v>983419205</v>
      </c>
      <c r="C3358" s="7">
        <v>201811</v>
      </c>
      <c r="D3358" s="7">
        <v>2</v>
      </c>
      <c r="E3358" s="7">
        <v>2</v>
      </c>
      <c r="F3358" s="7">
        <v>2071.3000000000002</v>
      </c>
      <c r="G3358" s="20">
        <f t="shared" si="28"/>
        <v>1035.6500000000001</v>
      </c>
    </row>
    <row r="3359" spans="1:7" x14ac:dyDescent="0.2">
      <c r="A3359" s="7" t="str">
        <f t="shared" si="27"/>
        <v>565685602201810</v>
      </c>
      <c r="B3359" s="7">
        <v>565685602</v>
      </c>
      <c r="C3359" s="7">
        <v>201810</v>
      </c>
      <c r="D3359" s="7">
        <v>50</v>
      </c>
      <c r="E3359" s="7">
        <v>68</v>
      </c>
      <c r="F3359" s="7">
        <v>5420.18</v>
      </c>
      <c r="G3359" s="20">
        <f t="shared" si="28"/>
        <v>79.708529411764715</v>
      </c>
    </row>
    <row r="3360" spans="1:7" x14ac:dyDescent="0.2">
      <c r="A3360" s="7" t="str">
        <f t="shared" si="27"/>
        <v>510821603201811</v>
      </c>
      <c r="B3360" s="7">
        <v>510821603</v>
      </c>
      <c r="C3360" s="7">
        <v>201811</v>
      </c>
      <c r="D3360" s="7">
        <v>22</v>
      </c>
      <c r="E3360" s="7">
        <v>22</v>
      </c>
      <c r="F3360" s="7">
        <v>2530</v>
      </c>
      <c r="G3360" s="20">
        <f t="shared" si="28"/>
        <v>115</v>
      </c>
    </row>
    <row r="3361" spans="1:7" x14ac:dyDescent="0.2">
      <c r="A3361" s="7" t="str">
        <f t="shared" si="27"/>
        <v>930416401201810</v>
      </c>
      <c r="B3361" s="7">
        <v>930416401</v>
      </c>
      <c r="C3361" s="7">
        <v>201810</v>
      </c>
      <c r="D3361" s="7">
        <v>22</v>
      </c>
      <c r="E3361" s="7">
        <v>37</v>
      </c>
      <c r="F3361" s="7">
        <v>842</v>
      </c>
      <c r="G3361" s="20">
        <f t="shared" si="28"/>
        <v>22.756756756756758</v>
      </c>
    </row>
    <row r="3362" spans="1:7" x14ac:dyDescent="0.2">
      <c r="A3362" s="7" t="str">
        <f t="shared" si="27"/>
        <v>601395603201808</v>
      </c>
      <c r="B3362" s="7">
        <v>601395603</v>
      </c>
      <c r="C3362" s="7">
        <v>201808</v>
      </c>
      <c r="D3362" s="7">
        <v>323</v>
      </c>
      <c r="E3362" s="7">
        <v>412</v>
      </c>
      <c r="F3362" s="7">
        <v>12440.5</v>
      </c>
      <c r="G3362" s="20">
        <f t="shared" si="28"/>
        <v>30.195388349514563</v>
      </c>
    </row>
    <row r="3363" spans="1:7" x14ac:dyDescent="0.2">
      <c r="A3363" s="7" t="str">
        <f t="shared" si="27"/>
        <v>980923901201808</v>
      </c>
      <c r="B3363" s="7">
        <v>980923901</v>
      </c>
      <c r="C3363" s="7">
        <v>201808</v>
      </c>
      <c r="D3363" s="7">
        <v>1</v>
      </c>
      <c r="E3363" s="7">
        <v>1</v>
      </c>
      <c r="F3363" s="7">
        <v>155</v>
      </c>
      <c r="G3363" s="20">
        <f t="shared" si="28"/>
        <v>155</v>
      </c>
    </row>
    <row r="3364" spans="1:7" x14ac:dyDescent="0.2">
      <c r="A3364" s="7" t="str">
        <f t="shared" si="27"/>
        <v>601622903201801</v>
      </c>
      <c r="B3364" s="7">
        <v>601622903</v>
      </c>
      <c r="C3364" s="7">
        <v>201801</v>
      </c>
      <c r="D3364" s="7">
        <v>27</v>
      </c>
      <c r="E3364" s="7">
        <v>27</v>
      </c>
      <c r="F3364" s="7">
        <v>1639</v>
      </c>
      <c r="G3364" s="20">
        <f t="shared" si="28"/>
        <v>60.703703703703702</v>
      </c>
    </row>
    <row r="3365" spans="1:7" x14ac:dyDescent="0.2">
      <c r="A3365" s="7" t="str">
        <f t="shared" si="27"/>
        <v>601314801201809</v>
      </c>
      <c r="B3365" s="7">
        <v>601314801</v>
      </c>
      <c r="C3365" s="7">
        <v>201809</v>
      </c>
      <c r="D3365" s="7">
        <v>465</v>
      </c>
      <c r="E3365" s="7">
        <v>601</v>
      </c>
      <c r="F3365" s="7">
        <v>14249.75</v>
      </c>
      <c r="G3365" s="20">
        <f t="shared" si="28"/>
        <v>23.710066555740433</v>
      </c>
    </row>
    <row r="3366" spans="1:7" x14ac:dyDescent="0.2">
      <c r="A3366" s="7" t="str">
        <f t="shared" si="27"/>
        <v>601576703201802</v>
      </c>
      <c r="B3366" s="7">
        <v>601576703</v>
      </c>
      <c r="C3366" s="7">
        <v>201802</v>
      </c>
      <c r="D3366" s="7">
        <v>745</v>
      </c>
      <c r="E3366" s="7">
        <v>790</v>
      </c>
      <c r="F3366" s="7">
        <v>68354.960000000006</v>
      </c>
      <c r="G3366" s="20">
        <f t="shared" si="28"/>
        <v>86.525265822784817</v>
      </c>
    </row>
    <row r="3367" spans="1:7" x14ac:dyDescent="0.2">
      <c r="A3367" s="7" t="str">
        <f t="shared" si="27"/>
        <v>601576703201803</v>
      </c>
      <c r="B3367" s="7">
        <v>601576703</v>
      </c>
      <c r="C3367" s="7">
        <v>201803</v>
      </c>
      <c r="D3367" s="7">
        <v>915</v>
      </c>
      <c r="E3367" s="7">
        <v>1007</v>
      </c>
      <c r="F3367" s="7">
        <v>87899.3</v>
      </c>
      <c r="G3367" s="20">
        <f t="shared" si="28"/>
        <v>87.288282025819271</v>
      </c>
    </row>
    <row r="3368" spans="1:7" x14ac:dyDescent="0.2">
      <c r="A3368" s="7" t="str">
        <f t="shared" si="27"/>
        <v>922012701201807</v>
      </c>
      <c r="B3368" s="7">
        <v>922012701</v>
      </c>
      <c r="C3368" s="7">
        <v>201807</v>
      </c>
      <c r="D3368" s="7">
        <v>157</v>
      </c>
      <c r="E3368" s="7">
        <v>160</v>
      </c>
      <c r="F3368" s="7">
        <v>21241</v>
      </c>
      <c r="G3368" s="20">
        <f t="shared" si="28"/>
        <v>132.75624999999999</v>
      </c>
    </row>
    <row r="3369" spans="1:7" x14ac:dyDescent="0.2">
      <c r="A3369" s="7" t="str">
        <f t="shared" si="27"/>
        <v>969675302201812</v>
      </c>
      <c r="B3369" s="7">
        <v>969675302</v>
      </c>
      <c r="C3369" s="7">
        <v>201812</v>
      </c>
      <c r="D3369" s="7">
        <v>77</v>
      </c>
      <c r="E3369" s="7">
        <v>82</v>
      </c>
      <c r="F3369" s="7">
        <v>5518</v>
      </c>
      <c r="G3369" s="20">
        <f t="shared" si="28"/>
        <v>67.292682926829272</v>
      </c>
    </row>
    <row r="3370" spans="1:7" x14ac:dyDescent="0.2">
      <c r="A3370" s="7" t="str">
        <f t="shared" si="27"/>
        <v>967336101201812</v>
      </c>
      <c r="B3370" s="7">
        <v>967336101</v>
      </c>
      <c r="C3370" s="7">
        <v>201812</v>
      </c>
      <c r="D3370" s="7">
        <v>31</v>
      </c>
      <c r="E3370" s="7">
        <v>36</v>
      </c>
      <c r="F3370" s="7">
        <v>5680</v>
      </c>
      <c r="G3370" s="20">
        <f t="shared" si="28"/>
        <v>157.77777777777777</v>
      </c>
    </row>
    <row r="3371" spans="1:7" x14ac:dyDescent="0.2">
      <c r="A3371" s="7" t="str">
        <f t="shared" si="27"/>
        <v>601542901201806</v>
      </c>
      <c r="B3371" s="7">
        <v>601542901</v>
      </c>
      <c r="C3371" s="7">
        <v>201806</v>
      </c>
      <c r="D3371" s="7">
        <v>2</v>
      </c>
      <c r="E3371" s="7">
        <v>3</v>
      </c>
      <c r="F3371" s="7">
        <v>490</v>
      </c>
      <c r="G3371" s="20">
        <f t="shared" si="28"/>
        <v>163.33333333333334</v>
      </c>
    </row>
    <row r="3372" spans="1:7" x14ac:dyDescent="0.2">
      <c r="A3372" s="7" t="str">
        <f t="shared" si="27"/>
        <v>991665101201806</v>
      </c>
      <c r="B3372" s="7">
        <v>991665101</v>
      </c>
      <c r="C3372" s="7">
        <v>201806</v>
      </c>
      <c r="D3372" s="7">
        <v>11</v>
      </c>
      <c r="E3372" s="7">
        <v>12</v>
      </c>
      <c r="F3372" s="7">
        <v>2532.5</v>
      </c>
      <c r="G3372" s="20">
        <f t="shared" si="28"/>
        <v>211.04166666666666</v>
      </c>
    </row>
    <row r="3373" spans="1:7" x14ac:dyDescent="0.2">
      <c r="A3373" s="7" t="str">
        <f t="shared" si="27"/>
        <v>601107104201901</v>
      </c>
      <c r="B3373" s="7">
        <v>601107104</v>
      </c>
      <c r="C3373" s="7">
        <v>201901</v>
      </c>
      <c r="D3373" s="7">
        <v>142</v>
      </c>
      <c r="E3373" s="7">
        <v>165</v>
      </c>
      <c r="F3373" s="7">
        <v>12474.77</v>
      </c>
      <c r="G3373" s="20">
        <f t="shared" si="28"/>
        <v>75.604666666666674</v>
      </c>
    </row>
    <row r="3374" spans="1:7" x14ac:dyDescent="0.2">
      <c r="A3374" s="7" t="str">
        <f t="shared" si="27"/>
        <v>962848907201901</v>
      </c>
      <c r="B3374" s="7">
        <v>962848907</v>
      </c>
      <c r="C3374" s="7">
        <v>201901</v>
      </c>
      <c r="D3374" s="7">
        <v>1</v>
      </c>
      <c r="E3374" s="7">
        <v>1</v>
      </c>
      <c r="F3374" s="7">
        <v>0.11</v>
      </c>
      <c r="G3374" s="20">
        <f t="shared" si="28"/>
        <v>0.11</v>
      </c>
    </row>
    <row r="3375" spans="1:7" x14ac:dyDescent="0.2">
      <c r="A3375" s="7" t="str">
        <f t="shared" si="27"/>
        <v>940559101201805</v>
      </c>
      <c r="B3375" s="7">
        <v>940559101</v>
      </c>
      <c r="C3375" s="7">
        <v>201805</v>
      </c>
      <c r="D3375" s="7">
        <v>187</v>
      </c>
      <c r="E3375" s="7">
        <v>243</v>
      </c>
      <c r="F3375" s="7">
        <v>26636.53</v>
      </c>
      <c r="G3375" s="20">
        <f t="shared" si="28"/>
        <v>109.61534979423868</v>
      </c>
    </row>
    <row r="3376" spans="1:7" x14ac:dyDescent="0.2">
      <c r="A3376" s="7" t="str">
        <f t="shared" si="27"/>
        <v>600390105201810</v>
      </c>
      <c r="B3376" s="7">
        <v>600390105</v>
      </c>
      <c r="C3376" s="7">
        <v>201810</v>
      </c>
      <c r="D3376" s="7">
        <v>9</v>
      </c>
      <c r="E3376" s="7">
        <v>10</v>
      </c>
      <c r="F3376" s="7">
        <v>266</v>
      </c>
      <c r="G3376" s="20">
        <f t="shared" si="28"/>
        <v>26.6</v>
      </c>
    </row>
    <row r="3377" spans="1:7" x14ac:dyDescent="0.2">
      <c r="A3377" s="7" t="str">
        <f t="shared" si="27"/>
        <v>600686801201810</v>
      </c>
      <c r="B3377" s="7">
        <v>600686801</v>
      </c>
      <c r="C3377" s="7">
        <v>201810</v>
      </c>
      <c r="D3377" s="7">
        <v>98</v>
      </c>
      <c r="E3377" s="7">
        <v>104</v>
      </c>
      <c r="F3377" s="7">
        <v>4443.5</v>
      </c>
      <c r="G3377" s="20">
        <f t="shared" si="28"/>
        <v>42.72596153846154</v>
      </c>
    </row>
    <row r="3378" spans="1:7" x14ac:dyDescent="0.2">
      <c r="A3378" s="7" t="str">
        <f t="shared" si="27"/>
        <v>918640101201810</v>
      </c>
      <c r="B3378" s="7">
        <v>918640101</v>
      </c>
      <c r="C3378" s="7">
        <v>201810</v>
      </c>
      <c r="D3378" s="7">
        <v>5</v>
      </c>
      <c r="E3378" s="7">
        <v>5</v>
      </c>
      <c r="F3378" s="7">
        <v>243</v>
      </c>
      <c r="G3378" s="20">
        <f t="shared" si="28"/>
        <v>48.6</v>
      </c>
    </row>
    <row r="3379" spans="1:7" x14ac:dyDescent="0.2">
      <c r="A3379" s="7" t="str">
        <f t="shared" si="27"/>
        <v>907488802201810</v>
      </c>
      <c r="B3379" s="7">
        <v>907488802</v>
      </c>
      <c r="C3379" s="7">
        <v>201810</v>
      </c>
      <c r="D3379" s="7">
        <v>20</v>
      </c>
      <c r="E3379" s="7">
        <v>20</v>
      </c>
      <c r="F3379" s="7">
        <v>1935</v>
      </c>
      <c r="G3379" s="20">
        <f t="shared" si="28"/>
        <v>96.75</v>
      </c>
    </row>
    <row r="3380" spans="1:7" x14ac:dyDescent="0.2">
      <c r="A3380" s="7" t="str">
        <f t="shared" si="27"/>
        <v>601406408201808</v>
      </c>
      <c r="B3380" s="7">
        <v>601406408</v>
      </c>
      <c r="C3380" s="7">
        <v>201808</v>
      </c>
      <c r="D3380" s="7">
        <v>14</v>
      </c>
      <c r="E3380" s="7">
        <v>14</v>
      </c>
      <c r="F3380" s="7">
        <v>3742</v>
      </c>
      <c r="G3380" s="20">
        <f t="shared" si="28"/>
        <v>267.28571428571428</v>
      </c>
    </row>
    <row r="3381" spans="1:7" x14ac:dyDescent="0.2">
      <c r="A3381" s="7" t="str">
        <f t="shared" si="27"/>
        <v>981326002201808</v>
      </c>
      <c r="B3381" s="7">
        <v>981326002</v>
      </c>
      <c r="C3381" s="7">
        <v>201808</v>
      </c>
      <c r="D3381" s="7">
        <v>37</v>
      </c>
      <c r="E3381" s="7">
        <v>42</v>
      </c>
      <c r="F3381" s="7">
        <v>6799.66</v>
      </c>
      <c r="G3381" s="20">
        <f t="shared" si="28"/>
        <v>161.89666666666668</v>
      </c>
    </row>
    <row r="3382" spans="1:7" x14ac:dyDescent="0.2">
      <c r="A3382" s="7" t="str">
        <f t="shared" si="27"/>
        <v>601771001201801</v>
      </c>
      <c r="B3382" s="7">
        <v>601771001</v>
      </c>
      <c r="C3382" s="7">
        <v>201801</v>
      </c>
      <c r="D3382" s="7">
        <v>51</v>
      </c>
      <c r="E3382" s="7">
        <v>55</v>
      </c>
      <c r="F3382" s="7">
        <v>2879</v>
      </c>
      <c r="G3382" s="20">
        <f t="shared" si="28"/>
        <v>52.345454545454544</v>
      </c>
    </row>
    <row r="3383" spans="1:7" x14ac:dyDescent="0.2">
      <c r="A3383" s="7" t="str">
        <f t="shared" si="27"/>
        <v>601357912201809</v>
      </c>
      <c r="B3383" s="7">
        <v>601357912</v>
      </c>
      <c r="C3383" s="7">
        <v>201809</v>
      </c>
      <c r="D3383" s="7">
        <v>289</v>
      </c>
      <c r="E3383" s="7">
        <v>323</v>
      </c>
      <c r="F3383" s="7">
        <v>11959.9</v>
      </c>
      <c r="G3383" s="20">
        <f t="shared" si="28"/>
        <v>37.027554179566565</v>
      </c>
    </row>
    <row r="3384" spans="1:7" x14ac:dyDescent="0.2">
      <c r="A3384" s="7" t="str">
        <f t="shared" si="27"/>
        <v>601586004201802</v>
      </c>
      <c r="B3384" s="7">
        <v>601586004</v>
      </c>
      <c r="C3384" s="7">
        <v>201802</v>
      </c>
      <c r="D3384" s="7">
        <v>818</v>
      </c>
      <c r="E3384" s="7">
        <v>1034</v>
      </c>
      <c r="F3384" s="7">
        <v>27459.9</v>
      </c>
      <c r="G3384" s="20">
        <f t="shared" si="28"/>
        <v>26.556963249516443</v>
      </c>
    </row>
    <row r="3385" spans="1:7" x14ac:dyDescent="0.2">
      <c r="A3385" s="7" t="str">
        <f t="shared" si="27"/>
        <v>601586004201803</v>
      </c>
      <c r="B3385" s="7">
        <v>601586004</v>
      </c>
      <c r="C3385" s="7">
        <v>201803</v>
      </c>
      <c r="D3385" s="7">
        <v>776</v>
      </c>
      <c r="E3385" s="7">
        <v>973</v>
      </c>
      <c r="F3385" s="7">
        <v>26365.5</v>
      </c>
      <c r="G3385" s="20">
        <f t="shared" si="28"/>
        <v>27.097122302158272</v>
      </c>
    </row>
    <row r="3386" spans="1:7" x14ac:dyDescent="0.2">
      <c r="A3386" s="7" t="str">
        <f t="shared" si="27"/>
        <v>922310502201807</v>
      </c>
      <c r="B3386" s="7">
        <v>922310502</v>
      </c>
      <c r="C3386" s="7">
        <v>201807</v>
      </c>
      <c r="D3386" s="7">
        <v>2</v>
      </c>
      <c r="E3386" s="7">
        <v>3</v>
      </c>
      <c r="F3386" s="7">
        <v>57</v>
      </c>
      <c r="G3386" s="20">
        <f t="shared" si="28"/>
        <v>19</v>
      </c>
    </row>
    <row r="3387" spans="1:7" x14ac:dyDescent="0.2">
      <c r="A3387" s="7" t="str">
        <f t="shared" si="27"/>
        <v>266208101201812</v>
      </c>
      <c r="B3387" s="7">
        <v>266208101</v>
      </c>
      <c r="C3387" s="7">
        <v>201812</v>
      </c>
      <c r="D3387" s="7">
        <v>177</v>
      </c>
      <c r="E3387" s="7">
        <v>194</v>
      </c>
      <c r="F3387" s="7">
        <v>9925.58</v>
      </c>
      <c r="G3387" s="20">
        <f t="shared" si="28"/>
        <v>51.162783505154636</v>
      </c>
    </row>
    <row r="3388" spans="1:7" x14ac:dyDescent="0.2">
      <c r="A3388" s="7" t="str">
        <f t="shared" si="27"/>
        <v>603069601201812</v>
      </c>
      <c r="B3388" s="7">
        <v>603069601</v>
      </c>
      <c r="C3388" s="7">
        <v>201812</v>
      </c>
      <c r="D3388" s="7">
        <v>274</v>
      </c>
      <c r="E3388" s="7">
        <v>322</v>
      </c>
      <c r="F3388" s="7">
        <v>30329</v>
      </c>
      <c r="G3388" s="20">
        <f t="shared" si="28"/>
        <v>94.189440993788821</v>
      </c>
    </row>
    <row r="3389" spans="1:7" x14ac:dyDescent="0.2">
      <c r="A3389" s="7" t="str">
        <f t="shared" si="27"/>
        <v>601566101201806</v>
      </c>
      <c r="B3389" s="7">
        <v>601566101</v>
      </c>
      <c r="C3389" s="7">
        <v>201806</v>
      </c>
      <c r="D3389" s="7">
        <v>19</v>
      </c>
      <c r="E3389" s="7">
        <v>23</v>
      </c>
      <c r="F3389" s="7">
        <v>10894.54</v>
      </c>
      <c r="G3389" s="20">
        <f t="shared" si="28"/>
        <v>473.67565217391308</v>
      </c>
    </row>
    <row r="3390" spans="1:7" x14ac:dyDescent="0.2">
      <c r="A3390" s="7" t="str">
        <f t="shared" si="27"/>
        <v>992591201201806</v>
      </c>
      <c r="B3390" s="7">
        <v>992591201</v>
      </c>
      <c r="C3390" s="7">
        <v>201806</v>
      </c>
      <c r="D3390" s="7">
        <v>61</v>
      </c>
      <c r="E3390" s="7">
        <v>64</v>
      </c>
      <c r="F3390" s="7">
        <v>2152.5</v>
      </c>
      <c r="G3390" s="20">
        <f t="shared" si="28"/>
        <v>33.6328125</v>
      </c>
    </row>
    <row r="3391" spans="1:7" x14ac:dyDescent="0.2">
      <c r="A3391" s="7" t="str">
        <f t="shared" si="27"/>
        <v>601146202201901</v>
      </c>
      <c r="B3391" s="7">
        <v>601146202</v>
      </c>
      <c r="C3391" s="7">
        <v>201901</v>
      </c>
      <c r="D3391" s="7">
        <v>73</v>
      </c>
      <c r="E3391" s="7">
        <v>89</v>
      </c>
      <c r="F3391" s="7">
        <v>13605.9</v>
      </c>
      <c r="G3391" s="20">
        <f t="shared" si="28"/>
        <v>152.87528089887641</v>
      </c>
    </row>
    <row r="3392" spans="1:7" x14ac:dyDescent="0.2">
      <c r="A3392" s="7" t="str">
        <f t="shared" si="27"/>
        <v>962978401201901</v>
      </c>
      <c r="B3392" s="7">
        <v>962978401</v>
      </c>
      <c r="C3392" s="7">
        <v>201901</v>
      </c>
      <c r="D3392" s="7">
        <v>55</v>
      </c>
      <c r="E3392" s="7">
        <v>64</v>
      </c>
      <c r="F3392" s="7">
        <v>9835</v>
      </c>
      <c r="G3392" s="20">
        <f t="shared" si="28"/>
        <v>153.671875</v>
      </c>
    </row>
    <row r="3393" spans="1:7" x14ac:dyDescent="0.2">
      <c r="A3393" s="7" t="str">
        <f t="shared" si="27"/>
        <v>553240401201804</v>
      </c>
      <c r="B3393" s="7">
        <v>553240401</v>
      </c>
      <c r="C3393" s="7">
        <v>201804</v>
      </c>
      <c r="D3393" s="7">
        <v>1</v>
      </c>
      <c r="E3393" s="7">
        <v>1</v>
      </c>
      <c r="F3393" s="7">
        <v>75</v>
      </c>
      <c r="G3393" s="20">
        <f t="shared" si="28"/>
        <v>75</v>
      </c>
    </row>
    <row r="3394" spans="1:7" x14ac:dyDescent="0.2">
      <c r="A3394" s="7" t="str">
        <f t="shared" si="27"/>
        <v>993349901201810</v>
      </c>
      <c r="B3394" s="7">
        <v>993349901</v>
      </c>
      <c r="C3394" s="7">
        <v>201810</v>
      </c>
      <c r="D3394" s="7">
        <v>33</v>
      </c>
      <c r="E3394" s="7">
        <v>33</v>
      </c>
      <c r="F3394" s="7">
        <v>2051</v>
      </c>
      <c r="G3394" s="20">
        <f t="shared" si="28"/>
        <v>62.151515151515149</v>
      </c>
    </row>
    <row r="3395" spans="1:7" x14ac:dyDescent="0.2">
      <c r="A3395" s="7" t="str">
        <f t="shared" si="27"/>
        <v>957953901201810</v>
      </c>
      <c r="B3395" s="7">
        <v>957953901</v>
      </c>
      <c r="C3395" s="7">
        <v>201810</v>
      </c>
      <c r="D3395" s="7">
        <v>62</v>
      </c>
      <c r="E3395" s="7">
        <v>65</v>
      </c>
      <c r="F3395" s="7">
        <v>3205</v>
      </c>
      <c r="G3395" s="20">
        <f t="shared" si="28"/>
        <v>49.307692307692307</v>
      </c>
    </row>
    <row r="3396" spans="1:7" x14ac:dyDescent="0.2">
      <c r="A3396" s="7" t="str">
        <f t="shared" si="27"/>
        <v>555682301201811</v>
      </c>
      <c r="B3396" s="7">
        <v>555682301</v>
      </c>
      <c r="C3396" s="7">
        <v>201811</v>
      </c>
      <c r="D3396" s="7">
        <v>175</v>
      </c>
      <c r="E3396" s="7">
        <v>179</v>
      </c>
      <c r="F3396" s="7">
        <v>8036.1</v>
      </c>
      <c r="G3396" s="20">
        <f t="shared" si="28"/>
        <v>44.894413407821233</v>
      </c>
    </row>
    <row r="3397" spans="1:7" x14ac:dyDescent="0.2">
      <c r="A3397" s="7" t="str">
        <f t="shared" si="27"/>
        <v>908609601201810</v>
      </c>
      <c r="B3397" s="7">
        <v>908609601</v>
      </c>
      <c r="C3397" s="7">
        <v>201810</v>
      </c>
      <c r="D3397" s="7">
        <v>15</v>
      </c>
      <c r="E3397" s="7">
        <v>15</v>
      </c>
      <c r="F3397" s="7">
        <v>3410.5</v>
      </c>
      <c r="G3397" s="20">
        <f t="shared" si="28"/>
        <v>227.36666666666667</v>
      </c>
    </row>
    <row r="3398" spans="1:7" x14ac:dyDescent="0.2">
      <c r="A3398" s="7" t="str">
        <f t="shared" si="27"/>
        <v>601447002201808</v>
      </c>
      <c r="B3398" s="7">
        <v>601447002</v>
      </c>
      <c r="C3398" s="7">
        <v>201808</v>
      </c>
      <c r="D3398" s="7">
        <v>70</v>
      </c>
      <c r="E3398" s="7">
        <v>74</v>
      </c>
      <c r="F3398" s="7">
        <v>6380</v>
      </c>
      <c r="G3398" s="20">
        <f t="shared" si="28"/>
        <v>86.21621621621621</v>
      </c>
    </row>
    <row r="3399" spans="1:7" x14ac:dyDescent="0.2">
      <c r="A3399" s="7" t="str">
        <f t="shared" si="27"/>
        <v>981444601201808</v>
      </c>
      <c r="B3399" s="7">
        <v>981444601</v>
      </c>
      <c r="C3399" s="7">
        <v>201808</v>
      </c>
      <c r="D3399" s="7">
        <v>15</v>
      </c>
      <c r="E3399" s="7">
        <v>15</v>
      </c>
      <c r="F3399" s="7">
        <v>2487.5</v>
      </c>
      <c r="G3399" s="20">
        <f t="shared" si="28"/>
        <v>165.83333333333334</v>
      </c>
    </row>
    <row r="3400" spans="1:7" x14ac:dyDescent="0.2">
      <c r="A3400" s="7" t="str">
        <f t="shared" si="27"/>
        <v>601784103201801</v>
      </c>
      <c r="B3400" s="7">
        <v>601784103</v>
      </c>
      <c r="C3400" s="7">
        <v>201801</v>
      </c>
      <c r="D3400" s="7">
        <v>327</v>
      </c>
      <c r="E3400" s="7">
        <v>543</v>
      </c>
      <c r="F3400" s="7">
        <v>22909.599999999999</v>
      </c>
      <c r="G3400" s="20">
        <f t="shared" si="28"/>
        <v>42.190791896869243</v>
      </c>
    </row>
    <row r="3401" spans="1:7" x14ac:dyDescent="0.2">
      <c r="A3401" s="7" t="str">
        <f t="shared" si="27"/>
        <v>601395603201809</v>
      </c>
      <c r="B3401" s="7">
        <v>601395603</v>
      </c>
      <c r="C3401" s="7">
        <v>201809</v>
      </c>
      <c r="D3401" s="7">
        <v>221</v>
      </c>
      <c r="E3401" s="7">
        <v>251</v>
      </c>
      <c r="F3401" s="7">
        <v>7666.5</v>
      </c>
      <c r="G3401" s="20">
        <f t="shared" si="28"/>
        <v>30.54382470119522</v>
      </c>
    </row>
    <row r="3402" spans="1:7" x14ac:dyDescent="0.2">
      <c r="A3402" s="7" t="str">
        <f t="shared" si="27"/>
        <v>601613601201802</v>
      </c>
      <c r="B3402" s="7">
        <v>601613601</v>
      </c>
      <c r="C3402" s="7">
        <v>201802</v>
      </c>
      <c r="D3402" s="7">
        <v>26</v>
      </c>
      <c r="E3402" s="7">
        <v>30</v>
      </c>
      <c r="F3402" s="7">
        <v>11660</v>
      </c>
      <c r="G3402" s="20">
        <f t="shared" si="28"/>
        <v>388.66666666666669</v>
      </c>
    </row>
    <row r="3403" spans="1:7" x14ac:dyDescent="0.2">
      <c r="A3403" s="7" t="str">
        <f t="shared" si="27"/>
        <v>601594201201803</v>
      </c>
      <c r="B3403" s="7">
        <v>601594201</v>
      </c>
      <c r="C3403" s="7">
        <v>201803</v>
      </c>
      <c r="D3403" s="7">
        <v>2</v>
      </c>
      <c r="E3403" s="7">
        <v>3</v>
      </c>
      <c r="F3403" s="7">
        <v>402</v>
      </c>
      <c r="G3403" s="20">
        <f t="shared" si="28"/>
        <v>134</v>
      </c>
    </row>
    <row r="3404" spans="1:7" x14ac:dyDescent="0.2">
      <c r="A3404" s="7" t="str">
        <f t="shared" si="27"/>
        <v>922393401201807</v>
      </c>
      <c r="B3404" s="7">
        <v>922393401</v>
      </c>
      <c r="C3404" s="7">
        <v>201807</v>
      </c>
      <c r="D3404" s="7">
        <v>26</v>
      </c>
      <c r="E3404" s="7">
        <v>29</v>
      </c>
      <c r="F3404" s="7">
        <v>2329.5</v>
      </c>
      <c r="G3404" s="20">
        <f t="shared" si="28"/>
        <v>80.327586206896555</v>
      </c>
    </row>
    <row r="3405" spans="1:7" x14ac:dyDescent="0.2">
      <c r="A3405" s="7" t="str">
        <f t="shared" si="27"/>
        <v>972355502201812</v>
      </c>
      <c r="B3405" s="7">
        <v>972355502</v>
      </c>
      <c r="C3405" s="7">
        <v>201812</v>
      </c>
      <c r="D3405" s="7">
        <v>76</v>
      </c>
      <c r="E3405" s="7">
        <v>129</v>
      </c>
      <c r="F3405" s="7">
        <v>4600.3999999999996</v>
      </c>
      <c r="G3405" s="20">
        <f t="shared" si="28"/>
        <v>35.662015503875963</v>
      </c>
    </row>
    <row r="3406" spans="1:7" x14ac:dyDescent="0.2">
      <c r="A3406" s="7" t="str">
        <f t="shared" si="27"/>
        <v>207470905201812</v>
      </c>
      <c r="B3406" s="7">
        <v>207470905</v>
      </c>
      <c r="C3406" s="7">
        <v>201812</v>
      </c>
      <c r="D3406" s="7">
        <v>16</v>
      </c>
      <c r="E3406" s="7">
        <v>16</v>
      </c>
      <c r="F3406" s="7">
        <v>1137</v>
      </c>
      <c r="G3406" s="20">
        <f t="shared" si="28"/>
        <v>71.0625</v>
      </c>
    </row>
    <row r="3407" spans="1:7" x14ac:dyDescent="0.2">
      <c r="A3407" s="7" t="str">
        <f t="shared" si="27"/>
        <v>601576703201806</v>
      </c>
      <c r="B3407" s="7">
        <v>601576703</v>
      </c>
      <c r="C3407" s="7">
        <v>201806</v>
      </c>
      <c r="D3407" s="7">
        <v>43</v>
      </c>
      <c r="E3407" s="7">
        <v>44</v>
      </c>
      <c r="F3407" s="7">
        <v>3996</v>
      </c>
      <c r="G3407" s="20">
        <f t="shared" si="28"/>
        <v>90.818181818181813</v>
      </c>
    </row>
    <row r="3408" spans="1:7" x14ac:dyDescent="0.2">
      <c r="A3408" s="7" t="str">
        <f t="shared" si="27"/>
        <v>993349901201806</v>
      </c>
      <c r="B3408" s="7">
        <v>993349901</v>
      </c>
      <c r="C3408" s="7">
        <v>201806</v>
      </c>
      <c r="D3408" s="7">
        <v>31</v>
      </c>
      <c r="E3408" s="7">
        <v>32</v>
      </c>
      <c r="F3408" s="7">
        <v>3058.25</v>
      </c>
      <c r="G3408" s="20">
        <f t="shared" si="28"/>
        <v>95.5703125</v>
      </c>
    </row>
    <row r="3409" spans="1:7" x14ac:dyDescent="0.2">
      <c r="A3409" s="7" t="str">
        <f t="shared" si="27"/>
        <v>601191101201901</v>
      </c>
      <c r="B3409" s="7">
        <v>601191101</v>
      </c>
      <c r="C3409" s="7">
        <v>201901</v>
      </c>
      <c r="D3409" s="7">
        <v>10</v>
      </c>
      <c r="E3409" s="7">
        <v>11</v>
      </c>
      <c r="F3409" s="7">
        <v>1903.95</v>
      </c>
      <c r="G3409" s="20">
        <f t="shared" si="28"/>
        <v>173.08636363636364</v>
      </c>
    </row>
    <row r="3410" spans="1:7" x14ac:dyDescent="0.2">
      <c r="A3410" s="7" t="str">
        <f t="shared" si="27"/>
        <v>963269501201901</v>
      </c>
      <c r="B3410" s="7">
        <v>963269501</v>
      </c>
      <c r="C3410" s="7">
        <v>201901</v>
      </c>
      <c r="D3410" s="7">
        <v>65</v>
      </c>
      <c r="E3410" s="7">
        <v>66</v>
      </c>
      <c r="F3410" s="7">
        <v>2220.5</v>
      </c>
      <c r="G3410" s="20">
        <f t="shared" si="28"/>
        <v>33.643939393939391</v>
      </c>
    </row>
    <row r="3411" spans="1:7" x14ac:dyDescent="0.2">
      <c r="A3411" s="7" t="str">
        <f t="shared" si="27"/>
        <v>968150102201804</v>
      </c>
      <c r="B3411" s="7">
        <v>968150102</v>
      </c>
      <c r="C3411" s="7">
        <v>201804</v>
      </c>
      <c r="D3411" s="7">
        <v>3</v>
      </c>
      <c r="E3411" s="7">
        <v>3</v>
      </c>
      <c r="F3411" s="7">
        <v>167</v>
      </c>
      <c r="G3411" s="20">
        <f t="shared" si="28"/>
        <v>55.666666666666664</v>
      </c>
    </row>
    <row r="3412" spans="1:7" x14ac:dyDescent="0.2">
      <c r="A3412" s="7" t="str">
        <f t="shared" si="27"/>
        <v>600579202201810</v>
      </c>
      <c r="B3412" s="7">
        <v>600579202</v>
      </c>
      <c r="C3412" s="7">
        <v>201810</v>
      </c>
      <c r="D3412" s="7">
        <v>6</v>
      </c>
      <c r="E3412" s="7">
        <v>6</v>
      </c>
      <c r="F3412" s="7">
        <v>18715</v>
      </c>
      <c r="G3412" s="20">
        <f t="shared" si="28"/>
        <v>3119.1666666666665</v>
      </c>
    </row>
    <row r="3413" spans="1:7" x14ac:dyDescent="0.2">
      <c r="A3413" s="7" t="str">
        <f t="shared" si="27"/>
        <v>985492501201810</v>
      </c>
      <c r="B3413" s="7">
        <v>985492501</v>
      </c>
      <c r="C3413" s="7">
        <v>201810</v>
      </c>
      <c r="D3413" s="7">
        <v>66</v>
      </c>
      <c r="E3413" s="7">
        <v>84</v>
      </c>
      <c r="F3413" s="7">
        <v>1490</v>
      </c>
      <c r="G3413" s="20">
        <f t="shared" si="28"/>
        <v>17.738095238095237</v>
      </c>
    </row>
    <row r="3414" spans="1:7" x14ac:dyDescent="0.2">
      <c r="A3414" s="7" t="str">
        <f t="shared" si="27"/>
        <v>547492801201810</v>
      </c>
      <c r="B3414" s="7">
        <v>547492801</v>
      </c>
      <c r="C3414" s="7">
        <v>201810</v>
      </c>
      <c r="D3414" s="7">
        <v>9</v>
      </c>
      <c r="E3414" s="7">
        <v>11</v>
      </c>
      <c r="F3414" s="7">
        <v>5389.4</v>
      </c>
      <c r="G3414" s="20">
        <f t="shared" si="28"/>
        <v>489.94545454545454</v>
      </c>
    </row>
    <row r="3415" spans="1:7" x14ac:dyDescent="0.2">
      <c r="A3415" s="7" t="str">
        <f t="shared" si="27"/>
        <v>603053102201810</v>
      </c>
      <c r="B3415" s="7">
        <v>603053102</v>
      </c>
      <c r="C3415" s="7">
        <v>201810</v>
      </c>
      <c r="D3415" s="7">
        <v>19</v>
      </c>
      <c r="E3415" s="7">
        <v>24</v>
      </c>
      <c r="F3415" s="7">
        <v>828</v>
      </c>
      <c r="G3415" s="20">
        <f t="shared" si="28"/>
        <v>34.5</v>
      </c>
    </row>
    <row r="3416" spans="1:7" x14ac:dyDescent="0.2">
      <c r="A3416" s="7" t="str">
        <f t="shared" si="27"/>
        <v>601495004201808</v>
      </c>
      <c r="B3416" s="7">
        <v>601495004</v>
      </c>
      <c r="C3416" s="7">
        <v>201808</v>
      </c>
      <c r="D3416" s="7">
        <v>27</v>
      </c>
      <c r="E3416" s="7">
        <v>32</v>
      </c>
      <c r="F3416" s="7">
        <v>2762</v>
      </c>
      <c r="G3416" s="20">
        <f t="shared" si="28"/>
        <v>86.3125</v>
      </c>
    </row>
    <row r="3417" spans="1:7" x14ac:dyDescent="0.2">
      <c r="A3417" s="7" t="str">
        <f t="shared" si="27"/>
        <v>981458401201808</v>
      </c>
      <c r="B3417" s="7">
        <v>981458401</v>
      </c>
      <c r="C3417" s="7">
        <v>201808</v>
      </c>
      <c r="D3417" s="7">
        <v>2</v>
      </c>
      <c r="E3417" s="7">
        <v>3</v>
      </c>
      <c r="F3417" s="7">
        <v>4000</v>
      </c>
      <c r="G3417" s="20">
        <f t="shared" si="28"/>
        <v>1333.3333333333333</v>
      </c>
    </row>
    <row r="3418" spans="1:7" x14ac:dyDescent="0.2">
      <c r="A3418" s="7" t="str">
        <f t="shared" si="27"/>
        <v>601817401201801</v>
      </c>
      <c r="B3418" s="7">
        <v>601817401</v>
      </c>
      <c r="C3418" s="7">
        <v>201801</v>
      </c>
      <c r="D3418" s="7">
        <v>3</v>
      </c>
      <c r="E3418" s="7">
        <v>3</v>
      </c>
      <c r="F3418" s="7">
        <v>4279.5</v>
      </c>
      <c r="G3418" s="20">
        <f t="shared" si="28"/>
        <v>1426.5</v>
      </c>
    </row>
    <row r="3419" spans="1:7" x14ac:dyDescent="0.2">
      <c r="A3419" s="7" t="str">
        <f t="shared" si="27"/>
        <v>601406408201809</v>
      </c>
      <c r="B3419" s="7">
        <v>601406408</v>
      </c>
      <c r="C3419" s="7">
        <v>201809</v>
      </c>
      <c r="D3419" s="7">
        <v>24</v>
      </c>
      <c r="E3419" s="7">
        <v>25</v>
      </c>
      <c r="F3419" s="7">
        <v>9890.5</v>
      </c>
      <c r="G3419" s="20">
        <f t="shared" si="28"/>
        <v>395.62</v>
      </c>
    </row>
    <row r="3420" spans="1:7" x14ac:dyDescent="0.2">
      <c r="A3420" s="7" t="str">
        <f t="shared" si="27"/>
        <v>601622903201802</v>
      </c>
      <c r="B3420" s="7">
        <v>601622903</v>
      </c>
      <c r="C3420" s="7">
        <v>201802</v>
      </c>
      <c r="D3420" s="7">
        <v>25</v>
      </c>
      <c r="E3420" s="7">
        <v>26</v>
      </c>
      <c r="F3420" s="7">
        <v>1450</v>
      </c>
      <c r="G3420" s="20">
        <f t="shared" si="28"/>
        <v>55.769230769230766</v>
      </c>
    </row>
    <row r="3421" spans="1:7" x14ac:dyDescent="0.2">
      <c r="A3421" s="7" t="str">
        <f t="shared" si="27"/>
        <v>601613601201803</v>
      </c>
      <c r="B3421" s="7">
        <v>601613601</v>
      </c>
      <c r="C3421" s="7">
        <v>201803</v>
      </c>
      <c r="D3421" s="7">
        <v>27</v>
      </c>
      <c r="E3421" s="7">
        <v>34</v>
      </c>
      <c r="F3421" s="7">
        <v>5890</v>
      </c>
      <c r="G3421" s="20">
        <f t="shared" si="28"/>
        <v>173.23529411764707</v>
      </c>
    </row>
    <row r="3422" spans="1:7" x14ac:dyDescent="0.2">
      <c r="A3422" s="7" t="str">
        <f t="shared" si="27"/>
        <v>922672401201807</v>
      </c>
      <c r="B3422" s="7">
        <v>922672401</v>
      </c>
      <c r="C3422" s="7">
        <v>201807</v>
      </c>
      <c r="D3422" s="7">
        <v>70</v>
      </c>
      <c r="E3422" s="7">
        <v>81</v>
      </c>
      <c r="F3422" s="7">
        <v>14645.2</v>
      </c>
      <c r="G3422" s="20">
        <f t="shared" si="28"/>
        <v>180.80493827160495</v>
      </c>
    </row>
    <row r="3423" spans="1:7" x14ac:dyDescent="0.2">
      <c r="A3423" s="7" t="str">
        <f t="shared" si="27"/>
        <v>603310201201812</v>
      </c>
      <c r="B3423" s="7">
        <v>603310201</v>
      </c>
      <c r="C3423" s="7">
        <v>201812</v>
      </c>
      <c r="D3423" s="7">
        <v>61</v>
      </c>
      <c r="E3423" s="7">
        <v>64</v>
      </c>
      <c r="F3423" s="7">
        <v>2064</v>
      </c>
      <c r="G3423" s="20">
        <f t="shared" si="28"/>
        <v>32.25</v>
      </c>
    </row>
    <row r="3424" spans="1:7" x14ac:dyDescent="0.2">
      <c r="A3424" s="7" t="str">
        <f t="shared" si="27"/>
        <v>602578502201812</v>
      </c>
      <c r="B3424" s="7">
        <v>602578502</v>
      </c>
      <c r="C3424" s="7">
        <v>201812</v>
      </c>
      <c r="D3424" s="7">
        <v>1</v>
      </c>
      <c r="E3424" s="7">
        <v>1</v>
      </c>
      <c r="F3424" s="7">
        <v>110</v>
      </c>
      <c r="G3424" s="20">
        <f t="shared" si="28"/>
        <v>110</v>
      </c>
    </row>
    <row r="3425" spans="1:7" x14ac:dyDescent="0.2">
      <c r="A3425" s="7" t="str">
        <f t="shared" si="27"/>
        <v>601586004201806</v>
      </c>
      <c r="B3425" s="7">
        <v>601586004</v>
      </c>
      <c r="C3425" s="7">
        <v>201806</v>
      </c>
      <c r="D3425" s="7">
        <v>464</v>
      </c>
      <c r="E3425" s="7">
        <v>566</v>
      </c>
      <c r="F3425" s="7">
        <v>17825.55</v>
      </c>
      <c r="G3425" s="20">
        <f t="shared" si="28"/>
        <v>31.493904593639574</v>
      </c>
    </row>
    <row r="3426" spans="1:7" x14ac:dyDescent="0.2">
      <c r="A3426" s="7" t="str">
        <f t="shared" si="27"/>
        <v>993435201201806</v>
      </c>
      <c r="B3426" s="7">
        <v>993435201</v>
      </c>
      <c r="C3426" s="7">
        <v>201806</v>
      </c>
      <c r="D3426" s="7">
        <v>4</v>
      </c>
      <c r="E3426" s="7">
        <v>4</v>
      </c>
      <c r="F3426" s="7">
        <v>1031</v>
      </c>
      <c r="G3426" s="20">
        <f t="shared" si="28"/>
        <v>257.75</v>
      </c>
    </row>
    <row r="3427" spans="1:7" x14ac:dyDescent="0.2">
      <c r="A3427" s="7" t="str">
        <f t="shared" si="27"/>
        <v>601252612201901</v>
      </c>
      <c r="B3427" s="7">
        <v>601252612</v>
      </c>
      <c r="C3427" s="7">
        <v>201901</v>
      </c>
      <c r="D3427" s="7">
        <v>35</v>
      </c>
      <c r="E3427" s="7">
        <v>35</v>
      </c>
      <c r="F3427" s="7">
        <v>3130</v>
      </c>
      <c r="G3427" s="20">
        <f t="shared" si="28"/>
        <v>89.428571428571431</v>
      </c>
    </row>
    <row r="3428" spans="1:7" x14ac:dyDescent="0.2">
      <c r="A3428" s="7" t="str">
        <f t="shared" si="27"/>
        <v>963628701201901</v>
      </c>
      <c r="B3428" s="7">
        <v>963628701</v>
      </c>
      <c r="C3428" s="7">
        <v>201901</v>
      </c>
      <c r="D3428" s="7">
        <v>31</v>
      </c>
      <c r="E3428" s="7">
        <v>31</v>
      </c>
      <c r="F3428" s="7">
        <v>1291</v>
      </c>
      <c r="G3428" s="20">
        <f t="shared" si="28"/>
        <v>41.645161290322584</v>
      </c>
    </row>
    <row r="3429" spans="1:7" x14ac:dyDescent="0.2">
      <c r="A3429" s="7" t="str">
        <f t="shared" si="27"/>
        <v>929550902201805</v>
      </c>
      <c r="B3429" s="7">
        <v>929550902</v>
      </c>
      <c r="C3429" s="7">
        <v>201805</v>
      </c>
      <c r="D3429" s="7">
        <v>41</v>
      </c>
      <c r="E3429" s="7">
        <v>44</v>
      </c>
      <c r="F3429" s="7">
        <v>3851.1</v>
      </c>
      <c r="G3429" s="20">
        <f t="shared" si="28"/>
        <v>87.524999999999991</v>
      </c>
    </row>
    <row r="3430" spans="1:7" x14ac:dyDescent="0.2">
      <c r="A3430" s="7" t="str">
        <f t="shared" si="27"/>
        <v>601357912201810</v>
      </c>
      <c r="B3430" s="7">
        <v>601357912</v>
      </c>
      <c r="C3430" s="7">
        <v>201810</v>
      </c>
      <c r="D3430" s="7">
        <v>31</v>
      </c>
      <c r="E3430" s="7">
        <v>33</v>
      </c>
      <c r="F3430" s="7">
        <v>977.4</v>
      </c>
      <c r="G3430" s="20">
        <f t="shared" si="28"/>
        <v>29.618181818181817</v>
      </c>
    </row>
    <row r="3431" spans="1:7" x14ac:dyDescent="0.2">
      <c r="A3431" s="7" t="str">
        <f t="shared" si="27"/>
        <v>904771401201810</v>
      </c>
      <c r="B3431" s="7">
        <v>904771401</v>
      </c>
      <c r="C3431" s="7">
        <v>201810</v>
      </c>
      <c r="D3431" s="7">
        <v>19</v>
      </c>
      <c r="E3431" s="7">
        <v>19</v>
      </c>
      <c r="F3431" s="7">
        <v>3440</v>
      </c>
      <c r="G3431" s="20">
        <f t="shared" si="28"/>
        <v>181.05263157894737</v>
      </c>
    </row>
    <row r="3432" spans="1:7" x14ac:dyDescent="0.2">
      <c r="A3432" s="7" t="str">
        <f t="shared" si="27"/>
        <v>905973402201811</v>
      </c>
      <c r="B3432" s="7">
        <v>905973402</v>
      </c>
      <c r="C3432" s="7">
        <v>201811</v>
      </c>
      <c r="D3432" s="7">
        <v>2</v>
      </c>
      <c r="E3432" s="7">
        <v>2</v>
      </c>
      <c r="F3432" s="7">
        <v>57</v>
      </c>
      <c r="G3432" s="20">
        <f t="shared" si="28"/>
        <v>28.5</v>
      </c>
    </row>
    <row r="3433" spans="1:7" x14ac:dyDescent="0.2">
      <c r="A3433" s="7" t="str">
        <f t="shared" si="27"/>
        <v>906214703201811</v>
      </c>
      <c r="B3433" s="7">
        <v>906214703</v>
      </c>
      <c r="C3433" s="7">
        <v>201811</v>
      </c>
      <c r="D3433" s="7">
        <v>54</v>
      </c>
      <c r="E3433" s="7">
        <v>69</v>
      </c>
      <c r="F3433" s="7">
        <v>2280</v>
      </c>
      <c r="G3433" s="20">
        <f t="shared" si="28"/>
        <v>33.043478260869563</v>
      </c>
    </row>
    <row r="3434" spans="1:7" x14ac:dyDescent="0.2">
      <c r="A3434" s="7" t="str">
        <f t="shared" si="27"/>
        <v>601542901201808</v>
      </c>
      <c r="B3434" s="7">
        <v>601542901</v>
      </c>
      <c r="C3434" s="7">
        <v>201808</v>
      </c>
      <c r="D3434" s="7">
        <v>4</v>
      </c>
      <c r="E3434" s="7">
        <v>8</v>
      </c>
      <c r="F3434" s="7">
        <v>2150</v>
      </c>
      <c r="G3434" s="20">
        <f t="shared" si="28"/>
        <v>268.75</v>
      </c>
    </row>
    <row r="3435" spans="1:7" x14ac:dyDescent="0.2">
      <c r="A3435" s="7" t="str">
        <f t="shared" si="27"/>
        <v>981614901201808</v>
      </c>
      <c r="B3435" s="7">
        <v>981614901</v>
      </c>
      <c r="C3435" s="7">
        <v>201808</v>
      </c>
      <c r="D3435" s="7">
        <v>13</v>
      </c>
      <c r="E3435" s="7">
        <v>13</v>
      </c>
      <c r="F3435" s="7">
        <v>4080.35</v>
      </c>
      <c r="G3435" s="20">
        <f t="shared" si="28"/>
        <v>313.87307692307689</v>
      </c>
    </row>
    <row r="3436" spans="1:7" x14ac:dyDescent="0.2">
      <c r="A3436" s="7" t="str">
        <f t="shared" si="27"/>
        <v>601856902201801</v>
      </c>
      <c r="B3436" s="7">
        <v>601856902</v>
      </c>
      <c r="C3436" s="7">
        <v>201801</v>
      </c>
      <c r="D3436" s="7">
        <v>49</v>
      </c>
      <c r="E3436" s="7">
        <v>52</v>
      </c>
      <c r="F3436" s="7">
        <v>1844</v>
      </c>
      <c r="G3436" s="20">
        <f t="shared" si="28"/>
        <v>35.46153846153846</v>
      </c>
    </row>
    <row r="3437" spans="1:7" x14ac:dyDescent="0.2">
      <c r="A3437" s="7" t="str">
        <f t="shared" si="27"/>
        <v>601447002201809</v>
      </c>
      <c r="B3437" s="7">
        <v>601447002</v>
      </c>
      <c r="C3437" s="7">
        <v>201809</v>
      </c>
      <c r="D3437" s="7">
        <v>67</v>
      </c>
      <c r="E3437" s="7">
        <v>69</v>
      </c>
      <c r="F3437" s="7">
        <v>7550</v>
      </c>
      <c r="G3437" s="20">
        <f t="shared" si="28"/>
        <v>109.42028985507247</v>
      </c>
    </row>
    <row r="3438" spans="1:7" x14ac:dyDescent="0.2">
      <c r="A3438" s="7" t="str">
        <f t="shared" si="27"/>
        <v>601771001201802</v>
      </c>
      <c r="B3438" s="7">
        <v>601771001</v>
      </c>
      <c r="C3438" s="7">
        <v>201802</v>
      </c>
      <c r="D3438" s="7">
        <v>40</v>
      </c>
      <c r="E3438" s="7">
        <v>40</v>
      </c>
      <c r="F3438" s="7">
        <v>2334</v>
      </c>
      <c r="G3438" s="20">
        <f t="shared" si="28"/>
        <v>58.35</v>
      </c>
    </row>
    <row r="3439" spans="1:7" x14ac:dyDescent="0.2">
      <c r="A3439" s="7" t="str">
        <f t="shared" si="27"/>
        <v>601622903201803</v>
      </c>
      <c r="B3439" s="7">
        <v>601622903</v>
      </c>
      <c r="C3439" s="7">
        <v>201803</v>
      </c>
      <c r="D3439" s="7">
        <v>42</v>
      </c>
      <c r="E3439" s="7">
        <v>44</v>
      </c>
      <c r="F3439" s="7">
        <v>2103</v>
      </c>
      <c r="G3439" s="20">
        <f t="shared" si="28"/>
        <v>47.795454545454547</v>
      </c>
    </row>
    <row r="3440" spans="1:7" x14ac:dyDescent="0.2">
      <c r="A3440" s="7" t="str">
        <f t="shared" si="27"/>
        <v>922808503201807</v>
      </c>
      <c r="B3440" s="7">
        <v>922808503</v>
      </c>
      <c r="C3440" s="7">
        <v>201807</v>
      </c>
      <c r="D3440" s="7">
        <v>78</v>
      </c>
      <c r="E3440" s="7">
        <v>88</v>
      </c>
      <c r="F3440" s="7">
        <v>10591.7</v>
      </c>
      <c r="G3440" s="20">
        <f t="shared" si="28"/>
        <v>120.36022727272729</v>
      </c>
    </row>
    <row r="3441" spans="1:7" x14ac:dyDescent="0.2">
      <c r="A3441" s="7" t="str">
        <f t="shared" si="27"/>
        <v>961051701201812</v>
      </c>
      <c r="B3441" s="7">
        <v>961051701</v>
      </c>
      <c r="C3441" s="7">
        <v>201812</v>
      </c>
      <c r="D3441" s="7">
        <v>8</v>
      </c>
      <c r="E3441" s="7">
        <v>9</v>
      </c>
      <c r="F3441" s="7">
        <v>1018</v>
      </c>
      <c r="G3441" s="20">
        <f t="shared" si="28"/>
        <v>113.11111111111111</v>
      </c>
    </row>
    <row r="3442" spans="1:7" x14ac:dyDescent="0.2">
      <c r="A3442" s="7" t="str">
        <f t="shared" si="27"/>
        <v>601271403201812</v>
      </c>
      <c r="B3442" s="7">
        <v>601271403</v>
      </c>
      <c r="C3442" s="7">
        <v>201812</v>
      </c>
      <c r="D3442" s="7">
        <v>1</v>
      </c>
      <c r="E3442" s="7">
        <v>1</v>
      </c>
      <c r="F3442" s="7">
        <v>346</v>
      </c>
      <c r="G3442" s="20">
        <f t="shared" si="28"/>
        <v>346</v>
      </c>
    </row>
    <row r="3443" spans="1:7" x14ac:dyDescent="0.2">
      <c r="A3443" s="7" t="str">
        <f t="shared" si="27"/>
        <v>601594201201806</v>
      </c>
      <c r="B3443" s="7">
        <v>601594201</v>
      </c>
      <c r="C3443" s="7">
        <v>201806</v>
      </c>
      <c r="D3443" s="7">
        <v>1</v>
      </c>
      <c r="E3443" s="7">
        <v>1</v>
      </c>
      <c r="F3443" s="7">
        <v>60</v>
      </c>
      <c r="G3443" s="20">
        <f t="shared" si="28"/>
        <v>60</v>
      </c>
    </row>
    <row r="3444" spans="1:7" x14ac:dyDescent="0.2">
      <c r="A3444" s="7" t="str">
        <f t="shared" si="27"/>
        <v>993529701201806</v>
      </c>
      <c r="B3444" s="7">
        <v>993529701</v>
      </c>
      <c r="C3444" s="7">
        <v>201806</v>
      </c>
      <c r="D3444" s="7">
        <v>1</v>
      </c>
      <c r="E3444" s="7">
        <v>1</v>
      </c>
      <c r="F3444" s="7">
        <v>800</v>
      </c>
      <c r="G3444" s="20">
        <f t="shared" si="28"/>
        <v>800</v>
      </c>
    </row>
    <row r="3445" spans="1:7" x14ac:dyDescent="0.2">
      <c r="A3445" s="7" t="str">
        <f t="shared" si="27"/>
        <v>601271403201901</v>
      </c>
      <c r="B3445" s="7">
        <v>601271403</v>
      </c>
      <c r="C3445" s="7">
        <v>201901</v>
      </c>
      <c r="D3445" s="7">
        <v>2</v>
      </c>
      <c r="E3445" s="7">
        <v>2</v>
      </c>
      <c r="F3445" s="7">
        <v>219</v>
      </c>
      <c r="G3445" s="20">
        <f t="shared" si="28"/>
        <v>109.5</v>
      </c>
    </row>
    <row r="3446" spans="1:7" x14ac:dyDescent="0.2">
      <c r="A3446" s="7" t="str">
        <f t="shared" si="27"/>
        <v>963676501201901</v>
      </c>
      <c r="B3446" s="7">
        <v>963676501</v>
      </c>
      <c r="C3446" s="7">
        <v>201901</v>
      </c>
      <c r="D3446" s="7">
        <v>61</v>
      </c>
      <c r="E3446" s="7">
        <v>67</v>
      </c>
      <c r="F3446" s="7">
        <v>75791</v>
      </c>
      <c r="G3446" s="20">
        <f t="shared" si="28"/>
        <v>1131.2089552238806</v>
      </c>
    </row>
    <row r="3447" spans="1:7" x14ac:dyDescent="0.2">
      <c r="A3447" s="7" t="str">
        <f t="shared" si="27"/>
        <v>492588801201804</v>
      </c>
      <c r="B3447" s="7">
        <v>492588801</v>
      </c>
      <c r="C3447" s="7">
        <v>201804</v>
      </c>
      <c r="D3447" s="7">
        <v>2</v>
      </c>
      <c r="E3447" s="7">
        <v>2</v>
      </c>
      <c r="F3447" s="7">
        <v>11442</v>
      </c>
      <c r="G3447" s="20">
        <f t="shared" si="28"/>
        <v>5721</v>
      </c>
    </row>
    <row r="3448" spans="1:7" x14ac:dyDescent="0.2">
      <c r="A3448" s="7" t="str">
        <f t="shared" si="27"/>
        <v>906378401201811</v>
      </c>
      <c r="B3448" s="7">
        <v>906378401</v>
      </c>
      <c r="C3448" s="7">
        <v>201811</v>
      </c>
      <c r="D3448" s="7">
        <v>156</v>
      </c>
      <c r="E3448" s="7">
        <v>187</v>
      </c>
      <c r="F3448" s="7">
        <v>6409.5</v>
      </c>
      <c r="G3448" s="20">
        <f t="shared" si="28"/>
        <v>34.275401069518715</v>
      </c>
    </row>
    <row r="3449" spans="1:7" x14ac:dyDescent="0.2">
      <c r="A3449" s="7" t="str">
        <f t="shared" si="27"/>
        <v>101914806201811</v>
      </c>
      <c r="B3449" s="7">
        <v>101914806</v>
      </c>
      <c r="C3449" s="7">
        <v>201811</v>
      </c>
      <c r="D3449" s="7">
        <v>4</v>
      </c>
      <c r="E3449" s="7">
        <v>4</v>
      </c>
      <c r="F3449" s="7">
        <v>8117.33</v>
      </c>
      <c r="G3449" s="20">
        <f t="shared" si="28"/>
        <v>2029.3325</v>
      </c>
    </row>
    <row r="3450" spans="1:7" x14ac:dyDescent="0.2">
      <c r="A3450" s="7" t="str">
        <f t="shared" si="27"/>
        <v>972596801201811</v>
      </c>
      <c r="B3450" s="7">
        <v>972596801</v>
      </c>
      <c r="C3450" s="7">
        <v>201811</v>
      </c>
      <c r="D3450" s="7">
        <v>37</v>
      </c>
      <c r="E3450" s="7">
        <v>37</v>
      </c>
      <c r="F3450" s="7">
        <v>2846.45</v>
      </c>
      <c r="G3450" s="20">
        <f t="shared" si="28"/>
        <v>76.931081081081075</v>
      </c>
    </row>
    <row r="3451" spans="1:7" x14ac:dyDescent="0.2">
      <c r="A3451" s="7" t="str">
        <f t="shared" si="27"/>
        <v>935707502201811</v>
      </c>
      <c r="B3451" s="7">
        <v>935707502</v>
      </c>
      <c r="C3451" s="7">
        <v>201811</v>
      </c>
      <c r="D3451" s="7">
        <v>3</v>
      </c>
      <c r="E3451" s="7">
        <v>3</v>
      </c>
      <c r="F3451" s="7">
        <v>851.5</v>
      </c>
      <c r="G3451" s="20">
        <f t="shared" si="28"/>
        <v>283.83333333333331</v>
      </c>
    </row>
    <row r="3452" spans="1:7" x14ac:dyDescent="0.2">
      <c r="A3452" s="7" t="str">
        <f t="shared" si="27"/>
        <v>601566101201808</v>
      </c>
      <c r="B3452" s="7">
        <v>601566101</v>
      </c>
      <c r="C3452" s="7">
        <v>201808</v>
      </c>
      <c r="D3452" s="7">
        <v>23</v>
      </c>
      <c r="E3452" s="7">
        <v>28</v>
      </c>
      <c r="F3452" s="7">
        <v>14496.35</v>
      </c>
      <c r="G3452" s="20">
        <f t="shared" si="28"/>
        <v>517.72678571428571</v>
      </c>
    </row>
    <row r="3453" spans="1:7" x14ac:dyDescent="0.2">
      <c r="A3453" s="7" t="str">
        <f t="shared" si="27"/>
        <v>981631703201808</v>
      </c>
      <c r="B3453" s="7">
        <v>981631703</v>
      </c>
      <c r="C3453" s="7">
        <v>201808</v>
      </c>
      <c r="D3453" s="7">
        <v>2</v>
      </c>
      <c r="E3453" s="7">
        <v>2</v>
      </c>
      <c r="F3453" s="7">
        <v>97</v>
      </c>
      <c r="G3453" s="20">
        <f t="shared" si="28"/>
        <v>48.5</v>
      </c>
    </row>
    <row r="3454" spans="1:7" x14ac:dyDescent="0.2">
      <c r="A3454" s="7" t="str">
        <f t="shared" si="27"/>
        <v>601863703201801</v>
      </c>
      <c r="B3454" s="7">
        <v>601863703</v>
      </c>
      <c r="C3454" s="7">
        <v>201801</v>
      </c>
      <c r="D3454" s="7">
        <v>37</v>
      </c>
      <c r="E3454" s="7">
        <v>40</v>
      </c>
      <c r="F3454" s="7">
        <v>8600</v>
      </c>
      <c r="G3454" s="20">
        <f t="shared" si="28"/>
        <v>215</v>
      </c>
    </row>
    <row r="3455" spans="1:7" x14ac:dyDescent="0.2">
      <c r="A3455" s="7" t="str">
        <f t="shared" si="27"/>
        <v>601495004201809</v>
      </c>
      <c r="B3455" s="7">
        <v>601495004</v>
      </c>
      <c r="C3455" s="7">
        <v>201809</v>
      </c>
      <c r="D3455" s="7">
        <v>16</v>
      </c>
      <c r="E3455" s="7">
        <v>18</v>
      </c>
      <c r="F3455" s="7">
        <v>1435</v>
      </c>
      <c r="G3455" s="20">
        <f t="shared" si="28"/>
        <v>79.722222222222229</v>
      </c>
    </row>
    <row r="3456" spans="1:7" x14ac:dyDescent="0.2">
      <c r="A3456" s="7" t="str">
        <f t="shared" si="27"/>
        <v>601784103201802</v>
      </c>
      <c r="B3456" s="7">
        <v>601784103</v>
      </c>
      <c r="C3456" s="7">
        <v>201802</v>
      </c>
      <c r="D3456" s="7">
        <v>251</v>
      </c>
      <c r="E3456" s="7">
        <v>378</v>
      </c>
      <c r="F3456" s="7">
        <v>16585.7</v>
      </c>
      <c r="G3456" s="20">
        <f t="shared" si="28"/>
        <v>43.877513227513226</v>
      </c>
    </row>
    <row r="3457" spans="1:7" x14ac:dyDescent="0.2">
      <c r="A3457" s="7" t="str">
        <f t="shared" si="27"/>
        <v>601627503201803</v>
      </c>
      <c r="B3457" s="7">
        <v>601627503</v>
      </c>
      <c r="C3457" s="7">
        <v>201803</v>
      </c>
      <c r="D3457" s="7">
        <v>47</v>
      </c>
      <c r="E3457" s="7">
        <v>71</v>
      </c>
      <c r="F3457" s="7">
        <v>12865.6</v>
      </c>
      <c r="G3457" s="20">
        <f t="shared" si="28"/>
        <v>181.20563380281692</v>
      </c>
    </row>
    <row r="3458" spans="1:7" x14ac:dyDescent="0.2">
      <c r="A3458" s="7" t="str">
        <f t="shared" si="27"/>
        <v>922913002201807</v>
      </c>
      <c r="B3458" s="7">
        <v>922913002</v>
      </c>
      <c r="C3458" s="7">
        <v>201807</v>
      </c>
      <c r="D3458" s="7">
        <v>54</v>
      </c>
      <c r="E3458" s="7">
        <v>54</v>
      </c>
      <c r="F3458" s="7">
        <v>13823</v>
      </c>
      <c r="G3458" s="20">
        <f t="shared" si="28"/>
        <v>255.9814814814815</v>
      </c>
    </row>
    <row r="3459" spans="1:7" x14ac:dyDescent="0.2">
      <c r="A3459" s="7" t="str">
        <f t="shared" si="27"/>
        <v>502380603201812</v>
      </c>
      <c r="B3459" s="7">
        <v>502380603</v>
      </c>
      <c r="C3459" s="7">
        <v>201812</v>
      </c>
      <c r="D3459" s="7">
        <v>902</v>
      </c>
      <c r="E3459" s="7">
        <v>1082</v>
      </c>
      <c r="F3459" s="7">
        <v>43253.07</v>
      </c>
      <c r="G3459" s="20">
        <f t="shared" si="28"/>
        <v>39.975110905730126</v>
      </c>
    </row>
    <row r="3460" spans="1:7" x14ac:dyDescent="0.2">
      <c r="A3460" s="7" t="str">
        <f t="shared" si="27"/>
        <v>909309104201812</v>
      </c>
      <c r="B3460" s="7">
        <v>909309104</v>
      </c>
      <c r="C3460" s="7">
        <v>201812</v>
      </c>
      <c r="D3460" s="7">
        <v>41</v>
      </c>
      <c r="E3460" s="7">
        <v>47</v>
      </c>
      <c r="F3460" s="7">
        <v>983.1</v>
      </c>
      <c r="G3460" s="20">
        <f t="shared" si="28"/>
        <v>20.917021276595744</v>
      </c>
    </row>
    <row r="3461" spans="1:7" x14ac:dyDescent="0.2">
      <c r="A3461" s="7" t="str">
        <f t="shared" si="27"/>
        <v>601613601201806</v>
      </c>
      <c r="B3461" s="7">
        <v>601613601</v>
      </c>
      <c r="C3461" s="7">
        <v>201806</v>
      </c>
      <c r="D3461" s="7">
        <v>28</v>
      </c>
      <c r="E3461" s="7">
        <v>31</v>
      </c>
      <c r="F3461" s="7">
        <v>5140</v>
      </c>
      <c r="G3461" s="20">
        <f t="shared" si="28"/>
        <v>165.80645161290323</v>
      </c>
    </row>
    <row r="3462" spans="1:7" x14ac:dyDescent="0.2">
      <c r="A3462" s="7" t="str">
        <f t="shared" si="27"/>
        <v>993886202201806</v>
      </c>
      <c r="B3462" s="7">
        <v>993886202</v>
      </c>
      <c r="C3462" s="7">
        <v>201806</v>
      </c>
      <c r="D3462" s="7">
        <v>13</v>
      </c>
      <c r="E3462" s="7">
        <v>20</v>
      </c>
      <c r="F3462" s="7">
        <v>4239.7</v>
      </c>
      <c r="G3462" s="20">
        <f t="shared" si="28"/>
        <v>211.98499999999999</v>
      </c>
    </row>
    <row r="3463" spans="1:7" x14ac:dyDescent="0.2">
      <c r="A3463" s="7" t="str">
        <f t="shared" si="27"/>
        <v>601281403201901</v>
      </c>
      <c r="B3463" s="7">
        <v>601281403</v>
      </c>
      <c r="C3463" s="7">
        <v>201901</v>
      </c>
      <c r="D3463" s="7">
        <v>115</v>
      </c>
      <c r="E3463" s="7">
        <v>173</v>
      </c>
      <c r="F3463" s="7">
        <v>8249.5</v>
      </c>
      <c r="G3463" s="20">
        <f t="shared" si="28"/>
        <v>47.684971098265898</v>
      </c>
    </row>
    <row r="3464" spans="1:7" x14ac:dyDescent="0.2">
      <c r="A3464" s="7" t="str">
        <f t="shared" si="27"/>
        <v>964763602201901</v>
      </c>
      <c r="B3464" s="7">
        <v>964763602</v>
      </c>
      <c r="C3464" s="7">
        <v>201901</v>
      </c>
      <c r="D3464" s="7">
        <v>4</v>
      </c>
      <c r="E3464" s="7">
        <v>4</v>
      </c>
      <c r="F3464" s="7">
        <v>185</v>
      </c>
      <c r="G3464" s="20">
        <f t="shared" si="28"/>
        <v>46.25</v>
      </c>
    </row>
    <row r="3465" spans="1:7" x14ac:dyDescent="0.2">
      <c r="A3465" s="7" t="str">
        <f t="shared" si="27"/>
        <v>523779601201804</v>
      </c>
      <c r="B3465" s="7">
        <v>523779601</v>
      </c>
      <c r="C3465" s="7">
        <v>201804</v>
      </c>
      <c r="D3465" s="7">
        <v>19</v>
      </c>
      <c r="E3465" s="7">
        <v>20</v>
      </c>
      <c r="F3465" s="7">
        <v>2631</v>
      </c>
      <c r="G3465" s="20">
        <f t="shared" si="28"/>
        <v>131.55000000000001</v>
      </c>
    </row>
    <row r="3466" spans="1:7" x14ac:dyDescent="0.2">
      <c r="A3466" s="7" t="str">
        <f t="shared" si="27"/>
        <v>603288603201811</v>
      </c>
      <c r="B3466" s="7">
        <v>603288603</v>
      </c>
      <c r="C3466" s="7">
        <v>201811</v>
      </c>
      <c r="D3466" s="7">
        <v>87</v>
      </c>
      <c r="E3466" s="7">
        <v>95</v>
      </c>
      <c r="F3466" s="7">
        <v>5651.7</v>
      </c>
      <c r="G3466" s="20">
        <f t="shared" si="28"/>
        <v>59.491578947368417</v>
      </c>
    </row>
    <row r="3467" spans="1:7" x14ac:dyDescent="0.2">
      <c r="A3467" s="7" t="str">
        <f t="shared" si="27"/>
        <v>603069601201810</v>
      </c>
      <c r="B3467" s="7">
        <v>603069601</v>
      </c>
      <c r="C3467" s="7">
        <v>201810</v>
      </c>
      <c r="D3467" s="7">
        <v>148</v>
      </c>
      <c r="E3467" s="7">
        <v>174</v>
      </c>
      <c r="F3467" s="7">
        <v>14993.5</v>
      </c>
      <c r="G3467" s="20">
        <f t="shared" si="28"/>
        <v>86.169540229885058</v>
      </c>
    </row>
    <row r="3468" spans="1:7" x14ac:dyDescent="0.2">
      <c r="A3468" s="7" t="str">
        <f t="shared" si="27"/>
        <v>978682403201811</v>
      </c>
      <c r="B3468" s="7">
        <v>978682403</v>
      </c>
      <c r="C3468" s="7">
        <v>201811</v>
      </c>
      <c r="D3468" s="7">
        <v>8</v>
      </c>
      <c r="E3468" s="7">
        <v>8</v>
      </c>
      <c r="F3468" s="7">
        <v>7717.5</v>
      </c>
      <c r="G3468" s="20">
        <f t="shared" si="28"/>
        <v>964.6875</v>
      </c>
    </row>
    <row r="3469" spans="1:7" x14ac:dyDescent="0.2">
      <c r="A3469" s="7" t="str">
        <f t="shared" si="27"/>
        <v>935612002201811</v>
      </c>
      <c r="B3469" s="7">
        <v>935612002</v>
      </c>
      <c r="C3469" s="7">
        <v>201811</v>
      </c>
      <c r="D3469" s="7">
        <v>5</v>
      </c>
      <c r="E3469" s="7">
        <v>5</v>
      </c>
      <c r="F3469" s="7">
        <v>779</v>
      </c>
      <c r="G3469" s="20">
        <f t="shared" si="28"/>
        <v>155.80000000000001</v>
      </c>
    </row>
    <row r="3470" spans="1:7" x14ac:dyDescent="0.2">
      <c r="A3470" s="7" t="str">
        <f t="shared" si="27"/>
        <v>601573004201808</v>
      </c>
      <c r="B3470" s="7">
        <v>601573004</v>
      </c>
      <c r="C3470" s="7">
        <v>201808</v>
      </c>
      <c r="D3470" s="7">
        <v>3</v>
      </c>
      <c r="E3470" s="7">
        <v>3</v>
      </c>
      <c r="F3470" s="7">
        <v>105</v>
      </c>
      <c r="G3470" s="20">
        <f t="shared" si="28"/>
        <v>35</v>
      </c>
    </row>
    <row r="3471" spans="1:7" x14ac:dyDescent="0.2">
      <c r="A3471" s="7" t="str">
        <f t="shared" si="27"/>
        <v>982361401201808</v>
      </c>
      <c r="B3471" s="7">
        <v>982361401</v>
      </c>
      <c r="C3471" s="7">
        <v>201808</v>
      </c>
      <c r="D3471" s="7">
        <v>133</v>
      </c>
      <c r="E3471" s="7">
        <v>301</v>
      </c>
      <c r="F3471" s="7">
        <v>6817</v>
      </c>
      <c r="G3471" s="20">
        <f t="shared" si="28"/>
        <v>22.64784053156146</v>
      </c>
    </row>
    <row r="3472" spans="1:7" x14ac:dyDescent="0.2">
      <c r="A3472" s="7" t="str">
        <f t="shared" si="27"/>
        <v>601890201201801</v>
      </c>
      <c r="B3472" s="7">
        <v>601890201</v>
      </c>
      <c r="C3472" s="7">
        <v>201801</v>
      </c>
      <c r="D3472" s="7">
        <v>8</v>
      </c>
      <c r="E3472" s="7">
        <v>8</v>
      </c>
      <c r="F3472" s="7">
        <v>1082</v>
      </c>
      <c r="G3472" s="20">
        <f t="shared" si="28"/>
        <v>135.25</v>
      </c>
    </row>
    <row r="3473" spans="1:7" x14ac:dyDescent="0.2">
      <c r="A3473" s="7" t="str">
        <f t="shared" si="27"/>
        <v>601542901201809</v>
      </c>
      <c r="B3473" s="7">
        <v>601542901</v>
      </c>
      <c r="C3473" s="7">
        <v>201809</v>
      </c>
      <c r="D3473" s="7">
        <v>6</v>
      </c>
      <c r="E3473" s="7">
        <v>8</v>
      </c>
      <c r="F3473" s="7">
        <v>2010</v>
      </c>
      <c r="G3473" s="20">
        <f t="shared" si="28"/>
        <v>251.25</v>
      </c>
    </row>
    <row r="3474" spans="1:7" x14ac:dyDescent="0.2">
      <c r="A3474" s="7" t="str">
        <f t="shared" si="27"/>
        <v>601817401201802</v>
      </c>
      <c r="B3474" s="7">
        <v>601817401</v>
      </c>
      <c r="C3474" s="7">
        <v>201802</v>
      </c>
      <c r="D3474" s="7">
        <v>3</v>
      </c>
      <c r="E3474" s="7">
        <v>3</v>
      </c>
      <c r="F3474" s="7">
        <v>2857.5</v>
      </c>
      <c r="G3474" s="20">
        <f t="shared" si="28"/>
        <v>952.5</v>
      </c>
    </row>
    <row r="3475" spans="1:7" x14ac:dyDescent="0.2">
      <c r="A3475" s="7" t="str">
        <f t="shared" si="27"/>
        <v>601771001201803</v>
      </c>
      <c r="B3475" s="7">
        <v>601771001</v>
      </c>
      <c r="C3475" s="7">
        <v>201803</v>
      </c>
      <c r="D3475" s="7">
        <v>33</v>
      </c>
      <c r="E3475" s="7">
        <v>33</v>
      </c>
      <c r="F3475" s="7">
        <v>1364</v>
      </c>
      <c r="G3475" s="20">
        <f t="shared" si="28"/>
        <v>41.333333333333336</v>
      </c>
    </row>
    <row r="3476" spans="1:7" x14ac:dyDescent="0.2">
      <c r="A3476" s="7" t="str">
        <f t="shared" si="27"/>
        <v>923172402201807</v>
      </c>
      <c r="B3476" s="7">
        <v>923172402</v>
      </c>
      <c r="C3476" s="7">
        <v>201807</v>
      </c>
      <c r="D3476" s="7">
        <v>4</v>
      </c>
      <c r="E3476" s="7">
        <v>5</v>
      </c>
      <c r="F3476" s="7">
        <v>540</v>
      </c>
      <c r="G3476" s="20">
        <f t="shared" si="28"/>
        <v>108</v>
      </c>
    </row>
    <row r="3477" spans="1:7" x14ac:dyDescent="0.2">
      <c r="A3477" s="7" t="str">
        <f t="shared" si="27"/>
        <v>985959902201812</v>
      </c>
      <c r="B3477" s="7">
        <v>985959902</v>
      </c>
      <c r="C3477" s="7">
        <v>201812</v>
      </c>
      <c r="D3477" s="7">
        <v>32</v>
      </c>
      <c r="E3477" s="7">
        <v>41</v>
      </c>
      <c r="F3477" s="7">
        <v>1080.5</v>
      </c>
      <c r="G3477" s="20">
        <f t="shared" si="28"/>
        <v>26.353658536585368</v>
      </c>
    </row>
    <row r="3478" spans="1:7" x14ac:dyDescent="0.2">
      <c r="A3478" s="7" t="str">
        <f t="shared" si="27"/>
        <v>971693902201812</v>
      </c>
      <c r="B3478" s="7">
        <v>971693902</v>
      </c>
      <c r="C3478" s="7">
        <v>201812</v>
      </c>
      <c r="D3478" s="7">
        <v>12</v>
      </c>
      <c r="E3478" s="7">
        <v>12</v>
      </c>
      <c r="F3478" s="7">
        <v>13555.05</v>
      </c>
      <c r="G3478" s="20">
        <f t="shared" si="28"/>
        <v>1129.5874999999999</v>
      </c>
    </row>
    <row r="3479" spans="1:7" x14ac:dyDescent="0.2">
      <c r="A3479" s="7" t="str">
        <f t="shared" si="27"/>
        <v>601622903201806</v>
      </c>
      <c r="B3479" s="7">
        <v>601622903</v>
      </c>
      <c r="C3479" s="7">
        <v>201806</v>
      </c>
      <c r="D3479" s="7">
        <v>26</v>
      </c>
      <c r="E3479" s="7">
        <v>26</v>
      </c>
      <c r="F3479" s="7">
        <v>1987</v>
      </c>
      <c r="G3479" s="20">
        <f t="shared" si="28"/>
        <v>76.42307692307692</v>
      </c>
    </row>
    <row r="3480" spans="1:7" x14ac:dyDescent="0.2">
      <c r="A3480" s="7" t="str">
        <f t="shared" si="27"/>
        <v>994395501201806</v>
      </c>
      <c r="B3480" s="7">
        <v>994395501</v>
      </c>
      <c r="C3480" s="7">
        <v>201806</v>
      </c>
      <c r="D3480" s="7">
        <v>2</v>
      </c>
      <c r="E3480" s="7">
        <v>2</v>
      </c>
      <c r="F3480" s="7">
        <v>1100</v>
      </c>
      <c r="G3480" s="20">
        <f t="shared" si="28"/>
        <v>550</v>
      </c>
    </row>
    <row r="3481" spans="1:7" x14ac:dyDescent="0.2">
      <c r="A3481" s="7" t="str">
        <f t="shared" si="27"/>
        <v>601314801201901</v>
      </c>
      <c r="B3481" s="7">
        <v>601314801</v>
      </c>
      <c r="C3481" s="7">
        <v>201901</v>
      </c>
      <c r="D3481" s="7">
        <v>572</v>
      </c>
      <c r="E3481" s="7">
        <v>729</v>
      </c>
      <c r="F3481" s="7">
        <v>16536</v>
      </c>
      <c r="G3481" s="20">
        <f t="shared" si="28"/>
        <v>22.68312757201646</v>
      </c>
    </row>
    <row r="3482" spans="1:7" x14ac:dyDescent="0.2">
      <c r="A3482" s="7" t="str">
        <f t="shared" si="27"/>
        <v>965331101201901</v>
      </c>
      <c r="B3482" s="7">
        <v>965331101</v>
      </c>
      <c r="C3482" s="7">
        <v>201901</v>
      </c>
      <c r="D3482" s="7">
        <v>39</v>
      </c>
      <c r="E3482" s="7">
        <v>42</v>
      </c>
      <c r="F3482" s="7">
        <v>3101</v>
      </c>
      <c r="G3482" s="20">
        <f t="shared" si="28"/>
        <v>73.833333333333329</v>
      </c>
    </row>
    <row r="3483" spans="1:7" x14ac:dyDescent="0.2">
      <c r="A3483" s="7" t="str">
        <f t="shared" si="27"/>
        <v>903086901201805</v>
      </c>
      <c r="B3483" s="7">
        <v>903086901</v>
      </c>
      <c r="C3483" s="7">
        <v>201805</v>
      </c>
      <c r="D3483" s="7">
        <v>6</v>
      </c>
      <c r="E3483" s="7">
        <v>17</v>
      </c>
      <c r="F3483" s="7">
        <v>2089.5</v>
      </c>
      <c r="G3483" s="20">
        <f t="shared" si="28"/>
        <v>122.91176470588235</v>
      </c>
    </row>
    <row r="3484" spans="1:7" x14ac:dyDescent="0.2">
      <c r="A3484" s="7" t="str">
        <f t="shared" si="27"/>
        <v>601107104201810</v>
      </c>
      <c r="B3484" s="7">
        <v>601107104</v>
      </c>
      <c r="C3484" s="7">
        <v>201810</v>
      </c>
      <c r="D3484" s="7">
        <v>88</v>
      </c>
      <c r="E3484" s="7">
        <v>108</v>
      </c>
      <c r="F3484" s="7">
        <v>7830.4</v>
      </c>
      <c r="G3484" s="20">
        <f t="shared" si="28"/>
        <v>72.503703703703707</v>
      </c>
    </row>
    <row r="3485" spans="1:7" x14ac:dyDescent="0.2">
      <c r="A3485" s="7" t="str">
        <f t="shared" si="27"/>
        <v>967981101201811</v>
      </c>
      <c r="B3485" s="7">
        <v>967981101</v>
      </c>
      <c r="C3485" s="7">
        <v>201811</v>
      </c>
      <c r="D3485" s="7">
        <v>3</v>
      </c>
      <c r="E3485" s="7">
        <v>5</v>
      </c>
      <c r="F3485" s="7">
        <v>2306.5</v>
      </c>
      <c r="G3485" s="20">
        <f t="shared" si="28"/>
        <v>461.3</v>
      </c>
    </row>
    <row r="3486" spans="1:7" x14ac:dyDescent="0.2">
      <c r="A3486" s="7" t="str">
        <f t="shared" si="27"/>
        <v>900166003201810</v>
      </c>
      <c r="B3486" s="7">
        <v>900166003</v>
      </c>
      <c r="C3486" s="7">
        <v>201810</v>
      </c>
      <c r="D3486" s="7">
        <v>24</v>
      </c>
      <c r="E3486" s="7">
        <v>24</v>
      </c>
      <c r="F3486" s="7">
        <v>2310</v>
      </c>
      <c r="G3486" s="20">
        <f t="shared" si="28"/>
        <v>96.25</v>
      </c>
    </row>
    <row r="3487" spans="1:7" x14ac:dyDescent="0.2">
      <c r="A3487" s="7" t="str">
        <f t="shared" si="27"/>
        <v>915763801201811</v>
      </c>
      <c r="B3487" s="7">
        <v>915763801</v>
      </c>
      <c r="C3487" s="7">
        <v>201811</v>
      </c>
      <c r="D3487" s="7">
        <v>14</v>
      </c>
      <c r="E3487" s="7">
        <v>23</v>
      </c>
      <c r="F3487" s="7">
        <v>6650</v>
      </c>
      <c r="G3487" s="20">
        <f t="shared" si="28"/>
        <v>289.13043478260869</v>
      </c>
    </row>
    <row r="3488" spans="1:7" x14ac:dyDescent="0.2">
      <c r="A3488" s="7" t="str">
        <f t="shared" si="27"/>
        <v>601576703201808</v>
      </c>
      <c r="B3488" s="7">
        <v>601576703</v>
      </c>
      <c r="C3488" s="7">
        <v>201808</v>
      </c>
      <c r="D3488" s="7">
        <v>87</v>
      </c>
      <c r="E3488" s="7">
        <v>89</v>
      </c>
      <c r="F3488" s="7">
        <v>8654.1</v>
      </c>
      <c r="G3488" s="20">
        <f t="shared" si="28"/>
        <v>97.237078651685394</v>
      </c>
    </row>
    <row r="3489" spans="1:7" x14ac:dyDescent="0.2">
      <c r="A3489" s="7" t="str">
        <f t="shared" si="27"/>
        <v>982900801201808</v>
      </c>
      <c r="B3489" s="7">
        <v>982900801</v>
      </c>
      <c r="C3489" s="7">
        <v>201808</v>
      </c>
      <c r="D3489" s="7">
        <v>2</v>
      </c>
      <c r="E3489" s="7">
        <v>2</v>
      </c>
      <c r="F3489" s="7">
        <v>294.3</v>
      </c>
      <c r="G3489" s="20">
        <f t="shared" si="28"/>
        <v>147.15</v>
      </c>
    </row>
    <row r="3490" spans="1:7" x14ac:dyDescent="0.2">
      <c r="A3490" s="7" t="str">
        <f t="shared" si="27"/>
        <v>601959301201801</v>
      </c>
      <c r="B3490" s="7">
        <v>601959301</v>
      </c>
      <c r="C3490" s="7">
        <v>201801</v>
      </c>
      <c r="D3490" s="7">
        <v>71</v>
      </c>
      <c r="E3490" s="7">
        <v>80</v>
      </c>
      <c r="F3490" s="7">
        <v>65344.5</v>
      </c>
      <c r="G3490" s="20">
        <f t="shared" si="28"/>
        <v>816.80624999999998</v>
      </c>
    </row>
    <row r="3491" spans="1:7" x14ac:dyDescent="0.2">
      <c r="A3491" s="7" t="str">
        <f t="shared" si="27"/>
        <v>601566101201809</v>
      </c>
      <c r="B3491" s="7">
        <v>601566101</v>
      </c>
      <c r="C3491" s="7">
        <v>201809</v>
      </c>
      <c r="D3491" s="7">
        <v>24</v>
      </c>
      <c r="E3491" s="7">
        <v>25</v>
      </c>
      <c r="F3491" s="7">
        <v>12611.75</v>
      </c>
      <c r="G3491" s="20">
        <f t="shared" si="28"/>
        <v>504.47</v>
      </c>
    </row>
    <row r="3492" spans="1:7" x14ac:dyDescent="0.2">
      <c r="A3492" s="7" t="str">
        <f t="shared" si="27"/>
        <v>601856902201802</v>
      </c>
      <c r="B3492" s="7">
        <v>601856902</v>
      </c>
      <c r="C3492" s="7">
        <v>201802</v>
      </c>
      <c r="D3492" s="7">
        <v>47</v>
      </c>
      <c r="E3492" s="7">
        <v>47</v>
      </c>
      <c r="F3492" s="7">
        <v>1859.4</v>
      </c>
      <c r="G3492" s="20">
        <f t="shared" si="28"/>
        <v>39.561702127659579</v>
      </c>
    </row>
    <row r="3493" spans="1:7" x14ac:dyDescent="0.2">
      <c r="A3493" s="7" t="str">
        <f t="shared" si="27"/>
        <v>601784103201803</v>
      </c>
      <c r="B3493" s="7">
        <v>601784103</v>
      </c>
      <c r="C3493" s="7">
        <v>201803</v>
      </c>
      <c r="D3493" s="7">
        <v>269</v>
      </c>
      <c r="E3493" s="7">
        <v>384</v>
      </c>
      <c r="F3493" s="7">
        <v>20038.7</v>
      </c>
      <c r="G3493" s="20">
        <f t="shared" si="28"/>
        <v>52.184114583333333</v>
      </c>
    </row>
    <row r="3494" spans="1:7" x14ac:dyDescent="0.2">
      <c r="A3494" s="7" t="str">
        <f t="shared" si="27"/>
        <v>923396401201807</v>
      </c>
      <c r="B3494" s="7">
        <v>923396401</v>
      </c>
      <c r="C3494" s="7">
        <v>201807</v>
      </c>
      <c r="D3494" s="7">
        <v>141</v>
      </c>
      <c r="E3494" s="7">
        <v>169</v>
      </c>
      <c r="F3494" s="7">
        <v>9399</v>
      </c>
      <c r="G3494" s="20">
        <f t="shared" si="28"/>
        <v>55.615384615384613</v>
      </c>
    </row>
    <row r="3495" spans="1:7" x14ac:dyDescent="0.2">
      <c r="A3495" s="7" t="str">
        <f t="shared" si="27"/>
        <v>963730501201812</v>
      </c>
      <c r="B3495" s="7">
        <v>963730501</v>
      </c>
      <c r="C3495" s="7">
        <v>201812</v>
      </c>
      <c r="D3495" s="7">
        <v>1</v>
      </c>
      <c r="E3495" s="7">
        <v>1</v>
      </c>
      <c r="F3495" s="7">
        <v>262.5</v>
      </c>
      <c r="G3495" s="20">
        <f t="shared" si="28"/>
        <v>262.5</v>
      </c>
    </row>
    <row r="3496" spans="1:7" x14ac:dyDescent="0.2">
      <c r="A3496" s="7" t="str">
        <f t="shared" si="27"/>
        <v>906442001201812</v>
      </c>
      <c r="B3496" s="7">
        <v>906442001</v>
      </c>
      <c r="C3496" s="7">
        <v>201812</v>
      </c>
      <c r="D3496" s="7">
        <v>10</v>
      </c>
      <c r="E3496" s="7">
        <v>17</v>
      </c>
      <c r="F3496" s="7">
        <v>7240</v>
      </c>
      <c r="G3496" s="20">
        <f t="shared" si="28"/>
        <v>425.88235294117646</v>
      </c>
    </row>
    <row r="3497" spans="1:7" x14ac:dyDescent="0.2">
      <c r="A3497" s="7" t="str">
        <f t="shared" si="27"/>
        <v>601627503201806</v>
      </c>
      <c r="B3497" s="7">
        <v>601627503</v>
      </c>
      <c r="C3497" s="7">
        <v>201806</v>
      </c>
      <c r="D3497" s="7">
        <v>46</v>
      </c>
      <c r="E3497" s="7">
        <v>62</v>
      </c>
      <c r="F3497" s="7">
        <v>12191.5</v>
      </c>
      <c r="G3497" s="20">
        <f t="shared" si="28"/>
        <v>196.63709677419354</v>
      </c>
    </row>
    <row r="3498" spans="1:7" x14ac:dyDescent="0.2">
      <c r="A3498" s="7" t="str">
        <f t="shared" si="27"/>
        <v>994497201201806</v>
      </c>
      <c r="B3498" s="7">
        <v>994497201</v>
      </c>
      <c r="C3498" s="7">
        <v>201806</v>
      </c>
      <c r="D3498" s="7">
        <v>2</v>
      </c>
      <c r="E3498" s="7">
        <v>2</v>
      </c>
      <c r="F3498" s="7">
        <v>787.5</v>
      </c>
      <c r="G3498" s="20">
        <f t="shared" si="28"/>
        <v>393.75</v>
      </c>
    </row>
    <row r="3499" spans="1:7" x14ac:dyDescent="0.2">
      <c r="A3499" s="7" t="str">
        <f t="shared" si="27"/>
        <v>601357912201901</v>
      </c>
      <c r="B3499" s="7">
        <v>601357912</v>
      </c>
      <c r="C3499" s="7">
        <v>201901</v>
      </c>
      <c r="D3499" s="7">
        <v>11</v>
      </c>
      <c r="E3499" s="7">
        <v>11</v>
      </c>
      <c r="F3499" s="7">
        <v>407.9</v>
      </c>
      <c r="G3499" s="20">
        <f t="shared" si="28"/>
        <v>37.081818181818178</v>
      </c>
    </row>
    <row r="3500" spans="1:7" x14ac:dyDescent="0.2">
      <c r="A3500" s="7" t="str">
        <f t="shared" si="27"/>
        <v>965711701201901</v>
      </c>
      <c r="B3500" s="7">
        <v>965711701</v>
      </c>
      <c r="C3500" s="7">
        <v>201901</v>
      </c>
      <c r="D3500" s="7">
        <v>3</v>
      </c>
      <c r="E3500" s="7">
        <v>3</v>
      </c>
      <c r="F3500" s="7">
        <v>3885</v>
      </c>
      <c r="G3500" s="20">
        <f t="shared" si="28"/>
        <v>1295</v>
      </c>
    </row>
    <row r="3501" spans="1:7" x14ac:dyDescent="0.2">
      <c r="A3501" s="7" t="str">
        <f t="shared" si="27"/>
        <v>924461801201804</v>
      </c>
      <c r="B3501" s="7">
        <v>924461801</v>
      </c>
      <c r="C3501" s="7">
        <v>201804</v>
      </c>
      <c r="D3501" s="7">
        <v>22</v>
      </c>
      <c r="E3501" s="7">
        <v>26</v>
      </c>
      <c r="F3501" s="7">
        <v>2241</v>
      </c>
      <c r="G3501" s="20">
        <f t="shared" si="28"/>
        <v>86.192307692307693</v>
      </c>
    </row>
    <row r="3502" spans="1:7" x14ac:dyDescent="0.2">
      <c r="A3502" s="7" t="str">
        <f t="shared" si="27"/>
        <v>935846401201810</v>
      </c>
      <c r="B3502" s="7">
        <v>935846401</v>
      </c>
      <c r="C3502" s="7">
        <v>201810</v>
      </c>
      <c r="D3502" s="7">
        <v>1</v>
      </c>
      <c r="E3502" s="7">
        <v>1</v>
      </c>
      <c r="F3502" s="7">
        <v>750</v>
      </c>
      <c r="G3502" s="20">
        <f t="shared" si="28"/>
        <v>750</v>
      </c>
    </row>
    <row r="3503" spans="1:7" x14ac:dyDescent="0.2">
      <c r="A3503" s="7" t="str">
        <f t="shared" si="27"/>
        <v>906443202201810</v>
      </c>
      <c r="B3503" s="7">
        <v>906443202</v>
      </c>
      <c r="C3503" s="7">
        <v>201810</v>
      </c>
      <c r="D3503" s="7">
        <v>13</v>
      </c>
      <c r="E3503" s="7">
        <v>13</v>
      </c>
      <c r="F3503" s="7">
        <v>1180.03</v>
      </c>
      <c r="G3503" s="20">
        <f t="shared" si="28"/>
        <v>90.771538461538455</v>
      </c>
    </row>
    <row r="3504" spans="1:7" x14ac:dyDescent="0.2">
      <c r="A3504" s="7" t="str">
        <f t="shared" si="27"/>
        <v>938132704201811</v>
      </c>
      <c r="B3504" s="7">
        <v>938132704</v>
      </c>
      <c r="C3504" s="7">
        <v>201811</v>
      </c>
      <c r="D3504" s="7">
        <v>9</v>
      </c>
      <c r="E3504" s="7">
        <v>9</v>
      </c>
      <c r="F3504" s="7">
        <v>1730.5</v>
      </c>
      <c r="G3504" s="20">
        <f t="shared" si="28"/>
        <v>192.27777777777777</v>
      </c>
    </row>
    <row r="3505" spans="1:7" x14ac:dyDescent="0.2">
      <c r="A3505" s="7" t="str">
        <f t="shared" si="27"/>
        <v>967923103201811</v>
      </c>
      <c r="B3505" s="7">
        <v>967923103</v>
      </c>
      <c r="C3505" s="7">
        <v>201811</v>
      </c>
      <c r="D3505" s="7">
        <v>1</v>
      </c>
      <c r="E3505" s="7">
        <v>1</v>
      </c>
      <c r="F3505" s="7">
        <v>367</v>
      </c>
      <c r="G3505" s="20">
        <f t="shared" si="28"/>
        <v>367</v>
      </c>
    </row>
    <row r="3506" spans="1:7" x14ac:dyDescent="0.2">
      <c r="A3506" s="7" t="str">
        <f t="shared" si="27"/>
        <v>601586004201808</v>
      </c>
      <c r="B3506" s="7">
        <v>601586004</v>
      </c>
      <c r="C3506" s="7">
        <v>201808</v>
      </c>
      <c r="D3506" s="7">
        <v>599</v>
      </c>
      <c r="E3506" s="7">
        <v>740</v>
      </c>
      <c r="F3506" s="7">
        <v>22797.55</v>
      </c>
      <c r="G3506" s="20">
        <f t="shared" si="28"/>
        <v>30.807499999999997</v>
      </c>
    </row>
    <row r="3507" spans="1:7" x14ac:dyDescent="0.2">
      <c r="A3507" s="7" t="str">
        <f t="shared" si="27"/>
        <v>983016101201808</v>
      </c>
      <c r="B3507" s="7">
        <v>983016101</v>
      </c>
      <c r="C3507" s="7">
        <v>201808</v>
      </c>
      <c r="D3507" s="7">
        <v>126</v>
      </c>
      <c r="E3507" s="7">
        <v>132</v>
      </c>
      <c r="F3507" s="7">
        <v>6640.5</v>
      </c>
      <c r="G3507" s="20">
        <f t="shared" si="28"/>
        <v>50.30681818181818</v>
      </c>
    </row>
    <row r="3508" spans="1:7" x14ac:dyDescent="0.2">
      <c r="A3508" s="7" t="str">
        <f t="shared" si="27"/>
        <v>601962901201801</v>
      </c>
      <c r="B3508" s="7">
        <v>601962901</v>
      </c>
      <c r="C3508" s="7">
        <v>201801</v>
      </c>
      <c r="D3508" s="7">
        <v>84</v>
      </c>
      <c r="E3508" s="7">
        <v>100</v>
      </c>
      <c r="F3508" s="7">
        <v>2899.8</v>
      </c>
      <c r="G3508" s="20">
        <f t="shared" si="28"/>
        <v>28.998000000000001</v>
      </c>
    </row>
    <row r="3509" spans="1:7" x14ac:dyDescent="0.2">
      <c r="A3509" s="7" t="str">
        <f t="shared" si="27"/>
        <v>601576703201809</v>
      </c>
      <c r="B3509" s="7">
        <v>601576703</v>
      </c>
      <c r="C3509" s="7">
        <v>201809</v>
      </c>
      <c r="D3509" s="7">
        <v>140</v>
      </c>
      <c r="E3509" s="7">
        <v>144</v>
      </c>
      <c r="F3509" s="7">
        <v>13566.5</v>
      </c>
      <c r="G3509" s="20">
        <f t="shared" si="28"/>
        <v>94.211805555555557</v>
      </c>
    </row>
    <row r="3510" spans="1:7" x14ac:dyDescent="0.2">
      <c r="A3510" s="7" t="str">
        <f t="shared" si="27"/>
        <v>601863703201802</v>
      </c>
      <c r="B3510" s="7">
        <v>601863703</v>
      </c>
      <c r="C3510" s="7">
        <v>201802</v>
      </c>
      <c r="D3510" s="7">
        <v>33</v>
      </c>
      <c r="E3510" s="7">
        <v>34</v>
      </c>
      <c r="F3510" s="7">
        <v>4610</v>
      </c>
      <c r="G3510" s="20">
        <f t="shared" si="28"/>
        <v>135.58823529411765</v>
      </c>
    </row>
    <row r="3511" spans="1:7" x14ac:dyDescent="0.2">
      <c r="A3511" s="7" t="str">
        <f t="shared" si="27"/>
        <v>601817401201803</v>
      </c>
      <c r="B3511" s="7">
        <v>601817401</v>
      </c>
      <c r="C3511" s="7">
        <v>201803</v>
      </c>
      <c r="D3511" s="7">
        <v>4</v>
      </c>
      <c r="E3511" s="7">
        <v>5</v>
      </c>
      <c r="F3511" s="7">
        <v>6415.5</v>
      </c>
      <c r="G3511" s="20">
        <f t="shared" si="28"/>
        <v>1283.0999999999999</v>
      </c>
    </row>
    <row r="3512" spans="1:7" x14ac:dyDescent="0.2">
      <c r="A3512" s="7" t="str">
        <f t="shared" si="27"/>
        <v>923714601201807</v>
      </c>
      <c r="B3512" s="7">
        <v>923714601</v>
      </c>
      <c r="C3512" s="7">
        <v>201807</v>
      </c>
      <c r="D3512" s="7">
        <v>16</v>
      </c>
      <c r="E3512" s="7">
        <v>16</v>
      </c>
      <c r="F3512" s="7">
        <v>2825</v>
      </c>
      <c r="G3512" s="20">
        <f t="shared" si="28"/>
        <v>176.5625</v>
      </c>
    </row>
    <row r="3513" spans="1:7" x14ac:dyDescent="0.2">
      <c r="A3513" s="7" t="str">
        <f t="shared" si="27"/>
        <v>900996502201812</v>
      </c>
      <c r="B3513" s="7">
        <v>900996502</v>
      </c>
      <c r="C3513" s="7">
        <v>201812</v>
      </c>
      <c r="D3513" s="7">
        <v>59</v>
      </c>
      <c r="E3513" s="7">
        <v>145</v>
      </c>
      <c r="F3513" s="7">
        <v>2905</v>
      </c>
      <c r="G3513" s="20">
        <f t="shared" si="28"/>
        <v>20.03448275862069</v>
      </c>
    </row>
    <row r="3514" spans="1:7" x14ac:dyDescent="0.2">
      <c r="A3514" s="7" t="str">
        <f t="shared" si="27"/>
        <v>949293401201812</v>
      </c>
      <c r="B3514" s="7">
        <v>949293401</v>
      </c>
      <c r="C3514" s="7">
        <v>201812</v>
      </c>
      <c r="D3514" s="7">
        <v>49</v>
      </c>
      <c r="E3514" s="7">
        <v>66</v>
      </c>
      <c r="F3514" s="7">
        <v>2193.8000000000002</v>
      </c>
      <c r="G3514" s="20">
        <f t="shared" si="28"/>
        <v>33.239393939393942</v>
      </c>
    </row>
    <row r="3515" spans="1:7" x14ac:dyDescent="0.2">
      <c r="A3515" s="7" t="str">
        <f t="shared" si="27"/>
        <v>601784103201806</v>
      </c>
      <c r="B3515" s="7">
        <v>601784103</v>
      </c>
      <c r="C3515" s="7">
        <v>201806</v>
      </c>
      <c r="D3515" s="7">
        <v>251</v>
      </c>
      <c r="E3515" s="7">
        <v>352</v>
      </c>
      <c r="F3515" s="7">
        <v>16746.5</v>
      </c>
      <c r="G3515" s="20">
        <f t="shared" si="28"/>
        <v>47.575284090909093</v>
      </c>
    </row>
    <row r="3516" spans="1:7" x14ac:dyDescent="0.2">
      <c r="A3516" s="7" t="str">
        <f t="shared" si="27"/>
        <v>994499102201806</v>
      </c>
      <c r="B3516" s="7">
        <v>994499102</v>
      </c>
      <c r="C3516" s="7">
        <v>201806</v>
      </c>
      <c r="D3516" s="7">
        <v>107</v>
      </c>
      <c r="E3516" s="7">
        <v>111</v>
      </c>
      <c r="F3516" s="7">
        <v>8563.7999999999993</v>
      </c>
      <c r="G3516" s="20">
        <f t="shared" si="28"/>
        <v>77.151351351351352</v>
      </c>
    </row>
    <row r="3517" spans="1:7" x14ac:dyDescent="0.2">
      <c r="A3517" s="7" t="str">
        <f t="shared" si="27"/>
        <v>601358203201901</v>
      </c>
      <c r="B3517" s="7">
        <v>601358203</v>
      </c>
      <c r="C3517" s="7">
        <v>201901</v>
      </c>
      <c r="D3517" s="7">
        <v>6</v>
      </c>
      <c r="E3517" s="7">
        <v>8</v>
      </c>
      <c r="F3517" s="7">
        <v>1065</v>
      </c>
      <c r="G3517" s="20">
        <f t="shared" si="28"/>
        <v>133.125</v>
      </c>
    </row>
    <row r="3518" spans="1:7" x14ac:dyDescent="0.2">
      <c r="A3518" s="7" t="str">
        <f t="shared" si="27"/>
        <v>965792601201901</v>
      </c>
      <c r="B3518" s="7">
        <v>965792601</v>
      </c>
      <c r="C3518" s="7">
        <v>201901</v>
      </c>
      <c r="D3518" s="7">
        <v>199</v>
      </c>
      <c r="E3518" s="7">
        <v>258</v>
      </c>
      <c r="F3518" s="7">
        <v>25245</v>
      </c>
      <c r="G3518" s="20">
        <f t="shared" si="28"/>
        <v>97.848837209302332</v>
      </c>
    </row>
    <row r="3519" spans="1:7" x14ac:dyDescent="0.2">
      <c r="A3519" s="7" t="str">
        <f t="shared" si="27"/>
        <v>905335502201804</v>
      </c>
      <c r="B3519" s="7">
        <v>905335502</v>
      </c>
      <c r="C3519" s="7">
        <v>201804</v>
      </c>
      <c r="D3519" s="7">
        <v>3</v>
      </c>
      <c r="E3519" s="7">
        <v>3</v>
      </c>
      <c r="F3519" s="7">
        <v>140</v>
      </c>
      <c r="G3519" s="20">
        <f t="shared" si="28"/>
        <v>46.666666666666664</v>
      </c>
    </row>
    <row r="3520" spans="1:7" x14ac:dyDescent="0.2">
      <c r="A3520" s="7" t="str">
        <f t="shared" si="27"/>
        <v>918448203201811</v>
      </c>
      <c r="B3520" s="7">
        <v>918448203</v>
      </c>
      <c r="C3520" s="7">
        <v>201811</v>
      </c>
      <c r="D3520" s="7">
        <v>17</v>
      </c>
      <c r="E3520" s="7">
        <v>18</v>
      </c>
      <c r="F3520" s="7">
        <v>2201.3000000000002</v>
      </c>
      <c r="G3520" s="20">
        <f t="shared" si="28"/>
        <v>122.29444444444445</v>
      </c>
    </row>
    <row r="3521" spans="1:7" x14ac:dyDescent="0.2">
      <c r="A3521" s="7" t="str">
        <f t="shared" si="27"/>
        <v>921970106201811</v>
      </c>
      <c r="B3521" s="7">
        <v>921970106</v>
      </c>
      <c r="C3521" s="7">
        <v>201811</v>
      </c>
      <c r="D3521" s="7">
        <v>3</v>
      </c>
      <c r="E3521" s="7">
        <v>3</v>
      </c>
      <c r="F3521" s="7">
        <v>450</v>
      </c>
      <c r="G3521" s="20">
        <f t="shared" si="28"/>
        <v>150</v>
      </c>
    </row>
    <row r="3522" spans="1:7" x14ac:dyDescent="0.2">
      <c r="A3522" s="7" t="str">
        <f t="shared" si="27"/>
        <v>963730501201811</v>
      </c>
      <c r="B3522" s="7">
        <v>963730501</v>
      </c>
      <c r="C3522" s="7">
        <v>201811</v>
      </c>
      <c r="D3522" s="7">
        <v>3</v>
      </c>
      <c r="E3522" s="7">
        <v>3</v>
      </c>
      <c r="F3522" s="7">
        <v>510</v>
      </c>
      <c r="G3522" s="20">
        <f t="shared" si="28"/>
        <v>170</v>
      </c>
    </row>
    <row r="3523" spans="1:7" x14ac:dyDescent="0.2">
      <c r="A3523" s="7" t="str">
        <f t="shared" si="27"/>
        <v>923396401201811</v>
      </c>
      <c r="B3523" s="7">
        <v>923396401</v>
      </c>
      <c r="C3523" s="7">
        <v>201811</v>
      </c>
      <c r="D3523" s="7">
        <v>164</v>
      </c>
      <c r="E3523" s="7">
        <v>205</v>
      </c>
      <c r="F3523" s="7">
        <v>9552</v>
      </c>
      <c r="G3523" s="20">
        <f t="shared" si="28"/>
        <v>46.595121951219511</v>
      </c>
    </row>
    <row r="3524" spans="1:7" x14ac:dyDescent="0.2">
      <c r="A3524" s="7" t="str">
        <f t="shared" si="27"/>
        <v>601613601201808</v>
      </c>
      <c r="B3524" s="7">
        <v>601613601</v>
      </c>
      <c r="C3524" s="7">
        <v>201808</v>
      </c>
      <c r="D3524" s="7">
        <v>19</v>
      </c>
      <c r="E3524" s="7">
        <v>20</v>
      </c>
      <c r="F3524" s="7">
        <v>3610</v>
      </c>
      <c r="G3524" s="20">
        <f t="shared" si="28"/>
        <v>180.5</v>
      </c>
    </row>
    <row r="3525" spans="1:7" x14ac:dyDescent="0.2">
      <c r="A3525" s="7" t="str">
        <f t="shared" si="27"/>
        <v>983187701201808</v>
      </c>
      <c r="B3525" s="7">
        <v>983187701</v>
      </c>
      <c r="C3525" s="7">
        <v>201808</v>
      </c>
      <c r="D3525" s="7">
        <v>11</v>
      </c>
      <c r="E3525" s="7">
        <v>11</v>
      </c>
      <c r="F3525" s="7">
        <v>659</v>
      </c>
      <c r="G3525" s="20">
        <f t="shared" si="28"/>
        <v>59.909090909090907</v>
      </c>
    </row>
    <row r="3526" spans="1:7" x14ac:dyDescent="0.2">
      <c r="A3526" s="7" t="str">
        <f t="shared" si="27"/>
        <v>602031901201801</v>
      </c>
      <c r="B3526" s="7">
        <v>602031901</v>
      </c>
      <c r="C3526" s="7">
        <v>201801</v>
      </c>
      <c r="D3526" s="7">
        <v>304</v>
      </c>
      <c r="E3526" s="7">
        <v>342</v>
      </c>
      <c r="F3526" s="7">
        <v>13878.7</v>
      </c>
      <c r="G3526" s="20">
        <f t="shared" si="28"/>
        <v>40.580994152046785</v>
      </c>
    </row>
    <row r="3527" spans="1:7" x14ac:dyDescent="0.2">
      <c r="A3527" s="7" t="str">
        <f t="shared" si="27"/>
        <v>601586004201809</v>
      </c>
      <c r="B3527" s="7">
        <v>601586004</v>
      </c>
      <c r="C3527" s="7">
        <v>201809</v>
      </c>
      <c r="D3527" s="7">
        <v>608</v>
      </c>
      <c r="E3527" s="7">
        <v>769</v>
      </c>
      <c r="F3527" s="7">
        <v>22632.45</v>
      </c>
      <c r="G3527" s="20">
        <f t="shared" si="28"/>
        <v>29.431014304291288</v>
      </c>
    </row>
    <row r="3528" spans="1:7" x14ac:dyDescent="0.2">
      <c r="A3528" s="7" t="str">
        <f t="shared" si="27"/>
        <v>601890201201802</v>
      </c>
      <c r="B3528" s="7">
        <v>601890201</v>
      </c>
      <c r="C3528" s="7">
        <v>201802</v>
      </c>
      <c r="D3528" s="7">
        <v>5</v>
      </c>
      <c r="E3528" s="7">
        <v>5</v>
      </c>
      <c r="F3528" s="7">
        <v>620</v>
      </c>
      <c r="G3528" s="20">
        <f t="shared" si="28"/>
        <v>124</v>
      </c>
    </row>
    <row r="3529" spans="1:7" x14ac:dyDescent="0.2">
      <c r="A3529" s="7" t="str">
        <f t="shared" si="27"/>
        <v>601856902201803</v>
      </c>
      <c r="B3529" s="7">
        <v>601856902</v>
      </c>
      <c r="C3529" s="7">
        <v>201803</v>
      </c>
      <c r="D3529" s="7">
        <v>64</v>
      </c>
      <c r="E3529" s="7">
        <v>72</v>
      </c>
      <c r="F3529" s="7">
        <v>2167</v>
      </c>
      <c r="G3529" s="20">
        <f t="shared" si="28"/>
        <v>30.097222222222221</v>
      </c>
    </row>
    <row r="3530" spans="1:7" x14ac:dyDescent="0.2">
      <c r="A3530" s="7" t="str">
        <f t="shared" si="27"/>
        <v>924233102201807</v>
      </c>
      <c r="B3530" s="7">
        <v>924233102</v>
      </c>
      <c r="C3530" s="7">
        <v>201807</v>
      </c>
      <c r="D3530" s="7">
        <v>5</v>
      </c>
      <c r="E3530" s="7">
        <v>5</v>
      </c>
      <c r="F3530" s="7">
        <v>24126</v>
      </c>
      <c r="G3530" s="20">
        <f t="shared" si="28"/>
        <v>4825.2</v>
      </c>
    </row>
    <row r="3531" spans="1:7" x14ac:dyDescent="0.2">
      <c r="A3531" s="7" t="str">
        <f t="shared" si="27"/>
        <v>905973402201812</v>
      </c>
      <c r="B3531" s="7">
        <v>905973402</v>
      </c>
      <c r="C3531" s="7">
        <v>201812</v>
      </c>
      <c r="D3531" s="7">
        <v>8</v>
      </c>
      <c r="E3531" s="7">
        <v>8</v>
      </c>
      <c r="F3531" s="7">
        <v>438</v>
      </c>
      <c r="G3531" s="20">
        <f t="shared" si="28"/>
        <v>54.75</v>
      </c>
    </row>
    <row r="3532" spans="1:7" x14ac:dyDescent="0.2">
      <c r="A3532" s="7" t="str">
        <f t="shared" si="27"/>
        <v>983187701201812</v>
      </c>
      <c r="B3532" s="7">
        <v>983187701</v>
      </c>
      <c r="C3532" s="7">
        <v>201812</v>
      </c>
      <c r="D3532" s="7">
        <v>14</v>
      </c>
      <c r="E3532" s="7">
        <v>16</v>
      </c>
      <c r="F3532" s="7">
        <v>2421.5</v>
      </c>
      <c r="G3532" s="20">
        <f t="shared" si="28"/>
        <v>151.34375</v>
      </c>
    </row>
    <row r="3533" spans="1:7" x14ac:dyDescent="0.2">
      <c r="A3533" s="7" t="str">
        <f t="shared" si="27"/>
        <v>601817401201806</v>
      </c>
      <c r="B3533" s="7">
        <v>601817401</v>
      </c>
      <c r="C3533" s="7">
        <v>201806</v>
      </c>
      <c r="D3533" s="7">
        <v>3</v>
      </c>
      <c r="E3533" s="7">
        <v>3</v>
      </c>
      <c r="F3533" s="7">
        <v>5607.5</v>
      </c>
      <c r="G3533" s="20">
        <f t="shared" si="28"/>
        <v>1869.1666666666667</v>
      </c>
    </row>
    <row r="3534" spans="1:7" x14ac:dyDescent="0.2">
      <c r="A3534" s="7" t="str">
        <f t="shared" si="27"/>
        <v>995007601201806</v>
      </c>
      <c r="B3534" s="7">
        <v>995007601</v>
      </c>
      <c r="C3534" s="7">
        <v>201806</v>
      </c>
      <c r="D3534" s="7">
        <v>115</v>
      </c>
      <c r="E3534" s="7">
        <v>122</v>
      </c>
      <c r="F3534" s="7">
        <v>6982.5</v>
      </c>
      <c r="G3534" s="20">
        <f t="shared" si="28"/>
        <v>57.233606557377051</v>
      </c>
    </row>
    <row r="3535" spans="1:7" x14ac:dyDescent="0.2">
      <c r="A3535" s="7" t="str">
        <f t="shared" si="27"/>
        <v>601395603201901</v>
      </c>
      <c r="B3535" s="7">
        <v>601395603</v>
      </c>
      <c r="C3535" s="7">
        <v>201901</v>
      </c>
      <c r="D3535" s="7">
        <v>466</v>
      </c>
      <c r="E3535" s="7">
        <v>589</v>
      </c>
      <c r="F3535" s="7">
        <v>18292.400000000001</v>
      </c>
      <c r="G3535" s="20">
        <f t="shared" si="28"/>
        <v>31.05670628183362</v>
      </c>
    </row>
    <row r="3536" spans="1:7" x14ac:dyDescent="0.2">
      <c r="A3536" s="7" t="str">
        <f t="shared" si="27"/>
        <v>965975101201901</v>
      </c>
      <c r="B3536" s="7">
        <v>965975101</v>
      </c>
      <c r="C3536" s="7">
        <v>201901</v>
      </c>
      <c r="D3536" s="7">
        <v>9</v>
      </c>
      <c r="E3536" s="7">
        <v>13</v>
      </c>
      <c r="F3536" s="7">
        <v>268</v>
      </c>
      <c r="G3536" s="20">
        <f t="shared" si="28"/>
        <v>20.615384615384617</v>
      </c>
    </row>
    <row r="3537" spans="1:7" x14ac:dyDescent="0.2">
      <c r="A3537" s="7" t="str">
        <f t="shared" si="27"/>
        <v>972982102201804</v>
      </c>
      <c r="B3537" s="7">
        <v>972982102</v>
      </c>
      <c r="C3537" s="7">
        <v>201804</v>
      </c>
      <c r="D3537" s="7">
        <v>21</v>
      </c>
      <c r="E3537" s="7">
        <v>21</v>
      </c>
      <c r="F3537" s="7">
        <v>1202</v>
      </c>
      <c r="G3537" s="20">
        <f t="shared" si="28"/>
        <v>57.238095238095241</v>
      </c>
    </row>
    <row r="3538" spans="1:7" x14ac:dyDescent="0.2">
      <c r="A3538" s="7" t="str">
        <f t="shared" si="27"/>
        <v>600068001201811</v>
      </c>
      <c r="B3538" s="7">
        <v>600068001</v>
      </c>
      <c r="C3538" s="7">
        <v>201811</v>
      </c>
      <c r="D3538" s="7">
        <v>18</v>
      </c>
      <c r="E3538" s="7">
        <v>18</v>
      </c>
      <c r="F3538" s="7">
        <v>3801</v>
      </c>
      <c r="G3538" s="20">
        <f t="shared" si="28"/>
        <v>211.16666666666666</v>
      </c>
    </row>
    <row r="3539" spans="1:7" x14ac:dyDescent="0.2">
      <c r="A3539" s="7" t="str">
        <f t="shared" si="27"/>
        <v>900448102201810</v>
      </c>
      <c r="B3539" s="7">
        <v>900448102</v>
      </c>
      <c r="C3539" s="7">
        <v>201810</v>
      </c>
      <c r="D3539" s="7">
        <v>45</v>
      </c>
      <c r="E3539" s="7">
        <v>52</v>
      </c>
      <c r="F3539" s="7">
        <v>5530.05</v>
      </c>
      <c r="G3539" s="20">
        <f t="shared" si="28"/>
        <v>106.34711538461539</v>
      </c>
    </row>
    <row r="3540" spans="1:7" x14ac:dyDescent="0.2">
      <c r="A3540" s="7" t="str">
        <f t="shared" si="27"/>
        <v>556332701201810</v>
      </c>
      <c r="B3540" s="7">
        <v>556332701</v>
      </c>
      <c r="C3540" s="7">
        <v>201810</v>
      </c>
      <c r="D3540" s="7">
        <v>7</v>
      </c>
      <c r="E3540" s="7">
        <v>8</v>
      </c>
      <c r="F3540" s="7">
        <v>634.20000000000005</v>
      </c>
      <c r="G3540" s="20">
        <f t="shared" si="28"/>
        <v>79.275000000000006</v>
      </c>
    </row>
    <row r="3541" spans="1:7" x14ac:dyDescent="0.2">
      <c r="A3541" s="7" t="str">
        <f t="shared" si="27"/>
        <v>600258703201811</v>
      </c>
      <c r="B3541" s="7">
        <v>600258703</v>
      </c>
      <c r="C3541" s="7">
        <v>201811</v>
      </c>
      <c r="D3541" s="7">
        <v>49</v>
      </c>
      <c r="E3541" s="7">
        <v>49</v>
      </c>
      <c r="F3541" s="7">
        <v>6614</v>
      </c>
      <c r="G3541" s="20">
        <f t="shared" si="28"/>
        <v>134.9795918367347</v>
      </c>
    </row>
    <row r="3542" spans="1:7" x14ac:dyDescent="0.2">
      <c r="A3542" s="7" t="str">
        <f t="shared" si="27"/>
        <v>601627503201808</v>
      </c>
      <c r="B3542" s="7">
        <v>601627503</v>
      </c>
      <c r="C3542" s="7">
        <v>201808</v>
      </c>
      <c r="D3542" s="7">
        <v>82</v>
      </c>
      <c r="E3542" s="7">
        <v>124</v>
      </c>
      <c r="F3542" s="7">
        <v>22518</v>
      </c>
      <c r="G3542" s="20">
        <f t="shared" si="28"/>
        <v>181.59677419354838</v>
      </c>
    </row>
    <row r="3543" spans="1:7" x14ac:dyDescent="0.2">
      <c r="A3543" s="7" t="str">
        <f t="shared" si="27"/>
        <v>983341701201808</v>
      </c>
      <c r="B3543" s="7">
        <v>983341701</v>
      </c>
      <c r="C3543" s="7">
        <v>201808</v>
      </c>
      <c r="D3543" s="7">
        <v>4</v>
      </c>
      <c r="E3543" s="7">
        <v>5</v>
      </c>
      <c r="F3543" s="7">
        <v>480</v>
      </c>
      <c r="G3543" s="20">
        <f t="shared" si="28"/>
        <v>96</v>
      </c>
    </row>
    <row r="3544" spans="1:7" x14ac:dyDescent="0.2">
      <c r="A3544" s="7" t="str">
        <f t="shared" si="27"/>
        <v>602061202201801</v>
      </c>
      <c r="B3544" s="7">
        <v>602061202</v>
      </c>
      <c r="C3544" s="7">
        <v>201801</v>
      </c>
      <c r="D3544" s="7">
        <v>33</v>
      </c>
      <c r="E3544" s="7">
        <v>34</v>
      </c>
      <c r="F3544" s="7">
        <v>3870</v>
      </c>
      <c r="G3544" s="20">
        <f t="shared" si="28"/>
        <v>113.82352941176471</v>
      </c>
    </row>
    <row r="3545" spans="1:7" x14ac:dyDescent="0.2">
      <c r="A3545" s="7" t="str">
        <f t="shared" si="27"/>
        <v>601613601201809</v>
      </c>
      <c r="B3545" s="7">
        <v>601613601</v>
      </c>
      <c r="C3545" s="7">
        <v>201809</v>
      </c>
      <c r="D3545" s="7">
        <v>17</v>
      </c>
      <c r="E3545" s="7">
        <v>19</v>
      </c>
      <c r="F3545" s="7">
        <v>3560</v>
      </c>
      <c r="G3545" s="20">
        <f t="shared" si="28"/>
        <v>187.36842105263159</v>
      </c>
    </row>
    <row r="3546" spans="1:7" x14ac:dyDescent="0.2">
      <c r="A3546" s="7" t="str">
        <f t="shared" si="27"/>
        <v>601959301201802</v>
      </c>
      <c r="B3546" s="7">
        <v>601959301</v>
      </c>
      <c r="C3546" s="7">
        <v>201802</v>
      </c>
      <c r="D3546" s="7">
        <v>74</v>
      </c>
      <c r="E3546" s="7">
        <v>79</v>
      </c>
      <c r="F3546" s="7">
        <v>65787.62</v>
      </c>
      <c r="G3546" s="20">
        <f t="shared" si="28"/>
        <v>832.7546835443037</v>
      </c>
    </row>
    <row r="3547" spans="1:7" x14ac:dyDescent="0.2">
      <c r="A3547" s="7" t="str">
        <f t="shared" si="27"/>
        <v>601863703201803</v>
      </c>
      <c r="B3547" s="7">
        <v>601863703</v>
      </c>
      <c r="C3547" s="7">
        <v>201803</v>
      </c>
      <c r="D3547" s="7">
        <v>26</v>
      </c>
      <c r="E3547" s="7">
        <v>29</v>
      </c>
      <c r="F3547" s="7">
        <v>6290</v>
      </c>
      <c r="G3547" s="20">
        <f t="shared" si="28"/>
        <v>216.89655172413794</v>
      </c>
    </row>
    <row r="3548" spans="1:7" x14ac:dyDescent="0.2">
      <c r="A3548" s="7" t="str">
        <f t="shared" si="27"/>
        <v>924461801201807</v>
      </c>
      <c r="B3548" s="7">
        <v>924461801</v>
      </c>
      <c r="C3548" s="7">
        <v>201807</v>
      </c>
      <c r="D3548" s="7">
        <v>20</v>
      </c>
      <c r="E3548" s="7">
        <v>22</v>
      </c>
      <c r="F3548" s="7">
        <v>2349</v>
      </c>
      <c r="G3548" s="20">
        <f t="shared" si="28"/>
        <v>106.77272727272727</v>
      </c>
    </row>
    <row r="3549" spans="1:7" x14ac:dyDescent="0.2">
      <c r="A3549" s="7" t="str">
        <f t="shared" si="27"/>
        <v>502060501201812</v>
      </c>
      <c r="B3549" s="7">
        <v>502060501</v>
      </c>
      <c r="C3549" s="7">
        <v>201812</v>
      </c>
      <c r="D3549" s="7">
        <v>152</v>
      </c>
      <c r="E3549" s="7">
        <v>182</v>
      </c>
      <c r="F3549" s="7">
        <v>15368</v>
      </c>
      <c r="G3549" s="20">
        <f t="shared" si="28"/>
        <v>84.439560439560438</v>
      </c>
    </row>
    <row r="3550" spans="1:7" x14ac:dyDescent="0.2">
      <c r="A3550" s="7" t="str">
        <f t="shared" si="27"/>
        <v>986790902201812</v>
      </c>
      <c r="B3550" s="7">
        <v>986790902</v>
      </c>
      <c r="C3550" s="7">
        <v>201812</v>
      </c>
      <c r="D3550" s="7">
        <v>11</v>
      </c>
      <c r="E3550" s="7">
        <v>11</v>
      </c>
      <c r="F3550" s="7">
        <v>706.5</v>
      </c>
      <c r="G3550" s="20">
        <f t="shared" si="28"/>
        <v>64.227272727272734</v>
      </c>
    </row>
    <row r="3551" spans="1:7" x14ac:dyDescent="0.2">
      <c r="A3551" s="7" t="str">
        <f t="shared" si="27"/>
        <v>601856902201806</v>
      </c>
      <c r="B3551" s="7">
        <v>601856902</v>
      </c>
      <c r="C3551" s="7">
        <v>201806</v>
      </c>
      <c r="D3551" s="7">
        <v>59</v>
      </c>
      <c r="E3551" s="7">
        <v>67</v>
      </c>
      <c r="F3551" s="7">
        <v>1807.6</v>
      </c>
      <c r="G3551" s="20">
        <f t="shared" si="28"/>
        <v>26.979104477611941</v>
      </c>
    </row>
    <row r="3552" spans="1:7" x14ac:dyDescent="0.2">
      <c r="A3552" s="7" t="str">
        <f t="shared" si="27"/>
        <v>995465202201806</v>
      </c>
      <c r="B3552" s="7">
        <v>995465202</v>
      </c>
      <c r="C3552" s="7">
        <v>201806</v>
      </c>
      <c r="D3552" s="7">
        <v>98</v>
      </c>
      <c r="E3552" s="7">
        <v>160</v>
      </c>
      <c r="F3552" s="7">
        <v>5930</v>
      </c>
      <c r="G3552" s="20">
        <f t="shared" si="28"/>
        <v>37.0625</v>
      </c>
    </row>
    <row r="3553" spans="1:7" x14ac:dyDescent="0.2">
      <c r="A3553" s="7" t="str">
        <f t="shared" si="27"/>
        <v>601406408201901</v>
      </c>
      <c r="B3553" s="7">
        <v>601406408</v>
      </c>
      <c r="C3553" s="7">
        <v>201901</v>
      </c>
      <c r="D3553" s="7">
        <v>27</v>
      </c>
      <c r="E3553" s="7">
        <v>28</v>
      </c>
      <c r="F3553" s="7">
        <v>9268.5</v>
      </c>
      <c r="G3553" s="20">
        <f t="shared" si="28"/>
        <v>331.01785714285717</v>
      </c>
    </row>
    <row r="3554" spans="1:7" x14ac:dyDescent="0.2">
      <c r="A3554" s="7" t="str">
        <f t="shared" si="27"/>
        <v>966181801201901</v>
      </c>
      <c r="B3554" s="7">
        <v>966181801</v>
      </c>
      <c r="C3554" s="7">
        <v>201901</v>
      </c>
      <c r="D3554" s="7">
        <v>1</v>
      </c>
      <c r="E3554" s="7">
        <v>3</v>
      </c>
      <c r="F3554" s="7">
        <v>37</v>
      </c>
      <c r="G3554" s="20">
        <f t="shared" si="28"/>
        <v>12.333333333333334</v>
      </c>
    </row>
    <row r="3555" spans="1:7" x14ac:dyDescent="0.2">
      <c r="A3555" s="7" t="str">
        <f t="shared" si="27"/>
        <v>939784201201805</v>
      </c>
      <c r="B3555" s="7">
        <v>939784201</v>
      </c>
      <c r="C3555" s="7">
        <v>201805</v>
      </c>
      <c r="D3555" s="7">
        <v>52</v>
      </c>
      <c r="E3555" s="7">
        <v>56</v>
      </c>
      <c r="F3555" s="7">
        <v>7141.8</v>
      </c>
      <c r="G3555" s="20">
        <f t="shared" si="28"/>
        <v>127.53214285714286</v>
      </c>
    </row>
    <row r="3556" spans="1:7" x14ac:dyDescent="0.2">
      <c r="A3556" s="7" t="str">
        <f t="shared" si="27"/>
        <v>910987201201811</v>
      </c>
      <c r="B3556" s="7">
        <v>910987201</v>
      </c>
      <c r="C3556" s="7">
        <v>201811</v>
      </c>
      <c r="D3556" s="7">
        <v>70</v>
      </c>
      <c r="E3556" s="7">
        <v>87</v>
      </c>
      <c r="F3556" s="7">
        <v>2754.5</v>
      </c>
      <c r="G3556" s="20">
        <f t="shared" si="28"/>
        <v>31.660919540229884</v>
      </c>
    </row>
    <row r="3557" spans="1:7" x14ac:dyDescent="0.2">
      <c r="A3557" s="7" t="str">
        <f t="shared" si="27"/>
        <v>987471401201811</v>
      </c>
      <c r="B3557" s="7">
        <v>987471401</v>
      </c>
      <c r="C3557" s="7">
        <v>201811</v>
      </c>
      <c r="D3557" s="7">
        <v>102</v>
      </c>
      <c r="E3557" s="7">
        <v>109</v>
      </c>
      <c r="F3557" s="7">
        <v>6223.5</v>
      </c>
      <c r="G3557" s="20">
        <f t="shared" si="28"/>
        <v>57.096330275229356</v>
      </c>
    </row>
    <row r="3558" spans="1:7" x14ac:dyDescent="0.2">
      <c r="A3558" s="7" t="str">
        <f t="shared" si="27"/>
        <v>995654601201811</v>
      </c>
      <c r="B3558" s="7">
        <v>995654601</v>
      </c>
      <c r="C3558" s="7">
        <v>201811</v>
      </c>
      <c r="D3558" s="7">
        <v>21</v>
      </c>
      <c r="E3558" s="7">
        <v>22</v>
      </c>
      <c r="F3558" s="7">
        <v>930</v>
      </c>
      <c r="G3558" s="20">
        <f t="shared" si="28"/>
        <v>42.272727272727273</v>
      </c>
    </row>
    <row r="3559" spans="1:7" x14ac:dyDescent="0.2">
      <c r="A3559" s="7" t="str">
        <f t="shared" si="27"/>
        <v>905335502201810</v>
      </c>
      <c r="B3559" s="7">
        <v>905335502</v>
      </c>
      <c r="C3559" s="7">
        <v>201810</v>
      </c>
      <c r="D3559" s="7">
        <v>5</v>
      </c>
      <c r="E3559" s="7">
        <v>5</v>
      </c>
      <c r="F3559" s="7">
        <v>480</v>
      </c>
      <c r="G3559" s="20">
        <f t="shared" si="28"/>
        <v>96</v>
      </c>
    </row>
    <row r="3560" spans="1:7" x14ac:dyDescent="0.2">
      <c r="A3560" s="7" t="str">
        <f t="shared" si="27"/>
        <v>601784103201808</v>
      </c>
      <c r="B3560" s="7">
        <v>601784103</v>
      </c>
      <c r="C3560" s="7">
        <v>201808</v>
      </c>
      <c r="D3560" s="7">
        <v>257</v>
      </c>
      <c r="E3560" s="7">
        <v>374</v>
      </c>
      <c r="F3560" s="7">
        <v>20103.75</v>
      </c>
      <c r="G3560" s="20">
        <f t="shared" si="28"/>
        <v>53.753342245989302</v>
      </c>
    </row>
    <row r="3561" spans="1:7" x14ac:dyDescent="0.2">
      <c r="A3561" s="7" t="str">
        <f t="shared" si="27"/>
        <v>983361005201808</v>
      </c>
      <c r="B3561" s="7">
        <v>983361005</v>
      </c>
      <c r="C3561" s="7">
        <v>201808</v>
      </c>
      <c r="D3561" s="7">
        <v>3</v>
      </c>
      <c r="E3561" s="7">
        <v>3</v>
      </c>
      <c r="F3561" s="7">
        <v>250</v>
      </c>
      <c r="G3561" s="20">
        <f t="shared" si="28"/>
        <v>83.333333333333329</v>
      </c>
    </row>
    <row r="3562" spans="1:7" x14ac:dyDescent="0.2">
      <c r="A3562" s="7" t="str">
        <f t="shared" si="27"/>
        <v>602078904201801</v>
      </c>
      <c r="B3562" s="7">
        <v>602078904</v>
      </c>
      <c r="C3562" s="7">
        <v>201801</v>
      </c>
      <c r="D3562" s="7">
        <v>20</v>
      </c>
      <c r="E3562" s="7">
        <v>22</v>
      </c>
      <c r="F3562" s="7">
        <v>989.6</v>
      </c>
      <c r="G3562" s="20">
        <f t="shared" si="28"/>
        <v>44.981818181818184</v>
      </c>
    </row>
    <row r="3563" spans="1:7" x14ac:dyDescent="0.2">
      <c r="A3563" s="7" t="str">
        <f t="shared" si="27"/>
        <v>601622903201809</v>
      </c>
      <c r="B3563" s="7">
        <v>601622903</v>
      </c>
      <c r="C3563" s="7">
        <v>201809</v>
      </c>
      <c r="D3563" s="7">
        <v>11</v>
      </c>
      <c r="E3563" s="7">
        <v>11</v>
      </c>
      <c r="F3563" s="7">
        <v>609</v>
      </c>
      <c r="G3563" s="20">
        <f t="shared" si="28"/>
        <v>55.363636363636367</v>
      </c>
    </row>
    <row r="3564" spans="1:7" x14ac:dyDescent="0.2">
      <c r="A3564" s="7" t="str">
        <f t="shared" si="27"/>
        <v>601962901201802</v>
      </c>
      <c r="B3564" s="7">
        <v>601962901</v>
      </c>
      <c r="C3564" s="7">
        <v>201802</v>
      </c>
      <c r="D3564" s="7">
        <v>80</v>
      </c>
      <c r="E3564" s="7">
        <v>88</v>
      </c>
      <c r="F3564" s="7">
        <v>2504.1999999999998</v>
      </c>
      <c r="G3564" s="20">
        <f t="shared" si="28"/>
        <v>28.456818181818178</v>
      </c>
    </row>
    <row r="3565" spans="1:7" x14ac:dyDescent="0.2">
      <c r="A3565" s="7" t="str">
        <f t="shared" si="27"/>
        <v>601890201201803</v>
      </c>
      <c r="B3565" s="7">
        <v>601890201</v>
      </c>
      <c r="C3565" s="7">
        <v>201803</v>
      </c>
      <c r="D3565" s="7">
        <v>3</v>
      </c>
      <c r="E3565" s="7">
        <v>3</v>
      </c>
      <c r="F3565" s="7">
        <v>400</v>
      </c>
      <c r="G3565" s="20">
        <f t="shared" si="28"/>
        <v>133.33333333333334</v>
      </c>
    </row>
    <row r="3566" spans="1:7" x14ac:dyDescent="0.2">
      <c r="A3566" s="7" t="str">
        <f t="shared" si="27"/>
        <v>924867002201807</v>
      </c>
      <c r="B3566" s="7">
        <v>924867002</v>
      </c>
      <c r="C3566" s="7">
        <v>201807</v>
      </c>
      <c r="D3566" s="7">
        <v>1</v>
      </c>
      <c r="E3566" s="7">
        <v>2</v>
      </c>
      <c r="F3566" s="7">
        <v>50</v>
      </c>
      <c r="G3566" s="20">
        <f t="shared" si="28"/>
        <v>25</v>
      </c>
    </row>
    <row r="3567" spans="1:7" x14ac:dyDescent="0.2">
      <c r="A3567" s="7" t="str">
        <f t="shared" si="27"/>
        <v>521942001201812</v>
      </c>
      <c r="B3567" s="7">
        <v>521942001</v>
      </c>
      <c r="C3567" s="7">
        <v>201812</v>
      </c>
      <c r="D3567" s="7">
        <v>52</v>
      </c>
      <c r="E3567" s="7">
        <v>61</v>
      </c>
      <c r="F3567" s="7">
        <v>53792</v>
      </c>
      <c r="G3567" s="20">
        <f t="shared" si="28"/>
        <v>881.8360655737705</v>
      </c>
    </row>
    <row r="3568" spans="1:7" x14ac:dyDescent="0.2">
      <c r="A3568" s="7" t="str">
        <f t="shared" si="27"/>
        <v>988692901201812</v>
      </c>
      <c r="B3568" s="7">
        <v>988692901</v>
      </c>
      <c r="C3568" s="7">
        <v>201812</v>
      </c>
      <c r="D3568" s="7">
        <v>6</v>
      </c>
      <c r="E3568" s="7">
        <v>6</v>
      </c>
      <c r="F3568" s="7">
        <v>17779</v>
      </c>
      <c r="G3568" s="20">
        <f t="shared" si="28"/>
        <v>2963.1666666666665</v>
      </c>
    </row>
    <row r="3569" spans="1:7" x14ac:dyDescent="0.2">
      <c r="A3569" s="7" t="str">
        <f t="shared" si="27"/>
        <v>601863703201806</v>
      </c>
      <c r="B3569" s="7">
        <v>601863703</v>
      </c>
      <c r="C3569" s="7">
        <v>201806</v>
      </c>
      <c r="D3569" s="7">
        <v>59</v>
      </c>
      <c r="E3569" s="7">
        <v>64</v>
      </c>
      <c r="F3569" s="7">
        <v>23835</v>
      </c>
      <c r="G3569" s="20">
        <f t="shared" si="28"/>
        <v>372.421875</v>
      </c>
    </row>
    <row r="3570" spans="1:7" x14ac:dyDescent="0.2">
      <c r="A3570" s="7" t="str">
        <f t="shared" si="27"/>
        <v>995479301201806</v>
      </c>
      <c r="B3570" s="7">
        <v>995479301</v>
      </c>
      <c r="C3570" s="7">
        <v>201806</v>
      </c>
      <c r="D3570" s="7">
        <v>7</v>
      </c>
      <c r="E3570" s="7">
        <v>7</v>
      </c>
      <c r="F3570" s="7">
        <v>672</v>
      </c>
      <c r="G3570" s="20">
        <f t="shared" si="28"/>
        <v>96</v>
      </c>
    </row>
    <row r="3571" spans="1:7" x14ac:dyDescent="0.2">
      <c r="A3571" s="7" t="str">
        <f t="shared" si="27"/>
        <v>601437714201901</v>
      </c>
      <c r="B3571" s="7">
        <v>601437714</v>
      </c>
      <c r="C3571" s="7">
        <v>201901</v>
      </c>
      <c r="D3571" s="7">
        <v>51</v>
      </c>
      <c r="E3571" s="7">
        <v>53</v>
      </c>
      <c r="F3571" s="7">
        <v>13854.68</v>
      </c>
      <c r="G3571" s="20">
        <f t="shared" si="28"/>
        <v>261.40905660377359</v>
      </c>
    </row>
    <row r="3572" spans="1:7" x14ac:dyDescent="0.2">
      <c r="A3572" s="7" t="str">
        <f t="shared" ref="A3572:A3826" si="29">CONCATENATE(B3572,C3572)</f>
        <v>966381001201901</v>
      </c>
      <c r="B3572" s="7">
        <v>966381001</v>
      </c>
      <c r="C3572" s="7">
        <v>201901</v>
      </c>
      <c r="D3572" s="7">
        <v>28</v>
      </c>
      <c r="E3572" s="7">
        <v>32</v>
      </c>
      <c r="F3572" s="7">
        <v>2738</v>
      </c>
      <c r="G3572" s="20">
        <f t="shared" si="28"/>
        <v>85.5625</v>
      </c>
    </row>
    <row r="3573" spans="1:7" x14ac:dyDescent="0.2">
      <c r="A3573" s="7" t="str">
        <f t="shared" si="29"/>
        <v>904018902201805</v>
      </c>
      <c r="B3573" s="7">
        <v>904018902</v>
      </c>
      <c r="C3573" s="7">
        <v>201805</v>
      </c>
      <c r="D3573" s="7">
        <v>5</v>
      </c>
      <c r="E3573" s="7">
        <v>5</v>
      </c>
      <c r="F3573" s="7">
        <v>77</v>
      </c>
      <c r="G3573" s="20">
        <f t="shared" si="28"/>
        <v>15.4</v>
      </c>
    </row>
    <row r="3574" spans="1:7" x14ac:dyDescent="0.2">
      <c r="A3574" s="7" t="str">
        <f t="shared" si="29"/>
        <v>513708401201810</v>
      </c>
      <c r="B3574" s="7">
        <v>513708401</v>
      </c>
      <c r="C3574" s="7">
        <v>201810</v>
      </c>
      <c r="D3574" s="7">
        <v>23</v>
      </c>
      <c r="E3574" s="7">
        <v>25</v>
      </c>
      <c r="F3574" s="7">
        <v>5490.55</v>
      </c>
      <c r="G3574" s="20">
        <f t="shared" si="28"/>
        <v>219.62200000000001</v>
      </c>
    </row>
    <row r="3575" spans="1:7" x14ac:dyDescent="0.2">
      <c r="A3575" s="7" t="str">
        <f t="shared" si="29"/>
        <v>938748801201810</v>
      </c>
      <c r="B3575" s="7">
        <v>938748801</v>
      </c>
      <c r="C3575" s="7">
        <v>201810</v>
      </c>
      <c r="D3575" s="7">
        <v>5</v>
      </c>
      <c r="E3575" s="7">
        <v>5</v>
      </c>
      <c r="F3575" s="7">
        <v>275</v>
      </c>
      <c r="G3575" s="20">
        <f t="shared" si="28"/>
        <v>55</v>
      </c>
    </row>
    <row r="3576" spans="1:7" x14ac:dyDescent="0.2">
      <c r="A3576" s="7" t="str">
        <f t="shared" si="29"/>
        <v>565951502201810</v>
      </c>
      <c r="B3576" s="7">
        <v>565951502</v>
      </c>
      <c r="C3576" s="7">
        <v>201810</v>
      </c>
      <c r="D3576" s="7">
        <v>27</v>
      </c>
      <c r="E3576" s="7">
        <v>32</v>
      </c>
      <c r="F3576" s="7">
        <v>13625.78</v>
      </c>
      <c r="G3576" s="20">
        <f t="shared" si="28"/>
        <v>425.80562500000002</v>
      </c>
    </row>
    <row r="3577" spans="1:7" x14ac:dyDescent="0.2">
      <c r="A3577" s="7" t="str">
        <f t="shared" si="29"/>
        <v>967336101201810</v>
      </c>
      <c r="B3577" s="7">
        <v>967336101</v>
      </c>
      <c r="C3577" s="7">
        <v>201810</v>
      </c>
      <c r="D3577" s="7">
        <v>30</v>
      </c>
      <c r="E3577" s="7">
        <v>37</v>
      </c>
      <c r="F3577" s="7">
        <v>5350</v>
      </c>
      <c r="G3577" s="20">
        <f t="shared" si="28"/>
        <v>144.59459459459458</v>
      </c>
    </row>
    <row r="3578" spans="1:7" x14ac:dyDescent="0.2">
      <c r="A3578" s="7" t="str">
        <f t="shared" si="29"/>
        <v>601817401201808</v>
      </c>
      <c r="B3578" s="7">
        <v>601817401</v>
      </c>
      <c r="C3578" s="7">
        <v>201808</v>
      </c>
      <c r="D3578" s="7">
        <v>3</v>
      </c>
      <c r="E3578" s="7">
        <v>3</v>
      </c>
      <c r="F3578" s="7">
        <v>10527.5</v>
      </c>
      <c r="G3578" s="20">
        <f t="shared" si="28"/>
        <v>3509.1666666666665</v>
      </c>
    </row>
    <row r="3579" spans="1:7" x14ac:dyDescent="0.2">
      <c r="A3579" s="7" t="str">
        <f t="shared" si="29"/>
        <v>983419205201808</v>
      </c>
      <c r="B3579" s="7">
        <v>983419205</v>
      </c>
      <c r="C3579" s="7">
        <v>201808</v>
      </c>
      <c r="D3579" s="7">
        <v>4</v>
      </c>
      <c r="E3579" s="7">
        <v>6</v>
      </c>
      <c r="F3579" s="7">
        <v>2426.1999999999998</v>
      </c>
      <c r="G3579" s="20">
        <f t="shared" si="28"/>
        <v>404.36666666666662</v>
      </c>
    </row>
    <row r="3580" spans="1:7" x14ac:dyDescent="0.2">
      <c r="A3580" s="7" t="str">
        <f t="shared" si="29"/>
        <v>602099701201801</v>
      </c>
      <c r="B3580" s="7">
        <v>602099701</v>
      </c>
      <c r="C3580" s="7">
        <v>201801</v>
      </c>
      <c r="D3580" s="7">
        <v>51</v>
      </c>
      <c r="E3580" s="7">
        <v>55</v>
      </c>
      <c r="F3580" s="7">
        <v>4682</v>
      </c>
      <c r="G3580" s="20">
        <f t="shared" si="28"/>
        <v>85.127272727272725</v>
      </c>
    </row>
    <row r="3581" spans="1:7" x14ac:dyDescent="0.2">
      <c r="A3581" s="7" t="str">
        <f t="shared" si="29"/>
        <v>601627503201809</v>
      </c>
      <c r="B3581" s="7">
        <v>601627503</v>
      </c>
      <c r="C3581" s="7">
        <v>201809</v>
      </c>
      <c r="D3581" s="7">
        <v>86</v>
      </c>
      <c r="E3581" s="7">
        <v>110</v>
      </c>
      <c r="F3581" s="7">
        <v>18886</v>
      </c>
      <c r="G3581" s="20">
        <f t="shared" si="28"/>
        <v>171.69090909090909</v>
      </c>
    </row>
    <row r="3582" spans="1:7" x14ac:dyDescent="0.2">
      <c r="A3582" s="7" t="str">
        <f t="shared" si="29"/>
        <v>602031901201802</v>
      </c>
      <c r="B3582" s="7">
        <v>602031901</v>
      </c>
      <c r="C3582" s="7">
        <v>201802</v>
      </c>
      <c r="D3582" s="7">
        <v>377</v>
      </c>
      <c r="E3582" s="7">
        <v>418</v>
      </c>
      <c r="F3582" s="7">
        <v>17570</v>
      </c>
      <c r="G3582" s="20">
        <f t="shared" si="28"/>
        <v>42.033492822966508</v>
      </c>
    </row>
    <row r="3583" spans="1:7" x14ac:dyDescent="0.2">
      <c r="A3583" s="7" t="str">
        <f t="shared" si="29"/>
        <v>601959301201803</v>
      </c>
      <c r="B3583" s="7">
        <v>601959301</v>
      </c>
      <c r="C3583" s="7">
        <v>201803</v>
      </c>
      <c r="D3583" s="7">
        <v>48</v>
      </c>
      <c r="E3583" s="7">
        <v>48</v>
      </c>
      <c r="F3583" s="7">
        <v>43937.45</v>
      </c>
      <c r="G3583" s="20">
        <f t="shared" si="28"/>
        <v>915.36354166666661</v>
      </c>
    </row>
    <row r="3584" spans="1:7" x14ac:dyDescent="0.2">
      <c r="A3584" s="7" t="str">
        <f t="shared" si="29"/>
        <v>924993102201807</v>
      </c>
      <c r="B3584" s="7">
        <v>924993102</v>
      </c>
      <c r="C3584" s="7">
        <v>201807</v>
      </c>
      <c r="D3584" s="7">
        <v>1</v>
      </c>
      <c r="E3584" s="7">
        <v>1</v>
      </c>
      <c r="F3584" s="7">
        <v>1449</v>
      </c>
      <c r="G3584" s="20">
        <f t="shared" ref="G3584:G3838" si="30">F3584/E3584</f>
        <v>1449</v>
      </c>
    </row>
    <row r="3585" spans="1:7" x14ac:dyDescent="0.2">
      <c r="A3585" s="7" t="str">
        <f t="shared" si="29"/>
        <v>903021805201812</v>
      </c>
      <c r="B3585" s="7">
        <v>903021805</v>
      </c>
      <c r="C3585" s="7">
        <v>201812</v>
      </c>
      <c r="D3585" s="7">
        <v>21</v>
      </c>
      <c r="E3585" s="7">
        <v>23</v>
      </c>
      <c r="F3585" s="7">
        <v>6323.47</v>
      </c>
      <c r="G3585" s="20">
        <f t="shared" si="30"/>
        <v>274.93347826086955</v>
      </c>
    </row>
    <row r="3586" spans="1:7" x14ac:dyDescent="0.2">
      <c r="A3586" s="7" t="str">
        <f t="shared" si="29"/>
        <v>547492801201812</v>
      </c>
      <c r="B3586" s="7">
        <v>547492801</v>
      </c>
      <c r="C3586" s="7">
        <v>201812</v>
      </c>
      <c r="D3586" s="7">
        <v>7</v>
      </c>
      <c r="E3586" s="7">
        <v>7</v>
      </c>
      <c r="F3586" s="7">
        <v>1932.5</v>
      </c>
      <c r="G3586" s="20">
        <f t="shared" si="30"/>
        <v>276.07142857142856</v>
      </c>
    </row>
    <row r="3587" spans="1:7" x14ac:dyDescent="0.2">
      <c r="A3587" s="7" t="str">
        <f t="shared" si="29"/>
        <v>601890201201806</v>
      </c>
      <c r="B3587" s="7">
        <v>601890201</v>
      </c>
      <c r="C3587" s="7">
        <v>201806</v>
      </c>
      <c r="D3587" s="7">
        <v>23</v>
      </c>
      <c r="E3587" s="7">
        <v>24</v>
      </c>
      <c r="F3587" s="7">
        <v>3152</v>
      </c>
      <c r="G3587" s="20">
        <f t="shared" si="30"/>
        <v>131.33333333333334</v>
      </c>
    </row>
    <row r="3588" spans="1:7" x14ac:dyDescent="0.2">
      <c r="A3588" s="7" t="str">
        <f t="shared" si="29"/>
        <v>995654601201806</v>
      </c>
      <c r="B3588" s="7">
        <v>995654601</v>
      </c>
      <c r="C3588" s="7">
        <v>201806</v>
      </c>
      <c r="D3588" s="7">
        <v>28</v>
      </c>
      <c r="E3588" s="7">
        <v>29</v>
      </c>
      <c r="F3588" s="7">
        <v>2789</v>
      </c>
      <c r="G3588" s="20">
        <f t="shared" si="30"/>
        <v>96.172413793103445</v>
      </c>
    </row>
    <row r="3589" spans="1:7" x14ac:dyDescent="0.2">
      <c r="A3589" s="7" t="str">
        <f t="shared" si="29"/>
        <v>601447002201901</v>
      </c>
      <c r="B3589" s="7">
        <v>601447002</v>
      </c>
      <c r="C3589" s="7">
        <v>201901</v>
      </c>
      <c r="D3589" s="7">
        <v>47</v>
      </c>
      <c r="E3589" s="7">
        <v>48</v>
      </c>
      <c r="F3589" s="7">
        <v>4198</v>
      </c>
      <c r="G3589" s="20">
        <f t="shared" si="30"/>
        <v>87.458333333333329</v>
      </c>
    </row>
    <row r="3590" spans="1:7" x14ac:dyDescent="0.2">
      <c r="A3590" s="7" t="str">
        <f t="shared" si="29"/>
        <v>966550902201901</v>
      </c>
      <c r="B3590" s="7">
        <v>966550902</v>
      </c>
      <c r="C3590" s="7">
        <v>201901</v>
      </c>
      <c r="D3590" s="7">
        <v>44</v>
      </c>
      <c r="E3590" s="7">
        <v>63</v>
      </c>
      <c r="F3590" s="7">
        <v>4954.7</v>
      </c>
      <c r="G3590" s="20">
        <f t="shared" si="30"/>
        <v>78.646031746031738</v>
      </c>
    </row>
    <row r="3591" spans="1:7" x14ac:dyDescent="0.2">
      <c r="A3591" s="7" t="str">
        <f t="shared" si="29"/>
        <v>914637502201804</v>
      </c>
      <c r="B3591" s="7">
        <v>914637502</v>
      </c>
      <c r="C3591" s="7">
        <v>201804</v>
      </c>
      <c r="D3591" s="7">
        <v>89</v>
      </c>
      <c r="E3591" s="7">
        <v>167</v>
      </c>
      <c r="F3591" s="7">
        <v>4566</v>
      </c>
      <c r="G3591" s="20">
        <f t="shared" si="30"/>
        <v>27.341317365269461</v>
      </c>
    </row>
    <row r="3592" spans="1:7" x14ac:dyDescent="0.2">
      <c r="A3592" s="7" t="str">
        <f t="shared" si="29"/>
        <v>491944501201810</v>
      </c>
      <c r="B3592" s="7">
        <v>491944501</v>
      </c>
      <c r="C3592" s="7">
        <v>201810</v>
      </c>
      <c r="D3592" s="7">
        <v>6</v>
      </c>
      <c r="E3592" s="7">
        <v>7</v>
      </c>
      <c r="F3592" s="7">
        <v>27258.560000000001</v>
      </c>
      <c r="G3592" s="20">
        <f t="shared" si="30"/>
        <v>3894.0800000000004</v>
      </c>
    </row>
    <row r="3593" spans="1:7" x14ac:dyDescent="0.2">
      <c r="A3593" s="7" t="str">
        <f t="shared" si="29"/>
        <v>934308901201811</v>
      </c>
      <c r="B3593" s="7">
        <v>934308901</v>
      </c>
      <c r="C3593" s="7">
        <v>201811</v>
      </c>
      <c r="D3593" s="7">
        <v>1</v>
      </c>
      <c r="E3593" s="7">
        <v>1</v>
      </c>
      <c r="F3593" s="7">
        <v>1000</v>
      </c>
      <c r="G3593" s="20">
        <f t="shared" si="30"/>
        <v>1000</v>
      </c>
    </row>
    <row r="3594" spans="1:7" x14ac:dyDescent="0.2">
      <c r="A3594" s="7" t="str">
        <f t="shared" si="29"/>
        <v>556867401201810</v>
      </c>
      <c r="B3594" s="7">
        <v>556867401</v>
      </c>
      <c r="C3594" s="7">
        <v>201810</v>
      </c>
      <c r="D3594" s="7">
        <v>40</v>
      </c>
      <c r="E3594" s="7">
        <v>43</v>
      </c>
      <c r="F3594" s="7">
        <v>2071.3000000000002</v>
      </c>
      <c r="G3594" s="20">
        <f t="shared" si="30"/>
        <v>48.169767441860472</v>
      </c>
    </row>
    <row r="3595" spans="1:7" x14ac:dyDescent="0.2">
      <c r="A3595" s="7" t="str">
        <f t="shared" si="29"/>
        <v>978211801201811</v>
      </c>
      <c r="B3595" s="7">
        <v>978211801</v>
      </c>
      <c r="C3595" s="7">
        <v>201811</v>
      </c>
      <c r="D3595" s="7">
        <v>78</v>
      </c>
      <c r="E3595" s="7">
        <v>78</v>
      </c>
      <c r="F3595" s="7">
        <v>21250</v>
      </c>
      <c r="G3595" s="20">
        <f t="shared" si="30"/>
        <v>272.43589743589746</v>
      </c>
    </row>
    <row r="3596" spans="1:7" x14ac:dyDescent="0.2">
      <c r="A3596" s="7" t="str">
        <f t="shared" si="29"/>
        <v>601856902201808</v>
      </c>
      <c r="B3596" s="7">
        <v>601856902</v>
      </c>
      <c r="C3596" s="7">
        <v>201808</v>
      </c>
      <c r="D3596" s="7">
        <v>66</v>
      </c>
      <c r="E3596" s="7">
        <v>74</v>
      </c>
      <c r="F3596" s="7">
        <v>2327.1999999999998</v>
      </c>
      <c r="G3596" s="20">
        <f t="shared" si="30"/>
        <v>31.448648648648646</v>
      </c>
    </row>
    <row r="3597" spans="1:7" x14ac:dyDescent="0.2">
      <c r="A3597" s="7" t="str">
        <f t="shared" si="29"/>
        <v>983581901201808</v>
      </c>
      <c r="B3597" s="7">
        <v>983581901</v>
      </c>
      <c r="C3597" s="7">
        <v>201808</v>
      </c>
      <c r="D3597" s="7">
        <v>7</v>
      </c>
      <c r="E3597" s="7">
        <v>7</v>
      </c>
      <c r="F3597" s="7">
        <v>4734.5</v>
      </c>
      <c r="G3597" s="20">
        <f t="shared" si="30"/>
        <v>676.35714285714289</v>
      </c>
    </row>
    <row r="3598" spans="1:7" x14ac:dyDescent="0.2">
      <c r="A3598" s="7" t="str">
        <f t="shared" si="29"/>
        <v>602139201201801</v>
      </c>
      <c r="B3598" s="7">
        <v>602139201</v>
      </c>
      <c r="C3598" s="7">
        <v>201801</v>
      </c>
      <c r="D3598" s="7">
        <v>3</v>
      </c>
      <c r="E3598" s="7">
        <v>4</v>
      </c>
      <c r="F3598" s="7">
        <v>2860.38</v>
      </c>
      <c r="G3598" s="20">
        <f t="shared" si="30"/>
        <v>715.09500000000003</v>
      </c>
    </row>
    <row r="3599" spans="1:7" x14ac:dyDescent="0.2">
      <c r="A3599" s="7" t="str">
        <f t="shared" si="29"/>
        <v>601784103201809</v>
      </c>
      <c r="B3599" s="7">
        <v>601784103</v>
      </c>
      <c r="C3599" s="7">
        <v>201809</v>
      </c>
      <c r="D3599" s="7">
        <v>230</v>
      </c>
      <c r="E3599" s="7">
        <v>353</v>
      </c>
      <c r="F3599" s="7">
        <v>19000.759999999998</v>
      </c>
      <c r="G3599" s="20">
        <f t="shared" si="30"/>
        <v>53.82651558073654</v>
      </c>
    </row>
    <row r="3600" spans="1:7" x14ac:dyDescent="0.2">
      <c r="A3600" s="7" t="str">
        <f t="shared" si="29"/>
        <v>602061202201802</v>
      </c>
      <c r="B3600" s="7">
        <v>602061202</v>
      </c>
      <c r="C3600" s="7">
        <v>201802</v>
      </c>
      <c r="D3600" s="7">
        <v>59</v>
      </c>
      <c r="E3600" s="7">
        <v>62</v>
      </c>
      <c r="F3600" s="7">
        <v>5716</v>
      </c>
      <c r="G3600" s="20">
        <f t="shared" si="30"/>
        <v>92.193548387096769</v>
      </c>
    </row>
    <row r="3601" spans="1:7" x14ac:dyDescent="0.2">
      <c r="A3601" s="7" t="str">
        <f t="shared" si="29"/>
        <v>601962901201803</v>
      </c>
      <c r="B3601" s="7">
        <v>601962901</v>
      </c>
      <c r="C3601" s="7">
        <v>201803</v>
      </c>
      <c r="D3601" s="7">
        <v>104</v>
      </c>
      <c r="E3601" s="7">
        <v>113</v>
      </c>
      <c r="F3601" s="7">
        <v>3353</v>
      </c>
      <c r="G3601" s="20">
        <f t="shared" si="30"/>
        <v>29.672566371681416</v>
      </c>
    </row>
    <row r="3602" spans="1:7" x14ac:dyDescent="0.2">
      <c r="A3602" s="7" t="str">
        <f t="shared" si="29"/>
        <v>925628501201807</v>
      </c>
      <c r="B3602" s="7">
        <v>925628501</v>
      </c>
      <c r="C3602" s="7">
        <v>201807</v>
      </c>
      <c r="D3602" s="7">
        <v>39</v>
      </c>
      <c r="E3602" s="7">
        <v>46</v>
      </c>
      <c r="F3602" s="7">
        <v>6937</v>
      </c>
      <c r="G3602" s="20">
        <f t="shared" si="30"/>
        <v>150.80434782608697</v>
      </c>
    </row>
    <row r="3603" spans="1:7" x14ac:dyDescent="0.2">
      <c r="A3603" s="7" t="str">
        <f t="shared" si="29"/>
        <v>995243004201812</v>
      </c>
      <c r="B3603" s="7">
        <v>995243004</v>
      </c>
      <c r="C3603" s="7">
        <v>201812</v>
      </c>
      <c r="D3603" s="7">
        <v>64</v>
      </c>
      <c r="E3603" s="7">
        <v>68</v>
      </c>
      <c r="F3603" s="7">
        <v>5822.12</v>
      </c>
      <c r="G3603" s="20">
        <f t="shared" si="30"/>
        <v>85.619411764705887</v>
      </c>
    </row>
    <row r="3604" spans="1:7" x14ac:dyDescent="0.2">
      <c r="A3604" s="7" t="str">
        <f t="shared" si="29"/>
        <v>935160504201812</v>
      </c>
      <c r="B3604" s="7">
        <v>935160504</v>
      </c>
      <c r="C3604" s="7">
        <v>201812</v>
      </c>
      <c r="D3604" s="7">
        <v>12</v>
      </c>
      <c r="E3604" s="7">
        <v>14</v>
      </c>
      <c r="F3604" s="7">
        <v>1160</v>
      </c>
      <c r="G3604" s="20">
        <f t="shared" si="30"/>
        <v>82.857142857142861</v>
      </c>
    </row>
    <row r="3605" spans="1:7" x14ac:dyDescent="0.2">
      <c r="A3605" s="7" t="str">
        <f t="shared" si="29"/>
        <v>601959301201806</v>
      </c>
      <c r="B3605" s="7">
        <v>601959301</v>
      </c>
      <c r="C3605" s="7">
        <v>201806</v>
      </c>
      <c r="D3605" s="7">
        <v>23</v>
      </c>
      <c r="E3605" s="7">
        <v>28</v>
      </c>
      <c r="F3605" s="7">
        <v>13423.87</v>
      </c>
      <c r="G3605" s="20">
        <f t="shared" si="30"/>
        <v>479.42392857142858</v>
      </c>
    </row>
    <row r="3606" spans="1:7" x14ac:dyDescent="0.2">
      <c r="A3606" s="7" t="str">
        <f t="shared" si="29"/>
        <v>995790602201806</v>
      </c>
      <c r="B3606" s="7">
        <v>995790602</v>
      </c>
      <c r="C3606" s="7">
        <v>201806</v>
      </c>
      <c r="D3606" s="7">
        <v>25</v>
      </c>
      <c r="E3606" s="7">
        <v>25</v>
      </c>
      <c r="F3606" s="7">
        <v>3446</v>
      </c>
      <c r="G3606" s="20">
        <f t="shared" si="30"/>
        <v>137.84</v>
      </c>
    </row>
    <row r="3607" spans="1:7" x14ac:dyDescent="0.2">
      <c r="A3607" s="7" t="str">
        <f t="shared" si="29"/>
        <v>601542901201901</v>
      </c>
      <c r="B3607" s="7">
        <v>601542901</v>
      </c>
      <c r="C3607" s="7">
        <v>201901</v>
      </c>
      <c r="D3607" s="7">
        <v>8</v>
      </c>
      <c r="E3607" s="7">
        <v>11</v>
      </c>
      <c r="F3607" s="7">
        <v>4170</v>
      </c>
      <c r="G3607" s="20">
        <f t="shared" si="30"/>
        <v>379.09090909090907</v>
      </c>
    </row>
    <row r="3608" spans="1:7" x14ac:dyDescent="0.2">
      <c r="A3608" s="7" t="str">
        <f t="shared" si="29"/>
        <v>966551101201901</v>
      </c>
      <c r="B3608" s="7">
        <v>966551101</v>
      </c>
      <c r="C3608" s="7">
        <v>201901</v>
      </c>
      <c r="D3608" s="7">
        <v>1</v>
      </c>
      <c r="E3608" s="7">
        <v>1</v>
      </c>
      <c r="F3608" s="7">
        <v>30</v>
      </c>
      <c r="G3608" s="20">
        <f t="shared" si="30"/>
        <v>30</v>
      </c>
    </row>
    <row r="3609" spans="1:7" x14ac:dyDescent="0.2">
      <c r="A3609" s="7" t="str">
        <f t="shared" si="29"/>
        <v>981326002201804</v>
      </c>
      <c r="B3609" s="7">
        <v>981326002</v>
      </c>
      <c r="C3609" s="7">
        <v>201804</v>
      </c>
      <c r="D3609" s="7">
        <v>33</v>
      </c>
      <c r="E3609" s="7">
        <v>38</v>
      </c>
      <c r="F3609" s="7">
        <v>3490.3</v>
      </c>
      <c r="G3609" s="20">
        <f t="shared" si="30"/>
        <v>91.850000000000009</v>
      </c>
    </row>
    <row r="3610" spans="1:7" x14ac:dyDescent="0.2">
      <c r="A3610" s="7" t="str">
        <f t="shared" si="29"/>
        <v>903004105201811</v>
      </c>
      <c r="B3610" s="7">
        <v>903004105</v>
      </c>
      <c r="C3610" s="7">
        <v>201811</v>
      </c>
      <c r="D3610" s="7">
        <v>2</v>
      </c>
      <c r="E3610" s="7">
        <v>2</v>
      </c>
      <c r="F3610" s="7">
        <v>780</v>
      </c>
      <c r="G3610" s="20">
        <f t="shared" si="30"/>
        <v>390</v>
      </c>
    </row>
    <row r="3611" spans="1:7" x14ac:dyDescent="0.2">
      <c r="A3611" s="7" t="str">
        <f t="shared" si="29"/>
        <v>950393101201811</v>
      </c>
      <c r="B3611" s="7">
        <v>950393101</v>
      </c>
      <c r="C3611" s="7">
        <v>201811</v>
      </c>
      <c r="D3611" s="7">
        <v>20</v>
      </c>
      <c r="E3611" s="7">
        <v>20</v>
      </c>
      <c r="F3611" s="7">
        <v>1148</v>
      </c>
      <c r="G3611" s="20">
        <f t="shared" si="30"/>
        <v>57.4</v>
      </c>
    </row>
    <row r="3612" spans="1:7" x14ac:dyDescent="0.2">
      <c r="A3612" s="7" t="str">
        <f t="shared" si="29"/>
        <v>928841602201811</v>
      </c>
      <c r="B3612" s="7">
        <v>928841602</v>
      </c>
      <c r="C3612" s="7">
        <v>201811</v>
      </c>
      <c r="D3612" s="7">
        <v>3</v>
      </c>
      <c r="E3612" s="7">
        <v>4</v>
      </c>
      <c r="F3612" s="7">
        <v>61.6</v>
      </c>
      <c r="G3612" s="20">
        <f t="shared" si="30"/>
        <v>15.4</v>
      </c>
    </row>
    <row r="3613" spans="1:7" x14ac:dyDescent="0.2">
      <c r="A3613" s="7" t="str">
        <f t="shared" si="29"/>
        <v>995796601201811</v>
      </c>
      <c r="B3613" s="7">
        <v>995796601</v>
      </c>
      <c r="C3613" s="7">
        <v>201811</v>
      </c>
      <c r="D3613" s="7">
        <v>3</v>
      </c>
      <c r="E3613" s="7">
        <v>5</v>
      </c>
      <c r="F3613" s="7">
        <v>146</v>
      </c>
      <c r="G3613" s="20">
        <f t="shared" si="30"/>
        <v>29.2</v>
      </c>
    </row>
    <row r="3614" spans="1:7" x14ac:dyDescent="0.2">
      <c r="A3614" s="7" t="str">
        <f t="shared" si="29"/>
        <v>601863703201808</v>
      </c>
      <c r="B3614" s="7">
        <v>601863703</v>
      </c>
      <c r="C3614" s="7">
        <v>201808</v>
      </c>
      <c r="D3614" s="7">
        <v>29</v>
      </c>
      <c r="E3614" s="7">
        <v>37</v>
      </c>
      <c r="F3614" s="7">
        <v>13660</v>
      </c>
      <c r="G3614" s="20">
        <f t="shared" si="30"/>
        <v>369.18918918918916</v>
      </c>
    </row>
    <row r="3615" spans="1:7" x14ac:dyDescent="0.2">
      <c r="A3615" s="7" t="str">
        <f t="shared" si="29"/>
        <v>984206101201808</v>
      </c>
      <c r="B3615" s="7">
        <v>984206101</v>
      </c>
      <c r="C3615" s="7">
        <v>201808</v>
      </c>
      <c r="D3615" s="7">
        <v>9</v>
      </c>
      <c r="E3615" s="7">
        <v>12</v>
      </c>
      <c r="F3615" s="7">
        <v>1066</v>
      </c>
      <c r="G3615" s="20">
        <f t="shared" si="30"/>
        <v>88.833333333333329</v>
      </c>
    </row>
    <row r="3616" spans="1:7" x14ac:dyDescent="0.2">
      <c r="A3616" s="7" t="str">
        <f t="shared" si="29"/>
        <v>602162601201801</v>
      </c>
      <c r="B3616" s="7">
        <v>602162601</v>
      </c>
      <c r="C3616" s="7">
        <v>201801</v>
      </c>
      <c r="D3616" s="7">
        <v>39</v>
      </c>
      <c r="E3616" s="7">
        <v>52</v>
      </c>
      <c r="F3616" s="7">
        <v>1554.35</v>
      </c>
      <c r="G3616" s="20">
        <f t="shared" si="30"/>
        <v>29.89134615384615</v>
      </c>
    </row>
    <row r="3617" spans="1:7" x14ac:dyDescent="0.2">
      <c r="A3617" s="7" t="str">
        <f t="shared" si="29"/>
        <v>601817401201809</v>
      </c>
      <c r="B3617" s="7">
        <v>601817401</v>
      </c>
      <c r="C3617" s="7">
        <v>201809</v>
      </c>
      <c r="D3617" s="7">
        <v>5</v>
      </c>
      <c r="E3617" s="7">
        <v>5</v>
      </c>
      <c r="F3617" s="7">
        <v>8367.5</v>
      </c>
      <c r="G3617" s="20">
        <f t="shared" si="30"/>
        <v>1673.5</v>
      </c>
    </row>
    <row r="3618" spans="1:7" x14ac:dyDescent="0.2">
      <c r="A3618" s="7" t="str">
        <f t="shared" si="29"/>
        <v>602078904201802</v>
      </c>
      <c r="B3618" s="7">
        <v>602078904</v>
      </c>
      <c r="C3618" s="7">
        <v>201802</v>
      </c>
      <c r="D3618" s="7">
        <v>54</v>
      </c>
      <c r="E3618" s="7">
        <v>56</v>
      </c>
      <c r="F3618" s="7">
        <v>3291.5</v>
      </c>
      <c r="G3618" s="20">
        <f t="shared" si="30"/>
        <v>58.776785714285715</v>
      </c>
    </row>
    <row r="3619" spans="1:7" x14ac:dyDescent="0.2">
      <c r="A3619" s="7" t="str">
        <f t="shared" si="29"/>
        <v>602031901201803</v>
      </c>
      <c r="B3619" s="7">
        <v>602031901</v>
      </c>
      <c r="C3619" s="7">
        <v>201803</v>
      </c>
      <c r="D3619" s="7">
        <v>389</v>
      </c>
      <c r="E3619" s="7">
        <v>434</v>
      </c>
      <c r="F3619" s="7">
        <v>17223.3</v>
      </c>
      <c r="G3619" s="20">
        <f t="shared" si="30"/>
        <v>39.685023041474651</v>
      </c>
    </row>
    <row r="3620" spans="1:7" x14ac:dyDescent="0.2">
      <c r="A3620" s="7" t="str">
        <f t="shared" si="29"/>
        <v>927077801201807</v>
      </c>
      <c r="B3620" s="7">
        <v>927077801</v>
      </c>
      <c r="C3620" s="7">
        <v>201807</v>
      </c>
      <c r="D3620" s="7">
        <v>62</v>
      </c>
      <c r="E3620" s="7">
        <v>87</v>
      </c>
      <c r="F3620" s="7">
        <v>20523</v>
      </c>
      <c r="G3620" s="20">
        <f t="shared" si="30"/>
        <v>235.89655172413794</v>
      </c>
    </row>
    <row r="3621" spans="1:7" x14ac:dyDescent="0.2">
      <c r="A3621" s="7" t="str">
        <f t="shared" si="29"/>
        <v>521182702201812</v>
      </c>
      <c r="B3621" s="7">
        <v>521182702</v>
      </c>
      <c r="C3621" s="7">
        <v>201812</v>
      </c>
      <c r="D3621" s="7">
        <v>36</v>
      </c>
      <c r="E3621" s="7">
        <v>54</v>
      </c>
      <c r="F3621" s="7">
        <v>2304</v>
      </c>
      <c r="G3621" s="20">
        <f t="shared" si="30"/>
        <v>42.666666666666664</v>
      </c>
    </row>
    <row r="3622" spans="1:7" x14ac:dyDescent="0.2">
      <c r="A3622" s="7" t="str">
        <f t="shared" si="29"/>
        <v>991283303201812</v>
      </c>
      <c r="B3622" s="7">
        <v>991283303</v>
      </c>
      <c r="C3622" s="7">
        <v>201812</v>
      </c>
      <c r="D3622" s="7">
        <v>29</v>
      </c>
      <c r="E3622" s="7">
        <v>37</v>
      </c>
      <c r="F3622" s="7">
        <v>4520</v>
      </c>
      <c r="G3622" s="20">
        <f t="shared" si="30"/>
        <v>122.16216216216216</v>
      </c>
    </row>
    <row r="3623" spans="1:7" x14ac:dyDescent="0.2">
      <c r="A3623" s="7" t="str">
        <f t="shared" si="29"/>
        <v>601962901201806</v>
      </c>
      <c r="B3623" s="7">
        <v>601962901</v>
      </c>
      <c r="C3623" s="7">
        <v>201806</v>
      </c>
      <c r="D3623" s="7">
        <v>66</v>
      </c>
      <c r="E3623" s="7">
        <v>73</v>
      </c>
      <c r="F3623" s="7">
        <v>2229.5</v>
      </c>
      <c r="G3623" s="20">
        <f t="shared" si="30"/>
        <v>30.541095890410958</v>
      </c>
    </row>
    <row r="3624" spans="1:7" x14ac:dyDescent="0.2">
      <c r="A3624" s="7" t="str">
        <f t="shared" si="29"/>
        <v>996273201201806</v>
      </c>
      <c r="B3624" s="7">
        <v>996273201</v>
      </c>
      <c r="C3624" s="7">
        <v>201806</v>
      </c>
      <c r="D3624" s="7">
        <v>2</v>
      </c>
      <c r="E3624" s="7">
        <v>2</v>
      </c>
      <c r="F3624" s="7">
        <v>1500</v>
      </c>
      <c r="G3624" s="20">
        <f t="shared" si="30"/>
        <v>750</v>
      </c>
    </row>
    <row r="3625" spans="1:7" x14ac:dyDescent="0.2">
      <c r="A3625" s="7" t="str">
        <f t="shared" si="29"/>
        <v>601566101201901</v>
      </c>
      <c r="B3625" s="7">
        <v>601566101</v>
      </c>
      <c r="C3625" s="7">
        <v>201901</v>
      </c>
      <c r="D3625" s="7">
        <v>10</v>
      </c>
      <c r="E3625" s="7">
        <v>10</v>
      </c>
      <c r="F3625" s="7">
        <v>9396.2000000000007</v>
      </c>
      <c r="G3625" s="20">
        <f t="shared" si="30"/>
        <v>939.62000000000012</v>
      </c>
    </row>
    <row r="3626" spans="1:7" x14ac:dyDescent="0.2">
      <c r="A3626" s="7" t="str">
        <f t="shared" si="29"/>
        <v>966664401201901</v>
      </c>
      <c r="B3626" s="7">
        <v>966664401</v>
      </c>
      <c r="C3626" s="7">
        <v>201901</v>
      </c>
      <c r="D3626" s="7">
        <v>10</v>
      </c>
      <c r="E3626" s="7">
        <v>11</v>
      </c>
      <c r="F3626" s="7">
        <v>2556.88</v>
      </c>
      <c r="G3626" s="20">
        <f t="shared" si="30"/>
        <v>232.44363636363639</v>
      </c>
    </row>
    <row r="3627" spans="1:7" x14ac:dyDescent="0.2">
      <c r="A3627" s="7" t="str">
        <f t="shared" si="29"/>
        <v>547492801201804</v>
      </c>
      <c r="B3627" s="7">
        <v>547492801</v>
      </c>
      <c r="C3627" s="7">
        <v>201804</v>
      </c>
      <c r="D3627" s="7">
        <v>10</v>
      </c>
      <c r="E3627" s="7">
        <v>10</v>
      </c>
      <c r="F3627" s="7">
        <v>5991.99</v>
      </c>
      <c r="G3627" s="20">
        <f t="shared" si="30"/>
        <v>599.19899999999996</v>
      </c>
    </row>
    <row r="3628" spans="1:7" x14ac:dyDescent="0.2">
      <c r="A3628" s="7" t="str">
        <f t="shared" si="29"/>
        <v>510202501201810</v>
      </c>
      <c r="B3628" s="7">
        <v>510202501</v>
      </c>
      <c r="C3628" s="7">
        <v>201810</v>
      </c>
      <c r="D3628" s="7">
        <v>93</v>
      </c>
      <c r="E3628" s="7">
        <v>101</v>
      </c>
      <c r="F3628" s="7">
        <v>5336.9</v>
      </c>
      <c r="G3628" s="20">
        <f t="shared" si="30"/>
        <v>52.840594059405937</v>
      </c>
    </row>
    <row r="3629" spans="1:7" x14ac:dyDescent="0.2">
      <c r="A3629" s="7" t="str">
        <f t="shared" si="29"/>
        <v>504088501201811</v>
      </c>
      <c r="B3629" s="7">
        <v>504088501</v>
      </c>
      <c r="C3629" s="7">
        <v>201811</v>
      </c>
      <c r="D3629" s="7">
        <v>102</v>
      </c>
      <c r="E3629" s="7">
        <v>117</v>
      </c>
      <c r="F3629" s="7">
        <v>40353.51</v>
      </c>
      <c r="G3629" s="20">
        <f t="shared" si="30"/>
        <v>344.90179487179489</v>
      </c>
    </row>
    <row r="3630" spans="1:7" x14ac:dyDescent="0.2">
      <c r="A3630" s="7" t="str">
        <f t="shared" si="29"/>
        <v>954283501201811</v>
      </c>
      <c r="B3630" s="7">
        <v>954283501</v>
      </c>
      <c r="C3630" s="7">
        <v>201811</v>
      </c>
      <c r="D3630" s="7">
        <v>13</v>
      </c>
      <c r="E3630" s="7">
        <v>13</v>
      </c>
      <c r="F3630" s="7">
        <v>796</v>
      </c>
      <c r="G3630" s="20">
        <f t="shared" si="30"/>
        <v>61.230769230769234</v>
      </c>
    </row>
    <row r="3631" spans="1:7" x14ac:dyDescent="0.2">
      <c r="A3631" s="7" t="str">
        <f t="shared" si="29"/>
        <v>940559101201811</v>
      </c>
      <c r="B3631" s="7">
        <v>940559101</v>
      </c>
      <c r="C3631" s="7">
        <v>201811</v>
      </c>
      <c r="D3631" s="7">
        <v>297</v>
      </c>
      <c r="E3631" s="7">
        <v>425</v>
      </c>
      <c r="F3631" s="7">
        <v>38420.33</v>
      </c>
      <c r="G3631" s="20">
        <f t="shared" si="30"/>
        <v>90.400776470588241</v>
      </c>
    </row>
    <row r="3632" spans="1:7" x14ac:dyDescent="0.2">
      <c r="A3632" s="7" t="str">
        <f t="shared" si="29"/>
        <v>601959301201808</v>
      </c>
      <c r="B3632" s="7">
        <v>601959301</v>
      </c>
      <c r="C3632" s="7">
        <v>201808</v>
      </c>
      <c r="D3632" s="7">
        <v>15</v>
      </c>
      <c r="E3632" s="7">
        <v>17</v>
      </c>
      <c r="F3632" s="7">
        <v>10004.16</v>
      </c>
      <c r="G3632" s="20">
        <f t="shared" si="30"/>
        <v>588.48</v>
      </c>
    </row>
    <row r="3633" spans="1:7" x14ac:dyDescent="0.2">
      <c r="A3633" s="7" t="str">
        <f t="shared" si="29"/>
        <v>984291501201808</v>
      </c>
      <c r="B3633" s="7">
        <v>984291501</v>
      </c>
      <c r="C3633" s="7">
        <v>201808</v>
      </c>
      <c r="D3633" s="7">
        <v>2</v>
      </c>
      <c r="E3633" s="7">
        <v>2</v>
      </c>
      <c r="F3633" s="7">
        <v>3176.5</v>
      </c>
      <c r="G3633" s="20">
        <f t="shared" si="30"/>
        <v>1588.25</v>
      </c>
    </row>
    <row r="3634" spans="1:7" x14ac:dyDescent="0.2">
      <c r="A3634" s="7" t="str">
        <f t="shared" si="29"/>
        <v>602231001201801</v>
      </c>
      <c r="B3634" s="7">
        <v>602231001</v>
      </c>
      <c r="C3634" s="7">
        <v>201801</v>
      </c>
      <c r="D3634" s="7">
        <v>28</v>
      </c>
      <c r="E3634" s="7">
        <v>28</v>
      </c>
      <c r="F3634" s="7">
        <v>700.8</v>
      </c>
      <c r="G3634" s="20">
        <f t="shared" si="30"/>
        <v>25.028571428571428</v>
      </c>
    </row>
    <row r="3635" spans="1:7" x14ac:dyDescent="0.2">
      <c r="A3635" s="7" t="str">
        <f t="shared" si="29"/>
        <v>601856902201809</v>
      </c>
      <c r="B3635" s="7">
        <v>601856902</v>
      </c>
      <c r="C3635" s="7">
        <v>201809</v>
      </c>
      <c r="D3635" s="7">
        <v>77</v>
      </c>
      <c r="E3635" s="7">
        <v>82</v>
      </c>
      <c r="F3635" s="7">
        <v>2730.3</v>
      </c>
      <c r="G3635" s="20">
        <f t="shared" si="30"/>
        <v>33.296341463414635</v>
      </c>
    </row>
    <row r="3636" spans="1:7" x14ac:dyDescent="0.2">
      <c r="A3636" s="7" t="str">
        <f t="shared" si="29"/>
        <v>602099701201802</v>
      </c>
      <c r="B3636" s="7">
        <v>602099701</v>
      </c>
      <c r="C3636" s="7">
        <v>201802</v>
      </c>
      <c r="D3636" s="7">
        <v>62</v>
      </c>
      <c r="E3636" s="7">
        <v>65</v>
      </c>
      <c r="F3636" s="7">
        <v>5489</v>
      </c>
      <c r="G3636" s="20">
        <f t="shared" si="30"/>
        <v>84.446153846153848</v>
      </c>
    </row>
    <row r="3637" spans="1:7" x14ac:dyDescent="0.2">
      <c r="A3637" s="7" t="str">
        <f t="shared" si="29"/>
        <v>602061202201803</v>
      </c>
      <c r="B3637" s="7">
        <v>602061202</v>
      </c>
      <c r="C3637" s="7">
        <v>201803</v>
      </c>
      <c r="D3637" s="7">
        <v>60</v>
      </c>
      <c r="E3637" s="7">
        <v>77</v>
      </c>
      <c r="F3637" s="7">
        <v>6729</v>
      </c>
      <c r="G3637" s="20">
        <f t="shared" si="30"/>
        <v>87.389610389610397</v>
      </c>
    </row>
    <row r="3638" spans="1:7" x14ac:dyDescent="0.2">
      <c r="A3638" s="7" t="str">
        <f t="shared" si="29"/>
        <v>927467203201807</v>
      </c>
      <c r="B3638" s="7">
        <v>927467203</v>
      </c>
      <c r="C3638" s="7">
        <v>201807</v>
      </c>
      <c r="D3638" s="7">
        <v>129</v>
      </c>
      <c r="E3638" s="7">
        <v>203</v>
      </c>
      <c r="F3638" s="7">
        <v>4397.5</v>
      </c>
      <c r="G3638" s="20">
        <f t="shared" si="30"/>
        <v>21.66256157635468</v>
      </c>
    </row>
    <row r="3639" spans="1:7" x14ac:dyDescent="0.2">
      <c r="A3639" s="7" t="str">
        <f t="shared" si="29"/>
        <v>910704701201812</v>
      </c>
      <c r="B3639" s="7">
        <v>910704701</v>
      </c>
      <c r="C3639" s="7">
        <v>201812</v>
      </c>
      <c r="D3639" s="7">
        <v>4</v>
      </c>
      <c r="E3639" s="7">
        <v>15</v>
      </c>
      <c r="F3639" s="7">
        <v>2104.34</v>
      </c>
      <c r="G3639" s="20">
        <f t="shared" si="30"/>
        <v>140.28933333333333</v>
      </c>
    </row>
    <row r="3640" spans="1:7" x14ac:dyDescent="0.2">
      <c r="A3640" s="7" t="str">
        <f t="shared" si="29"/>
        <v>907649403201812</v>
      </c>
      <c r="B3640" s="7">
        <v>907649403</v>
      </c>
      <c r="C3640" s="7">
        <v>201812</v>
      </c>
      <c r="D3640" s="7">
        <v>4</v>
      </c>
      <c r="E3640" s="7">
        <v>4</v>
      </c>
      <c r="F3640" s="7">
        <v>177.85</v>
      </c>
      <c r="G3640" s="20">
        <f t="shared" si="30"/>
        <v>44.462499999999999</v>
      </c>
    </row>
    <row r="3641" spans="1:7" x14ac:dyDescent="0.2">
      <c r="A3641" s="7" t="str">
        <f t="shared" si="29"/>
        <v>601995401201806</v>
      </c>
      <c r="B3641" s="7">
        <v>601995401</v>
      </c>
      <c r="C3641" s="7">
        <v>201806</v>
      </c>
      <c r="D3641" s="7">
        <v>1</v>
      </c>
      <c r="E3641" s="7">
        <v>1</v>
      </c>
      <c r="F3641" s="7">
        <v>450</v>
      </c>
      <c r="G3641" s="20">
        <f t="shared" si="30"/>
        <v>450</v>
      </c>
    </row>
    <row r="3642" spans="1:7" x14ac:dyDescent="0.2">
      <c r="A3642" s="7" t="str">
        <f t="shared" si="29"/>
        <v>996717201201806</v>
      </c>
      <c r="B3642" s="7">
        <v>996717201</v>
      </c>
      <c r="C3642" s="7">
        <v>201806</v>
      </c>
      <c r="D3642" s="7">
        <v>35</v>
      </c>
      <c r="E3642" s="7">
        <v>51</v>
      </c>
      <c r="F3642" s="7">
        <v>515</v>
      </c>
      <c r="G3642" s="20">
        <f t="shared" si="30"/>
        <v>10.098039215686274</v>
      </c>
    </row>
    <row r="3643" spans="1:7" x14ac:dyDescent="0.2">
      <c r="A3643" s="7" t="str">
        <f t="shared" si="29"/>
        <v>601576703201901</v>
      </c>
      <c r="B3643" s="7">
        <v>601576703</v>
      </c>
      <c r="C3643" s="7">
        <v>201901</v>
      </c>
      <c r="D3643" s="7">
        <v>970</v>
      </c>
      <c r="E3643" s="7">
        <v>1037</v>
      </c>
      <c r="F3643" s="7">
        <v>92542.78</v>
      </c>
      <c r="G3643" s="20">
        <f t="shared" si="30"/>
        <v>89.240867888138865</v>
      </c>
    </row>
    <row r="3644" spans="1:7" x14ac:dyDescent="0.2">
      <c r="A3644" s="7" t="str">
        <f t="shared" si="29"/>
        <v>966674101201901</v>
      </c>
      <c r="B3644" s="7">
        <v>966674101</v>
      </c>
      <c r="C3644" s="7">
        <v>201901</v>
      </c>
      <c r="D3644" s="7">
        <v>14</v>
      </c>
      <c r="E3644" s="7">
        <v>16</v>
      </c>
      <c r="F3644" s="7">
        <v>3100.25</v>
      </c>
      <c r="G3644" s="20">
        <f t="shared" si="30"/>
        <v>193.765625</v>
      </c>
    </row>
    <row r="3645" spans="1:7" x14ac:dyDescent="0.2">
      <c r="A3645" s="7" t="str">
        <f t="shared" si="29"/>
        <v>948664803201804</v>
      </c>
      <c r="B3645" s="7">
        <v>948664803</v>
      </c>
      <c r="C3645" s="7">
        <v>201804</v>
      </c>
      <c r="D3645" s="7">
        <v>393</v>
      </c>
      <c r="E3645" s="7">
        <v>796</v>
      </c>
      <c r="F3645" s="7">
        <v>7967</v>
      </c>
      <c r="G3645" s="20">
        <f t="shared" si="30"/>
        <v>10.008793969849247</v>
      </c>
    </row>
    <row r="3646" spans="1:7" x14ac:dyDescent="0.2">
      <c r="A3646" s="7" t="str">
        <f t="shared" si="29"/>
        <v>975503001201810</v>
      </c>
      <c r="B3646" s="7">
        <v>975503001</v>
      </c>
      <c r="C3646" s="7">
        <v>201810</v>
      </c>
      <c r="D3646" s="7">
        <v>3</v>
      </c>
      <c r="E3646" s="7">
        <v>3</v>
      </c>
      <c r="F3646" s="7">
        <v>610</v>
      </c>
      <c r="G3646" s="20">
        <f t="shared" si="30"/>
        <v>203.33333333333334</v>
      </c>
    </row>
    <row r="3647" spans="1:7" x14ac:dyDescent="0.2">
      <c r="A3647" s="7" t="str">
        <f t="shared" si="29"/>
        <v>565951502201811</v>
      </c>
      <c r="B3647" s="7">
        <v>565951502</v>
      </c>
      <c r="C3647" s="7">
        <v>201811</v>
      </c>
      <c r="D3647" s="7">
        <v>27</v>
      </c>
      <c r="E3647" s="7">
        <v>31</v>
      </c>
      <c r="F3647" s="7">
        <v>12501.61</v>
      </c>
      <c r="G3647" s="20">
        <f t="shared" si="30"/>
        <v>403.2777419354839</v>
      </c>
    </row>
    <row r="3648" spans="1:7" x14ac:dyDescent="0.2">
      <c r="A3648" s="7" t="str">
        <f t="shared" si="29"/>
        <v>967306304201810</v>
      </c>
      <c r="B3648" s="7">
        <v>967306304</v>
      </c>
      <c r="C3648" s="7">
        <v>201810</v>
      </c>
      <c r="D3648" s="7">
        <v>93</v>
      </c>
      <c r="E3648" s="7">
        <v>98</v>
      </c>
      <c r="F3648" s="7">
        <v>5095.1000000000004</v>
      </c>
      <c r="G3648" s="20">
        <f t="shared" si="30"/>
        <v>51.990816326530613</v>
      </c>
    </row>
    <row r="3649" spans="1:7" x14ac:dyDescent="0.2">
      <c r="A3649" s="7" t="str">
        <f t="shared" si="29"/>
        <v>939069106201811</v>
      </c>
      <c r="B3649" s="7">
        <v>939069106</v>
      </c>
      <c r="C3649" s="7">
        <v>201811</v>
      </c>
      <c r="D3649" s="7">
        <v>168</v>
      </c>
      <c r="E3649" s="7">
        <v>175</v>
      </c>
      <c r="F3649" s="7">
        <v>12853.55</v>
      </c>
      <c r="G3649" s="20">
        <f t="shared" si="30"/>
        <v>73.448857142857136</v>
      </c>
    </row>
    <row r="3650" spans="1:7" x14ac:dyDescent="0.2">
      <c r="A3650" s="7" t="str">
        <f t="shared" si="29"/>
        <v>601962901201808</v>
      </c>
      <c r="B3650" s="7">
        <v>601962901</v>
      </c>
      <c r="C3650" s="7">
        <v>201808</v>
      </c>
      <c r="D3650" s="7">
        <v>70</v>
      </c>
      <c r="E3650" s="7">
        <v>82</v>
      </c>
      <c r="F3650" s="7">
        <v>2169</v>
      </c>
      <c r="G3650" s="20">
        <f t="shared" si="30"/>
        <v>26.451219512195124</v>
      </c>
    </row>
    <row r="3651" spans="1:7" x14ac:dyDescent="0.2">
      <c r="A3651" s="7" t="str">
        <f t="shared" si="29"/>
        <v>984338401201808</v>
      </c>
      <c r="B3651" s="7">
        <v>984338401</v>
      </c>
      <c r="C3651" s="7">
        <v>201808</v>
      </c>
      <c r="D3651" s="7">
        <v>7</v>
      </c>
      <c r="E3651" s="7">
        <v>8</v>
      </c>
      <c r="F3651" s="7">
        <v>2899</v>
      </c>
      <c r="G3651" s="20">
        <f t="shared" si="30"/>
        <v>362.375</v>
      </c>
    </row>
    <row r="3652" spans="1:7" x14ac:dyDescent="0.2">
      <c r="A3652" s="7" t="str">
        <f t="shared" si="29"/>
        <v>602242001201801</v>
      </c>
      <c r="B3652" s="7">
        <v>602242001</v>
      </c>
      <c r="C3652" s="7">
        <v>201801</v>
      </c>
      <c r="D3652" s="7">
        <v>57</v>
      </c>
      <c r="E3652" s="7">
        <v>75</v>
      </c>
      <c r="F3652" s="7">
        <v>1393</v>
      </c>
      <c r="G3652" s="20">
        <f t="shared" si="30"/>
        <v>18.573333333333334</v>
      </c>
    </row>
    <row r="3653" spans="1:7" x14ac:dyDescent="0.2">
      <c r="A3653" s="7" t="str">
        <f t="shared" si="29"/>
        <v>601863703201809</v>
      </c>
      <c r="B3653" s="7">
        <v>601863703</v>
      </c>
      <c r="C3653" s="7">
        <v>201809</v>
      </c>
      <c r="D3653" s="7">
        <v>36</v>
      </c>
      <c r="E3653" s="7">
        <v>41</v>
      </c>
      <c r="F3653" s="7">
        <v>13493</v>
      </c>
      <c r="G3653" s="20">
        <f t="shared" si="30"/>
        <v>329.09756097560978</v>
      </c>
    </row>
    <row r="3654" spans="1:7" x14ac:dyDescent="0.2">
      <c r="A3654" s="7" t="str">
        <f t="shared" si="29"/>
        <v>602139201201802</v>
      </c>
      <c r="B3654" s="7">
        <v>602139201</v>
      </c>
      <c r="C3654" s="7">
        <v>201802</v>
      </c>
      <c r="D3654" s="7">
        <v>5</v>
      </c>
      <c r="E3654" s="7">
        <v>5</v>
      </c>
      <c r="F3654" s="7">
        <v>4287</v>
      </c>
      <c r="G3654" s="20">
        <f t="shared" si="30"/>
        <v>857.4</v>
      </c>
    </row>
    <row r="3655" spans="1:7" x14ac:dyDescent="0.2">
      <c r="A3655" s="7" t="str">
        <f t="shared" si="29"/>
        <v>602078904201803</v>
      </c>
      <c r="B3655" s="7">
        <v>602078904</v>
      </c>
      <c r="C3655" s="7">
        <v>201803</v>
      </c>
      <c r="D3655" s="7">
        <v>56</v>
      </c>
      <c r="E3655" s="7">
        <v>58</v>
      </c>
      <c r="F3655" s="7">
        <v>4119.1000000000004</v>
      </c>
      <c r="G3655" s="20">
        <f t="shared" si="30"/>
        <v>71.018965517241384</v>
      </c>
    </row>
    <row r="3656" spans="1:7" x14ac:dyDescent="0.2">
      <c r="A3656" s="7" t="str">
        <f t="shared" si="29"/>
        <v>927569301201807</v>
      </c>
      <c r="B3656" s="7">
        <v>927569301</v>
      </c>
      <c r="C3656" s="7">
        <v>201807</v>
      </c>
      <c r="D3656" s="7">
        <v>77</v>
      </c>
      <c r="E3656" s="7">
        <v>79</v>
      </c>
      <c r="F3656" s="7">
        <v>6783</v>
      </c>
      <c r="G3656" s="20">
        <f t="shared" si="30"/>
        <v>85.860759493670884</v>
      </c>
    </row>
    <row r="3657" spans="1:7" x14ac:dyDescent="0.2">
      <c r="A3657" s="7" t="str">
        <f t="shared" si="29"/>
        <v>931961501201812</v>
      </c>
      <c r="B3657" s="7">
        <v>931961501</v>
      </c>
      <c r="C3657" s="7">
        <v>201812</v>
      </c>
      <c r="D3657" s="7">
        <v>3</v>
      </c>
      <c r="E3657" s="7">
        <v>3</v>
      </c>
      <c r="F3657" s="7">
        <v>64.8</v>
      </c>
      <c r="G3657" s="20">
        <f t="shared" si="30"/>
        <v>21.599999999999998</v>
      </c>
    </row>
    <row r="3658" spans="1:7" x14ac:dyDescent="0.2">
      <c r="A3658" s="7" t="str">
        <f t="shared" si="29"/>
        <v>961617804201812</v>
      </c>
      <c r="B3658" s="7">
        <v>961617804</v>
      </c>
      <c r="C3658" s="7">
        <v>201812</v>
      </c>
      <c r="D3658" s="7">
        <v>15</v>
      </c>
      <c r="E3658" s="7">
        <v>15</v>
      </c>
      <c r="F3658" s="7">
        <v>1735</v>
      </c>
      <c r="G3658" s="20">
        <f t="shared" si="30"/>
        <v>115.66666666666667</v>
      </c>
    </row>
    <row r="3659" spans="1:7" x14ac:dyDescent="0.2">
      <c r="A3659" s="7" t="str">
        <f t="shared" si="29"/>
        <v>602004402201806</v>
      </c>
      <c r="B3659" s="7">
        <v>602004402</v>
      </c>
      <c r="C3659" s="7">
        <v>201806</v>
      </c>
      <c r="D3659" s="7">
        <v>19</v>
      </c>
      <c r="E3659" s="7">
        <v>19</v>
      </c>
      <c r="F3659" s="7">
        <v>5584.75</v>
      </c>
      <c r="G3659" s="20">
        <f t="shared" si="30"/>
        <v>293.93421052631578</v>
      </c>
    </row>
    <row r="3660" spans="1:7" x14ac:dyDescent="0.2">
      <c r="A3660" s="7" t="str">
        <f t="shared" si="29"/>
        <v>997228501201806</v>
      </c>
      <c r="B3660" s="7">
        <v>997228501</v>
      </c>
      <c r="C3660" s="7">
        <v>201806</v>
      </c>
      <c r="D3660" s="7">
        <v>8</v>
      </c>
      <c r="E3660" s="7">
        <v>9</v>
      </c>
      <c r="F3660" s="7">
        <v>1149</v>
      </c>
      <c r="G3660" s="20">
        <f t="shared" si="30"/>
        <v>127.66666666666667</v>
      </c>
    </row>
    <row r="3661" spans="1:7" x14ac:dyDescent="0.2">
      <c r="A3661" s="7" t="str">
        <f t="shared" si="29"/>
        <v>601586004201901</v>
      </c>
      <c r="B3661" s="7">
        <v>601586004</v>
      </c>
      <c r="C3661" s="7">
        <v>201901</v>
      </c>
      <c r="D3661" s="7">
        <v>516</v>
      </c>
      <c r="E3661" s="7">
        <v>601</v>
      </c>
      <c r="F3661" s="7">
        <v>16668.599999999999</v>
      </c>
      <c r="G3661" s="20">
        <f t="shared" si="30"/>
        <v>27.734775374376039</v>
      </c>
    </row>
    <row r="3662" spans="1:7" x14ac:dyDescent="0.2">
      <c r="A3662" s="7" t="str">
        <f t="shared" si="29"/>
        <v>966705402201901</v>
      </c>
      <c r="B3662" s="7">
        <v>966705402</v>
      </c>
      <c r="C3662" s="7">
        <v>201901</v>
      </c>
      <c r="D3662" s="7">
        <v>17</v>
      </c>
      <c r="E3662" s="7">
        <v>27</v>
      </c>
      <c r="F3662" s="7">
        <v>590.4</v>
      </c>
      <c r="G3662" s="20">
        <f t="shared" si="30"/>
        <v>21.866666666666667</v>
      </c>
    </row>
    <row r="3663" spans="1:7" x14ac:dyDescent="0.2">
      <c r="A3663" s="7" t="str">
        <f t="shared" si="29"/>
        <v>956230401201805</v>
      </c>
      <c r="B3663" s="7">
        <v>956230401</v>
      </c>
      <c r="C3663" s="7">
        <v>201805</v>
      </c>
      <c r="D3663" s="7">
        <v>1</v>
      </c>
      <c r="E3663" s="7">
        <v>1</v>
      </c>
      <c r="F3663" s="7">
        <v>150</v>
      </c>
      <c r="G3663" s="20">
        <f t="shared" si="30"/>
        <v>150</v>
      </c>
    </row>
    <row r="3664" spans="1:7" x14ac:dyDescent="0.2">
      <c r="A3664" s="7" t="str">
        <f t="shared" si="29"/>
        <v>917481002201810</v>
      </c>
      <c r="B3664" s="7">
        <v>917481002</v>
      </c>
      <c r="C3664" s="7">
        <v>201810</v>
      </c>
      <c r="D3664" s="7">
        <v>22</v>
      </c>
      <c r="E3664" s="7">
        <v>24</v>
      </c>
      <c r="F3664" s="7">
        <v>1234</v>
      </c>
      <c r="G3664" s="20">
        <f t="shared" si="30"/>
        <v>51.416666666666664</v>
      </c>
    </row>
    <row r="3665" spans="1:7" x14ac:dyDescent="0.2">
      <c r="A3665" s="7" t="str">
        <f t="shared" si="29"/>
        <v>918467701201811</v>
      </c>
      <c r="B3665" s="7">
        <v>918467701</v>
      </c>
      <c r="C3665" s="7">
        <v>201811</v>
      </c>
      <c r="D3665" s="7">
        <v>4</v>
      </c>
      <c r="E3665" s="7">
        <v>4</v>
      </c>
      <c r="F3665" s="7">
        <v>110</v>
      </c>
      <c r="G3665" s="20">
        <f t="shared" si="30"/>
        <v>27.5</v>
      </c>
    </row>
    <row r="3666" spans="1:7" x14ac:dyDescent="0.2">
      <c r="A3666" s="7" t="str">
        <f t="shared" si="29"/>
        <v>546654101201811</v>
      </c>
      <c r="B3666" s="7">
        <v>546654101</v>
      </c>
      <c r="C3666" s="7">
        <v>201811</v>
      </c>
      <c r="D3666" s="7">
        <v>5</v>
      </c>
      <c r="E3666" s="7">
        <v>5</v>
      </c>
      <c r="F3666" s="7">
        <v>849</v>
      </c>
      <c r="G3666" s="20">
        <f t="shared" si="30"/>
        <v>169.8</v>
      </c>
    </row>
    <row r="3667" spans="1:7" x14ac:dyDescent="0.2">
      <c r="A3667" s="7" t="str">
        <f t="shared" si="29"/>
        <v>976051301201810</v>
      </c>
      <c r="B3667" s="7">
        <v>976051301</v>
      </c>
      <c r="C3667" s="7">
        <v>201810</v>
      </c>
      <c r="D3667" s="7">
        <v>21</v>
      </c>
      <c r="E3667" s="7">
        <v>23</v>
      </c>
      <c r="F3667" s="7">
        <v>4502</v>
      </c>
      <c r="G3667" s="20">
        <f t="shared" si="30"/>
        <v>195.7391304347826</v>
      </c>
    </row>
    <row r="3668" spans="1:7" x14ac:dyDescent="0.2">
      <c r="A3668" s="7" t="str">
        <f t="shared" si="29"/>
        <v>601995401201808</v>
      </c>
      <c r="B3668" s="7">
        <v>601995401</v>
      </c>
      <c r="C3668" s="7">
        <v>201808</v>
      </c>
      <c r="D3668" s="7">
        <v>8</v>
      </c>
      <c r="E3668" s="7">
        <v>8</v>
      </c>
      <c r="F3668" s="7">
        <v>5368</v>
      </c>
      <c r="G3668" s="20">
        <f t="shared" si="30"/>
        <v>671</v>
      </c>
    </row>
    <row r="3669" spans="1:7" x14ac:dyDescent="0.2">
      <c r="A3669" s="7" t="str">
        <f t="shared" si="29"/>
        <v>985160002201808</v>
      </c>
      <c r="B3669" s="7">
        <v>985160002</v>
      </c>
      <c r="C3669" s="7">
        <v>201808</v>
      </c>
      <c r="D3669" s="7">
        <v>2</v>
      </c>
      <c r="E3669" s="7">
        <v>2</v>
      </c>
      <c r="F3669" s="7">
        <v>197</v>
      </c>
      <c r="G3669" s="20">
        <f t="shared" si="30"/>
        <v>98.5</v>
      </c>
    </row>
    <row r="3670" spans="1:7" x14ac:dyDescent="0.2">
      <c r="A3670" s="7" t="str">
        <f t="shared" si="29"/>
        <v>602286101201801</v>
      </c>
      <c r="B3670" s="7">
        <v>602286101</v>
      </c>
      <c r="C3670" s="7">
        <v>201801</v>
      </c>
      <c r="D3670" s="7">
        <v>326</v>
      </c>
      <c r="E3670" s="7">
        <v>400</v>
      </c>
      <c r="F3670" s="7">
        <v>29784.7</v>
      </c>
      <c r="G3670" s="20">
        <f t="shared" si="30"/>
        <v>74.461749999999995</v>
      </c>
    </row>
    <row r="3671" spans="1:7" x14ac:dyDescent="0.2">
      <c r="A3671" s="7" t="str">
        <f t="shared" si="29"/>
        <v>601890201201809</v>
      </c>
      <c r="B3671" s="7">
        <v>601890201</v>
      </c>
      <c r="C3671" s="7">
        <v>201809</v>
      </c>
      <c r="D3671" s="7">
        <v>7</v>
      </c>
      <c r="E3671" s="7">
        <v>9</v>
      </c>
      <c r="F3671" s="7">
        <v>1063</v>
      </c>
      <c r="G3671" s="20">
        <f t="shared" si="30"/>
        <v>118.11111111111111</v>
      </c>
    </row>
    <row r="3672" spans="1:7" x14ac:dyDescent="0.2">
      <c r="A3672" s="7" t="str">
        <f t="shared" si="29"/>
        <v>602162601201802</v>
      </c>
      <c r="B3672" s="7">
        <v>602162601</v>
      </c>
      <c r="C3672" s="7">
        <v>201802</v>
      </c>
      <c r="D3672" s="7">
        <v>34</v>
      </c>
      <c r="E3672" s="7">
        <v>41</v>
      </c>
      <c r="F3672" s="7">
        <v>1072.3399999999999</v>
      </c>
      <c r="G3672" s="20">
        <f t="shared" si="30"/>
        <v>26.154634146341461</v>
      </c>
    </row>
    <row r="3673" spans="1:7" x14ac:dyDescent="0.2">
      <c r="A3673" s="7" t="str">
        <f t="shared" si="29"/>
        <v>602099701201803</v>
      </c>
      <c r="B3673" s="7">
        <v>602099701</v>
      </c>
      <c r="C3673" s="7">
        <v>201803</v>
      </c>
      <c r="D3673" s="7">
        <v>69</v>
      </c>
      <c r="E3673" s="7">
        <v>76</v>
      </c>
      <c r="F3673" s="7">
        <v>6129</v>
      </c>
      <c r="G3673" s="20">
        <f t="shared" si="30"/>
        <v>80.64473684210526</v>
      </c>
    </row>
    <row r="3674" spans="1:7" x14ac:dyDescent="0.2">
      <c r="A3674" s="7" t="str">
        <f t="shared" si="29"/>
        <v>927620701201807</v>
      </c>
      <c r="B3674" s="7">
        <v>927620701</v>
      </c>
      <c r="C3674" s="7">
        <v>201807</v>
      </c>
      <c r="D3674" s="7">
        <v>15</v>
      </c>
      <c r="E3674" s="7">
        <v>32</v>
      </c>
      <c r="F3674" s="7">
        <v>1250</v>
      </c>
      <c r="G3674" s="20">
        <f t="shared" si="30"/>
        <v>39.0625</v>
      </c>
    </row>
    <row r="3675" spans="1:7" x14ac:dyDescent="0.2">
      <c r="A3675" s="7" t="str">
        <f t="shared" si="29"/>
        <v>962978401201812</v>
      </c>
      <c r="B3675" s="7">
        <v>962978401</v>
      </c>
      <c r="C3675" s="7">
        <v>201812</v>
      </c>
      <c r="D3675" s="7">
        <v>81</v>
      </c>
      <c r="E3675" s="7">
        <v>108</v>
      </c>
      <c r="F3675" s="7">
        <v>8930</v>
      </c>
      <c r="G3675" s="20">
        <f t="shared" si="30"/>
        <v>82.68518518518519</v>
      </c>
    </row>
    <row r="3676" spans="1:7" x14ac:dyDescent="0.2">
      <c r="A3676" s="7" t="str">
        <f t="shared" si="29"/>
        <v>900166003201812</v>
      </c>
      <c r="B3676" s="7">
        <v>900166003</v>
      </c>
      <c r="C3676" s="7">
        <v>201812</v>
      </c>
      <c r="D3676" s="7">
        <v>35</v>
      </c>
      <c r="E3676" s="7">
        <v>37</v>
      </c>
      <c r="F3676" s="7">
        <v>3259</v>
      </c>
      <c r="G3676" s="20">
        <f t="shared" si="30"/>
        <v>88.081081081081081</v>
      </c>
    </row>
    <row r="3677" spans="1:7" x14ac:dyDescent="0.2">
      <c r="A3677" s="7" t="str">
        <f t="shared" si="29"/>
        <v>602031901201806</v>
      </c>
      <c r="B3677" s="7">
        <v>602031901</v>
      </c>
      <c r="C3677" s="7">
        <v>201806</v>
      </c>
      <c r="D3677" s="7">
        <v>572</v>
      </c>
      <c r="E3677" s="7">
        <v>668</v>
      </c>
      <c r="F3677" s="7">
        <v>24270.6</v>
      </c>
      <c r="G3677" s="20">
        <f t="shared" si="30"/>
        <v>36.33323353293413</v>
      </c>
    </row>
    <row r="3678" spans="1:7" x14ac:dyDescent="0.2">
      <c r="A3678" s="7" t="str">
        <f t="shared" si="29"/>
        <v>998256801201806</v>
      </c>
      <c r="B3678" s="7">
        <v>998256801</v>
      </c>
      <c r="C3678" s="7">
        <v>201806</v>
      </c>
      <c r="D3678" s="7">
        <v>4</v>
      </c>
      <c r="E3678" s="7">
        <v>4</v>
      </c>
      <c r="F3678" s="7">
        <v>412</v>
      </c>
      <c r="G3678" s="20">
        <f t="shared" si="30"/>
        <v>103</v>
      </c>
    </row>
    <row r="3679" spans="1:7" x14ac:dyDescent="0.2">
      <c r="A3679" s="7" t="str">
        <f t="shared" si="29"/>
        <v>601594201201901</v>
      </c>
      <c r="B3679" s="7">
        <v>601594201</v>
      </c>
      <c r="C3679" s="7">
        <v>201901</v>
      </c>
      <c r="D3679" s="7">
        <v>1</v>
      </c>
      <c r="E3679" s="7">
        <v>1</v>
      </c>
      <c r="F3679" s="7">
        <v>0.2</v>
      </c>
      <c r="G3679" s="20">
        <f t="shared" si="30"/>
        <v>0.2</v>
      </c>
    </row>
    <row r="3680" spans="1:7" x14ac:dyDescent="0.2">
      <c r="A3680" s="7" t="str">
        <f t="shared" si="29"/>
        <v>966716802201901</v>
      </c>
      <c r="B3680" s="7">
        <v>966716802</v>
      </c>
      <c r="C3680" s="7">
        <v>201901</v>
      </c>
      <c r="D3680" s="7">
        <v>35</v>
      </c>
      <c r="E3680" s="7">
        <v>40</v>
      </c>
      <c r="F3680" s="7">
        <v>17207.75</v>
      </c>
      <c r="G3680" s="20">
        <f t="shared" si="30"/>
        <v>430.19375000000002</v>
      </c>
    </row>
    <row r="3681" spans="1:7" x14ac:dyDescent="0.2">
      <c r="A3681" s="7" t="str">
        <f t="shared" si="29"/>
        <v>601542901201804</v>
      </c>
      <c r="B3681" s="7">
        <v>601542901</v>
      </c>
      <c r="C3681" s="7">
        <v>201804</v>
      </c>
      <c r="D3681" s="7">
        <v>3</v>
      </c>
      <c r="E3681" s="7">
        <v>3</v>
      </c>
      <c r="F3681" s="7">
        <v>2195</v>
      </c>
      <c r="G3681" s="20">
        <f t="shared" si="30"/>
        <v>731.66666666666663</v>
      </c>
    </row>
    <row r="3682" spans="1:7" x14ac:dyDescent="0.2">
      <c r="A3682" s="7" t="str">
        <f t="shared" si="29"/>
        <v>512228101201810</v>
      </c>
      <c r="B3682" s="7">
        <v>512228101</v>
      </c>
      <c r="C3682" s="7">
        <v>201810</v>
      </c>
      <c r="D3682" s="7">
        <v>52</v>
      </c>
      <c r="E3682" s="7">
        <v>67</v>
      </c>
      <c r="F3682" s="7">
        <v>19537.7</v>
      </c>
      <c r="G3682" s="20">
        <f t="shared" si="30"/>
        <v>291.6074626865672</v>
      </c>
    </row>
    <row r="3683" spans="1:7" x14ac:dyDescent="0.2">
      <c r="A3683" s="7" t="str">
        <f t="shared" si="29"/>
        <v>956230401201810</v>
      </c>
      <c r="B3683" s="7">
        <v>956230401</v>
      </c>
      <c r="C3683" s="7">
        <v>201810</v>
      </c>
      <c r="D3683" s="7">
        <v>5</v>
      </c>
      <c r="E3683" s="7">
        <v>5</v>
      </c>
      <c r="F3683" s="7">
        <v>1115</v>
      </c>
      <c r="G3683" s="20">
        <f t="shared" si="30"/>
        <v>223</v>
      </c>
    </row>
    <row r="3684" spans="1:7" x14ac:dyDescent="0.2">
      <c r="A3684" s="7" t="str">
        <f t="shared" si="29"/>
        <v>562747502201810</v>
      </c>
      <c r="B3684" s="7">
        <v>562747502</v>
      </c>
      <c r="C3684" s="7">
        <v>201810</v>
      </c>
      <c r="D3684" s="7">
        <v>53</v>
      </c>
      <c r="E3684" s="7">
        <v>154</v>
      </c>
      <c r="F3684" s="7">
        <v>9861</v>
      </c>
      <c r="G3684" s="20">
        <f t="shared" si="30"/>
        <v>64.032467532467535</v>
      </c>
    </row>
    <row r="3685" spans="1:7" x14ac:dyDescent="0.2">
      <c r="A3685" s="7" t="str">
        <f t="shared" si="29"/>
        <v>601012301201811</v>
      </c>
      <c r="B3685" s="7">
        <v>601012301</v>
      </c>
      <c r="C3685" s="7">
        <v>201811</v>
      </c>
      <c r="D3685" s="7">
        <v>87</v>
      </c>
      <c r="E3685" s="7">
        <v>132</v>
      </c>
      <c r="F3685" s="7">
        <v>7228</v>
      </c>
      <c r="G3685" s="20">
        <f t="shared" si="30"/>
        <v>54.757575757575758</v>
      </c>
    </row>
    <row r="3686" spans="1:7" x14ac:dyDescent="0.2">
      <c r="A3686" s="7" t="str">
        <f t="shared" si="29"/>
        <v>602004402201808</v>
      </c>
      <c r="B3686" s="7">
        <v>602004402</v>
      </c>
      <c r="C3686" s="7">
        <v>201808</v>
      </c>
      <c r="D3686" s="7">
        <v>30</v>
      </c>
      <c r="E3686" s="7">
        <v>37</v>
      </c>
      <c r="F3686" s="7">
        <v>6817.1</v>
      </c>
      <c r="G3686" s="20">
        <f t="shared" si="30"/>
        <v>184.24594594594595</v>
      </c>
    </row>
    <row r="3687" spans="1:7" x14ac:dyDescent="0.2">
      <c r="A3687" s="7" t="str">
        <f t="shared" si="29"/>
        <v>985492501201808</v>
      </c>
      <c r="B3687" s="7">
        <v>985492501</v>
      </c>
      <c r="C3687" s="7">
        <v>201808</v>
      </c>
      <c r="D3687" s="7">
        <v>56</v>
      </c>
      <c r="E3687" s="7">
        <v>71</v>
      </c>
      <c r="F3687" s="7">
        <v>1074</v>
      </c>
      <c r="G3687" s="20">
        <f t="shared" si="30"/>
        <v>15.126760563380282</v>
      </c>
    </row>
    <row r="3688" spans="1:7" x14ac:dyDescent="0.2">
      <c r="A3688" s="7" t="str">
        <f t="shared" si="29"/>
        <v>602349701201801</v>
      </c>
      <c r="B3688" s="7">
        <v>602349701</v>
      </c>
      <c r="C3688" s="7">
        <v>201801</v>
      </c>
      <c r="D3688" s="7">
        <v>10</v>
      </c>
      <c r="E3688" s="7">
        <v>11</v>
      </c>
      <c r="F3688" s="7">
        <v>2550.5500000000002</v>
      </c>
      <c r="G3688" s="20">
        <f t="shared" si="30"/>
        <v>231.86818181818182</v>
      </c>
    </row>
    <row r="3689" spans="1:7" x14ac:dyDescent="0.2">
      <c r="A3689" s="7" t="str">
        <f t="shared" si="29"/>
        <v>601959301201809</v>
      </c>
      <c r="B3689" s="7">
        <v>601959301</v>
      </c>
      <c r="C3689" s="7">
        <v>201809</v>
      </c>
      <c r="D3689" s="7">
        <v>8</v>
      </c>
      <c r="E3689" s="7">
        <v>8</v>
      </c>
      <c r="F3689" s="7">
        <v>5678.82</v>
      </c>
      <c r="G3689" s="20">
        <f t="shared" si="30"/>
        <v>709.85249999999996</v>
      </c>
    </row>
    <row r="3690" spans="1:7" x14ac:dyDescent="0.2">
      <c r="A3690" s="7" t="str">
        <f t="shared" si="29"/>
        <v>602231001201802</v>
      </c>
      <c r="B3690" s="7">
        <v>602231001</v>
      </c>
      <c r="C3690" s="7">
        <v>201802</v>
      </c>
      <c r="D3690" s="7">
        <v>26</v>
      </c>
      <c r="E3690" s="7">
        <v>27</v>
      </c>
      <c r="F3690" s="7">
        <v>712</v>
      </c>
      <c r="G3690" s="20">
        <f t="shared" si="30"/>
        <v>26.37037037037037</v>
      </c>
    </row>
    <row r="3691" spans="1:7" x14ac:dyDescent="0.2">
      <c r="A3691" s="7" t="str">
        <f t="shared" si="29"/>
        <v>602139201201803</v>
      </c>
      <c r="B3691" s="7">
        <v>602139201</v>
      </c>
      <c r="C3691" s="7">
        <v>201803</v>
      </c>
      <c r="D3691" s="7">
        <v>6</v>
      </c>
      <c r="E3691" s="7">
        <v>6</v>
      </c>
      <c r="F3691" s="7">
        <v>16163.4</v>
      </c>
      <c r="G3691" s="20">
        <f t="shared" si="30"/>
        <v>2693.9</v>
      </c>
    </row>
    <row r="3692" spans="1:7" x14ac:dyDescent="0.2">
      <c r="A3692" s="7" t="str">
        <f t="shared" si="29"/>
        <v>927697702201807</v>
      </c>
      <c r="B3692" s="7">
        <v>927697702</v>
      </c>
      <c r="C3692" s="7">
        <v>201807</v>
      </c>
      <c r="D3692" s="7">
        <v>3</v>
      </c>
      <c r="E3692" s="7">
        <v>3</v>
      </c>
      <c r="F3692" s="7">
        <v>546</v>
      </c>
      <c r="G3692" s="20">
        <f t="shared" si="30"/>
        <v>182</v>
      </c>
    </row>
    <row r="3693" spans="1:7" x14ac:dyDescent="0.2">
      <c r="A3693" s="7" t="str">
        <f t="shared" si="29"/>
        <v>520772601201812</v>
      </c>
      <c r="B3693" s="7">
        <v>520772601</v>
      </c>
      <c r="C3693" s="7">
        <v>201812</v>
      </c>
      <c r="D3693" s="7">
        <v>1</v>
      </c>
      <c r="E3693" s="7">
        <v>2</v>
      </c>
      <c r="F3693" s="7">
        <v>538.17999999999995</v>
      </c>
      <c r="G3693" s="20">
        <f t="shared" si="30"/>
        <v>269.08999999999997</v>
      </c>
    </row>
    <row r="3694" spans="1:7" x14ac:dyDescent="0.2">
      <c r="A3694" s="7" t="str">
        <f t="shared" si="29"/>
        <v>924993102201812</v>
      </c>
      <c r="B3694" s="7">
        <v>924993102</v>
      </c>
      <c r="C3694" s="7">
        <v>201812</v>
      </c>
      <c r="D3694" s="7">
        <v>1</v>
      </c>
      <c r="E3694" s="7">
        <v>1</v>
      </c>
      <c r="F3694" s="7">
        <v>1659</v>
      </c>
      <c r="G3694" s="20">
        <f t="shared" si="30"/>
        <v>1659</v>
      </c>
    </row>
    <row r="3695" spans="1:7" x14ac:dyDescent="0.2">
      <c r="A3695" s="7" t="str">
        <f t="shared" si="29"/>
        <v>602061202201806</v>
      </c>
      <c r="B3695" s="7">
        <v>602061202</v>
      </c>
      <c r="C3695" s="7">
        <v>201806</v>
      </c>
      <c r="D3695" s="7">
        <v>37</v>
      </c>
      <c r="E3695" s="7">
        <v>42</v>
      </c>
      <c r="F3695" s="7">
        <v>4130</v>
      </c>
      <c r="G3695" s="20">
        <f t="shared" si="30"/>
        <v>98.333333333333329</v>
      </c>
    </row>
    <row r="3696" spans="1:7" x14ac:dyDescent="0.2">
      <c r="A3696" s="7" t="str">
        <f t="shared" si="29"/>
        <v>998449901201806</v>
      </c>
      <c r="B3696" s="7">
        <v>998449901</v>
      </c>
      <c r="C3696" s="7">
        <v>201806</v>
      </c>
      <c r="D3696" s="7">
        <v>38</v>
      </c>
      <c r="E3696" s="7">
        <v>39</v>
      </c>
      <c r="F3696" s="7">
        <v>5564</v>
      </c>
      <c r="G3696" s="20">
        <f t="shared" si="30"/>
        <v>142.66666666666666</v>
      </c>
    </row>
    <row r="3697" spans="1:7" x14ac:dyDescent="0.2">
      <c r="A3697" s="7" t="str">
        <f t="shared" si="29"/>
        <v>601613601201901</v>
      </c>
      <c r="B3697" s="7">
        <v>601613601</v>
      </c>
      <c r="C3697" s="7">
        <v>201901</v>
      </c>
      <c r="D3697" s="7">
        <v>23</v>
      </c>
      <c r="E3697" s="7">
        <v>32</v>
      </c>
      <c r="F3697" s="7">
        <v>5430</v>
      </c>
      <c r="G3697" s="20">
        <f t="shared" si="30"/>
        <v>169.6875</v>
      </c>
    </row>
    <row r="3698" spans="1:7" x14ac:dyDescent="0.2">
      <c r="A3698" s="7" t="str">
        <f t="shared" si="29"/>
        <v>966816102201901</v>
      </c>
      <c r="B3698" s="7">
        <v>966816102</v>
      </c>
      <c r="C3698" s="7">
        <v>201901</v>
      </c>
      <c r="D3698" s="7">
        <v>9</v>
      </c>
      <c r="E3698" s="7">
        <v>9</v>
      </c>
      <c r="F3698" s="7">
        <v>2220</v>
      </c>
      <c r="G3698" s="20">
        <f t="shared" si="30"/>
        <v>246.66666666666666</v>
      </c>
    </row>
    <row r="3699" spans="1:7" x14ac:dyDescent="0.2">
      <c r="A3699" s="7" t="str">
        <f t="shared" si="29"/>
        <v>906493602201804</v>
      </c>
      <c r="B3699" s="7">
        <v>906493602</v>
      </c>
      <c r="C3699" s="7">
        <v>201804</v>
      </c>
      <c r="D3699" s="7">
        <v>13</v>
      </c>
      <c r="E3699" s="7">
        <v>14</v>
      </c>
      <c r="F3699" s="7">
        <v>16679.5</v>
      </c>
      <c r="G3699" s="20">
        <f t="shared" si="30"/>
        <v>1191.3928571428571</v>
      </c>
    </row>
    <row r="3700" spans="1:7" x14ac:dyDescent="0.2">
      <c r="A3700" s="7" t="str">
        <f t="shared" si="29"/>
        <v>936716103201810</v>
      </c>
      <c r="B3700" s="7">
        <v>936716103</v>
      </c>
      <c r="C3700" s="7">
        <v>201810</v>
      </c>
      <c r="D3700" s="7">
        <v>29</v>
      </c>
      <c r="E3700" s="7">
        <v>34</v>
      </c>
      <c r="F3700" s="7">
        <v>2492</v>
      </c>
      <c r="G3700" s="20">
        <f t="shared" si="30"/>
        <v>73.294117647058826</v>
      </c>
    </row>
    <row r="3701" spans="1:7" x14ac:dyDescent="0.2">
      <c r="A3701" s="7" t="str">
        <f t="shared" si="29"/>
        <v>918495304201811</v>
      </c>
      <c r="B3701" s="7">
        <v>918495304</v>
      </c>
      <c r="C3701" s="7">
        <v>201811</v>
      </c>
      <c r="D3701" s="7">
        <v>1</v>
      </c>
      <c r="E3701" s="7">
        <v>1</v>
      </c>
      <c r="F3701" s="7">
        <v>1</v>
      </c>
      <c r="G3701" s="20">
        <f t="shared" si="30"/>
        <v>1</v>
      </c>
    </row>
    <row r="3702" spans="1:7" x14ac:dyDescent="0.2">
      <c r="A3702" s="7" t="str">
        <f t="shared" si="29"/>
        <v>906854001201811</v>
      </c>
      <c r="B3702" s="7">
        <v>906854001</v>
      </c>
      <c r="C3702" s="7">
        <v>201811</v>
      </c>
      <c r="D3702" s="7">
        <v>9</v>
      </c>
      <c r="E3702" s="7">
        <v>9</v>
      </c>
      <c r="F3702" s="7">
        <v>582</v>
      </c>
      <c r="G3702" s="20">
        <f t="shared" si="30"/>
        <v>64.666666666666671</v>
      </c>
    </row>
    <row r="3703" spans="1:7" x14ac:dyDescent="0.2">
      <c r="A3703" s="7" t="str">
        <f t="shared" si="29"/>
        <v>922492902201811</v>
      </c>
      <c r="B3703" s="7">
        <v>922492902</v>
      </c>
      <c r="C3703" s="7">
        <v>201811</v>
      </c>
      <c r="D3703" s="7">
        <v>685</v>
      </c>
      <c r="E3703" s="7">
        <v>861</v>
      </c>
      <c r="F3703" s="7">
        <v>22404.7</v>
      </c>
      <c r="G3703" s="20">
        <f t="shared" si="30"/>
        <v>26.021718931475029</v>
      </c>
    </row>
    <row r="3704" spans="1:7" x14ac:dyDescent="0.2">
      <c r="A3704" s="7" t="str">
        <f t="shared" si="29"/>
        <v>602031901201808</v>
      </c>
      <c r="B3704" s="7">
        <v>602031901</v>
      </c>
      <c r="C3704" s="7">
        <v>201808</v>
      </c>
      <c r="D3704" s="7">
        <v>590</v>
      </c>
      <c r="E3704" s="7">
        <v>708</v>
      </c>
      <c r="F3704" s="7">
        <v>25654.799999999999</v>
      </c>
      <c r="G3704" s="20">
        <f t="shared" si="30"/>
        <v>36.235593220338984</v>
      </c>
    </row>
    <row r="3705" spans="1:7" x14ac:dyDescent="0.2">
      <c r="A3705" s="7" t="str">
        <f t="shared" si="29"/>
        <v>985959902201808</v>
      </c>
      <c r="B3705" s="7">
        <v>985959902</v>
      </c>
      <c r="C3705" s="7">
        <v>201808</v>
      </c>
      <c r="D3705" s="7">
        <v>17</v>
      </c>
      <c r="E3705" s="7">
        <v>22</v>
      </c>
      <c r="F3705" s="7">
        <v>553</v>
      </c>
      <c r="G3705" s="20">
        <f t="shared" si="30"/>
        <v>25.136363636363637</v>
      </c>
    </row>
    <row r="3706" spans="1:7" x14ac:dyDescent="0.2">
      <c r="A3706" s="7" t="str">
        <f t="shared" si="29"/>
        <v>602426604201801</v>
      </c>
      <c r="B3706" s="7">
        <v>602426604</v>
      </c>
      <c r="C3706" s="7">
        <v>201801</v>
      </c>
      <c r="D3706" s="7">
        <v>22</v>
      </c>
      <c r="E3706" s="7">
        <v>25</v>
      </c>
      <c r="F3706" s="7">
        <v>8888.4</v>
      </c>
      <c r="G3706" s="20">
        <f t="shared" si="30"/>
        <v>355.536</v>
      </c>
    </row>
    <row r="3707" spans="1:7" x14ac:dyDescent="0.2">
      <c r="A3707" s="7" t="str">
        <f t="shared" si="29"/>
        <v>601962901201809</v>
      </c>
      <c r="B3707" s="7">
        <v>601962901</v>
      </c>
      <c r="C3707" s="7">
        <v>201809</v>
      </c>
      <c r="D3707" s="7">
        <v>70</v>
      </c>
      <c r="E3707" s="7">
        <v>85</v>
      </c>
      <c r="F3707" s="7">
        <v>2664.5</v>
      </c>
      <c r="G3707" s="20">
        <f t="shared" si="30"/>
        <v>31.347058823529412</v>
      </c>
    </row>
    <row r="3708" spans="1:7" x14ac:dyDescent="0.2">
      <c r="A3708" s="7" t="str">
        <f t="shared" si="29"/>
        <v>602242001201802</v>
      </c>
      <c r="B3708" s="7">
        <v>602242001</v>
      </c>
      <c r="C3708" s="7">
        <v>201802</v>
      </c>
      <c r="D3708" s="7">
        <v>53</v>
      </c>
      <c r="E3708" s="7">
        <v>72</v>
      </c>
      <c r="F3708" s="7">
        <v>1435.5</v>
      </c>
      <c r="G3708" s="20">
        <f t="shared" si="30"/>
        <v>19.9375</v>
      </c>
    </row>
    <row r="3709" spans="1:7" x14ac:dyDescent="0.2">
      <c r="A3709" s="7" t="str">
        <f t="shared" si="29"/>
        <v>602162601201803</v>
      </c>
      <c r="B3709" s="7">
        <v>602162601</v>
      </c>
      <c r="C3709" s="7">
        <v>201803</v>
      </c>
      <c r="D3709" s="7">
        <v>55</v>
      </c>
      <c r="E3709" s="7">
        <v>82</v>
      </c>
      <c r="F3709" s="7">
        <v>1812.17</v>
      </c>
      <c r="G3709" s="20">
        <f t="shared" si="30"/>
        <v>22.099634146341465</v>
      </c>
    </row>
    <row r="3710" spans="1:7" x14ac:dyDescent="0.2">
      <c r="A3710" s="7" t="str">
        <f t="shared" si="29"/>
        <v>928447602201807</v>
      </c>
      <c r="B3710" s="7">
        <v>928447602</v>
      </c>
      <c r="C3710" s="7">
        <v>201807</v>
      </c>
      <c r="D3710" s="7">
        <v>91</v>
      </c>
      <c r="E3710" s="7">
        <v>118</v>
      </c>
      <c r="F3710" s="7">
        <v>5661.5</v>
      </c>
      <c r="G3710" s="20">
        <f t="shared" si="30"/>
        <v>47.978813559322035</v>
      </c>
    </row>
    <row r="3711" spans="1:7" x14ac:dyDescent="0.2">
      <c r="A3711" s="7" t="str">
        <f t="shared" si="29"/>
        <v>957953901201812</v>
      </c>
      <c r="B3711" s="7">
        <v>957953901</v>
      </c>
      <c r="C3711" s="7">
        <v>201812</v>
      </c>
      <c r="D3711" s="7">
        <v>92</v>
      </c>
      <c r="E3711" s="7">
        <v>107</v>
      </c>
      <c r="F3711" s="7">
        <v>6864</v>
      </c>
      <c r="G3711" s="20">
        <f t="shared" si="30"/>
        <v>64.149532710280369</v>
      </c>
    </row>
    <row r="3712" spans="1:7" x14ac:dyDescent="0.2">
      <c r="A3712" s="7" t="str">
        <f t="shared" si="29"/>
        <v>932126702201812</v>
      </c>
      <c r="B3712" s="7">
        <v>932126702</v>
      </c>
      <c r="C3712" s="7">
        <v>201812</v>
      </c>
      <c r="D3712" s="7">
        <v>14</v>
      </c>
      <c r="E3712" s="7">
        <v>14</v>
      </c>
      <c r="F3712" s="7">
        <v>1269</v>
      </c>
      <c r="G3712" s="20">
        <f t="shared" si="30"/>
        <v>90.642857142857139</v>
      </c>
    </row>
    <row r="3713" spans="1:7" x14ac:dyDescent="0.2">
      <c r="A3713" s="7" t="str">
        <f t="shared" si="29"/>
        <v>602078904201806</v>
      </c>
      <c r="B3713" s="7">
        <v>602078904</v>
      </c>
      <c r="C3713" s="7">
        <v>201806</v>
      </c>
      <c r="D3713" s="7">
        <v>28</v>
      </c>
      <c r="E3713" s="7">
        <v>29</v>
      </c>
      <c r="F3713" s="7">
        <v>3355.76</v>
      </c>
      <c r="G3713" s="20">
        <f t="shared" si="30"/>
        <v>115.71586206896552</v>
      </c>
    </row>
    <row r="3714" spans="1:7" x14ac:dyDescent="0.2">
      <c r="A3714" s="7" t="str">
        <f t="shared" si="29"/>
        <v>999435801201806</v>
      </c>
      <c r="B3714" s="7">
        <v>999435801</v>
      </c>
      <c r="C3714" s="7">
        <v>201806</v>
      </c>
      <c r="D3714" s="7">
        <v>9</v>
      </c>
      <c r="E3714" s="7">
        <v>9</v>
      </c>
      <c r="F3714" s="7">
        <v>242.5</v>
      </c>
      <c r="G3714" s="20">
        <f t="shared" si="30"/>
        <v>26.944444444444443</v>
      </c>
    </row>
    <row r="3715" spans="1:7" x14ac:dyDescent="0.2">
      <c r="A3715" s="7" t="str">
        <f t="shared" si="29"/>
        <v>601622903201901</v>
      </c>
      <c r="B3715" s="7">
        <v>601622903</v>
      </c>
      <c r="C3715" s="7">
        <v>201901</v>
      </c>
      <c r="D3715" s="7">
        <v>10</v>
      </c>
      <c r="E3715" s="7">
        <v>10</v>
      </c>
      <c r="F3715" s="7">
        <v>625</v>
      </c>
      <c r="G3715" s="20">
        <f t="shared" si="30"/>
        <v>62.5</v>
      </c>
    </row>
    <row r="3716" spans="1:7" x14ac:dyDescent="0.2">
      <c r="A3716" s="7" t="str">
        <f t="shared" si="29"/>
        <v>966816801201901</v>
      </c>
      <c r="B3716" s="7">
        <v>966816801</v>
      </c>
      <c r="C3716" s="7">
        <v>201901</v>
      </c>
      <c r="D3716" s="7">
        <v>2</v>
      </c>
      <c r="E3716" s="7">
        <v>2</v>
      </c>
      <c r="F3716" s="7">
        <v>61.5</v>
      </c>
      <c r="G3716" s="20">
        <f t="shared" si="30"/>
        <v>30.75</v>
      </c>
    </row>
    <row r="3717" spans="1:7" x14ac:dyDescent="0.2">
      <c r="A3717" s="7" t="str">
        <f t="shared" si="29"/>
        <v>509285701201804</v>
      </c>
      <c r="B3717" s="7">
        <v>509285701</v>
      </c>
      <c r="C3717" s="7">
        <v>201804</v>
      </c>
      <c r="D3717" s="7">
        <v>12</v>
      </c>
      <c r="E3717" s="7">
        <v>12</v>
      </c>
      <c r="F3717" s="7">
        <v>3009</v>
      </c>
      <c r="G3717" s="20">
        <f t="shared" si="30"/>
        <v>250.75</v>
      </c>
    </row>
    <row r="3718" spans="1:7" x14ac:dyDescent="0.2">
      <c r="A3718" s="7" t="str">
        <f t="shared" si="29"/>
        <v>538260901201811</v>
      </c>
      <c r="B3718" s="7">
        <v>538260901</v>
      </c>
      <c r="C3718" s="7">
        <v>201811</v>
      </c>
      <c r="D3718" s="7">
        <v>288</v>
      </c>
      <c r="E3718" s="7">
        <v>317</v>
      </c>
      <c r="F3718" s="7">
        <v>6503.8</v>
      </c>
      <c r="G3718" s="20">
        <f t="shared" si="30"/>
        <v>20.516719242902209</v>
      </c>
    </row>
    <row r="3719" spans="1:7" x14ac:dyDescent="0.2">
      <c r="A3719" s="7" t="str">
        <f t="shared" si="29"/>
        <v>918308201201810</v>
      </c>
      <c r="B3719" s="7">
        <v>918308201</v>
      </c>
      <c r="C3719" s="7">
        <v>201810</v>
      </c>
      <c r="D3719" s="7">
        <v>13</v>
      </c>
      <c r="E3719" s="7">
        <v>13</v>
      </c>
      <c r="F3719" s="7">
        <v>561</v>
      </c>
      <c r="G3719" s="20">
        <f t="shared" si="30"/>
        <v>43.153846153846153</v>
      </c>
    </row>
    <row r="3720" spans="1:7" x14ac:dyDescent="0.2">
      <c r="A3720" s="7" t="str">
        <f t="shared" si="29"/>
        <v>995790602201811</v>
      </c>
      <c r="B3720" s="7">
        <v>995790602</v>
      </c>
      <c r="C3720" s="7">
        <v>201811</v>
      </c>
      <c r="D3720" s="7">
        <v>12</v>
      </c>
      <c r="E3720" s="7">
        <v>13</v>
      </c>
      <c r="F3720" s="7">
        <v>1413</v>
      </c>
      <c r="G3720" s="20">
        <f t="shared" si="30"/>
        <v>108.69230769230769</v>
      </c>
    </row>
    <row r="3721" spans="1:7" x14ac:dyDescent="0.2">
      <c r="A3721" s="7" t="str">
        <f t="shared" si="29"/>
        <v>955319402201811</v>
      </c>
      <c r="B3721" s="7">
        <v>955319402</v>
      </c>
      <c r="C3721" s="7">
        <v>201811</v>
      </c>
      <c r="D3721" s="7">
        <v>33</v>
      </c>
      <c r="E3721" s="7">
        <v>36</v>
      </c>
      <c r="F3721" s="7">
        <v>826</v>
      </c>
      <c r="G3721" s="20">
        <f t="shared" si="30"/>
        <v>22.944444444444443</v>
      </c>
    </row>
    <row r="3722" spans="1:7" x14ac:dyDescent="0.2">
      <c r="A3722" s="7" t="str">
        <f t="shared" si="29"/>
        <v>602061202201808</v>
      </c>
      <c r="B3722" s="7">
        <v>602061202</v>
      </c>
      <c r="C3722" s="7">
        <v>201808</v>
      </c>
      <c r="D3722" s="7">
        <v>74</v>
      </c>
      <c r="E3722" s="7">
        <v>81</v>
      </c>
      <c r="F3722" s="7">
        <v>7546.4</v>
      </c>
      <c r="G3722" s="20">
        <f t="shared" si="30"/>
        <v>93.165432098765422</v>
      </c>
    </row>
    <row r="3723" spans="1:7" x14ac:dyDescent="0.2">
      <c r="A3723" s="7" t="str">
        <f t="shared" si="29"/>
        <v>986716602201808</v>
      </c>
      <c r="B3723" s="7">
        <v>986716602</v>
      </c>
      <c r="C3723" s="7">
        <v>201808</v>
      </c>
      <c r="D3723" s="7">
        <v>6</v>
      </c>
      <c r="E3723" s="7">
        <v>8</v>
      </c>
      <c r="F3723" s="7">
        <v>857</v>
      </c>
      <c r="G3723" s="20">
        <f t="shared" si="30"/>
        <v>107.125</v>
      </c>
    </row>
    <row r="3724" spans="1:7" x14ac:dyDescent="0.2">
      <c r="A3724" s="7" t="str">
        <f t="shared" si="29"/>
        <v>602435101201801</v>
      </c>
      <c r="B3724" s="7">
        <v>602435101</v>
      </c>
      <c r="C3724" s="7">
        <v>201801</v>
      </c>
      <c r="D3724" s="7">
        <v>419</v>
      </c>
      <c r="E3724" s="7">
        <v>779</v>
      </c>
      <c r="F3724" s="7">
        <v>17282.599999999999</v>
      </c>
      <c r="G3724" s="20">
        <f t="shared" si="30"/>
        <v>22.185622593068032</v>
      </c>
    </row>
    <row r="3725" spans="1:7" x14ac:dyDescent="0.2">
      <c r="A3725" s="7" t="str">
        <f t="shared" si="29"/>
        <v>601995401201809</v>
      </c>
      <c r="B3725" s="7">
        <v>601995401</v>
      </c>
      <c r="C3725" s="7">
        <v>201809</v>
      </c>
      <c r="D3725" s="7">
        <v>1</v>
      </c>
      <c r="E3725" s="7">
        <v>1</v>
      </c>
      <c r="F3725" s="7">
        <v>660</v>
      </c>
      <c r="G3725" s="20">
        <f t="shared" si="30"/>
        <v>660</v>
      </c>
    </row>
    <row r="3726" spans="1:7" x14ac:dyDescent="0.2">
      <c r="A3726" s="7" t="str">
        <f t="shared" si="29"/>
        <v>602245801201802</v>
      </c>
      <c r="B3726" s="7">
        <v>602245801</v>
      </c>
      <c r="C3726" s="7">
        <v>201802</v>
      </c>
      <c r="D3726" s="7">
        <v>6</v>
      </c>
      <c r="E3726" s="7">
        <v>6</v>
      </c>
      <c r="F3726" s="7">
        <v>9225</v>
      </c>
      <c r="G3726" s="20">
        <f t="shared" si="30"/>
        <v>1537.5</v>
      </c>
    </row>
    <row r="3727" spans="1:7" x14ac:dyDescent="0.2">
      <c r="A3727" s="7" t="str">
        <f t="shared" si="29"/>
        <v>602231001201803</v>
      </c>
      <c r="B3727" s="7">
        <v>602231001</v>
      </c>
      <c r="C3727" s="7">
        <v>201803</v>
      </c>
      <c r="D3727" s="7">
        <v>24</v>
      </c>
      <c r="E3727" s="7">
        <v>24</v>
      </c>
      <c r="F3727" s="7">
        <v>598.5</v>
      </c>
      <c r="G3727" s="20">
        <f t="shared" si="30"/>
        <v>24.9375</v>
      </c>
    </row>
    <row r="3728" spans="1:7" x14ac:dyDescent="0.2">
      <c r="A3728" s="7" t="str">
        <f t="shared" si="29"/>
        <v>928770201201807</v>
      </c>
      <c r="B3728" s="7">
        <v>928770201</v>
      </c>
      <c r="C3728" s="7">
        <v>201807</v>
      </c>
      <c r="D3728" s="7">
        <v>11</v>
      </c>
      <c r="E3728" s="7">
        <v>13</v>
      </c>
      <c r="F3728" s="7">
        <v>294</v>
      </c>
      <c r="G3728" s="20">
        <f t="shared" si="30"/>
        <v>22.615384615384617</v>
      </c>
    </row>
    <row r="3729" spans="1:7" x14ac:dyDescent="0.2">
      <c r="A3729" s="7" t="str">
        <f t="shared" si="29"/>
        <v>908488702201812</v>
      </c>
      <c r="B3729" s="7">
        <v>908488702</v>
      </c>
      <c r="C3729" s="7">
        <v>201812</v>
      </c>
      <c r="D3729" s="7">
        <v>232</v>
      </c>
      <c r="E3729" s="7">
        <v>246</v>
      </c>
      <c r="F3729" s="7">
        <v>17638.5</v>
      </c>
      <c r="G3729" s="20">
        <f t="shared" si="30"/>
        <v>71.701219512195124</v>
      </c>
    </row>
    <row r="3730" spans="1:7" x14ac:dyDescent="0.2">
      <c r="A3730" s="7" t="str">
        <f t="shared" si="29"/>
        <v>555733901201812</v>
      </c>
      <c r="B3730" s="7">
        <v>555733901</v>
      </c>
      <c r="C3730" s="7">
        <v>201812</v>
      </c>
      <c r="D3730" s="7">
        <v>1</v>
      </c>
      <c r="E3730" s="7">
        <v>1</v>
      </c>
      <c r="F3730" s="7">
        <v>3680.6</v>
      </c>
      <c r="G3730" s="20">
        <f t="shared" si="30"/>
        <v>3680.6</v>
      </c>
    </row>
    <row r="3731" spans="1:7" x14ac:dyDescent="0.2">
      <c r="A3731" s="7" t="str">
        <f t="shared" si="29"/>
        <v>602099701201806</v>
      </c>
      <c r="B3731" s="7">
        <v>602099701</v>
      </c>
      <c r="C3731" s="7">
        <v>201806</v>
      </c>
      <c r="D3731" s="7">
        <v>67</v>
      </c>
      <c r="E3731" s="7">
        <v>78</v>
      </c>
      <c r="F3731" s="7">
        <v>5647</v>
      </c>
      <c r="G3731" s="20">
        <f t="shared" si="30"/>
        <v>72.397435897435898</v>
      </c>
    </row>
    <row r="3732" spans="1:7" x14ac:dyDescent="0.2">
      <c r="A3732" s="7" t="str">
        <f t="shared" si="29"/>
        <v>999642501201806</v>
      </c>
      <c r="B3732" s="7">
        <v>999642501</v>
      </c>
      <c r="C3732" s="7">
        <v>201806</v>
      </c>
      <c r="D3732" s="7">
        <v>6</v>
      </c>
      <c r="E3732" s="7">
        <v>6</v>
      </c>
      <c r="F3732" s="7">
        <v>510</v>
      </c>
      <c r="G3732" s="20">
        <f t="shared" si="30"/>
        <v>85</v>
      </c>
    </row>
    <row r="3733" spans="1:7" x14ac:dyDescent="0.2">
      <c r="A3733" s="7" t="str">
        <f t="shared" si="29"/>
        <v>601627503201901</v>
      </c>
      <c r="B3733" s="7">
        <v>601627503</v>
      </c>
      <c r="C3733" s="7">
        <v>201901</v>
      </c>
      <c r="D3733" s="7">
        <v>54</v>
      </c>
      <c r="E3733" s="7">
        <v>61</v>
      </c>
      <c r="F3733" s="7">
        <v>10441</v>
      </c>
      <c r="G3733" s="20">
        <f t="shared" si="30"/>
        <v>171.1639344262295</v>
      </c>
    </row>
    <row r="3734" spans="1:7" x14ac:dyDescent="0.2">
      <c r="A3734" s="7" t="str">
        <f t="shared" si="29"/>
        <v>966902103201901</v>
      </c>
      <c r="B3734" s="7">
        <v>966902103</v>
      </c>
      <c r="C3734" s="7">
        <v>201901</v>
      </c>
      <c r="D3734" s="7">
        <v>128</v>
      </c>
      <c r="E3734" s="7">
        <v>142</v>
      </c>
      <c r="F3734" s="7">
        <v>7319</v>
      </c>
      <c r="G3734" s="20">
        <f t="shared" si="30"/>
        <v>51.54225352112676</v>
      </c>
    </row>
    <row r="3735" spans="1:7" x14ac:dyDescent="0.2">
      <c r="A3735" s="7" t="str">
        <f t="shared" si="29"/>
        <v>600029504201805</v>
      </c>
      <c r="B3735" s="7">
        <v>600029504</v>
      </c>
      <c r="C3735" s="7">
        <v>201805</v>
      </c>
      <c r="D3735" s="7">
        <v>26</v>
      </c>
      <c r="E3735" s="7">
        <v>26</v>
      </c>
      <c r="F3735" s="7">
        <v>3582</v>
      </c>
      <c r="G3735" s="20">
        <f t="shared" si="30"/>
        <v>137.76923076923077</v>
      </c>
    </row>
    <row r="3736" spans="1:7" x14ac:dyDescent="0.2">
      <c r="A3736" s="7" t="str">
        <f t="shared" si="29"/>
        <v>600780404201810</v>
      </c>
      <c r="B3736" s="7">
        <v>600780404</v>
      </c>
      <c r="C3736" s="7">
        <v>201810</v>
      </c>
      <c r="D3736" s="7">
        <v>118</v>
      </c>
      <c r="E3736" s="7">
        <v>149</v>
      </c>
      <c r="F3736" s="7">
        <v>29452</v>
      </c>
      <c r="G3736" s="20">
        <f t="shared" si="30"/>
        <v>197.66442953020135</v>
      </c>
    </row>
    <row r="3737" spans="1:7" x14ac:dyDescent="0.2">
      <c r="A3737" s="7" t="str">
        <f t="shared" si="29"/>
        <v>523779601201810</v>
      </c>
      <c r="B3737" s="7">
        <v>523779601</v>
      </c>
      <c r="C3737" s="7">
        <v>201810</v>
      </c>
      <c r="D3737" s="7">
        <v>18</v>
      </c>
      <c r="E3737" s="7">
        <v>18</v>
      </c>
      <c r="F3737" s="7">
        <v>1589.5</v>
      </c>
      <c r="G3737" s="20">
        <f t="shared" si="30"/>
        <v>88.305555555555557</v>
      </c>
    </row>
    <row r="3738" spans="1:7" x14ac:dyDescent="0.2">
      <c r="A3738" s="7" t="str">
        <f t="shared" si="29"/>
        <v>906487801201810</v>
      </c>
      <c r="B3738" s="7">
        <v>906487801</v>
      </c>
      <c r="C3738" s="7">
        <v>201810</v>
      </c>
      <c r="D3738" s="7">
        <v>33</v>
      </c>
      <c r="E3738" s="7">
        <v>35</v>
      </c>
      <c r="F3738" s="7">
        <v>3094</v>
      </c>
      <c r="G3738" s="20">
        <f t="shared" si="30"/>
        <v>88.4</v>
      </c>
    </row>
    <row r="3739" spans="1:7" x14ac:dyDescent="0.2">
      <c r="A3739" s="7" t="str">
        <f t="shared" si="29"/>
        <v>522597801201810</v>
      </c>
      <c r="B3739" s="7">
        <v>522597801</v>
      </c>
      <c r="C3739" s="7">
        <v>201810</v>
      </c>
      <c r="D3739" s="7">
        <v>163</v>
      </c>
      <c r="E3739" s="7">
        <v>169</v>
      </c>
      <c r="F3739" s="7">
        <v>5047.8999999999996</v>
      </c>
      <c r="G3739" s="20">
        <f t="shared" si="30"/>
        <v>29.869230769230768</v>
      </c>
    </row>
    <row r="3740" spans="1:7" x14ac:dyDescent="0.2">
      <c r="A3740" s="7" t="str">
        <f t="shared" si="29"/>
        <v>602099701201808</v>
      </c>
      <c r="B3740" s="7">
        <v>602099701</v>
      </c>
      <c r="C3740" s="7">
        <v>201808</v>
      </c>
      <c r="D3740" s="7">
        <v>65</v>
      </c>
      <c r="E3740" s="7">
        <v>75</v>
      </c>
      <c r="F3740" s="7">
        <v>7980</v>
      </c>
      <c r="G3740" s="20">
        <f t="shared" si="30"/>
        <v>106.4</v>
      </c>
    </row>
    <row r="3741" spans="1:7" x14ac:dyDescent="0.2">
      <c r="A3741" s="7" t="str">
        <f t="shared" si="29"/>
        <v>986790902201808</v>
      </c>
      <c r="B3741" s="7">
        <v>986790902</v>
      </c>
      <c r="C3741" s="7">
        <v>201808</v>
      </c>
      <c r="D3741" s="7">
        <v>15</v>
      </c>
      <c r="E3741" s="7">
        <v>17</v>
      </c>
      <c r="F3741" s="7">
        <v>1712.8</v>
      </c>
      <c r="G3741" s="20">
        <f t="shared" si="30"/>
        <v>100.75294117647059</v>
      </c>
    </row>
    <row r="3742" spans="1:7" x14ac:dyDescent="0.2">
      <c r="A3742" s="7" t="str">
        <f t="shared" si="29"/>
        <v>602438701201801</v>
      </c>
      <c r="B3742" s="7">
        <v>602438701</v>
      </c>
      <c r="C3742" s="7">
        <v>201801</v>
      </c>
      <c r="D3742" s="7">
        <v>288</v>
      </c>
      <c r="E3742" s="7">
        <v>326</v>
      </c>
      <c r="F3742" s="7">
        <v>98281</v>
      </c>
      <c r="G3742" s="20">
        <f t="shared" si="30"/>
        <v>301.47546012269936</v>
      </c>
    </row>
    <row r="3743" spans="1:7" x14ac:dyDescent="0.2">
      <c r="A3743" s="7" t="str">
        <f t="shared" si="29"/>
        <v>602031901201809</v>
      </c>
      <c r="B3743" s="7">
        <v>602031901</v>
      </c>
      <c r="C3743" s="7">
        <v>201809</v>
      </c>
      <c r="D3743" s="7">
        <v>581</v>
      </c>
      <c r="E3743" s="7">
        <v>709</v>
      </c>
      <c r="F3743" s="7">
        <v>25287.200000000001</v>
      </c>
      <c r="G3743" s="20">
        <f t="shared" si="30"/>
        <v>35.666008462623417</v>
      </c>
    </row>
    <row r="3744" spans="1:7" x14ac:dyDescent="0.2">
      <c r="A3744" s="7" t="str">
        <f t="shared" si="29"/>
        <v>602286101201802</v>
      </c>
      <c r="B3744" s="7">
        <v>602286101</v>
      </c>
      <c r="C3744" s="7">
        <v>201802</v>
      </c>
      <c r="D3744" s="7">
        <v>282</v>
      </c>
      <c r="E3744" s="7">
        <v>330</v>
      </c>
      <c r="F3744" s="7">
        <v>26171.5</v>
      </c>
      <c r="G3744" s="20">
        <f t="shared" si="30"/>
        <v>79.307575757575762</v>
      </c>
    </row>
    <row r="3745" spans="1:7" x14ac:dyDescent="0.2">
      <c r="A3745" s="7" t="str">
        <f t="shared" si="29"/>
        <v>602242001201803</v>
      </c>
      <c r="B3745" s="7">
        <v>602242001</v>
      </c>
      <c r="C3745" s="7">
        <v>201803</v>
      </c>
      <c r="D3745" s="7">
        <v>71</v>
      </c>
      <c r="E3745" s="7">
        <v>102</v>
      </c>
      <c r="F3745" s="7">
        <v>2011.5</v>
      </c>
      <c r="G3745" s="20">
        <f t="shared" si="30"/>
        <v>19.720588235294116</v>
      </c>
    </row>
    <row r="3746" spans="1:7" x14ac:dyDescent="0.2">
      <c r="A3746" s="7" t="str">
        <f t="shared" si="29"/>
        <v>929550902201807</v>
      </c>
      <c r="B3746" s="7">
        <v>929550902</v>
      </c>
      <c r="C3746" s="7">
        <v>201807</v>
      </c>
      <c r="D3746" s="7">
        <v>47</v>
      </c>
      <c r="E3746" s="7">
        <v>48</v>
      </c>
      <c r="F3746" s="7">
        <v>3301.55</v>
      </c>
      <c r="G3746" s="20">
        <f t="shared" si="30"/>
        <v>68.782291666666666</v>
      </c>
    </row>
    <row r="3747" spans="1:7" x14ac:dyDescent="0.2">
      <c r="A3747" s="7" t="str">
        <f t="shared" si="29"/>
        <v>921932802201812</v>
      </c>
      <c r="B3747" s="7">
        <v>921932802</v>
      </c>
      <c r="C3747" s="7">
        <v>201812</v>
      </c>
      <c r="D3747" s="7">
        <v>105</v>
      </c>
      <c r="E3747" s="7">
        <v>114</v>
      </c>
      <c r="F3747" s="7">
        <v>8848</v>
      </c>
      <c r="G3747" s="20">
        <f t="shared" si="30"/>
        <v>77.614035087719301</v>
      </c>
    </row>
    <row r="3748" spans="1:7" x14ac:dyDescent="0.2">
      <c r="A3748" s="7" t="str">
        <f t="shared" si="29"/>
        <v>603358804201812</v>
      </c>
      <c r="B3748" s="7">
        <v>603358804</v>
      </c>
      <c r="C3748" s="7">
        <v>201812</v>
      </c>
      <c r="D3748" s="7">
        <v>266</v>
      </c>
      <c r="E3748" s="7">
        <v>302</v>
      </c>
      <c r="F3748" s="7">
        <v>12572.5</v>
      </c>
      <c r="G3748" s="20">
        <f t="shared" si="30"/>
        <v>41.630794701986758</v>
      </c>
    </row>
    <row r="3749" spans="1:7" x14ac:dyDescent="0.2">
      <c r="A3749" s="7" t="str">
        <f t="shared" si="29"/>
        <v>602139201201806</v>
      </c>
      <c r="B3749" s="7">
        <v>602139201</v>
      </c>
      <c r="C3749" s="7">
        <v>201806</v>
      </c>
      <c r="D3749" s="7">
        <v>5</v>
      </c>
      <c r="E3749" s="7">
        <v>6</v>
      </c>
      <c r="F3749" s="7">
        <v>4299</v>
      </c>
      <c r="G3749" s="20">
        <f t="shared" si="30"/>
        <v>716.5</v>
      </c>
    </row>
    <row r="3750" spans="1:7" x14ac:dyDescent="0.2">
      <c r="A3750" s="7" t="str">
        <f t="shared" si="29"/>
        <v>601678004201901</v>
      </c>
      <c r="B3750" s="7">
        <v>601678004</v>
      </c>
      <c r="C3750" s="7">
        <v>201901</v>
      </c>
      <c r="D3750" s="7">
        <v>291</v>
      </c>
      <c r="E3750" s="7">
        <v>330</v>
      </c>
      <c r="F3750" s="7">
        <v>14816.1</v>
      </c>
      <c r="G3750" s="20">
        <f t="shared" si="30"/>
        <v>44.897272727272728</v>
      </c>
    </row>
    <row r="3751" spans="1:7" x14ac:dyDescent="0.2">
      <c r="A3751" s="7" t="str">
        <f t="shared" si="29"/>
        <v>967171701201901</v>
      </c>
      <c r="B3751" s="7">
        <v>967171701</v>
      </c>
      <c r="C3751" s="7">
        <v>201901</v>
      </c>
      <c r="D3751" s="7">
        <v>3</v>
      </c>
      <c r="E3751" s="7">
        <v>4</v>
      </c>
      <c r="F3751" s="7">
        <v>307</v>
      </c>
      <c r="G3751" s="20">
        <f t="shared" si="30"/>
        <v>76.75</v>
      </c>
    </row>
    <row r="3752" spans="1:7" x14ac:dyDescent="0.2">
      <c r="A3752" s="7" t="str">
        <f t="shared" si="29"/>
        <v>967171701201805</v>
      </c>
      <c r="B3752" s="7">
        <v>967171701</v>
      </c>
      <c r="C3752" s="7">
        <v>201805</v>
      </c>
      <c r="D3752" s="7">
        <v>3</v>
      </c>
      <c r="E3752" s="7">
        <v>5</v>
      </c>
      <c r="F3752" s="7">
        <v>474</v>
      </c>
      <c r="G3752" s="20">
        <f t="shared" si="30"/>
        <v>94.8</v>
      </c>
    </row>
    <row r="3753" spans="1:7" x14ac:dyDescent="0.2">
      <c r="A3753" s="7" t="str">
        <f t="shared" si="29"/>
        <v>906642701201810</v>
      </c>
      <c r="B3753" s="7">
        <v>906642701</v>
      </c>
      <c r="C3753" s="7">
        <v>201810</v>
      </c>
      <c r="D3753" s="7">
        <v>10</v>
      </c>
      <c r="E3753" s="7">
        <v>12</v>
      </c>
      <c r="F3753" s="7">
        <v>182.1</v>
      </c>
      <c r="G3753" s="20">
        <f t="shared" si="30"/>
        <v>15.174999999999999</v>
      </c>
    </row>
    <row r="3754" spans="1:7" x14ac:dyDescent="0.2">
      <c r="A3754" s="7" t="str">
        <f t="shared" si="29"/>
        <v>900996502201810</v>
      </c>
      <c r="B3754" s="7">
        <v>900996502</v>
      </c>
      <c r="C3754" s="7">
        <v>201810</v>
      </c>
      <c r="D3754" s="7">
        <v>26</v>
      </c>
      <c r="E3754" s="7">
        <v>55</v>
      </c>
      <c r="F3754" s="7">
        <v>817.1</v>
      </c>
      <c r="G3754" s="20">
        <f t="shared" si="30"/>
        <v>14.856363636363637</v>
      </c>
    </row>
    <row r="3755" spans="1:7" x14ac:dyDescent="0.2">
      <c r="A3755" s="7" t="str">
        <f t="shared" si="29"/>
        <v>552277401201811</v>
      </c>
      <c r="B3755" s="7">
        <v>552277401</v>
      </c>
      <c r="C3755" s="7">
        <v>201811</v>
      </c>
      <c r="D3755" s="7">
        <v>704</v>
      </c>
      <c r="E3755" s="7">
        <v>744</v>
      </c>
      <c r="F3755" s="7">
        <v>43739.040000000001</v>
      </c>
      <c r="G3755" s="20">
        <f t="shared" si="30"/>
        <v>58.789032258064516</v>
      </c>
    </row>
    <row r="3756" spans="1:7" x14ac:dyDescent="0.2">
      <c r="A3756" s="7" t="str">
        <f t="shared" si="29"/>
        <v>552277401201810</v>
      </c>
      <c r="B3756" s="7">
        <v>552277401</v>
      </c>
      <c r="C3756" s="7">
        <v>201810</v>
      </c>
      <c r="D3756" s="7">
        <v>909</v>
      </c>
      <c r="E3756" s="7">
        <v>948</v>
      </c>
      <c r="F3756" s="7">
        <v>57009.05</v>
      </c>
      <c r="G3756" s="20">
        <f t="shared" si="30"/>
        <v>60.136128691983124</v>
      </c>
    </row>
    <row r="3757" spans="1:7" x14ac:dyDescent="0.2">
      <c r="A3757" s="7" t="str">
        <f t="shared" si="29"/>
        <v>602139201201808</v>
      </c>
      <c r="B3757" s="7">
        <v>602139201</v>
      </c>
      <c r="C3757" s="7">
        <v>201808</v>
      </c>
      <c r="D3757" s="7">
        <v>7</v>
      </c>
      <c r="E3757" s="7">
        <v>7</v>
      </c>
      <c r="F3757" s="7">
        <v>7530.8</v>
      </c>
      <c r="G3757" s="20">
        <f t="shared" si="30"/>
        <v>1075.8285714285714</v>
      </c>
    </row>
    <row r="3758" spans="1:7" x14ac:dyDescent="0.2">
      <c r="A3758" s="7" t="str">
        <f t="shared" si="29"/>
        <v>987471401201808</v>
      </c>
      <c r="B3758" s="7">
        <v>987471401</v>
      </c>
      <c r="C3758" s="7">
        <v>201808</v>
      </c>
      <c r="D3758" s="7">
        <v>111</v>
      </c>
      <c r="E3758" s="7">
        <v>124</v>
      </c>
      <c r="F3758" s="7">
        <v>5632</v>
      </c>
      <c r="G3758" s="20">
        <f t="shared" si="30"/>
        <v>45.41935483870968</v>
      </c>
    </row>
    <row r="3759" spans="1:7" x14ac:dyDescent="0.2">
      <c r="A3759" s="7" t="str">
        <f t="shared" si="29"/>
        <v>602471501201801</v>
      </c>
      <c r="B3759" s="7">
        <v>602471501</v>
      </c>
      <c r="C3759" s="7">
        <v>201801</v>
      </c>
      <c r="D3759" s="7">
        <v>105</v>
      </c>
      <c r="E3759" s="7">
        <v>221</v>
      </c>
      <c r="F3759" s="7">
        <v>3451.1</v>
      </c>
      <c r="G3759" s="20">
        <f t="shared" si="30"/>
        <v>15.615837104072398</v>
      </c>
    </row>
    <row r="3760" spans="1:7" x14ac:dyDescent="0.2">
      <c r="A3760" s="7" t="str">
        <f t="shared" si="29"/>
        <v>602061202201809</v>
      </c>
      <c r="B3760" s="7">
        <v>602061202</v>
      </c>
      <c r="C3760" s="7">
        <v>201809</v>
      </c>
      <c r="D3760" s="7">
        <v>74</v>
      </c>
      <c r="E3760" s="7">
        <v>87</v>
      </c>
      <c r="F3760" s="7">
        <v>11528.5</v>
      </c>
      <c r="G3760" s="20">
        <f t="shared" si="30"/>
        <v>132.51149425287358</v>
      </c>
    </row>
    <row r="3761" spans="1:7" x14ac:dyDescent="0.2">
      <c r="A3761" s="7" t="str">
        <f t="shared" si="29"/>
        <v>602335701201802</v>
      </c>
      <c r="B3761" s="7">
        <v>602335701</v>
      </c>
      <c r="C3761" s="7">
        <v>201802</v>
      </c>
      <c r="D3761" s="7">
        <v>1</v>
      </c>
      <c r="E3761" s="7">
        <v>1</v>
      </c>
      <c r="F3761" s="7">
        <v>30</v>
      </c>
      <c r="G3761" s="20">
        <f t="shared" si="30"/>
        <v>30</v>
      </c>
    </row>
    <row r="3762" spans="1:7" x14ac:dyDescent="0.2">
      <c r="A3762" s="7" t="str">
        <f t="shared" si="29"/>
        <v>602245801201803</v>
      </c>
      <c r="B3762" s="7">
        <v>602245801</v>
      </c>
      <c r="C3762" s="7">
        <v>201803</v>
      </c>
      <c r="D3762" s="7">
        <v>2</v>
      </c>
      <c r="E3762" s="7">
        <v>2</v>
      </c>
      <c r="F3762" s="7">
        <v>3300</v>
      </c>
      <c r="G3762" s="20">
        <f t="shared" si="30"/>
        <v>1650</v>
      </c>
    </row>
    <row r="3763" spans="1:7" x14ac:dyDescent="0.2">
      <c r="A3763" s="7" t="str">
        <f t="shared" si="29"/>
        <v>929664603201807</v>
      </c>
      <c r="B3763" s="7">
        <v>929664603</v>
      </c>
      <c r="C3763" s="7">
        <v>201807</v>
      </c>
      <c r="D3763" s="7">
        <v>107</v>
      </c>
      <c r="E3763" s="7">
        <v>165</v>
      </c>
      <c r="F3763" s="7">
        <v>7057.2</v>
      </c>
      <c r="G3763" s="20">
        <f t="shared" si="30"/>
        <v>42.770909090909093</v>
      </c>
    </row>
    <row r="3764" spans="1:7" x14ac:dyDescent="0.2">
      <c r="A3764" s="7" t="str">
        <f t="shared" si="29"/>
        <v>517274401201812</v>
      </c>
      <c r="B3764" s="7">
        <v>517274401</v>
      </c>
      <c r="C3764" s="7">
        <v>201812</v>
      </c>
      <c r="D3764" s="7">
        <v>4</v>
      </c>
      <c r="E3764" s="7">
        <v>4</v>
      </c>
      <c r="F3764" s="7">
        <v>1606.5</v>
      </c>
      <c r="G3764" s="20">
        <f t="shared" si="30"/>
        <v>401.625</v>
      </c>
    </row>
    <row r="3765" spans="1:7" x14ac:dyDescent="0.2">
      <c r="A3765" s="7" t="str">
        <f t="shared" si="29"/>
        <v>997419402201812</v>
      </c>
      <c r="B3765" s="7">
        <v>997419402</v>
      </c>
      <c r="C3765" s="7">
        <v>201812</v>
      </c>
      <c r="D3765" s="7">
        <v>12</v>
      </c>
      <c r="E3765" s="7">
        <v>13</v>
      </c>
      <c r="F3765" s="7">
        <v>614</v>
      </c>
      <c r="G3765" s="20">
        <f t="shared" si="30"/>
        <v>47.230769230769234</v>
      </c>
    </row>
    <row r="3766" spans="1:7" x14ac:dyDescent="0.2">
      <c r="A3766" s="7" t="str">
        <f t="shared" si="29"/>
        <v>602162601201806</v>
      </c>
      <c r="B3766" s="7">
        <v>602162601</v>
      </c>
      <c r="C3766" s="7">
        <v>201806</v>
      </c>
      <c r="D3766" s="7">
        <v>43</v>
      </c>
      <c r="E3766" s="7">
        <v>48</v>
      </c>
      <c r="F3766" s="7">
        <v>1195.9000000000001</v>
      </c>
      <c r="G3766" s="20">
        <f t="shared" si="30"/>
        <v>24.914583333333336</v>
      </c>
    </row>
    <row r="3767" spans="1:7" x14ac:dyDescent="0.2">
      <c r="A3767" s="7" t="str">
        <f t="shared" si="29"/>
        <v>601784103201901</v>
      </c>
      <c r="B3767" s="7">
        <v>601784103</v>
      </c>
      <c r="C3767" s="7">
        <v>201901</v>
      </c>
      <c r="D3767" s="7">
        <v>248</v>
      </c>
      <c r="E3767" s="7">
        <v>369</v>
      </c>
      <c r="F3767" s="7">
        <v>16721.23</v>
      </c>
      <c r="G3767" s="20">
        <f t="shared" si="30"/>
        <v>45.314986449864499</v>
      </c>
    </row>
    <row r="3768" spans="1:7" x14ac:dyDescent="0.2">
      <c r="A3768" s="7" t="str">
        <f t="shared" si="29"/>
        <v>967306304201901</v>
      </c>
      <c r="B3768" s="7">
        <v>967306304</v>
      </c>
      <c r="C3768" s="7">
        <v>201901</v>
      </c>
      <c r="D3768" s="7">
        <v>101</v>
      </c>
      <c r="E3768" s="7">
        <v>112</v>
      </c>
      <c r="F3768" s="7">
        <v>4855.3</v>
      </c>
      <c r="G3768" s="20">
        <f t="shared" si="30"/>
        <v>43.35089285714286</v>
      </c>
    </row>
    <row r="3769" spans="1:7" x14ac:dyDescent="0.2">
      <c r="A3769" s="7" t="str">
        <f t="shared" si="29"/>
        <v>987471401201804</v>
      </c>
      <c r="B3769" s="7">
        <v>987471401</v>
      </c>
      <c r="C3769" s="7">
        <v>201804</v>
      </c>
      <c r="D3769" s="7">
        <v>120</v>
      </c>
      <c r="E3769" s="7">
        <v>142</v>
      </c>
      <c r="F3769" s="7">
        <v>6685.3</v>
      </c>
      <c r="G3769" s="20">
        <f t="shared" si="30"/>
        <v>47.079577464788734</v>
      </c>
    </row>
    <row r="3770" spans="1:7" x14ac:dyDescent="0.2">
      <c r="A3770" s="7" t="str">
        <f t="shared" si="29"/>
        <v>910679201201811</v>
      </c>
      <c r="B3770" s="7">
        <v>910679201</v>
      </c>
      <c r="C3770" s="7">
        <v>201811</v>
      </c>
      <c r="D3770" s="7">
        <v>52</v>
      </c>
      <c r="E3770" s="7">
        <v>52</v>
      </c>
      <c r="F3770" s="7">
        <v>11048</v>
      </c>
      <c r="G3770" s="20">
        <f t="shared" si="30"/>
        <v>212.46153846153845</v>
      </c>
    </row>
    <row r="3771" spans="1:7" x14ac:dyDescent="0.2">
      <c r="A3771" s="7" t="str">
        <f t="shared" si="29"/>
        <v>601622903201810</v>
      </c>
      <c r="B3771" s="7">
        <v>601622903</v>
      </c>
      <c r="C3771" s="7">
        <v>201810</v>
      </c>
      <c r="D3771" s="7">
        <v>37</v>
      </c>
      <c r="E3771" s="7">
        <v>38</v>
      </c>
      <c r="F3771" s="7">
        <v>2488</v>
      </c>
      <c r="G3771" s="20">
        <f t="shared" si="30"/>
        <v>65.473684210526315</v>
      </c>
    </row>
    <row r="3772" spans="1:7" x14ac:dyDescent="0.2">
      <c r="A3772" s="7" t="str">
        <f t="shared" si="29"/>
        <v>600932201201810</v>
      </c>
      <c r="B3772" s="7">
        <v>600932201</v>
      </c>
      <c r="C3772" s="7">
        <v>201810</v>
      </c>
      <c r="D3772" s="7">
        <v>5</v>
      </c>
      <c r="E3772" s="7">
        <v>5</v>
      </c>
      <c r="F3772" s="7">
        <v>663.1</v>
      </c>
      <c r="G3772" s="20">
        <f t="shared" si="30"/>
        <v>132.62</v>
      </c>
    </row>
    <row r="3773" spans="1:7" x14ac:dyDescent="0.2">
      <c r="A3773" s="7" t="str">
        <f t="shared" si="29"/>
        <v>601271403201810</v>
      </c>
      <c r="B3773" s="7">
        <v>601271403</v>
      </c>
      <c r="C3773" s="7">
        <v>201810</v>
      </c>
      <c r="D3773" s="7">
        <v>1</v>
      </c>
      <c r="E3773" s="7">
        <v>1</v>
      </c>
      <c r="F3773" s="7">
        <v>140</v>
      </c>
      <c r="G3773" s="20">
        <f t="shared" si="30"/>
        <v>140</v>
      </c>
    </row>
    <row r="3774" spans="1:7" x14ac:dyDescent="0.2">
      <c r="A3774" s="7" t="str">
        <f t="shared" si="29"/>
        <v>602162601201808</v>
      </c>
      <c r="B3774" s="7">
        <v>602162601</v>
      </c>
      <c r="C3774" s="7">
        <v>201808</v>
      </c>
      <c r="D3774" s="7">
        <v>50</v>
      </c>
      <c r="E3774" s="7">
        <v>71</v>
      </c>
      <c r="F3774" s="7">
        <v>1531.7</v>
      </c>
      <c r="G3774" s="20">
        <f t="shared" si="30"/>
        <v>21.573239436619719</v>
      </c>
    </row>
    <row r="3775" spans="1:7" x14ac:dyDescent="0.2">
      <c r="A3775" s="7" t="str">
        <f t="shared" si="29"/>
        <v>988250601201808</v>
      </c>
      <c r="B3775" s="7">
        <v>988250601</v>
      </c>
      <c r="C3775" s="7">
        <v>201808</v>
      </c>
      <c r="D3775" s="7">
        <v>13</v>
      </c>
      <c r="E3775" s="7">
        <v>13</v>
      </c>
      <c r="F3775" s="7">
        <v>3616.8</v>
      </c>
      <c r="G3775" s="20">
        <f t="shared" si="30"/>
        <v>278.21538461538461</v>
      </c>
    </row>
    <row r="3776" spans="1:7" x14ac:dyDescent="0.2">
      <c r="A3776" s="7" t="str">
        <f t="shared" si="29"/>
        <v>602479701201801</v>
      </c>
      <c r="B3776" s="7">
        <v>602479701</v>
      </c>
      <c r="C3776" s="7">
        <v>201801</v>
      </c>
      <c r="D3776" s="7">
        <v>21</v>
      </c>
      <c r="E3776" s="7">
        <v>25</v>
      </c>
      <c r="F3776" s="7">
        <v>4914.6000000000004</v>
      </c>
      <c r="G3776" s="20">
        <f t="shared" si="30"/>
        <v>196.584</v>
      </c>
    </row>
    <row r="3777" spans="1:7" x14ac:dyDescent="0.2">
      <c r="A3777" s="7" t="str">
        <f t="shared" si="29"/>
        <v>602099701201809</v>
      </c>
      <c r="B3777" s="7">
        <v>602099701</v>
      </c>
      <c r="C3777" s="7">
        <v>201809</v>
      </c>
      <c r="D3777" s="7">
        <v>72</v>
      </c>
      <c r="E3777" s="7">
        <v>78</v>
      </c>
      <c r="F3777" s="7">
        <v>6727.5</v>
      </c>
      <c r="G3777" s="20">
        <f t="shared" si="30"/>
        <v>86.25</v>
      </c>
    </row>
    <row r="3778" spans="1:7" x14ac:dyDescent="0.2">
      <c r="A3778" s="7" t="str">
        <f t="shared" si="29"/>
        <v>602349701201802</v>
      </c>
      <c r="B3778" s="7">
        <v>602349701</v>
      </c>
      <c r="C3778" s="7">
        <v>201802</v>
      </c>
      <c r="D3778" s="7">
        <v>17</v>
      </c>
      <c r="E3778" s="7">
        <v>18</v>
      </c>
      <c r="F3778" s="7">
        <v>3127.5</v>
      </c>
      <c r="G3778" s="20">
        <f t="shared" si="30"/>
        <v>173.75</v>
      </c>
    </row>
    <row r="3779" spans="1:7" x14ac:dyDescent="0.2">
      <c r="A3779" s="7" t="str">
        <f t="shared" si="29"/>
        <v>602286101201803</v>
      </c>
      <c r="B3779" s="7">
        <v>602286101</v>
      </c>
      <c r="C3779" s="7">
        <v>201803</v>
      </c>
      <c r="D3779" s="7">
        <v>298</v>
      </c>
      <c r="E3779" s="7">
        <v>338</v>
      </c>
      <c r="F3779" s="7">
        <v>29316.1</v>
      </c>
      <c r="G3779" s="20">
        <f t="shared" si="30"/>
        <v>86.734023668639054</v>
      </c>
    </row>
    <row r="3780" spans="1:7" x14ac:dyDescent="0.2">
      <c r="A3780" s="7" t="str">
        <f t="shared" si="29"/>
        <v>930380002201807</v>
      </c>
      <c r="B3780" s="7">
        <v>930380002</v>
      </c>
      <c r="C3780" s="7">
        <v>201807</v>
      </c>
      <c r="D3780" s="7">
        <v>64</v>
      </c>
      <c r="E3780" s="7">
        <v>85</v>
      </c>
      <c r="F3780" s="7">
        <v>2781</v>
      </c>
      <c r="G3780" s="20">
        <f t="shared" si="30"/>
        <v>32.71764705882353</v>
      </c>
    </row>
    <row r="3781" spans="1:7" x14ac:dyDescent="0.2">
      <c r="A3781" s="7" t="str">
        <f t="shared" si="29"/>
        <v>506010903201812</v>
      </c>
      <c r="B3781" s="7">
        <v>506010903</v>
      </c>
      <c r="C3781" s="7">
        <v>201812</v>
      </c>
      <c r="D3781" s="7">
        <v>2</v>
      </c>
      <c r="E3781" s="7">
        <v>2</v>
      </c>
      <c r="F3781" s="7">
        <v>250</v>
      </c>
      <c r="G3781" s="20">
        <f t="shared" si="30"/>
        <v>125</v>
      </c>
    </row>
    <row r="3782" spans="1:7" x14ac:dyDescent="0.2">
      <c r="A3782" s="7" t="str">
        <f t="shared" si="29"/>
        <v>948981202201812</v>
      </c>
      <c r="B3782" s="7">
        <v>948981202</v>
      </c>
      <c r="C3782" s="7">
        <v>201812</v>
      </c>
      <c r="D3782" s="7">
        <v>165</v>
      </c>
      <c r="E3782" s="7">
        <v>215</v>
      </c>
      <c r="F3782" s="7">
        <v>15788</v>
      </c>
      <c r="G3782" s="20">
        <f t="shared" si="30"/>
        <v>73.432558139534891</v>
      </c>
    </row>
    <row r="3783" spans="1:7" x14ac:dyDescent="0.2">
      <c r="A3783" s="7" t="str">
        <f t="shared" si="29"/>
        <v>602231001201806</v>
      </c>
      <c r="B3783" s="7">
        <v>602231001</v>
      </c>
      <c r="C3783" s="7">
        <v>201806</v>
      </c>
      <c r="D3783" s="7">
        <v>16</v>
      </c>
      <c r="E3783" s="7">
        <v>19</v>
      </c>
      <c r="F3783" s="7">
        <v>354.5</v>
      </c>
      <c r="G3783" s="20">
        <f t="shared" si="30"/>
        <v>18.657894736842106</v>
      </c>
    </row>
    <row r="3784" spans="1:7" x14ac:dyDescent="0.2">
      <c r="A3784" s="7" t="str">
        <f t="shared" si="29"/>
        <v>601817401201901</v>
      </c>
      <c r="B3784" s="7">
        <v>601817401</v>
      </c>
      <c r="C3784" s="7">
        <v>201901</v>
      </c>
      <c r="D3784" s="7">
        <v>4</v>
      </c>
      <c r="E3784" s="7">
        <v>4</v>
      </c>
      <c r="F3784" s="7">
        <v>1824.75</v>
      </c>
      <c r="G3784" s="20">
        <f t="shared" si="30"/>
        <v>456.1875</v>
      </c>
    </row>
    <row r="3785" spans="1:7" x14ac:dyDescent="0.2">
      <c r="A3785" s="7" t="str">
        <f t="shared" si="29"/>
        <v>967320803201901</v>
      </c>
      <c r="B3785" s="7">
        <v>967320803</v>
      </c>
      <c r="C3785" s="7">
        <v>201901</v>
      </c>
      <c r="D3785" s="7">
        <v>8</v>
      </c>
      <c r="E3785" s="7">
        <v>12</v>
      </c>
      <c r="F3785" s="7">
        <v>1012</v>
      </c>
      <c r="G3785" s="20">
        <f t="shared" si="30"/>
        <v>84.333333333333329</v>
      </c>
    </row>
    <row r="3786" spans="1:7" x14ac:dyDescent="0.2">
      <c r="A3786" s="7" t="str">
        <f t="shared" si="29"/>
        <v>602654901201804</v>
      </c>
      <c r="B3786" s="7">
        <v>602654901</v>
      </c>
      <c r="C3786" s="7">
        <v>201804</v>
      </c>
      <c r="D3786" s="7">
        <v>6</v>
      </c>
      <c r="E3786" s="7">
        <v>8</v>
      </c>
      <c r="F3786" s="7">
        <v>10325</v>
      </c>
      <c r="G3786" s="20">
        <f t="shared" si="30"/>
        <v>1290.625</v>
      </c>
    </row>
    <row r="3787" spans="1:7" x14ac:dyDescent="0.2">
      <c r="A3787" s="7" t="str">
        <f t="shared" si="29"/>
        <v>920573501201810</v>
      </c>
      <c r="B3787" s="7">
        <v>920573501</v>
      </c>
      <c r="C3787" s="7">
        <v>201810</v>
      </c>
      <c r="D3787" s="7">
        <v>9</v>
      </c>
      <c r="E3787" s="7">
        <v>9</v>
      </c>
      <c r="F3787" s="7">
        <v>642</v>
      </c>
      <c r="G3787" s="20">
        <f t="shared" si="30"/>
        <v>71.333333333333329</v>
      </c>
    </row>
    <row r="3788" spans="1:7" x14ac:dyDescent="0.2">
      <c r="A3788" s="7" t="str">
        <f t="shared" si="29"/>
        <v>973142901201811</v>
      </c>
      <c r="B3788" s="7">
        <v>973142901</v>
      </c>
      <c r="C3788" s="7">
        <v>201811</v>
      </c>
      <c r="D3788" s="7">
        <v>77</v>
      </c>
      <c r="E3788" s="7">
        <v>83</v>
      </c>
      <c r="F3788" s="7">
        <v>2700</v>
      </c>
      <c r="G3788" s="20">
        <f t="shared" si="30"/>
        <v>32.53012048192771</v>
      </c>
    </row>
    <row r="3789" spans="1:7" x14ac:dyDescent="0.2">
      <c r="A3789" s="7" t="str">
        <f t="shared" si="29"/>
        <v>602944001201810</v>
      </c>
      <c r="B3789" s="7">
        <v>602944001</v>
      </c>
      <c r="C3789" s="7">
        <v>201810</v>
      </c>
      <c r="D3789" s="7">
        <v>1</v>
      </c>
      <c r="E3789" s="7">
        <v>2</v>
      </c>
      <c r="F3789" s="7">
        <v>0.7</v>
      </c>
      <c r="G3789" s="20">
        <f t="shared" si="30"/>
        <v>0.35</v>
      </c>
    </row>
    <row r="3790" spans="1:7" x14ac:dyDescent="0.2">
      <c r="A3790" s="7" t="str">
        <f t="shared" si="29"/>
        <v>975262505201811</v>
      </c>
      <c r="B3790" s="7">
        <v>975262505</v>
      </c>
      <c r="C3790" s="7">
        <v>201811</v>
      </c>
      <c r="D3790" s="7">
        <v>1</v>
      </c>
      <c r="E3790" s="7">
        <v>2</v>
      </c>
      <c r="F3790" s="7">
        <v>35</v>
      </c>
      <c r="G3790" s="20">
        <f t="shared" si="30"/>
        <v>17.5</v>
      </c>
    </row>
    <row r="3791" spans="1:7" x14ac:dyDescent="0.2">
      <c r="A3791" s="7" t="str">
        <f t="shared" si="29"/>
        <v>602231001201808</v>
      </c>
      <c r="B3791" s="7">
        <v>602231001</v>
      </c>
      <c r="C3791" s="7">
        <v>201808</v>
      </c>
      <c r="D3791" s="7">
        <v>23</v>
      </c>
      <c r="E3791" s="7">
        <v>23</v>
      </c>
      <c r="F3791" s="7">
        <v>433</v>
      </c>
      <c r="G3791" s="20">
        <f t="shared" si="30"/>
        <v>18.826086956521738</v>
      </c>
    </row>
    <row r="3792" spans="1:7" x14ac:dyDescent="0.2">
      <c r="A3792" s="7" t="str">
        <f t="shared" si="29"/>
        <v>988692901201808</v>
      </c>
      <c r="B3792" s="7">
        <v>988692901</v>
      </c>
      <c r="C3792" s="7">
        <v>201808</v>
      </c>
      <c r="D3792" s="7">
        <v>6</v>
      </c>
      <c r="E3792" s="7">
        <v>6</v>
      </c>
      <c r="F3792" s="7">
        <v>1385</v>
      </c>
      <c r="G3792" s="20">
        <f t="shared" si="30"/>
        <v>230.83333333333334</v>
      </c>
    </row>
    <row r="3793" spans="1:7" x14ac:dyDescent="0.2">
      <c r="A3793" s="7" t="str">
        <f t="shared" si="29"/>
        <v>602482601201801</v>
      </c>
      <c r="B3793" s="7">
        <v>602482601</v>
      </c>
      <c r="C3793" s="7">
        <v>201801</v>
      </c>
      <c r="D3793" s="7">
        <v>1</v>
      </c>
      <c r="E3793" s="7">
        <v>1</v>
      </c>
      <c r="F3793" s="7">
        <v>14.7</v>
      </c>
      <c r="G3793" s="20">
        <f t="shared" si="30"/>
        <v>14.7</v>
      </c>
    </row>
    <row r="3794" spans="1:7" x14ac:dyDescent="0.2">
      <c r="A3794" s="7" t="str">
        <f t="shared" si="29"/>
        <v>602139201201809</v>
      </c>
      <c r="B3794" s="7">
        <v>602139201</v>
      </c>
      <c r="C3794" s="7">
        <v>201809</v>
      </c>
      <c r="D3794" s="7">
        <v>4</v>
      </c>
      <c r="E3794" s="7">
        <v>4</v>
      </c>
      <c r="F3794" s="7">
        <v>3451.9</v>
      </c>
      <c r="G3794" s="20">
        <f t="shared" si="30"/>
        <v>862.97500000000002</v>
      </c>
    </row>
    <row r="3795" spans="1:7" x14ac:dyDescent="0.2">
      <c r="A3795" s="7" t="str">
        <f t="shared" si="29"/>
        <v>602426604201802</v>
      </c>
      <c r="B3795" s="7">
        <v>602426604</v>
      </c>
      <c r="C3795" s="7">
        <v>201802</v>
      </c>
      <c r="D3795" s="7">
        <v>25</v>
      </c>
      <c r="E3795" s="7">
        <v>29</v>
      </c>
      <c r="F3795" s="7">
        <v>7595.2</v>
      </c>
      <c r="G3795" s="20">
        <f t="shared" si="30"/>
        <v>261.90344827586205</v>
      </c>
    </row>
    <row r="3796" spans="1:7" x14ac:dyDescent="0.2">
      <c r="A3796" s="7" t="str">
        <f t="shared" si="29"/>
        <v>602335701201803</v>
      </c>
      <c r="B3796" s="7">
        <v>602335701</v>
      </c>
      <c r="C3796" s="7">
        <v>201803</v>
      </c>
      <c r="D3796" s="7">
        <v>1</v>
      </c>
      <c r="E3796" s="7">
        <v>1</v>
      </c>
      <c r="F3796" s="7">
        <v>200</v>
      </c>
      <c r="G3796" s="20">
        <f t="shared" si="30"/>
        <v>200</v>
      </c>
    </row>
    <row r="3797" spans="1:7" x14ac:dyDescent="0.2">
      <c r="A3797" s="7" t="str">
        <f t="shared" si="29"/>
        <v>930460801201807</v>
      </c>
      <c r="B3797" s="7">
        <v>930460801</v>
      </c>
      <c r="C3797" s="7">
        <v>201807</v>
      </c>
      <c r="D3797" s="7">
        <v>4</v>
      </c>
      <c r="E3797" s="7">
        <v>5</v>
      </c>
      <c r="F3797" s="7">
        <v>332</v>
      </c>
      <c r="G3797" s="20">
        <f t="shared" si="30"/>
        <v>66.400000000000006</v>
      </c>
    </row>
    <row r="3798" spans="1:7" x14ac:dyDescent="0.2">
      <c r="A3798" s="7" t="str">
        <f t="shared" si="29"/>
        <v>908827001201812</v>
      </c>
      <c r="B3798" s="7">
        <v>908827001</v>
      </c>
      <c r="C3798" s="7">
        <v>201812</v>
      </c>
      <c r="D3798" s="7">
        <v>72</v>
      </c>
      <c r="E3798" s="7">
        <v>80</v>
      </c>
      <c r="F3798" s="7">
        <v>7292.5</v>
      </c>
      <c r="G3798" s="20">
        <f t="shared" si="30"/>
        <v>91.15625</v>
      </c>
    </row>
    <row r="3799" spans="1:7" x14ac:dyDescent="0.2">
      <c r="A3799" s="7" t="str">
        <f t="shared" si="29"/>
        <v>954795103201812</v>
      </c>
      <c r="B3799" s="7">
        <v>954795103</v>
      </c>
      <c r="C3799" s="7">
        <v>201812</v>
      </c>
      <c r="D3799" s="7">
        <v>2</v>
      </c>
      <c r="E3799" s="7">
        <v>2</v>
      </c>
      <c r="F3799" s="7">
        <v>111</v>
      </c>
      <c r="G3799" s="20">
        <f t="shared" si="30"/>
        <v>55.5</v>
      </c>
    </row>
    <row r="3800" spans="1:7" x14ac:dyDescent="0.2">
      <c r="A3800" s="7" t="str">
        <f t="shared" si="29"/>
        <v>602242001201806</v>
      </c>
      <c r="B3800" s="7">
        <v>602242001</v>
      </c>
      <c r="C3800" s="7">
        <v>201806</v>
      </c>
      <c r="D3800" s="7">
        <v>76</v>
      </c>
      <c r="E3800" s="7">
        <v>108</v>
      </c>
      <c r="F3800" s="7">
        <v>1935.5</v>
      </c>
      <c r="G3800" s="20">
        <f t="shared" si="30"/>
        <v>17.921296296296298</v>
      </c>
    </row>
    <row r="3801" spans="1:7" x14ac:dyDescent="0.2">
      <c r="A3801" s="7" t="str">
        <f t="shared" si="29"/>
        <v>601856902201901</v>
      </c>
      <c r="B3801" s="7">
        <v>601856902</v>
      </c>
      <c r="C3801" s="7">
        <v>201901</v>
      </c>
      <c r="D3801" s="7">
        <v>57</v>
      </c>
      <c r="E3801" s="7">
        <v>61</v>
      </c>
      <c r="F3801" s="7">
        <v>1905.6</v>
      </c>
      <c r="G3801" s="20">
        <f t="shared" si="30"/>
        <v>31.239344262295081</v>
      </c>
    </row>
    <row r="3802" spans="1:7" x14ac:dyDescent="0.2">
      <c r="A3802" s="7" t="str">
        <f t="shared" si="29"/>
        <v>967336101201901</v>
      </c>
      <c r="B3802" s="7">
        <v>967336101</v>
      </c>
      <c r="C3802" s="7">
        <v>201901</v>
      </c>
      <c r="D3802" s="7">
        <v>21</v>
      </c>
      <c r="E3802" s="7">
        <v>24</v>
      </c>
      <c r="F3802" s="7">
        <v>4480</v>
      </c>
      <c r="G3802" s="20">
        <f t="shared" si="30"/>
        <v>186.66666666666666</v>
      </c>
    </row>
    <row r="3803" spans="1:7" x14ac:dyDescent="0.2">
      <c r="A3803" s="7" t="str">
        <f t="shared" si="29"/>
        <v>921187802201805</v>
      </c>
      <c r="B3803" s="7">
        <v>921187802</v>
      </c>
      <c r="C3803" s="7">
        <v>201805</v>
      </c>
      <c r="D3803" s="7">
        <v>84</v>
      </c>
      <c r="E3803" s="7">
        <v>105</v>
      </c>
      <c r="F3803" s="7">
        <v>2591</v>
      </c>
      <c r="G3803" s="20">
        <f t="shared" si="30"/>
        <v>24.676190476190477</v>
      </c>
    </row>
    <row r="3804" spans="1:7" x14ac:dyDescent="0.2">
      <c r="A3804" s="7" t="str">
        <f t="shared" si="29"/>
        <v>916298902201811</v>
      </c>
      <c r="B3804" s="7">
        <v>916298902</v>
      </c>
      <c r="C3804" s="7">
        <v>201811</v>
      </c>
      <c r="D3804" s="7">
        <v>33</v>
      </c>
      <c r="E3804" s="7">
        <v>44</v>
      </c>
      <c r="F3804" s="7">
        <v>4101.6000000000004</v>
      </c>
      <c r="G3804" s="20">
        <f t="shared" si="30"/>
        <v>93.218181818181833</v>
      </c>
    </row>
    <row r="3805" spans="1:7" x14ac:dyDescent="0.2">
      <c r="A3805" s="7" t="str">
        <f t="shared" si="29"/>
        <v>967171701201810</v>
      </c>
      <c r="B3805" s="7">
        <v>967171701</v>
      </c>
      <c r="C3805" s="7">
        <v>201810</v>
      </c>
      <c r="D3805" s="7">
        <v>3</v>
      </c>
      <c r="E3805" s="7">
        <v>3</v>
      </c>
      <c r="F3805" s="7">
        <v>146</v>
      </c>
      <c r="G3805" s="20">
        <f t="shared" si="30"/>
        <v>48.666666666666664</v>
      </c>
    </row>
    <row r="3806" spans="1:7" x14ac:dyDescent="0.2">
      <c r="A3806" s="7" t="str">
        <f t="shared" si="29"/>
        <v>903292901201810</v>
      </c>
      <c r="B3806" s="7">
        <v>903292901</v>
      </c>
      <c r="C3806" s="7">
        <v>201810</v>
      </c>
      <c r="D3806" s="7">
        <v>66</v>
      </c>
      <c r="E3806" s="7">
        <v>117</v>
      </c>
      <c r="F3806" s="7">
        <v>1444.8</v>
      </c>
      <c r="G3806" s="20">
        <f t="shared" si="30"/>
        <v>12.348717948717947</v>
      </c>
    </row>
    <row r="3807" spans="1:7" x14ac:dyDescent="0.2">
      <c r="A3807" s="7" t="str">
        <f t="shared" si="29"/>
        <v>537661901201811</v>
      </c>
      <c r="B3807" s="7">
        <v>537661901</v>
      </c>
      <c r="C3807" s="7">
        <v>201811</v>
      </c>
      <c r="D3807" s="7">
        <v>24</v>
      </c>
      <c r="E3807" s="7">
        <v>36</v>
      </c>
      <c r="F3807" s="7">
        <v>5202.3</v>
      </c>
      <c r="G3807" s="20">
        <f t="shared" si="30"/>
        <v>144.50833333333333</v>
      </c>
    </row>
    <row r="3808" spans="1:7" x14ac:dyDescent="0.2">
      <c r="A3808" s="7" t="str">
        <f t="shared" si="29"/>
        <v>602242001201808</v>
      </c>
      <c r="B3808" s="7">
        <v>602242001</v>
      </c>
      <c r="C3808" s="7">
        <v>201808</v>
      </c>
      <c r="D3808" s="7">
        <v>109</v>
      </c>
      <c r="E3808" s="7">
        <v>171</v>
      </c>
      <c r="F3808" s="7">
        <v>2938</v>
      </c>
      <c r="G3808" s="20">
        <f t="shared" si="30"/>
        <v>17.181286549707604</v>
      </c>
    </row>
    <row r="3809" spans="1:7" x14ac:dyDescent="0.2">
      <c r="A3809" s="7" t="str">
        <f t="shared" si="29"/>
        <v>989458606201808</v>
      </c>
      <c r="B3809" s="7">
        <v>989458606</v>
      </c>
      <c r="C3809" s="7">
        <v>201808</v>
      </c>
      <c r="D3809" s="7">
        <v>67</v>
      </c>
      <c r="E3809" s="7">
        <v>76</v>
      </c>
      <c r="F3809" s="7">
        <v>4086</v>
      </c>
      <c r="G3809" s="20">
        <f t="shared" si="30"/>
        <v>53.763157894736842</v>
      </c>
    </row>
    <row r="3810" spans="1:7" x14ac:dyDescent="0.2">
      <c r="A3810" s="7" t="str">
        <f t="shared" si="29"/>
        <v>602497703201801</v>
      </c>
      <c r="B3810" s="7">
        <v>602497703</v>
      </c>
      <c r="C3810" s="7">
        <v>201801</v>
      </c>
      <c r="D3810" s="7">
        <v>221</v>
      </c>
      <c r="E3810" s="7">
        <v>272</v>
      </c>
      <c r="F3810" s="7">
        <v>28238.57</v>
      </c>
      <c r="G3810" s="20">
        <f t="shared" si="30"/>
        <v>103.81827205882352</v>
      </c>
    </row>
    <row r="3811" spans="1:7" x14ac:dyDescent="0.2">
      <c r="A3811" s="7" t="str">
        <f t="shared" si="29"/>
        <v>602162601201809</v>
      </c>
      <c r="B3811" s="7">
        <v>602162601</v>
      </c>
      <c r="C3811" s="7">
        <v>201809</v>
      </c>
      <c r="D3811" s="7">
        <v>51</v>
      </c>
      <c r="E3811" s="7">
        <v>63</v>
      </c>
      <c r="F3811" s="7">
        <v>1477.5</v>
      </c>
      <c r="G3811" s="20">
        <f t="shared" si="30"/>
        <v>23.452380952380953</v>
      </c>
    </row>
    <row r="3812" spans="1:7" x14ac:dyDescent="0.2">
      <c r="A3812" s="7" t="str">
        <f t="shared" si="29"/>
        <v>602428803201802</v>
      </c>
      <c r="B3812" s="7">
        <v>602428803</v>
      </c>
      <c r="C3812" s="7">
        <v>201802</v>
      </c>
      <c r="D3812" s="7">
        <v>3</v>
      </c>
      <c r="E3812" s="7">
        <v>4</v>
      </c>
      <c r="F3812" s="7">
        <v>395</v>
      </c>
      <c r="G3812" s="20">
        <f t="shared" si="30"/>
        <v>98.75</v>
      </c>
    </row>
    <row r="3813" spans="1:7" x14ac:dyDescent="0.2">
      <c r="A3813" s="7" t="str">
        <f t="shared" si="29"/>
        <v>602349701201803</v>
      </c>
      <c r="B3813" s="7">
        <v>602349701</v>
      </c>
      <c r="C3813" s="7">
        <v>201803</v>
      </c>
      <c r="D3813" s="7">
        <v>17</v>
      </c>
      <c r="E3813" s="7">
        <v>22</v>
      </c>
      <c r="F3813" s="7">
        <v>4017</v>
      </c>
      <c r="G3813" s="20">
        <f t="shared" si="30"/>
        <v>182.59090909090909</v>
      </c>
    </row>
    <row r="3814" spans="1:7" x14ac:dyDescent="0.2">
      <c r="A3814" s="7" t="str">
        <f t="shared" si="29"/>
        <v>931702902201807</v>
      </c>
      <c r="B3814" s="7">
        <v>931702902</v>
      </c>
      <c r="C3814" s="7">
        <v>201807</v>
      </c>
      <c r="D3814" s="7">
        <v>63</v>
      </c>
      <c r="E3814" s="7">
        <v>75</v>
      </c>
      <c r="F3814" s="7">
        <v>6222.75</v>
      </c>
      <c r="G3814" s="20">
        <f t="shared" si="30"/>
        <v>82.97</v>
      </c>
    </row>
    <row r="3815" spans="1:7" x14ac:dyDescent="0.2">
      <c r="A3815" s="7" t="str">
        <f t="shared" si="29"/>
        <v>945397302201812</v>
      </c>
      <c r="B3815" s="7">
        <v>945397302</v>
      </c>
      <c r="C3815" s="7">
        <v>201812</v>
      </c>
      <c r="D3815" s="7">
        <v>4</v>
      </c>
      <c r="E3815" s="7">
        <v>4</v>
      </c>
      <c r="F3815" s="7">
        <v>399.2</v>
      </c>
      <c r="G3815" s="20">
        <f t="shared" si="30"/>
        <v>99.8</v>
      </c>
    </row>
    <row r="3816" spans="1:7" x14ac:dyDescent="0.2">
      <c r="A3816" s="7" t="str">
        <f t="shared" si="29"/>
        <v>601314801201812</v>
      </c>
      <c r="B3816" s="7">
        <v>601314801</v>
      </c>
      <c r="C3816" s="7">
        <v>201812</v>
      </c>
      <c r="D3816" s="7">
        <v>553</v>
      </c>
      <c r="E3816" s="7">
        <v>689</v>
      </c>
      <c r="F3816" s="7">
        <v>17188.5</v>
      </c>
      <c r="G3816" s="20">
        <f t="shared" si="30"/>
        <v>24.947024673439767</v>
      </c>
    </row>
    <row r="3817" spans="1:7" x14ac:dyDescent="0.2">
      <c r="A3817" s="7" t="str">
        <f t="shared" si="29"/>
        <v>602245801201806</v>
      </c>
      <c r="B3817" s="7">
        <v>602245801</v>
      </c>
      <c r="C3817" s="7">
        <v>201806</v>
      </c>
      <c r="D3817" s="7">
        <v>8</v>
      </c>
      <c r="E3817" s="7">
        <v>8</v>
      </c>
      <c r="F3817" s="7">
        <v>14170</v>
      </c>
      <c r="G3817" s="20">
        <f t="shared" si="30"/>
        <v>1771.25</v>
      </c>
    </row>
    <row r="3818" spans="1:7" x14ac:dyDescent="0.2">
      <c r="A3818" s="7" t="str">
        <f t="shared" si="29"/>
        <v>601863703201901</v>
      </c>
      <c r="B3818" s="7">
        <v>601863703</v>
      </c>
      <c r="C3818" s="7">
        <v>201901</v>
      </c>
      <c r="D3818" s="7">
        <v>37</v>
      </c>
      <c r="E3818" s="7">
        <v>40</v>
      </c>
      <c r="F3818" s="7">
        <v>5395</v>
      </c>
      <c r="G3818" s="20">
        <f t="shared" si="30"/>
        <v>134.875</v>
      </c>
    </row>
    <row r="3819" spans="1:7" x14ac:dyDescent="0.2">
      <c r="A3819" s="7" t="str">
        <f t="shared" si="29"/>
        <v>967632001201901</v>
      </c>
      <c r="B3819" s="7">
        <v>967632001</v>
      </c>
      <c r="C3819" s="7">
        <v>201901</v>
      </c>
      <c r="D3819" s="7">
        <v>15</v>
      </c>
      <c r="E3819" s="7">
        <v>18</v>
      </c>
      <c r="F3819" s="7">
        <v>2351</v>
      </c>
      <c r="G3819" s="20">
        <f t="shared" si="30"/>
        <v>130.61111111111111</v>
      </c>
    </row>
    <row r="3820" spans="1:7" x14ac:dyDescent="0.2">
      <c r="A3820" s="7" t="str">
        <f t="shared" si="29"/>
        <v>601576703201805</v>
      </c>
      <c r="B3820" s="7">
        <v>601576703</v>
      </c>
      <c r="C3820" s="7">
        <v>201805</v>
      </c>
      <c r="D3820" s="7">
        <v>121</v>
      </c>
      <c r="E3820" s="7">
        <v>125</v>
      </c>
      <c r="F3820" s="7">
        <v>15175</v>
      </c>
      <c r="G3820" s="20">
        <f t="shared" si="30"/>
        <v>121.4</v>
      </c>
    </row>
    <row r="3821" spans="1:7" x14ac:dyDescent="0.2">
      <c r="A3821" s="7" t="str">
        <f t="shared" si="29"/>
        <v>926520403201810</v>
      </c>
      <c r="B3821" s="7">
        <v>926520403</v>
      </c>
      <c r="C3821" s="7">
        <v>201810</v>
      </c>
      <c r="D3821" s="7">
        <v>1</v>
      </c>
      <c r="E3821" s="7">
        <v>1</v>
      </c>
      <c r="F3821" s="7">
        <v>1300</v>
      </c>
      <c r="G3821" s="20">
        <f t="shared" si="30"/>
        <v>1300</v>
      </c>
    </row>
    <row r="3822" spans="1:7" x14ac:dyDescent="0.2">
      <c r="A3822" s="7" t="str">
        <f t="shared" si="29"/>
        <v>552093001201810</v>
      </c>
      <c r="B3822" s="7">
        <v>552093001</v>
      </c>
      <c r="C3822" s="7">
        <v>201810</v>
      </c>
      <c r="D3822" s="7">
        <v>104</v>
      </c>
      <c r="E3822" s="7">
        <v>105</v>
      </c>
      <c r="F3822" s="7">
        <v>15565</v>
      </c>
      <c r="G3822" s="20">
        <f t="shared" si="30"/>
        <v>148.23809523809524</v>
      </c>
    </row>
    <row r="3823" spans="1:7" x14ac:dyDescent="0.2">
      <c r="A3823" s="7" t="str">
        <f t="shared" si="29"/>
        <v>508280001201811</v>
      </c>
      <c r="B3823" s="7">
        <v>508280001</v>
      </c>
      <c r="C3823" s="7">
        <v>201811</v>
      </c>
      <c r="D3823" s="7">
        <v>5</v>
      </c>
      <c r="E3823" s="7">
        <v>5</v>
      </c>
      <c r="F3823" s="7">
        <v>7349</v>
      </c>
      <c r="G3823" s="20">
        <f t="shared" si="30"/>
        <v>1469.8</v>
      </c>
    </row>
    <row r="3824" spans="1:7" x14ac:dyDescent="0.2">
      <c r="A3824" s="7" t="str">
        <f t="shared" si="29"/>
        <v>914637502201810</v>
      </c>
      <c r="B3824" s="7">
        <v>914637502</v>
      </c>
      <c r="C3824" s="7">
        <v>201810</v>
      </c>
      <c r="D3824" s="7">
        <v>109</v>
      </c>
      <c r="E3824" s="7">
        <v>256</v>
      </c>
      <c r="F3824" s="7">
        <v>6067</v>
      </c>
      <c r="G3824" s="20">
        <f t="shared" si="30"/>
        <v>23.69921875</v>
      </c>
    </row>
    <row r="3825" spans="1:7" x14ac:dyDescent="0.2">
      <c r="A3825" s="7" t="str">
        <f t="shared" si="29"/>
        <v>602245801201808</v>
      </c>
      <c r="B3825" s="7">
        <v>602245801</v>
      </c>
      <c r="C3825" s="7">
        <v>201808</v>
      </c>
      <c r="D3825" s="7">
        <v>10</v>
      </c>
      <c r="E3825" s="7">
        <v>10</v>
      </c>
      <c r="F3825" s="7">
        <v>14610</v>
      </c>
      <c r="G3825" s="20">
        <f t="shared" si="30"/>
        <v>1461</v>
      </c>
    </row>
    <row r="3826" spans="1:7" x14ac:dyDescent="0.2">
      <c r="A3826" s="7" t="str">
        <f t="shared" si="29"/>
        <v>989588302201808</v>
      </c>
      <c r="B3826" s="7">
        <v>989588302</v>
      </c>
      <c r="C3826" s="7">
        <v>201808</v>
      </c>
      <c r="D3826" s="7">
        <v>27</v>
      </c>
      <c r="E3826" s="7">
        <v>29</v>
      </c>
      <c r="F3826" s="7">
        <v>3880</v>
      </c>
      <c r="G3826" s="20">
        <f t="shared" si="30"/>
        <v>133.79310344827587</v>
      </c>
    </row>
    <row r="3827" spans="1:7" x14ac:dyDescent="0.2">
      <c r="A3827" s="7" t="str">
        <f t="shared" ref="A3827:A4081" si="31">CONCATENATE(B3827,C3827)</f>
        <v>602625502201801</v>
      </c>
      <c r="B3827" s="7">
        <v>602625502</v>
      </c>
      <c r="C3827" s="7">
        <v>201801</v>
      </c>
      <c r="D3827" s="7">
        <v>4</v>
      </c>
      <c r="E3827" s="7">
        <v>4</v>
      </c>
      <c r="F3827" s="7">
        <v>24256.52</v>
      </c>
      <c r="G3827" s="20">
        <f t="shared" si="30"/>
        <v>6064.13</v>
      </c>
    </row>
    <row r="3828" spans="1:7" x14ac:dyDescent="0.2">
      <c r="A3828" s="7" t="str">
        <f t="shared" si="31"/>
        <v>602231001201809</v>
      </c>
      <c r="B3828" s="7">
        <v>602231001</v>
      </c>
      <c r="C3828" s="7">
        <v>201809</v>
      </c>
      <c r="D3828" s="7">
        <v>36</v>
      </c>
      <c r="E3828" s="7">
        <v>37</v>
      </c>
      <c r="F3828" s="7">
        <v>825.5</v>
      </c>
      <c r="G3828" s="20">
        <f t="shared" si="30"/>
        <v>22.310810810810811</v>
      </c>
    </row>
    <row r="3829" spans="1:7" x14ac:dyDescent="0.2">
      <c r="A3829" s="7" t="str">
        <f t="shared" si="31"/>
        <v>602435101201802</v>
      </c>
      <c r="B3829" s="7">
        <v>602435101</v>
      </c>
      <c r="C3829" s="7">
        <v>201802</v>
      </c>
      <c r="D3829" s="7">
        <v>456</v>
      </c>
      <c r="E3829" s="7">
        <v>763</v>
      </c>
      <c r="F3829" s="7">
        <v>18568.3</v>
      </c>
      <c r="G3829" s="20">
        <f t="shared" si="30"/>
        <v>24.335910878112713</v>
      </c>
    </row>
    <row r="3830" spans="1:7" x14ac:dyDescent="0.2">
      <c r="A3830" s="7" t="str">
        <f t="shared" si="31"/>
        <v>602426604201803</v>
      </c>
      <c r="B3830" s="7">
        <v>602426604</v>
      </c>
      <c r="C3830" s="7">
        <v>201803</v>
      </c>
      <c r="D3830" s="7">
        <v>33</v>
      </c>
      <c r="E3830" s="7">
        <v>40</v>
      </c>
      <c r="F3830" s="7">
        <v>6045.9</v>
      </c>
      <c r="G3830" s="20">
        <f t="shared" si="30"/>
        <v>151.14749999999998</v>
      </c>
    </row>
    <row r="3831" spans="1:7" x14ac:dyDescent="0.2">
      <c r="A3831" s="7" t="str">
        <f t="shared" si="31"/>
        <v>932126702201807</v>
      </c>
      <c r="B3831" s="7">
        <v>932126702</v>
      </c>
      <c r="C3831" s="7">
        <v>201807</v>
      </c>
      <c r="D3831" s="7">
        <v>9</v>
      </c>
      <c r="E3831" s="7">
        <v>9</v>
      </c>
      <c r="F3831" s="7">
        <v>625</v>
      </c>
      <c r="G3831" s="20">
        <f t="shared" si="30"/>
        <v>69.444444444444443</v>
      </c>
    </row>
    <row r="3832" spans="1:7" x14ac:dyDescent="0.2">
      <c r="A3832" s="7" t="str">
        <f t="shared" si="31"/>
        <v>993886202201812</v>
      </c>
      <c r="B3832" s="7">
        <v>993886202</v>
      </c>
      <c r="C3832" s="7">
        <v>201812</v>
      </c>
      <c r="D3832" s="7">
        <v>22</v>
      </c>
      <c r="E3832" s="7">
        <v>35</v>
      </c>
      <c r="F3832" s="7">
        <v>6473.75</v>
      </c>
      <c r="G3832" s="20">
        <f t="shared" si="30"/>
        <v>184.96428571428572</v>
      </c>
    </row>
    <row r="3833" spans="1:7" x14ac:dyDescent="0.2">
      <c r="A3833" s="7" t="str">
        <f t="shared" si="31"/>
        <v>603630302201812</v>
      </c>
      <c r="B3833" s="7">
        <v>603630302</v>
      </c>
      <c r="C3833" s="7">
        <v>201812</v>
      </c>
      <c r="D3833" s="7">
        <v>32</v>
      </c>
      <c r="E3833" s="7">
        <v>35</v>
      </c>
      <c r="F3833" s="7">
        <v>6579</v>
      </c>
      <c r="G3833" s="20">
        <f t="shared" si="30"/>
        <v>187.97142857142856</v>
      </c>
    </row>
    <row r="3834" spans="1:7" x14ac:dyDescent="0.2">
      <c r="A3834" s="7" t="str">
        <f t="shared" si="31"/>
        <v>602286101201806</v>
      </c>
      <c r="B3834" s="7">
        <v>602286101</v>
      </c>
      <c r="C3834" s="7">
        <v>201806</v>
      </c>
      <c r="D3834" s="7">
        <v>314</v>
      </c>
      <c r="E3834" s="7">
        <v>381</v>
      </c>
      <c r="F3834" s="7">
        <v>31880</v>
      </c>
      <c r="G3834" s="20">
        <f t="shared" si="30"/>
        <v>83.674540682414701</v>
      </c>
    </row>
    <row r="3835" spans="1:7" x14ac:dyDescent="0.2">
      <c r="A3835" s="7" t="str">
        <f t="shared" si="31"/>
        <v>601890201201901</v>
      </c>
      <c r="B3835" s="7">
        <v>601890201</v>
      </c>
      <c r="C3835" s="7">
        <v>201901</v>
      </c>
      <c r="D3835" s="7">
        <v>1</v>
      </c>
      <c r="E3835" s="7">
        <v>1</v>
      </c>
      <c r="F3835" s="7">
        <v>25</v>
      </c>
      <c r="G3835" s="20">
        <f t="shared" si="30"/>
        <v>25</v>
      </c>
    </row>
    <row r="3836" spans="1:7" x14ac:dyDescent="0.2">
      <c r="A3836" s="7" t="str">
        <f t="shared" si="31"/>
        <v>967981101201901</v>
      </c>
      <c r="B3836" s="7">
        <v>967981101</v>
      </c>
      <c r="C3836" s="7">
        <v>201901</v>
      </c>
      <c r="D3836" s="7">
        <v>5</v>
      </c>
      <c r="E3836" s="7">
        <v>6</v>
      </c>
      <c r="F3836" s="7">
        <v>656</v>
      </c>
      <c r="G3836" s="20">
        <f t="shared" si="30"/>
        <v>109.33333333333333</v>
      </c>
    </row>
    <row r="3837" spans="1:7" x14ac:dyDescent="0.2">
      <c r="A3837" s="7" t="str">
        <f t="shared" si="31"/>
        <v>602625502201805</v>
      </c>
      <c r="B3837" s="7">
        <v>602625502</v>
      </c>
      <c r="C3837" s="7">
        <v>201805</v>
      </c>
      <c r="D3837" s="7">
        <v>8</v>
      </c>
      <c r="E3837" s="7">
        <v>8</v>
      </c>
      <c r="F3837" s="7">
        <v>63549.87</v>
      </c>
      <c r="G3837" s="20">
        <f t="shared" si="30"/>
        <v>7943.7337500000003</v>
      </c>
    </row>
    <row r="3838" spans="1:7" x14ac:dyDescent="0.2">
      <c r="A3838" s="7" t="str">
        <f t="shared" si="31"/>
        <v>970533101201811</v>
      </c>
      <c r="B3838" s="7">
        <v>970533101</v>
      </c>
      <c r="C3838" s="7">
        <v>201811</v>
      </c>
      <c r="D3838" s="7">
        <v>43</v>
      </c>
      <c r="E3838" s="7">
        <v>45</v>
      </c>
      <c r="F3838" s="7">
        <v>13210</v>
      </c>
      <c r="G3838" s="20">
        <f t="shared" si="30"/>
        <v>293.55555555555554</v>
      </c>
    </row>
    <row r="3839" spans="1:7" x14ac:dyDescent="0.2">
      <c r="A3839" s="7" t="str">
        <f t="shared" si="31"/>
        <v>995790602201810</v>
      </c>
      <c r="B3839" s="7">
        <v>995790602</v>
      </c>
      <c r="C3839" s="7">
        <v>201810</v>
      </c>
      <c r="D3839" s="7">
        <v>7</v>
      </c>
      <c r="E3839" s="7">
        <v>7</v>
      </c>
      <c r="F3839" s="7">
        <v>571.20000000000005</v>
      </c>
      <c r="G3839" s="20">
        <f t="shared" ref="G3839:G4093" si="32">F3839/E3839</f>
        <v>81.600000000000009</v>
      </c>
    </row>
    <row r="3840" spans="1:7" x14ac:dyDescent="0.2">
      <c r="A3840" s="7" t="str">
        <f t="shared" si="31"/>
        <v>516974701201810</v>
      </c>
      <c r="B3840" s="7">
        <v>516974701</v>
      </c>
      <c r="C3840" s="7">
        <v>201810</v>
      </c>
      <c r="D3840" s="7">
        <v>125</v>
      </c>
      <c r="E3840" s="7">
        <v>139</v>
      </c>
      <c r="F3840" s="7">
        <v>58544.6</v>
      </c>
      <c r="G3840" s="20">
        <f t="shared" si="32"/>
        <v>421.18417266187049</v>
      </c>
    </row>
    <row r="3841" spans="1:7" x14ac:dyDescent="0.2">
      <c r="A3841" s="7" t="str">
        <f t="shared" si="31"/>
        <v>546703801201811</v>
      </c>
      <c r="B3841" s="7">
        <v>546703801</v>
      </c>
      <c r="C3841" s="7">
        <v>201811</v>
      </c>
      <c r="D3841" s="7">
        <v>22</v>
      </c>
      <c r="E3841" s="7">
        <v>24</v>
      </c>
      <c r="F3841" s="7">
        <v>25474.95</v>
      </c>
      <c r="G3841" s="20">
        <f t="shared" si="32"/>
        <v>1061.45625</v>
      </c>
    </row>
    <row r="3842" spans="1:7" x14ac:dyDescent="0.2">
      <c r="A3842" s="7" t="str">
        <f t="shared" si="31"/>
        <v>602286101201808</v>
      </c>
      <c r="B3842" s="7">
        <v>602286101</v>
      </c>
      <c r="C3842" s="7">
        <v>201808</v>
      </c>
      <c r="D3842" s="7">
        <v>231</v>
      </c>
      <c r="E3842" s="7">
        <v>277</v>
      </c>
      <c r="F3842" s="7">
        <v>25610.5</v>
      </c>
      <c r="G3842" s="20">
        <f t="shared" si="32"/>
        <v>92.45667870036101</v>
      </c>
    </row>
    <row r="3843" spans="1:7" x14ac:dyDescent="0.2">
      <c r="A3843" s="7" t="str">
        <f t="shared" si="31"/>
        <v>989818701201808</v>
      </c>
      <c r="B3843" s="7">
        <v>989818701</v>
      </c>
      <c r="C3843" s="7">
        <v>201808</v>
      </c>
      <c r="D3843" s="7">
        <v>96</v>
      </c>
      <c r="E3843" s="7">
        <v>102</v>
      </c>
      <c r="F3843" s="7">
        <v>13129.7</v>
      </c>
      <c r="G3843" s="20">
        <f t="shared" si="32"/>
        <v>128.72254901960784</v>
      </c>
    </row>
    <row r="3844" spans="1:7" x14ac:dyDescent="0.2">
      <c r="A3844" s="7" t="str">
        <f t="shared" si="31"/>
        <v>602654901201801</v>
      </c>
      <c r="B3844" s="7">
        <v>602654901</v>
      </c>
      <c r="C3844" s="7">
        <v>201801</v>
      </c>
      <c r="D3844" s="7">
        <v>2</v>
      </c>
      <c r="E3844" s="7">
        <v>2</v>
      </c>
      <c r="F3844" s="7">
        <v>4650</v>
      </c>
      <c r="G3844" s="20">
        <f t="shared" si="32"/>
        <v>2325</v>
      </c>
    </row>
    <row r="3845" spans="1:7" x14ac:dyDescent="0.2">
      <c r="A3845" s="7" t="str">
        <f t="shared" si="31"/>
        <v>602242001201809</v>
      </c>
      <c r="B3845" s="7">
        <v>602242001</v>
      </c>
      <c r="C3845" s="7">
        <v>201809</v>
      </c>
      <c r="D3845" s="7">
        <v>101</v>
      </c>
      <c r="E3845" s="7">
        <v>169</v>
      </c>
      <c r="F3845" s="7">
        <v>3132.5</v>
      </c>
      <c r="G3845" s="20">
        <f t="shared" si="32"/>
        <v>18.535502958579883</v>
      </c>
    </row>
    <row r="3846" spans="1:7" x14ac:dyDescent="0.2">
      <c r="A3846" s="7" t="str">
        <f t="shared" si="31"/>
        <v>602438701201802</v>
      </c>
      <c r="B3846" s="7">
        <v>602438701</v>
      </c>
      <c r="C3846" s="7">
        <v>201802</v>
      </c>
      <c r="D3846" s="7">
        <v>272</v>
      </c>
      <c r="E3846" s="7">
        <v>305</v>
      </c>
      <c r="F3846" s="7">
        <v>82455.3</v>
      </c>
      <c r="G3846" s="20">
        <f t="shared" si="32"/>
        <v>270.34524590163937</v>
      </c>
    </row>
    <row r="3847" spans="1:7" x14ac:dyDescent="0.2">
      <c r="A3847" s="7" t="str">
        <f t="shared" si="31"/>
        <v>602428803201803</v>
      </c>
      <c r="B3847" s="7">
        <v>602428803</v>
      </c>
      <c r="C3847" s="7">
        <v>201803</v>
      </c>
      <c r="D3847" s="7">
        <v>21</v>
      </c>
      <c r="E3847" s="7">
        <v>23</v>
      </c>
      <c r="F3847" s="7">
        <v>3507</v>
      </c>
      <c r="G3847" s="20">
        <f t="shared" si="32"/>
        <v>152.47826086956522</v>
      </c>
    </row>
    <row r="3848" spans="1:7" x14ac:dyDescent="0.2">
      <c r="A3848" s="7" t="str">
        <f t="shared" si="31"/>
        <v>932241501201807</v>
      </c>
      <c r="B3848" s="7">
        <v>932241501</v>
      </c>
      <c r="C3848" s="7">
        <v>201807</v>
      </c>
      <c r="D3848" s="7">
        <v>2</v>
      </c>
      <c r="E3848" s="7">
        <v>2</v>
      </c>
      <c r="F3848" s="7">
        <v>300</v>
      </c>
      <c r="G3848" s="20">
        <f t="shared" si="32"/>
        <v>150</v>
      </c>
    </row>
    <row r="3849" spans="1:7" x14ac:dyDescent="0.2">
      <c r="A3849" s="7" t="str">
        <f t="shared" si="31"/>
        <v>921970106201812</v>
      </c>
      <c r="B3849" s="7">
        <v>921970106</v>
      </c>
      <c r="C3849" s="7">
        <v>201812</v>
      </c>
      <c r="D3849" s="7">
        <v>11</v>
      </c>
      <c r="E3849" s="7">
        <v>17</v>
      </c>
      <c r="F3849" s="7">
        <v>2470</v>
      </c>
      <c r="G3849" s="20">
        <f t="shared" si="32"/>
        <v>145.29411764705881</v>
      </c>
    </row>
    <row r="3850" spans="1:7" x14ac:dyDescent="0.2">
      <c r="A3850" s="7" t="str">
        <f t="shared" si="31"/>
        <v>904531102201812</v>
      </c>
      <c r="B3850" s="7">
        <v>904531102</v>
      </c>
      <c r="C3850" s="7">
        <v>201812</v>
      </c>
      <c r="D3850" s="7">
        <v>19</v>
      </c>
      <c r="E3850" s="7">
        <v>26</v>
      </c>
      <c r="F3850" s="7">
        <v>1696.8</v>
      </c>
      <c r="G3850" s="20">
        <f t="shared" si="32"/>
        <v>65.261538461538464</v>
      </c>
    </row>
    <row r="3851" spans="1:7" x14ac:dyDescent="0.2">
      <c r="A3851" s="7" t="str">
        <f t="shared" si="31"/>
        <v>602335701201806</v>
      </c>
      <c r="B3851" s="7">
        <v>602335701</v>
      </c>
      <c r="C3851" s="7">
        <v>201806</v>
      </c>
      <c r="D3851" s="7">
        <v>2</v>
      </c>
      <c r="E3851" s="7">
        <v>2</v>
      </c>
      <c r="F3851" s="7">
        <v>450</v>
      </c>
      <c r="G3851" s="20">
        <f t="shared" si="32"/>
        <v>225</v>
      </c>
    </row>
    <row r="3852" spans="1:7" x14ac:dyDescent="0.2">
      <c r="A3852" s="7" t="str">
        <f t="shared" si="31"/>
        <v>601959301201901</v>
      </c>
      <c r="B3852" s="7">
        <v>601959301</v>
      </c>
      <c r="C3852" s="7">
        <v>201901</v>
      </c>
      <c r="D3852" s="7">
        <v>14</v>
      </c>
      <c r="E3852" s="7">
        <v>14</v>
      </c>
      <c r="F3852" s="7">
        <v>8365</v>
      </c>
      <c r="G3852" s="20">
        <f t="shared" si="32"/>
        <v>597.5</v>
      </c>
    </row>
    <row r="3853" spans="1:7" x14ac:dyDescent="0.2">
      <c r="A3853" s="7" t="str">
        <f t="shared" si="31"/>
        <v>968099701201901</v>
      </c>
      <c r="B3853" s="7">
        <v>968099701</v>
      </c>
      <c r="C3853" s="7">
        <v>201901</v>
      </c>
      <c r="D3853" s="7">
        <v>10</v>
      </c>
      <c r="E3853" s="7">
        <v>11</v>
      </c>
      <c r="F3853" s="7">
        <v>847</v>
      </c>
      <c r="G3853" s="20">
        <f t="shared" si="32"/>
        <v>77</v>
      </c>
    </row>
    <row r="3854" spans="1:7" x14ac:dyDescent="0.2">
      <c r="A3854" s="7" t="str">
        <f t="shared" si="31"/>
        <v>909045205201805</v>
      </c>
      <c r="B3854" s="7">
        <v>909045205</v>
      </c>
      <c r="C3854" s="7">
        <v>201805</v>
      </c>
      <c r="D3854" s="7">
        <v>22</v>
      </c>
      <c r="E3854" s="7">
        <v>29</v>
      </c>
      <c r="F3854" s="7">
        <v>390</v>
      </c>
      <c r="G3854" s="20">
        <f t="shared" si="32"/>
        <v>13.448275862068966</v>
      </c>
    </row>
    <row r="3855" spans="1:7" x14ac:dyDescent="0.2">
      <c r="A3855" s="7" t="str">
        <f t="shared" si="31"/>
        <v>521182702201810</v>
      </c>
      <c r="B3855" s="7">
        <v>521182702</v>
      </c>
      <c r="C3855" s="7">
        <v>201810</v>
      </c>
      <c r="D3855" s="7">
        <v>28</v>
      </c>
      <c r="E3855" s="7">
        <v>40</v>
      </c>
      <c r="F3855" s="7">
        <v>1762.5</v>
      </c>
      <c r="G3855" s="20">
        <f t="shared" si="32"/>
        <v>44.0625</v>
      </c>
    </row>
    <row r="3856" spans="1:7" x14ac:dyDescent="0.2">
      <c r="A3856" s="7" t="str">
        <f t="shared" si="31"/>
        <v>961617804201811</v>
      </c>
      <c r="B3856" s="7">
        <v>961617804</v>
      </c>
      <c r="C3856" s="7">
        <v>201811</v>
      </c>
      <c r="D3856" s="7">
        <v>6</v>
      </c>
      <c r="E3856" s="7">
        <v>6</v>
      </c>
      <c r="F3856" s="7">
        <v>364</v>
      </c>
      <c r="G3856" s="20">
        <f t="shared" si="32"/>
        <v>60.666666666666664</v>
      </c>
    </row>
    <row r="3857" spans="1:7" x14ac:dyDescent="0.2">
      <c r="A3857" s="7" t="str">
        <f t="shared" si="31"/>
        <v>945384504201811</v>
      </c>
      <c r="B3857" s="7">
        <v>945384504</v>
      </c>
      <c r="C3857" s="7">
        <v>201811</v>
      </c>
      <c r="D3857" s="7">
        <v>3</v>
      </c>
      <c r="E3857" s="7">
        <v>4</v>
      </c>
      <c r="F3857" s="7">
        <v>76.8</v>
      </c>
      <c r="G3857" s="20">
        <f t="shared" si="32"/>
        <v>19.2</v>
      </c>
    </row>
    <row r="3858" spans="1:7" x14ac:dyDescent="0.2">
      <c r="A3858" s="7" t="str">
        <f t="shared" si="31"/>
        <v>948664803201810</v>
      </c>
      <c r="B3858" s="7">
        <v>948664803</v>
      </c>
      <c r="C3858" s="7">
        <v>201810</v>
      </c>
      <c r="D3858" s="7">
        <v>611</v>
      </c>
      <c r="E3858" s="7">
        <v>1148</v>
      </c>
      <c r="F3858" s="7">
        <v>11154</v>
      </c>
      <c r="G3858" s="20">
        <f t="shared" si="32"/>
        <v>9.7160278745644604</v>
      </c>
    </row>
    <row r="3859" spans="1:7" x14ac:dyDescent="0.2">
      <c r="A3859" s="7" t="str">
        <f t="shared" si="31"/>
        <v>602335701201808</v>
      </c>
      <c r="B3859" s="7">
        <v>602335701</v>
      </c>
      <c r="C3859" s="7">
        <v>201808</v>
      </c>
      <c r="D3859" s="7">
        <v>5</v>
      </c>
      <c r="E3859" s="7">
        <v>6</v>
      </c>
      <c r="F3859" s="7">
        <v>1010</v>
      </c>
      <c r="G3859" s="20">
        <f t="shared" si="32"/>
        <v>168.33333333333334</v>
      </c>
    </row>
    <row r="3860" spans="1:7" x14ac:dyDescent="0.2">
      <c r="A3860" s="7" t="str">
        <f t="shared" si="31"/>
        <v>990387401201808</v>
      </c>
      <c r="B3860" s="7">
        <v>990387401</v>
      </c>
      <c r="C3860" s="7">
        <v>201808</v>
      </c>
      <c r="D3860" s="7">
        <v>4</v>
      </c>
      <c r="E3860" s="7">
        <v>4</v>
      </c>
      <c r="F3860" s="7">
        <v>625.5</v>
      </c>
      <c r="G3860" s="20">
        <f t="shared" si="32"/>
        <v>156.375</v>
      </c>
    </row>
    <row r="3861" spans="1:7" x14ac:dyDescent="0.2">
      <c r="A3861" s="7" t="str">
        <f t="shared" si="31"/>
        <v>602680103201801</v>
      </c>
      <c r="B3861" s="7">
        <v>602680103</v>
      </c>
      <c r="C3861" s="7">
        <v>201801</v>
      </c>
      <c r="D3861" s="7">
        <v>287</v>
      </c>
      <c r="E3861" s="7">
        <v>320</v>
      </c>
      <c r="F3861" s="7">
        <v>17234.900000000001</v>
      </c>
      <c r="G3861" s="20">
        <f t="shared" si="32"/>
        <v>53.859062500000007</v>
      </c>
    </row>
    <row r="3862" spans="1:7" x14ac:dyDescent="0.2">
      <c r="A3862" s="7" t="str">
        <f t="shared" si="31"/>
        <v>602245801201809</v>
      </c>
      <c r="B3862" s="7">
        <v>602245801</v>
      </c>
      <c r="C3862" s="7">
        <v>201809</v>
      </c>
      <c r="D3862" s="7">
        <v>12</v>
      </c>
      <c r="E3862" s="7">
        <v>12</v>
      </c>
      <c r="F3862" s="7">
        <v>13780</v>
      </c>
      <c r="G3862" s="20">
        <f t="shared" si="32"/>
        <v>1148.3333333333333</v>
      </c>
    </row>
    <row r="3863" spans="1:7" x14ac:dyDescent="0.2">
      <c r="A3863" s="7" t="str">
        <f t="shared" si="31"/>
        <v>602457301201802</v>
      </c>
      <c r="B3863" s="7">
        <v>602457301</v>
      </c>
      <c r="C3863" s="7">
        <v>201802</v>
      </c>
      <c r="D3863" s="7">
        <v>4</v>
      </c>
      <c r="E3863" s="7">
        <v>5</v>
      </c>
      <c r="F3863" s="7">
        <v>1812</v>
      </c>
      <c r="G3863" s="20">
        <f t="shared" si="32"/>
        <v>362.4</v>
      </c>
    </row>
    <row r="3864" spans="1:7" x14ac:dyDescent="0.2">
      <c r="A3864" s="7" t="str">
        <f t="shared" si="31"/>
        <v>602435101201803</v>
      </c>
      <c r="B3864" s="7">
        <v>602435101</v>
      </c>
      <c r="C3864" s="7">
        <v>201803</v>
      </c>
      <c r="D3864" s="7">
        <v>487</v>
      </c>
      <c r="E3864" s="7">
        <v>850</v>
      </c>
      <c r="F3864" s="7">
        <v>20830.7</v>
      </c>
      <c r="G3864" s="20">
        <f t="shared" si="32"/>
        <v>24.506705882352943</v>
      </c>
    </row>
    <row r="3865" spans="1:7" x14ac:dyDescent="0.2">
      <c r="A3865" s="7" t="str">
        <f t="shared" si="31"/>
        <v>932465801201807</v>
      </c>
      <c r="B3865" s="7">
        <v>932465801</v>
      </c>
      <c r="C3865" s="7">
        <v>201807</v>
      </c>
      <c r="D3865" s="7">
        <v>66</v>
      </c>
      <c r="E3865" s="7">
        <v>79</v>
      </c>
      <c r="F3865" s="7">
        <v>1528.8</v>
      </c>
      <c r="G3865" s="20">
        <f t="shared" si="32"/>
        <v>19.351898734177215</v>
      </c>
    </row>
    <row r="3866" spans="1:7" x14ac:dyDescent="0.2">
      <c r="A3866" s="7" t="str">
        <f t="shared" si="31"/>
        <v>941187901201812</v>
      </c>
      <c r="B3866" s="7">
        <v>941187901</v>
      </c>
      <c r="C3866" s="7">
        <v>201812</v>
      </c>
      <c r="D3866" s="7">
        <v>162</v>
      </c>
      <c r="E3866" s="7">
        <v>172</v>
      </c>
      <c r="F3866" s="7">
        <v>15767</v>
      </c>
      <c r="G3866" s="20">
        <f t="shared" si="32"/>
        <v>91.668604651162795</v>
      </c>
    </row>
    <row r="3867" spans="1:7" x14ac:dyDescent="0.2">
      <c r="A3867" s="7" t="str">
        <f t="shared" si="31"/>
        <v>989588302201812</v>
      </c>
      <c r="B3867" s="7">
        <v>989588302</v>
      </c>
      <c r="C3867" s="7">
        <v>201812</v>
      </c>
      <c r="D3867" s="7">
        <v>33</v>
      </c>
      <c r="E3867" s="7">
        <v>34</v>
      </c>
      <c r="F3867" s="7">
        <v>5810</v>
      </c>
      <c r="G3867" s="20">
        <f t="shared" si="32"/>
        <v>170.88235294117646</v>
      </c>
    </row>
    <row r="3868" spans="1:7" x14ac:dyDescent="0.2">
      <c r="A3868" s="7" t="str">
        <f t="shared" si="31"/>
        <v>602349701201806</v>
      </c>
      <c r="B3868" s="7">
        <v>602349701</v>
      </c>
      <c r="C3868" s="7">
        <v>201806</v>
      </c>
      <c r="D3868" s="7">
        <v>6</v>
      </c>
      <c r="E3868" s="7">
        <v>6</v>
      </c>
      <c r="F3868" s="7">
        <v>799</v>
      </c>
      <c r="G3868" s="20">
        <f t="shared" si="32"/>
        <v>133.16666666666666</v>
      </c>
    </row>
    <row r="3869" spans="1:7" x14ac:dyDescent="0.2">
      <c r="A3869" s="7" t="str">
        <f t="shared" si="31"/>
        <v>601962901201901</v>
      </c>
      <c r="B3869" s="7">
        <v>601962901</v>
      </c>
      <c r="C3869" s="7">
        <v>201901</v>
      </c>
      <c r="D3869" s="7">
        <v>93</v>
      </c>
      <c r="E3869" s="7">
        <v>112</v>
      </c>
      <c r="F3869" s="7">
        <v>2874.5</v>
      </c>
      <c r="G3869" s="20">
        <f t="shared" si="32"/>
        <v>25.665178571428573</v>
      </c>
    </row>
    <row r="3870" spans="1:7" x14ac:dyDescent="0.2">
      <c r="A3870" s="7" t="str">
        <f t="shared" si="31"/>
        <v>968150102201901</v>
      </c>
      <c r="B3870" s="7">
        <v>968150102</v>
      </c>
      <c r="C3870" s="7">
        <v>201901</v>
      </c>
      <c r="D3870" s="7">
        <v>7</v>
      </c>
      <c r="E3870" s="7">
        <v>7</v>
      </c>
      <c r="F3870" s="7">
        <v>478</v>
      </c>
      <c r="G3870" s="20">
        <f t="shared" si="32"/>
        <v>68.285714285714292</v>
      </c>
    </row>
    <row r="3871" spans="1:7" x14ac:dyDescent="0.2">
      <c r="A3871" s="7" t="str">
        <f t="shared" si="31"/>
        <v>601594201201805</v>
      </c>
      <c r="B3871" s="7">
        <v>601594201</v>
      </c>
      <c r="C3871" s="7">
        <v>201805</v>
      </c>
      <c r="D3871" s="7">
        <v>1</v>
      </c>
      <c r="E3871" s="7">
        <v>1</v>
      </c>
      <c r="F3871" s="7">
        <v>1</v>
      </c>
      <c r="G3871" s="20">
        <f t="shared" si="32"/>
        <v>1</v>
      </c>
    </row>
    <row r="3872" spans="1:7" x14ac:dyDescent="0.2">
      <c r="A3872" s="7" t="str">
        <f t="shared" si="31"/>
        <v>929550902201811</v>
      </c>
      <c r="B3872" s="7">
        <v>929550902</v>
      </c>
      <c r="C3872" s="7">
        <v>201811</v>
      </c>
      <c r="D3872" s="7">
        <v>33</v>
      </c>
      <c r="E3872" s="7">
        <v>34</v>
      </c>
      <c r="F3872" s="7">
        <v>2226.5700000000002</v>
      </c>
      <c r="G3872" s="20">
        <f t="shared" si="32"/>
        <v>65.487352941176482</v>
      </c>
    </row>
    <row r="3873" spans="1:7" x14ac:dyDescent="0.2">
      <c r="A3873" s="7" t="str">
        <f t="shared" si="31"/>
        <v>555812301201811</v>
      </c>
      <c r="B3873" s="7">
        <v>555812301</v>
      </c>
      <c r="C3873" s="7">
        <v>201811</v>
      </c>
      <c r="D3873" s="7">
        <v>77</v>
      </c>
      <c r="E3873" s="7">
        <v>83</v>
      </c>
      <c r="F3873" s="7">
        <v>6196.9</v>
      </c>
      <c r="G3873" s="20">
        <f t="shared" si="32"/>
        <v>74.661445783132521</v>
      </c>
    </row>
    <row r="3874" spans="1:7" x14ac:dyDescent="0.2">
      <c r="A3874" s="7" t="str">
        <f t="shared" si="31"/>
        <v>492717701201811</v>
      </c>
      <c r="B3874" s="7">
        <v>492717701</v>
      </c>
      <c r="C3874" s="7">
        <v>201811</v>
      </c>
      <c r="D3874" s="7">
        <v>21</v>
      </c>
      <c r="E3874" s="7">
        <v>22</v>
      </c>
      <c r="F3874" s="7">
        <v>4624</v>
      </c>
      <c r="G3874" s="20">
        <f t="shared" si="32"/>
        <v>210.18181818181819</v>
      </c>
    </row>
    <row r="3875" spans="1:7" x14ac:dyDescent="0.2">
      <c r="A3875" s="7" t="str">
        <f t="shared" si="31"/>
        <v>492542901201811</v>
      </c>
      <c r="B3875" s="7">
        <v>492542901</v>
      </c>
      <c r="C3875" s="7">
        <v>201811</v>
      </c>
      <c r="D3875" s="7">
        <v>41</v>
      </c>
      <c r="E3875" s="7">
        <v>41</v>
      </c>
      <c r="F3875" s="7">
        <v>21865</v>
      </c>
      <c r="G3875" s="20">
        <f t="shared" si="32"/>
        <v>533.29268292682923</v>
      </c>
    </row>
    <row r="3876" spans="1:7" x14ac:dyDescent="0.2">
      <c r="A3876" s="7" t="str">
        <f t="shared" si="31"/>
        <v>602349701201808</v>
      </c>
      <c r="B3876" s="7">
        <v>602349701</v>
      </c>
      <c r="C3876" s="7">
        <v>201808</v>
      </c>
      <c r="D3876" s="7">
        <v>4</v>
      </c>
      <c r="E3876" s="7">
        <v>4</v>
      </c>
      <c r="F3876" s="7">
        <v>825</v>
      </c>
      <c r="G3876" s="20">
        <f t="shared" si="32"/>
        <v>206.25</v>
      </c>
    </row>
    <row r="3877" spans="1:7" x14ac:dyDescent="0.2">
      <c r="A3877" s="7" t="str">
        <f t="shared" si="31"/>
        <v>991123102201808</v>
      </c>
      <c r="B3877" s="7">
        <v>991123102</v>
      </c>
      <c r="C3877" s="7">
        <v>201808</v>
      </c>
      <c r="D3877" s="7">
        <v>1492</v>
      </c>
      <c r="E3877" s="7">
        <v>2775</v>
      </c>
      <c r="F3877" s="7">
        <v>78557.95</v>
      </c>
      <c r="G3877" s="20">
        <f t="shared" si="32"/>
        <v>28.309171171171169</v>
      </c>
    </row>
    <row r="3878" spans="1:7" x14ac:dyDescent="0.2">
      <c r="A3878" s="7" t="str">
        <f t="shared" si="31"/>
        <v>602710501201801</v>
      </c>
      <c r="B3878" s="7">
        <v>602710501</v>
      </c>
      <c r="C3878" s="7">
        <v>201801</v>
      </c>
      <c r="D3878" s="7">
        <v>154</v>
      </c>
      <c r="E3878" s="7">
        <v>166</v>
      </c>
      <c r="F3878" s="7">
        <v>4512.6000000000004</v>
      </c>
      <c r="G3878" s="20">
        <f t="shared" si="32"/>
        <v>27.184337349397591</v>
      </c>
    </row>
    <row r="3879" spans="1:7" x14ac:dyDescent="0.2">
      <c r="A3879" s="7" t="str">
        <f t="shared" si="31"/>
        <v>602286101201809</v>
      </c>
      <c r="B3879" s="7">
        <v>602286101</v>
      </c>
      <c r="C3879" s="7">
        <v>201809</v>
      </c>
      <c r="D3879" s="7">
        <v>289</v>
      </c>
      <c r="E3879" s="7">
        <v>333</v>
      </c>
      <c r="F3879" s="7">
        <v>28463.3</v>
      </c>
      <c r="G3879" s="20">
        <f t="shared" si="32"/>
        <v>85.475375375375378</v>
      </c>
    </row>
    <row r="3880" spans="1:7" x14ac:dyDescent="0.2">
      <c r="A3880" s="7" t="str">
        <f t="shared" si="31"/>
        <v>602471501201802</v>
      </c>
      <c r="B3880" s="7">
        <v>602471501</v>
      </c>
      <c r="C3880" s="7">
        <v>201802</v>
      </c>
      <c r="D3880" s="7">
        <v>83</v>
      </c>
      <c r="E3880" s="7">
        <v>181</v>
      </c>
      <c r="F3880" s="7">
        <v>2689.5</v>
      </c>
      <c r="G3880" s="20">
        <f t="shared" si="32"/>
        <v>14.859116022099448</v>
      </c>
    </row>
    <row r="3881" spans="1:7" x14ac:dyDescent="0.2">
      <c r="A3881" s="7" t="str">
        <f t="shared" si="31"/>
        <v>602438701201803</v>
      </c>
      <c r="B3881" s="7">
        <v>602438701</v>
      </c>
      <c r="C3881" s="7">
        <v>201803</v>
      </c>
      <c r="D3881" s="7">
        <v>299</v>
      </c>
      <c r="E3881" s="7">
        <v>331</v>
      </c>
      <c r="F3881" s="7">
        <v>99774.5</v>
      </c>
      <c r="G3881" s="20">
        <f t="shared" si="32"/>
        <v>301.43353474320242</v>
      </c>
    </row>
    <row r="3882" spans="1:7" x14ac:dyDescent="0.2">
      <c r="A3882" s="7" t="str">
        <f t="shared" si="31"/>
        <v>932578301201807</v>
      </c>
      <c r="B3882" s="7">
        <v>932578301</v>
      </c>
      <c r="C3882" s="7">
        <v>201807</v>
      </c>
      <c r="D3882" s="7">
        <v>6</v>
      </c>
      <c r="E3882" s="7">
        <v>7</v>
      </c>
      <c r="F3882" s="7">
        <v>4045.3</v>
      </c>
      <c r="G3882" s="20">
        <f t="shared" si="32"/>
        <v>577.9</v>
      </c>
    </row>
    <row r="3883" spans="1:7" x14ac:dyDescent="0.2">
      <c r="A3883" s="7" t="str">
        <f t="shared" si="31"/>
        <v>984338401201812</v>
      </c>
      <c r="B3883" s="7">
        <v>984338401</v>
      </c>
      <c r="C3883" s="7">
        <v>201812</v>
      </c>
      <c r="D3883" s="7">
        <v>8</v>
      </c>
      <c r="E3883" s="7">
        <v>9</v>
      </c>
      <c r="F3883" s="7">
        <v>2782.5</v>
      </c>
      <c r="G3883" s="20">
        <f t="shared" si="32"/>
        <v>309.16666666666669</v>
      </c>
    </row>
    <row r="3884" spans="1:7" x14ac:dyDescent="0.2">
      <c r="A3884" s="7" t="str">
        <f t="shared" si="31"/>
        <v>983341701201812</v>
      </c>
      <c r="B3884" s="7">
        <v>983341701</v>
      </c>
      <c r="C3884" s="7">
        <v>201812</v>
      </c>
      <c r="D3884" s="7">
        <v>3</v>
      </c>
      <c r="E3884" s="7">
        <v>3</v>
      </c>
      <c r="F3884" s="7">
        <v>132.4</v>
      </c>
      <c r="G3884" s="20">
        <f t="shared" si="32"/>
        <v>44.133333333333333</v>
      </c>
    </row>
    <row r="3885" spans="1:7" x14ac:dyDescent="0.2">
      <c r="A3885" s="7" t="str">
        <f t="shared" si="31"/>
        <v>602426604201806</v>
      </c>
      <c r="B3885" s="7">
        <v>602426604</v>
      </c>
      <c r="C3885" s="7">
        <v>201806</v>
      </c>
      <c r="D3885" s="7">
        <v>21</v>
      </c>
      <c r="E3885" s="7">
        <v>25</v>
      </c>
      <c r="F3885" s="7">
        <v>2821</v>
      </c>
      <c r="G3885" s="20">
        <f t="shared" si="32"/>
        <v>112.84</v>
      </c>
    </row>
    <row r="3886" spans="1:7" x14ac:dyDescent="0.2">
      <c r="A3886" s="7" t="str">
        <f t="shared" si="31"/>
        <v>602031901201901</v>
      </c>
      <c r="B3886" s="7">
        <v>602031901</v>
      </c>
      <c r="C3886" s="7">
        <v>201901</v>
      </c>
      <c r="D3886" s="7">
        <v>280</v>
      </c>
      <c r="E3886" s="7">
        <v>320</v>
      </c>
      <c r="F3886" s="7">
        <v>10162.799999999999</v>
      </c>
      <c r="G3886" s="20">
        <f t="shared" si="32"/>
        <v>31.758749999999999</v>
      </c>
    </row>
    <row r="3887" spans="1:7" x14ac:dyDescent="0.2">
      <c r="A3887" s="7" t="str">
        <f t="shared" si="31"/>
        <v>968358402201901</v>
      </c>
      <c r="B3887" s="7">
        <v>968358402</v>
      </c>
      <c r="C3887" s="7">
        <v>201901</v>
      </c>
      <c r="D3887" s="7">
        <v>1</v>
      </c>
      <c r="E3887" s="7">
        <v>1</v>
      </c>
      <c r="F3887" s="7">
        <v>1995</v>
      </c>
      <c r="G3887" s="20">
        <f t="shared" si="32"/>
        <v>1995</v>
      </c>
    </row>
    <row r="3888" spans="1:7" x14ac:dyDescent="0.2">
      <c r="A3888" s="7" t="str">
        <f t="shared" si="31"/>
        <v>600579202201804</v>
      </c>
      <c r="B3888" s="7">
        <v>600579202</v>
      </c>
      <c r="C3888" s="7">
        <v>201804</v>
      </c>
      <c r="D3888" s="7">
        <v>3</v>
      </c>
      <c r="E3888" s="7">
        <v>3</v>
      </c>
      <c r="F3888" s="7">
        <v>3619</v>
      </c>
      <c r="G3888" s="20">
        <f t="shared" si="32"/>
        <v>1206.3333333333333</v>
      </c>
    </row>
    <row r="3889" spans="1:7" x14ac:dyDescent="0.2">
      <c r="A3889" s="7" t="str">
        <f t="shared" si="31"/>
        <v>979886801201810</v>
      </c>
      <c r="B3889" s="7">
        <v>979886801</v>
      </c>
      <c r="C3889" s="7">
        <v>201810</v>
      </c>
      <c r="D3889" s="7">
        <v>2</v>
      </c>
      <c r="E3889" s="7">
        <v>2</v>
      </c>
      <c r="F3889" s="7">
        <v>89</v>
      </c>
      <c r="G3889" s="20">
        <f t="shared" si="32"/>
        <v>44.5</v>
      </c>
    </row>
    <row r="3890" spans="1:7" x14ac:dyDescent="0.2">
      <c r="A3890" s="7" t="str">
        <f t="shared" si="31"/>
        <v>510565302201810</v>
      </c>
      <c r="B3890" s="7">
        <v>510565302</v>
      </c>
      <c r="C3890" s="7">
        <v>201810</v>
      </c>
      <c r="D3890" s="7">
        <v>80</v>
      </c>
      <c r="E3890" s="7">
        <v>84</v>
      </c>
      <c r="F3890" s="7">
        <v>77967</v>
      </c>
      <c r="G3890" s="20">
        <f t="shared" si="32"/>
        <v>928.17857142857144</v>
      </c>
    </row>
    <row r="3891" spans="1:7" x14ac:dyDescent="0.2">
      <c r="A3891" s="7" t="str">
        <f t="shared" si="31"/>
        <v>940338301201811</v>
      </c>
      <c r="B3891" s="7">
        <v>940338301</v>
      </c>
      <c r="C3891" s="7">
        <v>201811</v>
      </c>
      <c r="D3891" s="7">
        <v>1</v>
      </c>
      <c r="E3891" s="7">
        <v>1</v>
      </c>
      <c r="F3891" s="7">
        <v>378</v>
      </c>
      <c r="G3891" s="20">
        <f t="shared" si="32"/>
        <v>378</v>
      </c>
    </row>
    <row r="3892" spans="1:7" x14ac:dyDescent="0.2">
      <c r="A3892" s="7" t="str">
        <f t="shared" si="31"/>
        <v>938862802201810</v>
      </c>
      <c r="B3892" s="7">
        <v>938862802</v>
      </c>
      <c r="C3892" s="7">
        <v>201810</v>
      </c>
      <c r="D3892" s="7">
        <v>12</v>
      </c>
      <c r="E3892" s="7">
        <v>12</v>
      </c>
      <c r="F3892" s="7">
        <v>5329</v>
      </c>
      <c r="G3892" s="20">
        <f t="shared" si="32"/>
        <v>444.08333333333331</v>
      </c>
    </row>
    <row r="3893" spans="1:7" x14ac:dyDescent="0.2">
      <c r="A3893" s="7" t="str">
        <f t="shared" si="31"/>
        <v>602426604201808</v>
      </c>
      <c r="B3893" s="7">
        <v>602426604</v>
      </c>
      <c r="C3893" s="7">
        <v>201808</v>
      </c>
      <c r="D3893" s="7">
        <v>32</v>
      </c>
      <c r="E3893" s="7">
        <v>36</v>
      </c>
      <c r="F3893" s="7">
        <v>3385</v>
      </c>
      <c r="G3893" s="20">
        <f t="shared" si="32"/>
        <v>94.027777777777771</v>
      </c>
    </row>
    <row r="3894" spans="1:7" x14ac:dyDescent="0.2">
      <c r="A3894" s="7" t="str">
        <f t="shared" si="31"/>
        <v>991283303201808</v>
      </c>
      <c r="B3894" s="7">
        <v>991283303</v>
      </c>
      <c r="C3894" s="7">
        <v>201808</v>
      </c>
      <c r="D3894" s="7">
        <v>23</v>
      </c>
      <c r="E3894" s="7">
        <v>23</v>
      </c>
      <c r="F3894" s="7">
        <v>3740</v>
      </c>
      <c r="G3894" s="20">
        <f t="shared" si="32"/>
        <v>162.60869565217391</v>
      </c>
    </row>
    <row r="3895" spans="1:7" x14ac:dyDescent="0.2">
      <c r="A3895" s="7" t="str">
        <f t="shared" si="31"/>
        <v>900006701201801</v>
      </c>
      <c r="B3895" s="7">
        <v>900006701</v>
      </c>
      <c r="C3895" s="7">
        <v>201801</v>
      </c>
      <c r="D3895" s="7">
        <v>29</v>
      </c>
      <c r="E3895" s="7">
        <v>31</v>
      </c>
      <c r="F3895" s="7">
        <v>3918</v>
      </c>
      <c r="G3895" s="20">
        <f t="shared" si="32"/>
        <v>126.38709677419355</v>
      </c>
    </row>
    <row r="3896" spans="1:7" x14ac:dyDescent="0.2">
      <c r="A3896" s="7" t="str">
        <f t="shared" si="31"/>
        <v>602335701201809</v>
      </c>
      <c r="B3896" s="7">
        <v>602335701</v>
      </c>
      <c r="C3896" s="7">
        <v>201809</v>
      </c>
      <c r="D3896" s="7">
        <v>5</v>
      </c>
      <c r="E3896" s="7">
        <v>7</v>
      </c>
      <c r="F3896" s="7">
        <v>1480</v>
      </c>
      <c r="G3896" s="20">
        <f t="shared" si="32"/>
        <v>211.42857142857142</v>
      </c>
    </row>
    <row r="3897" spans="1:7" x14ac:dyDescent="0.2">
      <c r="A3897" s="7" t="str">
        <f t="shared" si="31"/>
        <v>602479701201802</v>
      </c>
      <c r="B3897" s="7">
        <v>602479701</v>
      </c>
      <c r="C3897" s="7">
        <v>201802</v>
      </c>
      <c r="D3897" s="7">
        <v>26</v>
      </c>
      <c r="E3897" s="7">
        <v>29</v>
      </c>
      <c r="F3897" s="7">
        <v>4153.6000000000004</v>
      </c>
      <c r="G3897" s="20">
        <f t="shared" si="32"/>
        <v>143.22758620689658</v>
      </c>
    </row>
    <row r="3898" spans="1:7" x14ac:dyDescent="0.2">
      <c r="A3898" s="7" t="str">
        <f t="shared" si="31"/>
        <v>602471501201803</v>
      </c>
      <c r="B3898" s="7">
        <v>602471501</v>
      </c>
      <c r="C3898" s="7">
        <v>201803</v>
      </c>
      <c r="D3898" s="7">
        <v>91</v>
      </c>
      <c r="E3898" s="7">
        <v>185</v>
      </c>
      <c r="F3898" s="7">
        <v>2722</v>
      </c>
      <c r="G3898" s="20">
        <f t="shared" si="32"/>
        <v>14.713513513513513</v>
      </c>
    </row>
    <row r="3899" spans="1:7" x14ac:dyDescent="0.2">
      <c r="A3899" s="7" t="str">
        <f t="shared" si="31"/>
        <v>933790905201807</v>
      </c>
      <c r="B3899" s="7">
        <v>933790905</v>
      </c>
      <c r="C3899" s="7">
        <v>201807</v>
      </c>
      <c r="D3899" s="7">
        <v>4</v>
      </c>
      <c r="E3899" s="7">
        <v>4</v>
      </c>
      <c r="F3899" s="7">
        <v>266.74</v>
      </c>
      <c r="G3899" s="20">
        <f t="shared" si="32"/>
        <v>66.685000000000002</v>
      </c>
    </row>
    <row r="3900" spans="1:7" x14ac:dyDescent="0.2">
      <c r="A3900" s="7" t="str">
        <f t="shared" si="31"/>
        <v>601784103201812</v>
      </c>
      <c r="B3900" s="7">
        <v>601784103</v>
      </c>
      <c r="C3900" s="7">
        <v>201812</v>
      </c>
      <c r="D3900" s="7">
        <v>209</v>
      </c>
      <c r="E3900" s="7">
        <v>271</v>
      </c>
      <c r="F3900" s="7">
        <v>15215.4</v>
      </c>
      <c r="G3900" s="20">
        <f t="shared" si="32"/>
        <v>56.145387453874534</v>
      </c>
    </row>
    <row r="3901" spans="1:7" x14ac:dyDescent="0.2">
      <c r="A3901" s="7" t="str">
        <f t="shared" si="31"/>
        <v>983581901201812</v>
      </c>
      <c r="B3901" s="7">
        <v>983581901</v>
      </c>
      <c r="C3901" s="7">
        <v>201812</v>
      </c>
      <c r="D3901" s="7">
        <v>14</v>
      </c>
      <c r="E3901" s="7">
        <v>14</v>
      </c>
      <c r="F3901" s="7">
        <v>7009.5</v>
      </c>
      <c r="G3901" s="20">
        <f t="shared" si="32"/>
        <v>500.67857142857144</v>
      </c>
    </row>
    <row r="3902" spans="1:7" x14ac:dyDescent="0.2">
      <c r="A3902" s="7" t="str">
        <f t="shared" si="31"/>
        <v>602428803201806</v>
      </c>
      <c r="B3902" s="7">
        <v>602428803</v>
      </c>
      <c r="C3902" s="7">
        <v>201806</v>
      </c>
      <c r="D3902" s="7">
        <v>23</v>
      </c>
      <c r="E3902" s="7">
        <v>28</v>
      </c>
      <c r="F3902" s="7">
        <v>3100</v>
      </c>
      <c r="G3902" s="20">
        <f t="shared" si="32"/>
        <v>110.71428571428571</v>
      </c>
    </row>
    <row r="3903" spans="1:7" x14ac:dyDescent="0.2">
      <c r="A3903" s="7" t="str">
        <f t="shared" si="31"/>
        <v>602061202201901</v>
      </c>
      <c r="B3903" s="7">
        <v>602061202</v>
      </c>
      <c r="C3903" s="7">
        <v>201901</v>
      </c>
      <c r="D3903" s="7">
        <v>18</v>
      </c>
      <c r="E3903" s="7">
        <v>18</v>
      </c>
      <c r="F3903" s="7">
        <v>1873.99</v>
      </c>
      <c r="G3903" s="20">
        <f t="shared" si="32"/>
        <v>104.11055555555555</v>
      </c>
    </row>
    <row r="3904" spans="1:7" x14ac:dyDescent="0.2">
      <c r="A3904" s="7" t="str">
        <f t="shared" si="31"/>
        <v>968683201201901</v>
      </c>
      <c r="B3904" s="7">
        <v>968683201</v>
      </c>
      <c r="C3904" s="7">
        <v>201901</v>
      </c>
      <c r="D3904" s="7">
        <v>1</v>
      </c>
      <c r="E3904" s="7">
        <v>1</v>
      </c>
      <c r="F3904" s="7">
        <v>1600</v>
      </c>
      <c r="G3904" s="20">
        <f t="shared" si="32"/>
        <v>1600</v>
      </c>
    </row>
    <row r="3905" spans="1:7" x14ac:dyDescent="0.2">
      <c r="A3905" s="7" t="str">
        <f t="shared" si="31"/>
        <v>984206101201804</v>
      </c>
      <c r="B3905" s="7">
        <v>984206101</v>
      </c>
      <c r="C3905" s="7">
        <v>201804</v>
      </c>
      <c r="D3905" s="7">
        <v>6</v>
      </c>
      <c r="E3905" s="7">
        <v>6</v>
      </c>
      <c r="F3905" s="7">
        <v>1143</v>
      </c>
      <c r="G3905" s="20">
        <f t="shared" si="32"/>
        <v>190.5</v>
      </c>
    </row>
    <row r="3906" spans="1:7" x14ac:dyDescent="0.2">
      <c r="A3906" s="7" t="str">
        <f t="shared" si="31"/>
        <v>983187701201810</v>
      </c>
      <c r="B3906" s="7">
        <v>983187701</v>
      </c>
      <c r="C3906" s="7">
        <v>201810</v>
      </c>
      <c r="D3906" s="7">
        <v>11</v>
      </c>
      <c r="E3906" s="7">
        <v>13</v>
      </c>
      <c r="F3906" s="7">
        <v>1766</v>
      </c>
      <c r="G3906" s="20">
        <f t="shared" si="32"/>
        <v>135.84615384615384</v>
      </c>
    </row>
    <row r="3907" spans="1:7" x14ac:dyDescent="0.2">
      <c r="A3907" s="7" t="str">
        <f t="shared" si="31"/>
        <v>931702902201811</v>
      </c>
      <c r="B3907" s="7">
        <v>931702902</v>
      </c>
      <c r="C3907" s="7">
        <v>201811</v>
      </c>
      <c r="D3907" s="7">
        <v>47</v>
      </c>
      <c r="E3907" s="7">
        <v>50</v>
      </c>
      <c r="F3907" s="7">
        <v>4361.3</v>
      </c>
      <c r="G3907" s="20">
        <f t="shared" si="32"/>
        <v>87.225999999999999</v>
      </c>
    </row>
    <row r="3908" spans="1:7" x14ac:dyDescent="0.2">
      <c r="A3908" s="7" t="str">
        <f t="shared" si="31"/>
        <v>995479301201810</v>
      </c>
      <c r="B3908" s="7">
        <v>995479301</v>
      </c>
      <c r="C3908" s="7">
        <v>201810</v>
      </c>
      <c r="D3908" s="7">
        <v>7</v>
      </c>
      <c r="E3908" s="7">
        <v>7</v>
      </c>
      <c r="F3908" s="7">
        <v>554</v>
      </c>
      <c r="G3908" s="20">
        <f t="shared" si="32"/>
        <v>79.142857142857139</v>
      </c>
    </row>
    <row r="3909" spans="1:7" x14ac:dyDescent="0.2">
      <c r="A3909" s="7" t="str">
        <f t="shared" si="31"/>
        <v>973475802201811</v>
      </c>
      <c r="B3909" s="7">
        <v>973475802</v>
      </c>
      <c r="C3909" s="7">
        <v>201811</v>
      </c>
      <c r="D3909" s="7">
        <v>7</v>
      </c>
      <c r="E3909" s="7">
        <v>7</v>
      </c>
      <c r="F3909" s="7">
        <v>975</v>
      </c>
      <c r="G3909" s="20">
        <f t="shared" si="32"/>
        <v>139.28571428571428</v>
      </c>
    </row>
    <row r="3910" spans="1:7" x14ac:dyDescent="0.2">
      <c r="A3910" s="7" t="str">
        <f t="shared" si="31"/>
        <v>602428803201808</v>
      </c>
      <c r="B3910" s="7">
        <v>602428803</v>
      </c>
      <c r="C3910" s="7">
        <v>201808</v>
      </c>
      <c r="D3910" s="7">
        <v>29</v>
      </c>
      <c r="E3910" s="7">
        <v>30</v>
      </c>
      <c r="F3910" s="7">
        <v>3800</v>
      </c>
      <c r="G3910" s="20">
        <f t="shared" si="32"/>
        <v>126.66666666666667</v>
      </c>
    </row>
    <row r="3911" spans="1:7" x14ac:dyDescent="0.2">
      <c r="A3911" s="7" t="str">
        <f t="shared" si="31"/>
        <v>991402801201808</v>
      </c>
      <c r="B3911" s="7">
        <v>991402801</v>
      </c>
      <c r="C3911" s="7">
        <v>201808</v>
      </c>
      <c r="D3911" s="7">
        <v>123</v>
      </c>
      <c r="E3911" s="7">
        <v>143</v>
      </c>
      <c r="F3911" s="7">
        <v>5512</v>
      </c>
      <c r="G3911" s="20">
        <f t="shared" si="32"/>
        <v>38.545454545454547</v>
      </c>
    </row>
    <row r="3912" spans="1:7" x14ac:dyDescent="0.2">
      <c r="A3912" s="7" t="str">
        <f t="shared" si="31"/>
        <v>900030002201801</v>
      </c>
      <c r="B3912" s="7">
        <v>900030002</v>
      </c>
      <c r="C3912" s="7">
        <v>201801</v>
      </c>
      <c r="D3912" s="7">
        <v>13</v>
      </c>
      <c r="E3912" s="7">
        <v>14</v>
      </c>
      <c r="F3912" s="7">
        <v>1027.5</v>
      </c>
      <c r="G3912" s="20">
        <f t="shared" si="32"/>
        <v>73.392857142857139</v>
      </c>
    </row>
    <row r="3913" spans="1:7" x14ac:dyDescent="0.2">
      <c r="A3913" s="7" t="str">
        <f t="shared" si="31"/>
        <v>602349701201809</v>
      </c>
      <c r="B3913" s="7">
        <v>602349701</v>
      </c>
      <c r="C3913" s="7">
        <v>201809</v>
      </c>
      <c r="D3913" s="7">
        <v>3</v>
      </c>
      <c r="E3913" s="7">
        <v>3</v>
      </c>
      <c r="F3913" s="7">
        <v>346.5</v>
      </c>
      <c r="G3913" s="20">
        <f t="shared" si="32"/>
        <v>115.5</v>
      </c>
    </row>
    <row r="3914" spans="1:7" x14ac:dyDescent="0.2">
      <c r="A3914" s="7" t="str">
        <f t="shared" si="31"/>
        <v>602497703201802</v>
      </c>
      <c r="B3914" s="7">
        <v>602497703</v>
      </c>
      <c r="C3914" s="7">
        <v>201802</v>
      </c>
      <c r="D3914" s="7">
        <v>200</v>
      </c>
      <c r="E3914" s="7">
        <v>227</v>
      </c>
      <c r="F3914" s="7">
        <v>22107.200000000001</v>
      </c>
      <c r="G3914" s="20">
        <f t="shared" si="32"/>
        <v>97.388546255506611</v>
      </c>
    </row>
    <row r="3915" spans="1:7" x14ac:dyDescent="0.2">
      <c r="A3915" s="7" t="str">
        <f t="shared" si="31"/>
        <v>602479701201803</v>
      </c>
      <c r="B3915" s="7">
        <v>602479701</v>
      </c>
      <c r="C3915" s="7">
        <v>201803</v>
      </c>
      <c r="D3915" s="7">
        <v>29</v>
      </c>
      <c r="E3915" s="7">
        <v>30</v>
      </c>
      <c r="F3915" s="7">
        <v>4542.5</v>
      </c>
      <c r="G3915" s="20">
        <f t="shared" si="32"/>
        <v>151.41666666666666</v>
      </c>
    </row>
    <row r="3916" spans="1:7" x14ac:dyDescent="0.2">
      <c r="A3916" s="7" t="str">
        <f t="shared" si="31"/>
        <v>934039102201807</v>
      </c>
      <c r="B3916" s="7">
        <v>934039102</v>
      </c>
      <c r="C3916" s="7">
        <v>201807</v>
      </c>
      <c r="D3916" s="7">
        <v>9</v>
      </c>
      <c r="E3916" s="7">
        <v>12</v>
      </c>
      <c r="F3916" s="7">
        <v>1442.5</v>
      </c>
      <c r="G3916" s="20">
        <f t="shared" si="32"/>
        <v>120.20833333333333</v>
      </c>
    </row>
    <row r="3917" spans="1:7" x14ac:dyDescent="0.2">
      <c r="A3917" s="7" t="str">
        <f t="shared" si="31"/>
        <v>998256801201812</v>
      </c>
      <c r="B3917" s="7">
        <v>998256801</v>
      </c>
      <c r="C3917" s="7">
        <v>201812</v>
      </c>
      <c r="D3917" s="7">
        <v>2</v>
      </c>
      <c r="E3917" s="7">
        <v>2</v>
      </c>
      <c r="F3917" s="7">
        <v>273</v>
      </c>
      <c r="G3917" s="20">
        <f t="shared" si="32"/>
        <v>136.5</v>
      </c>
    </row>
    <row r="3918" spans="1:7" x14ac:dyDescent="0.2">
      <c r="A3918" s="7" t="str">
        <f t="shared" si="31"/>
        <v>469489901201812</v>
      </c>
      <c r="B3918" s="7">
        <v>469489901</v>
      </c>
      <c r="C3918" s="7">
        <v>201812</v>
      </c>
      <c r="D3918" s="7">
        <v>28</v>
      </c>
      <c r="E3918" s="7">
        <v>36</v>
      </c>
      <c r="F3918" s="7">
        <v>4990</v>
      </c>
      <c r="G3918" s="20">
        <f t="shared" si="32"/>
        <v>138.61111111111111</v>
      </c>
    </row>
    <row r="3919" spans="1:7" x14ac:dyDescent="0.2">
      <c r="A3919" s="7" t="str">
        <f t="shared" si="31"/>
        <v>602435101201806</v>
      </c>
      <c r="B3919" s="7">
        <v>602435101</v>
      </c>
      <c r="C3919" s="7">
        <v>201806</v>
      </c>
      <c r="D3919" s="7">
        <v>566</v>
      </c>
      <c r="E3919" s="7">
        <v>909</v>
      </c>
      <c r="F3919" s="7">
        <v>23368.400000000001</v>
      </c>
      <c r="G3919" s="20">
        <f t="shared" si="32"/>
        <v>25.707810781078109</v>
      </c>
    </row>
    <row r="3920" spans="1:7" x14ac:dyDescent="0.2">
      <c r="A3920" s="7" t="str">
        <f t="shared" si="31"/>
        <v>602099701201901</v>
      </c>
      <c r="B3920" s="7">
        <v>602099701</v>
      </c>
      <c r="C3920" s="7">
        <v>201901</v>
      </c>
      <c r="D3920" s="7">
        <v>69</v>
      </c>
      <c r="E3920" s="7">
        <v>79</v>
      </c>
      <c r="F3920" s="7">
        <v>6283.1</v>
      </c>
      <c r="G3920" s="20">
        <f t="shared" si="32"/>
        <v>79.532911392405069</v>
      </c>
    </row>
    <row r="3921" spans="1:7" x14ac:dyDescent="0.2">
      <c r="A3921" s="7" t="str">
        <f t="shared" si="31"/>
        <v>969126302201901</v>
      </c>
      <c r="B3921" s="7">
        <v>969126302</v>
      </c>
      <c r="C3921" s="7">
        <v>201901</v>
      </c>
      <c r="D3921" s="7">
        <v>197</v>
      </c>
      <c r="E3921" s="7">
        <v>209</v>
      </c>
      <c r="F3921" s="7">
        <v>21545.200000000001</v>
      </c>
      <c r="G3921" s="20">
        <f t="shared" si="32"/>
        <v>103.08708133971292</v>
      </c>
    </row>
    <row r="3922" spans="1:7" x14ac:dyDescent="0.2">
      <c r="A3922" s="7" t="str">
        <f t="shared" si="31"/>
        <v>602031901201805</v>
      </c>
      <c r="B3922" s="7">
        <v>602031901</v>
      </c>
      <c r="C3922" s="7">
        <v>201805</v>
      </c>
      <c r="D3922" s="7">
        <v>536</v>
      </c>
      <c r="E3922" s="7">
        <v>618</v>
      </c>
      <c r="F3922" s="7">
        <v>23218.6</v>
      </c>
      <c r="G3922" s="20">
        <f t="shared" si="32"/>
        <v>37.570550161812292</v>
      </c>
    </row>
    <row r="3923" spans="1:7" x14ac:dyDescent="0.2">
      <c r="A3923" s="7" t="str">
        <f t="shared" si="31"/>
        <v>555606101201810</v>
      </c>
      <c r="B3923" s="7">
        <v>555606101</v>
      </c>
      <c r="C3923" s="7">
        <v>201810</v>
      </c>
      <c r="D3923" s="7">
        <v>8</v>
      </c>
      <c r="E3923" s="7">
        <v>16</v>
      </c>
      <c r="F3923" s="7">
        <v>447.7</v>
      </c>
      <c r="G3923" s="20">
        <f t="shared" si="32"/>
        <v>27.981249999999999</v>
      </c>
    </row>
    <row r="3924" spans="1:7" x14ac:dyDescent="0.2">
      <c r="A3924" s="7" t="str">
        <f t="shared" si="31"/>
        <v>942169802201811</v>
      </c>
      <c r="B3924" s="7">
        <v>942169802</v>
      </c>
      <c r="C3924" s="7">
        <v>201811</v>
      </c>
      <c r="D3924" s="7">
        <v>5</v>
      </c>
      <c r="E3924" s="7">
        <v>5</v>
      </c>
      <c r="F3924" s="7">
        <v>820</v>
      </c>
      <c r="G3924" s="20">
        <f t="shared" si="32"/>
        <v>164</v>
      </c>
    </row>
    <row r="3925" spans="1:7" x14ac:dyDescent="0.2">
      <c r="A3925" s="7" t="str">
        <f t="shared" si="31"/>
        <v>916760604201810</v>
      </c>
      <c r="B3925" s="7">
        <v>916760604</v>
      </c>
      <c r="C3925" s="7">
        <v>201810</v>
      </c>
      <c r="D3925" s="7">
        <v>61</v>
      </c>
      <c r="E3925" s="7">
        <v>68</v>
      </c>
      <c r="F3925" s="7">
        <v>6311.42</v>
      </c>
      <c r="G3925" s="20">
        <f t="shared" si="32"/>
        <v>92.814999999999998</v>
      </c>
    </row>
    <row r="3926" spans="1:7" x14ac:dyDescent="0.2">
      <c r="A3926" s="7" t="str">
        <f t="shared" si="31"/>
        <v>976775101201810</v>
      </c>
      <c r="B3926" s="7">
        <v>976775101</v>
      </c>
      <c r="C3926" s="7">
        <v>201810</v>
      </c>
      <c r="D3926" s="7">
        <v>1</v>
      </c>
      <c r="E3926" s="7">
        <v>1</v>
      </c>
      <c r="F3926" s="7">
        <v>300</v>
      </c>
      <c r="G3926" s="20">
        <f t="shared" si="32"/>
        <v>300</v>
      </c>
    </row>
    <row r="3927" spans="1:7" x14ac:dyDescent="0.2">
      <c r="A3927" s="7" t="str">
        <f t="shared" si="31"/>
        <v>602435101201808</v>
      </c>
      <c r="B3927" s="7">
        <v>602435101</v>
      </c>
      <c r="C3927" s="7">
        <v>201808</v>
      </c>
      <c r="D3927" s="7">
        <v>527</v>
      </c>
      <c r="E3927" s="7">
        <v>869</v>
      </c>
      <c r="F3927" s="7">
        <v>21294</v>
      </c>
      <c r="G3927" s="20">
        <f t="shared" si="32"/>
        <v>24.504027617951667</v>
      </c>
    </row>
    <row r="3928" spans="1:7" x14ac:dyDescent="0.2">
      <c r="A3928" s="7" t="str">
        <f t="shared" si="31"/>
        <v>991491302201808</v>
      </c>
      <c r="B3928" s="7">
        <v>991491302</v>
      </c>
      <c r="C3928" s="7">
        <v>201808</v>
      </c>
      <c r="D3928" s="7">
        <v>1</v>
      </c>
      <c r="E3928" s="7">
        <v>1</v>
      </c>
      <c r="F3928" s="7">
        <v>297</v>
      </c>
      <c r="G3928" s="20">
        <f t="shared" si="32"/>
        <v>297</v>
      </c>
    </row>
    <row r="3929" spans="1:7" x14ac:dyDescent="0.2">
      <c r="A3929" s="7" t="str">
        <f t="shared" si="31"/>
        <v>900041504201801</v>
      </c>
      <c r="B3929" s="7">
        <v>900041504</v>
      </c>
      <c r="C3929" s="7">
        <v>201801</v>
      </c>
      <c r="D3929" s="7">
        <v>65</v>
      </c>
      <c r="E3929" s="7">
        <v>66</v>
      </c>
      <c r="F3929" s="7">
        <v>4346</v>
      </c>
      <c r="G3929" s="20">
        <f t="shared" si="32"/>
        <v>65.848484848484844</v>
      </c>
    </row>
    <row r="3930" spans="1:7" x14ac:dyDescent="0.2">
      <c r="A3930" s="7" t="str">
        <f t="shared" si="31"/>
        <v>602426604201809</v>
      </c>
      <c r="B3930" s="7">
        <v>602426604</v>
      </c>
      <c r="C3930" s="7">
        <v>201809</v>
      </c>
      <c r="D3930" s="7">
        <v>28</v>
      </c>
      <c r="E3930" s="7">
        <v>30</v>
      </c>
      <c r="F3930" s="7">
        <v>24137</v>
      </c>
      <c r="G3930" s="20">
        <f t="shared" si="32"/>
        <v>804.56666666666672</v>
      </c>
    </row>
    <row r="3931" spans="1:7" x14ac:dyDescent="0.2">
      <c r="A3931" s="7" t="str">
        <f t="shared" si="31"/>
        <v>602625502201802</v>
      </c>
      <c r="B3931" s="7">
        <v>602625502</v>
      </c>
      <c r="C3931" s="7">
        <v>201802</v>
      </c>
      <c r="D3931" s="7">
        <v>7</v>
      </c>
      <c r="E3931" s="7">
        <v>7</v>
      </c>
      <c r="F3931" s="7">
        <v>56118.07</v>
      </c>
      <c r="G3931" s="20">
        <f t="shared" si="32"/>
        <v>8016.8671428571424</v>
      </c>
    </row>
    <row r="3932" spans="1:7" x14ac:dyDescent="0.2">
      <c r="A3932" s="7" t="str">
        <f t="shared" si="31"/>
        <v>602497703201803</v>
      </c>
      <c r="B3932" s="7">
        <v>602497703</v>
      </c>
      <c r="C3932" s="7">
        <v>201803</v>
      </c>
      <c r="D3932" s="7">
        <v>216</v>
      </c>
      <c r="E3932" s="7">
        <v>280</v>
      </c>
      <c r="F3932" s="7">
        <v>25551.79</v>
      </c>
      <c r="G3932" s="20">
        <f t="shared" si="32"/>
        <v>91.256392857142856</v>
      </c>
    </row>
    <row r="3933" spans="1:7" x14ac:dyDescent="0.2">
      <c r="A3933" s="7" t="str">
        <f t="shared" si="31"/>
        <v>934308901201807</v>
      </c>
      <c r="B3933" s="7">
        <v>934308901</v>
      </c>
      <c r="C3933" s="7">
        <v>201807</v>
      </c>
      <c r="D3933" s="7">
        <v>1</v>
      </c>
      <c r="E3933" s="7">
        <v>1</v>
      </c>
      <c r="F3933" s="7">
        <v>22</v>
      </c>
      <c r="G3933" s="20">
        <f t="shared" si="32"/>
        <v>22</v>
      </c>
    </row>
    <row r="3934" spans="1:7" x14ac:dyDescent="0.2">
      <c r="A3934" s="7" t="str">
        <f t="shared" si="31"/>
        <v>556867401201812</v>
      </c>
      <c r="B3934" s="7">
        <v>556867401</v>
      </c>
      <c r="C3934" s="7">
        <v>201812</v>
      </c>
      <c r="D3934" s="7">
        <v>42</v>
      </c>
      <c r="E3934" s="7">
        <v>50</v>
      </c>
      <c r="F3934" s="7">
        <v>2617.3000000000002</v>
      </c>
      <c r="G3934" s="20">
        <f t="shared" si="32"/>
        <v>52.346000000000004</v>
      </c>
    </row>
    <row r="3935" spans="1:7" x14ac:dyDescent="0.2">
      <c r="A3935" s="7" t="str">
        <f t="shared" si="31"/>
        <v>600258703201812</v>
      </c>
      <c r="B3935" s="7">
        <v>600258703</v>
      </c>
      <c r="C3935" s="7">
        <v>201812</v>
      </c>
      <c r="D3935" s="7">
        <v>59</v>
      </c>
      <c r="E3935" s="7">
        <v>62</v>
      </c>
      <c r="F3935" s="7">
        <v>9544</v>
      </c>
      <c r="G3935" s="20">
        <f t="shared" si="32"/>
        <v>153.93548387096774</v>
      </c>
    </row>
    <row r="3936" spans="1:7" x14ac:dyDescent="0.2">
      <c r="A3936" s="7" t="str">
        <f t="shared" si="31"/>
        <v>602438701201806</v>
      </c>
      <c r="B3936" s="7">
        <v>602438701</v>
      </c>
      <c r="C3936" s="7">
        <v>201806</v>
      </c>
      <c r="D3936" s="7">
        <v>208</v>
      </c>
      <c r="E3936" s="7">
        <v>225</v>
      </c>
      <c r="F3936" s="7">
        <v>98633</v>
      </c>
      <c r="G3936" s="20">
        <f t="shared" si="32"/>
        <v>438.36888888888888</v>
      </c>
    </row>
    <row r="3937" spans="1:7" x14ac:dyDescent="0.2">
      <c r="A3937" s="7" t="str">
        <f t="shared" si="31"/>
        <v>602139201201901</v>
      </c>
      <c r="B3937" s="7">
        <v>602139201</v>
      </c>
      <c r="C3937" s="7">
        <v>201901</v>
      </c>
      <c r="D3937" s="7">
        <v>5</v>
      </c>
      <c r="E3937" s="7">
        <v>5</v>
      </c>
      <c r="F3937" s="7">
        <v>3535.5</v>
      </c>
      <c r="G3937" s="20">
        <f t="shared" si="32"/>
        <v>707.1</v>
      </c>
    </row>
    <row r="3938" spans="1:7" x14ac:dyDescent="0.2">
      <c r="A3938" s="7" t="str">
        <f t="shared" si="31"/>
        <v>969281201201901</v>
      </c>
      <c r="B3938" s="7">
        <v>969281201</v>
      </c>
      <c r="C3938" s="7">
        <v>201901</v>
      </c>
      <c r="D3938" s="7">
        <v>4</v>
      </c>
      <c r="E3938" s="7">
        <v>5</v>
      </c>
      <c r="F3938" s="7">
        <v>73.900000000000006</v>
      </c>
      <c r="G3938" s="20">
        <f t="shared" si="32"/>
        <v>14.780000000000001</v>
      </c>
    </row>
    <row r="3939" spans="1:7" x14ac:dyDescent="0.2">
      <c r="A3939" s="7" t="str">
        <f t="shared" si="31"/>
        <v>996273201201804</v>
      </c>
      <c r="B3939" s="7">
        <v>996273201</v>
      </c>
      <c r="C3939" s="7">
        <v>201804</v>
      </c>
      <c r="D3939" s="7">
        <v>2</v>
      </c>
      <c r="E3939" s="7">
        <v>2</v>
      </c>
      <c r="F3939" s="7">
        <v>400</v>
      </c>
      <c r="G3939" s="20">
        <f t="shared" si="32"/>
        <v>200</v>
      </c>
    </row>
    <row r="3940" spans="1:7" x14ac:dyDescent="0.2">
      <c r="A3940" s="7" t="str">
        <f t="shared" si="31"/>
        <v>907002002201810</v>
      </c>
      <c r="B3940" s="7">
        <v>907002002</v>
      </c>
      <c r="C3940" s="7">
        <v>201810</v>
      </c>
      <c r="D3940" s="7">
        <v>6</v>
      </c>
      <c r="E3940" s="7">
        <v>6</v>
      </c>
      <c r="F3940" s="7">
        <v>848</v>
      </c>
      <c r="G3940" s="20">
        <f t="shared" si="32"/>
        <v>141.33333333333334</v>
      </c>
    </row>
    <row r="3941" spans="1:7" x14ac:dyDescent="0.2">
      <c r="A3941" s="7" t="str">
        <f t="shared" si="31"/>
        <v>602654901201811</v>
      </c>
      <c r="B3941" s="7">
        <v>602654901</v>
      </c>
      <c r="C3941" s="7">
        <v>201811</v>
      </c>
      <c r="D3941" s="7">
        <v>5</v>
      </c>
      <c r="E3941" s="7">
        <v>8</v>
      </c>
      <c r="F3941" s="7">
        <v>8318.5</v>
      </c>
      <c r="G3941" s="20">
        <f t="shared" si="32"/>
        <v>1039.8125</v>
      </c>
    </row>
    <row r="3942" spans="1:7" x14ac:dyDescent="0.2">
      <c r="A3942" s="7" t="str">
        <f t="shared" si="31"/>
        <v>955447601201811</v>
      </c>
      <c r="B3942" s="7">
        <v>955447601</v>
      </c>
      <c r="C3942" s="7">
        <v>201811</v>
      </c>
      <c r="D3942" s="7">
        <v>64</v>
      </c>
      <c r="E3942" s="7">
        <v>72</v>
      </c>
      <c r="F3942" s="7">
        <v>5051.5</v>
      </c>
      <c r="G3942" s="20">
        <f t="shared" si="32"/>
        <v>70.159722222222229</v>
      </c>
    </row>
    <row r="3943" spans="1:7" x14ac:dyDescent="0.2">
      <c r="A3943" s="7" t="str">
        <f t="shared" si="31"/>
        <v>547434910201810</v>
      </c>
      <c r="B3943" s="7">
        <v>547434910</v>
      </c>
      <c r="C3943" s="7">
        <v>201810</v>
      </c>
      <c r="D3943" s="7">
        <v>351</v>
      </c>
      <c r="E3943" s="7">
        <v>546</v>
      </c>
      <c r="F3943" s="7">
        <v>7357.7</v>
      </c>
      <c r="G3943" s="20">
        <f t="shared" si="32"/>
        <v>13.475641025641025</v>
      </c>
    </row>
    <row r="3944" spans="1:7" x14ac:dyDescent="0.2">
      <c r="A3944" s="7" t="str">
        <f t="shared" si="31"/>
        <v>602438701201808</v>
      </c>
      <c r="B3944" s="7">
        <v>602438701</v>
      </c>
      <c r="C3944" s="7">
        <v>201808</v>
      </c>
      <c r="D3944" s="7">
        <v>236</v>
      </c>
      <c r="E3944" s="7">
        <v>255</v>
      </c>
      <c r="F3944" s="7">
        <v>99220</v>
      </c>
      <c r="G3944" s="20">
        <f t="shared" si="32"/>
        <v>389.0980392156863</v>
      </c>
    </row>
    <row r="3945" spans="1:7" x14ac:dyDescent="0.2">
      <c r="A3945" s="7" t="str">
        <f t="shared" si="31"/>
        <v>991665101201808</v>
      </c>
      <c r="B3945" s="7">
        <v>991665101</v>
      </c>
      <c r="C3945" s="7">
        <v>201808</v>
      </c>
      <c r="D3945" s="7">
        <v>18</v>
      </c>
      <c r="E3945" s="7">
        <v>18</v>
      </c>
      <c r="F3945" s="7">
        <v>1993.3</v>
      </c>
      <c r="G3945" s="20">
        <f t="shared" si="32"/>
        <v>110.73888888888888</v>
      </c>
    </row>
    <row r="3946" spans="1:7" x14ac:dyDescent="0.2">
      <c r="A3946" s="7" t="str">
        <f t="shared" si="31"/>
        <v>900114603201801</v>
      </c>
      <c r="B3946" s="7">
        <v>900114603</v>
      </c>
      <c r="C3946" s="7">
        <v>201801</v>
      </c>
      <c r="D3946" s="7">
        <v>13</v>
      </c>
      <c r="E3946" s="7">
        <v>20</v>
      </c>
      <c r="F3946" s="7">
        <v>1135</v>
      </c>
      <c r="G3946" s="20">
        <f t="shared" si="32"/>
        <v>56.75</v>
      </c>
    </row>
    <row r="3947" spans="1:7" x14ac:dyDescent="0.2">
      <c r="A3947" s="7" t="str">
        <f t="shared" si="31"/>
        <v>602428803201809</v>
      </c>
      <c r="B3947" s="7">
        <v>602428803</v>
      </c>
      <c r="C3947" s="7">
        <v>201809</v>
      </c>
      <c r="D3947" s="7">
        <v>28</v>
      </c>
      <c r="E3947" s="7">
        <v>36</v>
      </c>
      <c r="F3947" s="7">
        <v>4342</v>
      </c>
      <c r="G3947" s="20">
        <f t="shared" si="32"/>
        <v>120.61111111111111</v>
      </c>
    </row>
    <row r="3948" spans="1:7" x14ac:dyDescent="0.2">
      <c r="A3948" s="7" t="str">
        <f t="shared" si="31"/>
        <v>602654901201802</v>
      </c>
      <c r="B3948" s="7">
        <v>602654901</v>
      </c>
      <c r="C3948" s="7">
        <v>201802</v>
      </c>
      <c r="D3948" s="7">
        <v>8</v>
      </c>
      <c r="E3948" s="7">
        <v>8</v>
      </c>
      <c r="F3948" s="7">
        <v>6086</v>
      </c>
      <c r="G3948" s="20">
        <f t="shared" si="32"/>
        <v>760.75</v>
      </c>
    </row>
    <row r="3949" spans="1:7" x14ac:dyDescent="0.2">
      <c r="A3949" s="7" t="str">
        <f t="shared" si="31"/>
        <v>602625502201803</v>
      </c>
      <c r="B3949" s="7">
        <v>602625502</v>
      </c>
      <c r="C3949" s="7">
        <v>201803</v>
      </c>
      <c r="D3949" s="7">
        <v>11</v>
      </c>
      <c r="E3949" s="7">
        <v>11</v>
      </c>
      <c r="F3949" s="7">
        <v>81143.679999999993</v>
      </c>
      <c r="G3949" s="20">
        <f t="shared" si="32"/>
        <v>7376.6981818181812</v>
      </c>
    </row>
    <row r="3950" spans="1:7" x14ac:dyDescent="0.2">
      <c r="A3950" s="7" t="str">
        <f t="shared" si="31"/>
        <v>935707502201807</v>
      </c>
      <c r="B3950" s="7">
        <v>935707502</v>
      </c>
      <c r="C3950" s="7">
        <v>201807</v>
      </c>
      <c r="D3950" s="7">
        <v>2</v>
      </c>
      <c r="E3950" s="7">
        <v>2</v>
      </c>
      <c r="F3950" s="7">
        <v>85</v>
      </c>
      <c r="G3950" s="20">
        <f t="shared" si="32"/>
        <v>42.5</v>
      </c>
    </row>
    <row r="3951" spans="1:7" x14ac:dyDescent="0.2">
      <c r="A3951" s="7" t="str">
        <f t="shared" si="31"/>
        <v>913090301201812</v>
      </c>
      <c r="B3951" s="7">
        <v>913090301</v>
      </c>
      <c r="C3951" s="7">
        <v>201812</v>
      </c>
      <c r="D3951" s="7">
        <v>37</v>
      </c>
      <c r="E3951" s="7">
        <v>41</v>
      </c>
      <c r="F3951" s="7">
        <v>2217</v>
      </c>
      <c r="G3951" s="20">
        <f t="shared" si="32"/>
        <v>54.073170731707314</v>
      </c>
    </row>
    <row r="3952" spans="1:7" x14ac:dyDescent="0.2">
      <c r="A3952" s="7" t="str">
        <f t="shared" si="31"/>
        <v>966902103201812</v>
      </c>
      <c r="B3952" s="7">
        <v>966902103</v>
      </c>
      <c r="C3952" s="7">
        <v>201812</v>
      </c>
      <c r="D3952" s="7">
        <v>87</v>
      </c>
      <c r="E3952" s="7">
        <v>90</v>
      </c>
      <c r="F3952" s="7">
        <v>5810</v>
      </c>
      <c r="G3952" s="20">
        <f t="shared" si="32"/>
        <v>64.555555555555557</v>
      </c>
    </row>
    <row r="3953" spans="1:7" x14ac:dyDescent="0.2">
      <c r="A3953" s="7" t="str">
        <f t="shared" si="31"/>
        <v>602471501201806</v>
      </c>
      <c r="B3953" s="7">
        <v>602471501</v>
      </c>
      <c r="C3953" s="7">
        <v>201806</v>
      </c>
      <c r="D3953" s="7">
        <v>91</v>
      </c>
      <c r="E3953" s="7">
        <v>194</v>
      </c>
      <c r="F3953" s="7">
        <v>2986.5</v>
      </c>
      <c r="G3953" s="20">
        <f t="shared" si="32"/>
        <v>15.394329896907216</v>
      </c>
    </row>
    <row r="3954" spans="1:7" x14ac:dyDescent="0.2">
      <c r="A3954" s="7" t="str">
        <f t="shared" si="31"/>
        <v>602162601201901</v>
      </c>
      <c r="B3954" s="7">
        <v>602162601</v>
      </c>
      <c r="C3954" s="7">
        <v>201901</v>
      </c>
      <c r="D3954" s="7">
        <v>54</v>
      </c>
      <c r="E3954" s="7">
        <v>65</v>
      </c>
      <c r="F3954" s="7">
        <v>2048.1999999999998</v>
      </c>
      <c r="G3954" s="20">
        <f t="shared" si="32"/>
        <v>31.510769230769228</v>
      </c>
    </row>
    <row r="3955" spans="1:7" x14ac:dyDescent="0.2">
      <c r="A3955" s="7" t="str">
        <f t="shared" si="31"/>
        <v>969440202201901</v>
      </c>
      <c r="B3955" s="7">
        <v>969440202</v>
      </c>
      <c r="C3955" s="7">
        <v>201901</v>
      </c>
      <c r="D3955" s="7">
        <v>2</v>
      </c>
      <c r="E3955" s="7">
        <v>2</v>
      </c>
      <c r="F3955" s="7">
        <v>419.3</v>
      </c>
      <c r="G3955" s="20">
        <f t="shared" si="32"/>
        <v>209.65</v>
      </c>
    </row>
    <row r="3956" spans="1:7" x14ac:dyDescent="0.2">
      <c r="A3956" s="7" t="str">
        <f t="shared" si="31"/>
        <v>954283501201805</v>
      </c>
      <c r="B3956" s="7">
        <v>954283501</v>
      </c>
      <c r="C3956" s="7">
        <v>201805</v>
      </c>
      <c r="D3956" s="7">
        <v>6</v>
      </c>
      <c r="E3956" s="7">
        <v>6</v>
      </c>
      <c r="F3956" s="7">
        <v>404</v>
      </c>
      <c r="G3956" s="20">
        <f t="shared" si="32"/>
        <v>67.333333333333329</v>
      </c>
    </row>
    <row r="3957" spans="1:7" x14ac:dyDescent="0.2">
      <c r="A3957" s="7" t="str">
        <f t="shared" si="31"/>
        <v>981631703201810</v>
      </c>
      <c r="B3957" s="7">
        <v>981631703</v>
      </c>
      <c r="C3957" s="7">
        <v>201810</v>
      </c>
      <c r="D3957" s="7">
        <v>1</v>
      </c>
      <c r="E3957" s="7">
        <v>1</v>
      </c>
      <c r="F3957" s="7">
        <v>850</v>
      </c>
      <c r="G3957" s="20">
        <f t="shared" si="32"/>
        <v>850</v>
      </c>
    </row>
    <row r="3958" spans="1:7" x14ac:dyDescent="0.2">
      <c r="A3958" s="7" t="str">
        <f t="shared" si="31"/>
        <v>602497703201810</v>
      </c>
      <c r="B3958" s="7">
        <v>602497703</v>
      </c>
      <c r="C3958" s="7">
        <v>201810</v>
      </c>
      <c r="D3958" s="7">
        <v>105</v>
      </c>
      <c r="E3958" s="7">
        <v>132</v>
      </c>
      <c r="F3958" s="7">
        <v>17648.21</v>
      </c>
      <c r="G3958" s="20">
        <f t="shared" si="32"/>
        <v>133.6985606060606</v>
      </c>
    </row>
    <row r="3959" spans="1:7" x14ac:dyDescent="0.2">
      <c r="A3959" s="7" t="str">
        <f t="shared" si="31"/>
        <v>926394601201811</v>
      </c>
      <c r="B3959" s="7">
        <v>926394601</v>
      </c>
      <c r="C3959" s="7">
        <v>201811</v>
      </c>
      <c r="D3959" s="7">
        <v>48</v>
      </c>
      <c r="E3959" s="7">
        <v>59</v>
      </c>
      <c r="F3959" s="7">
        <v>887</v>
      </c>
      <c r="G3959" s="20">
        <f t="shared" si="32"/>
        <v>15.033898305084746</v>
      </c>
    </row>
    <row r="3960" spans="1:7" x14ac:dyDescent="0.2">
      <c r="A3960" s="7" t="str">
        <f t="shared" si="31"/>
        <v>602242001201810</v>
      </c>
      <c r="B3960" s="7">
        <v>602242001</v>
      </c>
      <c r="C3960" s="7">
        <v>201810</v>
      </c>
      <c r="D3960" s="7">
        <v>101</v>
      </c>
      <c r="E3960" s="7">
        <v>143</v>
      </c>
      <c r="F3960" s="7">
        <v>2386.5</v>
      </c>
      <c r="G3960" s="20">
        <f t="shared" si="32"/>
        <v>16.68881118881119</v>
      </c>
    </row>
    <row r="3961" spans="1:7" x14ac:dyDescent="0.2">
      <c r="A3961" s="7" t="str">
        <f t="shared" si="31"/>
        <v>602457301201808</v>
      </c>
      <c r="B3961" s="7">
        <v>602457301</v>
      </c>
      <c r="C3961" s="7">
        <v>201808</v>
      </c>
      <c r="D3961" s="7">
        <v>1</v>
      </c>
      <c r="E3961" s="7">
        <v>1</v>
      </c>
      <c r="F3961" s="7">
        <v>787</v>
      </c>
      <c r="G3961" s="20">
        <f t="shared" si="32"/>
        <v>787</v>
      </c>
    </row>
    <row r="3962" spans="1:7" x14ac:dyDescent="0.2">
      <c r="A3962" s="7" t="str">
        <f t="shared" si="31"/>
        <v>992591201201808</v>
      </c>
      <c r="B3962" s="7">
        <v>992591201</v>
      </c>
      <c r="C3962" s="7">
        <v>201808</v>
      </c>
      <c r="D3962" s="7">
        <v>60</v>
      </c>
      <c r="E3962" s="7">
        <v>72</v>
      </c>
      <c r="F3962" s="7">
        <v>2818.5</v>
      </c>
      <c r="G3962" s="20">
        <f t="shared" si="32"/>
        <v>39.145833333333336</v>
      </c>
    </row>
    <row r="3963" spans="1:7" x14ac:dyDescent="0.2">
      <c r="A3963" s="7" t="str">
        <f t="shared" si="31"/>
        <v>900166003201801</v>
      </c>
      <c r="B3963" s="7">
        <v>900166003</v>
      </c>
      <c r="C3963" s="7">
        <v>201801</v>
      </c>
      <c r="D3963" s="7">
        <v>4</v>
      </c>
      <c r="E3963" s="7">
        <v>4</v>
      </c>
      <c r="F3963" s="7">
        <v>265</v>
      </c>
      <c r="G3963" s="20">
        <f t="shared" si="32"/>
        <v>66.25</v>
      </c>
    </row>
    <row r="3964" spans="1:7" x14ac:dyDescent="0.2">
      <c r="A3964" s="7" t="str">
        <f t="shared" si="31"/>
        <v>602435101201809</v>
      </c>
      <c r="B3964" s="7">
        <v>602435101</v>
      </c>
      <c r="C3964" s="7">
        <v>201809</v>
      </c>
      <c r="D3964" s="7">
        <v>534</v>
      </c>
      <c r="E3964" s="7">
        <v>878</v>
      </c>
      <c r="F3964" s="7">
        <v>19686.7</v>
      </c>
      <c r="G3964" s="20">
        <f t="shared" si="32"/>
        <v>22.422209567198177</v>
      </c>
    </row>
    <row r="3965" spans="1:7" x14ac:dyDescent="0.2">
      <c r="A3965" s="7" t="str">
        <f t="shared" si="31"/>
        <v>602680103201802</v>
      </c>
      <c r="B3965" s="7">
        <v>602680103</v>
      </c>
      <c r="C3965" s="7">
        <v>201802</v>
      </c>
      <c r="D3965" s="7">
        <v>290</v>
      </c>
      <c r="E3965" s="7">
        <v>320</v>
      </c>
      <c r="F3965" s="7">
        <v>18514.54</v>
      </c>
      <c r="G3965" s="20">
        <f t="shared" si="32"/>
        <v>57.857937500000006</v>
      </c>
    </row>
    <row r="3966" spans="1:7" x14ac:dyDescent="0.2">
      <c r="A3966" s="7" t="str">
        <f t="shared" si="31"/>
        <v>602626604201803</v>
      </c>
      <c r="B3966" s="7">
        <v>602626604</v>
      </c>
      <c r="C3966" s="7">
        <v>201803</v>
      </c>
      <c r="D3966" s="7">
        <v>41</v>
      </c>
      <c r="E3966" s="7">
        <v>48</v>
      </c>
      <c r="F3966" s="7">
        <v>1728.4</v>
      </c>
      <c r="G3966" s="20">
        <f t="shared" si="32"/>
        <v>36.008333333333333</v>
      </c>
    </row>
    <row r="3967" spans="1:7" x14ac:dyDescent="0.2">
      <c r="A3967" s="7" t="str">
        <f t="shared" si="31"/>
        <v>935846401201807</v>
      </c>
      <c r="B3967" s="7">
        <v>935846401</v>
      </c>
      <c r="C3967" s="7">
        <v>201807</v>
      </c>
      <c r="D3967" s="7">
        <v>3</v>
      </c>
      <c r="E3967" s="7">
        <v>3</v>
      </c>
      <c r="F3967" s="7">
        <v>930</v>
      </c>
      <c r="G3967" s="20">
        <f t="shared" si="32"/>
        <v>310</v>
      </c>
    </row>
    <row r="3968" spans="1:7" x14ac:dyDescent="0.2">
      <c r="A3968" s="7" t="str">
        <f t="shared" si="31"/>
        <v>918467701201812</v>
      </c>
      <c r="B3968" s="7">
        <v>918467701</v>
      </c>
      <c r="C3968" s="7">
        <v>201812</v>
      </c>
      <c r="D3968" s="7">
        <v>6</v>
      </c>
      <c r="E3968" s="7">
        <v>11</v>
      </c>
      <c r="F3968" s="7">
        <v>720</v>
      </c>
      <c r="G3968" s="20">
        <f t="shared" si="32"/>
        <v>65.454545454545453</v>
      </c>
    </row>
    <row r="3969" spans="1:7" x14ac:dyDescent="0.2">
      <c r="A3969" s="7" t="str">
        <f t="shared" si="31"/>
        <v>908465701201812</v>
      </c>
      <c r="B3969" s="7">
        <v>908465701</v>
      </c>
      <c r="C3969" s="7">
        <v>201812</v>
      </c>
      <c r="D3969" s="7">
        <v>15</v>
      </c>
      <c r="E3969" s="7">
        <v>15</v>
      </c>
      <c r="F3969" s="7">
        <v>3010.7</v>
      </c>
      <c r="G3969" s="20">
        <f t="shared" si="32"/>
        <v>200.71333333333331</v>
      </c>
    </row>
    <row r="3970" spans="1:7" x14ac:dyDescent="0.2">
      <c r="A3970" s="7" t="str">
        <f t="shared" si="31"/>
        <v>602497703201806</v>
      </c>
      <c r="B3970" s="7">
        <v>602497703</v>
      </c>
      <c r="C3970" s="7">
        <v>201806</v>
      </c>
      <c r="D3970" s="7">
        <v>109</v>
      </c>
      <c r="E3970" s="7">
        <v>160</v>
      </c>
      <c r="F3970" s="7">
        <v>6293.5</v>
      </c>
      <c r="G3970" s="20">
        <f t="shared" si="32"/>
        <v>39.334375000000001</v>
      </c>
    </row>
    <row r="3971" spans="1:7" x14ac:dyDescent="0.2">
      <c r="A3971" s="7" t="str">
        <f t="shared" si="31"/>
        <v>602242001201901</v>
      </c>
      <c r="B3971" s="7">
        <v>602242001</v>
      </c>
      <c r="C3971" s="7">
        <v>201901</v>
      </c>
      <c r="D3971" s="7">
        <v>118</v>
      </c>
      <c r="E3971" s="7">
        <v>176</v>
      </c>
      <c r="F3971" s="7">
        <v>3267</v>
      </c>
      <c r="G3971" s="20">
        <f t="shared" si="32"/>
        <v>18.5625</v>
      </c>
    </row>
    <row r="3972" spans="1:7" x14ac:dyDescent="0.2">
      <c r="A3972" s="7" t="str">
        <f t="shared" si="31"/>
        <v>969675302201901</v>
      </c>
      <c r="B3972" s="7">
        <v>969675302</v>
      </c>
      <c r="C3972" s="7">
        <v>201901</v>
      </c>
      <c r="D3972" s="7">
        <v>33</v>
      </c>
      <c r="E3972" s="7">
        <v>36</v>
      </c>
      <c r="F3972" s="7">
        <v>2185</v>
      </c>
      <c r="G3972" s="20">
        <f t="shared" si="32"/>
        <v>60.694444444444443</v>
      </c>
    </row>
    <row r="3973" spans="1:7" x14ac:dyDescent="0.2">
      <c r="A3973" s="7" t="str">
        <f t="shared" si="31"/>
        <v>521942001201805</v>
      </c>
      <c r="B3973" s="7">
        <v>521942001</v>
      </c>
      <c r="C3973" s="7">
        <v>201805</v>
      </c>
      <c r="D3973" s="7">
        <v>29</v>
      </c>
      <c r="E3973" s="7">
        <v>33</v>
      </c>
      <c r="F3973" s="7">
        <v>30467.1</v>
      </c>
      <c r="G3973" s="20">
        <f t="shared" si="32"/>
        <v>923.24545454545455</v>
      </c>
    </row>
    <row r="3974" spans="1:7" x14ac:dyDescent="0.2">
      <c r="A3974" s="7" t="str">
        <f t="shared" si="31"/>
        <v>961772502201810</v>
      </c>
      <c r="B3974" s="7">
        <v>961772502</v>
      </c>
      <c r="C3974" s="7">
        <v>201810</v>
      </c>
      <c r="D3974" s="7">
        <v>58</v>
      </c>
      <c r="E3974" s="7">
        <v>60</v>
      </c>
      <c r="F3974" s="7">
        <v>916.9</v>
      </c>
      <c r="G3974" s="20">
        <f t="shared" si="32"/>
        <v>15.281666666666666</v>
      </c>
    </row>
    <row r="3975" spans="1:7" x14ac:dyDescent="0.2">
      <c r="A3975" s="7" t="str">
        <f t="shared" si="31"/>
        <v>375761704201810</v>
      </c>
      <c r="B3975" s="7">
        <v>375761704</v>
      </c>
      <c r="C3975" s="7">
        <v>201810</v>
      </c>
      <c r="D3975" s="7">
        <v>12</v>
      </c>
      <c r="E3975" s="7">
        <v>12</v>
      </c>
      <c r="F3975" s="7">
        <v>912</v>
      </c>
      <c r="G3975" s="20">
        <f t="shared" si="32"/>
        <v>76</v>
      </c>
    </row>
    <row r="3976" spans="1:7" x14ac:dyDescent="0.2">
      <c r="A3976" s="7" t="str">
        <f t="shared" si="31"/>
        <v>904018902201810</v>
      </c>
      <c r="B3976" s="7">
        <v>904018902</v>
      </c>
      <c r="C3976" s="7">
        <v>201810</v>
      </c>
      <c r="D3976" s="7">
        <v>15</v>
      </c>
      <c r="E3976" s="7">
        <v>17</v>
      </c>
      <c r="F3976" s="7">
        <v>321</v>
      </c>
      <c r="G3976" s="20">
        <f t="shared" si="32"/>
        <v>18.882352941176471</v>
      </c>
    </row>
    <row r="3977" spans="1:7" x14ac:dyDescent="0.2">
      <c r="A3977" s="7" t="str">
        <f t="shared" si="31"/>
        <v>922672401201811</v>
      </c>
      <c r="B3977" s="7">
        <v>922672401</v>
      </c>
      <c r="C3977" s="7">
        <v>201811</v>
      </c>
      <c r="D3977" s="7">
        <v>63</v>
      </c>
      <c r="E3977" s="7">
        <v>73</v>
      </c>
      <c r="F3977" s="7">
        <v>13837</v>
      </c>
      <c r="G3977" s="20">
        <f t="shared" si="32"/>
        <v>189.54794520547946</v>
      </c>
    </row>
    <row r="3978" spans="1:7" x14ac:dyDescent="0.2">
      <c r="A3978" s="7" t="str">
        <f t="shared" si="31"/>
        <v>602471501201808</v>
      </c>
      <c r="B3978" s="7">
        <v>602471501</v>
      </c>
      <c r="C3978" s="7">
        <v>201808</v>
      </c>
      <c r="D3978" s="7">
        <v>121</v>
      </c>
      <c r="E3978" s="7">
        <v>267</v>
      </c>
      <c r="F3978" s="7">
        <v>4183.5</v>
      </c>
      <c r="G3978" s="20">
        <f t="shared" si="32"/>
        <v>15.668539325842696</v>
      </c>
    </row>
    <row r="3979" spans="1:7" x14ac:dyDescent="0.2">
      <c r="A3979" s="7" t="str">
        <f t="shared" si="31"/>
        <v>993007001201808</v>
      </c>
      <c r="B3979" s="7">
        <v>993007001</v>
      </c>
      <c r="C3979" s="7">
        <v>201808</v>
      </c>
      <c r="D3979" s="7">
        <v>7</v>
      </c>
      <c r="E3979" s="7">
        <v>7</v>
      </c>
      <c r="F3979" s="7">
        <v>873</v>
      </c>
      <c r="G3979" s="20">
        <f t="shared" si="32"/>
        <v>124.71428571428571</v>
      </c>
    </row>
    <row r="3980" spans="1:7" x14ac:dyDescent="0.2">
      <c r="A3980" s="7" t="str">
        <f t="shared" si="31"/>
        <v>900287104201801</v>
      </c>
      <c r="B3980" s="7">
        <v>900287104</v>
      </c>
      <c r="C3980" s="7">
        <v>201801</v>
      </c>
      <c r="D3980" s="7">
        <v>246</v>
      </c>
      <c r="E3980" s="7">
        <v>261</v>
      </c>
      <c r="F3980" s="7">
        <v>4686</v>
      </c>
      <c r="G3980" s="20">
        <f t="shared" si="32"/>
        <v>17.954022988505749</v>
      </c>
    </row>
    <row r="3981" spans="1:7" x14ac:dyDescent="0.2">
      <c r="A3981" s="7" t="str">
        <f t="shared" si="31"/>
        <v>602438701201809</v>
      </c>
      <c r="B3981" s="7">
        <v>602438701</v>
      </c>
      <c r="C3981" s="7">
        <v>201809</v>
      </c>
      <c r="D3981" s="7">
        <v>227</v>
      </c>
      <c r="E3981" s="7">
        <v>246</v>
      </c>
      <c r="F3981" s="7">
        <v>94060</v>
      </c>
      <c r="G3981" s="20">
        <f t="shared" si="32"/>
        <v>382.35772357723579</v>
      </c>
    </row>
    <row r="3982" spans="1:7" x14ac:dyDescent="0.2">
      <c r="A3982" s="7" t="str">
        <f t="shared" si="31"/>
        <v>602710501201802</v>
      </c>
      <c r="B3982" s="7">
        <v>602710501</v>
      </c>
      <c r="C3982" s="7">
        <v>201802</v>
      </c>
      <c r="D3982" s="7">
        <v>145</v>
      </c>
      <c r="E3982" s="7">
        <v>158</v>
      </c>
      <c r="F3982" s="7">
        <v>4286</v>
      </c>
      <c r="G3982" s="20">
        <f t="shared" si="32"/>
        <v>27.126582278481013</v>
      </c>
    </row>
    <row r="3983" spans="1:7" x14ac:dyDescent="0.2">
      <c r="A3983" s="7" t="str">
        <f t="shared" si="31"/>
        <v>602654901201803</v>
      </c>
      <c r="B3983" s="7">
        <v>602654901</v>
      </c>
      <c r="C3983" s="7">
        <v>201803</v>
      </c>
      <c r="D3983" s="7">
        <v>3</v>
      </c>
      <c r="E3983" s="7">
        <v>3</v>
      </c>
      <c r="F3983" s="7">
        <v>1141</v>
      </c>
      <c r="G3983" s="20">
        <f t="shared" si="32"/>
        <v>380.33333333333331</v>
      </c>
    </row>
    <row r="3984" spans="1:7" x14ac:dyDescent="0.2">
      <c r="A3984" s="7" t="str">
        <f t="shared" si="31"/>
        <v>936203201201807</v>
      </c>
      <c r="B3984" s="7">
        <v>936203201</v>
      </c>
      <c r="C3984" s="7">
        <v>201807</v>
      </c>
      <c r="D3984" s="7">
        <v>5</v>
      </c>
      <c r="E3984" s="7">
        <v>5</v>
      </c>
      <c r="F3984" s="7">
        <v>2271.6</v>
      </c>
      <c r="G3984" s="20">
        <f t="shared" si="32"/>
        <v>454.32</v>
      </c>
    </row>
    <row r="3985" spans="1:7" x14ac:dyDescent="0.2">
      <c r="A3985" s="7" t="str">
        <f t="shared" si="31"/>
        <v>602471501201812</v>
      </c>
      <c r="B3985" s="7">
        <v>602471501</v>
      </c>
      <c r="C3985" s="7">
        <v>201812</v>
      </c>
      <c r="D3985" s="7">
        <v>139</v>
      </c>
      <c r="E3985" s="7">
        <v>273</v>
      </c>
      <c r="F3985" s="7">
        <v>4876</v>
      </c>
      <c r="G3985" s="20">
        <f t="shared" si="32"/>
        <v>17.860805860805861</v>
      </c>
    </row>
    <row r="3986" spans="1:7" x14ac:dyDescent="0.2">
      <c r="A3986" s="7" t="str">
        <f t="shared" si="31"/>
        <v>916760604201812</v>
      </c>
      <c r="B3986" s="7">
        <v>916760604</v>
      </c>
      <c r="C3986" s="7">
        <v>201812</v>
      </c>
      <c r="D3986" s="7">
        <v>181</v>
      </c>
      <c r="E3986" s="7">
        <v>202</v>
      </c>
      <c r="F3986" s="7">
        <v>21556.05</v>
      </c>
      <c r="G3986" s="20">
        <f t="shared" si="32"/>
        <v>106.71311881188119</v>
      </c>
    </row>
    <row r="3987" spans="1:7" x14ac:dyDescent="0.2">
      <c r="A3987" s="7" t="str">
        <f t="shared" si="31"/>
        <v>602506904201806</v>
      </c>
      <c r="B3987" s="7">
        <v>602506904</v>
      </c>
      <c r="C3987" s="7">
        <v>201806</v>
      </c>
      <c r="D3987" s="7">
        <v>37</v>
      </c>
      <c r="E3987" s="7">
        <v>37</v>
      </c>
      <c r="F3987" s="7">
        <v>1912</v>
      </c>
      <c r="G3987" s="20">
        <f t="shared" si="32"/>
        <v>51.675675675675677</v>
      </c>
    </row>
    <row r="3988" spans="1:7" x14ac:dyDescent="0.2">
      <c r="A3988" s="7" t="str">
        <f t="shared" si="31"/>
        <v>602245801201901</v>
      </c>
      <c r="B3988" s="7">
        <v>602245801</v>
      </c>
      <c r="C3988" s="7">
        <v>201901</v>
      </c>
      <c r="D3988" s="7">
        <v>3</v>
      </c>
      <c r="E3988" s="7">
        <v>3</v>
      </c>
      <c r="F3988" s="7">
        <v>5400</v>
      </c>
      <c r="G3988" s="20">
        <f t="shared" si="32"/>
        <v>1800</v>
      </c>
    </row>
    <row r="3989" spans="1:7" x14ac:dyDescent="0.2">
      <c r="A3989" s="7" t="str">
        <f t="shared" si="31"/>
        <v>970251401201901</v>
      </c>
      <c r="B3989" s="7">
        <v>970251401</v>
      </c>
      <c r="C3989" s="7">
        <v>201901</v>
      </c>
      <c r="D3989" s="7">
        <v>3</v>
      </c>
      <c r="E3989" s="7">
        <v>3</v>
      </c>
      <c r="F3989" s="7">
        <v>487</v>
      </c>
      <c r="G3989" s="20">
        <f t="shared" si="32"/>
        <v>162.33333333333334</v>
      </c>
    </row>
    <row r="3990" spans="1:7" x14ac:dyDescent="0.2">
      <c r="A3990" s="7" t="str">
        <f t="shared" si="31"/>
        <v>904917603201805</v>
      </c>
      <c r="B3990" s="7">
        <v>904917603</v>
      </c>
      <c r="C3990" s="7">
        <v>201805</v>
      </c>
      <c r="D3990" s="7">
        <v>2</v>
      </c>
      <c r="E3990" s="7">
        <v>4</v>
      </c>
      <c r="F3990" s="7">
        <v>270</v>
      </c>
      <c r="G3990" s="20">
        <f t="shared" si="32"/>
        <v>67.5</v>
      </c>
    </row>
    <row r="3991" spans="1:7" x14ac:dyDescent="0.2">
      <c r="A3991" s="7" t="str">
        <f t="shared" si="31"/>
        <v>962694901201810</v>
      </c>
      <c r="B3991" s="7">
        <v>962694901</v>
      </c>
      <c r="C3991" s="7">
        <v>201810</v>
      </c>
      <c r="D3991" s="7">
        <v>4</v>
      </c>
      <c r="E3991" s="7">
        <v>4</v>
      </c>
      <c r="F3991" s="7">
        <v>230</v>
      </c>
      <c r="G3991" s="20">
        <f t="shared" si="32"/>
        <v>57.5</v>
      </c>
    </row>
    <row r="3992" spans="1:7" x14ac:dyDescent="0.2">
      <c r="A3992" s="7" t="str">
        <f t="shared" si="31"/>
        <v>907666704201811</v>
      </c>
      <c r="B3992" s="7">
        <v>907666704</v>
      </c>
      <c r="C3992" s="7">
        <v>201811</v>
      </c>
      <c r="D3992" s="7">
        <v>31</v>
      </c>
      <c r="E3992" s="7">
        <v>31</v>
      </c>
      <c r="F3992" s="7">
        <v>2711</v>
      </c>
      <c r="G3992" s="20">
        <f t="shared" si="32"/>
        <v>87.451612903225808</v>
      </c>
    </row>
    <row r="3993" spans="1:7" x14ac:dyDescent="0.2">
      <c r="A3993" s="7" t="str">
        <f t="shared" si="31"/>
        <v>949082801201811</v>
      </c>
      <c r="B3993" s="7">
        <v>949082801</v>
      </c>
      <c r="C3993" s="7">
        <v>201811</v>
      </c>
      <c r="D3993" s="7">
        <v>9</v>
      </c>
      <c r="E3993" s="7">
        <v>10</v>
      </c>
      <c r="F3993" s="7">
        <v>181</v>
      </c>
      <c r="G3993" s="20">
        <f t="shared" si="32"/>
        <v>18.100000000000001</v>
      </c>
    </row>
    <row r="3994" spans="1:7" x14ac:dyDescent="0.2">
      <c r="A3994" s="7" t="str">
        <f t="shared" si="31"/>
        <v>900947901201810</v>
      </c>
      <c r="B3994" s="7">
        <v>900947901</v>
      </c>
      <c r="C3994" s="7">
        <v>201810</v>
      </c>
      <c r="D3994" s="7">
        <v>7</v>
      </c>
      <c r="E3994" s="7">
        <v>7</v>
      </c>
      <c r="F3994" s="7">
        <v>620</v>
      </c>
      <c r="G3994" s="20">
        <f t="shared" si="32"/>
        <v>88.571428571428569</v>
      </c>
    </row>
    <row r="3995" spans="1:7" x14ac:dyDescent="0.2">
      <c r="A3995" s="7" t="str">
        <f t="shared" si="31"/>
        <v>602482601201808</v>
      </c>
      <c r="B3995" s="7">
        <v>602482601</v>
      </c>
      <c r="C3995" s="7">
        <v>201808</v>
      </c>
      <c r="D3995" s="7">
        <v>2</v>
      </c>
      <c r="E3995" s="7">
        <v>2</v>
      </c>
      <c r="F3995" s="7">
        <v>43.3</v>
      </c>
      <c r="G3995" s="20">
        <f t="shared" si="32"/>
        <v>21.65</v>
      </c>
    </row>
    <row r="3996" spans="1:7" x14ac:dyDescent="0.2">
      <c r="A3996" s="7" t="str">
        <f t="shared" si="31"/>
        <v>993349901201808</v>
      </c>
      <c r="B3996" s="7">
        <v>993349901</v>
      </c>
      <c r="C3996" s="7">
        <v>201808</v>
      </c>
      <c r="D3996" s="7">
        <v>21</v>
      </c>
      <c r="E3996" s="7">
        <v>23</v>
      </c>
      <c r="F3996" s="7">
        <v>2886.2</v>
      </c>
      <c r="G3996" s="20">
        <f t="shared" si="32"/>
        <v>125.48695652173912</v>
      </c>
    </row>
    <row r="3997" spans="1:7" x14ac:dyDescent="0.2">
      <c r="A3997" s="7" t="str">
        <f t="shared" si="31"/>
        <v>900448102201801</v>
      </c>
      <c r="B3997" s="7">
        <v>900448102</v>
      </c>
      <c r="C3997" s="7">
        <v>201801</v>
      </c>
      <c r="D3997" s="7">
        <v>30</v>
      </c>
      <c r="E3997" s="7">
        <v>30</v>
      </c>
      <c r="F3997" s="7">
        <v>2165</v>
      </c>
      <c r="G3997" s="20">
        <f t="shared" si="32"/>
        <v>72.166666666666671</v>
      </c>
    </row>
    <row r="3998" spans="1:7" x14ac:dyDescent="0.2">
      <c r="A3998" s="7" t="str">
        <f t="shared" si="31"/>
        <v>602471501201809</v>
      </c>
      <c r="B3998" s="7">
        <v>602471501</v>
      </c>
      <c r="C3998" s="7">
        <v>201809</v>
      </c>
      <c r="D3998" s="7">
        <v>108</v>
      </c>
      <c r="E3998" s="7">
        <v>219</v>
      </c>
      <c r="F3998" s="7">
        <v>3711.8</v>
      </c>
      <c r="G3998" s="20">
        <f t="shared" si="32"/>
        <v>16.948858447488586</v>
      </c>
    </row>
    <row r="3999" spans="1:7" x14ac:dyDescent="0.2">
      <c r="A3999" s="7" t="str">
        <f t="shared" si="31"/>
        <v>900006701201802</v>
      </c>
      <c r="B3999" s="7">
        <v>900006701</v>
      </c>
      <c r="C3999" s="7">
        <v>201802</v>
      </c>
      <c r="D3999" s="7">
        <v>17</v>
      </c>
      <c r="E3999" s="7">
        <v>18</v>
      </c>
      <c r="F3999" s="7">
        <v>2236</v>
      </c>
      <c r="G3999" s="20">
        <f t="shared" si="32"/>
        <v>124.22222222222223</v>
      </c>
    </row>
    <row r="4000" spans="1:7" x14ac:dyDescent="0.2">
      <c r="A4000" s="7" t="str">
        <f t="shared" si="31"/>
        <v>602680103201803</v>
      </c>
      <c r="B4000" s="7">
        <v>602680103</v>
      </c>
      <c r="C4000" s="7">
        <v>201803</v>
      </c>
      <c r="D4000" s="7">
        <v>358</v>
      </c>
      <c r="E4000" s="7">
        <v>392</v>
      </c>
      <c r="F4000" s="7">
        <v>21872.3</v>
      </c>
      <c r="G4000" s="20">
        <f t="shared" si="32"/>
        <v>55.796683673469389</v>
      </c>
    </row>
    <row r="4001" spans="1:7" x14ac:dyDescent="0.2">
      <c r="A4001" s="7" t="str">
        <f t="shared" si="31"/>
        <v>937467401201807</v>
      </c>
      <c r="B4001" s="7">
        <v>937467401</v>
      </c>
      <c r="C4001" s="7">
        <v>201807</v>
      </c>
      <c r="D4001" s="7">
        <v>4</v>
      </c>
      <c r="E4001" s="7">
        <v>4</v>
      </c>
      <c r="F4001" s="7">
        <v>586</v>
      </c>
      <c r="G4001" s="20">
        <f t="shared" si="32"/>
        <v>146.5</v>
      </c>
    </row>
    <row r="4002" spans="1:7" x14ac:dyDescent="0.2">
      <c r="A4002" s="7" t="str">
        <f t="shared" si="31"/>
        <v>936412901201812</v>
      </c>
      <c r="B4002" s="7">
        <v>936412901</v>
      </c>
      <c r="C4002" s="7">
        <v>201812</v>
      </c>
      <c r="D4002" s="7">
        <v>53</v>
      </c>
      <c r="E4002" s="7">
        <v>63</v>
      </c>
      <c r="F4002" s="7">
        <v>1304.5</v>
      </c>
      <c r="G4002" s="20">
        <f t="shared" si="32"/>
        <v>20.706349206349206</v>
      </c>
    </row>
    <row r="4003" spans="1:7" x14ac:dyDescent="0.2">
      <c r="A4003" s="7" t="str">
        <f t="shared" si="31"/>
        <v>916988504201812</v>
      </c>
      <c r="B4003" s="7">
        <v>916988504</v>
      </c>
      <c r="C4003" s="7">
        <v>201812</v>
      </c>
      <c r="D4003" s="7">
        <v>6</v>
      </c>
      <c r="E4003" s="7">
        <v>6</v>
      </c>
      <c r="F4003" s="7">
        <v>153</v>
      </c>
      <c r="G4003" s="20">
        <f t="shared" si="32"/>
        <v>25.5</v>
      </c>
    </row>
    <row r="4004" spans="1:7" x14ac:dyDescent="0.2">
      <c r="A4004" s="7" t="str">
        <f t="shared" si="31"/>
        <v>602625502201806</v>
      </c>
      <c r="B4004" s="7">
        <v>602625502</v>
      </c>
      <c r="C4004" s="7">
        <v>201806</v>
      </c>
      <c r="D4004" s="7">
        <v>4</v>
      </c>
      <c r="E4004" s="7">
        <v>4</v>
      </c>
      <c r="F4004" s="7">
        <v>35241.300000000003</v>
      </c>
      <c r="G4004" s="20">
        <f t="shared" si="32"/>
        <v>8810.3250000000007</v>
      </c>
    </row>
    <row r="4005" spans="1:7" x14ac:dyDescent="0.2">
      <c r="A4005" s="7" t="str">
        <f t="shared" si="31"/>
        <v>602286101201901</v>
      </c>
      <c r="B4005" s="7">
        <v>602286101</v>
      </c>
      <c r="C4005" s="7">
        <v>201901</v>
      </c>
      <c r="D4005" s="7">
        <v>297</v>
      </c>
      <c r="E4005" s="7">
        <v>332</v>
      </c>
      <c r="F4005" s="7">
        <v>28667</v>
      </c>
      <c r="G4005" s="20">
        <f t="shared" si="32"/>
        <v>86.346385542168676</v>
      </c>
    </row>
    <row r="4006" spans="1:7" x14ac:dyDescent="0.2">
      <c r="A4006" s="7" t="str">
        <f t="shared" si="31"/>
        <v>970533101201901</v>
      </c>
      <c r="B4006" s="7">
        <v>970533101</v>
      </c>
      <c r="C4006" s="7">
        <v>201901</v>
      </c>
      <c r="D4006" s="7">
        <v>39</v>
      </c>
      <c r="E4006" s="7">
        <v>39</v>
      </c>
      <c r="F4006" s="7">
        <v>11372.7</v>
      </c>
      <c r="G4006" s="20">
        <f t="shared" si="32"/>
        <v>291.60769230769233</v>
      </c>
    </row>
    <row r="4007" spans="1:7" x14ac:dyDescent="0.2">
      <c r="A4007" s="7" t="str">
        <f t="shared" si="31"/>
        <v>908609601201804</v>
      </c>
      <c r="B4007" s="7">
        <v>908609601</v>
      </c>
      <c r="C4007" s="7">
        <v>201804</v>
      </c>
      <c r="D4007" s="7">
        <v>13</v>
      </c>
      <c r="E4007" s="7">
        <v>15</v>
      </c>
      <c r="F4007" s="7">
        <v>2653</v>
      </c>
      <c r="G4007" s="20">
        <f t="shared" si="32"/>
        <v>176.86666666666667</v>
      </c>
    </row>
    <row r="4008" spans="1:7" x14ac:dyDescent="0.2">
      <c r="A4008" s="7" t="str">
        <f t="shared" si="31"/>
        <v>296221201201810</v>
      </c>
      <c r="B4008" s="7">
        <v>296221201</v>
      </c>
      <c r="C4008" s="7">
        <v>201810</v>
      </c>
      <c r="D4008" s="7">
        <v>2</v>
      </c>
      <c r="E4008" s="7">
        <v>2</v>
      </c>
      <c r="F4008" s="7">
        <v>937.9</v>
      </c>
      <c r="G4008" s="20">
        <f t="shared" si="32"/>
        <v>468.95</v>
      </c>
    </row>
    <row r="4009" spans="1:7" x14ac:dyDescent="0.2">
      <c r="A4009" s="7" t="str">
        <f t="shared" si="31"/>
        <v>908827001201810</v>
      </c>
      <c r="B4009" s="7">
        <v>908827001</v>
      </c>
      <c r="C4009" s="7">
        <v>201810</v>
      </c>
      <c r="D4009" s="7">
        <v>39</v>
      </c>
      <c r="E4009" s="7">
        <v>40</v>
      </c>
      <c r="F4009" s="7">
        <v>4078.3</v>
      </c>
      <c r="G4009" s="20">
        <f t="shared" si="32"/>
        <v>101.95750000000001</v>
      </c>
    </row>
    <row r="4010" spans="1:7" x14ac:dyDescent="0.2">
      <c r="A4010" s="7" t="str">
        <f t="shared" si="31"/>
        <v>901882904201811</v>
      </c>
      <c r="B4010" s="7">
        <v>901882904</v>
      </c>
      <c r="C4010" s="7">
        <v>201811</v>
      </c>
      <c r="D4010" s="7">
        <v>3</v>
      </c>
      <c r="E4010" s="7">
        <v>3</v>
      </c>
      <c r="F4010" s="7">
        <v>675</v>
      </c>
      <c r="G4010" s="20">
        <f t="shared" si="32"/>
        <v>225</v>
      </c>
    </row>
    <row r="4011" spans="1:7" x14ac:dyDescent="0.2">
      <c r="A4011" s="7" t="str">
        <f t="shared" si="31"/>
        <v>956982401201811</v>
      </c>
      <c r="B4011" s="7">
        <v>956982401</v>
      </c>
      <c r="C4011" s="7">
        <v>201811</v>
      </c>
      <c r="D4011" s="7">
        <v>9</v>
      </c>
      <c r="E4011" s="7">
        <v>12</v>
      </c>
      <c r="F4011" s="7">
        <v>2650</v>
      </c>
      <c r="G4011" s="20">
        <f t="shared" si="32"/>
        <v>220.83333333333334</v>
      </c>
    </row>
    <row r="4012" spans="1:7" x14ac:dyDescent="0.2">
      <c r="A4012" s="7" t="str">
        <f t="shared" si="31"/>
        <v>602497703201808</v>
      </c>
      <c r="B4012" s="7">
        <v>602497703</v>
      </c>
      <c r="C4012" s="7">
        <v>201808</v>
      </c>
      <c r="D4012" s="7">
        <v>105</v>
      </c>
      <c r="E4012" s="7">
        <v>136</v>
      </c>
      <c r="F4012" s="7">
        <v>10594.75</v>
      </c>
      <c r="G4012" s="20">
        <f t="shared" si="32"/>
        <v>77.902573529411768</v>
      </c>
    </row>
    <row r="4013" spans="1:7" x14ac:dyDescent="0.2">
      <c r="A4013" s="7" t="str">
        <f t="shared" si="31"/>
        <v>993435201201808</v>
      </c>
      <c r="B4013" s="7">
        <v>993435201</v>
      </c>
      <c r="C4013" s="7">
        <v>201808</v>
      </c>
      <c r="D4013" s="7">
        <v>4</v>
      </c>
      <c r="E4013" s="7">
        <v>4</v>
      </c>
      <c r="F4013" s="7">
        <v>1271</v>
      </c>
      <c r="G4013" s="20">
        <f t="shared" si="32"/>
        <v>317.75</v>
      </c>
    </row>
    <row r="4014" spans="1:7" x14ac:dyDescent="0.2">
      <c r="A4014" s="7" t="str">
        <f t="shared" si="31"/>
        <v>900763802201801</v>
      </c>
      <c r="B4014" s="7">
        <v>900763802</v>
      </c>
      <c r="C4014" s="7">
        <v>201801</v>
      </c>
      <c r="D4014" s="7">
        <v>2</v>
      </c>
      <c r="E4014" s="7">
        <v>2</v>
      </c>
      <c r="F4014" s="7">
        <v>48.3</v>
      </c>
      <c r="G4014" s="20">
        <f t="shared" si="32"/>
        <v>24.15</v>
      </c>
    </row>
    <row r="4015" spans="1:7" x14ac:dyDescent="0.2">
      <c r="A4015" s="7" t="str">
        <f t="shared" si="31"/>
        <v>602482601201809</v>
      </c>
      <c r="B4015" s="7">
        <v>602482601</v>
      </c>
      <c r="C4015" s="7">
        <v>201809</v>
      </c>
      <c r="D4015" s="7">
        <v>1</v>
      </c>
      <c r="E4015" s="7">
        <v>1</v>
      </c>
      <c r="F4015" s="7">
        <v>8.9</v>
      </c>
      <c r="G4015" s="20">
        <f t="shared" si="32"/>
        <v>8.9</v>
      </c>
    </row>
    <row r="4016" spans="1:7" x14ac:dyDescent="0.2">
      <c r="A4016" s="7" t="str">
        <f t="shared" si="31"/>
        <v>900030002201802</v>
      </c>
      <c r="B4016" s="7">
        <v>900030002</v>
      </c>
      <c r="C4016" s="7">
        <v>201802</v>
      </c>
      <c r="D4016" s="7">
        <v>11</v>
      </c>
      <c r="E4016" s="7">
        <v>11</v>
      </c>
      <c r="F4016" s="7">
        <v>971.2</v>
      </c>
      <c r="G4016" s="20">
        <f t="shared" si="32"/>
        <v>88.290909090909096</v>
      </c>
    </row>
    <row r="4017" spans="1:7" x14ac:dyDescent="0.2">
      <c r="A4017" s="7" t="str">
        <f t="shared" si="31"/>
        <v>602710501201803</v>
      </c>
      <c r="B4017" s="7">
        <v>602710501</v>
      </c>
      <c r="C4017" s="7">
        <v>201803</v>
      </c>
      <c r="D4017" s="7">
        <v>221</v>
      </c>
      <c r="E4017" s="7">
        <v>242</v>
      </c>
      <c r="F4017" s="7">
        <v>6318.4</v>
      </c>
      <c r="G4017" s="20">
        <f t="shared" si="32"/>
        <v>26.109090909090909</v>
      </c>
    </row>
    <row r="4018" spans="1:7" x14ac:dyDescent="0.2">
      <c r="A4018" s="7" t="str">
        <f t="shared" si="31"/>
        <v>937514603201807</v>
      </c>
      <c r="B4018" s="7">
        <v>937514603</v>
      </c>
      <c r="C4018" s="7">
        <v>201807</v>
      </c>
      <c r="D4018" s="7">
        <v>2</v>
      </c>
      <c r="E4018" s="7">
        <v>4</v>
      </c>
      <c r="F4018" s="7">
        <v>99.5</v>
      </c>
      <c r="G4018" s="20">
        <f t="shared" si="32"/>
        <v>24.875</v>
      </c>
    </row>
    <row r="4019" spans="1:7" x14ac:dyDescent="0.2">
      <c r="A4019" s="7" t="str">
        <f t="shared" si="31"/>
        <v>552758004201812</v>
      </c>
      <c r="B4019" s="7">
        <v>552758004</v>
      </c>
      <c r="C4019" s="7">
        <v>201812</v>
      </c>
      <c r="D4019" s="7">
        <v>2</v>
      </c>
      <c r="E4019" s="7">
        <v>2</v>
      </c>
      <c r="F4019" s="7">
        <v>3181.25</v>
      </c>
      <c r="G4019" s="20">
        <f t="shared" si="32"/>
        <v>1590.625</v>
      </c>
    </row>
    <row r="4020" spans="1:7" x14ac:dyDescent="0.2">
      <c r="A4020" s="7" t="str">
        <f t="shared" si="31"/>
        <v>906378401201812</v>
      </c>
      <c r="B4020" s="7">
        <v>906378401</v>
      </c>
      <c r="C4020" s="7">
        <v>201812</v>
      </c>
      <c r="D4020" s="7">
        <v>208</v>
      </c>
      <c r="E4020" s="7">
        <v>251</v>
      </c>
      <c r="F4020" s="7">
        <v>8928.9699999999993</v>
      </c>
      <c r="G4020" s="20">
        <f t="shared" si="32"/>
        <v>35.573585657370515</v>
      </c>
    </row>
    <row r="4021" spans="1:7" x14ac:dyDescent="0.2">
      <c r="A4021" s="7" t="str">
        <f t="shared" si="31"/>
        <v>602626604201806</v>
      </c>
      <c r="B4021" s="7">
        <v>602626604</v>
      </c>
      <c r="C4021" s="7">
        <v>201806</v>
      </c>
      <c r="D4021" s="7">
        <v>113</v>
      </c>
      <c r="E4021" s="7">
        <v>142</v>
      </c>
      <c r="F4021" s="7">
        <v>3810.6</v>
      </c>
      <c r="G4021" s="20">
        <f t="shared" si="32"/>
        <v>26.835211267605633</v>
      </c>
    </row>
    <row r="4022" spans="1:7" x14ac:dyDescent="0.2">
      <c r="A4022" s="7" t="str">
        <f t="shared" si="31"/>
        <v>602335701201901</v>
      </c>
      <c r="B4022" s="7">
        <v>602335701</v>
      </c>
      <c r="C4022" s="7">
        <v>201901</v>
      </c>
      <c r="D4022" s="7">
        <v>4</v>
      </c>
      <c r="E4022" s="7">
        <v>6</v>
      </c>
      <c r="F4022" s="7">
        <v>1970</v>
      </c>
      <c r="G4022" s="20">
        <f t="shared" si="32"/>
        <v>328.33333333333331</v>
      </c>
    </row>
    <row r="4023" spans="1:7" x14ac:dyDescent="0.2">
      <c r="A4023" s="7" t="str">
        <f t="shared" si="31"/>
        <v>971600901201901</v>
      </c>
      <c r="B4023" s="7">
        <v>971600901</v>
      </c>
      <c r="C4023" s="7">
        <v>201901</v>
      </c>
      <c r="D4023" s="7">
        <v>7</v>
      </c>
      <c r="E4023" s="7">
        <v>8</v>
      </c>
      <c r="F4023" s="7">
        <v>5201</v>
      </c>
      <c r="G4023" s="20">
        <f t="shared" si="32"/>
        <v>650.125</v>
      </c>
    </row>
    <row r="4024" spans="1:7" x14ac:dyDescent="0.2">
      <c r="A4024" s="7" t="str">
        <f t="shared" si="31"/>
        <v>939905101201804</v>
      </c>
      <c r="B4024" s="7">
        <v>939905101</v>
      </c>
      <c r="C4024" s="7">
        <v>201804</v>
      </c>
      <c r="D4024" s="7">
        <v>49</v>
      </c>
      <c r="E4024" s="7">
        <v>60</v>
      </c>
      <c r="F4024" s="7">
        <v>3589.1</v>
      </c>
      <c r="G4024" s="20">
        <f t="shared" si="32"/>
        <v>59.818333333333335</v>
      </c>
    </row>
    <row r="4025" spans="1:7" x14ac:dyDescent="0.2">
      <c r="A4025" s="7" t="str">
        <f t="shared" si="31"/>
        <v>602286101201811</v>
      </c>
      <c r="B4025" s="7">
        <v>602286101</v>
      </c>
      <c r="C4025" s="7">
        <v>201811</v>
      </c>
      <c r="D4025" s="7">
        <v>277</v>
      </c>
      <c r="E4025" s="7">
        <v>316</v>
      </c>
      <c r="F4025" s="7">
        <v>26865</v>
      </c>
      <c r="G4025" s="20">
        <f t="shared" si="32"/>
        <v>85.015822784810126</v>
      </c>
    </row>
    <row r="4026" spans="1:7" x14ac:dyDescent="0.2">
      <c r="A4026" s="7" t="str">
        <f t="shared" si="31"/>
        <v>969542702201810</v>
      </c>
      <c r="B4026" s="7">
        <v>969542702</v>
      </c>
      <c r="C4026" s="7">
        <v>201810</v>
      </c>
      <c r="D4026" s="7">
        <v>1</v>
      </c>
      <c r="E4026" s="7">
        <v>1</v>
      </c>
      <c r="F4026" s="7">
        <v>50</v>
      </c>
      <c r="G4026" s="20">
        <f t="shared" si="32"/>
        <v>50</v>
      </c>
    </row>
    <row r="4027" spans="1:7" x14ac:dyDescent="0.2">
      <c r="A4027" s="7" t="str">
        <f t="shared" si="31"/>
        <v>602099701201810</v>
      </c>
      <c r="B4027" s="7">
        <v>602099701</v>
      </c>
      <c r="C4027" s="7">
        <v>201810</v>
      </c>
      <c r="D4027" s="7">
        <v>75</v>
      </c>
      <c r="E4027" s="7">
        <v>83</v>
      </c>
      <c r="F4027" s="7">
        <v>6006</v>
      </c>
      <c r="G4027" s="20">
        <f t="shared" si="32"/>
        <v>72.361445783132524</v>
      </c>
    </row>
    <row r="4028" spans="1:7" x14ac:dyDescent="0.2">
      <c r="A4028" s="7" t="str">
        <f t="shared" si="31"/>
        <v>451493502201810</v>
      </c>
      <c r="B4028" s="7">
        <v>451493502</v>
      </c>
      <c r="C4028" s="7">
        <v>201810</v>
      </c>
      <c r="D4028" s="7">
        <v>9</v>
      </c>
      <c r="E4028" s="7">
        <v>11</v>
      </c>
      <c r="F4028" s="7">
        <v>1623</v>
      </c>
      <c r="G4028" s="20">
        <f t="shared" si="32"/>
        <v>147.54545454545453</v>
      </c>
    </row>
    <row r="4029" spans="1:7" x14ac:dyDescent="0.2">
      <c r="A4029" s="7" t="str">
        <f t="shared" si="31"/>
        <v>602506904201808</v>
      </c>
      <c r="B4029" s="7">
        <v>602506904</v>
      </c>
      <c r="C4029" s="7">
        <v>201808</v>
      </c>
      <c r="D4029" s="7">
        <v>162</v>
      </c>
      <c r="E4029" s="7">
        <v>167</v>
      </c>
      <c r="F4029" s="7">
        <v>7406</v>
      </c>
      <c r="G4029" s="20">
        <f t="shared" si="32"/>
        <v>44.34730538922156</v>
      </c>
    </row>
    <row r="4030" spans="1:7" x14ac:dyDescent="0.2">
      <c r="A4030" s="7" t="str">
        <f t="shared" si="31"/>
        <v>993529701201808</v>
      </c>
      <c r="B4030" s="7">
        <v>993529701</v>
      </c>
      <c r="C4030" s="7">
        <v>201808</v>
      </c>
      <c r="D4030" s="7">
        <v>3</v>
      </c>
      <c r="E4030" s="7">
        <v>4</v>
      </c>
      <c r="F4030" s="7">
        <v>3870</v>
      </c>
      <c r="G4030" s="20">
        <f t="shared" si="32"/>
        <v>967.5</v>
      </c>
    </row>
    <row r="4031" spans="1:7" x14ac:dyDescent="0.2">
      <c r="A4031" s="7" t="str">
        <f t="shared" si="31"/>
        <v>900885701201801</v>
      </c>
      <c r="B4031" s="7">
        <v>900885701</v>
      </c>
      <c r="C4031" s="7">
        <v>201801</v>
      </c>
      <c r="D4031" s="7">
        <v>36</v>
      </c>
      <c r="E4031" s="7">
        <v>40</v>
      </c>
      <c r="F4031" s="7">
        <v>2608.9</v>
      </c>
      <c r="G4031" s="20">
        <f t="shared" si="32"/>
        <v>65.222499999999997</v>
      </c>
    </row>
    <row r="4032" spans="1:7" x14ac:dyDescent="0.2">
      <c r="A4032" s="7" t="str">
        <f t="shared" si="31"/>
        <v>602497703201809</v>
      </c>
      <c r="B4032" s="7">
        <v>602497703</v>
      </c>
      <c r="C4032" s="7">
        <v>201809</v>
      </c>
      <c r="D4032" s="7">
        <v>81</v>
      </c>
      <c r="E4032" s="7">
        <v>97</v>
      </c>
      <c r="F4032" s="7">
        <v>9820.2099999999991</v>
      </c>
      <c r="G4032" s="20">
        <f t="shared" si="32"/>
        <v>101.23927835051545</v>
      </c>
    </row>
    <row r="4033" spans="1:7" x14ac:dyDescent="0.2">
      <c r="A4033" s="7" t="str">
        <f t="shared" si="31"/>
        <v>900041504201802</v>
      </c>
      <c r="B4033" s="7">
        <v>900041504</v>
      </c>
      <c r="C4033" s="7">
        <v>201802</v>
      </c>
      <c r="D4033" s="7">
        <v>51</v>
      </c>
      <c r="E4033" s="7">
        <v>52</v>
      </c>
      <c r="F4033" s="7">
        <v>3873</v>
      </c>
      <c r="G4033" s="20">
        <f t="shared" si="32"/>
        <v>74.480769230769226</v>
      </c>
    </row>
    <row r="4034" spans="1:7" x14ac:dyDescent="0.2">
      <c r="A4034" s="7" t="str">
        <f t="shared" si="31"/>
        <v>602944001201803</v>
      </c>
      <c r="B4034" s="7">
        <v>602944001</v>
      </c>
      <c r="C4034" s="7">
        <v>201803</v>
      </c>
      <c r="D4034" s="7">
        <v>6</v>
      </c>
      <c r="E4034" s="7">
        <v>6</v>
      </c>
      <c r="F4034" s="7">
        <v>140.6</v>
      </c>
      <c r="G4034" s="20">
        <f t="shared" si="32"/>
        <v>23.433333333333334</v>
      </c>
    </row>
    <row r="4035" spans="1:7" x14ac:dyDescent="0.2">
      <c r="A4035" s="7" t="str">
        <f t="shared" si="31"/>
        <v>937956702201807</v>
      </c>
      <c r="B4035" s="7">
        <v>937956702</v>
      </c>
      <c r="C4035" s="7">
        <v>201807</v>
      </c>
      <c r="D4035" s="7">
        <v>19</v>
      </c>
      <c r="E4035" s="7">
        <v>20</v>
      </c>
      <c r="F4035" s="7">
        <v>541</v>
      </c>
      <c r="G4035" s="20">
        <f t="shared" si="32"/>
        <v>27.05</v>
      </c>
    </row>
    <row r="4036" spans="1:7" x14ac:dyDescent="0.2">
      <c r="A4036" s="7" t="str">
        <f t="shared" si="31"/>
        <v>905223203201812</v>
      </c>
      <c r="B4036" s="7">
        <v>905223203</v>
      </c>
      <c r="C4036" s="7">
        <v>201812</v>
      </c>
      <c r="D4036" s="7">
        <v>6</v>
      </c>
      <c r="E4036" s="7">
        <v>6</v>
      </c>
      <c r="F4036" s="7">
        <v>576</v>
      </c>
      <c r="G4036" s="20">
        <f t="shared" si="32"/>
        <v>96</v>
      </c>
    </row>
    <row r="4037" spans="1:7" x14ac:dyDescent="0.2">
      <c r="A4037" s="7" t="str">
        <f t="shared" si="31"/>
        <v>602099701201812</v>
      </c>
      <c r="B4037" s="7">
        <v>602099701</v>
      </c>
      <c r="C4037" s="7">
        <v>201812</v>
      </c>
      <c r="D4037" s="7">
        <v>113</v>
      </c>
      <c r="E4037" s="7">
        <v>144</v>
      </c>
      <c r="F4037" s="7">
        <v>11979.4</v>
      </c>
      <c r="G4037" s="20">
        <f t="shared" si="32"/>
        <v>83.19027777777778</v>
      </c>
    </row>
    <row r="4038" spans="1:7" x14ac:dyDescent="0.2">
      <c r="A4038" s="7" t="str">
        <f t="shared" si="31"/>
        <v>602654901201806</v>
      </c>
      <c r="B4038" s="7">
        <v>602654901</v>
      </c>
      <c r="C4038" s="7">
        <v>201806</v>
      </c>
      <c r="D4038" s="7">
        <v>6</v>
      </c>
      <c r="E4038" s="7">
        <v>8</v>
      </c>
      <c r="F4038" s="7">
        <v>2249.5</v>
      </c>
      <c r="G4038" s="20">
        <f t="shared" si="32"/>
        <v>281.1875</v>
      </c>
    </row>
    <row r="4039" spans="1:7" x14ac:dyDescent="0.2">
      <c r="A4039" s="7" t="str">
        <f t="shared" si="31"/>
        <v>602349701201901</v>
      </c>
      <c r="B4039" s="7">
        <v>602349701</v>
      </c>
      <c r="C4039" s="7">
        <v>201901</v>
      </c>
      <c r="D4039" s="7">
        <v>8</v>
      </c>
      <c r="E4039" s="7">
        <v>8</v>
      </c>
      <c r="F4039" s="7">
        <v>893.5</v>
      </c>
      <c r="G4039" s="20">
        <f t="shared" si="32"/>
        <v>111.6875</v>
      </c>
    </row>
    <row r="4040" spans="1:7" x14ac:dyDescent="0.2">
      <c r="A4040" s="7" t="str">
        <f t="shared" si="31"/>
        <v>971693902201901</v>
      </c>
      <c r="B4040" s="7">
        <v>971693902</v>
      </c>
      <c r="C4040" s="7">
        <v>201901</v>
      </c>
      <c r="D4040" s="7">
        <v>12</v>
      </c>
      <c r="E4040" s="7">
        <v>13</v>
      </c>
      <c r="F4040" s="7">
        <v>3764.5</v>
      </c>
      <c r="G4040" s="20">
        <f t="shared" si="32"/>
        <v>289.57692307692309</v>
      </c>
    </row>
    <row r="4041" spans="1:7" x14ac:dyDescent="0.2">
      <c r="A4041" s="7" t="str">
        <f t="shared" si="31"/>
        <v>951196701201805</v>
      </c>
      <c r="B4041" s="7">
        <v>951196701</v>
      </c>
      <c r="C4041" s="7">
        <v>201805</v>
      </c>
      <c r="D4041" s="7">
        <v>4</v>
      </c>
      <c r="E4041" s="7">
        <v>4</v>
      </c>
      <c r="F4041" s="7">
        <v>133</v>
      </c>
      <c r="G4041" s="20">
        <f t="shared" si="32"/>
        <v>33.25</v>
      </c>
    </row>
    <row r="4042" spans="1:7" x14ac:dyDescent="0.2">
      <c r="A4042" s="7" t="str">
        <f t="shared" si="31"/>
        <v>922703801201810</v>
      </c>
      <c r="B4042" s="7">
        <v>922703801</v>
      </c>
      <c r="C4042" s="7">
        <v>201810</v>
      </c>
      <c r="D4042" s="7">
        <v>16</v>
      </c>
      <c r="E4042" s="7">
        <v>17</v>
      </c>
      <c r="F4042" s="7">
        <v>8497</v>
      </c>
      <c r="G4042" s="20">
        <f t="shared" si="32"/>
        <v>499.8235294117647</v>
      </c>
    </row>
    <row r="4043" spans="1:7" x14ac:dyDescent="0.2">
      <c r="A4043" s="7" t="str">
        <f t="shared" si="31"/>
        <v>968099701201811</v>
      </c>
      <c r="B4043" s="7">
        <v>968099701</v>
      </c>
      <c r="C4043" s="7">
        <v>201811</v>
      </c>
      <c r="D4043" s="7">
        <v>17</v>
      </c>
      <c r="E4043" s="7">
        <v>18</v>
      </c>
      <c r="F4043" s="7">
        <v>1570</v>
      </c>
      <c r="G4043" s="20">
        <f t="shared" si="32"/>
        <v>87.222222222222229</v>
      </c>
    </row>
    <row r="4044" spans="1:7" x14ac:dyDescent="0.2">
      <c r="A4044" s="7" t="str">
        <f t="shared" si="31"/>
        <v>961864701201811</v>
      </c>
      <c r="B4044" s="7">
        <v>961864701</v>
      </c>
      <c r="C4044" s="7">
        <v>201811</v>
      </c>
      <c r="D4044" s="7">
        <v>5</v>
      </c>
      <c r="E4044" s="7">
        <v>6</v>
      </c>
      <c r="F4044" s="7">
        <v>2844</v>
      </c>
      <c r="G4044" s="20">
        <f t="shared" si="32"/>
        <v>474</v>
      </c>
    </row>
    <row r="4045" spans="1:7" x14ac:dyDescent="0.2">
      <c r="A4045" s="7" t="str">
        <f t="shared" si="31"/>
        <v>512013201201811</v>
      </c>
      <c r="B4045" s="7">
        <v>512013201</v>
      </c>
      <c r="C4045" s="7">
        <v>201811</v>
      </c>
      <c r="D4045" s="7">
        <v>18</v>
      </c>
      <c r="E4045" s="7">
        <v>18</v>
      </c>
      <c r="F4045" s="7">
        <v>24145</v>
      </c>
      <c r="G4045" s="20">
        <f t="shared" si="32"/>
        <v>1341.3888888888889</v>
      </c>
    </row>
    <row r="4046" spans="1:7" x14ac:dyDescent="0.2">
      <c r="A4046" s="7" t="str">
        <f t="shared" si="31"/>
        <v>602600502201808</v>
      </c>
      <c r="B4046" s="7">
        <v>602600502</v>
      </c>
      <c r="C4046" s="7">
        <v>201808</v>
      </c>
      <c r="D4046" s="7">
        <v>131</v>
      </c>
      <c r="E4046" s="7">
        <v>144</v>
      </c>
      <c r="F4046" s="7">
        <v>32972.699999999997</v>
      </c>
      <c r="G4046" s="20">
        <f t="shared" si="32"/>
        <v>228.97708333333333</v>
      </c>
    </row>
    <row r="4047" spans="1:7" x14ac:dyDescent="0.2">
      <c r="A4047" s="7" t="str">
        <f t="shared" si="31"/>
        <v>993886202201808</v>
      </c>
      <c r="B4047" s="7">
        <v>993886202</v>
      </c>
      <c r="C4047" s="7">
        <v>201808</v>
      </c>
      <c r="D4047" s="7">
        <v>25</v>
      </c>
      <c r="E4047" s="7">
        <v>36</v>
      </c>
      <c r="F4047" s="7">
        <v>7276.3</v>
      </c>
      <c r="G4047" s="20">
        <f t="shared" si="32"/>
        <v>202.11944444444444</v>
      </c>
    </row>
    <row r="4048" spans="1:7" x14ac:dyDescent="0.2">
      <c r="A4048" s="7" t="str">
        <f t="shared" si="31"/>
        <v>901026304201801</v>
      </c>
      <c r="B4048" s="7">
        <v>901026304</v>
      </c>
      <c r="C4048" s="7">
        <v>201801</v>
      </c>
      <c r="D4048" s="7">
        <v>58</v>
      </c>
      <c r="E4048" s="7">
        <v>60</v>
      </c>
      <c r="F4048" s="7">
        <v>2508.5</v>
      </c>
      <c r="G4048" s="20">
        <f t="shared" si="32"/>
        <v>41.80833333333333</v>
      </c>
    </row>
    <row r="4049" spans="1:7" x14ac:dyDescent="0.2">
      <c r="A4049" s="7" t="str">
        <f t="shared" si="31"/>
        <v>602506904201809</v>
      </c>
      <c r="B4049" s="7">
        <v>602506904</v>
      </c>
      <c r="C4049" s="7">
        <v>201809</v>
      </c>
      <c r="D4049" s="7">
        <v>228</v>
      </c>
      <c r="E4049" s="7">
        <v>237</v>
      </c>
      <c r="F4049" s="7">
        <v>10671</v>
      </c>
      <c r="G4049" s="20">
        <f t="shared" si="32"/>
        <v>45.025316455696199</v>
      </c>
    </row>
    <row r="4050" spans="1:7" x14ac:dyDescent="0.2">
      <c r="A4050" s="7" t="str">
        <f t="shared" si="31"/>
        <v>900045301201802</v>
      </c>
      <c r="B4050" s="7">
        <v>900045301</v>
      </c>
      <c r="C4050" s="7">
        <v>201802</v>
      </c>
      <c r="D4050" s="7">
        <v>1</v>
      </c>
      <c r="E4050" s="7">
        <v>1</v>
      </c>
      <c r="F4050" s="7">
        <v>200</v>
      </c>
      <c r="G4050" s="20">
        <f t="shared" si="32"/>
        <v>200</v>
      </c>
    </row>
    <row r="4051" spans="1:7" x14ac:dyDescent="0.2">
      <c r="A4051" s="7" t="str">
        <f t="shared" si="31"/>
        <v>900006701201803</v>
      </c>
      <c r="B4051" s="7">
        <v>900006701</v>
      </c>
      <c r="C4051" s="7">
        <v>201803</v>
      </c>
      <c r="D4051" s="7">
        <v>17</v>
      </c>
      <c r="E4051" s="7">
        <v>20</v>
      </c>
      <c r="F4051" s="7">
        <v>3577</v>
      </c>
      <c r="G4051" s="20">
        <f t="shared" si="32"/>
        <v>178.85</v>
      </c>
    </row>
    <row r="4052" spans="1:7" x14ac:dyDescent="0.2">
      <c r="A4052" s="7" t="str">
        <f t="shared" si="31"/>
        <v>938252801201807</v>
      </c>
      <c r="B4052" s="7">
        <v>938252801</v>
      </c>
      <c r="C4052" s="7">
        <v>201807</v>
      </c>
      <c r="D4052" s="7">
        <v>1</v>
      </c>
      <c r="E4052" s="7">
        <v>1</v>
      </c>
      <c r="F4052" s="7">
        <v>38.5</v>
      </c>
      <c r="G4052" s="20">
        <f t="shared" si="32"/>
        <v>38.5</v>
      </c>
    </row>
    <row r="4053" spans="1:7" x14ac:dyDescent="0.2">
      <c r="A4053" s="7" t="str">
        <f t="shared" si="31"/>
        <v>996531203201812</v>
      </c>
      <c r="B4053" s="7">
        <v>996531203</v>
      </c>
      <c r="C4053" s="7">
        <v>201812</v>
      </c>
      <c r="D4053" s="7">
        <v>1</v>
      </c>
      <c r="E4053" s="7">
        <v>1</v>
      </c>
      <c r="F4053" s="7">
        <v>3000</v>
      </c>
      <c r="G4053" s="20">
        <f t="shared" si="32"/>
        <v>3000</v>
      </c>
    </row>
    <row r="4054" spans="1:7" x14ac:dyDescent="0.2">
      <c r="A4054" s="7" t="str">
        <f t="shared" si="31"/>
        <v>981266209201812</v>
      </c>
      <c r="B4054" s="7">
        <v>981266209</v>
      </c>
      <c r="C4054" s="7">
        <v>201812</v>
      </c>
      <c r="D4054" s="7">
        <v>7</v>
      </c>
      <c r="E4054" s="7">
        <v>7</v>
      </c>
      <c r="F4054" s="7">
        <v>295.3</v>
      </c>
      <c r="G4054" s="20">
        <f t="shared" si="32"/>
        <v>42.18571428571429</v>
      </c>
    </row>
    <row r="4055" spans="1:7" x14ac:dyDescent="0.2">
      <c r="A4055" s="7" t="str">
        <f t="shared" si="31"/>
        <v>602680103201806</v>
      </c>
      <c r="B4055" s="7">
        <v>602680103</v>
      </c>
      <c r="C4055" s="7">
        <v>201806</v>
      </c>
      <c r="D4055" s="7">
        <v>328</v>
      </c>
      <c r="E4055" s="7">
        <v>364</v>
      </c>
      <c r="F4055" s="7">
        <v>21207.1</v>
      </c>
      <c r="G4055" s="20">
        <f t="shared" si="32"/>
        <v>58.261263736263736</v>
      </c>
    </row>
    <row r="4056" spans="1:7" x14ac:dyDescent="0.2">
      <c r="A4056" s="7" t="str">
        <f t="shared" si="31"/>
        <v>602426604201901</v>
      </c>
      <c r="B4056" s="7">
        <v>602426604</v>
      </c>
      <c r="C4056" s="7">
        <v>201901</v>
      </c>
      <c r="D4056" s="7">
        <v>29</v>
      </c>
      <c r="E4056" s="7">
        <v>29</v>
      </c>
      <c r="F4056" s="7">
        <v>4993</v>
      </c>
      <c r="G4056" s="20">
        <f t="shared" si="32"/>
        <v>172.17241379310346</v>
      </c>
    </row>
    <row r="4057" spans="1:7" x14ac:dyDescent="0.2">
      <c r="A4057" s="7" t="str">
        <f t="shared" si="31"/>
        <v>972355502201901</v>
      </c>
      <c r="B4057" s="7">
        <v>972355502</v>
      </c>
      <c r="C4057" s="7">
        <v>201901</v>
      </c>
      <c r="D4057" s="7">
        <v>62</v>
      </c>
      <c r="E4057" s="7">
        <v>117</v>
      </c>
      <c r="F4057" s="7">
        <v>3071.6</v>
      </c>
      <c r="G4057" s="20">
        <f t="shared" si="32"/>
        <v>26.252991452991452</v>
      </c>
    </row>
    <row r="4058" spans="1:7" x14ac:dyDescent="0.2">
      <c r="A4058" s="7" t="str">
        <f t="shared" si="31"/>
        <v>601622903201805</v>
      </c>
      <c r="B4058" s="7">
        <v>601622903</v>
      </c>
      <c r="C4058" s="7">
        <v>201805</v>
      </c>
      <c r="D4058" s="7">
        <v>27</v>
      </c>
      <c r="E4058" s="7">
        <v>30</v>
      </c>
      <c r="F4058" s="7">
        <v>1625</v>
      </c>
      <c r="G4058" s="20">
        <f t="shared" si="32"/>
        <v>54.166666666666664</v>
      </c>
    </row>
    <row r="4059" spans="1:7" x14ac:dyDescent="0.2">
      <c r="A4059" s="7" t="str">
        <f t="shared" si="31"/>
        <v>982361401201811</v>
      </c>
      <c r="B4059" s="7">
        <v>982361401</v>
      </c>
      <c r="C4059" s="7">
        <v>201811</v>
      </c>
      <c r="D4059" s="7">
        <v>164</v>
      </c>
      <c r="E4059" s="7">
        <v>377</v>
      </c>
      <c r="F4059" s="7">
        <v>8812</v>
      </c>
      <c r="G4059" s="20">
        <f t="shared" si="32"/>
        <v>23.374005305039788</v>
      </c>
    </row>
    <row r="4060" spans="1:7" x14ac:dyDescent="0.2">
      <c r="A4060" s="7" t="str">
        <f t="shared" si="31"/>
        <v>961327505201811</v>
      </c>
      <c r="B4060" s="7">
        <v>961327505</v>
      </c>
      <c r="C4060" s="7">
        <v>201811</v>
      </c>
      <c r="D4060" s="7">
        <v>1</v>
      </c>
      <c r="E4060" s="7">
        <v>4</v>
      </c>
      <c r="F4060" s="7">
        <v>21.2</v>
      </c>
      <c r="G4060" s="20">
        <f t="shared" si="32"/>
        <v>5.3</v>
      </c>
    </row>
    <row r="4061" spans="1:7" x14ac:dyDescent="0.2">
      <c r="A4061" s="7" t="str">
        <f t="shared" si="31"/>
        <v>123146702201811</v>
      </c>
      <c r="B4061" s="7">
        <v>123146702</v>
      </c>
      <c r="C4061" s="7">
        <v>201811</v>
      </c>
      <c r="D4061" s="7">
        <v>10</v>
      </c>
      <c r="E4061" s="7">
        <v>10</v>
      </c>
      <c r="F4061" s="7">
        <v>990</v>
      </c>
      <c r="G4061" s="20">
        <f t="shared" si="32"/>
        <v>99</v>
      </c>
    </row>
    <row r="4062" spans="1:7" x14ac:dyDescent="0.2">
      <c r="A4062" s="7" t="str">
        <f t="shared" si="31"/>
        <v>600850701201811</v>
      </c>
      <c r="B4062" s="7">
        <v>600850701</v>
      </c>
      <c r="C4062" s="7">
        <v>201811</v>
      </c>
      <c r="D4062" s="7">
        <v>338</v>
      </c>
      <c r="E4062" s="7">
        <v>397</v>
      </c>
      <c r="F4062" s="7">
        <v>12507</v>
      </c>
      <c r="G4062" s="20">
        <f t="shared" si="32"/>
        <v>31.503778337531486</v>
      </c>
    </row>
    <row r="4063" spans="1:7" x14ac:dyDescent="0.2">
      <c r="A4063" s="7" t="str">
        <f t="shared" si="31"/>
        <v>602625502201808</v>
      </c>
      <c r="B4063" s="7">
        <v>602625502</v>
      </c>
      <c r="C4063" s="7">
        <v>201808</v>
      </c>
      <c r="D4063" s="7">
        <v>6</v>
      </c>
      <c r="E4063" s="7">
        <v>6</v>
      </c>
      <c r="F4063" s="7">
        <v>22598.13</v>
      </c>
      <c r="G4063" s="20">
        <f t="shared" si="32"/>
        <v>3766.355</v>
      </c>
    </row>
    <row r="4064" spans="1:7" x14ac:dyDescent="0.2">
      <c r="A4064" s="7" t="str">
        <f t="shared" si="31"/>
        <v>994497201201808</v>
      </c>
      <c r="B4064" s="7">
        <v>994497201</v>
      </c>
      <c r="C4064" s="7">
        <v>201808</v>
      </c>
      <c r="D4064" s="7">
        <v>4</v>
      </c>
      <c r="E4064" s="7">
        <v>5</v>
      </c>
      <c r="F4064" s="7">
        <v>1275.4000000000001</v>
      </c>
      <c r="G4064" s="20">
        <f t="shared" si="32"/>
        <v>255.08</v>
      </c>
    </row>
    <row r="4065" spans="1:7" x14ac:dyDescent="0.2">
      <c r="A4065" s="7" t="str">
        <f t="shared" si="31"/>
        <v>901619701201801</v>
      </c>
      <c r="B4065" s="7">
        <v>901619701</v>
      </c>
      <c r="C4065" s="7">
        <v>201801</v>
      </c>
      <c r="D4065" s="7">
        <v>6</v>
      </c>
      <c r="E4065" s="7">
        <v>8</v>
      </c>
      <c r="F4065" s="7">
        <v>5198.2</v>
      </c>
      <c r="G4065" s="20">
        <f t="shared" si="32"/>
        <v>649.77499999999998</v>
      </c>
    </row>
    <row r="4066" spans="1:7" x14ac:dyDescent="0.2">
      <c r="A4066" s="7" t="str">
        <f t="shared" si="31"/>
        <v>602600502201809</v>
      </c>
      <c r="B4066" s="7">
        <v>602600502</v>
      </c>
      <c r="C4066" s="7">
        <v>201809</v>
      </c>
      <c r="D4066" s="7">
        <v>136</v>
      </c>
      <c r="E4066" s="7">
        <v>140</v>
      </c>
      <c r="F4066" s="7">
        <v>21512.6</v>
      </c>
      <c r="G4066" s="20">
        <f t="shared" si="32"/>
        <v>153.66142857142856</v>
      </c>
    </row>
    <row r="4067" spans="1:7" x14ac:dyDescent="0.2">
      <c r="A4067" s="7" t="str">
        <f t="shared" si="31"/>
        <v>900114603201802</v>
      </c>
      <c r="B4067" s="7">
        <v>900114603</v>
      </c>
      <c r="C4067" s="7">
        <v>201802</v>
      </c>
      <c r="D4067" s="7">
        <v>28</v>
      </c>
      <c r="E4067" s="7">
        <v>41</v>
      </c>
      <c r="F4067" s="7">
        <v>4080</v>
      </c>
      <c r="G4067" s="20">
        <f t="shared" si="32"/>
        <v>99.512195121951223</v>
      </c>
    </row>
    <row r="4068" spans="1:7" x14ac:dyDescent="0.2">
      <c r="A4068" s="7" t="str">
        <f t="shared" si="31"/>
        <v>900030002201803</v>
      </c>
      <c r="B4068" s="7">
        <v>900030002</v>
      </c>
      <c r="C4068" s="7">
        <v>201803</v>
      </c>
      <c r="D4068" s="7">
        <v>10</v>
      </c>
      <c r="E4068" s="7">
        <v>10</v>
      </c>
      <c r="F4068" s="7">
        <v>544.5</v>
      </c>
      <c r="G4068" s="20">
        <f t="shared" si="32"/>
        <v>54.45</v>
      </c>
    </row>
    <row r="4069" spans="1:7" x14ac:dyDescent="0.2">
      <c r="A4069" s="7" t="str">
        <f t="shared" si="31"/>
        <v>938748801201807</v>
      </c>
      <c r="B4069" s="7">
        <v>938748801</v>
      </c>
      <c r="C4069" s="7">
        <v>201807</v>
      </c>
      <c r="D4069" s="7">
        <v>11</v>
      </c>
      <c r="E4069" s="7">
        <v>11</v>
      </c>
      <c r="F4069" s="7">
        <v>614</v>
      </c>
      <c r="G4069" s="20">
        <f t="shared" si="32"/>
        <v>55.81818181818182</v>
      </c>
    </row>
    <row r="4070" spans="1:7" x14ac:dyDescent="0.2">
      <c r="A4070" s="7" t="str">
        <f t="shared" si="31"/>
        <v>915194601201812</v>
      </c>
      <c r="B4070" s="7">
        <v>915194601</v>
      </c>
      <c r="C4070" s="7">
        <v>201812</v>
      </c>
      <c r="D4070" s="7">
        <v>4</v>
      </c>
      <c r="E4070" s="7">
        <v>4</v>
      </c>
      <c r="F4070" s="7">
        <v>4850</v>
      </c>
      <c r="G4070" s="20">
        <f t="shared" si="32"/>
        <v>1212.5</v>
      </c>
    </row>
    <row r="4071" spans="1:7" x14ac:dyDescent="0.2">
      <c r="A4071" s="7" t="str">
        <f t="shared" si="31"/>
        <v>910987201201812</v>
      </c>
      <c r="B4071" s="7">
        <v>910987201</v>
      </c>
      <c r="C4071" s="7">
        <v>201812</v>
      </c>
      <c r="D4071" s="7">
        <v>107</v>
      </c>
      <c r="E4071" s="7">
        <v>140</v>
      </c>
      <c r="F4071" s="7">
        <v>5053</v>
      </c>
      <c r="G4071" s="20">
        <f t="shared" si="32"/>
        <v>36.092857142857142</v>
      </c>
    </row>
    <row r="4072" spans="1:7" x14ac:dyDescent="0.2">
      <c r="A4072" s="7" t="str">
        <f t="shared" si="31"/>
        <v>602710501201806</v>
      </c>
      <c r="B4072" s="7">
        <v>602710501</v>
      </c>
      <c r="C4072" s="7">
        <v>201806</v>
      </c>
      <c r="D4072" s="7">
        <v>222</v>
      </c>
      <c r="E4072" s="7">
        <v>242</v>
      </c>
      <c r="F4072" s="7">
        <v>6003</v>
      </c>
      <c r="G4072" s="20">
        <f t="shared" si="32"/>
        <v>24.805785123966942</v>
      </c>
    </row>
    <row r="4073" spans="1:7" x14ac:dyDescent="0.2">
      <c r="A4073" s="7" t="str">
        <f t="shared" si="31"/>
        <v>602428803201901</v>
      </c>
      <c r="B4073" s="7">
        <v>602428803</v>
      </c>
      <c r="C4073" s="7">
        <v>201901</v>
      </c>
      <c r="D4073" s="7">
        <v>34</v>
      </c>
      <c r="E4073" s="7">
        <v>37</v>
      </c>
      <c r="F4073" s="7">
        <v>5379</v>
      </c>
      <c r="G4073" s="20">
        <f t="shared" si="32"/>
        <v>145.37837837837839</v>
      </c>
    </row>
    <row r="4074" spans="1:7" x14ac:dyDescent="0.2">
      <c r="A4074" s="7" t="str">
        <f t="shared" si="31"/>
        <v>972596801201901</v>
      </c>
      <c r="B4074" s="7">
        <v>972596801</v>
      </c>
      <c r="C4074" s="7">
        <v>201901</v>
      </c>
      <c r="D4074" s="7">
        <v>28</v>
      </c>
      <c r="E4074" s="7">
        <v>30</v>
      </c>
      <c r="F4074" s="7">
        <v>2005.1</v>
      </c>
      <c r="G4074" s="20">
        <f t="shared" si="32"/>
        <v>66.836666666666659</v>
      </c>
    </row>
    <row r="4075" spans="1:7" x14ac:dyDescent="0.2">
      <c r="A4075" s="7" t="str">
        <f t="shared" si="31"/>
        <v>908109701201805</v>
      </c>
      <c r="B4075" s="7">
        <v>908109701</v>
      </c>
      <c r="C4075" s="7">
        <v>201805</v>
      </c>
      <c r="D4075" s="7">
        <v>9</v>
      </c>
      <c r="E4075" s="7">
        <v>11</v>
      </c>
      <c r="F4075" s="7">
        <v>3980</v>
      </c>
      <c r="G4075" s="20">
        <f t="shared" si="32"/>
        <v>361.81818181818181</v>
      </c>
    </row>
    <row r="4076" spans="1:7" x14ac:dyDescent="0.2">
      <c r="A4076" s="7" t="str">
        <f t="shared" si="31"/>
        <v>601542901201810</v>
      </c>
      <c r="B4076" s="7">
        <v>601542901</v>
      </c>
      <c r="C4076" s="7">
        <v>201810</v>
      </c>
      <c r="D4076" s="7">
        <v>7</v>
      </c>
      <c r="E4076" s="7">
        <v>11</v>
      </c>
      <c r="F4076" s="7">
        <v>3055</v>
      </c>
      <c r="G4076" s="20">
        <f t="shared" si="32"/>
        <v>277.72727272727275</v>
      </c>
    </row>
    <row r="4077" spans="1:7" x14ac:dyDescent="0.2">
      <c r="A4077" s="7" t="str">
        <f t="shared" si="31"/>
        <v>986173501201810</v>
      </c>
      <c r="B4077" s="7">
        <v>986173501</v>
      </c>
      <c r="C4077" s="7">
        <v>201810</v>
      </c>
      <c r="D4077" s="7">
        <v>5</v>
      </c>
      <c r="E4077" s="7">
        <v>5</v>
      </c>
      <c r="F4077" s="7">
        <v>422</v>
      </c>
      <c r="G4077" s="20">
        <f t="shared" si="32"/>
        <v>84.4</v>
      </c>
    </row>
    <row r="4078" spans="1:7" x14ac:dyDescent="0.2">
      <c r="A4078" s="7" t="str">
        <f t="shared" si="31"/>
        <v>995654601201810</v>
      </c>
      <c r="B4078" s="7">
        <v>995654601</v>
      </c>
      <c r="C4078" s="7">
        <v>201810</v>
      </c>
      <c r="D4078" s="7">
        <v>21</v>
      </c>
      <c r="E4078" s="7">
        <v>22</v>
      </c>
      <c r="F4078" s="7">
        <v>1444</v>
      </c>
      <c r="G4078" s="20">
        <f t="shared" si="32"/>
        <v>65.63636363636364</v>
      </c>
    </row>
    <row r="4079" spans="1:7" x14ac:dyDescent="0.2">
      <c r="A4079" s="7" t="str">
        <f t="shared" si="31"/>
        <v>602626604201808</v>
      </c>
      <c r="B4079" s="7">
        <v>602626604</v>
      </c>
      <c r="C4079" s="7">
        <v>201808</v>
      </c>
      <c r="D4079" s="7">
        <v>126</v>
      </c>
      <c r="E4079" s="7">
        <v>143</v>
      </c>
      <c r="F4079" s="7">
        <v>3808.33</v>
      </c>
      <c r="G4079" s="20">
        <f t="shared" si="32"/>
        <v>26.631678321678322</v>
      </c>
    </row>
    <row r="4080" spans="1:7" x14ac:dyDescent="0.2">
      <c r="A4080" s="7" t="str">
        <f t="shared" si="31"/>
        <v>994499102201808</v>
      </c>
      <c r="B4080" s="7">
        <v>994499102</v>
      </c>
      <c r="C4080" s="7">
        <v>201808</v>
      </c>
      <c r="D4080" s="7">
        <v>123</v>
      </c>
      <c r="E4080" s="7">
        <v>131</v>
      </c>
      <c r="F4080" s="7">
        <v>8628</v>
      </c>
      <c r="G4080" s="20">
        <f t="shared" si="32"/>
        <v>65.862595419847324</v>
      </c>
    </row>
    <row r="4081" spans="1:7" x14ac:dyDescent="0.2">
      <c r="A4081" s="7" t="str">
        <f t="shared" si="31"/>
        <v>901652103201801</v>
      </c>
      <c r="B4081" s="7">
        <v>901652103</v>
      </c>
      <c r="C4081" s="7">
        <v>201801</v>
      </c>
      <c r="D4081" s="7">
        <v>56</v>
      </c>
      <c r="E4081" s="7">
        <v>72</v>
      </c>
      <c r="F4081" s="7">
        <v>2767</v>
      </c>
      <c r="G4081" s="20">
        <f t="shared" si="32"/>
        <v>38.430555555555557</v>
      </c>
    </row>
    <row r="4082" spans="1:7" x14ac:dyDescent="0.2">
      <c r="A4082" s="7" t="str">
        <f t="shared" ref="A4082:A4336" si="33">CONCATENATE(B4082,C4082)</f>
        <v>602625502201809</v>
      </c>
      <c r="B4082" s="7">
        <v>602625502</v>
      </c>
      <c r="C4082" s="7">
        <v>201809</v>
      </c>
      <c r="D4082" s="7">
        <v>7</v>
      </c>
      <c r="E4082" s="7">
        <v>7</v>
      </c>
      <c r="F4082" s="7">
        <v>31064.37</v>
      </c>
      <c r="G4082" s="20">
        <f t="shared" si="32"/>
        <v>4437.767142857143</v>
      </c>
    </row>
    <row r="4083" spans="1:7" x14ac:dyDescent="0.2">
      <c r="A4083" s="7" t="str">
        <f t="shared" si="33"/>
        <v>900166003201802</v>
      </c>
      <c r="B4083" s="7">
        <v>900166003</v>
      </c>
      <c r="C4083" s="7">
        <v>201802</v>
      </c>
      <c r="D4083" s="7">
        <v>10</v>
      </c>
      <c r="E4083" s="7">
        <v>11</v>
      </c>
      <c r="F4083" s="7">
        <v>1085</v>
      </c>
      <c r="G4083" s="20">
        <f t="shared" si="32"/>
        <v>98.63636363636364</v>
      </c>
    </row>
    <row r="4084" spans="1:7" x14ac:dyDescent="0.2">
      <c r="A4084" s="7" t="str">
        <f t="shared" si="33"/>
        <v>900041504201803</v>
      </c>
      <c r="B4084" s="7">
        <v>900041504</v>
      </c>
      <c r="C4084" s="7">
        <v>201803</v>
      </c>
      <c r="D4084" s="7">
        <v>61</v>
      </c>
      <c r="E4084" s="7">
        <v>67</v>
      </c>
      <c r="F4084" s="7">
        <v>4520</v>
      </c>
      <c r="G4084" s="20">
        <f t="shared" si="32"/>
        <v>67.462686567164184</v>
      </c>
    </row>
    <row r="4085" spans="1:7" x14ac:dyDescent="0.2">
      <c r="A4085" s="7" t="str">
        <f t="shared" si="33"/>
        <v>938862802201807</v>
      </c>
      <c r="B4085" s="7">
        <v>938862802</v>
      </c>
      <c r="C4085" s="7">
        <v>201807</v>
      </c>
      <c r="D4085" s="7">
        <v>42</v>
      </c>
      <c r="E4085" s="7">
        <v>48</v>
      </c>
      <c r="F4085" s="7">
        <v>16397</v>
      </c>
      <c r="G4085" s="20">
        <f t="shared" si="32"/>
        <v>341.60416666666669</v>
      </c>
    </row>
    <row r="4086" spans="1:7" x14ac:dyDescent="0.2">
      <c r="A4086" s="7" t="str">
        <f t="shared" si="33"/>
        <v>908899001201812</v>
      </c>
      <c r="B4086" s="7">
        <v>908899001</v>
      </c>
      <c r="C4086" s="7">
        <v>201812</v>
      </c>
      <c r="D4086" s="7">
        <v>5</v>
      </c>
      <c r="E4086" s="7">
        <v>5</v>
      </c>
      <c r="F4086" s="7">
        <v>1808</v>
      </c>
      <c r="G4086" s="20">
        <f t="shared" si="32"/>
        <v>361.6</v>
      </c>
    </row>
    <row r="4087" spans="1:7" x14ac:dyDescent="0.2">
      <c r="A4087" s="7" t="str">
        <f t="shared" si="33"/>
        <v>906214703201812</v>
      </c>
      <c r="B4087" s="7">
        <v>906214703</v>
      </c>
      <c r="C4087" s="7">
        <v>201812</v>
      </c>
      <c r="D4087" s="7">
        <v>68</v>
      </c>
      <c r="E4087" s="7">
        <v>100</v>
      </c>
      <c r="F4087" s="7">
        <v>2860.5</v>
      </c>
      <c r="G4087" s="20">
        <f t="shared" si="32"/>
        <v>28.605</v>
      </c>
    </row>
    <row r="4088" spans="1:7" x14ac:dyDescent="0.2">
      <c r="A4088" s="7" t="str">
        <f t="shared" si="33"/>
        <v>602944001201806</v>
      </c>
      <c r="B4088" s="7">
        <v>602944001</v>
      </c>
      <c r="C4088" s="7">
        <v>201806</v>
      </c>
      <c r="D4088" s="7">
        <v>5</v>
      </c>
      <c r="E4088" s="7">
        <v>6</v>
      </c>
      <c r="F4088" s="7">
        <v>128.9</v>
      </c>
      <c r="G4088" s="20">
        <f t="shared" si="32"/>
        <v>21.483333333333334</v>
      </c>
    </row>
    <row r="4089" spans="1:7" x14ac:dyDescent="0.2">
      <c r="A4089" s="7" t="str">
        <f t="shared" si="33"/>
        <v>602435101201901</v>
      </c>
      <c r="B4089" s="7">
        <v>602435101</v>
      </c>
      <c r="C4089" s="7">
        <v>201901</v>
      </c>
      <c r="D4089" s="7">
        <v>556</v>
      </c>
      <c r="E4089" s="7">
        <v>1022</v>
      </c>
      <c r="F4089" s="7">
        <v>21271.52</v>
      </c>
      <c r="G4089" s="20">
        <f t="shared" si="32"/>
        <v>20.813620352250489</v>
      </c>
    </row>
    <row r="4090" spans="1:7" x14ac:dyDescent="0.2">
      <c r="A4090" s="7" t="str">
        <f t="shared" si="33"/>
        <v>972982102201901</v>
      </c>
      <c r="B4090" s="7">
        <v>972982102</v>
      </c>
      <c r="C4090" s="7">
        <v>201901</v>
      </c>
      <c r="D4090" s="7">
        <v>13</v>
      </c>
      <c r="E4090" s="7">
        <v>15</v>
      </c>
      <c r="F4090" s="7">
        <v>1259</v>
      </c>
      <c r="G4090" s="20">
        <f t="shared" si="32"/>
        <v>83.933333333333337</v>
      </c>
    </row>
    <row r="4091" spans="1:7" x14ac:dyDescent="0.2">
      <c r="A4091" s="7" t="str">
        <f t="shared" si="33"/>
        <v>993886202201804</v>
      </c>
      <c r="B4091" s="7">
        <v>993886202</v>
      </c>
      <c r="C4091" s="7">
        <v>201804</v>
      </c>
      <c r="D4091" s="7">
        <v>19</v>
      </c>
      <c r="E4091" s="7">
        <v>27</v>
      </c>
      <c r="F4091" s="7">
        <v>5400.25</v>
      </c>
      <c r="G4091" s="20">
        <f t="shared" si="32"/>
        <v>200.00925925925927</v>
      </c>
    </row>
    <row r="4092" spans="1:7" x14ac:dyDescent="0.2">
      <c r="A4092" s="7" t="str">
        <f t="shared" si="33"/>
        <v>602099701201811</v>
      </c>
      <c r="B4092" s="7">
        <v>602099701</v>
      </c>
      <c r="C4092" s="7">
        <v>201811</v>
      </c>
      <c r="D4092" s="7">
        <v>87</v>
      </c>
      <c r="E4092" s="7">
        <v>98</v>
      </c>
      <c r="F4092" s="7">
        <v>8901.7000000000007</v>
      </c>
      <c r="G4092" s="20">
        <f t="shared" si="32"/>
        <v>90.833673469387762</v>
      </c>
    </row>
    <row r="4093" spans="1:7" x14ac:dyDescent="0.2">
      <c r="A4093" s="7" t="str">
        <f t="shared" si="33"/>
        <v>989606001201811</v>
      </c>
      <c r="B4093" s="7">
        <v>989606001</v>
      </c>
      <c r="C4093" s="7">
        <v>201811</v>
      </c>
      <c r="D4093" s="7">
        <v>19</v>
      </c>
      <c r="E4093" s="7">
        <v>20</v>
      </c>
      <c r="F4093" s="7">
        <v>370</v>
      </c>
      <c r="G4093" s="20">
        <f t="shared" si="32"/>
        <v>18.5</v>
      </c>
    </row>
    <row r="4094" spans="1:7" x14ac:dyDescent="0.2">
      <c r="A4094" s="7" t="str">
        <f t="shared" si="33"/>
        <v>478050701201811</v>
      </c>
      <c r="B4094" s="7">
        <v>478050701</v>
      </c>
      <c r="C4094" s="7">
        <v>201811</v>
      </c>
      <c r="D4094" s="7">
        <v>159</v>
      </c>
      <c r="E4094" s="7">
        <v>200</v>
      </c>
      <c r="F4094" s="7">
        <v>5361.5</v>
      </c>
      <c r="G4094" s="20">
        <f t="shared" ref="G4094:G4348" si="34">F4094/E4094</f>
        <v>26.807500000000001</v>
      </c>
    </row>
    <row r="4095" spans="1:7" x14ac:dyDescent="0.2">
      <c r="A4095" s="7" t="str">
        <f t="shared" si="33"/>
        <v>602654901201808</v>
      </c>
      <c r="B4095" s="7">
        <v>602654901</v>
      </c>
      <c r="C4095" s="7">
        <v>201808</v>
      </c>
      <c r="D4095" s="7">
        <v>9</v>
      </c>
      <c r="E4095" s="7">
        <v>10</v>
      </c>
      <c r="F4095" s="7">
        <v>12992</v>
      </c>
      <c r="G4095" s="20">
        <f t="shared" si="34"/>
        <v>1299.2</v>
      </c>
    </row>
    <row r="4096" spans="1:7" x14ac:dyDescent="0.2">
      <c r="A4096" s="7" t="str">
        <f t="shared" si="33"/>
        <v>995007601201808</v>
      </c>
      <c r="B4096" s="7">
        <v>995007601</v>
      </c>
      <c r="C4096" s="7">
        <v>201808</v>
      </c>
      <c r="D4096" s="7">
        <v>99</v>
      </c>
      <c r="E4096" s="7">
        <v>106</v>
      </c>
      <c r="F4096" s="7">
        <v>5495.5</v>
      </c>
      <c r="G4096" s="20">
        <f t="shared" si="34"/>
        <v>51.844339622641506</v>
      </c>
    </row>
    <row r="4097" spans="1:7" x14ac:dyDescent="0.2">
      <c r="A4097" s="7" t="str">
        <f t="shared" si="33"/>
        <v>902071207201801</v>
      </c>
      <c r="B4097" s="7">
        <v>902071207</v>
      </c>
      <c r="C4097" s="7">
        <v>201801</v>
      </c>
      <c r="D4097" s="7">
        <v>1</v>
      </c>
      <c r="E4097" s="7">
        <v>1</v>
      </c>
      <c r="F4097" s="7">
        <v>100</v>
      </c>
      <c r="G4097" s="20">
        <f t="shared" si="34"/>
        <v>100</v>
      </c>
    </row>
    <row r="4098" spans="1:7" x14ac:dyDescent="0.2">
      <c r="A4098" s="7" t="str">
        <f t="shared" si="33"/>
        <v>602626604201809</v>
      </c>
      <c r="B4098" s="7">
        <v>602626604</v>
      </c>
      <c r="C4098" s="7">
        <v>201809</v>
      </c>
      <c r="D4098" s="7">
        <v>111</v>
      </c>
      <c r="E4098" s="7">
        <v>134</v>
      </c>
      <c r="F4098" s="7">
        <v>3730.95</v>
      </c>
      <c r="G4098" s="20">
        <f t="shared" si="34"/>
        <v>27.842910447761192</v>
      </c>
    </row>
    <row r="4099" spans="1:7" x14ac:dyDescent="0.2">
      <c r="A4099" s="7" t="str">
        <f t="shared" si="33"/>
        <v>900287104201802</v>
      </c>
      <c r="B4099" s="7">
        <v>900287104</v>
      </c>
      <c r="C4099" s="7">
        <v>201802</v>
      </c>
      <c r="D4099" s="7">
        <v>339</v>
      </c>
      <c r="E4099" s="7">
        <v>368</v>
      </c>
      <c r="F4099" s="7">
        <v>6912</v>
      </c>
      <c r="G4099" s="20">
        <f t="shared" si="34"/>
        <v>18.782608695652176</v>
      </c>
    </row>
    <row r="4100" spans="1:7" x14ac:dyDescent="0.2">
      <c r="A4100" s="7" t="str">
        <f t="shared" si="33"/>
        <v>900114603201803</v>
      </c>
      <c r="B4100" s="7">
        <v>900114603</v>
      </c>
      <c r="C4100" s="7">
        <v>201803</v>
      </c>
      <c r="D4100" s="7">
        <v>32</v>
      </c>
      <c r="E4100" s="7">
        <v>40</v>
      </c>
      <c r="F4100" s="7">
        <v>2532.5</v>
      </c>
      <c r="G4100" s="20">
        <f t="shared" si="34"/>
        <v>63.3125</v>
      </c>
    </row>
    <row r="4101" spans="1:7" x14ac:dyDescent="0.2">
      <c r="A4101" s="7" t="str">
        <f t="shared" si="33"/>
        <v>939069106201807</v>
      </c>
      <c r="B4101" s="7">
        <v>939069106</v>
      </c>
      <c r="C4101" s="7">
        <v>201807</v>
      </c>
      <c r="D4101" s="7">
        <v>142</v>
      </c>
      <c r="E4101" s="7">
        <v>149</v>
      </c>
      <c r="F4101" s="7">
        <v>7185.2</v>
      </c>
      <c r="G4101" s="20">
        <f t="shared" si="34"/>
        <v>48.22281879194631</v>
      </c>
    </row>
    <row r="4102" spans="1:7" x14ac:dyDescent="0.2">
      <c r="A4102" s="7" t="str">
        <f t="shared" si="33"/>
        <v>601586004201812</v>
      </c>
      <c r="B4102" s="7">
        <v>601586004</v>
      </c>
      <c r="C4102" s="7">
        <v>201812</v>
      </c>
      <c r="D4102" s="7">
        <v>469</v>
      </c>
      <c r="E4102" s="7">
        <v>548</v>
      </c>
      <c r="F4102" s="7">
        <v>14931.37</v>
      </c>
      <c r="G4102" s="20">
        <f t="shared" si="34"/>
        <v>27.247025547445258</v>
      </c>
    </row>
    <row r="4103" spans="1:7" x14ac:dyDescent="0.2">
      <c r="A4103" s="7" t="str">
        <f t="shared" si="33"/>
        <v>935612002201812</v>
      </c>
      <c r="B4103" s="7">
        <v>935612002</v>
      </c>
      <c r="C4103" s="7">
        <v>201812</v>
      </c>
      <c r="D4103" s="7">
        <v>6</v>
      </c>
      <c r="E4103" s="7">
        <v>6</v>
      </c>
      <c r="F4103" s="7">
        <v>3537.6</v>
      </c>
      <c r="G4103" s="20">
        <f t="shared" si="34"/>
        <v>589.6</v>
      </c>
    </row>
    <row r="4104" spans="1:7" x14ac:dyDescent="0.2">
      <c r="A4104" s="7" t="str">
        <f t="shared" si="33"/>
        <v>603004601201806</v>
      </c>
      <c r="B4104" s="7">
        <v>603004601</v>
      </c>
      <c r="C4104" s="7">
        <v>201806</v>
      </c>
      <c r="D4104" s="7">
        <v>47</v>
      </c>
      <c r="E4104" s="7">
        <v>55</v>
      </c>
      <c r="F4104" s="7">
        <v>2576.9</v>
      </c>
      <c r="G4104" s="20">
        <f t="shared" si="34"/>
        <v>46.852727272727272</v>
      </c>
    </row>
    <row r="4105" spans="1:7" x14ac:dyDescent="0.2">
      <c r="A4105" s="7" t="str">
        <f t="shared" si="33"/>
        <v>602438701201901</v>
      </c>
      <c r="B4105" s="7">
        <v>602438701</v>
      </c>
      <c r="C4105" s="7">
        <v>201901</v>
      </c>
      <c r="D4105" s="7">
        <v>334</v>
      </c>
      <c r="E4105" s="7">
        <v>388</v>
      </c>
      <c r="F4105" s="7">
        <v>117984.5</v>
      </c>
      <c r="G4105" s="20">
        <f t="shared" si="34"/>
        <v>304.08376288659792</v>
      </c>
    </row>
    <row r="4106" spans="1:7" x14ac:dyDescent="0.2">
      <c r="A4106" s="7" t="str">
        <f t="shared" si="33"/>
        <v>973142901201901</v>
      </c>
      <c r="B4106" s="7">
        <v>973142901</v>
      </c>
      <c r="C4106" s="7">
        <v>201901</v>
      </c>
      <c r="D4106" s="7">
        <v>101</v>
      </c>
      <c r="E4106" s="7">
        <v>110</v>
      </c>
      <c r="F4106" s="7">
        <v>3913.5</v>
      </c>
      <c r="G4106" s="20">
        <f t="shared" si="34"/>
        <v>35.577272727272728</v>
      </c>
    </row>
    <row r="4107" spans="1:7" x14ac:dyDescent="0.2">
      <c r="A4107" s="7" t="str">
        <f t="shared" si="33"/>
        <v>546654101201805</v>
      </c>
      <c r="B4107" s="7">
        <v>546654101</v>
      </c>
      <c r="C4107" s="7">
        <v>201805</v>
      </c>
      <c r="D4107" s="7">
        <v>6</v>
      </c>
      <c r="E4107" s="7">
        <v>7</v>
      </c>
      <c r="F4107" s="7">
        <v>8725</v>
      </c>
      <c r="G4107" s="20">
        <f t="shared" si="34"/>
        <v>1246.4285714285713</v>
      </c>
    </row>
    <row r="4108" spans="1:7" x14ac:dyDescent="0.2">
      <c r="A4108" s="7" t="str">
        <f t="shared" si="33"/>
        <v>908899001201810</v>
      </c>
      <c r="B4108" s="7">
        <v>908899001</v>
      </c>
      <c r="C4108" s="7">
        <v>201810</v>
      </c>
      <c r="D4108" s="7">
        <v>1</v>
      </c>
      <c r="E4108" s="7">
        <v>1</v>
      </c>
      <c r="F4108" s="7">
        <v>240</v>
      </c>
      <c r="G4108" s="20">
        <f t="shared" si="34"/>
        <v>240</v>
      </c>
    </row>
    <row r="4109" spans="1:7" x14ac:dyDescent="0.2">
      <c r="A4109" s="7" t="str">
        <f t="shared" si="33"/>
        <v>914936801201811</v>
      </c>
      <c r="B4109" s="7">
        <v>914936801</v>
      </c>
      <c r="C4109" s="7">
        <v>201811</v>
      </c>
      <c r="D4109" s="7">
        <v>31</v>
      </c>
      <c r="E4109" s="7">
        <v>32</v>
      </c>
      <c r="F4109" s="7">
        <v>2500.6</v>
      </c>
      <c r="G4109" s="20">
        <f t="shared" si="34"/>
        <v>78.143749999999997</v>
      </c>
    </row>
    <row r="4110" spans="1:7" x14ac:dyDescent="0.2">
      <c r="A4110" s="7" t="str">
        <f t="shared" si="33"/>
        <v>967639603201810</v>
      </c>
      <c r="B4110" s="7">
        <v>967639603</v>
      </c>
      <c r="C4110" s="7">
        <v>201810</v>
      </c>
      <c r="D4110" s="7">
        <v>56</v>
      </c>
      <c r="E4110" s="7">
        <v>56</v>
      </c>
      <c r="F4110" s="7">
        <v>667</v>
      </c>
      <c r="G4110" s="20">
        <f t="shared" si="34"/>
        <v>11.910714285714286</v>
      </c>
    </row>
    <row r="4111" spans="1:7" x14ac:dyDescent="0.2">
      <c r="A4111" s="7" t="str">
        <f t="shared" si="33"/>
        <v>602680103201808</v>
      </c>
      <c r="B4111" s="7">
        <v>602680103</v>
      </c>
      <c r="C4111" s="7">
        <v>201808</v>
      </c>
      <c r="D4111" s="7">
        <v>368</v>
      </c>
      <c r="E4111" s="7">
        <v>419</v>
      </c>
      <c r="F4111" s="7">
        <v>26357</v>
      </c>
      <c r="G4111" s="20">
        <f t="shared" si="34"/>
        <v>62.904534606205253</v>
      </c>
    </row>
    <row r="4112" spans="1:7" x14ac:dyDescent="0.2">
      <c r="A4112" s="7" t="str">
        <f t="shared" si="33"/>
        <v>995465202201808</v>
      </c>
      <c r="B4112" s="7">
        <v>995465202</v>
      </c>
      <c r="C4112" s="7">
        <v>201808</v>
      </c>
      <c r="D4112" s="7">
        <v>84</v>
      </c>
      <c r="E4112" s="7">
        <v>124</v>
      </c>
      <c r="F4112" s="7">
        <v>5171</v>
      </c>
      <c r="G4112" s="20">
        <f t="shared" si="34"/>
        <v>41.701612903225808</v>
      </c>
    </row>
    <row r="4113" spans="1:7" x14ac:dyDescent="0.2">
      <c r="A4113" s="7" t="str">
        <f t="shared" si="33"/>
        <v>902263002201801</v>
      </c>
      <c r="B4113" s="7">
        <v>902263002</v>
      </c>
      <c r="C4113" s="7">
        <v>201801</v>
      </c>
      <c r="D4113" s="7">
        <v>25</v>
      </c>
      <c r="E4113" s="7">
        <v>27</v>
      </c>
      <c r="F4113" s="7">
        <v>729</v>
      </c>
      <c r="G4113" s="20">
        <f t="shared" si="34"/>
        <v>27</v>
      </c>
    </row>
    <row r="4114" spans="1:7" x14ac:dyDescent="0.2">
      <c r="A4114" s="7" t="str">
        <f t="shared" si="33"/>
        <v>602654901201809</v>
      </c>
      <c r="B4114" s="7">
        <v>602654901</v>
      </c>
      <c r="C4114" s="7">
        <v>201809</v>
      </c>
      <c r="D4114" s="7">
        <v>16</v>
      </c>
      <c r="E4114" s="7">
        <v>18</v>
      </c>
      <c r="F4114" s="7">
        <v>19893.3</v>
      </c>
      <c r="G4114" s="20">
        <f t="shared" si="34"/>
        <v>1105.1833333333334</v>
      </c>
    </row>
    <row r="4115" spans="1:7" x14ac:dyDescent="0.2">
      <c r="A4115" s="7" t="str">
        <f t="shared" si="33"/>
        <v>900287603201802</v>
      </c>
      <c r="B4115" s="7">
        <v>900287603</v>
      </c>
      <c r="C4115" s="7">
        <v>201802</v>
      </c>
      <c r="D4115" s="7">
        <v>3</v>
      </c>
      <c r="E4115" s="7">
        <v>3</v>
      </c>
      <c r="F4115" s="7">
        <v>180</v>
      </c>
      <c r="G4115" s="20">
        <f t="shared" si="34"/>
        <v>60</v>
      </c>
    </row>
    <row r="4116" spans="1:7" x14ac:dyDescent="0.2">
      <c r="A4116" s="7" t="str">
        <f t="shared" si="33"/>
        <v>900166003201803</v>
      </c>
      <c r="B4116" s="7">
        <v>900166003</v>
      </c>
      <c r="C4116" s="7">
        <v>201803</v>
      </c>
      <c r="D4116" s="7">
        <v>10</v>
      </c>
      <c r="E4116" s="7">
        <v>10</v>
      </c>
      <c r="F4116" s="7">
        <v>787</v>
      </c>
      <c r="G4116" s="20">
        <f t="shared" si="34"/>
        <v>78.7</v>
      </c>
    </row>
    <row r="4117" spans="1:7" x14ac:dyDescent="0.2">
      <c r="A4117" s="7" t="str">
        <f t="shared" si="33"/>
        <v>939488501201807</v>
      </c>
      <c r="B4117" s="7">
        <v>939488501</v>
      </c>
      <c r="C4117" s="7">
        <v>201807</v>
      </c>
      <c r="D4117" s="7">
        <v>220</v>
      </c>
      <c r="E4117" s="7">
        <v>261</v>
      </c>
      <c r="F4117" s="7">
        <v>9916.6</v>
      </c>
      <c r="G4117" s="20">
        <f t="shared" si="34"/>
        <v>37.994636015325675</v>
      </c>
    </row>
    <row r="4118" spans="1:7" x14ac:dyDescent="0.2">
      <c r="A4118" s="7" t="str">
        <f t="shared" si="33"/>
        <v>975290502201812</v>
      </c>
      <c r="B4118" s="7">
        <v>975290502</v>
      </c>
      <c r="C4118" s="7">
        <v>201812</v>
      </c>
      <c r="D4118" s="7">
        <v>4</v>
      </c>
      <c r="E4118" s="7">
        <v>4</v>
      </c>
      <c r="F4118" s="7">
        <v>82</v>
      </c>
      <c r="G4118" s="20">
        <f t="shared" si="34"/>
        <v>20.5</v>
      </c>
    </row>
    <row r="4119" spans="1:7" x14ac:dyDescent="0.2">
      <c r="A4119" s="7" t="str">
        <f t="shared" si="33"/>
        <v>989236902201812</v>
      </c>
      <c r="B4119" s="7">
        <v>989236902</v>
      </c>
      <c r="C4119" s="7">
        <v>201812</v>
      </c>
      <c r="D4119" s="7">
        <v>2</v>
      </c>
      <c r="E4119" s="7">
        <v>2</v>
      </c>
      <c r="F4119" s="7">
        <v>170</v>
      </c>
      <c r="G4119" s="20">
        <f t="shared" si="34"/>
        <v>85</v>
      </c>
    </row>
    <row r="4120" spans="1:7" x14ac:dyDescent="0.2">
      <c r="A4120" s="7" t="str">
        <f t="shared" si="33"/>
        <v>603069601201806</v>
      </c>
      <c r="B4120" s="7">
        <v>603069601</v>
      </c>
      <c r="C4120" s="7">
        <v>201806</v>
      </c>
      <c r="D4120" s="7">
        <v>141</v>
      </c>
      <c r="E4120" s="7">
        <v>151</v>
      </c>
      <c r="F4120" s="7">
        <v>13673</v>
      </c>
      <c r="G4120" s="20">
        <f t="shared" si="34"/>
        <v>90.549668874172184</v>
      </c>
    </row>
    <row r="4121" spans="1:7" x14ac:dyDescent="0.2">
      <c r="A4121" s="7" t="str">
        <f t="shared" si="33"/>
        <v>602471501201901</v>
      </c>
      <c r="B4121" s="7">
        <v>602471501</v>
      </c>
      <c r="C4121" s="7">
        <v>201901</v>
      </c>
      <c r="D4121" s="7">
        <v>133</v>
      </c>
      <c r="E4121" s="7">
        <v>312</v>
      </c>
      <c r="F4121" s="7">
        <v>5094.8</v>
      </c>
      <c r="G4121" s="20">
        <f t="shared" si="34"/>
        <v>16.329487179487181</v>
      </c>
    </row>
    <row r="4122" spans="1:7" x14ac:dyDescent="0.2">
      <c r="A4122" s="7" t="str">
        <f t="shared" si="33"/>
        <v>973587304201901</v>
      </c>
      <c r="B4122" s="7">
        <v>973587304</v>
      </c>
      <c r="C4122" s="7">
        <v>201901</v>
      </c>
      <c r="D4122" s="7">
        <v>28</v>
      </c>
      <c r="E4122" s="7">
        <v>28</v>
      </c>
      <c r="F4122" s="7">
        <v>1597</v>
      </c>
      <c r="G4122" s="20">
        <f t="shared" si="34"/>
        <v>57.035714285714285</v>
      </c>
    </row>
    <row r="4123" spans="1:7" x14ac:dyDescent="0.2">
      <c r="A4123" s="7" t="str">
        <f t="shared" si="33"/>
        <v>977493701201805</v>
      </c>
      <c r="B4123" s="7">
        <v>977493701</v>
      </c>
      <c r="C4123" s="7">
        <v>201805</v>
      </c>
      <c r="D4123" s="7">
        <v>153</v>
      </c>
      <c r="E4123" s="7">
        <v>265</v>
      </c>
      <c r="F4123" s="7">
        <v>4504.3</v>
      </c>
      <c r="G4123" s="20">
        <f t="shared" si="34"/>
        <v>16.99735849056604</v>
      </c>
    </row>
    <row r="4124" spans="1:7" x14ac:dyDescent="0.2">
      <c r="A4124" s="7" t="str">
        <f t="shared" si="33"/>
        <v>601856902201811</v>
      </c>
      <c r="B4124" s="7">
        <v>601856902</v>
      </c>
      <c r="C4124" s="7">
        <v>201811</v>
      </c>
      <c r="D4124" s="7">
        <v>81</v>
      </c>
      <c r="E4124" s="7">
        <v>91</v>
      </c>
      <c r="F4124" s="7">
        <v>2829.1</v>
      </c>
      <c r="G4124" s="20">
        <f t="shared" si="34"/>
        <v>31.089010989010987</v>
      </c>
    </row>
    <row r="4125" spans="1:7" x14ac:dyDescent="0.2">
      <c r="A4125" s="7" t="str">
        <f t="shared" si="33"/>
        <v>600029504201811</v>
      </c>
      <c r="B4125" s="7">
        <v>600029504</v>
      </c>
      <c r="C4125" s="7">
        <v>201811</v>
      </c>
      <c r="D4125" s="7">
        <v>24</v>
      </c>
      <c r="E4125" s="7">
        <v>24</v>
      </c>
      <c r="F4125" s="7">
        <v>5942.14</v>
      </c>
      <c r="G4125" s="20">
        <f t="shared" si="34"/>
        <v>247.58916666666667</v>
      </c>
    </row>
    <row r="4126" spans="1:7" x14ac:dyDescent="0.2">
      <c r="A4126" s="7" t="str">
        <f t="shared" si="33"/>
        <v>550287901201810</v>
      </c>
      <c r="B4126" s="7">
        <v>550287901</v>
      </c>
      <c r="C4126" s="7">
        <v>201810</v>
      </c>
      <c r="D4126" s="7">
        <v>199</v>
      </c>
      <c r="E4126" s="7">
        <v>299</v>
      </c>
      <c r="F4126" s="7">
        <v>25810.65</v>
      </c>
      <c r="G4126" s="20">
        <f t="shared" si="34"/>
        <v>86.323244147157197</v>
      </c>
    </row>
    <row r="4127" spans="1:7" x14ac:dyDescent="0.2">
      <c r="A4127" s="7" t="str">
        <f t="shared" si="33"/>
        <v>602710501201808</v>
      </c>
      <c r="B4127" s="7">
        <v>602710501</v>
      </c>
      <c r="C4127" s="7">
        <v>201808</v>
      </c>
      <c r="D4127" s="7">
        <v>241</v>
      </c>
      <c r="E4127" s="7">
        <v>264</v>
      </c>
      <c r="F4127" s="7">
        <v>8395.9</v>
      </c>
      <c r="G4127" s="20">
        <f t="shared" si="34"/>
        <v>31.802651515151513</v>
      </c>
    </row>
    <row r="4128" spans="1:7" x14ac:dyDescent="0.2">
      <c r="A4128" s="7" t="str">
        <f t="shared" si="33"/>
        <v>995479301201808</v>
      </c>
      <c r="B4128" s="7">
        <v>995479301</v>
      </c>
      <c r="C4128" s="7">
        <v>201808</v>
      </c>
      <c r="D4128" s="7">
        <v>5</v>
      </c>
      <c r="E4128" s="7">
        <v>6</v>
      </c>
      <c r="F4128" s="7">
        <v>598</v>
      </c>
      <c r="G4128" s="20">
        <f t="shared" si="34"/>
        <v>99.666666666666671</v>
      </c>
    </row>
    <row r="4129" spans="1:7" x14ac:dyDescent="0.2">
      <c r="A4129" s="7" t="str">
        <f t="shared" si="33"/>
        <v>902303701201801</v>
      </c>
      <c r="B4129" s="7">
        <v>902303701</v>
      </c>
      <c r="C4129" s="7">
        <v>201801</v>
      </c>
      <c r="D4129" s="7">
        <v>4</v>
      </c>
      <c r="E4129" s="7">
        <v>4</v>
      </c>
      <c r="F4129" s="7">
        <v>206</v>
      </c>
      <c r="G4129" s="20">
        <f t="shared" si="34"/>
        <v>51.5</v>
      </c>
    </row>
    <row r="4130" spans="1:7" x14ac:dyDescent="0.2">
      <c r="A4130" s="7" t="str">
        <f t="shared" si="33"/>
        <v>602680103201809</v>
      </c>
      <c r="B4130" s="7">
        <v>602680103</v>
      </c>
      <c r="C4130" s="7">
        <v>201809</v>
      </c>
      <c r="D4130" s="7">
        <v>321</v>
      </c>
      <c r="E4130" s="7">
        <v>351</v>
      </c>
      <c r="F4130" s="7">
        <v>19778.599999999999</v>
      </c>
      <c r="G4130" s="20">
        <f t="shared" si="34"/>
        <v>56.349287749287747</v>
      </c>
    </row>
    <row r="4131" spans="1:7" x14ac:dyDescent="0.2">
      <c r="A4131" s="7" t="str">
        <f t="shared" si="33"/>
        <v>900448102201802</v>
      </c>
      <c r="B4131" s="7">
        <v>900448102</v>
      </c>
      <c r="C4131" s="7">
        <v>201802</v>
      </c>
      <c r="D4131" s="7">
        <v>48</v>
      </c>
      <c r="E4131" s="7">
        <v>50</v>
      </c>
      <c r="F4131" s="7">
        <v>5003</v>
      </c>
      <c r="G4131" s="20">
        <f t="shared" si="34"/>
        <v>100.06</v>
      </c>
    </row>
    <row r="4132" spans="1:7" x14ac:dyDescent="0.2">
      <c r="A4132" s="7" t="str">
        <f t="shared" si="33"/>
        <v>900287104201803</v>
      </c>
      <c r="B4132" s="7">
        <v>900287104</v>
      </c>
      <c r="C4132" s="7">
        <v>201803</v>
      </c>
      <c r="D4132" s="7">
        <v>364</v>
      </c>
      <c r="E4132" s="7">
        <v>403</v>
      </c>
      <c r="F4132" s="7">
        <v>10094</v>
      </c>
      <c r="G4132" s="20">
        <f t="shared" si="34"/>
        <v>25.047146401985113</v>
      </c>
    </row>
    <row r="4133" spans="1:7" x14ac:dyDescent="0.2">
      <c r="A4133" s="7" t="str">
        <f t="shared" si="33"/>
        <v>939784201201807</v>
      </c>
      <c r="B4133" s="7">
        <v>939784201</v>
      </c>
      <c r="C4133" s="7">
        <v>201807</v>
      </c>
      <c r="D4133" s="7">
        <v>62</v>
      </c>
      <c r="E4133" s="7">
        <v>65</v>
      </c>
      <c r="F4133" s="7">
        <v>7217.7</v>
      </c>
      <c r="G4133" s="20">
        <f t="shared" si="34"/>
        <v>111.04153846153847</v>
      </c>
    </row>
    <row r="4134" spans="1:7" x14ac:dyDescent="0.2">
      <c r="A4134" s="7" t="str">
        <f t="shared" si="33"/>
        <v>602506904201812</v>
      </c>
      <c r="B4134" s="7">
        <v>602506904</v>
      </c>
      <c r="C4134" s="7">
        <v>201812</v>
      </c>
      <c r="D4134" s="7">
        <v>382</v>
      </c>
      <c r="E4134" s="7">
        <v>391</v>
      </c>
      <c r="F4134" s="7">
        <v>17643</v>
      </c>
      <c r="G4134" s="20">
        <f t="shared" si="34"/>
        <v>45.122762148337593</v>
      </c>
    </row>
    <row r="4135" spans="1:7" x14ac:dyDescent="0.2">
      <c r="A4135" s="7" t="str">
        <f t="shared" si="33"/>
        <v>915763801201812</v>
      </c>
      <c r="B4135" s="7">
        <v>915763801</v>
      </c>
      <c r="C4135" s="7">
        <v>201812</v>
      </c>
      <c r="D4135" s="7">
        <v>15</v>
      </c>
      <c r="E4135" s="7">
        <v>18</v>
      </c>
      <c r="F4135" s="7">
        <v>2810</v>
      </c>
      <c r="G4135" s="20">
        <f t="shared" si="34"/>
        <v>156.11111111111111</v>
      </c>
    </row>
    <row r="4136" spans="1:7" x14ac:dyDescent="0.2">
      <c r="A4136" s="7" t="str">
        <f t="shared" si="33"/>
        <v>603169706201806</v>
      </c>
      <c r="B4136" s="7">
        <v>603169706</v>
      </c>
      <c r="C4136" s="7">
        <v>201806</v>
      </c>
      <c r="D4136" s="7">
        <v>389</v>
      </c>
      <c r="E4136" s="7">
        <v>407</v>
      </c>
      <c r="F4136" s="7">
        <v>21693.200000000001</v>
      </c>
      <c r="G4136" s="20">
        <f t="shared" si="34"/>
        <v>53.300245700245704</v>
      </c>
    </row>
    <row r="4137" spans="1:7" x14ac:dyDescent="0.2">
      <c r="A4137" s="7" t="str">
        <f t="shared" si="33"/>
        <v>602497703201901</v>
      </c>
      <c r="B4137" s="7">
        <v>602497703</v>
      </c>
      <c r="C4137" s="7">
        <v>201901</v>
      </c>
      <c r="D4137" s="7">
        <v>120</v>
      </c>
      <c r="E4137" s="7">
        <v>137</v>
      </c>
      <c r="F4137" s="7">
        <v>14259.2</v>
      </c>
      <c r="G4137" s="20">
        <f t="shared" si="34"/>
        <v>104.08175182481753</v>
      </c>
    </row>
    <row r="4138" spans="1:7" x14ac:dyDescent="0.2">
      <c r="A4138" s="7" t="str">
        <f t="shared" si="33"/>
        <v>973612401201901</v>
      </c>
      <c r="B4138" s="7">
        <v>973612401</v>
      </c>
      <c r="C4138" s="7">
        <v>201901</v>
      </c>
      <c r="D4138" s="7">
        <v>25</v>
      </c>
      <c r="E4138" s="7">
        <v>28</v>
      </c>
      <c r="F4138" s="7">
        <v>1782</v>
      </c>
      <c r="G4138" s="20">
        <f t="shared" si="34"/>
        <v>63.642857142857146</v>
      </c>
    </row>
    <row r="4139" spans="1:7" x14ac:dyDescent="0.2">
      <c r="A4139" s="7" t="str">
        <f t="shared" si="33"/>
        <v>555682301201805</v>
      </c>
      <c r="B4139" s="7">
        <v>555682301</v>
      </c>
      <c r="C4139" s="7">
        <v>201805</v>
      </c>
      <c r="D4139" s="7">
        <v>219</v>
      </c>
      <c r="E4139" s="7">
        <v>232</v>
      </c>
      <c r="F4139" s="7">
        <v>10054.799999999999</v>
      </c>
      <c r="G4139" s="20">
        <f t="shared" si="34"/>
        <v>43.339655172413792</v>
      </c>
    </row>
    <row r="4140" spans="1:7" x14ac:dyDescent="0.2">
      <c r="A4140" s="7" t="str">
        <f t="shared" si="33"/>
        <v>983016101201811</v>
      </c>
      <c r="B4140" s="7">
        <v>983016101</v>
      </c>
      <c r="C4140" s="7">
        <v>201811</v>
      </c>
      <c r="D4140" s="7">
        <v>119</v>
      </c>
      <c r="E4140" s="7">
        <v>125</v>
      </c>
      <c r="F4140" s="7">
        <v>6617.5</v>
      </c>
      <c r="G4140" s="20">
        <f t="shared" si="34"/>
        <v>52.94</v>
      </c>
    </row>
    <row r="4141" spans="1:7" x14ac:dyDescent="0.2">
      <c r="A4141" s="7" t="str">
        <f t="shared" si="33"/>
        <v>955447601201810</v>
      </c>
      <c r="B4141" s="7">
        <v>955447601</v>
      </c>
      <c r="C4141" s="7">
        <v>201810</v>
      </c>
      <c r="D4141" s="7">
        <v>45</v>
      </c>
      <c r="E4141" s="7">
        <v>54</v>
      </c>
      <c r="F4141" s="7">
        <v>4231.25</v>
      </c>
      <c r="G4141" s="20">
        <f t="shared" si="34"/>
        <v>78.356481481481481</v>
      </c>
    </row>
    <row r="4142" spans="1:7" x14ac:dyDescent="0.2">
      <c r="A4142" s="7" t="str">
        <f t="shared" si="33"/>
        <v>960192203201810</v>
      </c>
      <c r="B4142" s="7">
        <v>960192203</v>
      </c>
      <c r="C4142" s="7">
        <v>201810</v>
      </c>
      <c r="D4142" s="7">
        <v>13</v>
      </c>
      <c r="E4142" s="7">
        <v>13</v>
      </c>
      <c r="F4142" s="7">
        <v>327</v>
      </c>
      <c r="G4142" s="20">
        <f t="shared" si="34"/>
        <v>25.153846153846153</v>
      </c>
    </row>
    <row r="4143" spans="1:7" x14ac:dyDescent="0.2">
      <c r="A4143" s="7" t="str">
        <f t="shared" si="33"/>
        <v>602944001201808</v>
      </c>
      <c r="B4143" s="7">
        <v>602944001</v>
      </c>
      <c r="C4143" s="7">
        <v>201808</v>
      </c>
      <c r="D4143" s="7">
        <v>2</v>
      </c>
      <c r="E4143" s="7">
        <v>2</v>
      </c>
      <c r="F4143" s="7">
        <v>44.4</v>
      </c>
      <c r="G4143" s="20">
        <f t="shared" si="34"/>
        <v>22.2</v>
      </c>
    </row>
    <row r="4144" spans="1:7" x14ac:dyDescent="0.2">
      <c r="A4144" s="7" t="str">
        <f t="shared" si="33"/>
        <v>995654601201808</v>
      </c>
      <c r="B4144" s="7">
        <v>995654601</v>
      </c>
      <c r="C4144" s="7">
        <v>201808</v>
      </c>
      <c r="D4144" s="7">
        <v>33</v>
      </c>
      <c r="E4144" s="7">
        <v>35</v>
      </c>
      <c r="F4144" s="7">
        <v>2469</v>
      </c>
      <c r="G4144" s="20">
        <f t="shared" si="34"/>
        <v>70.542857142857144</v>
      </c>
    </row>
    <row r="4145" spans="1:7" x14ac:dyDescent="0.2">
      <c r="A4145" s="7" t="str">
        <f t="shared" si="33"/>
        <v>902307401201801</v>
      </c>
      <c r="B4145" s="7">
        <v>902307401</v>
      </c>
      <c r="C4145" s="7">
        <v>201801</v>
      </c>
      <c r="D4145" s="7">
        <v>340</v>
      </c>
      <c r="E4145" s="7">
        <v>661</v>
      </c>
      <c r="F4145" s="7">
        <v>8538</v>
      </c>
      <c r="G4145" s="20">
        <f t="shared" si="34"/>
        <v>12.91679273827534</v>
      </c>
    </row>
    <row r="4146" spans="1:7" x14ac:dyDescent="0.2">
      <c r="A4146" s="7" t="str">
        <f t="shared" si="33"/>
        <v>602710501201809</v>
      </c>
      <c r="B4146" s="7">
        <v>602710501</v>
      </c>
      <c r="C4146" s="7">
        <v>201809</v>
      </c>
      <c r="D4146" s="7">
        <v>214</v>
      </c>
      <c r="E4146" s="7">
        <v>243</v>
      </c>
      <c r="F4146" s="7">
        <v>5742.2</v>
      </c>
      <c r="G4146" s="20">
        <f t="shared" si="34"/>
        <v>23.630452674897118</v>
      </c>
    </row>
    <row r="4147" spans="1:7" x14ac:dyDescent="0.2">
      <c r="A4147" s="7" t="str">
        <f t="shared" si="33"/>
        <v>900885701201802</v>
      </c>
      <c r="B4147" s="7">
        <v>900885701</v>
      </c>
      <c r="C4147" s="7">
        <v>201802</v>
      </c>
      <c r="D4147" s="7">
        <v>38</v>
      </c>
      <c r="E4147" s="7">
        <v>38</v>
      </c>
      <c r="F4147" s="7">
        <v>1618</v>
      </c>
      <c r="G4147" s="20">
        <f t="shared" si="34"/>
        <v>42.578947368421055</v>
      </c>
    </row>
    <row r="4148" spans="1:7" x14ac:dyDescent="0.2">
      <c r="A4148" s="7" t="str">
        <f t="shared" si="33"/>
        <v>900287603201803</v>
      </c>
      <c r="B4148" s="7">
        <v>900287603</v>
      </c>
      <c r="C4148" s="7">
        <v>201803</v>
      </c>
      <c r="D4148" s="7">
        <v>3</v>
      </c>
      <c r="E4148" s="7">
        <v>3</v>
      </c>
      <c r="F4148" s="7">
        <v>150</v>
      </c>
      <c r="G4148" s="20">
        <f t="shared" si="34"/>
        <v>50</v>
      </c>
    </row>
    <row r="4149" spans="1:7" x14ac:dyDescent="0.2">
      <c r="A4149" s="7" t="str">
        <f t="shared" si="33"/>
        <v>939905101201807</v>
      </c>
      <c r="B4149" s="7">
        <v>939905101</v>
      </c>
      <c r="C4149" s="7">
        <v>201807</v>
      </c>
      <c r="D4149" s="7">
        <v>47</v>
      </c>
      <c r="E4149" s="7">
        <v>52</v>
      </c>
      <c r="F4149" s="7">
        <v>2911.8</v>
      </c>
      <c r="G4149" s="20">
        <f t="shared" si="34"/>
        <v>55.996153846153852</v>
      </c>
    </row>
    <row r="4150" spans="1:7" x14ac:dyDescent="0.2">
      <c r="A4150" s="7" t="str">
        <f t="shared" si="33"/>
        <v>554455301201812</v>
      </c>
      <c r="B4150" s="7">
        <v>554455301</v>
      </c>
      <c r="C4150" s="7">
        <v>201812</v>
      </c>
      <c r="D4150" s="7">
        <v>574</v>
      </c>
      <c r="E4150" s="7">
        <v>620</v>
      </c>
      <c r="F4150" s="7">
        <v>50202.7</v>
      </c>
      <c r="G4150" s="20">
        <f t="shared" si="34"/>
        <v>80.972096774193545</v>
      </c>
    </row>
    <row r="4151" spans="1:7" x14ac:dyDescent="0.2">
      <c r="A4151" s="7" t="str">
        <f t="shared" si="33"/>
        <v>978810102201812</v>
      </c>
      <c r="B4151" s="7">
        <v>978810102</v>
      </c>
      <c r="C4151" s="7">
        <v>201812</v>
      </c>
      <c r="D4151" s="7">
        <v>1</v>
      </c>
      <c r="E4151" s="7">
        <v>1</v>
      </c>
      <c r="F4151" s="7">
        <v>277</v>
      </c>
      <c r="G4151" s="20">
        <f t="shared" si="34"/>
        <v>277</v>
      </c>
    </row>
    <row r="4152" spans="1:7" x14ac:dyDescent="0.2">
      <c r="A4152" s="7" t="str">
        <f t="shared" si="33"/>
        <v>603195501201806</v>
      </c>
      <c r="B4152" s="7">
        <v>603195501</v>
      </c>
      <c r="C4152" s="7">
        <v>201806</v>
      </c>
      <c r="D4152" s="7">
        <v>29</v>
      </c>
      <c r="E4152" s="7">
        <v>52</v>
      </c>
      <c r="F4152" s="7">
        <v>13327</v>
      </c>
      <c r="G4152" s="20">
        <f t="shared" si="34"/>
        <v>256.28846153846155</v>
      </c>
    </row>
    <row r="4153" spans="1:7" x14ac:dyDescent="0.2">
      <c r="A4153" s="7" t="str">
        <f t="shared" si="33"/>
        <v>602506904201901</v>
      </c>
      <c r="B4153" s="7">
        <v>602506904</v>
      </c>
      <c r="C4153" s="7">
        <v>201901</v>
      </c>
      <c r="D4153" s="7">
        <v>271</v>
      </c>
      <c r="E4153" s="7">
        <v>278</v>
      </c>
      <c r="F4153" s="7">
        <v>13162</v>
      </c>
      <c r="G4153" s="20">
        <f t="shared" si="34"/>
        <v>47.345323741007192</v>
      </c>
    </row>
    <row r="4154" spans="1:7" x14ac:dyDescent="0.2">
      <c r="A4154" s="7" t="str">
        <f t="shared" si="33"/>
        <v>973954601201901</v>
      </c>
      <c r="B4154" s="7">
        <v>973954601</v>
      </c>
      <c r="C4154" s="7">
        <v>201901</v>
      </c>
      <c r="D4154" s="7">
        <v>4</v>
      </c>
      <c r="E4154" s="7">
        <v>4</v>
      </c>
      <c r="F4154" s="7">
        <v>308</v>
      </c>
      <c r="G4154" s="20">
        <f t="shared" si="34"/>
        <v>77</v>
      </c>
    </row>
    <row r="4155" spans="1:7" x14ac:dyDescent="0.2">
      <c r="A4155" s="7" t="str">
        <f t="shared" si="33"/>
        <v>989588302201804</v>
      </c>
      <c r="B4155" s="7">
        <v>989588302</v>
      </c>
      <c r="C4155" s="7">
        <v>201804</v>
      </c>
      <c r="D4155" s="7">
        <v>36</v>
      </c>
      <c r="E4155" s="7">
        <v>40</v>
      </c>
      <c r="F4155" s="7">
        <v>5960</v>
      </c>
      <c r="G4155" s="20">
        <f t="shared" si="34"/>
        <v>149</v>
      </c>
    </row>
    <row r="4156" spans="1:7" x14ac:dyDescent="0.2">
      <c r="A4156" s="7" t="str">
        <f t="shared" si="33"/>
        <v>905448301201811</v>
      </c>
      <c r="B4156" s="7">
        <v>905448301</v>
      </c>
      <c r="C4156" s="7">
        <v>201811</v>
      </c>
      <c r="D4156" s="7">
        <v>3</v>
      </c>
      <c r="E4156" s="7">
        <v>3</v>
      </c>
      <c r="F4156" s="7">
        <v>871</v>
      </c>
      <c r="G4156" s="20">
        <f t="shared" si="34"/>
        <v>290.33333333333331</v>
      </c>
    </row>
    <row r="4157" spans="1:7" x14ac:dyDescent="0.2">
      <c r="A4157" s="7" t="str">
        <f t="shared" si="33"/>
        <v>976304901201811</v>
      </c>
      <c r="B4157" s="7">
        <v>976304901</v>
      </c>
      <c r="C4157" s="7">
        <v>201811</v>
      </c>
      <c r="D4157" s="7">
        <v>1</v>
      </c>
      <c r="E4157" s="7">
        <v>1</v>
      </c>
      <c r="F4157" s="7">
        <v>200</v>
      </c>
      <c r="G4157" s="20">
        <f t="shared" si="34"/>
        <v>200</v>
      </c>
    </row>
    <row r="4158" spans="1:7" x14ac:dyDescent="0.2">
      <c r="A4158" s="7" t="str">
        <f t="shared" si="33"/>
        <v>563133001201810</v>
      </c>
      <c r="B4158" s="7">
        <v>563133001</v>
      </c>
      <c r="C4158" s="7">
        <v>201810</v>
      </c>
      <c r="D4158" s="7">
        <v>57</v>
      </c>
      <c r="E4158" s="7">
        <v>65</v>
      </c>
      <c r="F4158" s="7">
        <v>2392</v>
      </c>
      <c r="G4158" s="20">
        <f t="shared" si="34"/>
        <v>36.799999999999997</v>
      </c>
    </row>
    <row r="4159" spans="1:7" x14ac:dyDescent="0.2">
      <c r="A4159" s="7" t="str">
        <f t="shared" si="33"/>
        <v>603004601201808</v>
      </c>
      <c r="B4159" s="7">
        <v>603004601</v>
      </c>
      <c r="C4159" s="7">
        <v>201808</v>
      </c>
      <c r="D4159" s="7">
        <v>40</v>
      </c>
      <c r="E4159" s="7">
        <v>45</v>
      </c>
      <c r="F4159" s="7">
        <v>1990.5</v>
      </c>
      <c r="G4159" s="20">
        <f t="shared" si="34"/>
        <v>44.233333333333334</v>
      </c>
    </row>
    <row r="4160" spans="1:7" x14ac:dyDescent="0.2">
      <c r="A4160" s="7" t="str">
        <f t="shared" si="33"/>
        <v>995790602201808</v>
      </c>
      <c r="B4160" s="7">
        <v>995790602</v>
      </c>
      <c r="C4160" s="7">
        <v>201808</v>
      </c>
      <c r="D4160" s="7">
        <v>6</v>
      </c>
      <c r="E4160" s="7">
        <v>6</v>
      </c>
      <c r="F4160" s="7">
        <v>535.29999999999995</v>
      </c>
      <c r="G4160" s="20">
        <f t="shared" si="34"/>
        <v>89.216666666666654</v>
      </c>
    </row>
    <row r="4161" spans="1:7" x14ac:dyDescent="0.2">
      <c r="A4161" s="7" t="str">
        <f t="shared" si="33"/>
        <v>902820902201801</v>
      </c>
      <c r="B4161" s="7">
        <v>902820902</v>
      </c>
      <c r="C4161" s="7">
        <v>201801</v>
      </c>
      <c r="D4161" s="7">
        <v>111</v>
      </c>
      <c r="E4161" s="7">
        <v>140</v>
      </c>
      <c r="F4161" s="7">
        <v>5746</v>
      </c>
      <c r="G4161" s="20">
        <f t="shared" si="34"/>
        <v>41.042857142857144</v>
      </c>
    </row>
    <row r="4162" spans="1:7" x14ac:dyDescent="0.2">
      <c r="A4162" s="7" t="str">
        <f t="shared" si="33"/>
        <v>602828406201809</v>
      </c>
      <c r="B4162" s="7">
        <v>602828406</v>
      </c>
      <c r="C4162" s="7">
        <v>201809</v>
      </c>
      <c r="D4162" s="7">
        <v>87</v>
      </c>
      <c r="E4162" s="7">
        <v>91</v>
      </c>
      <c r="F4162" s="7">
        <v>3017.8</v>
      </c>
      <c r="G4162" s="20">
        <f t="shared" si="34"/>
        <v>33.162637362637362</v>
      </c>
    </row>
    <row r="4163" spans="1:7" x14ac:dyDescent="0.2">
      <c r="A4163" s="7" t="str">
        <f t="shared" si="33"/>
        <v>901026304201802</v>
      </c>
      <c r="B4163" s="7">
        <v>901026304</v>
      </c>
      <c r="C4163" s="7">
        <v>201802</v>
      </c>
      <c r="D4163" s="7">
        <v>79</v>
      </c>
      <c r="E4163" s="7">
        <v>84</v>
      </c>
      <c r="F4163" s="7">
        <v>3405</v>
      </c>
      <c r="G4163" s="20">
        <f t="shared" si="34"/>
        <v>40.535714285714285</v>
      </c>
    </row>
    <row r="4164" spans="1:7" x14ac:dyDescent="0.2">
      <c r="A4164" s="7" t="str">
        <f t="shared" si="33"/>
        <v>900448102201803</v>
      </c>
      <c r="B4164" s="7">
        <v>900448102</v>
      </c>
      <c r="C4164" s="7">
        <v>201803</v>
      </c>
      <c r="D4164" s="7">
        <v>12</v>
      </c>
      <c r="E4164" s="7">
        <v>13</v>
      </c>
      <c r="F4164" s="7">
        <v>1303</v>
      </c>
      <c r="G4164" s="20">
        <f t="shared" si="34"/>
        <v>100.23076923076923</v>
      </c>
    </row>
    <row r="4165" spans="1:7" x14ac:dyDescent="0.2">
      <c r="A4165" s="7" t="str">
        <f t="shared" si="33"/>
        <v>940003102201807</v>
      </c>
      <c r="B4165" s="7">
        <v>940003102</v>
      </c>
      <c r="C4165" s="7">
        <v>201807</v>
      </c>
      <c r="D4165" s="7">
        <v>11</v>
      </c>
      <c r="E4165" s="7">
        <v>11</v>
      </c>
      <c r="F4165" s="7">
        <v>2946.5</v>
      </c>
      <c r="G4165" s="20">
        <f t="shared" si="34"/>
        <v>267.86363636363637</v>
      </c>
    </row>
    <row r="4166" spans="1:7" x14ac:dyDescent="0.2">
      <c r="A4166" s="7" t="str">
        <f t="shared" si="33"/>
        <v>601406408201812</v>
      </c>
      <c r="B4166" s="7">
        <v>601406408</v>
      </c>
      <c r="C4166" s="7">
        <v>201812</v>
      </c>
      <c r="D4166" s="7">
        <v>29</v>
      </c>
      <c r="E4166" s="7">
        <v>29</v>
      </c>
      <c r="F4166" s="7">
        <v>12354</v>
      </c>
      <c r="G4166" s="20">
        <f t="shared" si="34"/>
        <v>426</v>
      </c>
    </row>
    <row r="4167" spans="1:7" x14ac:dyDescent="0.2">
      <c r="A4167" s="7" t="str">
        <f t="shared" si="33"/>
        <v>922492902201812</v>
      </c>
      <c r="B4167" s="7">
        <v>922492902</v>
      </c>
      <c r="C4167" s="7">
        <v>201812</v>
      </c>
      <c r="D4167" s="7">
        <v>621</v>
      </c>
      <c r="E4167" s="7">
        <v>762</v>
      </c>
      <c r="F4167" s="7">
        <v>20519</v>
      </c>
      <c r="G4167" s="20">
        <f t="shared" si="34"/>
        <v>26.92782152230971</v>
      </c>
    </row>
    <row r="4168" spans="1:7" x14ac:dyDescent="0.2">
      <c r="A4168" s="7" t="str">
        <f t="shared" si="33"/>
        <v>900006701201806</v>
      </c>
      <c r="B4168" s="7">
        <v>900006701</v>
      </c>
      <c r="C4168" s="7">
        <v>201806</v>
      </c>
      <c r="D4168" s="7">
        <v>57</v>
      </c>
      <c r="E4168" s="7">
        <v>66</v>
      </c>
      <c r="F4168" s="7">
        <v>10419</v>
      </c>
      <c r="G4168" s="20">
        <f t="shared" si="34"/>
        <v>157.86363636363637</v>
      </c>
    </row>
    <row r="4169" spans="1:7" x14ac:dyDescent="0.2">
      <c r="A4169" s="7" t="str">
        <f t="shared" si="33"/>
        <v>602600502201901</v>
      </c>
      <c r="B4169" s="7">
        <v>602600502</v>
      </c>
      <c r="C4169" s="7">
        <v>201901</v>
      </c>
      <c r="D4169" s="7">
        <v>191</v>
      </c>
      <c r="E4169" s="7">
        <v>195</v>
      </c>
      <c r="F4169" s="7">
        <v>38464.1</v>
      </c>
      <c r="G4169" s="20">
        <f t="shared" si="34"/>
        <v>197.25179487179486</v>
      </c>
    </row>
    <row r="4170" spans="1:7" x14ac:dyDescent="0.2">
      <c r="A4170" s="7" t="str">
        <f t="shared" si="33"/>
        <v>974126804201901</v>
      </c>
      <c r="B4170" s="7">
        <v>974126804</v>
      </c>
      <c r="C4170" s="7">
        <v>201901</v>
      </c>
      <c r="D4170" s="7">
        <v>47</v>
      </c>
      <c r="E4170" s="7">
        <v>48</v>
      </c>
      <c r="F4170" s="7">
        <v>1151</v>
      </c>
      <c r="G4170" s="20">
        <f t="shared" si="34"/>
        <v>23.979166666666668</v>
      </c>
    </row>
    <row r="4171" spans="1:7" x14ac:dyDescent="0.2">
      <c r="A4171" s="7" t="str">
        <f t="shared" si="33"/>
        <v>978528602201804</v>
      </c>
      <c r="B4171" s="7">
        <v>978528602</v>
      </c>
      <c r="C4171" s="7">
        <v>201804</v>
      </c>
      <c r="D4171" s="7">
        <v>8</v>
      </c>
      <c r="E4171" s="7">
        <v>9</v>
      </c>
      <c r="F4171" s="7">
        <v>820</v>
      </c>
      <c r="G4171" s="20">
        <f t="shared" si="34"/>
        <v>91.111111111111114</v>
      </c>
    </row>
    <row r="4172" spans="1:7" x14ac:dyDescent="0.2">
      <c r="A4172" s="7" t="str">
        <f t="shared" si="33"/>
        <v>901224902201811</v>
      </c>
      <c r="B4172" s="7">
        <v>901224902</v>
      </c>
      <c r="C4172" s="7">
        <v>201811</v>
      </c>
      <c r="D4172" s="7">
        <v>23</v>
      </c>
      <c r="E4172" s="7">
        <v>23</v>
      </c>
      <c r="F4172" s="7">
        <v>2135.65</v>
      </c>
      <c r="G4172" s="20">
        <f t="shared" si="34"/>
        <v>92.854347826086965</v>
      </c>
    </row>
    <row r="4173" spans="1:7" x14ac:dyDescent="0.2">
      <c r="A4173" s="7" t="str">
        <f t="shared" si="33"/>
        <v>546334101201811</v>
      </c>
      <c r="B4173" s="7">
        <v>546334101</v>
      </c>
      <c r="C4173" s="7">
        <v>201811</v>
      </c>
      <c r="D4173" s="7">
        <v>13</v>
      </c>
      <c r="E4173" s="7">
        <v>25</v>
      </c>
      <c r="F4173" s="7">
        <v>3203.5</v>
      </c>
      <c r="G4173" s="20">
        <f t="shared" si="34"/>
        <v>128.13999999999999</v>
      </c>
    </row>
    <row r="4174" spans="1:7" x14ac:dyDescent="0.2">
      <c r="A4174" s="7" t="str">
        <f t="shared" si="33"/>
        <v>927467203201810</v>
      </c>
      <c r="B4174" s="7">
        <v>927467203</v>
      </c>
      <c r="C4174" s="7">
        <v>201810</v>
      </c>
      <c r="D4174" s="7">
        <v>236</v>
      </c>
      <c r="E4174" s="7">
        <v>383</v>
      </c>
      <c r="F4174" s="7">
        <v>6610.4</v>
      </c>
      <c r="G4174" s="20">
        <f t="shared" si="34"/>
        <v>17.259530026109658</v>
      </c>
    </row>
    <row r="4175" spans="1:7" x14ac:dyDescent="0.2">
      <c r="A4175" s="7" t="str">
        <f t="shared" si="33"/>
        <v>603069601201808</v>
      </c>
      <c r="B4175" s="7">
        <v>603069601</v>
      </c>
      <c r="C4175" s="7">
        <v>201808</v>
      </c>
      <c r="D4175" s="7">
        <v>166</v>
      </c>
      <c r="E4175" s="7">
        <v>176</v>
      </c>
      <c r="F4175" s="7">
        <v>16970</v>
      </c>
      <c r="G4175" s="20">
        <f t="shared" si="34"/>
        <v>96.420454545454547</v>
      </c>
    </row>
    <row r="4176" spans="1:7" x14ac:dyDescent="0.2">
      <c r="A4176" s="7" t="str">
        <f t="shared" si="33"/>
        <v>996273201201808</v>
      </c>
      <c r="B4176" s="7">
        <v>996273201</v>
      </c>
      <c r="C4176" s="7">
        <v>201808</v>
      </c>
      <c r="D4176" s="7">
        <v>1</v>
      </c>
      <c r="E4176" s="7">
        <v>1</v>
      </c>
      <c r="F4176" s="7">
        <v>1000</v>
      </c>
      <c r="G4176" s="20">
        <f t="shared" si="34"/>
        <v>1000</v>
      </c>
    </row>
    <row r="4177" spans="1:7" x14ac:dyDescent="0.2">
      <c r="A4177" s="7" t="str">
        <f t="shared" si="33"/>
        <v>903009002201801</v>
      </c>
      <c r="B4177" s="7">
        <v>903009002</v>
      </c>
      <c r="C4177" s="7">
        <v>201801</v>
      </c>
      <c r="D4177" s="7">
        <v>170</v>
      </c>
      <c r="E4177" s="7">
        <v>177</v>
      </c>
      <c r="F4177" s="7">
        <v>16223</v>
      </c>
      <c r="G4177" s="20">
        <f t="shared" si="34"/>
        <v>91.655367231638422</v>
      </c>
    </row>
    <row r="4178" spans="1:7" x14ac:dyDescent="0.2">
      <c r="A4178" s="7" t="str">
        <f t="shared" si="33"/>
        <v>602944001201809</v>
      </c>
      <c r="B4178" s="7">
        <v>602944001</v>
      </c>
      <c r="C4178" s="7">
        <v>201809</v>
      </c>
      <c r="D4178" s="7">
        <v>4</v>
      </c>
      <c r="E4178" s="7">
        <v>4</v>
      </c>
      <c r="F4178" s="7">
        <v>47.2</v>
      </c>
      <c r="G4178" s="20">
        <f t="shared" si="34"/>
        <v>11.8</v>
      </c>
    </row>
    <row r="4179" spans="1:7" x14ac:dyDescent="0.2">
      <c r="A4179" s="7" t="str">
        <f t="shared" si="33"/>
        <v>901234302201802</v>
      </c>
      <c r="B4179" s="7">
        <v>901234302</v>
      </c>
      <c r="C4179" s="7">
        <v>201802</v>
      </c>
      <c r="D4179" s="7">
        <v>1</v>
      </c>
      <c r="E4179" s="7">
        <v>1</v>
      </c>
      <c r="F4179" s="7">
        <v>880</v>
      </c>
      <c r="G4179" s="20">
        <f t="shared" si="34"/>
        <v>880</v>
      </c>
    </row>
    <row r="4180" spans="1:7" x14ac:dyDescent="0.2">
      <c r="A4180" s="7" t="str">
        <f t="shared" si="33"/>
        <v>900763802201803</v>
      </c>
      <c r="B4180" s="7">
        <v>900763802</v>
      </c>
      <c r="C4180" s="7">
        <v>201803</v>
      </c>
      <c r="D4180" s="7">
        <v>1</v>
      </c>
      <c r="E4180" s="7">
        <v>1</v>
      </c>
      <c r="F4180" s="7">
        <v>35.200000000000003</v>
      </c>
      <c r="G4180" s="20">
        <f t="shared" si="34"/>
        <v>35.200000000000003</v>
      </c>
    </row>
    <row r="4181" spans="1:7" x14ac:dyDescent="0.2">
      <c r="A4181" s="7" t="str">
        <f t="shared" si="33"/>
        <v>940559101201807</v>
      </c>
      <c r="B4181" s="7">
        <v>940559101</v>
      </c>
      <c r="C4181" s="7">
        <v>201807</v>
      </c>
      <c r="D4181" s="7">
        <v>225</v>
      </c>
      <c r="E4181" s="7">
        <v>340</v>
      </c>
      <c r="F4181" s="7">
        <v>39455.230000000003</v>
      </c>
      <c r="G4181" s="20">
        <f t="shared" si="34"/>
        <v>116.04479411764707</v>
      </c>
    </row>
    <row r="4182" spans="1:7" x14ac:dyDescent="0.2">
      <c r="A4182" s="7" t="str">
        <f t="shared" si="33"/>
        <v>900041504201812</v>
      </c>
      <c r="B4182" s="7">
        <v>900041504</v>
      </c>
      <c r="C4182" s="7">
        <v>201812</v>
      </c>
      <c r="D4182" s="7">
        <v>113</v>
      </c>
      <c r="E4182" s="7">
        <v>132</v>
      </c>
      <c r="F4182" s="7">
        <v>8604</v>
      </c>
      <c r="G4182" s="20">
        <f t="shared" si="34"/>
        <v>65.181818181818187</v>
      </c>
    </row>
    <row r="4183" spans="1:7" x14ac:dyDescent="0.2">
      <c r="A4183" s="7" t="str">
        <f t="shared" si="33"/>
        <v>930503801201812</v>
      </c>
      <c r="B4183" s="7">
        <v>930503801</v>
      </c>
      <c r="C4183" s="7">
        <v>201812</v>
      </c>
      <c r="D4183" s="7">
        <v>1</v>
      </c>
      <c r="E4183" s="7">
        <v>1</v>
      </c>
      <c r="F4183" s="7">
        <v>25</v>
      </c>
      <c r="G4183" s="20">
        <f t="shared" si="34"/>
        <v>25</v>
      </c>
    </row>
    <row r="4184" spans="1:7" x14ac:dyDescent="0.2">
      <c r="A4184" s="7" t="str">
        <f t="shared" si="33"/>
        <v>900041504201806</v>
      </c>
      <c r="B4184" s="7">
        <v>900041504</v>
      </c>
      <c r="C4184" s="7">
        <v>201806</v>
      </c>
      <c r="D4184" s="7">
        <v>39</v>
      </c>
      <c r="E4184" s="7">
        <v>42</v>
      </c>
      <c r="F4184" s="7">
        <v>2737</v>
      </c>
      <c r="G4184" s="20">
        <f t="shared" si="34"/>
        <v>65.166666666666671</v>
      </c>
    </row>
    <row r="4185" spans="1:7" x14ac:dyDescent="0.2">
      <c r="A4185" s="7" t="str">
        <f t="shared" si="33"/>
        <v>602625502201901</v>
      </c>
      <c r="B4185" s="7">
        <v>602625502</v>
      </c>
      <c r="C4185" s="7">
        <v>201901</v>
      </c>
      <c r="D4185" s="7">
        <v>2</v>
      </c>
      <c r="E4185" s="7">
        <v>2</v>
      </c>
      <c r="F4185" s="7">
        <v>7222.94</v>
      </c>
      <c r="G4185" s="20">
        <f t="shared" si="34"/>
        <v>3611.47</v>
      </c>
    </row>
    <row r="4186" spans="1:7" x14ac:dyDescent="0.2">
      <c r="A4186" s="7" t="str">
        <f t="shared" si="33"/>
        <v>974799701201901</v>
      </c>
      <c r="B4186" s="7">
        <v>974799701</v>
      </c>
      <c r="C4186" s="7">
        <v>201901</v>
      </c>
      <c r="D4186" s="7">
        <v>32</v>
      </c>
      <c r="E4186" s="7">
        <v>51</v>
      </c>
      <c r="F4186" s="7">
        <v>4830</v>
      </c>
      <c r="G4186" s="20">
        <f t="shared" si="34"/>
        <v>94.705882352941174</v>
      </c>
    </row>
    <row r="4187" spans="1:7" x14ac:dyDescent="0.2">
      <c r="A4187" s="7" t="str">
        <f t="shared" si="33"/>
        <v>907820701201804</v>
      </c>
      <c r="B4187" s="7">
        <v>907820701</v>
      </c>
      <c r="C4187" s="7">
        <v>201804</v>
      </c>
      <c r="D4187" s="7">
        <v>9</v>
      </c>
      <c r="E4187" s="7">
        <v>11</v>
      </c>
      <c r="F4187" s="7">
        <v>118.42</v>
      </c>
      <c r="G4187" s="20">
        <f t="shared" si="34"/>
        <v>10.765454545454546</v>
      </c>
    </row>
    <row r="4188" spans="1:7" x14ac:dyDescent="0.2">
      <c r="A4188" s="7" t="str">
        <f t="shared" si="33"/>
        <v>984291501201811</v>
      </c>
      <c r="B4188" s="7">
        <v>984291501</v>
      </c>
      <c r="C4188" s="7">
        <v>201811</v>
      </c>
      <c r="D4188" s="7">
        <v>4</v>
      </c>
      <c r="E4188" s="7">
        <v>5</v>
      </c>
      <c r="F4188" s="7">
        <v>4136</v>
      </c>
      <c r="G4188" s="20">
        <f t="shared" si="34"/>
        <v>827.2</v>
      </c>
    </row>
    <row r="4189" spans="1:7" x14ac:dyDescent="0.2">
      <c r="A4189" s="7" t="str">
        <f t="shared" si="33"/>
        <v>960878001201811</v>
      </c>
      <c r="B4189" s="7">
        <v>960878001</v>
      </c>
      <c r="C4189" s="7">
        <v>201811</v>
      </c>
      <c r="D4189" s="7">
        <v>11</v>
      </c>
      <c r="E4189" s="7">
        <v>13</v>
      </c>
      <c r="F4189" s="7">
        <v>1930</v>
      </c>
      <c r="G4189" s="20">
        <f t="shared" si="34"/>
        <v>148.46153846153845</v>
      </c>
    </row>
    <row r="4190" spans="1:7" x14ac:dyDescent="0.2">
      <c r="A4190" s="7" t="str">
        <f t="shared" si="33"/>
        <v>517274401201811</v>
      </c>
      <c r="B4190" s="7">
        <v>517274401</v>
      </c>
      <c r="C4190" s="7">
        <v>201811</v>
      </c>
      <c r="D4190" s="7">
        <v>5</v>
      </c>
      <c r="E4190" s="7">
        <v>5</v>
      </c>
      <c r="F4190" s="7">
        <v>1168.5</v>
      </c>
      <c r="G4190" s="20">
        <f t="shared" si="34"/>
        <v>233.7</v>
      </c>
    </row>
    <row r="4191" spans="1:7" x14ac:dyDescent="0.2">
      <c r="A4191" s="7" t="str">
        <f t="shared" si="33"/>
        <v>603128601201808</v>
      </c>
      <c r="B4191" s="7">
        <v>603128601</v>
      </c>
      <c r="C4191" s="7">
        <v>201808</v>
      </c>
      <c r="D4191" s="7">
        <v>1655</v>
      </c>
      <c r="E4191" s="7">
        <v>1676</v>
      </c>
      <c r="F4191" s="7">
        <v>185253.05</v>
      </c>
      <c r="G4191" s="20">
        <f t="shared" si="34"/>
        <v>110.5328460620525</v>
      </c>
    </row>
    <row r="4192" spans="1:7" x14ac:dyDescent="0.2">
      <c r="A4192" s="7" t="str">
        <f t="shared" si="33"/>
        <v>996717201201808</v>
      </c>
      <c r="B4192" s="7">
        <v>996717201</v>
      </c>
      <c r="C4192" s="7">
        <v>201808</v>
      </c>
      <c r="D4192" s="7">
        <v>45</v>
      </c>
      <c r="E4192" s="7">
        <v>70</v>
      </c>
      <c r="F4192" s="7">
        <v>888</v>
      </c>
      <c r="G4192" s="20">
        <f t="shared" si="34"/>
        <v>12.685714285714285</v>
      </c>
    </row>
    <row r="4193" spans="1:7" x14ac:dyDescent="0.2">
      <c r="A4193" s="7" t="str">
        <f t="shared" si="33"/>
        <v>903086901201801</v>
      </c>
      <c r="B4193" s="7">
        <v>903086901</v>
      </c>
      <c r="C4193" s="7">
        <v>201801</v>
      </c>
      <c r="D4193" s="7">
        <v>4</v>
      </c>
      <c r="E4193" s="7">
        <v>9</v>
      </c>
      <c r="F4193" s="7">
        <v>2770</v>
      </c>
      <c r="G4193" s="20">
        <f t="shared" si="34"/>
        <v>307.77777777777777</v>
      </c>
    </row>
    <row r="4194" spans="1:7" x14ac:dyDescent="0.2">
      <c r="A4194" s="7" t="str">
        <f t="shared" si="33"/>
        <v>603004601201809</v>
      </c>
      <c r="B4194" s="7">
        <v>603004601</v>
      </c>
      <c r="C4194" s="7">
        <v>201809</v>
      </c>
      <c r="D4194" s="7">
        <v>34</v>
      </c>
      <c r="E4194" s="7">
        <v>35</v>
      </c>
      <c r="F4194" s="7">
        <v>1009.5</v>
      </c>
      <c r="G4194" s="20">
        <f t="shared" si="34"/>
        <v>28.842857142857142</v>
      </c>
    </row>
    <row r="4195" spans="1:7" x14ac:dyDescent="0.2">
      <c r="A4195" s="7" t="str">
        <f t="shared" si="33"/>
        <v>901619701201802</v>
      </c>
      <c r="B4195" s="7">
        <v>901619701</v>
      </c>
      <c r="C4195" s="7">
        <v>201802</v>
      </c>
      <c r="D4195" s="7">
        <v>2</v>
      </c>
      <c r="E4195" s="7">
        <v>2</v>
      </c>
      <c r="F4195" s="7">
        <v>451.5</v>
      </c>
      <c r="G4195" s="20">
        <f t="shared" si="34"/>
        <v>225.75</v>
      </c>
    </row>
    <row r="4196" spans="1:7" x14ac:dyDescent="0.2">
      <c r="A4196" s="7" t="str">
        <f t="shared" si="33"/>
        <v>900885701201803</v>
      </c>
      <c r="B4196" s="7">
        <v>900885701</v>
      </c>
      <c r="C4196" s="7">
        <v>201803</v>
      </c>
      <c r="D4196" s="7">
        <v>38</v>
      </c>
      <c r="E4196" s="7">
        <v>42</v>
      </c>
      <c r="F4196" s="7">
        <v>2299.4</v>
      </c>
      <c r="G4196" s="20">
        <f t="shared" si="34"/>
        <v>54.747619047619047</v>
      </c>
    </row>
    <row r="4197" spans="1:7" x14ac:dyDescent="0.2">
      <c r="A4197" s="7" t="str">
        <f t="shared" si="33"/>
        <v>940912905201807</v>
      </c>
      <c r="B4197" s="7">
        <v>940912905</v>
      </c>
      <c r="C4197" s="7">
        <v>201807</v>
      </c>
      <c r="D4197" s="7">
        <v>8</v>
      </c>
      <c r="E4197" s="7">
        <v>8</v>
      </c>
      <c r="F4197" s="7">
        <v>1659</v>
      </c>
      <c r="G4197" s="20">
        <f t="shared" si="34"/>
        <v>207.375</v>
      </c>
    </row>
    <row r="4198" spans="1:7" x14ac:dyDescent="0.2">
      <c r="A4198" s="7" t="str">
        <f t="shared" si="33"/>
        <v>920052404201812</v>
      </c>
      <c r="B4198" s="7">
        <v>920052404</v>
      </c>
      <c r="C4198" s="7">
        <v>201812</v>
      </c>
      <c r="D4198" s="7">
        <v>17</v>
      </c>
      <c r="E4198" s="7">
        <v>19</v>
      </c>
      <c r="F4198" s="7">
        <v>1313</v>
      </c>
      <c r="G4198" s="20">
        <f t="shared" si="34"/>
        <v>69.10526315789474</v>
      </c>
    </row>
    <row r="4199" spans="1:7" x14ac:dyDescent="0.2">
      <c r="A4199" s="7" t="str">
        <f t="shared" si="33"/>
        <v>543175803201812</v>
      </c>
      <c r="B4199" s="7">
        <v>543175803</v>
      </c>
      <c r="C4199" s="7">
        <v>201812</v>
      </c>
      <c r="D4199" s="7">
        <v>501</v>
      </c>
      <c r="E4199" s="7">
        <v>663</v>
      </c>
      <c r="F4199" s="7">
        <v>59448.5</v>
      </c>
      <c r="G4199" s="20">
        <f t="shared" si="34"/>
        <v>89.665912518853702</v>
      </c>
    </row>
    <row r="4200" spans="1:7" x14ac:dyDescent="0.2">
      <c r="A4200" s="7" t="str">
        <f t="shared" si="33"/>
        <v>900114603201806</v>
      </c>
      <c r="B4200" s="7">
        <v>900114603</v>
      </c>
      <c r="C4200" s="7">
        <v>201806</v>
      </c>
      <c r="D4200" s="7">
        <v>37</v>
      </c>
      <c r="E4200" s="7">
        <v>47</v>
      </c>
      <c r="F4200" s="7">
        <v>3324</v>
      </c>
      <c r="G4200" s="20">
        <f t="shared" si="34"/>
        <v>70.723404255319153</v>
      </c>
    </row>
    <row r="4201" spans="1:7" x14ac:dyDescent="0.2">
      <c r="A4201" s="7" t="str">
        <f t="shared" si="33"/>
        <v>602626604201901</v>
      </c>
      <c r="B4201" s="7">
        <v>602626604</v>
      </c>
      <c r="C4201" s="7">
        <v>201901</v>
      </c>
      <c r="D4201" s="7">
        <v>121</v>
      </c>
      <c r="E4201" s="7">
        <v>130</v>
      </c>
      <c r="F4201" s="7">
        <v>3223.4</v>
      </c>
      <c r="G4201" s="20">
        <f t="shared" si="34"/>
        <v>24.795384615384616</v>
      </c>
    </row>
    <row r="4202" spans="1:7" x14ac:dyDescent="0.2">
      <c r="A4202" s="7" t="str">
        <f t="shared" si="33"/>
        <v>974898601201901</v>
      </c>
      <c r="B4202" s="7">
        <v>974898601</v>
      </c>
      <c r="C4202" s="7">
        <v>201901</v>
      </c>
      <c r="D4202" s="7">
        <v>9</v>
      </c>
      <c r="E4202" s="7">
        <v>11</v>
      </c>
      <c r="F4202" s="7">
        <v>1885</v>
      </c>
      <c r="G4202" s="20">
        <f t="shared" si="34"/>
        <v>171.36363636363637</v>
      </c>
    </row>
    <row r="4203" spans="1:7" x14ac:dyDescent="0.2">
      <c r="A4203" s="7" t="str">
        <f t="shared" si="33"/>
        <v>906443202201805</v>
      </c>
      <c r="B4203" s="7">
        <v>906443202</v>
      </c>
      <c r="C4203" s="7">
        <v>201805</v>
      </c>
      <c r="D4203" s="7">
        <v>3</v>
      </c>
      <c r="E4203" s="7">
        <v>4</v>
      </c>
      <c r="F4203" s="7">
        <v>558.9</v>
      </c>
      <c r="G4203" s="20">
        <f t="shared" si="34"/>
        <v>139.72499999999999</v>
      </c>
    </row>
    <row r="4204" spans="1:7" x14ac:dyDescent="0.2">
      <c r="A4204" s="7" t="str">
        <f t="shared" si="33"/>
        <v>548032101201810</v>
      </c>
      <c r="B4204" s="7">
        <v>548032101</v>
      </c>
      <c r="C4204" s="7">
        <v>201810</v>
      </c>
      <c r="D4204" s="7">
        <v>10</v>
      </c>
      <c r="E4204" s="7">
        <v>11</v>
      </c>
      <c r="F4204" s="7">
        <v>1036.8800000000001</v>
      </c>
      <c r="G4204" s="20">
        <f t="shared" si="34"/>
        <v>94.261818181818185</v>
      </c>
    </row>
    <row r="4205" spans="1:7" x14ac:dyDescent="0.2">
      <c r="A4205" s="7" t="str">
        <f t="shared" si="33"/>
        <v>555417504201811</v>
      </c>
      <c r="B4205" s="7">
        <v>555417504</v>
      </c>
      <c r="C4205" s="7">
        <v>201811</v>
      </c>
      <c r="D4205" s="7">
        <v>34</v>
      </c>
      <c r="E4205" s="7">
        <v>40</v>
      </c>
      <c r="F4205" s="7">
        <v>1179</v>
      </c>
      <c r="G4205" s="20">
        <f t="shared" si="34"/>
        <v>29.475000000000001</v>
      </c>
    </row>
    <row r="4206" spans="1:7" x14ac:dyDescent="0.2">
      <c r="A4206" s="7" t="str">
        <f t="shared" si="33"/>
        <v>602438701201810</v>
      </c>
      <c r="B4206" s="7">
        <v>602438701</v>
      </c>
      <c r="C4206" s="7">
        <v>201810</v>
      </c>
      <c r="D4206" s="7">
        <v>274</v>
      </c>
      <c r="E4206" s="7">
        <v>306</v>
      </c>
      <c r="F4206" s="7">
        <v>111041.7</v>
      </c>
      <c r="G4206" s="20">
        <f t="shared" si="34"/>
        <v>362.8813725490196</v>
      </c>
    </row>
    <row r="4207" spans="1:7" x14ac:dyDescent="0.2">
      <c r="A4207" s="7" t="str">
        <f t="shared" si="33"/>
        <v>603169706201808</v>
      </c>
      <c r="B4207" s="7">
        <v>603169706</v>
      </c>
      <c r="C4207" s="7">
        <v>201808</v>
      </c>
      <c r="D4207" s="7">
        <v>135</v>
      </c>
      <c r="E4207" s="7">
        <v>138</v>
      </c>
      <c r="F4207" s="7">
        <v>6491.9</v>
      </c>
      <c r="G4207" s="20">
        <f t="shared" si="34"/>
        <v>47.042753623188403</v>
      </c>
    </row>
    <row r="4208" spans="1:7" x14ac:dyDescent="0.2">
      <c r="A4208" s="7" t="str">
        <f t="shared" si="33"/>
        <v>997228501201808</v>
      </c>
      <c r="B4208" s="7">
        <v>997228501</v>
      </c>
      <c r="C4208" s="7">
        <v>201808</v>
      </c>
      <c r="D4208" s="7">
        <v>8</v>
      </c>
      <c r="E4208" s="7">
        <v>8</v>
      </c>
      <c r="F4208" s="7">
        <v>833.5</v>
      </c>
      <c r="G4208" s="20">
        <f t="shared" si="34"/>
        <v>104.1875</v>
      </c>
    </row>
    <row r="4209" spans="1:7" x14ac:dyDescent="0.2">
      <c r="A4209" s="7" t="str">
        <f t="shared" si="33"/>
        <v>903292901201801</v>
      </c>
      <c r="B4209" s="7">
        <v>903292901</v>
      </c>
      <c r="C4209" s="7">
        <v>201801</v>
      </c>
      <c r="D4209" s="7">
        <v>23</v>
      </c>
      <c r="E4209" s="7">
        <v>36</v>
      </c>
      <c r="F4209" s="7">
        <v>428.8</v>
      </c>
      <c r="G4209" s="20">
        <f t="shared" si="34"/>
        <v>11.911111111111111</v>
      </c>
    </row>
    <row r="4210" spans="1:7" x14ac:dyDescent="0.2">
      <c r="A4210" s="7" t="str">
        <f t="shared" si="33"/>
        <v>603069601201809</v>
      </c>
      <c r="B4210" s="7">
        <v>603069601</v>
      </c>
      <c r="C4210" s="7">
        <v>201809</v>
      </c>
      <c r="D4210" s="7">
        <v>159</v>
      </c>
      <c r="E4210" s="7">
        <v>181</v>
      </c>
      <c r="F4210" s="7">
        <v>15415</v>
      </c>
      <c r="G4210" s="20">
        <f t="shared" si="34"/>
        <v>85.165745856353595</v>
      </c>
    </row>
    <row r="4211" spans="1:7" x14ac:dyDescent="0.2">
      <c r="A4211" s="7" t="str">
        <f t="shared" si="33"/>
        <v>901652103201802</v>
      </c>
      <c r="B4211" s="7">
        <v>901652103</v>
      </c>
      <c r="C4211" s="7">
        <v>201802</v>
      </c>
      <c r="D4211" s="7">
        <v>50</v>
      </c>
      <c r="E4211" s="7">
        <v>64</v>
      </c>
      <c r="F4211" s="7">
        <v>2653</v>
      </c>
      <c r="G4211" s="20">
        <f t="shared" si="34"/>
        <v>41.453125</v>
      </c>
    </row>
    <row r="4212" spans="1:7" x14ac:dyDescent="0.2">
      <c r="A4212" s="7" t="str">
        <f t="shared" si="33"/>
        <v>901026304201803</v>
      </c>
      <c r="B4212" s="7">
        <v>901026304</v>
      </c>
      <c r="C4212" s="7">
        <v>201803</v>
      </c>
      <c r="D4212" s="7">
        <v>92</v>
      </c>
      <c r="E4212" s="7">
        <v>98</v>
      </c>
      <c r="F4212" s="7">
        <v>3896</v>
      </c>
      <c r="G4212" s="20">
        <f t="shared" si="34"/>
        <v>39.755102040816325</v>
      </c>
    </row>
    <row r="4213" spans="1:7" x14ac:dyDescent="0.2">
      <c r="A4213" s="7" t="str">
        <f t="shared" si="33"/>
        <v>941035702201807</v>
      </c>
      <c r="B4213" s="7">
        <v>941035702</v>
      </c>
      <c r="C4213" s="7">
        <v>201807</v>
      </c>
      <c r="D4213" s="7">
        <v>1</v>
      </c>
      <c r="E4213" s="7">
        <v>1</v>
      </c>
      <c r="F4213" s="7">
        <v>90</v>
      </c>
      <c r="G4213" s="20">
        <f t="shared" si="34"/>
        <v>90</v>
      </c>
    </row>
    <row r="4214" spans="1:7" x14ac:dyDescent="0.2">
      <c r="A4214" s="7" t="str">
        <f t="shared" si="33"/>
        <v>914936801201812</v>
      </c>
      <c r="B4214" s="7">
        <v>914936801</v>
      </c>
      <c r="C4214" s="7">
        <v>201812</v>
      </c>
      <c r="D4214" s="7">
        <v>24</v>
      </c>
      <c r="E4214" s="7">
        <v>29</v>
      </c>
      <c r="F4214" s="7">
        <v>3100.9</v>
      </c>
      <c r="G4214" s="20">
        <f t="shared" si="34"/>
        <v>106.92758620689655</v>
      </c>
    </row>
    <row r="4215" spans="1:7" x14ac:dyDescent="0.2">
      <c r="A4215" s="7" t="str">
        <f t="shared" si="33"/>
        <v>993007001201812</v>
      </c>
      <c r="B4215" s="7">
        <v>993007001</v>
      </c>
      <c r="C4215" s="7">
        <v>201812</v>
      </c>
      <c r="D4215" s="7">
        <v>1</v>
      </c>
      <c r="E4215" s="7">
        <v>1</v>
      </c>
      <c r="F4215" s="7">
        <v>1600</v>
      </c>
      <c r="G4215" s="20">
        <f t="shared" si="34"/>
        <v>1600</v>
      </c>
    </row>
    <row r="4216" spans="1:7" x14ac:dyDescent="0.2">
      <c r="A4216" s="7" t="str">
        <f t="shared" si="33"/>
        <v>900166003201806</v>
      </c>
      <c r="B4216" s="7">
        <v>900166003</v>
      </c>
      <c r="C4216" s="7">
        <v>201806</v>
      </c>
      <c r="D4216" s="7">
        <v>7</v>
      </c>
      <c r="E4216" s="7">
        <v>7</v>
      </c>
      <c r="F4216" s="7">
        <v>830</v>
      </c>
      <c r="G4216" s="20">
        <f t="shared" si="34"/>
        <v>118.57142857142857</v>
      </c>
    </row>
    <row r="4217" spans="1:7" x14ac:dyDescent="0.2">
      <c r="A4217" s="7" t="str">
        <f t="shared" si="33"/>
        <v>602629005201901</v>
      </c>
      <c r="B4217" s="7">
        <v>602629005</v>
      </c>
      <c r="C4217" s="7">
        <v>201901</v>
      </c>
      <c r="D4217" s="7">
        <v>355</v>
      </c>
      <c r="E4217" s="7">
        <v>390</v>
      </c>
      <c r="F4217" s="7">
        <v>854900.13</v>
      </c>
      <c r="G4217" s="20">
        <f t="shared" si="34"/>
        <v>2192.0516153846156</v>
      </c>
    </row>
    <row r="4218" spans="1:7" x14ac:dyDescent="0.2">
      <c r="A4218" s="7" t="str">
        <f t="shared" si="33"/>
        <v>974955501201901</v>
      </c>
      <c r="B4218" s="7">
        <v>974955501</v>
      </c>
      <c r="C4218" s="7">
        <v>201901</v>
      </c>
      <c r="D4218" s="7">
        <v>5</v>
      </c>
      <c r="E4218" s="7">
        <v>6</v>
      </c>
      <c r="F4218" s="7">
        <v>484.66</v>
      </c>
      <c r="G4218" s="20">
        <f t="shared" si="34"/>
        <v>80.776666666666671</v>
      </c>
    </row>
    <row r="4219" spans="1:7" x14ac:dyDescent="0.2">
      <c r="A4219" s="7" t="str">
        <f t="shared" si="33"/>
        <v>900885701201804</v>
      </c>
      <c r="B4219" s="7">
        <v>900885701</v>
      </c>
      <c r="C4219" s="7">
        <v>201804</v>
      </c>
      <c r="D4219" s="7">
        <v>30</v>
      </c>
      <c r="E4219" s="7">
        <v>32</v>
      </c>
      <c r="F4219" s="7">
        <v>1751.5</v>
      </c>
      <c r="G4219" s="20">
        <f t="shared" si="34"/>
        <v>54.734375</v>
      </c>
    </row>
    <row r="4220" spans="1:7" x14ac:dyDescent="0.2">
      <c r="A4220" s="7" t="str">
        <f t="shared" si="33"/>
        <v>990387401201810</v>
      </c>
      <c r="B4220" s="7">
        <v>990387401</v>
      </c>
      <c r="C4220" s="7">
        <v>201810</v>
      </c>
      <c r="D4220" s="7">
        <v>6</v>
      </c>
      <c r="E4220" s="7">
        <v>7</v>
      </c>
      <c r="F4220" s="7">
        <v>1102.5</v>
      </c>
      <c r="G4220" s="20">
        <f t="shared" si="34"/>
        <v>157.5</v>
      </c>
    </row>
    <row r="4221" spans="1:7" x14ac:dyDescent="0.2">
      <c r="A4221" s="7" t="str">
        <f t="shared" si="33"/>
        <v>920332501201811</v>
      </c>
      <c r="B4221" s="7">
        <v>920332501</v>
      </c>
      <c r="C4221" s="7">
        <v>201811</v>
      </c>
      <c r="D4221" s="7">
        <v>16</v>
      </c>
      <c r="E4221" s="7">
        <v>16</v>
      </c>
      <c r="F4221" s="7">
        <v>1059</v>
      </c>
      <c r="G4221" s="20">
        <f t="shared" si="34"/>
        <v>66.1875</v>
      </c>
    </row>
    <row r="4222" spans="1:7" x14ac:dyDescent="0.2">
      <c r="A4222" s="7" t="str">
        <f t="shared" si="33"/>
        <v>919893001201811</v>
      </c>
      <c r="B4222" s="7">
        <v>919893001</v>
      </c>
      <c r="C4222" s="7">
        <v>201811</v>
      </c>
      <c r="D4222" s="7">
        <v>2</v>
      </c>
      <c r="E4222" s="7">
        <v>2</v>
      </c>
      <c r="F4222" s="7">
        <v>320</v>
      </c>
      <c r="G4222" s="20">
        <f t="shared" si="34"/>
        <v>160</v>
      </c>
    </row>
    <row r="4223" spans="1:7" x14ac:dyDescent="0.2">
      <c r="A4223" s="7" t="str">
        <f t="shared" si="33"/>
        <v>603195501201808</v>
      </c>
      <c r="B4223" s="7">
        <v>603195501</v>
      </c>
      <c r="C4223" s="7">
        <v>201808</v>
      </c>
      <c r="D4223" s="7">
        <v>460</v>
      </c>
      <c r="E4223" s="7">
        <v>949</v>
      </c>
      <c r="F4223" s="7">
        <v>198548.56</v>
      </c>
      <c r="G4223" s="20">
        <f t="shared" si="34"/>
        <v>209.21871443624869</v>
      </c>
    </row>
    <row r="4224" spans="1:7" x14ac:dyDescent="0.2">
      <c r="A4224" s="7" t="str">
        <f t="shared" si="33"/>
        <v>998025902201808</v>
      </c>
      <c r="B4224" s="7">
        <v>998025902</v>
      </c>
      <c r="C4224" s="7">
        <v>201808</v>
      </c>
      <c r="D4224" s="7">
        <v>2</v>
      </c>
      <c r="E4224" s="7">
        <v>2</v>
      </c>
      <c r="F4224" s="7">
        <v>53</v>
      </c>
      <c r="G4224" s="20">
        <f t="shared" si="34"/>
        <v>26.5</v>
      </c>
    </row>
    <row r="4225" spans="1:7" x14ac:dyDescent="0.2">
      <c r="A4225" s="7" t="str">
        <f t="shared" si="33"/>
        <v>903324804201801</v>
      </c>
      <c r="B4225" s="7">
        <v>903324804</v>
      </c>
      <c r="C4225" s="7">
        <v>201801</v>
      </c>
      <c r="D4225" s="7">
        <v>98</v>
      </c>
      <c r="E4225" s="7">
        <v>101</v>
      </c>
      <c r="F4225" s="7">
        <v>10056.5</v>
      </c>
      <c r="G4225" s="20">
        <f t="shared" si="34"/>
        <v>99.569306930693074</v>
      </c>
    </row>
    <row r="4226" spans="1:7" x14ac:dyDescent="0.2">
      <c r="A4226" s="7" t="str">
        <f t="shared" si="33"/>
        <v>603128601201809</v>
      </c>
      <c r="B4226" s="7">
        <v>603128601</v>
      </c>
      <c r="C4226" s="7">
        <v>201809</v>
      </c>
      <c r="D4226" s="7">
        <v>1438</v>
      </c>
      <c r="E4226" s="7">
        <v>1457</v>
      </c>
      <c r="F4226" s="7">
        <v>152111.84</v>
      </c>
      <c r="G4226" s="20">
        <f t="shared" si="34"/>
        <v>104.40071379547014</v>
      </c>
    </row>
    <row r="4227" spans="1:7" x14ac:dyDescent="0.2">
      <c r="A4227" s="7" t="str">
        <f t="shared" si="33"/>
        <v>902063501201802</v>
      </c>
      <c r="B4227" s="7">
        <v>902063501</v>
      </c>
      <c r="C4227" s="7">
        <v>201802</v>
      </c>
      <c r="D4227" s="7">
        <v>1</v>
      </c>
      <c r="E4227" s="7">
        <v>1</v>
      </c>
      <c r="F4227" s="7">
        <v>110</v>
      </c>
      <c r="G4227" s="20">
        <f t="shared" si="34"/>
        <v>110</v>
      </c>
    </row>
    <row r="4228" spans="1:7" x14ac:dyDescent="0.2">
      <c r="A4228" s="7" t="str">
        <f t="shared" si="33"/>
        <v>901234302201803</v>
      </c>
      <c r="B4228" s="7">
        <v>901234302</v>
      </c>
      <c r="C4228" s="7">
        <v>201803</v>
      </c>
      <c r="D4228" s="7">
        <v>3</v>
      </c>
      <c r="E4228" s="7">
        <v>3</v>
      </c>
      <c r="F4228" s="7">
        <v>740</v>
      </c>
      <c r="G4228" s="20">
        <f t="shared" si="34"/>
        <v>246.66666666666666</v>
      </c>
    </row>
    <row r="4229" spans="1:7" x14ac:dyDescent="0.2">
      <c r="A4229" s="7" t="str">
        <f t="shared" si="33"/>
        <v>941187901201807</v>
      </c>
      <c r="B4229" s="7">
        <v>941187901</v>
      </c>
      <c r="C4229" s="7">
        <v>201807</v>
      </c>
      <c r="D4229" s="7">
        <v>103</v>
      </c>
      <c r="E4229" s="7">
        <v>107</v>
      </c>
      <c r="F4229" s="7">
        <v>10242.700000000001</v>
      </c>
      <c r="G4229" s="20">
        <f t="shared" si="34"/>
        <v>95.726168224299073</v>
      </c>
    </row>
    <row r="4230" spans="1:7" x14ac:dyDescent="0.2">
      <c r="A4230" s="7" t="str">
        <f t="shared" si="33"/>
        <v>939784201201812</v>
      </c>
      <c r="B4230" s="7">
        <v>939784201</v>
      </c>
      <c r="C4230" s="7">
        <v>201812</v>
      </c>
      <c r="D4230" s="7">
        <v>74</v>
      </c>
      <c r="E4230" s="7">
        <v>80</v>
      </c>
      <c r="F4230" s="7">
        <v>8323.6</v>
      </c>
      <c r="G4230" s="20">
        <f t="shared" si="34"/>
        <v>104.045</v>
      </c>
    </row>
    <row r="4231" spans="1:7" x14ac:dyDescent="0.2">
      <c r="A4231" s="7" t="str">
        <f t="shared" si="33"/>
        <v>975262505201812</v>
      </c>
      <c r="B4231" s="7">
        <v>975262505</v>
      </c>
      <c r="C4231" s="7">
        <v>201812</v>
      </c>
      <c r="D4231" s="7">
        <v>2</v>
      </c>
      <c r="E4231" s="7">
        <v>2</v>
      </c>
      <c r="F4231" s="7">
        <v>260</v>
      </c>
      <c r="G4231" s="20">
        <f t="shared" si="34"/>
        <v>130</v>
      </c>
    </row>
    <row r="4232" spans="1:7" x14ac:dyDescent="0.2">
      <c r="A4232" s="7" t="str">
        <f t="shared" si="33"/>
        <v>900287104201806</v>
      </c>
      <c r="B4232" s="7">
        <v>900287104</v>
      </c>
      <c r="C4232" s="7">
        <v>201806</v>
      </c>
      <c r="D4232" s="7">
        <v>120</v>
      </c>
      <c r="E4232" s="7">
        <v>128</v>
      </c>
      <c r="F4232" s="7">
        <v>2615</v>
      </c>
      <c r="G4232" s="20">
        <f t="shared" si="34"/>
        <v>20.4296875</v>
      </c>
    </row>
    <row r="4233" spans="1:7" x14ac:dyDescent="0.2">
      <c r="A4233" s="7" t="str">
        <f t="shared" si="33"/>
        <v>602654901201901</v>
      </c>
      <c r="B4233" s="7">
        <v>602654901</v>
      </c>
      <c r="C4233" s="7">
        <v>201901</v>
      </c>
      <c r="D4233" s="7">
        <v>4</v>
      </c>
      <c r="E4233" s="7">
        <v>4</v>
      </c>
      <c r="F4233" s="7">
        <v>585</v>
      </c>
      <c r="G4233" s="20">
        <f t="shared" si="34"/>
        <v>146.25</v>
      </c>
    </row>
    <row r="4234" spans="1:7" x14ac:dyDescent="0.2">
      <c r="A4234" s="7" t="str">
        <f t="shared" si="33"/>
        <v>975173402201901</v>
      </c>
      <c r="B4234" s="7">
        <v>975173402</v>
      </c>
      <c r="C4234" s="7">
        <v>201901</v>
      </c>
      <c r="D4234" s="7">
        <v>1</v>
      </c>
      <c r="E4234" s="7">
        <v>1</v>
      </c>
      <c r="F4234" s="7">
        <v>787.5</v>
      </c>
      <c r="G4234" s="20">
        <f t="shared" si="34"/>
        <v>787.5</v>
      </c>
    </row>
    <row r="4235" spans="1:7" x14ac:dyDescent="0.2">
      <c r="A4235" s="7" t="str">
        <f t="shared" si="33"/>
        <v>907488802201805</v>
      </c>
      <c r="B4235" s="7">
        <v>907488802</v>
      </c>
      <c r="C4235" s="7">
        <v>201805</v>
      </c>
      <c r="D4235" s="7">
        <v>16</v>
      </c>
      <c r="E4235" s="7">
        <v>17</v>
      </c>
      <c r="F4235" s="7">
        <v>2210</v>
      </c>
      <c r="G4235" s="20">
        <f t="shared" si="34"/>
        <v>130</v>
      </c>
    </row>
    <row r="4236" spans="1:7" x14ac:dyDescent="0.2">
      <c r="A4236" s="7" t="str">
        <f t="shared" si="33"/>
        <v>966816801201810</v>
      </c>
      <c r="B4236" s="7">
        <v>966816801</v>
      </c>
      <c r="C4236" s="7">
        <v>201810</v>
      </c>
      <c r="D4236" s="7">
        <v>3</v>
      </c>
      <c r="E4236" s="7">
        <v>3</v>
      </c>
      <c r="F4236" s="7">
        <v>103.5</v>
      </c>
      <c r="G4236" s="20">
        <f t="shared" si="34"/>
        <v>34.5</v>
      </c>
    </row>
    <row r="4237" spans="1:7" x14ac:dyDescent="0.2">
      <c r="A4237" s="7" t="str">
        <f t="shared" si="33"/>
        <v>966550902201810</v>
      </c>
      <c r="B4237" s="7">
        <v>966550902</v>
      </c>
      <c r="C4237" s="7">
        <v>201810</v>
      </c>
      <c r="D4237" s="7">
        <v>37</v>
      </c>
      <c r="E4237" s="7">
        <v>55</v>
      </c>
      <c r="F4237" s="7">
        <v>4339.3</v>
      </c>
      <c r="G4237" s="20">
        <f t="shared" si="34"/>
        <v>78.896363636363645</v>
      </c>
    </row>
    <row r="4238" spans="1:7" x14ac:dyDescent="0.2">
      <c r="A4238" s="7" t="str">
        <f t="shared" si="33"/>
        <v>993886202201811</v>
      </c>
      <c r="B4238" s="7">
        <v>993886202</v>
      </c>
      <c r="C4238" s="7">
        <v>201811</v>
      </c>
      <c r="D4238" s="7">
        <v>18</v>
      </c>
      <c r="E4238" s="7">
        <v>24</v>
      </c>
      <c r="F4238" s="7">
        <v>6835</v>
      </c>
      <c r="G4238" s="20">
        <f t="shared" si="34"/>
        <v>284.79166666666669</v>
      </c>
    </row>
    <row r="4239" spans="1:7" x14ac:dyDescent="0.2">
      <c r="A4239" s="7" t="str">
        <f t="shared" si="33"/>
        <v>603272001201808</v>
      </c>
      <c r="B4239" s="7">
        <v>603272001</v>
      </c>
      <c r="C4239" s="7">
        <v>201808</v>
      </c>
      <c r="D4239" s="7">
        <v>22</v>
      </c>
      <c r="E4239" s="7">
        <v>33</v>
      </c>
      <c r="F4239" s="7">
        <v>723.5</v>
      </c>
      <c r="G4239" s="20">
        <f t="shared" si="34"/>
        <v>21.924242424242426</v>
      </c>
    </row>
    <row r="4240" spans="1:7" x14ac:dyDescent="0.2">
      <c r="A4240" s="7" t="str">
        <f t="shared" si="33"/>
        <v>998256801201808</v>
      </c>
      <c r="B4240" s="7">
        <v>998256801</v>
      </c>
      <c r="C4240" s="7">
        <v>201808</v>
      </c>
      <c r="D4240" s="7">
        <v>2</v>
      </c>
      <c r="E4240" s="7">
        <v>2</v>
      </c>
      <c r="F4240" s="7">
        <v>90.8</v>
      </c>
      <c r="G4240" s="20">
        <f t="shared" si="34"/>
        <v>45.4</v>
      </c>
    </row>
    <row r="4241" spans="1:7" x14ac:dyDescent="0.2">
      <c r="A4241" s="7" t="str">
        <f t="shared" si="33"/>
        <v>903457301201801</v>
      </c>
      <c r="B4241" s="7">
        <v>903457301</v>
      </c>
      <c r="C4241" s="7">
        <v>201801</v>
      </c>
      <c r="D4241" s="7">
        <v>106</v>
      </c>
      <c r="E4241" s="7">
        <v>122</v>
      </c>
      <c r="F4241" s="7">
        <v>2429</v>
      </c>
      <c r="G4241" s="20">
        <f t="shared" si="34"/>
        <v>19.909836065573771</v>
      </c>
    </row>
    <row r="4242" spans="1:7" x14ac:dyDescent="0.2">
      <c r="A4242" s="7" t="str">
        <f t="shared" si="33"/>
        <v>603169706201809</v>
      </c>
      <c r="B4242" s="7">
        <v>603169706</v>
      </c>
      <c r="C4242" s="7">
        <v>201809</v>
      </c>
      <c r="D4242" s="7">
        <v>189</v>
      </c>
      <c r="E4242" s="7">
        <v>200</v>
      </c>
      <c r="F4242" s="7">
        <v>9983.2000000000007</v>
      </c>
      <c r="G4242" s="20">
        <f t="shared" si="34"/>
        <v>49.916000000000004</v>
      </c>
    </row>
    <row r="4243" spans="1:7" x14ac:dyDescent="0.2">
      <c r="A4243" s="7" t="str">
        <f t="shared" si="33"/>
        <v>902263002201802</v>
      </c>
      <c r="B4243" s="7">
        <v>902263002</v>
      </c>
      <c r="C4243" s="7">
        <v>201802</v>
      </c>
      <c r="D4243" s="7">
        <v>27</v>
      </c>
      <c r="E4243" s="7">
        <v>31</v>
      </c>
      <c r="F4243" s="7">
        <v>892</v>
      </c>
      <c r="G4243" s="20">
        <f t="shared" si="34"/>
        <v>28.774193548387096</v>
      </c>
    </row>
    <row r="4244" spans="1:7" x14ac:dyDescent="0.2">
      <c r="A4244" s="7" t="str">
        <f t="shared" si="33"/>
        <v>901652103201803</v>
      </c>
      <c r="B4244" s="7">
        <v>901652103</v>
      </c>
      <c r="C4244" s="7">
        <v>201803</v>
      </c>
      <c r="D4244" s="7">
        <v>63</v>
      </c>
      <c r="E4244" s="7">
        <v>75</v>
      </c>
      <c r="F4244" s="7">
        <v>2923</v>
      </c>
      <c r="G4244" s="20">
        <f t="shared" si="34"/>
        <v>38.973333333333336</v>
      </c>
    </row>
    <row r="4245" spans="1:7" x14ac:dyDescent="0.2">
      <c r="A4245" s="7" t="str">
        <f t="shared" si="33"/>
        <v>941348901201807</v>
      </c>
      <c r="B4245" s="7">
        <v>941348901</v>
      </c>
      <c r="C4245" s="7">
        <v>201807</v>
      </c>
      <c r="D4245" s="7">
        <v>28</v>
      </c>
      <c r="E4245" s="7">
        <v>36</v>
      </c>
      <c r="F4245" s="7">
        <v>731.5</v>
      </c>
      <c r="G4245" s="20">
        <f t="shared" si="34"/>
        <v>20.319444444444443</v>
      </c>
    </row>
    <row r="4246" spans="1:7" x14ac:dyDescent="0.2">
      <c r="A4246" s="7" t="str">
        <f t="shared" si="33"/>
        <v>932823604201812</v>
      </c>
      <c r="B4246" s="7">
        <v>932823604</v>
      </c>
      <c r="C4246" s="7">
        <v>201812</v>
      </c>
      <c r="D4246" s="7">
        <v>38</v>
      </c>
      <c r="E4246" s="7">
        <v>40</v>
      </c>
      <c r="F4246" s="7">
        <v>1704.65</v>
      </c>
      <c r="G4246" s="20">
        <f t="shared" si="34"/>
        <v>42.616250000000001</v>
      </c>
    </row>
    <row r="4247" spans="1:7" x14ac:dyDescent="0.2">
      <c r="A4247" s="7" t="str">
        <f t="shared" si="33"/>
        <v>917844002201812</v>
      </c>
      <c r="B4247" s="7">
        <v>917844002</v>
      </c>
      <c r="C4247" s="7">
        <v>201812</v>
      </c>
      <c r="D4247" s="7">
        <v>22</v>
      </c>
      <c r="E4247" s="7">
        <v>22</v>
      </c>
      <c r="F4247" s="7">
        <v>4213</v>
      </c>
      <c r="G4247" s="20">
        <f t="shared" si="34"/>
        <v>191.5</v>
      </c>
    </row>
    <row r="4248" spans="1:7" x14ac:dyDescent="0.2">
      <c r="A4248" s="7" t="str">
        <f t="shared" si="33"/>
        <v>900287603201806</v>
      </c>
      <c r="B4248" s="7">
        <v>900287603</v>
      </c>
      <c r="C4248" s="7">
        <v>201806</v>
      </c>
      <c r="D4248" s="7">
        <v>3</v>
      </c>
      <c r="E4248" s="7">
        <v>3</v>
      </c>
      <c r="F4248" s="7">
        <v>180</v>
      </c>
      <c r="G4248" s="20">
        <f t="shared" si="34"/>
        <v>60</v>
      </c>
    </row>
    <row r="4249" spans="1:7" x14ac:dyDescent="0.2">
      <c r="A4249" s="7" t="str">
        <f t="shared" si="33"/>
        <v>602673602201901</v>
      </c>
      <c r="B4249" s="7">
        <v>602673602</v>
      </c>
      <c r="C4249" s="7">
        <v>201901</v>
      </c>
      <c r="D4249" s="7">
        <v>25</v>
      </c>
      <c r="E4249" s="7">
        <v>27</v>
      </c>
      <c r="F4249" s="7">
        <v>5780</v>
      </c>
      <c r="G4249" s="20">
        <f t="shared" si="34"/>
        <v>214.07407407407408</v>
      </c>
    </row>
    <row r="4250" spans="1:7" x14ac:dyDescent="0.2">
      <c r="A4250" s="7" t="str">
        <f t="shared" si="33"/>
        <v>975290502201901</v>
      </c>
      <c r="B4250" s="7">
        <v>975290502</v>
      </c>
      <c r="C4250" s="7">
        <v>201901</v>
      </c>
      <c r="D4250" s="7">
        <v>16</v>
      </c>
      <c r="E4250" s="7">
        <v>24</v>
      </c>
      <c r="F4250" s="7">
        <v>624</v>
      </c>
      <c r="G4250" s="20">
        <f t="shared" si="34"/>
        <v>26</v>
      </c>
    </row>
    <row r="4251" spans="1:7" x14ac:dyDescent="0.2">
      <c r="A4251" s="7" t="str">
        <f t="shared" si="33"/>
        <v>946135601201804</v>
      </c>
      <c r="B4251" s="7">
        <v>946135601</v>
      </c>
      <c r="C4251" s="7">
        <v>201804</v>
      </c>
      <c r="D4251" s="7">
        <v>15</v>
      </c>
      <c r="E4251" s="7">
        <v>16</v>
      </c>
      <c r="F4251" s="7">
        <v>2962.22</v>
      </c>
      <c r="G4251" s="20">
        <f t="shared" si="34"/>
        <v>185.13874999999999</v>
      </c>
    </row>
    <row r="4252" spans="1:7" x14ac:dyDescent="0.2">
      <c r="A4252" s="7" t="str">
        <f t="shared" si="33"/>
        <v>916351806201811</v>
      </c>
      <c r="B4252" s="7">
        <v>916351806</v>
      </c>
      <c r="C4252" s="7">
        <v>201811</v>
      </c>
      <c r="D4252" s="7">
        <v>12</v>
      </c>
      <c r="E4252" s="7">
        <v>13</v>
      </c>
      <c r="F4252" s="7">
        <v>776.15</v>
      </c>
      <c r="G4252" s="20">
        <f t="shared" si="34"/>
        <v>59.70384615384615</v>
      </c>
    </row>
    <row r="4253" spans="1:7" x14ac:dyDescent="0.2">
      <c r="A4253" s="7" t="str">
        <f t="shared" si="33"/>
        <v>510609801201811</v>
      </c>
      <c r="B4253" s="7">
        <v>510609801</v>
      </c>
      <c r="C4253" s="7">
        <v>201811</v>
      </c>
      <c r="D4253" s="7">
        <v>495</v>
      </c>
      <c r="E4253" s="7">
        <v>558</v>
      </c>
      <c r="F4253" s="7">
        <v>7656</v>
      </c>
      <c r="G4253" s="20">
        <f t="shared" si="34"/>
        <v>13.720430107526882</v>
      </c>
    </row>
    <row r="4254" spans="1:7" x14ac:dyDescent="0.2">
      <c r="A4254" s="7" t="str">
        <f t="shared" si="33"/>
        <v>995465202201811</v>
      </c>
      <c r="B4254" s="7">
        <v>995465202</v>
      </c>
      <c r="C4254" s="7">
        <v>201811</v>
      </c>
      <c r="D4254" s="7">
        <v>75</v>
      </c>
      <c r="E4254" s="7">
        <v>130</v>
      </c>
      <c r="F4254" s="7">
        <v>4518</v>
      </c>
      <c r="G4254" s="20">
        <f t="shared" si="34"/>
        <v>34.753846153846155</v>
      </c>
    </row>
    <row r="4255" spans="1:7" x14ac:dyDescent="0.2">
      <c r="A4255" s="7" t="str">
        <f t="shared" si="33"/>
        <v>603284801201808</v>
      </c>
      <c r="B4255" s="7">
        <v>603284801</v>
      </c>
      <c r="C4255" s="7">
        <v>201808</v>
      </c>
      <c r="D4255" s="7">
        <v>5</v>
      </c>
      <c r="E4255" s="7">
        <v>7</v>
      </c>
      <c r="F4255" s="7">
        <v>531.79999999999995</v>
      </c>
      <c r="G4255" s="20">
        <f t="shared" si="34"/>
        <v>75.971428571428561</v>
      </c>
    </row>
    <row r="4256" spans="1:7" x14ac:dyDescent="0.2">
      <c r="A4256" s="7" t="str">
        <f t="shared" si="33"/>
        <v>998449901201808</v>
      </c>
      <c r="B4256" s="7">
        <v>998449901</v>
      </c>
      <c r="C4256" s="7">
        <v>201808</v>
      </c>
      <c r="D4256" s="7">
        <v>38</v>
      </c>
      <c r="E4256" s="7">
        <v>41</v>
      </c>
      <c r="F4256" s="7">
        <v>5391</v>
      </c>
      <c r="G4256" s="20">
        <f t="shared" si="34"/>
        <v>131.48780487804879</v>
      </c>
    </row>
    <row r="4257" spans="1:7" x14ac:dyDescent="0.2">
      <c r="A4257" s="7" t="str">
        <f t="shared" si="33"/>
        <v>903467002201801</v>
      </c>
      <c r="B4257" s="7">
        <v>903467002</v>
      </c>
      <c r="C4257" s="7">
        <v>201801</v>
      </c>
      <c r="D4257" s="7">
        <v>8</v>
      </c>
      <c r="E4257" s="7">
        <v>13</v>
      </c>
      <c r="F4257" s="7">
        <v>360</v>
      </c>
      <c r="G4257" s="20">
        <f t="shared" si="34"/>
        <v>27.692307692307693</v>
      </c>
    </row>
    <row r="4258" spans="1:7" x14ac:dyDescent="0.2">
      <c r="A4258" s="7" t="str">
        <f t="shared" si="33"/>
        <v>603183402201809</v>
      </c>
      <c r="B4258" s="7">
        <v>603183402</v>
      </c>
      <c r="C4258" s="7">
        <v>201809</v>
      </c>
      <c r="D4258" s="7">
        <v>8</v>
      </c>
      <c r="E4258" s="7">
        <v>8</v>
      </c>
      <c r="F4258" s="7">
        <v>3136.5</v>
      </c>
      <c r="G4258" s="20">
        <f t="shared" si="34"/>
        <v>392.0625</v>
      </c>
    </row>
    <row r="4259" spans="1:7" x14ac:dyDescent="0.2">
      <c r="A4259" s="7" t="str">
        <f t="shared" si="33"/>
        <v>902303701201802</v>
      </c>
      <c r="B4259" s="7">
        <v>902303701</v>
      </c>
      <c r="C4259" s="7">
        <v>201802</v>
      </c>
      <c r="D4259" s="7">
        <v>4</v>
      </c>
      <c r="E4259" s="7">
        <v>4</v>
      </c>
      <c r="F4259" s="7">
        <v>490</v>
      </c>
      <c r="G4259" s="20">
        <f t="shared" si="34"/>
        <v>122.5</v>
      </c>
    </row>
    <row r="4260" spans="1:7" x14ac:dyDescent="0.2">
      <c r="A4260" s="7" t="str">
        <f t="shared" si="33"/>
        <v>902071207201803</v>
      </c>
      <c r="B4260" s="7">
        <v>902071207</v>
      </c>
      <c r="C4260" s="7">
        <v>201803</v>
      </c>
      <c r="D4260" s="7">
        <v>1</v>
      </c>
      <c r="E4260" s="7">
        <v>1</v>
      </c>
      <c r="F4260" s="7">
        <v>1500</v>
      </c>
      <c r="G4260" s="20">
        <f t="shared" si="34"/>
        <v>1500</v>
      </c>
    </row>
    <row r="4261" spans="1:7" x14ac:dyDescent="0.2">
      <c r="A4261" s="7" t="str">
        <f t="shared" si="33"/>
        <v>942126901201807</v>
      </c>
      <c r="B4261" s="7">
        <v>942126901</v>
      </c>
      <c r="C4261" s="7">
        <v>201807</v>
      </c>
      <c r="D4261" s="7">
        <v>85</v>
      </c>
      <c r="E4261" s="7">
        <v>99</v>
      </c>
      <c r="F4261" s="7">
        <v>7792</v>
      </c>
      <c r="G4261" s="20">
        <f t="shared" si="34"/>
        <v>78.707070707070713</v>
      </c>
    </row>
    <row r="4262" spans="1:7" x14ac:dyDescent="0.2">
      <c r="A4262" s="7" t="str">
        <f t="shared" si="33"/>
        <v>602625502201812</v>
      </c>
      <c r="B4262" s="7">
        <v>602625502</v>
      </c>
      <c r="C4262" s="7">
        <v>201812</v>
      </c>
      <c r="D4262" s="7">
        <v>4</v>
      </c>
      <c r="E4262" s="7">
        <v>4</v>
      </c>
      <c r="F4262" s="7">
        <v>8620.76</v>
      </c>
      <c r="G4262" s="20">
        <f t="shared" si="34"/>
        <v>2155.19</v>
      </c>
    </row>
    <row r="4263" spans="1:7" x14ac:dyDescent="0.2">
      <c r="A4263" s="7" t="str">
        <f t="shared" si="33"/>
        <v>970251401201812</v>
      </c>
      <c r="B4263" s="7">
        <v>970251401</v>
      </c>
      <c r="C4263" s="7">
        <v>201812</v>
      </c>
      <c r="D4263" s="7">
        <v>3</v>
      </c>
      <c r="E4263" s="7">
        <v>3</v>
      </c>
      <c r="F4263" s="7">
        <v>183.3</v>
      </c>
      <c r="G4263" s="20">
        <f t="shared" si="34"/>
        <v>61.1</v>
      </c>
    </row>
    <row r="4264" spans="1:7" x14ac:dyDescent="0.2">
      <c r="A4264" s="7" t="str">
        <f t="shared" si="33"/>
        <v>900448102201806</v>
      </c>
      <c r="B4264" s="7">
        <v>900448102</v>
      </c>
      <c r="C4264" s="7">
        <v>201806</v>
      </c>
      <c r="D4264" s="7">
        <v>23</v>
      </c>
      <c r="E4264" s="7">
        <v>24</v>
      </c>
      <c r="F4264" s="7">
        <v>1972.4</v>
      </c>
      <c r="G4264" s="20">
        <f t="shared" si="34"/>
        <v>82.183333333333337</v>
      </c>
    </row>
    <row r="4265" spans="1:7" x14ac:dyDescent="0.2">
      <c r="A4265" s="7" t="str">
        <f t="shared" si="33"/>
        <v>602680103201901</v>
      </c>
      <c r="B4265" s="7">
        <v>602680103</v>
      </c>
      <c r="C4265" s="7">
        <v>201901</v>
      </c>
      <c r="D4265" s="7">
        <v>256</v>
      </c>
      <c r="E4265" s="7">
        <v>278</v>
      </c>
      <c r="F4265" s="7">
        <v>16873.8</v>
      </c>
      <c r="G4265" s="20">
        <f t="shared" si="34"/>
        <v>60.69712230215827</v>
      </c>
    </row>
    <row r="4266" spans="1:7" x14ac:dyDescent="0.2">
      <c r="A4266" s="7" t="str">
        <f t="shared" si="33"/>
        <v>975410602201901</v>
      </c>
      <c r="B4266" s="7">
        <v>975410602</v>
      </c>
      <c r="C4266" s="7">
        <v>201901</v>
      </c>
      <c r="D4266" s="7">
        <v>38</v>
      </c>
      <c r="E4266" s="7">
        <v>44</v>
      </c>
      <c r="F4266" s="7">
        <v>1519.5</v>
      </c>
      <c r="G4266" s="20">
        <f t="shared" si="34"/>
        <v>34.534090909090907</v>
      </c>
    </row>
    <row r="4267" spans="1:7" x14ac:dyDescent="0.2">
      <c r="A4267" s="7" t="str">
        <f t="shared" si="33"/>
        <v>601817401201805</v>
      </c>
      <c r="B4267" s="7">
        <v>601817401</v>
      </c>
      <c r="C4267" s="7">
        <v>201805</v>
      </c>
      <c r="D4267" s="7">
        <v>4</v>
      </c>
      <c r="E4267" s="7">
        <v>5</v>
      </c>
      <c r="F4267" s="7">
        <v>7895</v>
      </c>
      <c r="G4267" s="20">
        <f t="shared" si="34"/>
        <v>1579</v>
      </c>
    </row>
    <row r="4268" spans="1:7" x14ac:dyDescent="0.2">
      <c r="A4268" s="7" t="str">
        <f t="shared" si="33"/>
        <v>916760604201811</v>
      </c>
      <c r="B4268" s="7">
        <v>916760604</v>
      </c>
      <c r="C4268" s="7">
        <v>201811</v>
      </c>
      <c r="D4268" s="7">
        <v>78</v>
      </c>
      <c r="E4268" s="7">
        <v>91</v>
      </c>
      <c r="F4268" s="7">
        <v>7983.53</v>
      </c>
      <c r="G4268" s="20">
        <f t="shared" si="34"/>
        <v>87.731098901098903</v>
      </c>
    </row>
    <row r="4269" spans="1:7" x14ac:dyDescent="0.2">
      <c r="A4269" s="7" t="str">
        <f t="shared" si="33"/>
        <v>602680103201811</v>
      </c>
      <c r="B4269" s="7">
        <v>602680103</v>
      </c>
      <c r="C4269" s="7">
        <v>201811</v>
      </c>
      <c r="D4269" s="7">
        <v>319</v>
      </c>
      <c r="E4269" s="7">
        <v>350</v>
      </c>
      <c r="F4269" s="7">
        <v>21151</v>
      </c>
      <c r="G4269" s="20">
        <f t="shared" si="34"/>
        <v>60.431428571428569</v>
      </c>
    </row>
    <row r="4270" spans="1:7" x14ac:dyDescent="0.2">
      <c r="A4270" s="7" t="str">
        <f t="shared" si="33"/>
        <v>937908801201811</v>
      </c>
      <c r="B4270" s="7">
        <v>937908801</v>
      </c>
      <c r="C4270" s="7">
        <v>201811</v>
      </c>
      <c r="D4270" s="7">
        <v>1</v>
      </c>
      <c r="E4270" s="7">
        <v>1</v>
      </c>
      <c r="F4270" s="7">
        <v>136.5</v>
      </c>
      <c r="G4270" s="20">
        <f t="shared" si="34"/>
        <v>136.5</v>
      </c>
    </row>
    <row r="4271" spans="1:7" x14ac:dyDescent="0.2">
      <c r="A4271" s="7" t="str">
        <f t="shared" si="33"/>
        <v>603288603201808</v>
      </c>
      <c r="B4271" s="7">
        <v>603288603</v>
      </c>
      <c r="C4271" s="7">
        <v>201808</v>
      </c>
      <c r="D4271" s="7">
        <v>19</v>
      </c>
      <c r="E4271" s="7">
        <v>21</v>
      </c>
      <c r="F4271" s="7">
        <v>1218</v>
      </c>
      <c r="G4271" s="20">
        <f t="shared" si="34"/>
        <v>58</v>
      </c>
    </row>
    <row r="4272" spans="1:7" x14ac:dyDescent="0.2">
      <c r="A4272" s="7" t="str">
        <f t="shared" si="33"/>
        <v>999435801201808</v>
      </c>
      <c r="B4272" s="7">
        <v>999435801</v>
      </c>
      <c r="C4272" s="7">
        <v>201808</v>
      </c>
      <c r="D4272" s="7">
        <v>18</v>
      </c>
      <c r="E4272" s="7">
        <v>18</v>
      </c>
      <c r="F4272" s="7">
        <v>689.3</v>
      </c>
      <c r="G4272" s="20">
        <f t="shared" si="34"/>
        <v>38.294444444444444</v>
      </c>
    </row>
    <row r="4273" spans="1:7" x14ac:dyDescent="0.2">
      <c r="A4273" s="7" t="str">
        <f t="shared" si="33"/>
        <v>903632302201801</v>
      </c>
      <c r="B4273" s="7">
        <v>903632302</v>
      </c>
      <c r="C4273" s="7">
        <v>201801</v>
      </c>
      <c r="D4273" s="7">
        <v>4</v>
      </c>
      <c r="E4273" s="7">
        <v>4</v>
      </c>
      <c r="F4273" s="7">
        <v>2520</v>
      </c>
      <c r="G4273" s="20">
        <f t="shared" si="34"/>
        <v>630</v>
      </c>
    </row>
    <row r="4274" spans="1:7" x14ac:dyDescent="0.2">
      <c r="A4274" s="7" t="str">
        <f t="shared" si="33"/>
        <v>603195501201809</v>
      </c>
      <c r="B4274" s="7">
        <v>603195501</v>
      </c>
      <c r="C4274" s="7">
        <v>201809</v>
      </c>
      <c r="D4274" s="7">
        <v>233</v>
      </c>
      <c r="E4274" s="7">
        <v>422</v>
      </c>
      <c r="F4274" s="7">
        <v>91687</v>
      </c>
      <c r="G4274" s="20">
        <f t="shared" si="34"/>
        <v>217.26777251184834</v>
      </c>
    </row>
    <row r="4275" spans="1:7" x14ac:dyDescent="0.2">
      <c r="A4275" s="7" t="str">
        <f t="shared" si="33"/>
        <v>902307401201802</v>
      </c>
      <c r="B4275" s="7">
        <v>902307401</v>
      </c>
      <c r="C4275" s="7">
        <v>201802</v>
      </c>
      <c r="D4275" s="7">
        <v>314</v>
      </c>
      <c r="E4275" s="7">
        <v>572</v>
      </c>
      <c r="F4275" s="7">
        <v>7040.5</v>
      </c>
      <c r="G4275" s="20">
        <f t="shared" si="34"/>
        <v>12.308566433566433</v>
      </c>
    </row>
    <row r="4276" spans="1:7" x14ac:dyDescent="0.2">
      <c r="A4276" s="7" t="str">
        <f t="shared" si="33"/>
        <v>902263002201803</v>
      </c>
      <c r="B4276" s="7">
        <v>902263002</v>
      </c>
      <c r="C4276" s="7">
        <v>201803</v>
      </c>
      <c r="D4276" s="7">
        <v>25</v>
      </c>
      <c r="E4276" s="7">
        <v>27</v>
      </c>
      <c r="F4276" s="7">
        <v>690</v>
      </c>
      <c r="G4276" s="20">
        <f t="shared" si="34"/>
        <v>25.555555555555557</v>
      </c>
    </row>
    <row r="4277" spans="1:7" x14ac:dyDescent="0.2">
      <c r="A4277" s="7" t="str">
        <f t="shared" si="33"/>
        <v>942547901201807</v>
      </c>
      <c r="B4277" s="7">
        <v>942547901</v>
      </c>
      <c r="C4277" s="7">
        <v>201807</v>
      </c>
      <c r="D4277" s="7">
        <v>26</v>
      </c>
      <c r="E4277" s="7">
        <v>30</v>
      </c>
      <c r="F4277" s="7">
        <v>870</v>
      </c>
      <c r="G4277" s="20">
        <f t="shared" si="34"/>
        <v>29</v>
      </c>
    </row>
    <row r="4278" spans="1:7" x14ac:dyDescent="0.2">
      <c r="A4278" s="7" t="str">
        <f t="shared" si="33"/>
        <v>964763602201812</v>
      </c>
      <c r="B4278" s="7">
        <v>964763602</v>
      </c>
      <c r="C4278" s="7">
        <v>201812</v>
      </c>
      <c r="D4278" s="7">
        <v>7</v>
      </c>
      <c r="E4278" s="7">
        <v>8</v>
      </c>
      <c r="F4278" s="7">
        <v>746</v>
      </c>
      <c r="G4278" s="20">
        <f t="shared" si="34"/>
        <v>93.25</v>
      </c>
    </row>
    <row r="4279" spans="1:7" x14ac:dyDescent="0.2">
      <c r="A4279" s="7" t="str">
        <f t="shared" si="33"/>
        <v>978867102201812</v>
      </c>
      <c r="B4279" s="7">
        <v>978867102</v>
      </c>
      <c r="C4279" s="7">
        <v>201812</v>
      </c>
      <c r="D4279" s="7">
        <v>90</v>
      </c>
      <c r="E4279" s="7">
        <v>152</v>
      </c>
      <c r="F4279" s="7">
        <v>3046.25</v>
      </c>
      <c r="G4279" s="20">
        <f t="shared" si="34"/>
        <v>20.04111842105263</v>
      </c>
    </row>
    <row r="4280" spans="1:7" x14ac:dyDescent="0.2">
      <c r="A4280" s="7" t="str">
        <f t="shared" si="33"/>
        <v>900763802201806</v>
      </c>
      <c r="B4280" s="7">
        <v>900763802</v>
      </c>
      <c r="C4280" s="7">
        <v>201806</v>
      </c>
      <c r="D4280" s="7">
        <v>3</v>
      </c>
      <c r="E4280" s="7">
        <v>3</v>
      </c>
      <c r="F4280" s="7">
        <v>83</v>
      </c>
      <c r="G4280" s="20">
        <f t="shared" si="34"/>
        <v>27.666666666666668</v>
      </c>
    </row>
    <row r="4281" spans="1:7" x14ac:dyDescent="0.2">
      <c r="A4281" s="7" t="str">
        <f t="shared" si="33"/>
        <v>602710501201901</v>
      </c>
      <c r="B4281" s="7">
        <v>602710501</v>
      </c>
      <c r="C4281" s="7">
        <v>201901</v>
      </c>
      <c r="D4281" s="7">
        <v>234</v>
      </c>
      <c r="E4281" s="7">
        <v>245</v>
      </c>
      <c r="F4281" s="7">
        <v>6642.28</v>
      </c>
      <c r="G4281" s="20">
        <f t="shared" si="34"/>
        <v>27.111346938775508</v>
      </c>
    </row>
    <row r="4282" spans="1:7" x14ac:dyDescent="0.2">
      <c r="A4282" s="7" t="str">
        <f t="shared" si="33"/>
        <v>975503001201901</v>
      </c>
      <c r="B4282" s="7">
        <v>975503001</v>
      </c>
      <c r="C4282" s="7">
        <v>201901</v>
      </c>
      <c r="D4282" s="7">
        <v>7</v>
      </c>
      <c r="E4282" s="7">
        <v>7</v>
      </c>
      <c r="F4282" s="7">
        <v>1533</v>
      </c>
      <c r="G4282" s="20">
        <f t="shared" si="34"/>
        <v>219</v>
      </c>
    </row>
    <row r="4283" spans="1:7" x14ac:dyDescent="0.2">
      <c r="A4283" s="7" t="str">
        <f t="shared" si="33"/>
        <v>973612401201804</v>
      </c>
      <c r="B4283" s="7">
        <v>973612401</v>
      </c>
      <c r="C4283" s="7">
        <v>201804</v>
      </c>
      <c r="D4283" s="7">
        <v>125</v>
      </c>
      <c r="E4283" s="7">
        <v>155</v>
      </c>
      <c r="F4283" s="7">
        <v>11138</v>
      </c>
      <c r="G4283" s="20">
        <f t="shared" si="34"/>
        <v>71.858064516129033</v>
      </c>
    </row>
    <row r="4284" spans="1:7" x14ac:dyDescent="0.2">
      <c r="A4284" s="7" t="str">
        <f t="shared" si="33"/>
        <v>563177101201810</v>
      </c>
      <c r="B4284" s="7">
        <v>563177101</v>
      </c>
      <c r="C4284" s="7">
        <v>201810</v>
      </c>
      <c r="D4284" s="7">
        <v>17</v>
      </c>
      <c r="E4284" s="7">
        <v>17</v>
      </c>
      <c r="F4284" s="7">
        <v>599</v>
      </c>
      <c r="G4284" s="20">
        <f t="shared" si="34"/>
        <v>35.235294117647058</v>
      </c>
    </row>
    <row r="4285" spans="1:7" x14ac:dyDescent="0.2">
      <c r="A4285" s="7" t="str">
        <f t="shared" si="33"/>
        <v>974126804201811</v>
      </c>
      <c r="B4285" s="7">
        <v>974126804</v>
      </c>
      <c r="C4285" s="7">
        <v>201811</v>
      </c>
      <c r="D4285" s="7">
        <v>56</v>
      </c>
      <c r="E4285" s="7">
        <v>59</v>
      </c>
      <c r="F4285" s="7">
        <v>1299.3</v>
      </c>
      <c r="G4285" s="20">
        <f t="shared" si="34"/>
        <v>22.022033898305082</v>
      </c>
    </row>
    <row r="4286" spans="1:7" x14ac:dyDescent="0.2">
      <c r="A4286" s="7" t="str">
        <f t="shared" si="33"/>
        <v>600917302201810</v>
      </c>
      <c r="B4286" s="7">
        <v>600917302</v>
      </c>
      <c r="C4286" s="7">
        <v>201810</v>
      </c>
      <c r="D4286" s="7">
        <v>16</v>
      </c>
      <c r="E4286" s="7">
        <v>17</v>
      </c>
      <c r="F4286" s="7">
        <v>21094.5</v>
      </c>
      <c r="G4286" s="20">
        <f t="shared" si="34"/>
        <v>1240.8529411764705</v>
      </c>
    </row>
    <row r="4287" spans="1:7" x14ac:dyDescent="0.2">
      <c r="A4287" s="7" t="str">
        <f t="shared" si="33"/>
        <v>603310201201808</v>
      </c>
      <c r="B4287" s="7">
        <v>603310201</v>
      </c>
      <c r="C4287" s="7">
        <v>201808</v>
      </c>
      <c r="D4287" s="7">
        <v>51</v>
      </c>
      <c r="E4287" s="7">
        <v>53</v>
      </c>
      <c r="F4287" s="7">
        <v>2099.5</v>
      </c>
      <c r="G4287" s="20">
        <f t="shared" si="34"/>
        <v>39.613207547169814</v>
      </c>
    </row>
    <row r="4288" spans="1:7" x14ac:dyDescent="0.2">
      <c r="A4288" s="7" t="str">
        <f t="shared" si="33"/>
        <v>999642501201808</v>
      </c>
      <c r="B4288" s="7">
        <v>999642501</v>
      </c>
      <c r="C4288" s="7">
        <v>201808</v>
      </c>
      <c r="D4288" s="7">
        <v>9</v>
      </c>
      <c r="E4288" s="7">
        <v>10</v>
      </c>
      <c r="F4288" s="7">
        <v>1054</v>
      </c>
      <c r="G4288" s="20">
        <f t="shared" si="34"/>
        <v>105.4</v>
      </c>
    </row>
    <row r="4289" spans="1:7" x14ac:dyDescent="0.2">
      <c r="A4289" s="7" t="str">
        <f t="shared" si="33"/>
        <v>903651403201801</v>
      </c>
      <c r="B4289" s="7">
        <v>903651403</v>
      </c>
      <c r="C4289" s="7">
        <v>201801</v>
      </c>
      <c r="D4289" s="7">
        <v>1</v>
      </c>
      <c r="E4289" s="7">
        <v>1</v>
      </c>
      <c r="F4289" s="7">
        <v>270</v>
      </c>
      <c r="G4289" s="20">
        <f t="shared" si="34"/>
        <v>270</v>
      </c>
    </row>
    <row r="4290" spans="1:7" x14ac:dyDescent="0.2">
      <c r="A4290" s="7" t="str">
        <f t="shared" si="33"/>
        <v>603272001201809</v>
      </c>
      <c r="B4290" s="7">
        <v>603272001</v>
      </c>
      <c r="C4290" s="7">
        <v>201809</v>
      </c>
      <c r="D4290" s="7">
        <v>21</v>
      </c>
      <c r="E4290" s="7">
        <v>41</v>
      </c>
      <c r="F4290" s="7">
        <v>669.5</v>
      </c>
      <c r="G4290" s="20">
        <f t="shared" si="34"/>
        <v>16.329268292682926</v>
      </c>
    </row>
    <row r="4291" spans="1:7" x14ac:dyDescent="0.2">
      <c r="A4291" s="7" t="str">
        <f t="shared" si="33"/>
        <v>902820902201802</v>
      </c>
      <c r="B4291" s="7">
        <v>902820902</v>
      </c>
      <c r="C4291" s="7">
        <v>201802</v>
      </c>
      <c r="D4291" s="7">
        <v>117</v>
      </c>
      <c r="E4291" s="7">
        <v>129</v>
      </c>
      <c r="F4291" s="7">
        <v>6005</v>
      </c>
      <c r="G4291" s="20">
        <f t="shared" si="34"/>
        <v>46.550387596899228</v>
      </c>
    </row>
    <row r="4292" spans="1:7" x14ac:dyDescent="0.2">
      <c r="A4292" s="7" t="str">
        <f t="shared" si="33"/>
        <v>902303701201803</v>
      </c>
      <c r="B4292" s="7">
        <v>902303701</v>
      </c>
      <c r="C4292" s="7">
        <v>201803</v>
      </c>
      <c r="D4292" s="7">
        <v>5</v>
      </c>
      <c r="E4292" s="7">
        <v>5</v>
      </c>
      <c r="F4292" s="7">
        <v>1122</v>
      </c>
      <c r="G4292" s="20">
        <f t="shared" si="34"/>
        <v>224.4</v>
      </c>
    </row>
    <row r="4293" spans="1:7" x14ac:dyDescent="0.2">
      <c r="A4293" s="7" t="str">
        <f t="shared" si="33"/>
        <v>942597501201807</v>
      </c>
      <c r="B4293" s="7">
        <v>942597501</v>
      </c>
      <c r="C4293" s="7">
        <v>201807</v>
      </c>
      <c r="D4293" s="7">
        <v>30</v>
      </c>
      <c r="E4293" s="7">
        <v>30</v>
      </c>
      <c r="F4293" s="7">
        <v>4722.5</v>
      </c>
      <c r="G4293" s="20">
        <f t="shared" si="34"/>
        <v>157.41666666666666</v>
      </c>
    </row>
    <row r="4294" spans="1:7" x14ac:dyDescent="0.2">
      <c r="A4294" s="7" t="str">
        <f t="shared" si="33"/>
        <v>601191101201812</v>
      </c>
      <c r="B4294" s="7">
        <v>601191101</v>
      </c>
      <c r="C4294" s="7">
        <v>201812</v>
      </c>
      <c r="D4294" s="7">
        <v>10</v>
      </c>
      <c r="E4294" s="7">
        <v>12</v>
      </c>
      <c r="F4294" s="7">
        <v>1291.05</v>
      </c>
      <c r="G4294" s="20">
        <f t="shared" si="34"/>
        <v>107.58749999999999</v>
      </c>
    </row>
    <row r="4295" spans="1:7" x14ac:dyDescent="0.2">
      <c r="A4295" s="7" t="str">
        <f t="shared" si="33"/>
        <v>947455001201812</v>
      </c>
      <c r="B4295" s="7">
        <v>947455001</v>
      </c>
      <c r="C4295" s="7">
        <v>201812</v>
      </c>
      <c r="D4295" s="7">
        <v>6</v>
      </c>
      <c r="E4295" s="7">
        <v>6</v>
      </c>
      <c r="F4295" s="7">
        <v>2020</v>
      </c>
      <c r="G4295" s="20">
        <f t="shared" si="34"/>
        <v>336.66666666666669</v>
      </c>
    </row>
    <row r="4296" spans="1:7" x14ac:dyDescent="0.2">
      <c r="A4296" s="7" t="str">
        <f t="shared" si="33"/>
        <v>900885701201806</v>
      </c>
      <c r="B4296" s="7">
        <v>900885701</v>
      </c>
      <c r="C4296" s="7">
        <v>201806</v>
      </c>
      <c r="D4296" s="7">
        <v>27</v>
      </c>
      <c r="E4296" s="7">
        <v>29</v>
      </c>
      <c r="F4296" s="7">
        <v>1861.5</v>
      </c>
      <c r="G4296" s="20">
        <f t="shared" si="34"/>
        <v>64.189655172413794</v>
      </c>
    </row>
    <row r="4297" spans="1:7" x14ac:dyDescent="0.2">
      <c r="A4297" s="7" t="str">
        <f t="shared" si="33"/>
        <v>602716703201901</v>
      </c>
      <c r="B4297" s="7">
        <v>602716703</v>
      </c>
      <c r="C4297" s="7">
        <v>201901</v>
      </c>
      <c r="D4297" s="7">
        <v>95</v>
      </c>
      <c r="E4297" s="7">
        <v>117</v>
      </c>
      <c r="F4297" s="7">
        <v>2578.5</v>
      </c>
      <c r="G4297" s="20">
        <f t="shared" si="34"/>
        <v>22.03846153846154</v>
      </c>
    </row>
    <row r="4298" spans="1:7" x14ac:dyDescent="0.2">
      <c r="A4298" s="7" t="str">
        <f t="shared" si="33"/>
        <v>975661901201901</v>
      </c>
      <c r="B4298" s="7">
        <v>975661901</v>
      </c>
      <c r="C4298" s="7">
        <v>201901</v>
      </c>
      <c r="D4298" s="7">
        <v>8</v>
      </c>
      <c r="E4298" s="7">
        <v>11</v>
      </c>
      <c r="F4298" s="7">
        <v>131.69999999999999</v>
      </c>
      <c r="G4298" s="20">
        <f t="shared" si="34"/>
        <v>11.972727272727271</v>
      </c>
    </row>
    <row r="4299" spans="1:7" x14ac:dyDescent="0.2">
      <c r="A4299" s="7" t="str">
        <f t="shared" si="33"/>
        <v>549247001201804</v>
      </c>
      <c r="B4299" s="7">
        <v>549247001</v>
      </c>
      <c r="C4299" s="7">
        <v>201804</v>
      </c>
      <c r="D4299" s="7">
        <v>17</v>
      </c>
      <c r="E4299" s="7">
        <v>19</v>
      </c>
      <c r="F4299" s="7">
        <v>5710</v>
      </c>
      <c r="G4299" s="20">
        <f t="shared" si="34"/>
        <v>300.5263157894737</v>
      </c>
    </row>
    <row r="4300" spans="1:7" x14ac:dyDescent="0.2">
      <c r="A4300" s="7" t="str">
        <f t="shared" si="33"/>
        <v>983361005201810</v>
      </c>
      <c r="B4300" s="7">
        <v>983361005</v>
      </c>
      <c r="C4300" s="7">
        <v>201810</v>
      </c>
      <c r="D4300" s="7">
        <v>1</v>
      </c>
      <c r="E4300" s="7">
        <v>1</v>
      </c>
      <c r="F4300" s="7">
        <v>117</v>
      </c>
      <c r="G4300" s="20">
        <f t="shared" si="34"/>
        <v>117</v>
      </c>
    </row>
    <row r="4301" spans="1:7" x14ac:dyDescent="0.2">
      <c r="A4301" s="7" t="str">
        <f t="shared" si="33"/>
        <v>939784201201811</v>
      </c>
      <c r="B4301" s="7">
        <v>939784201</v>
      </c>
      <c r="C4301" s="7">
        <v>201811</v>
      </c>
      <c r="D4301" s="7">
        <v>55</v>
      </c>
      <c r="E4301" s="7">
        <v>63</v>
      </c>
      <c r="F4301" s="7">
        <v>5849.4</v>
      </c>
      <c r="G4301" s="20">
        <f t="shared" si="34"/>
        <v>92.847619047619048</v>
      </c>
    </row>
    <row r="4302" spans="1:7" x14ac:dyDescent="0.2">
      <c r="A4302" s="7" t="str">
        <f t="shared" si="33"/>
        <v>602031901201810</v>
      </c>
      <c r="B4302" s="7">
        <v>602031901</v>
      </c>
      <c r="C4302" s="7">
        <v>201810</v>
      </c>
      <c r="D4302" s="7">
        <v>595</v>
      </c>
      <c r="E4302" s="7">
        <v>714</v>
      </c>
      <c r="F4302" s="7">
        <v>25186.9</v>
      </c>
      <c r="G4302" s="20">
        <f t="shared" si="34"/>
        <v>35.275770308123249</v>
      </c>
    </row>
    <row r="4303" spans="1:7" x14ac:dyDescent="0.2">
      <c r="A4303" s="7" t="str">
        <f t="shared" si="33"/>
        <v>603330102201808</v>
      </c>
      <c r="B4303" s="7">
        <v>603330102</v>
      </c>
      <c r="C4303" s="7">
        <v>201808</v>
      </c>
      <c r="D4303" s="7">
        <v>6</v>
      </c>
      <c r="E4303" s="7">
        <v>7</v>
      </c>
      <c r="F4303" s="7">
        <v>3950</v>
      </c>
      <c r="G4303" s="20">
        <f t="shared" si="34"/>
        <v>564.28571428571433</v>
      </c>
    </row>
    <row r="4304" spans="1:7" x14ac:dyDescent="0.2">
      <c r="A4304" s="7" t="str">
        <f t="shared" si="33"/>
        <v>903954801201801</v>
      </c>
      <c r="B4304" s="7">
        <v>903954801</v>
      </c>
      <c r="C4304" s="7">
        <v>201801</v>
      </c>
      <c r="D4304" s="7">
        <v>1</v>
      </c>
      <c r="E4304" s="7">
        <v>1</v>
      </c>
      <c r="F4304" s="7">
        <v>67</v>
      </c>
      <c r="G4304" s="20">
        <f t="shared" si="34"/>
        <v>67</v>
      </c>
    </row>
    <row r="4305" spans="1:7" x14ac:dyDescent="0.2">
      <c r="A4305" s="7" t="str">
        <f t="shared" si="33"/>
        <v>603284801201809</v>
      </c>
      <c r="B4305" s="7">
        <v>603284801</v>
      </c>
      <c r="C4305" s="7">
        <v>201809</v>
      </c>
      <c r="D4305" s="7">
        <v>10</v>
      </c>
      <c r="E4305" s="7">
        <v>10</v>
      </c>
      <c r="F4305" s="7">
        <v>2213.5</v>
      </c>
      <c r="G4305" s="20">
        <f t="shared" si="34"/>
        <v>221.35</v>
      </c>
    </row>
    <row r="4306" spans="1:7" x14ac:dyDescent="0.2">
      <c r="A4306" s="7" t="str">
        <f t="shared" si="33"/>
        <v>903009002201802</v>
      </c>
      <c r="B4306" s="7">
        <v>903009002</v>
      </c>
      <c r="C4306" s="7">
        <v>201802</v>
      </c>
      <c r="D4306" s="7">
        <v>184</v>
      </c>
      <c r="E4306" s="7">
        <v>189</v>
      </c>
      <c r="F4306" s="7">
        <v>18752</v>
      </c>
      <c r="G4306" s="20">
        <f t="shared" si="34"/>
        <v>99.216931216931215</v>
      </c>
    </row>
    <row r="4307" spans="1:7" x14ac:dyDescent="0.2">
      <c r="A4307" s="7" t="str">
        <f t="shared" si="33"/>
        <v>902307401201803</v>
      </c>
      <c r="B4307" s="7">
        <v>902307401</v>
      </c>
      <c r="C4307" s="7">
        <v>201803</v>
      </c>
      <c r="D4307" s="7">
        <v>352</v>
      </c>
      <c r="E4307" s="7">
        <v>711</v>
      </c>
      <c r="F4307" s="7">
        <v>8955</v>
      </c>
      <c r="G4307" s="20">
        <f t="shared" si="34"/>
        <v>12.594936708860759</v>
      </c>
    </row>
    <row r="4308" spans="1:7" x14ac:dyDescent="0.2">
      <c r="A4308" s="7" t="str">
        <f t="shared" si="33"/>
        <v>945903201201807</v>
      </c>
      <c r="B4308" s="7">
        <v>945903201</v>
      </c>
      <c r="C4308" s="7">
        <v>201807</v>
      </c>
      <c r="D4308" s="7">
        <v>2</v>
      </c>
      <c r="E4308" s="7">
        <v>2</v>
      </c>
      <c r="F4308" s="7">
        <v>518.79999999999995</v>
      </c>
      <c r="G4308" s="20">
        <f t="shared" si="34"/>
        <v>259.39999999999998</v>
      </c>
    </row>
    <row r="4309" spans="1:7" x14ac:dyDescent="0.2">
      <c r="A4309" s="7" t="str">
        <f t="shared" si="33"/>
        <v>506500401201812</v>
      </c>
      <c r="B4309" s="7">
        <v>506500401</v>
      </c>
      <c r="C4309" s="7">
        <v>201812</v>
      </c>
      <c r="D4309" s="7">
        <v>73</v>
      </c>
      <c r="E4309" s="7">
        <v>86</v>
      </c>
      <c r="F4309" s="7">
        <v>24229.13</v>
      </c>
      <c r="G4309" s="20">
        <f t="shared" si="34"/>
        <v>281.73406976744189</v>
      </c>
    </row>
    <row r="4310" spans="1:7" x14ac:dyDescent="0.2">
      <c r="A4310" s="7" t="str">
        <f t="shared" si="33"/>
        <v>601447002201812</v>
      </c>
      <c r="B4310" s="7">
        <v>601447002</v>
      </c>
      <c r="C4310" s="7">
        <v>201812</v>
      </c>
      <c r="D4310" s="7">
        <v>150</v>
      </c>
      <c r="E4310" s="7">
        <v>155</v>
      </c>
      <c r="F4310" s="7">
        <v>11079</v>
      </c>
      <c r="G4310" s="20">
        <f t="shared" si="34"/>
        <v>71.477419354838716</v>
      </c>
    </row>
    <row r="4311" spans="1:7" x14ac:dyDescent="0.2">
      <c r="A4311" s="7" t="str">
        <f t="shared" si="33"/>
        <v>900947901201806</v>
      </c>
      <c r="B4311" s="7">
        <v>900947901</v>
      </c>
      <c r="C4311" s="7">
        <v>201806</v>
      </c>
      <c r="D4311" s="7">
        <v>10</v>
      </c>
      <c r="E4311" s="7">
        <v>10</v>
      </c>
      <c r="F4311" s="7">
        <v>1085</v>
      </c>
      <c r="G4311" s="20">
        <f t="shared" si="34"/>
        <v>108.5</v>
      </c>
    </row>
    <row r="4312" spans="1:7" x14ac:dyDescent="0.2">
      <c r="A4312" s="7" t="str">
        <f t="shared" si="33"/>
        <v>602828406201901</v>
      </c>
      <c r="B4312" s="7">
        <v>602828406</v>
      </c>
      <c r="C4312" s="7">
        <v>201901</v>
      </c>
      <c r="D4312" s="7">
        <v>98</v>
      </c>
      <c r="E4312" s="7">
        <v>102</v>
      </c>
      <c r="F4312" s="7">
        <v>3299.8</v>
      </c>
      <c r="G4312" s="20">
        <f t="shared" si="34"/>
        <v>32.350980392156863</v>
      </c>
    </row>
    <row r="4313" spans="1:7" x14ac:dyDescent="0.2">
      <c r="A4313" s="7" t="str">
        <f t="shared" si="33"/>
        <v>975916601201901</v>
      </c>
      <c r="B4313" s="7">
        <v>975916601</v>
      </c>
      <c r="C4313" s="7">
        <v>201901</v>
      </c>
      <c r="D4313" s="7">
        <v>10</v>
      </c>
      <c r="E4313" s="7">
        <v>10</v>
      </c>
      <c r="F4313" s="7">
        <v>3568</v>
      </c>
      <c r="G4313" s="20">
        <f t="shared" si="34"/>
        <v>356.8</v>
      </c>
    </row>
    <row r="4314" spans="1:7" x14ac:dyDescent="0.2">
      <c r="A4314" s="7" t="str">
        <f t="shared" si="33"/>
        <v>949293401201804</v>
      </c>
      <c r="B4314" s="7">
        <v>949293401</v>
      </c>
      <c r="C4314" s="7">
        <v>201804</v>
      </c>
      <c r="D4314" s="7">
        <v>9</v>
      </c>
      <c r="E4314" s="7">
        <v>9</v>
      </c>
      <c r="F4314" s="7">
        <v>342</v>
      </c>
      <c r="G4314" s="20">
        <f t="shared" si="34"/>
        <v>38</v>
      </c>
    </row>
    <row r="4315" spans="1:7" x14ac:dyDescent="0.2">
      <c r="A4315" s="7" t="str">
        <f t="shared" si="33"/>
        <v>513645203201811</v>
      </c>
      <c r="B4315" s="7">
        <v>513645203</v>
      </c>
      <c r="C4315" s="7">
        <v>201811</v>
      </c>
      <c r="D4315" s="7">
        <v>4</v>
      </c>
      <c r="E4315" s="7">
        <v>4</v>
      </c>
      <c r="F4315" s="7">
        <v>980</v>
      </c>
      <c r="G4315" s="20">
        <f t="shared" si="34"/>
        <v>245</v>
      </c>
    </row>
    <row r="4316" spans="1:7" x14ac:dyDescent="0.2">
      <c r="A4316" s="7" t="str">
        <f t="shared" si="33"/>
        <v>998449901201810</v>
      </c>
      <c r="B4316" s="7">
        <v>998449901</v>
      </c>
      <c r="C4316" s="7">
        <v>201810</v>
      </c>
      <c r="D4316" s="7">
        <v>36</v>
      </c>
      <c r="E4316" s="7">
        <v>39</v>
      </c>
      <c r="F4316" s="7">
        <v>4850.8</v>
      </c>
      <c r="G4316" s="20">
        <f t="shared" si="34"/>
        <v>124.37948717948719</v>
      </c>
    </row>
    <row r="4317" spans="1:7" x14ac:dyDescent="0.2">
      <c r="A4317" s="7" t="str">
        <f t="shared" si="33"/>
        <v>935612002201810</v>
      </c>
      <c r="B4317" s="7">
        <v>935612002</v>
      </c>
      <c r="C4317" s="7">
        <v>201810</v>
      </c>
      <c r="D4317" s="7">
        <v>8</v>
      </c>
      <c r="E4317" s="7">
        <v>8</v>
      </c>
      <c r="F4317" s="7">
        <v>4066.8</v>
      </c>
      <c r="G4317" s="20">
        <f t="shared" si="34"/>
        <v>508.35</v>
      </c>
    </row>
    <row r="4318" spans="1:7" x14ac:dyDescent="0.2">
      <c r="A4318" s="7" t="str">
        <f t="shared" si="33"/>
        <v>603358804201808</v>
      </c>
      <c r="B4318" s="7">
        <v>603358804</v>
      </c>
      <c r="C4318" s="7">
        <v>201808</v>
      </c>
      <c r="D4318" s="7">
        <v>207</v>
      </c>
      <c r="E4318" s="7">
        <v>247</v>
      </c>
      <c r="F4318" s="7">
        <v>10562.5</v>
      </c>
      <c r="G4318" s="20">
        <f t="shared" si="34"/>
        <v>42.763157894736842</v>
      </c>
    </row>
    <row r="4319" spans="1:7" x14ac:dyDescent="0.2">
      <c r="A4319" s="7" t="str">
        <f t="shared" si="33"/>
        <v>904077301201801</v>
      </c>
      <c r="B4319" s="7">
        <v>904077301</v>
      </c>
      <c r="C4319" s="7">
        <v>201801</v>
      </c>
      <c r="D4319" s="7">
        <v>24</v>
      </c>
      <c r="E4319" s="7">
        <v>29</v>
      </c>
      <c r="F4319" s="7">
        <v>1322.5</v>
      </c>
      <c r="G4319" s="20">
        <f t="shared" si="34"/>
        <v>45.603448275862071</v>
      </c>
    </row>
    <row r="4320" spans="1:7" x14ac:dyDescent="0.2">
      <c r="A4320" s="7" t="str">
        <f t="shared" si="33"/>
        <v>603288603201809</v>
      </c>
      <c r="B4320" s="7">
        <v>603288603</v>
      </c>
      <c r="C4320" s="7">
        <v>201809</v>
      </c>
      <c r="D4320" s="7">
        <v>121</v>
      </c>
      <c r="E4320" s="7">
        <v>128</v>
      </c>
      <c r="F4320" s="7">
        <v>7880.12</v>
      </c>
      <c r="G4320" s="20">
        <f t="shared" si="34"/>
        <v>61.563437499999999</v>
      </c>
    </row>
    <row r="4321" spans="1:7" x14ac:dyDescent="0.2">
      <c r="A4321" s="7" t="str">
        <f t="shared" si="33"/>
        <v>903086901201802</v>
      </c>
      <c r="B4321" s="7">
        <v>903086901</v>
      </c>
      <c r="C4321" s="7">
        <v>201802</v>
      </c>
      <c r="D4321" s="7">
        <v>4</v>
      </c>
      <c r="E4321" s="7">
        <v>6</v>
      </c>
      <c r="F4321" s="7">
        <v>1310</v>
      </c>
      <c r="G4321" s="20">
        <f t="shared" si="34"/>
        <v>218.33333333333334</v>
      </c>
    </row>
    <row r="4322" spans="1:7" x14ac:dyDescent="0.2">
      <c r="A4322" s="7" t="str">
        <f t="shared" si="33"/>
        <v>902820902201803</v>
      </c>
      <c r="B4322" s="7">
        <v>902820902</v>
      </c>
      <c r="C4322" s="7">
        <v>201803</v>
      </c>
      <c r="D4322" s="7">
        <v>107</v>
      </c>
      <c r="E4322" s="7">
        <v>120</v>
      </c>
      <c r="F4322" s="7">
        <v>6782</v>
      </c>
      <c r="G4322" s="20">
        <f t="shared" si="34"/>
        <v>56.516666666666666</v>
      </c>
    </row>
    <row r="4323" spans="1:7" x14ac:dyDescent="0.2">
      <c r="A4323" s="7" t="str">
        <f t="shared" si="33"/>
        <v>946135601201807</v>
      </c>
      <c r="B4323" s="7">
        <v>946135601</v>
      </c>
      <c r="C4323" s="7">
        <v>201807</v>
      </c>
      <c r="D4323" s="7">
        <v>18</v>
      </c>
      <c r="E4323" s="7">
        <v>21</v>
      </c>
      <c r="F4323" s="7">
        <v>4091.6</v>
      </c>
      <c r="G4323" s="20">
        <f t="shared" si="34"/>
        <v>194.83809523809524</v>
      </c>
    </row>
    <row r="4324" spans="1:7" x14ac:dyDescent="0.2">
      <c r="A4324" s="7" t="str">
        <f t="shared" si="33"/>
        <v>538260901201812</v>
      </c>
      <c r="B4324" s="7">
        <v>538260901</v>
      </c>
      <c r="C4324" s="7">
        <v>201812</v>
      </c>
      <c r="D4324" s="7">
        <v>392</v>
      </c>
      <c r="E4324" s="7">
        <v>451</v>
      </c>
      <c r="F4324" s="7">
        <v>9059.2999999999993</v>
      </c>
      <c r="G4324" s="20">
        <f t="shared" si="34"/>
        <v>20.087139689578713</v>
      </c>
    </row>
    <row r="4325" spans="1:7" x14ac:dyDescent="0.2">
      <c r="A4325" s="7" t="str">
        <f t="shared" si="33"/>
        <v>934039102201812</v>
      </c>
      <c r="B4325" s="7">
        <v>934039102</v>
      </c>
      <c r="C4325" s="7">
        <v>201812</v>
      </c>
      <c r="D4325" s="7">
        <v>2</v>
      </c>
      <c r="E4325" s="7">
        <v>2</v>
      </c>
      <c r="F4325" s="7">
        <v>350</v>
      </c>
      <c r="G4325" s="20">
        <f t="shared" si="34"/>
        <v>175</v>
      </c>
    </row>
    <row r="4326" spans="1:7" x14ac:dyDescent="0.2">
      <c r="A4326" s="7" t="str">
        <f t="shared" si="33"/>
        <v>901224902201806</v>
      </c>
      <c r="B4326" s="7">
        <v>901224902</v>
      </c>
      <c r="C4326" s="7">
        <v>201806</v>
      </c>
      <c r="D4326" s="7">
        <v>12</v>
      </c>
      <c r="E4326" s="7">
        <v>13</v>
      </c>
      <c r="F4326" s="7">
        <v>2370.1</v>
      </c>
      <c r="G4326" s="20">
        <f t="shared" si="34"/>
        <v>182.3153846153846</v>
      </c>
    </row>
    <row r="4327" spans="1:7" x14ac:dyDescent="0.2">
      <c r="A4327" s="7" t="str">
        <f t="shared" si="33"/>
        <v>602974502201901</v>
      </c>
      <c r="B4327" s="7">
        <v>602974502</v>
      </c>
      <c r="C4327" s="7">
        <v>201901</v>
      </c>
      <c r="D4327" s="7">
        <v>28</v>
      </c>
      <c r="E4327" s="7">
        <v>28</v>
      </c>
      <c r="F4327" s="7">
        <v>1477.2</v>
      </c>
      <c r="G4327" s="20">
        <f t="shared" si="34"/>
        <v>52.75714285714286</v>
      </c>
    </row>
    <row r="4328" spans="1:7" x14ac:dyDescent="0.2">
      <c r="A4328" s="7" t="str">
        <f t="shared" si="33"/>
        <v>976051301201901</v>
      </c>
      <c r="B4328" s="7">
        <v>976051301</v>
      </c>
      <c r="C4328" s="7">
        <v>201901</v>
      </c>
      <c r="D4328" s="7">
        <v>18</v>
      </c>
      <c r="E4328" s="7">
        <v>19</v>
      </c>
      <c r="F4328" s="7">
        <v>5521</v>
      </c>
      <c r="G4328" s="20">
        <f t="shared" si="34"/>
        <v>290.57894736842104</v>
      </c>
    </row>
    <row r="4329" spans="1:7" x14ac:dyDescent="0.2">
      <c r="A4329" s="7" t="str">
        <f t="shared" si="33"/>
        <v>346307002201805</v>
      </c>
      <c r="B4329" s="7">
        <v>346307002</v>
      </c>
      <c r="C4329" s="7">
        <v>201805</v>
      </c>
      <c r="D4329" s="7">
        <v>8</v>
      </c>
      <c r="E4329" s="7">
        <v>8</v>
      </c>
      <c r="F4329" s="7">
        <v>547</v>
      </c>
      <c r="G4329" s="20">
        <f t="shared" si="34"/>
        <v>68.375</v>
      </c>
    </row>
    <row r="4330" spans="1:7" x14ac:dyDescent="0.2">
      <c r="A4330" s="7" t="str">
        <f t="shared" si="33"/>
        <v>966716802201810</v>
      </c>
      <c r="B4330" s="7">
        <v>966716802</v>
      </c>
      <c r="C4330" s="7">
        <v>201810</v>
      </c>
      <c r="D4330" s="7">
        <v>51</v>
      </c>
      <c r="E4330" s="7">
        <v>56</v>
      </c>
      <c r="F4330" s="7">
        <v>17803.91</v>
      </c>
      <c r="G4330" s="20">
        <f t="shared" si="34"/>
        <v>317.92696428571429</v>
      </c>
    </row>
    <row r="4331" spans="1:7" x14ac:dyDescent="0.2">
      <c r="A4331" s="7" t="str">
        <f t="shared" si="33"/>
        <v>544224601201810</v>
      </c>
      <c r="B4331" s="7">
        <v>544224601</v>
      </c>
      <c r="C4331" s="7">
        <v>201810</v>
      </c>
      <c r="D4331" s="7">
        <v>917</v>
      </c>
      <c r="E4331" s="7">
        <v>1268</v>
      </c>
      <c r="F4331" s="7">
        <v>19403.8</v>
      </c>
      <c r="G4331" s="20">
        <f t="shared" si="34"/>
        <v>15.302681388012617</v>
      </c>
    </row>
    <row r="4332" spans="1:7" x14ac:dyDescent="0.2">
      <c r="A4332" s="7" t="str">
        <f t="shared" si="33"/>
        <v>553984702201811</v>
      </c>
      <c r="B4332" s="7">
        <v>553984702</v>
      </c>
      <c r="C4332" s="7">
        <v>201811</v>
      </c>
      <c r="D4332" s="7">
        <v>1</v>
      </c>
      <c r="E4332" s="7">
        <v>1</v>
      </c>
      <c r="F4332" s="7">
        <v>1526.61</v>
      </c>
      <c r="G4332" s="20">
        <f t="shared" si="34"/>
        <v>1526.61</v>
      </c>
    </row>
    <row r="4333" spans="1:7" x14ac:dyDescent="0.2">
      <c r="A4333" s="7" t="str">
        <f t="shared" si="33"/>
        <v>900006701201808</v>
      </c>
      <c r="B4333" s="7">
        <v>900006701</v>
      </c>
      <c r="C4333" s="7">
        <v>201808</v>
      </c>
      <c r="D4333" s="7">
        <v>49</v>
      </c>
      <c r="E4333" s="7">
        <v>54</v>
      </c>
      <c r="F4333" s="7">
        <v>8535</v>
      </c>
      <c r="G4333" s="20">
        <f t="shared" si="34"/>
        <v>158.05555555555554</v>
      </c>
    </row>
    <row r="4334" spans="1:7" x14ac:dyDescent="0.2">
      <c r="A4334" s="7" t="str">
        <f t="shared" si="33"/>
        <v>904531102201801</v>
      </c>
      <c r="B4334" s="7">
        <v>904531102</v>
      </c>
      <c r="C4334" s="7">
        <v>201801</v>
      </c>
      <c r="D4334" s="7">
        <v>14</v>
      </c>
      <c r="E4334" s="7">
        <v>18</v>
      </c>
      <c r="F4334" s="7">
        <v>1003</v>
      </c>
      <c r="G4334" s="20">
        <f t="shared" si="34"/>
        <v>55.722222222222221</v>
      </c>
    </row>
    <row r="4335" spans="1:7" x14ac:dyDescent="0.2">
      <c r="A4335" s="7" t="str">
        <f t="shared" si="33"/>
        <v>603310201201809</v>
      </c>
      <c r="B4335" s="7">
        <v>603310201</v>
      </c>
      <c r="C4335" s="7">
        <v>201809</v>
      </c>
      <c r="D4335" s="7">
        <v>48</v>
      </c>
      <c r="E4335" s="7">
        <v>52</v>
      </c>
      <c r="F4335" s="7">
        <v>1737</v>
      </c>
      <c r="G4335" s="20">
        <f t="shared" si="34"/>
        <v>33.403846153846153</v>
      </c>
    </row>
    <row r="4336" spans="1:7" x14ac:dyDescent="0.2">
      <c r="A4336" s="7" t="str">
        <f t="shared" si="33"/>
        <v>903292901201802</v>
      </c>
      <c r="B4336" s="7">
        <v>903292901</v>
      </c>
      <c r="C4336" s="7">
        <v>201802</v>
      </c>
      <c r="D4336" s="7">
        <v>30</v>
      </c>
      <c r="E4336" s="7">
        <v>61</v>
      </c>
      <c r="F4336" s="7">
        <v>635.29999999999995</v>
      </c>
      <c r="G4336" s="20">
        <f t="shared" si="34"/>
        <v>10.414754098360655</v>
      </c>
    </row>
    <row r="4337" spans="1:7" x14ac:dyDescent="0.2">
      <c r="A4337" s="7" t="str">
        <f t="shared" ref="A4337:A4591" si="35">CONCATENATE(B4337,C4337)</f>
        <v>903009002201803</v>
      </c>
      <c r="B4337" s="7">
        <v>903009002</v>
      </c>
      <c r="C4337" s="7">
        <v>201803</v>
      </c>
      <c r="D4337" s="7">
        <v>96</v>
      </c>
      <c r="E4337" s="7">
        <v>101</v>
      </c>
      <c r="F4337" s="7">
        <v>9417</v>
      </c>
      <c r="G4337" s="20">
        <f t="shared" si="34"/>
        <v>93.237623762376231</v>
      </c>
    </row>
    <row r="4338" spans="1:7" x14ac:dyDescent="0.2">
      <c r="A4338" s="7" t="str">
        <f t="shared" si="35"/>
        <v>947824501201807</v>
      </c>
      <c r="B4338" s="7">
        <v>947824501</v>
      </c>
      <c r="C4338" s="7">
        <v>201807</v>
      </c>
      <c r="D4338" s="7">
        <v>12</v>
      </c>
      <c r="E4338" s="7">
        <v>12</v>
      </c>
      <c r="F4338" s="7">
        <v>428.9</v>
      </c>
      <c r="G4338" s="20">
        <f t="shared" si="34"/>
        <v>35.741666666666667</v>
      </c>
    </row>
    <row r="4339" spans="1:7" x14ac:dyDescent="0.2">
      <c r="A4339" s="7" t="str">
        <f t="shared" si="35"/>
        <v>950879801201812</v>
      </c>
      <c r="B4339" s="7">
        <v>950879801</v>
      </c>
      <c r="C4339" s="7">
        <v>201812</v>
      </c>
      <c r="D4339" s="7">
        <v>23</v>
      </c>
      <c r="E4339" s="7">
        <v>25</v>
      </c>
      <c r="F4339" s="7">
        <v>1180.5</v>
      </c>
      <c r="G4339" s="20">
        <f t="shared" si="34"/>
        <v>47.22</v>
      </c>
    </row>
    <row r="4340" spans="1:7" x14ac:dyDescent="0.2">
      <c r="A4340" s="7" t="str">
        <f t="shared" si="35"/>
        <v>989458606201812</v>
      </c>
      <c r="B4340" s="7">
        <v>989458606</v>
      </c>
      <c r="C4340" s="7">
        <v>201812</v>
      </c>
      <c r="D4340" s="7">
        <v>47</v>
      </c>
      <c r="E4340" s="7">
        <v>49</v>
      </c>
      <c r="F4340" s="7">
        <v>2814</v>
      </c>
      <c r="G4340" s="20">
        <f t="shared" si="34"/>
        <v>57.428571428571431</v>
      </c>
    </row>
    <row r="4341" spans="1:7" x14ac:dyDescent="0.2">
      <c r="A4341" s="7" t="str">
        <f t="shared" si="35"/>
        <v>901248704201806</v>
      </c>
      <c r="B4341" s="7">
        <v>901248704</v>
      </c>
      <c r="C4341" s="7">
        <v>201806</v>
      </c>
      <c r="D4341" s="7">
        <v>1</v>
      </c>
      <c r="E4341" s="7">
        <v>1</v>
      </c>
      <c r="F4341" s="7">
        <v>40</v>
      </c>
      <c r="G4341" s="20">
        <f t="shared" si="34"/>
        <v>40</v>
      </c>
    </row>
    <row r="4342" spans="1:7" x14ac:dyDescent="0.2">
      <c r="A4342" s="7" t="str">
        <f t="shared" si="35"/>
        <v>603004601201901</v>
      </c>
      <c r="B4342" s="7">
        <v>603004601</v>
      </c>
      <c r="C4342" s="7">
        <v>201901</v>
      </c>
      <c r="D4342" s="7">
        <v>14</v>
      </c>
      <c r="E4342" s="7">
        <v>15</v>
      </c>
      <c r="F4342" s="7">
        <v>443.5</v>
      </c>
      <c r="G4342" s="20">
        <f t="shared" si="34"/>
        <v>29.566666666666666</v>
      </c>
    </row>
    <row r="4343" spans="1:7" x14ac:dyDescent="0.2">
      <c r="A4343" s="7" t="str">
        <f t="shared" si="35"/>
        <v>976304901201901</v>
      </c>
      <c r="B4343" s="7">
        <v>976304901</v>
      </c>
      <c r="C4343" s="7">
        <v>201901</v>
      </c>
      <c r="D4343" s="7">
        <v>2</v>
      </c>
      <c r="E4343" s="7">
        <v>3</v>
      </c>
      <c r="F4343" s="7">
        <v>6800</v>
      </c>
      <c r="G4343" s="20">
        <f t="shared" si="34"/>
        <v>2266.6666666666665</v>
      </c>
    </row>
    <row r="4344" spans="1:7" x14ac:dyDescent="0.2">
      <c r="A4344" s="7" t="str">
        <f t="shared" si="35"/>
        <v>600438501201805</v>
      </c>
      <c r="B4344" s="7">
        <v>600438501</v>
      </c>
      <c r="C4344" s="7">
        <v>201805</v>
      </c>
      <c r="D4344" s="7">
        <v>22</v>
      </c>
      <c r="E4344" s="7">
        <v>24</v>
      </c>
      <c r="F4344" s="7">
        <v>210</v>
      </c>
      <c r="G4344" s="20">
        <f t="shared" si="34"/>
        <v>8.75</v>
      </c>
    </row>
    <row r="4345" spans="1:7" x14ac:dyDescent="0.2">
      <c r="A4345" s="7" t="str">
        <f t="shared" si="35"/>
        <v>602471501201810</v>
      </c>
      <c r="B4345" s="7">
        <v>602471501</v>
      </c>
      <c r="C4345" s="7">
        <v>201810</v>
      </c>
      <c r="D4345" s="7">
        <v>109</v>
      </c>
      <c r="E4345" s="7">
        <v>230</v>
      </c>
      <c r="F4345" s="7">
        <v>3830.5</v>
      </c>
      <c r="G4345" s="20">
        <f t="shared" si="34"/>
        <v>16.654347826086955</v>
      </c>
    </row>
    <row r="4346" spans="1:7" x14ac:dyDescent="0.2">
      <c r="A4346" s="7" t="str">
        <f t="shared" si="35"/>
        <v>962667101201810</v>
      </c>
      <c r="B4346" s="7">
        <v>962667101</v>
      </c>
      <c r="C4346" s="7">
        <v>201810</v>
      </c>
      <c r="D4346" s="7">
        <v>36</v>
      </c>
      <c r="E4346" s="7">
        <v>41</v>
      </c>
      <c r="F4346" s="7">
        <v>3515</v>
      </c>
      <c r="G4346" s="20">
        <f t="shared" si="34"/>
        <v>85.731707317073173</v>
      </c>
    </row>
    <row r="4347" spans="1:7" x14ac:dyDescent="0.2">
      <c r="A4347" s="7" t="str">
        <f t="shared" si="35"/>
        <v>975916601201810</v>
      </c>
      <c r="B4347" s="7">
        <v>975916601</v>
      </c>
      <c r="C4347" s="7">
        <v>201810</v>
      </c>
      <c r="D4347" s="7">
        <v>17</v>
      </c>
      <c r="E4347" s="7">
        <v>19</v>
      </c>
      <c r="F4347" s="7">
        <v>4842.6000000000004</v>
      </c>
      <c r="G4347" s="20">
        <f t="shared" si="34"/>
        <v>254.87368421052633</v>
      </c>
    </row>
    <row r="4348" spans="1:7" x14ac:dyDescent="0.2">
      <c r="A4348" s="7" t="str">
        <f t="shared" si="35"/>
        <v>900041504201808</v>
      </c>
      <c r="B4348" s="7">
        <v>900041504</v>
      </c>
      <c r="C4348" s="7">
        <v>201808</v>
      </c>
      <c r="D4348" s="7">
        <v>33</v>
      </c>
      <c r="E4348" s="7">
        <v>36</v>
      </c>
      <c r="F4348" s="7">
        <v>2186</v>
      </c>
      <c r="G4348" s="20">
        <f t="shared" si="34"/>
        <v>60.722222222222221</v>
      </c>
    </row>
    <row r="4349" spans="1:7" x14ac:dyDescent="0.2">
      <c r="A4349" s="7" t="str">
        <f t="shared" si="35"/>
        <v>904771401201801</v>
      </c>
      <c r="B4349" s="7">
        <v>904771401</v>
      </c>
      <c r="C4349" s="7">
        <v>201801</v>
      </c>
      <c r="D4349" s="7">
        <v>14</v>
      </c>
      <c r="E4349" s="7">
        <v>14</v>
      </c>
      <c r="F4349" s="7">
        <v>3668</v>
      </c>
      <c r="G4349" s="20">
        <f t="shared" ref="G4349:G4603" si="36">F4349/E4349</f>
        <v>262</v>
      </c>
    </row>
    <row r="4350" spans="1:7" x14ac:dyDescent="0.2">
      <c r="A4350" s="7" t="str">
        <f t="shared" si="35"/>
        <v>603330102201809</v>
      </c>
      <c r="B4350" s="7">
        <v>603330102</v>
      </c>
      <c r="C4350" s="7">
        <v>201809</v>
      </c>
      <c r="D4350" s="7">
        <v>7</v>
      </c>
      <c r="E4350" s="7">
        <v>8</v>
      </c>
      <c r="F4350" s="7">
        <v>2510</v>
      </c>
      <c r="G4350" s="20">
        <f t="shared" si="36"/>
        <v>313.75</v>
      </c>
    </row>
    <row r="4351" spans="1:7" x14ac:dyDescent="0.2">
      <c r="A4351" s="7" t="str">
        <f t="shared" si="35"/>
        <v>903324804201802</v>
      </c>
      <c r="B4351" s="7">
        <v>903324804</v>
      </c>
      <c r="C4351" s="7">
        <v>201802</v>
      </c>
      <c r="D4351" s="7">
        <v>57</v>
      </c>
      <c r="E4351" s="7">
        <v>57</v>
      </c>
      <c r="F4351" s="7">
        <v>5454.11</v>
      </c>
      <c r="G4351" s="20">
        <f t="shared" si="36"/>
        <v>95.686140350877182</v>
      </c>
    </row>
    <row r="4352" spans="1:7" x14ac:dyDescent="0.2">
      <c r="A4352" s="7" t="str">
        <f t="shared" si="35"/>
        <v>903086901201803</v>
      </c>
      <c r="B4352" s="7">
        <v>903086901</v>
      </c>
      <c r="C4352" s="7">
        <v>201803</v>
      </c>
      <c r="D4352" s="7">
        <v>3</v>
      </c>
      <c r="E4352" s="7">
        <v>11</v>
      </c>
      <c r="F4352" s="7">
        <v>2169</v>
      </c>
      <c r="G4352" s="20">
        <f t="shared" si="36"/>
        <v>197.18181818181819</v>
      </c>
    </row>
    <row r="4353" spans="1:7" x14ac:dyDescent="0.2">
      <c r="A4353" s="7" t="str">
        <f t="shared" si="35"/>
        <v>948039002201807</v>
      </c>
      <c r="B4353" s="7">
        <v>948039002</v>
      </c>
      <c r="C4353" s="7">
        <v>201807</v>
      </c>
      <c r="D4353" s="7">
        <v>179</v>
      </c>
      <c r="E4353" s="7">
        <v>219</v>
      </c>
      <c r="F4353" s="7">
        <v>7284</v>
      </c>
      <c r="G4353" s="20">
        <f t="shared" si="36"/>
        <v>33.260273972602739</v>
      </c>
    </row>
    <row r="4354" spans="1:7" x14ac:dyDescent="0.2">
      <c r="A4354" s="7" t="str">
        <f t="shared" si="35"/>
        <v>511641202201812</v>
      </c>
      <c r="B4354" s="7">
        <v>511641202</v>
      </c>
      <c r="C4354" s="7">
        <v>201812</v>
      </c>
      <c r="D4354" s="7">
        <v>35</v>
      </c>
      <c r="E4354" s="7">
        <v>37</v>
      </c>
      <c r="F4354" s="7">
        <v>5222</v>
      </c>
      <c r="G4354" s="20">
        <f t="shared" si="36"/>
        <v>141.13513513513513</v>
      </c>
    </row>
    <row r="4355" spans="1:7" x14ac:dyDescent="0.2">
      <c r="A4355" s="7" t="str">
        <f t="shared" si="35"/>
        <v>904018902201812</v>
      </c>
      <c r="B4355" s="7">
        <v>904018902</v>
      </c>
      <c r="C4355" s="7">
        <v>201812</v>
      </c>
      <c r="D4355" s="7">
        <v>23</v>
      </c>
      <c r="E4355" s="7">
        <v>40</v>
      </c>
      <c r="F4355" s="7">
        <v>884</v>
      </c>
      <c r="G4355" s="20">
        <f t="shared" si="36"/>
        <v>22.1</v>
      </c>
    </row>
    <row r="4356" spans="1:7" x14ac:dyDescent="0.2">
      <c r="A4356" s="7" t="str">
        <f t="shared" si="35"/>
        <v>901257001201806</v>
      </c>
      <c r="B4356" s="7">
        <v>901257001</v>
      </c>
      <c r="C4356" s="7">
        <v>201806</v>
      </c>
      <c r="D4356" s="7">
        <v>13</v>
      </c>
      <c r="E4356" s="7">
        <v>13</v>
      </c>
      <c r="F4356" s="7">
        <v>213.46</v>
      </c>
      <c r="G4356" s="20">
        <f t="shared" si="36"/>
        <v>16.420000000000002</v>
      </c>
    </row>
    <row r="4357" spans="1:7" x14ac:dyDescent="0.2">
      <c r="A4357" s="7" t="str">
        <f t="shared" si="35"/>
        <v>603053102201901</v>
      </c>
      <c r="B4357" s="7">
        <v>603053102</v>
      </c>
      <c r="C4357" s="7">
        <v>201901</v>
      </c>
      <c r="D4357" s="7">
        <v>69</v>
      </c>
      <c r="E4357" s="7">
        <v>86</v>
      </c>
      <c r="F4357" s="7">
        <v>1347</v>
      </c>
      <c r="G4357" s="20">
        <f t="shared" si="36"/>
        <v>15.662790697674419</v>
      </c>
    </row>
    <row r="4358" spans="1:7" x14ac:dyDescent="0.2">
      <c r="A4358" s="7" t="str">
        <f t="shared" si="35"/>
        <v>976775101201901</v>
      </c>
      <c r="B4358" s="7">
        <v>976775101</v>
      </c>
      <c r="C4358" s="7">
        <v>201901</v>
      </c>
      <c r="D4358" s="7">
        <v>2</v>
      </c>
      <c r="E4358" s="7">
        <v>2</v>
      </c>
      <c r="F4358" s="7">
        <v>1466</v>
      </c>
      <c r="G4358" s="20">
        <f t="shared" si="36"/>
        <v>733</v>
      </c>
    </row>
    <row r="4359" spans="1:7" x14ac:dyDescent="0.2">
      <c r="A4359" s="7" t="str">
        <f t="shared" si="35"/>
        <v>962667101201805</v>
      </c>
      <c r="B4359" s="7">
        <v>962667101</v>
      </c>
      <c r="C4359" s="7">
        <v>201805</v>
      </c>
      <c r="D4359" s="7">
        <v>29</v>
      </c>
      <c r="E4359" s="7">
        <v>30</v>
      </c>
      <c r="F4359" s="7">
        <v>2737</v>
      </c>
      <c r="G4359" s="20">
        <f t="shared" si="36"/>
        <v>91.233333333333334</v>
      </c>
    </row>
    <row r="4360" spans="1:7" x14ac:dyDescent="0.2">
      <c r="A4360" s="7" t="str">
        <f t="shared" si="35"/>
        <v>923172402201810</v>
      </c>
      <c r="B4360" s="7">
        <v>923172402</v>
      </c>
      <c r="C4360" s="7">
        <v>201810</v>
      </c>
      <c r="D4360" s="7">
        <v>11</v>
      </c>
      <c r="E4360" s="7">
        <v>15</v>
      </c>
      <c r="F4360" s="7">
        <v>767</v>
      </c>
      <c r="G4360" s="20">
        <f t="shared" si="36"/>
        <v>51.133333333333333</v>
      </c>
    </row>
    <row r="4361" spans="1:7" x14ac:dyDescent="0.2">
      <c r="A4361" s="7" t="str">
        <f t="shared" si="35"/>
        <v>601191101201811</v>
      </c>
      <c r="B4361" s="7">
        <v>601191101</v>
      </c>
      <c r="C4361" s="7">
        <v>201811</v>
      </c>
      <c r="D4361" s="7">
        <v>10</v>
      </c>
      <c r="E4361" s="7">
        <v>11</v>
      </c>
      <c r="F4361" s="7">
        <v>1504.4</v>
      </c>
      <c r="G4361" s="20">
        <f t="shared" si="36"/>
        <v>136.76363636363638</v>
      </c>
    </row>
    <row r="4362" spans="1:7" x14ac:dyDescent="0.2">
      <c r="A4362" s="7" t="str">
        <f t="shared" si="35"/>
        <v>522691203201811</v>
      </c>
      <c r="B4362" s="7">
        <v>522691203</v>
      </c>
      <c r="C4362" s="7">
        <v>201811</v>
      </c>
      <c r="D4362" s="7">
        <v>29</v>
      </c>
      <c r="E4362" s="7">
        <v>29</v>
      </c>
      <c r="F4362" s="7">
        <v>1489</v>
      </c>
      <c r="G4362" s="20">
        <f t="shared" si="36"/>
        <v>51.344827586206897</v>
      </c>
    </row>
    <row r="4363" spans="1:7" x14ac:dyDescent="0.2">
      <c r="A4363" s="7" t="str">
        <f t="shared" si="35"/>
        <v>900114603201808</v>
      </c>
      <c r="B4363" s="7">
        <v>900114603</v>
      </c>
      <c r="C4363" s="7">
        <v>201808</v>
      </c>
      <c r="D4363" s="7">
        <v>36</v>
      </c>
      <c r="E4363" s="7">
        <v>49</v>
      </c>
      <c r="F4363" s="7">
        <v>6619</v>
      </c>
      <c r="G4363" s="20">
        <f t="shared" si="36"/>
        <v>135.08163265306123</v>
      </c>
    </row>
    <row r="4364" spans="1:7" x14ac:dyDescent="0.2">
      <c r="A4364" s="7" t="str">
        <f t="shared" si="35"/>
        <v>904879401201801</v>
      </c>
      <c r="B4364" s="7">
        <v>904879401</v>
      </c>
      <c r="C4364" s="7">
        <v>201801</v>
      </c>
      <c r="D4364" s="7">
        <v>38</v>
      </c>
      <c r="E4364" s="7">
        <v>39</v>
      </c>
      <c r="F4364" s="7">
        <v>3317</v>
      </c>
      <c r="G4364" s="20">
        <f t="shared" si="36"/>
        <v>85.051282051282058</v>
      </c>
    </row>
    <row r="4365" spans="1:7" x14ac:dyDescent="0.2">
      <c r="A4365" s="7" t="str">
        <f t="shared" si="35"/>
        <v>603358804201809</v>
      </c>
      <c r="B4365" s="7">
        <v>603358804</v>
      </c>
      <c r="C4365" s="7">
        <v>201809</v>
      </c>
      <c r="D4365" s="7">
        <v>194</v>
      </c>
      <c r="E4365" s="7">
        <v>233</v>
      </c>
      <c r="F4365" s="7">
        <v>8396.5</v>
      </c>
      <c r="G4365" s="20">
        <f t="shared" si="36"/>
        <v>36.036480686695278</v>
      </c>
    </row>
    <row r="4366" spans="1:7" x14ac:dyDescent="0.2">
      <c r="A4366" s="7" t="str">
        <f t="shared" si="35"/>
        <v>903457301201802</v>
      </c>
      <c r="B4366" s="7">
        <v>903457301</v>
      </c>
      <c r="C4366" s="7">
        <v>201802</v>
      </c>
      <c r="D4366" s="7">
        <v>132</v>
      </c>
      <c r="E4366" s="7">
        <v>155</v>
      </c>
      <c r="F4366" s="7">
        <v>3002.5</v>
      </c>
      <c r="G4366" s="20">
        <f t="shared" si="36"/>
        <v>19.370967741935484</v>
      </c>
    </row>
    <row r="4367" spans="1:7" x14ac:dyDescent="0.2">
      <c r="A4367" s="7" t="str">
        <f t="shared" si="35"/>
        <v>903292901201803</v>
      </c>
      <c r="B4367" s="7">
        <v>903292901</v>
      </c>
      <c r="C4367" s="7">
        <v>201803</v>
      </c>
      <c r="D4367" s="7">
        <v>34</v>
      </c>
      <c r="E4367" s="7">
        <v>91</v>
      </c>
      <c r="F4367" s="7">
        <v>998.5</v>
      </c>
      <c r="G4367" s="20">
        <f t="shared" si="36"/>
        <v>10.972527472527473</v>
      </c>
    </row>
    <row r="4368" spans="1:7" x14ac:dyDescent="0.2">
      <c r="A4368" s="7" t="str">
        <f t="shared" si="35"/>
        <v>948664803201807</v>
      </c>
      <c r="B4368" s="7">
        <v>948664803</v>
      </c>
      <c r="C4368" s="7">
        <v>201807</v>
      </c>
      <c r="D4368" s="7">
        <v>593</v>
      </c>
      <c r="E4368" s="7">
        <v>1137</v>
      </c>
      <c r="F4368" s="7">
        <v>10885.7</v>
      </c>
      <c r="G4368" s="20">
        <f t="shared" si="36"/>
        <v>9.5740545294635009</v>
      </c>
    </row>
    <row r="4369" spans="1:7" x14ac:dyDescent="0.2">
      <c r="A4369" s="7" t="str">
        <f t="shared" si="35"/>
        <v>975916601201812</v>
      </c>
      <c r="B4369" s="7">
        <v>975916601</v>
      </c>
      <c r="C4369" s="7">
        <v>201812</v>
      </c>
      <c r="D4369" s="7">
        <v>12</v>
      </c>
      <c r="E4369" s="7">
        <v>13</v>
      </c>
      <c r="F4369" s="7">
        <v>5790</v>
      </c>
      <c r="G4369" s="20">
        <f t="shared" si="36"/>
        <v>445.38461538461536</v>
      </c>
    </row>
    <row r="4370" spans="1:7" x14ac:dyDescent="0.2">
      <c r="A4370" s="7" t="str">
        <f t="shared" si="35"/>
        <v>562830901201812</v>
      </c>
      <c r="B4370" s="7">
        <v>562830901</v>
      </c>
      <c r="C4370" s="7">
        <v>201812</v>
      </c>
      <c r="D4370" s="7">
        <v>62</v>
      </c>
      <c r="E4370" s="7">
        <v>64</v>
      </c>
      <c r="F4370" s="7">
        <v>44380</v>
      </c>
      <c r="G4370" s="20">
        <f t="shared" si="36"/>
        <v>693.4375</v>
      </c>
    </row>
    <row r="4371" spans="1:7" x14ac:dyDescent="0.2">
      <c r="A4371" s="7" t="str">
        <f t="shared" si="35"/>
        <v>901645802201806</v>
      </c>
      <c r="B4371" s="7">
        <v>901645802</v>
      </c>
      <c r="C4371" s="7">
        <v>201806</v>
      </c>
      <c r="D4371" s="7">
        <v>3</v>
      </c>
      <c r="E4371" s="7">
        <v>3</v>
      </c>
      <c r="F4371" s="7">
        <v>172</v>
      </c>
      <c r="G4371" s="20">
        <f t="shared" si="36"/>
        <v>57.333333333333336</v>
      </c>
    </row>
    <row r="4372" spans="1:7" x14ac:dyDescent="0.2">
      <c r="A4372" s="7" t="str">
        <f t="shared" si="35"/>
        <v>603069601201901</v>
      </c>
      <c r="B4372" s="7">
        <v>603069601</v>
      </c>
      <c r="C4372" s="7">
        <v>201901</v>
      </c>
      <c r="D4372" s="7">
        <v>191</v>
      </c>
      <c r="E4372" s="7">
        <v>225</v>
      </c>
      <c r="F4372" s="7">
        <v>16526</v>
      </c>
      <c r="G4372" s="20">
        <f t="shared" si="36"/>
        <v>73.448888888888888</v>
      </c>
    </row>
    <row r="4373" spans="1:7" x14ac:dyDescent="0.2">
      <c r="A4373" s="7" t="str">
        <f t="shared" si="35"/>
        <v>977150001201901</v>
      </c>
      <c r="B4373" s="7">
        <v>977150001</v>
      </c>
      <c r="C4373" s="7">
        <v>201901</v>
      </c>
      <c r="D4373" s="7">
        <v>1</v>
      </c>
      <c r="E4373" s="7">
        <v>1</v>
      </c>
      <c r="F4373" s="7">
        <v>48</v>
      </c>
      <c r="G4373" s="20">
        <f t="shared" si="36"/>
        <v>48</v>
      </c>
    </row>
    <row r="4374" spans="1:7" x14ac:dyDescent="0.2">
      <c r="A4374" s="7" t="str">
        <f t="shared" si="35"/>
        <v>985492501201805</v>
      </c>
      <c r="B4374" s="7">
        <v>985492501</v>
      </c>
      <c r="C4374" s="7">
        <v>201805</v>
      </c>
      <c r="D4374" s="7">
        <v>38</v>
      </c>
      <c r="E4374" s="7">
        <v>50</v>
      </c>
      <c r="F4374" s="7">
        <v>797.5</v>
      </c>
      <c r="G4374" s="20">
        <f t="shared" si="36"/>
        <v>15.95</v>
      </c>
    </row>
    <row r="4375" spans="1:7" x14ac:dyDescent="0.2">
      <c r="A4375" s="7" t="str">
        <f t="shared" si="35"/>
        <v>601252612201810</v>
      </c>
      <c r="B4375" s="7">
        <v>601252612</v>
      </c>
      <c r="C4375" s="7">
        <v>201810</v>
      </c>
      <c r="D4375" s="7">
        <v>37</v>
      </c>
      <c r="E4375" s="7">
        <v>37</v>
      </c>
      <c r="F4375" s="7">
        <v>3225</v>
      </c>
      <c r="G4375" s="20">
        <f t="shared" si="36"/>
        <v>87.162162162162161</v>
      </c>
    </row>
    <row r="4376" spans="1:7" x14ac:dyDescent="0.2">
      <c r="A4376" s="7" t="str">
        <f t="shared" si="35"/>
        <v>511641202201811</v>
      </c>
      <c r="B4376" s="7">
        <v>511641202</v>
      </c>
      <c r="C4376" s="7">
        <v>201811</v>
      </c>
      <c r="D4376" s="7">
        <v>26</v>
      </c>
      <c r="E4376" s="7">
        <v>27</v>
      </c>
      <c r="F4376" s="7">
        <v>5288</v>
      </c>
      <c r="G4376" s="20">
        <f t="shared" si="36"/>
        <v>195.85185185185185</v>
      </c>
    </row>
    <row r="4377" spans="1:7" x14ac:dyDescent="0.2">
      <c r="A4377" s="7" t="str">
        <f t="shared" si="35"/>
        <v>524622601201810</v>
      </c>
      <c r="B4377" s="7">
        <v>524622601</v>
      </c>
      <c r="C4377" s="7">
        <v>201810</v>
      </c>
      <c r="D4377" s="7">
        <v>999</v>
      </c>
      <c r="E4377" s="7">
        <v>1157</v>
      </c>
      <c r="F4377" s="7">
        <v>15694.7</v>
      </c>
      <c r="G4377" s="20">
        <f t="shared" si="36"/>
        <v>13.564995678478825</v>
      </c>
    </row>
    <row r="4378" spans="1:7" x14ac:dyDescent="0.2">
      <c r="A4378" s="7" t="str">
        <f t="shared" si="35"/>
        <v>900166003201808</v>
      </c>
      <c r="B4378" s="7">
        <v>900166003</v>
      </c>
      <c r="C4378" s="7">
        <v>201808</v>
      </c>
      <c r="D4378" s="7">
        <v>12</v>
      </c>
      <c r="E4378" s="7">
        <v>12</v>
      </c>
      <c r="F4378" s="7">
        <v>1200</v>
      </c>
      <c r="G4378" s="20">
        <f t="shared" si="36"/>
        <v>100</v>
      </c>
    </row>
    <row r="4379" spans="1:7" x14ac:dyDescent="0.2">
      <c r="A4379" s="7" t="str">
        <f t="shared" si="35"/>
        <v>904917603201801</v>
      </c>
      <c r="B4379" s="7">
        <v>904917603</v>
      </c>
      <c r="C4379" s="7">
        <v>201801</v>
      </c>
      <c r="D4379" s="7">
        <v>6</v>
      </c>
      <c r="E4379" s="7">
        <v>11</v>
      </c>
      <c r="F4379" s="7">
        <v>1910</v>
      </c>
      <c r="G4379" s="20">
        <f t="shared" si="36"/>
        <v>173.63636363636363</v>
      </c>
    </row>
    <row r="4380" spans="1:7" x14ac:dyDescent="0.2">
      <c r="A4380" s="7" t="str">
        <f t="shared" si="35"/>
        <v>603630302201809</v>
      </c>
      <c r="B4380" s="7">
        <v>603630302</v>
      </c>
      <c r="C4380" s="7">
        <v>201809</v>
      </c>
      <c r="D4380" s="7">
        <v>8</v>
      </c>
      <c r="E4380" s="7">
        <v>8</v>
      </c>
      <c r="F4380" s="7">
        <v>1700</v>
      </c>
      <c r="G4380" s="20">
        <f t="shared" si="36"/>
        <v>212.5</v>
      </c>
    </row>
    <row r="4381" spans="1:7" x14ac:dyDescent="0.2">
      <c r="A4381" s="7" t="str">
        <f t="shared" si="35"/>
        <v>903467002201802</v>
      </c>
      <c r="B4381" s="7">
        <v>903467002</v>
      </c>
      <c r="C4381" s="7">
        <v>201802</v>
      </c>
      <c r="D4381" s="7">
        <v>2</v>
      </c>
      <c r="E4381" s="7">
        <v>2</v>
      </c>
      <c r="F4381" s="7">
        <v>100</v>
      </c>
      <c r="G4381" s="20">
        <f t="shared" si="36"/>
        <v>50</v>
      </c>
    </row>
    <row r="4382" spans="1:7" x14ac:dyDescent="0.2">
      <c r="A4382" s="7" t="str">
        <f t="shared" si="35"/>
        <v>903324804201803</v>
      </c>
      <c r="B4382" s="7">
        <v>903324804</v>
      </c>
      <c r="C4382" s="7">
        <v>201803</v>
      </c>
      <c r="D4382" s="7">
        <v>83</v>
      </c>
      <c r="E4382" s="7">
        <v>83</v>
      </c>
      <c r="F4382" s="7">
        <v>6146</v>
      </c>
      <c r="G4382" s="20">
        <f t="shared" si="36"/>
        <v>74.048192771084331</v>
      </c>
    </row>
    <row r="4383" spans="1:7" x14ac:dyDescent="0.2">
      <c r="A4383" s="7" t="str">
        <f t="shared" si="35"/>
        <v>949082801201807</v>
      </c>
      <c r="B4383" s="7">
        <v>949082801</v>
      </c>
      <c r="C4383" s="7">
        <v>201807</v>
      </c>
      <c r="D4383" s="7">
        <v>2</v>
      </c>
      <c r="E4383" s="7">
        <v>2</v>
      </c>
      <c r="F4383" s="7">
        <v>817</v>
      </c>
      <c r="G4383" s="20">
        <f t="shared" si="36"/>
        <v>408.5</v>
      </c>
    </row>
    <row r="4384" spans="1:7" x14ac:dyDescent="0.2">
      <c r="A4384" s="7" t="str">
        <f t="shared" si="35"/>
        <v>923396401201812</v>
      </c>
      <c r="B4384" s="7">
        <v>923396401</v>
      </c>
      <c r="C4384" s="7">
        <v>201812</v>
      </c>
      <c r="D4384" s="7">
        <v>173</v>
      </c>
      <c r="E4384" s="7">
        <v>223</v>
      </c>
      <c r="F4384" s="7">
        <v>10173</v>
      </c>
      <c r="G4384" s="20">
        <f t="shared" si="36"/>
        <v>45.618834080717491</v>
      </c>
    </row>
    <row r="4385" spans="1:7" x14ac:dyDescent="0.2">
      <c r="A4385" s="7" t="str">
        <f t="shared" si="35"/>
        <v>911034701201812</v>
      </c>
      <c r="B4385" s="7">
        <v>911034701</v>
      </c>
      <c r="C4385" s="7">
        <v>201812</v>
      </c>
      <c r="D4385" s="7">
        <v>12</v>
      </c>
      <c r="E4385" s="7">
        <v>14</v>
      </c>
      <c r="F4385" s="7">
        <v>1399</v>
      </c>
      <c r="G4385" s="20">
        <f t="shared" si="36"/>
        <v>99.928571428571431</v>
      </c>
    </row>
    <row r="4386" spans="1:7" x14ac:dyDescent="0.2">
      <c r="A4386" s="7" t="str">
        <f t="shared" si="35"/>
        <v>901652103201806</v>
      </c>
      <c r="B4386" s="7">
        <v>901652103</v>
      </c>
      <c r="C4386" s="7">
        <v>201806</v>
      </c>
      <c r="D4386" s="7">
        <v>86</v>
      </c>
      <c r="E4386" s="7">
        <v>99</v>
      </c>
      <c r="F4386" s="7">
        <v>3531</v>
      </c>
      <c r="G4386" s="20">
        <f t="shared" si="36"/>
        <v>35.666666666666664</v>
      </c>
    </row>
    <row r="4387" spans="1:7" x14ac:dyDescent="0.2">
      <c r="A4387" s="7" t="str">
        <f t="shared" si="35"/>
        <v>603098903201901</v>
      </c>
      <c r="B4387" s="7">
        <v>603098903</v>
      </c>
      <c r="C4387" s="7">
        <v>201901</v>
      </c>
      <c r="D4387" s="7">
        <v>12</v>
      </c>
      <c r="E4387" s="7">
        <v>12</v>
      </c>
      <c r="F4387" s="7">
        <v>1497.63</v>
      </c>
      <c r="G4387" s="20">
        <f t="shared" si="36"/>
        <v>124.80250000000001</v>
      </c>
    </row>
    <row r="4388" spans="1:7" x14ac:dyDescent="0.2">
      <c r="A4388" s="7" t="str">
        <f t="shared" si="35"/>
        <v>977493701201901</v>
      </c>
      <c r="B4388" s="7">
        <v>977493701</v>
      </c>
      <c r="C4388" s="7">
        <v>201901</v>
      </c>
      <c r="D4388" s="7">
        <v>344</v>
      </c>
      <c r="E4388" s="7">
        <v>678</v>
      </c>
      <c r="F4388" s="7">
        <v>11655</v>
      </c>
      <c r="G4388" s="20">
        <f t="shared" si="36"/>
        <v>17.190265486725664</v>
      </c>
    </row>
    <row r="4389" spans="1:7" x14ac:dyDescent="0.2">
      <c r="A4389" s="7" t="str">
        <f t="shared" si="35"/>
        <v>984206101201805</v>
      </c>
      <c r="B4389" s="7">
        <v>984206101</v>
      </c>
      <c r="C4389" s="7">
        <v>201805</v>
      </c>
      <c r="D4389" s="7">
        <v>5</v>
      </c>
      <c r="E4389" s="7">
        <v>5</v>
      </c>
      <c r="F4389" s="7">
        <v>809</v>
      </c>
      <c r="G4389" s="20">
        <f t="shared" si="36"/>
        <v>161.80000000000001</v>
      </c>
    </row>
    <row r="4390" spans="1:7" x14ac:dyDescent="0.2">
      <c r="A4390" s="7" t="str">
        <f t="shared" si="35"/>
        <v>905041502201811</v>
      </c>
      <c r="B4390" s="7">
        <v>905041502</v>
      </c>
      <c r="C4390" s="7">
        <v>201811</v>
      </c>
      <c r="D4390" s="7">
        <v>23</v>
      </c>
      <c r="E4390" s="7">
        <v>26</v>
      </c>
      <c r="F4390" s="7">
        <v>2213</v>
      </c>
      <c r="G4390" s="20">
        <f t="shared" si="36"/>
        <v>85.115384615384613</v>
      </c>
    </row>
    <row r="4391" spans="1:7" x14ac:dyDescent="0.2">
      <c r="A4391" s="7" t="str">
        <f t="shared" si="35"/>
        <v>507484202201810</v>
      </c>
      <c r="B4391" s="7">
        <v>507484202</v>
      </c>
      <c r="C4391" s="7">
        <v>201810</v>
      </c>
      <c r="D4391" s="7">
        <v>2</v>
      </c>
      <c r="E4391" s="7">
        <v>2</v>
      </c>
      <c r="F4391" s="7">
        <v>2003.7</v>
      </c>
      <c r="G4391" s="20">
        <f t="shared" si="36"/>
        <v>1001.85</v>
      </c>
    </row>
    <row r="4392" spans="1:7" x14ac:dyDescent="0.2">
      <c r="A4392" s="7" t="str">
        <f t="shared" si="35"/>
        <v>565685602201811</v>
      </c>
      <c r="B4392" s="7">
        <v>565685602</v>
      </c>
      <c r="C4392" s="7">
        <v>201811</v>
      </c>
      <c r="D4392" s="7">
        <v>62</v>
      </c>
      <c r="E4392" s="7">
        <v>84</v>
      </c>
      <c r="F4392" s="7">
        <v>8529.94</v>
      </c>
      <c r="G4392" s="20">
        <f t="shared" si="36"/>
        <v>101.54690476190477</v>
      </c>
    </row>
    <row r="4393" spans="1:7" x14ac:dyDescent="0.2">
      <c r="A4393" s="7" t="str">
        <f t="shared" si="35"/>
        <v>900287104201808</v>
      </c>
      <c r="B4393" s="7">
        <v>900287104</v>
      </c>
      <c r="C4393" s="7">
        <v>201808</v>
      </c>
      <c r="D4393" s="7">
        <v>34</v>
      </c>
      <c r="E4393" s="7">
        <v>35</v>
      </c>
      <c r="F4393" s="7">
        <v>623</v>
      </c>
      <c r="G4393" s="20">
        <f t="shared" si="36"/>
        <v>17.8</v>
      </c>
    </row>
    <row r="4394" spans="1:7" x14ac:dyDescent="0.2">
      <c r="A4394" s="7" t="str">
        <f t="shared" si="35"/>
        <v>904928701201801</v>
      </c>
      <c r="B4394" s="7">
        <v>904928701</v>
      </c>
      <c r="C4394" s="7">
        <v>201801</v>
      </c>
      <c r="D4394" s="7">
        <v>102</v>
      </c>
      <c r="E4394" s="7">
        <v>112</v>
      </c>
      <c r="F4394" s="7">
        <v>14341.8</v>
      </c>
      <c r="G4394" s="20">
        <f t="shared" si="36"/>
        <v>128.0517857142857</v>
      </c>
    </row>
    <row r="4395" spans="1:7" x14ac:dyDescent="0.2">
      <c r="A4395" s="7" t="str">
        <f t="shared" si="35"/>
        <v>900041504201809</v>
      </c>
      <c r="B4395" s="7">
        <v>900041504</v>
      </c>
      <c r="C4395" s="7">
        <v>201809</v>
      </c>
      <c r="D4395" s="7">
        <v>36</v>
      </c>
      <c r="E4395" s="7">
        <v>37</v>
      </c>
      <c r="F4395" s="7">
        <v>2675.6</v>
      </c>
      <c r="G4395" s="20">
        <f t="shared" si="36"/>
        <v>72.313513513513513</v>
      </c>
    </row>
    <row r="4396" spans="1:7" x14ac:dyDescent="0.2">
      <c r="A4396" s="7" t="str">
        <f t="shared" si="35"/>
        <v>903632302201802</v>
      </c>
      <c r="B4396" s="7">
        <v>903632302</v>
      </c>
      <c r="C4396" s="7">
        <v>201802</v>
      </c>
      <c r="D4396" s="7">
        <v>3</v>
      </c>
      <c r="E4396" s="7">
        <v>3</v>
      </c>
      <c r="F4396" s="7">
        <v>2205</v>
      </c>
      <c r="G4396" s="20">
        <f t="shared" si="36"/>
        <v>735</v>
      </c>
    </row>
    <row r="4397" spans="1:7" x14ac:dyDescent="0.2">
      <c r="A4397" s="7" t="str">
        <f t="shared" si="35"/>
        <v>903457301201803</v>
      </c>
      <c r="B4397" s="7">
        <v>903457301</v>
      </c>
      <c r="C4397" s="7">
        <v>201803</v>
      </c>
      <c r="D4397" s="7">
        <v>167</v>
      </c>
      <c r="E4397" s="7">
        <v>185</v>
      </c>
      <c r="F4397" s="7">
        <v>3735.5</v>
      </c>
      <c r="G4397" s="20">
        <f t="shared" si="36"/>
        <v>20.191891891891892</v>
      </c>
    </row>
    <row r="4398" spans="1:7" x14ac:dyDescent="0.2">
      <c r="A4398" s="7" t="str">
        <f t="shared" si="35"/>
        <v>949293401201807</v>
      </c>
      <c r="B4398" s="7">
        <v>949293401</v>
      </c>
      <c r="C4398" s="7">
        <v>201807</v>
      </c>
      <c r="D4398" s="7">
        <v>38</v>
      </c>
      <c r="E4398" s="7">
        <v>45</v>
      </c>
      <c r="F4398" s="7">
        <v>1589.49</v>
      </c>
      <c r="G4398" s="20">
        <f t="shared" si="36"/>
        <v>35.322000000000003</v>
      </c>
    </row>
    <row r="4399" spans="1:7" x14ac:dyDescent="0.2">
      <c r="A4399" s="7" t="str">
        <f t="shared" si="35"/>
        <v>929550902201812</v>
      </c>
      <c r="B4399" s="7">
        <v>929550902</v>
      </c>
      <c r="C4399" s="7">
        <v>201812</v>
      </c>
      <c r="D4399" s="7">
        <v>50</v>
      </c>
      <c r="E4399" s="7">
        <v>54</v>
      </c>
      <c r="F4399" s="7">
        <v>3924.99</v>
      </c>
      <c r="G4399" s="20">
        <f t="shared" si="36"/>
        <v>72.685000000000002</v>
      </c>
    </row>
    <row r="4400" spans="1:7" x14ac:dyDescent="0.2">
      <c r="A4400" s="7" t="str">
        <f t="shared" si="35"/>
        <v>956635701201812</v>
      </c>
      <c r="B4400" s="7">
        <v>956635701</v>
      </c>
      <c r="C4400" s="7">
        <v>201812</v>
      </c>
      <c r="D4400" s="7">
        <v>201</v>
      </c>
      <c r="E4400" s="7">
        <v>211</v>
      </c>
      <c r="F4400" s="7">
        <v>5163</v>
      </c>
      <c r="G4400" s="20">
        <f t="shared" si="36"/>
        <v>24.469194312796208</v>
      </c>
    </row>
    <row r="4401" spans="1:7" x14ac:dyDescent="0.2">
      <c r="A4401" s="7" t="str">
        <f t="shared" si="35"/>
        <v>902071207201806</v>
      </c>
      <c r="B4401" s="7">
        <v>902071207</v>
      </c>
      <c r="C4401" s="7">
        <v>201806</v>
      </c>
      <c r="D4401" s="7">
        <v>4</v>
      </c>
      <c r="E4401" s="7">
        <v>4</v>
      </c>
      <c r="F4401" s="7">
        <v>1615</v>
      </c>
      <c r="G4401" s="20">
        <f t="shared" si="36"/>
        <v>403.75</v>
      </c>
    </row>
    <row r="4402" spans="1:7" x14ac:dyDescent="0.2">
      <c r="A4402" s="7" t="str">
        <f t="shared" si="35"/>
        <v>603126201201901</v>
      </c>
      <c r="B4402" s="7">
        <v>603126201</v>
      </c>
      <c r="C4402" s="7">
        <v>201901</v>
      </c>
      <c r="D4402" s="7">
        <v>4</v>
      </c>
      <c r="E4402" s="7">
        <v>4</v>
      </c>
      <c r="F4402" s="7">
        <v>293.5</v>
      </c>
      <c r="G4402" s="20">
        <f t="shared" si="36"/>
        <v>73.375</v>
      </c>
    </row>
    <row r="4403" spans="1:7" x14ac:dyDescent="0.2">
      <c r="A4403" s="7" t="str">
        <f t="shared" si="35"/>
        <v>978018601201901</v>
      </c>
      <c r="B4403" s="7">
        <v>978018601</v>
      </c>
      <c r="C4403" s="7">
        <v>201901</v>
      </c>
      <c r="D4403" s="7">
        <v>28</v>
      </c>
      <c r="E4403" s="7">
        <v>28</v>
      </c>
      <c r="F4403" s="7">
        <v>2631</v>
      </c>
      <c r="G4403" s="20">
        <f t="shared" si="36"/>
        <v>93.964285714285708</v>
      </c>
    </row>
    <row r="4404" spans="1:7" x14ac:dyDescent="0.2">
      <c r="A4404" s="7" t="str">
        <f t="shared" si="35"/>
        <v>901234302201804</v>
      </c>
      <c r="B4404" s="7">
        <v>901234302</v>
      </c>
      <c r="C4404" s="7">
        <v>201804</v>
      </c>
      <c r="D4404" s="7">
        <v>4</v>
      </c>
      <c r="E4404" s="7">
        <v>5</v>
      </c>
      <c r="F4404" s="7">
        <v>6670</v>
      </c>
      <c r="G4404" s="20">
        <f t="shared" si="36"/>
        <v>1334</v>
      </c>
    </row>
    <row r="4405" spans="1:7" x14ac:dyDescent="0.2">
      <c r="A4405" s="7" t="str">
        <f t="shared" si="35"/>
        <v>958120301201811</v>
      </c>
      <c r="B4405" s="7">
        <v>958120301</v>
      </c>
      <c r="C4405" s="7">
        <v>201811</v>
      </c>
      <c r="D4405" s="7">
        <v>2</v>
      </c>
      <c r="E4405" s="7">
        <v>2</v>
      </c>
      <c r="F4405" s="7">
        <v>285</v>
      </c>
      <c r="G4405" s="20">
        <f t="shared" si="36"/>
        <v>142.5</v>
      </c>
    </row>
    <row r="4406" spans="1:7" x14ac:dyDescent="0.2">
      <c r="A4406" s="7" t="str">
        <f t="shared" si="35"/>
        <v>910729009201810</v>
      </c>
      <c r="B4406" s="7">
        <v>910729009</v>
      </c>
      <c r="C4406" s="7">
        <v>201810</v>
      </c>
      <c r="D4406" s="7">
        <v>33</v>
      </c>
      <c r="E4406" s="7">
        <v>35</v>
      </c>
      <c r="F4406" s="7">
        <v>2084.5</v>
      </c>
      <c r="G4406" s="20">
        <f t="shared" si="36"/>
        <v>59.557142857142857</v>
      </c>
    </row>
    <row r="4407" spans="1:7" x14ac:dyDescent="0.2">
      <c r="A4407" s="7" t="str">
        <f t="shared" si="35"/>
        <v>936716103201811</v>
      </c>
      <c r="B4407" s="7">
        <v>936716103</v>
      </c>
      <c r="C4407" s="7">
        <v>201811</v>
      </c>
      <c r="D4407" s="7">
        <v>15</v>
      </c>
      <c r="E4407" s="7">
        <v>17</v>
      </c>
      <c r="F4407" s="7">
        <v>1282</v>
      </c>
      <c r="G4407" s="20">
        <f t="shared" si="36"/>
        <v>75.411764705882348</v>
      </c>
    </row>
    <row r="4408" spans="1:7" x14ac:dyDescent="0.2">
      <c r="A4408" s="7" t="str">
        <f t="shared" si="35"/>
        <v>900287603201808</v>
      </c>
      <c r="B4408" s="7">
        <v>900287603</v>
      </c>
      <c r="C4408" s="7">
        <v>201808</v>
      </c>
      <c r="D4408" s="7">
        <v>6</v>
      </c>
      <c r="E4408" s="7">
        <v>7</v>
      </c>
      <c r="F4408" s="7">
        <v>593</v>
      </c>
      <c r="G4408" s="20">
        <f t="shared" si="36"/>
        <v>84.714285714285708</v>
      </c>
    </row>
    <row r="4409" spans="1:7" x14ac:dyDescent="0.2">
      <c r="A4409" s="7" t="str">
        <f t="shared" si="35"/>
        <v>905335502201801</v>
      </c>
      <c r="B4409" s="7">
        <v>905335502</v>
      </c>
      <c r="C4409" s="7">
        <v>201801</v>
      </c>
      <c r="D4409" s="7">
        <v>1</v>
      </c>
      <c r="E4409" s="7">
        <v>2</v>
      </c>
      <c r="F4409" s="7">
        <v>115</v>
      </c>
      <c r="G4409" s="20">
        <f t="shared" si="36"/>
        <v>57.5</v>
      </c>
    </row>
    <row r="4410" spans="1:7" x14ac:dyDescent="0.2">
      <c r="A4410" s="7" t="str">
        <f t="shared" si="35"/>
        <v>900045301201809</v>
      </c>
      <c r="B4410" s="7">
        <v>900045301</v>
      </c>
      <c r="C4410" s="7">
        <v>201809</v>
      </c>
      <c r="D4410" s="7">
        <v>1</v>
      </c>
      <c r="E4410" s="7">
        <v>1</v>
      </c>
      <c r="F4410" s="7">
        <v>326</v>
      </c>
      <c r="G4410" s="20">
        <f t="shared" si="36"/>
        <v>326</v>
      </c>
    </row>
    <row r="4411" spans="1:7" x14ac:dyDescent="0.2">
      <c r="A4411" s="7" t="str">
        <f t="shared" si="35"/>
        <v>903651403201802</v>
      </c>
      <c r="B4411" s="7">
        <v>903651403</v>
      </c>
      <c r="C4411" s="7">
        <v>201802</v>
      </c>
      <c r="D4411" s="7">
        <v>1</v>
      </c>
      <c r="E4411" s="7">
        <v>1</v>
      </c>
      <c r="F4411" s="7">
        <v>341.25</v>
      </c>
      <c r="G4411" s="20">
        <f t="shared" si="36"/>
        <v>341.25</v>
      </c>
    </row>
    <row r="4412" spans="1:7" x14ac:dyDescent="0.2">
      <c r="A4412" s="7" t="str">
        <f t="shared" si="35"/>
        <v>903467002201803</v>
      </c>
      <c r="B4412" s="7">
        <v>903467002</v>
      </c>
      <c r="C4412" s="7">
        <v>201803</v>
      </c>
      <c r="D4412" s="7">
        <v>9</v>
      </c>
      <c r="E4412" s="7">
        <v>11</v>
      </c>
      <c r="F4412" s="7">
        <v>373.5</v>
      </c>
      <c r="G4412" s="20">
        <f t="shared" si="36"/>
        <v>33.954545454545453</v>
      </c>
    </row>
    <row r="4413" spans="1:7" x14ac:dyDescent="0.2">
      <c r="A4413" s="7" t="str">
        <f t="shared" si="35"/>
        <v>950393101201807</v>
      </c>
      <c r="B4413" s="7">
        <v>950393101</v>
      </c>
      <c r="C4413" s="7">
        <v>201807</v>
      </c>
      <c r="D4413" s="7">
        <v>17</v>
      </c>
      <c r="E4413" s="7">
        <v>19</v>
      </c>
      <c r="F4413" s="7">
        <v>1027</v>
      </c>
      <c r="G4413" s="20">
        <f t="shared" si="36"/>
        <v>54.05263157894737</v>
      </c>
    </row>
    <row r="4414" spans="1:7" x14ac:dyDescent="0.2">
      <c r="A4414" s="7" t="str">
        <f t="shared" si="35"/>
        <v>601012301201812</v>
      </c>
      <c r="B4414" s="7">
        <v>601012301</v>
      </c>
      <c r="C4414" s="7">
        <v>201812</v>
      </c>
      <c r="D4414" s="7">
        <v>114</v>
      </c>
      <c r="E4414" s="7">
        <v>141</v>
      </c>
      <c r="F4414" s="7">
        <v>10066</v>
      </c>
      <c r="G4414" s="20">
        <f t="shared" si="36"/>
        <v>71.39007092198581</v>
      </c>
    </row>
    <row r="4415" spans="1:7" x14ac:dyDescent="0.2">
      <c r="A4415" s="7" t="str">
        <f t="shared" si="35"/>
        <v>601959301201812</v>
      </c>
      <c r="B4415" s="7">
        <v>601959301</v>
      </c>
      <c r="C4415" s="7">
        <v>201812</v>
      </c>
      <c r="D4415" s="7">
        <v>2</v>
      </c>
      <c r="E4415" s="7">
        <v>2</v>
      </c>
      <c r="F4415" s="7">
        <v>166.42</v>
      </c>
      <c r="G4415" s="20">
        <f t="shared" si="36"/>
        <v>83.21</v>
      </c>
    </row>
    <row r="4416" spans="1:7" x14ac:dyDescent="0.2">
      <c r="A4416" s="7" t="str">
        <f t="shared" si="35"/>
        <v>902263002201806</v>
      </c>
      <c r="B4416" s="7">
        <v>902263002</v>
      </c>
      <c r="C4416" s="7">
        <v>201806</v>
      </c>
      <c r="D4416" s="7">
        <v>20</v>
      </c>
      <c r="E4416" s="7">
        <v>21</v>
      </c>
      <c r="F4416" s="7">
        <v>868</v>
      </c>
      <c r="G4416" s="20">
        <f t="shared" si="36"/>
        <v>41.333333333333336</v>
      </c>
    </row>
    <row r="4417" spans="1:7" x14ac:dyDescent="0.2">
      <c r="A4417" s="7" t="str">
        <f t="shared" si="35"/>
        <v>603128601201901</v>
      </c>
      <c r="B4417" s="7">
        <v>603128601</v>
      </c>
      <c r="C4417" s="7">
        <v>201901</v>
      </c>
      <c r="D4417" s="7">
        <v>1292</v>
      </c>
      <c r="E4417" s="7">
        <v>1304</v>
      </c>
      <c r="F4417" s="7">
        <v>146446.19</v>
      </c>
      <c r="G4417" s="20">
        <f t="shared" si="36"/>
        <v>112.30536042944786</v>
      </c>
    </row>
    <row r="4418" spans="1:7" x14ac:dyDescent="0.2">
      <c r="A4418" s="7" t="str">
        <f t="shared" si="35"/>
        <v>978211801201901</v>
      </c>
      <c r="B4418" s="7">
        <v>978211801</v>
      </c>
      <c r="C4418" s="7">
        <v>201901</v>
      </c>
      <c r="D4418" s="7">
        <v>111</v>
      </c>
      <c r="E4418" s="7">
        <v>115</v>
      </c>
      <c r="F4418" s="7">
        <v>32000</v>
      </c>
      <c r="G4418" s="20">
        <f t="shared" si="36"/>
        <v>278.26086956521738</v>
      </c>
    </row>
    <row r="4419" spans="1:7" x14ac:dyDescent="0.2">
      <c r="A4419" s="7" t="str">
        <f t="shared" si="35"/>
        <v>936203201201804</v>
      </c>
      <c r="B4419" s="7">
        <v>936203201</v>
      </c>
      <c r="C4419" s="7">
        <v>201804</v>
      </c>
      <c r="D4419" s="7">
        <v>1</v>
      </c>
      <c r="E4419" s="7">
        <v>1</v>
      </c>
      <c r="F4419" s="7">
        <v>800</v>
      </c>
      <c r="G4419" s="20">
        <f t="shared" si="36"/>
        <v>800</v>
      </c>
    </row>
    <row r="4420" spans="1:7" x14ac:dyDescent="0.2">
      <c r="A4420" s="7" t="str">
        <f t="shared" si="35"/>
        <v>537661901201810</v>
      </c>
      <c r="B4420" s="7">
        <v>537661901</v>
      </c>
      <c r="C4420" s="7">
        <v>201810</v>
      </c>
      <c r="D4420" s="7">
        <v>24</v>
      </c>
      <c r="E4420" s="7">
        <v>32</v>
      </c>
      <c r="F4420" s="7">
        <v>2871.92</v>
      </c>
      <c r="G4420" s="20">
        <f t="shared" si="36"/>
        <v>89.747500000000002</v>
      </c>
    </row>
    <row r="4421" spans="1:7" x14ac:dyDescent="0.2">
      <c r="A4421" s="7" t="str">
        <f t="shared" si="35"/>
        <v>602031901201811</v>
      </c>
      <c r="B4421" s="7">
        <v>602031901</v>
      </c>
      <c r="C4421" s="7">
        <v>201811</v>
      </c>
      <c r="D4421" s="7">
        <v>219</v>
      </c>
      <c r="E4421" s="7">
        <v>237</v>
      </c>
      <c r="F4421" s="7">
        <v>6629.9</v>
      </c>
      <c r="G4421" s="20">
        <f t="shared" si="36"/>
        <v>27.974261603375528</v>
      </c>
    </row>
    <row r="4422" spans="1:7" x14ac:dyDescent="0.2">
      <c r="A4422" s="7" t="str">
        <f t="shared" si="35"/>
        <v>979886801201811</v>
      </c>
      <c r="B4422" s="7">
        <v>979886801</v>
      </c>
      <c r="C4422" s="7">
        <v>201811</v>
      </c>
      <c r="D4422" s="7">
        <v>10</v>
      </c>
      <c r="E4422" s="7">
        <v>10</v>
      </c>
      <c r="F4422" s="7">
        <v>759</v>
      </c>
      <c r="G4422" s="20">
        <f t="shared" si="36"/>
        <v>75.900000000000006</v>
      </c>
    </row>
    <row r="4423" spans="1:7" x14ac:dyDescent="0.2">
      <c r="A4423" s="7" t="str">
        <f t="shared" si="35"/>
        <v>900448102201808</v>
      </c>
      <c r="B4423" s="7">
        <v>900448102</v>
      </c>
      <c r="C4423" s="7">
        <v>201808</v>
      </c>
      <c r="D4423" s="7">
        <v>40</v>
      </c>
      <c r="E4423" s="7">
        <v>44</v>
      </c>
      <c r="F4423" s="7">
        <v>5250.4</v>
      </c>
      <c r="G4423" s="20">
        <f t="shared" si="36"/>
        <v>119.32727272727271</v>
      </c>
    </row>
    <row r="4424" spans="1:7" x14ac:dyDescent="0.2">
      <c r="A4424" s="7" t="str">
        <f t="shared" si="35"/>
        <v>905340002201801</v>
      </c>
      <c r="B4424" s="7">
        <v>905340002</v>
      </c>
      <c r="C4424" s="7">
        <v>201801</v>
      </c>
      <c r="D4424" s="7">
        <v>186</v>
      </c>
      <c r="E4424" s="7">
        <v>209</v>
      </c>
      <c r="F4424" s="7">
        <v>7274.5</v>
      </c>
      <c r="G4424" s="20">
        <f t="shared" si="36"/>
        <v>34.806220095693782</v>
      </c>
    </row>
    <row r="4425" spans="1:7" x14ac:dyDescent="0.2">
      <c r="A4425" s="7" t="str">
        <f t="shared" si="35"/>
        <v>900053802201809</v>
      </c>
      <c r="B4425" s="7">
        <v>900053802</v>
      </c>
      <c r="C4425" s="7">
        <v>201809</v>
      </c>
      <c r="D4425" s="7">
        <v>1</v>
      </c>
      <c r="E4425" s="7">
        <v>2</v>
      </c>
      <c r="F4425" s="7">
        <v>150</v>
      </c>
      <c r="G4425" s="20">
        <f t="shared" si="36"/>
        <v>75</v>
      </c>
    </row>
    <row r="4426" spans="1:7" x14ac:dyDescent="0.2">
      <c r="A4426" s="7" t="str">
        <f t="shared" si="35"/>
        <v>903954801201802</v>
      </c>
      <c r="B4426" s="7">
        <v>903954801</v>
      </c>
      <c r="C4426" s="7">
        <v>201802</v>
      </c>
      <c r="D4426" s="7">
        <v>1</v>
      </c>
      <c r="E4426" s="7">
        <v>1</v>
      </c>
      <c r="F4426" s="7">
        <v>31.5</v>
      </c>
      <c r="G4426" s="20">
        <f t="shared" si="36"/>
        <v>31.5</v>
      </c>
    </row>
    <row r="4427" spans="1:7" x14ac:dyDescent="0.2">
      <c r="A4427" s="7" t="str">
        <f t="shared" si="35"/>
        <v>903632302201803</v>
      </c>
      <c r="B4427" s="7">
        <v>903632302</v>
      </c>
      <c r="C4427" s="7">
        <v>201803</v>
      </c>
      <c r="D4427" s="7">
        <v>5</v>
      </c>
      <c r="E4427" s="7">
        <v>5</v>
      </c>
      <c r="F4427" s="7">
        <v>1344</v>
      </c>
      <c r="G4427" s="20">
        <f t="shared" si="36"/>
        <v>268.8</v>
      </c>
    </row>
    <row r="4428" spans="1:7" x14ac:dyDescent="0.2">
      <c r="A4428" s="7" t="str">
        <f t="shared" si="35"/>
        <v>950909901201807</v>
      </c>
      <c r="B4428" s="7">
        <v>950909901</v>
      </c>
      <c r="C4428" s="7">
        <v>201807</v>
      </c>
      <c r="D4428" s="7">
        <v>14</v>
      </c>
      <c r="E4428" s="7">
        <v>25</v>
      </c>
      <c r="F4428" s="7">
        <v>339.5</v>
      </c>
      <c r="G4428" s="20">
        <f t="shared" si="36"/>
        <v>13.58</v>
      </c>
    </row>
    <row r="4429" spans="1:7" x14ac:dyDescent="0.2">
      <c r="A4429" s="7" t="str">
        <f t="shared" si="35"/>
        <v>998025902201812</v>
      </c>
      <c r="B4429" s="7">
        <v>998025902</v>
      </c>
      <c r="C4429" s="7">
        <v>201812</v>
      </c>
      <c r="D4429" s="7">
        <v>9</v>
      </c>
      <c r="E4429" s="7">
        <v>11</v>
      </c>
      <c r="F4429" s="7">
        <v>437</v>
      </c>
      <c r="G4429" s="20">
        <f t="shared" si="36"/>
        <v>39.727272727272727</v>
      </c>
    </row>
    <row r="4430" spans="1:7" x14ac:dyDescent="0.2">
      <c r="A4430" s="7" t="str">
        <f t="shared" si="35"/>
        <v>900114603201812</v>
      </c>
      <c r="B4430" s="7">
        <v>900114603</v>
      </c>
      <c r="C4430" s="7">
        <v>201812</v>
      </c>
      <c r="D4430" s="7">
        <v>50</v>
      </c>
      <c r="E4430" s="7">
        <v>67</v>
      </c>
      <c r="F4430" s="7">
        <v>3020</v>
      </c>
      <c r="G4430" s="20">
        <f t="shared" si="36"/>
        <v>45.07462686567164</v>
      </c>
    </row>
    <row r="4431" spans="1:7" x14ac:dyDescent="0.2">
      <c r="A4431" s="7" t="str">
        <f t="shared" si="35"/>
        <v>902307401201806</v>
      </c>
      <c r="B4431" s="7">
        <v>902307401</v>
      </c>
      <c r="C4431" s="7">
        <v>201806</v>
      </c>
      <c r="D4431" s="7">
        <v>341</v>
      </c>
      <c r="E4431" s="7">
        <v>696</v>
      </c>
      <c r="F4431" s="7">
        <v>9761</v>
      </c>
      <c r="G4431" s="20">
        <f t="shared" si="36"/>
        <v>14.024425287356323</v>
      </c>
    </row>
    <row r="4432" spans="1:7" x14ac:dyDescent="0.2">
      <c r="A4432" s="7" t="str">
        <f t="shared" si="35"/>
        <v>603169706201901</v>
      </c>
      <c r="B4432" s="7">
        <v>603169706</v>
      </c>
      <c r="C4432" s="7">
        <v>201901</v>
      </c>
      <c r="D4432" s="7">
        <v>295</v>
      </c>
      <c r="E4432" s="7">
        <v>307</v>
      </c>
      <c r="F4432" s="7">
        <v>16561</v>
      </c>
      <c r="G4432" s="20">
        <f t="shared" si="36"/>
        <v>53.944625407166122</v>
      </c>
    </row>
    <row r="4433" spans="1:7" x14ac:dyDescent="0.2">
      <c r="A4433" s="7" t="str">
        <f t="shared" si="35"/>
        <v>978528602201901</v>
      </c>
      <c r="B4433" s="7">
        <v>978528602</v>
      </c>
      <c r="C4433" s="7">
        <v>201901</v>
      </c>
      <c r="D4433" s="7">
        <v>5</v>
      </c>
      <c r="E4433" s="7">
        <v>6</v>
      </c>
      <c r="F4433" s="7">
        <v>385</v>
      </c>
      <c r="G4433" s="20">
        <f t="shared" si="36"/>
        <v>64.166666666666671</v>
      </c>
    </row>
    <row r="4434" spans="1:7" x14ac:dyDescent="0.2">
      <c r="A4434" s="7" t="str">
        <f t="shared" si="35"/>
        <v>995465202201805</v>
      </c>
      <c r="B4434" s="7">
        <v>995465202</v>
      </c>
      <c r="C4434" s="7">
        <v>201805</v>
      </c>
      <c r="D4434" s="7">
        <v>70</v>
      </c>
      <c r="E4434" s="7">
        <v>116</v>
      </c>
      <c r="F4434" s="7">
        <v>4478.28</v>
      </c>
      <c r="G4434" s="20">
        <f t="shared" si="36"/>
        <v>38.605862068965514</v>
      </c>
    </row>
    <row r="4435" spans="1:7" x14ac:dyDescent="0.2">
      <c r="A4435" s="7" t="str">
        <f t="shared" si="35"/>
        <v>602600502201811</v>
      </c>
      <c r="B4435" s="7">
        <v>602600502</v>
      </c>
      <c r="C4435" s="7">
        <v>201811</v>
      </c>
      <c r="D4435" s="7">
        <v>115</v>
      </c>
      <c r="E4435" s="7">
        <v>122</v>
      </c>
      <c r="F4435" s="7">
        <v>20879.2</v>
      </c>
      <c r="G4435" s="20">
        <f t="shared" si="36"/>
        <v>171.14098360655737</v>
      </c>
    </row>
    <row r="4436" spans="1:7" x14ac:dyDescent="0.2">
      <c r="A4436" s="7" t="str">
        <f t="shared" si="35"/>
        <v>901652103201811</v>
      </c>
      <c r="B4436" s="7">
        <v>901652103</v>
      </c>
      <c r="C4436" s="7">
        <v>201811</v>
      </c>
      <c r="D4436" s="7">
        <v>84</v>
      </c>
      <c r="E4436" s="7">
        <v>109</v>
      </c>
      <c r="F4436" s="7">
        <v>3566.4</v>
      </c>
      <c r="G4436" s="20">
        <f t="shared" si="36"/>
        <v>32.719266055045871</v>
      </c>
    </row>
    <row r="4437" spans="1:7" x14ac:dyDescent="0.2">
      <c r="A4437" s="7" t="str">
        <f t="shared" si="35"/>
        <v>993507502201811</v>
      </c>
      <c r="B4437" s="7">
        <v>993507502</v>
      </c>
      <c r="C4437" s="7">
        <v>201811</v>
      </c>
      <c r="D4437" s="7">
        <v>2</v>
      </c>
      <c r="E4437" s="7">
        <v>3</v>
      </c>
      <c r="F4437" s="7">
        <v>20</v>
      </c>
      <c r="G4437" s="20">
        <f t="shared" si="36"/>
        <v>6.666666666666667</v>
      </c>
    </row>
    <row r="4438" spans="1:7" x14ac:dyDescent="0.2">
      <c r="A4438" s="7" t="str">
        <f t="shared" si="35"/>
        <v>900885701201808</v>
      </c>
      <c r="B4438" s="7">
        <v>900885701</v>
      </c>
      <c r="C4438" s="7">
        <v>201808</v>
      </c>
      <c r="D4438" s="7">
        <v>20</v>
      </c>
      <c r="E4438" s="7">
        <v>21</v>
      </c>
      <c r="F4438" s="7">
        <v>1067.3</v>
      </c>
      <c r="G4438" s="20">
        <f t="shared" si="36"/>
        <v>50.823809523809523</v>
      </c>
    </row>
    <row r="4439" spans="1:7" x14ac:dyDescent="0.2">
      <c r="A4439" s="7" t="str">
        <f t="shared" si="35"/>
        <v>905592201201801</v>
      </c>
      <c r="B4439" s="7">
        <v>905592201</v>
      </c>
      <c r="C4439" s="7">
        <v>201801</v>
      </c>
      <c r="D4439" s="7">
        <v>64</v>
      </c>
      <c r="E4439" s="7">
        <v>96</v>
      </c>
      <c r="F4439" s="7">
        <v>3820.1</v>
      </c>
      <c r="G4439" s="20">
        <f t="shared" si="36"/>
        <v>39.79270833333333</v>
      </c>
    </row>
    <row r="4440" spans="1:7" x14ac:dyDescent="0.2">
      <c r="A4440" s="7" t="str">
        <f t="shared" si="35"/>
        <v>900114603201809</v>
      </c>
      <c r="B4440" s="7">
        <v>900114603</v>
      </c>
      <c r="C4440" s="7">
        <v>201809</v>
      </c>
      <c r="D4440" s="7">
        <v>46</v>
      </c>
      <c r="E4440" s="7">
        <v>59</v>
      </c>
      <c r="F4440" s="7">
        <v>3830</v>
      </c>
      <c r="G4440" s="20">
        <f t="shared" si="36"/>
        <v>64.915254237288138</v>
      </c>
    </row>
    <row r="4441" spans="1:7" x14ac:dyDescent="0.2">
      <c r="A4441" s="7" t="str">
        <f t="shared" si="35"/>
        <v>904077301201802</v>
      </c>
      <c r="B4441" s="7">
        <v>904077301</v>
      </c>
      <c r="C4441" s="7">
        <v>201802</v>
      </c>
      <c r="D4441" s="7">
        <v>13</v>
      </c>
      <c r="E4441" s="7">
        <v>13</v>
      </c>
      <c r="F4441" s="7">
        <v>531.1</v>
      </c>
      <c r="G4441" s="20">
        <f t="shared" si="36"/>
        <v>40.853846153846156</v>
      </c>
    </row>
    <row r="4442" spans="1:7" x14ac:dyDescent="0.2">
      <c r="A4442" s="7" t="str">
        <f t="shared" si="35"/>
        <v>903954801201803</v>
      </c>
      <c r="B4442" s="7">
        <v>903954801</v>
      </c>
      <c r="C4442" s="7">
        <v>201803</v>
      </c>
      <c r="D4442" s="7">
        <v>1</v>
      </c>
      <c r="E4442" s="7">
        <v>5</v>
      </c>
      <c r="F4442" s="7">
        <v>45</v>
      </c>
      <c r="G4442" s="20">
        <f t="shared" si="36"/>
        <v>9</v>
      </c>
    </row>
    <row r="4443" spans="1:7" x14ac:dyDescent="0.2">
      <c r="A4443" s="7" t="str">
        <f t="shared" si="35"/>
        <v>951196701201807</v>
      </c>
      <c r="B4443" s="7">
        <v>951196701</v>
      </c>
      <c r="C4443" s="7">
        <v>201807</v>
      </c>
      <c r="D4443" s="7">
        <v>3</v>
      </c>
      <c r="E4443" s="7">
        <v>3</v>
      </c>
      <c r="F4443" s="7">
        <v>72</v>
      </c>
      <c r="G4443" s="20">
        <f t="shared" si="36"/>
        <v>24</v>
      </c>
    </row>
    <row r="4444" spans="1:7" x14ac:dyDescent="0.2">
      <c r="A4444" s="7" t="str">
        <f t="shared" si="35"/>
        <v>602426604201812</v>
      </c>
      <c r="B4444" s="7">
        <v>602426604</v>
      </c>
      <c r="C4444" s="7">
        <v>201812</v>
      </c>
      <c r="D4444" s="7">
        <v>66</v>
      </c>
      <c r="E4444" s="7">
        <v>72</v>
      </c>
      <c r="F4444" s="7">
        <v>15093.5</v>
      </c>
      <c r="G4444" s="20">
        <f t="shared" si="36"/>
        <v>209.63194444444446</v>
      </c>
    </row>
    <row r="4445" spans="1:7" x14ac:dyDescent="0.2">
      <c r="A4445" s="7" t="str">
        <f t="shared" si="35"/>
        <v>903292901201812</v>
      </c>
      <c r="B4445" s="7">
        <v>903292901</v>
      </c>
      <c r="C4445" s="7">
        <v>201812</v>
      </c>
      <c r="D4445" s="7">
        <v>68</v>
      </c>
      <c r="E4445" s="7">
        <v>147</v>
      </c>
      <c r="F4445" s="7">
        <v>2110.4</v>
      </c>
      <c r="G4445" s="20">
        <f t="shared" si="36"/>
        <v>14.356462585034015</v>
      </c>
    </row>
    <row r="4446" spans="1:7" x14ac:dyDescent="0.2">
      <c r="A4446" s="7" t="str">
        <f t="shared" si="35"/>
        <v>902820902201806</v>
      </c>
      <c r="B4446" s="7">
        <v>902820902</v>
      </c>
      <c r="C4446" s="7">
        <v>201806</v>
      </c>
      <c r="D4446" s="7">
        <v>94</v>
      </c>
      <c r="E4446" s="7">
        <v>108</v>
      </c>
      <c r="F4446" s="7">
        <v>5252</v>
      </c>
      <c r="G4446" s="20">
        <f t="shared" si="36"/>
        <v>48.629629629629626</v>
      </c>
    </row>
    <row r="4447" spans="1:7" x14ac:dyDescent="0.2">
      <c r="A4447" s="7" t="str">
        <f t="shared" si="35"/>
        <v>603183402201901</v>
      </c>
      <c r="B4447" s="7">
        <v>603183402</v>
      </c>
      <c r="C4447" s="7">
        <v>201901</v>
      </c>
      <c r="D4447" s="7">
        <v>34</v>
      </c>
      <c r="E4447" s="7">
        <v>35</v>
      </c>
      <c r="F4447" s="7">
        <v>5965.27</v>
      </c>
      <c r="G4447" s="20">
        <f t="shared" si="36"/>
        <v>170.43628571428573</v>
      </c>
    </row>
    <row r="4448" spans="1:7" x14ac:dyDescent="0.2">
      <c r="A4448" s="7" t="str">
        <f t="shared" si="35"/>
        <v>978682403201901</v>
      </c>
      <c r="B4448" s="7">
        <v>978682403</v>
      </c>
      <c r="C4448" s="7">
        <v>201901</v>
      </c>
      <c r="D4448" s="7">
        <v>7</v>
      </c>
      <c r="E4448" s="7">
        <v>7</v>
      </c>
      <c r="F4448" s="7">
        <v>5415</v>
      </c>
      <c r="G4448" s="20">
        <f t="shared" si="36"/>
        <v>773.57142857142856</v>
      </c>
    </row>
    <row r="4449" spans="1:7" x14ac:dyDescent="0.2">
      <c r="A4449" s="7" t="str">
        <f t="shared" si="35"/>
        <v>501431301201804</v>
      </c>
      <c r="B4449" s="7">
        <v>501431301</v>
      </c>
      <c r="C4449" s="7">
        <v>201804</v>
      </c>
      <c r="D4449" s="7">
        <v>1</v>
      </c>
      <c r="E4449" s="7">
        <v>1</v>
      </c>
      <c r="F4449" s="7">
        <v>120.12</v>
      </c>
      <c r="G4449" s="20">
        <f t="shared" si="36"/>
        <v>120.12</v>
      </c>
    </row>
    <row r="4450" spans="1:7" x14ac:dyDescent="0.2">
      <c r="A4450" s="7" t="str">
        <f t="shared" si="35"/>
        <v>493134201201811</v>
      </c>
      <c r="B4450" s="7">
        <v>493134201</v>
      </c>
      <c r="C4450" s="7">
        <v>201811</v>
      </c>
      <c r="D4450" s="7">
        <v>42</v>
      </c>
      <c r="E4450" s="7">
        <v>43</v>
      </c>
      <c r="F4450" s="7">
        <v>3594</v>
      </c>
      <c r="G4450" s="20">
        <f t="shared" si="36"/>
        <v>83.581395348837205</v>
      </c>
    </row>
    <row r="4451" spans="1:7" x14ac:dyDescent="0.2">
      <c r="A4451" s="7" t="str">
        <f t="shared" si="35"/>
        <v>902307401201811</v>
      </c>
      <c r="B4451" s="7">
        <v>902307401</v>
      </c>
      <c r="C4451" s="7">
        <v>201811</v>
      </c>
      <c r="D4451" s="7">
        <v>319</v>
      </c>
      <c r="E4451" s="7">
        <v>582</v>
      </c>
      <c r="F4451" s="7">
        <v>8222</v>
      </c>
      <c r="G4451" s="20">
        <f t="shared" si="36"/>
        <v>14.127147766323024</v>
      </c>
    </row>
    <row r="4452" spans="1:7" x14ac:dyDescent="0.2">
      <c r="A4452" s="7" t="str">
        <f t="shared" si="35"/>
        <v>966239403201810</v>
      </c>
      <c r="B4452" s="7">
        <v>966239403</v>
      </c>
      <c r="C4452" s="7">
        <v>201810</v>
      </c>
      <c r="D4452" s="7">
        <v>23</v>
      </c>
      <c r="E4452" s="7">
        <v>24</v>
      </c>
      <c r="F4452" s="7">
        <v>1048</v>
      </c>
      <c r="G4452" s="20">
        <f t="shared" si="36"/>
        <v>43.666666666666664</v>
      </c>
    </row>
    <row r="4453" spans="1:7" x14ac:dyDescent="0.2">
      <c r="A4453" s="7" t="str">
        <f t="shared" si="35"/>
        <v>900947901201808</v>
      </c>
      <c r="B4453" s="7">
        <v>900947901</v>
      </c>
      <c r="C4453" s="7">
        <v>201808</v>
      </c>
      <c r="D4453" s="7">
        <v>4</v>
      </c>
      <c r="E4453" s="7">
        <v>4</v>
      </c>
      <c r="F4453" s="7">
        <v>345</v>
      </c>
      <c r="G4453" s="20">
        <f t="shared" si="36"/>
        <v>86.25</v>
      </c>
    </row>
    <row r="4454" spans="1:7" x14ac:dyDescent="0.2">
      <c r="A4454" s="7" t="str">
        <f t="shared" si="35"/>
        <v>905739401201801</v>
      </c>
      <c r="B4454" s="7">
        <v>905739401</v>
      </c>
      <c r="C4454" s="7">
        <v>201801</v>
      </c>
      <c r="D4454" s="7">
        <v>103</v>
      </c>
      <c r="E4454" s="7">
        <v>122</v>
      </c>
      <c r="F4454" s="7">
        <v>6498.5</v>
      </c>
      <c r="G4454" s="20">
        <f t="shared" si="36"/>
        <v>53.266393442622949</v>
      </c>
    </row>
    <row r="4455" spans="1:7" x14ac:dyDescent="0.2">
      <c r="A4455" s="7" t="str">
        <f t="shared" si="35"/>
        <v>900166003201809</v>
      </c>
      <c r="B4455" s="7">
        <v>900166003</v>
      </c>
      <c r="C4455" s="7">
        <v>201809</v>
      </c>
      <c r="D4455" s="7">
        <v>17</v>
      </c>
      <c r="E4455" s="7">
        <v>17</v>
      </c>
      <c r="F4455" s="7">
        <v>3258</v>
      </c>
      <c r="G4455" s="20">
        <f t="shared" si="36"/>
        <v>191.64705882352942</v>
      </c>
    </row>
    <row r="4456" spans="1:7" x14ac:dyDescent="0.2">
      <c r="A4456" s="7" t="str">
        <f t="shared" si="35"/>
        <v>904531102201802</v>
      </c>
      <c r="B4456" s="7">
        <v>904531102</v>
      </c>
      <c r="C4456" s="7">
        <v>201802</v>
      </c>
      <c r="D4456" s="7">
        <v>6</v>
      </c>
      <c r="E4456" s="7">
        <v>12</v>
      </c>
      <c r="F4456" s="7">
        <v>523</v>
      </c>
      <c r="G4456" s="20">
        <f t="shared" si="36"/>
        <v>43.583333333333336</v>
      </c>
    </row>
    <row r="4457" spans="1:7" x14ac:dyDescent="0.2">
      <c r="A4457" s="7" t="str">
        <f t="shared" si="35"/>
        <v>904077301201803</v>
      </c>
      <c r="B4457" s="7">
        <v>904077301</v>
      </c>
      <c r="C4457" s="7">
        <v>201803</v>
      </c>
      <c r="D4457" s="7">
        <v>15</v>
      </c>
      <c r="E4457" s="7">
        <v>18</v>
      </c>
      <c r="F4457" s="7">
        <v>856.4</v>
      </c>
      <c r="G4457" s="20">
        <f t="shared" si="36"/>
        <v>47.577777777777776</v>
      </c>
    </row>
    <row r="4458" spans="1:7" x14ac:dyDescent="0.2">
      <c r="A4458" s="7" t="str">
        <f t="shared" si="35"/>
        <v>952764501201807</v>
      </c>
      <c r="B4458" s="7">
        <v>952764501</v>
      </c>
      <c r="C4458" s="7">
        <v>201807</v>
      </c>
      <c r="D4458" s="7">
        <v>31</v>
      </c>
      <c r="E4458" s="7">
        <v>37</v>
      </c>
      <c r="F4458" s="7">
        <v>14799</v>
      </c>
      <c r="G4458" s="20">
        <f t="shared" si="36"/>
        <v>399.97297297297297</v>
      </c>
    </row>
    <row r="4459" spans="1:7" x14ac:dyDescent="0.2">
      <c r="A4459" s="7" t="str">
        <f t="shared" si="35"/>
        <v>600816801201812</v>
      </c>
      <c r="B4459" s="7">
        <v>600816801</v>
      </c>
      <c r="C4459" s="7">
        <v>201812</v>
      </c>
      <c r="D4459" s="7">
        <v>12</v>
      </c>
      <c r="E4459" s="7">
        <v>12</v>
      </c>
      <c r="F4459" s="7">
        <v>418</v>
      </c>
      <c r="G4459" s="20">
        <f t="shared" si="36"/>
        <v>34.833333333333336</v>
      </c>
    </row>
    <row r="4460" spans="1:7" x14ac:dyDescent="0.2">
      <c r="A4460" s="7" t="str">
        <f t="shared" si="35"/>
        <v>906275101201812</v>
      </c>
      <c r="B4460" s="7">
        <v>906275101</v>
      </c>
      <c r="C4460" s="7">
        <v>201812</v>
      </c>
      <c r="D4460" s="7">
        <v>5</v>
      </c>
      <c r="E4460" s="7">
        <v>5</v>
      </c>
      <c r="F4460" s="7">
        <v>1548.5</v>
      </c>
      <c r="G4460" s="20">
        <f t="shared" si="36"/>
        <v>309.7</v>
      </c>
    </row>
    <row r="4461" spans="1:7" x14ac:dyDescent="0.2">
      <c r="A4461" s="7" t="str">
        <f t="shared" si="35"/>
        <v>903009002201806</v>
      </c>
      <c r="B4461" s="7">
        <v>903009002</v>
      </c>
      <c r="C4461" s="7">
        <v>201806</v>
      </c>
      <c r="D4461" s="7">
        <v>85</v>
      </c>
      <c r="E4461" s="7">
        <v>88</v>
      </c>
      <c r="F4461" s="7">
        <v>8338</v>
      </c>
      <c r="G4461" s="20">
        <f t="shared" si="36"/>
        <v>94.75</v>
      </c>
    </row>
    <row r="4462" spans="1:7" x14ac:dyDescent="0.2">
      <c r="A4462" s="7" t="str">
        <f t="shared" si="35"/>
        <v>603192802201901</v>
      </c>
      <c r="B4462" s="7">
        <v>603192802</v>
      </c>
      <c r="C4462" s="7">
        <v>201901</v>
      </c>
      <c r="D4462" s="7">
        <v>3</v>
      </c>
      <c r="E4462" s="7">
        <v>3</v>
      </c>
      <c r="F4462" s="7">
        <v>459.4</v>
      </c>
      <c r="G4462" s="20">
        <f t="shared" si="36"/>
        <v>153.13333333333333</v>
      </c>
    </row>
    <row r="4463" spans="1:7" x14ac:dyDescent="0.2">
      <c r="A4463" s="7" t="str">
        <f t="shared" si="35"/>
        <v>978867102201901</v>
      </c>
      <c r="B4463" s="7">
        <v>978867102</v>
      </c>
      <c r="C4463" s="7">
        <v>201901</v>
      </c>
      <c r="D4463" s="7">
        <v>99</v>
      </c>
      <c r="E4463" s="7">
        <v>163</v>
      </c>
      <c r="F4463" s="7">
        <v>3381</v>
      </c>
      <c r="G4463" s="20">
        <f t="shared" si="36"/>
        <v>20.742331288343557</v>
      </c>
    </row>
    <row r="4464" spans="1:7" x14ac:dyDescent="0.2">
      <c r="A4464" s="7" t="str">
        <f t="shared" si="35"/>
        <v>556332701201804</v>
      </c>
      <c r="B4464" s="7">
        <v>556332701</v>
      </c>
      <c r="C4464" s="7">
        <v>201804</v>
      </c>
      <c r="D4464" s="7">
        <v>10</v>
      </c>
      <c r="E4464" s="7">
        <v>10</v>
      </c>
      <c r="F4464" s="7">
        <v>995.6</v>
      </c>
      <c r="G4464" s="20">
        <f t="shared" si="36"/>
        <v>99.56</v>
      </c>
    </row>
    <row r="4465" spans="1:7" x14ac:dyDescent="0.2">
      <c r="A4465" s="7" t="str">
        <f t="shared" si="35"/>
        <v>600594701201811</v>
      </c>
      <c r="B4465" s="7">
        <v>600594701</v>
      </c>
      <c r="C4465" s="7">
        <v>201811</v>
      </c>
      <c r="D4465" s="7">
        <v>17</v>
      </c>
      <c r="E4465" s="7">
        <v>22</v>
      </c>
      <c r="F4465" s="7">
        <v>11615</v>
      </c>
      <c r="G4465" s="20">
        <f t="shared" si="36"/>
        <v>527.9545454545455</v>
      </c>
    </row>
    <row r="4466" spans="1:7" x14ac:dyDescent="0.2">
      <c r="A4466" s="7" t="str">
        <f t="shared" si="35"/>
        <v>508280001201810</v>
      </c>
      <c r="B4466" s="7">
        <v>508280001</v>
      </c>
      <c r="C4466" s="7">
        <v>201810</v>
      </c>
      <c r="D4466" s="7">
        <v>1</v>
      </c>
      <c r="E4466" s="7">
        <v>1</v>
      </c>
      <c r="F4466" s="7">
        <v>1550</v>
      </c>
      <c r="G4466" s="20">
        <f t="shared" si="36"/>
        <v>1550</v>
      </c>
    </row>
    <row r="4467" spans="1:7" x14ac:dyDescent="0.2">
      <c r="A4467" s="7" t="str">
        <f t="shared" si="35"/>
        <v>981326002201811</v>
      </c>
      <c r="B4467" s="7">
        <v>981326002</v>
      </c>
      <c r="C4467" s="7">
        <v>201811</v>
      </c>
      <c r="D4467" s="7">
        <v>41</v>
      </c>
      <c r="E4467" s="7">
        <v>45</v>
      </c>
      <c r="F4467" s="7">
        <v>3825.35</v>
      </c>
      <c r="G4467" s="20">
        <f t="shared" si="36"/>
        <v>85.007777777777775</v>
      </c>
    </row>
    <row r="4468" spans="1:7" x14ac:dyDescent="0.2">
      <c r="A4468" s="7" t="str">
        <f t="shared" si="35"/>
        <v>901224902201808</v>
      </c>
      <c r="B4468" s="7">
        <v>901224902</v>
      </c>
      <c r="C4468" s="7">
        <v>201808</v>
      </c>
      <c r="D4468" s="7">
        <v>21</v>
      </c>
      <c r="E4468" s="7">
        <v>24</v>
      </c>
      <c r="F4468" s="7">
        <v>3173.09</v>
      </c>
      <c r="G4468" s="20">
        <f t="shared" si="36"/>
        <v>132.21208333333334</v>
      </c>
    </row>
    <row r="4469" spans="1:7" x14ac:dyDescent="0.2">
      <c r="A4469" s="7" t="str">
        <f t="shared" si="35"/>
        <v>905971502201801</v>
      </c>
      <c r="B4469" s="7">
        <v>905971502</v>
      </c>
      <c r="C4469" s="7">
        <v>201801</v>
      </c>
      <c r="D4469" s="7">
        <v>3</v>
      </c>
      <c r="E4469" s="7">
        <v>3</v>
      </c>
      <c r="F4469" s="7">
        <v>335</v>
      </c>
      <c r="G4469" s="20">
        <f t="shared" si="36"/>
        <v>111.66666666666667</v>
      </c>
    </row>
    <row r="4470" spans="1:7" x14ac:dyDescent="0.2">
      <c r="A4470" s="7" t="str">
        <f t="shared" si="35"/>
        <v>900287104201809</v>
      </c>
      <c r="B4470" s="7">
        <v>900287104</v>
      </c>
      <c r="C4470" s="7">
        <v>201809</v>
      </c>
      <c r="D4470" s="7">
        <v>123</v>
      </c>
      <c r="E4470" s="7">
        <v>128</v>
      </c>
      <c r="F4470" s="7">
        <v>2502</v>
      </c>
      <c r="G4470" s="20">
        <f t="shared" si="36"/>
        <v>19.546875</v>
      </c>
    </row>
    <row r="4471" spans="1:7" x14ac:dyDescent="0.2">
      <c r="A4471" s="7" t="str">
        <f t="shared" si="35"/>
        <v>904771401201802</v>
      </c>
      <c r="B4471" s="7">
        <v>904771401</v>
      </c>
      <c r="C4471" s="7">
        <v>201802</v>
      </c>
      <c r="D4471" s="7">
        <v>16</v>
      </c>
      <c r="E4471" s="7">
        <v>16</v>
      </c>
      <c r="F4471" s="7">
        <v>3598</v>
      </c>
      <c r="G4471" s="20">
        <f t="shared" si="36"/>
        <v>224.875</v>
      </c>
    </row>
    <row r="4472" spans="1:7" x14ac:dyDescent="0.2">
      <c r="A4472" s="7" t="str">
        <f t="shared" si="35"/>
        <v>904531102201803</v>
      </c>
      <c r="B4472" s="7">
        <v>904531102</v>
      </c>
      <c r="C4472" s="7">
        <v>201803</v>
      </c>
      <c r="D4472" s="7">
        <v>11</v>
      </c>
      <c r="E4472" s="7">
        <v>17</v>
      </c>
      <c r="F4472" s="7">
        <v>770</v>
      </c>
      <c r="G4472" s="20">
        <f t="shared" si="36"/>
        <v>45.294117647058826</v>
      </c>
    </row>
    <row r="4473" spans="1:7" x14ac:dyDescent="0.2">
      <c r="A4473" s="7" t="str">
        <f t="shared" si="35"/>
        <v>953027101201807</v>
      </c>
      <c r="B4473" s="7">
        <v>953027101</v>
      </c>
      <c r="C4473" s="7">
        <v>201807</v>
      </c>
      <c r="D4473" s="7">
        <v>2</v>
      </c>
      <c r="E4473" s="7">
        <v>2</v>
      </c>
      <c r="F4473" s="7">
        <v>361</v>
      </c>
      <c r="G4473" s="20">
        <f t="shared" si="36"/>
        <v>180.5</v>
      </c>
    </row>
    <row r="4474" spans="1:7" x14ac:dyDescent="0.2">
      <c r="A4474" s="7" t="str">
        <f t="shared" si="35"/>
        <v>960878001201812</v>
      </c>
      <c r="B4474" s="7">
        <v>960878001</v>
      </c>
      <c r="C4474" s="7">
        <v>201812</v>
      </c>
      <c r="D4474" s="7">
        <v>22</v>
      </c>
      <c r="E4474" s="7">
        <v>23</v>
      </c>
      <c r="F4474" s="7">
        <v>5275</v>
      </c>
      <c r="G4474" s="20">
        <f t="shared" si="36"/>
        <v>229.34782608695653</v>
      </c>
    </row>
    <row r="4475" spans="1:7" x14ac:dyDescent="0.2">
      <c r="A4475" s="7" t="str">
        <f t="shared" si="35"/>
        <v>518336602201812</v>
      </c>
      <c r="B4475" s="7">
        <v>518336602</v>
      </c>
      <c r="C4475" s="7">
        <v>201812</v>
      </c>
      <c r="D4475" s="7">
        <v>20</v>
      </c>
      <c r="E4475" s="7">
        <v>21</v>
      </c>
      <c r="F4475" s="7">
        <v>16710</v>
      </c>
      <c r="G4475" s="20">
        <f t="shared" si="36"/>
        <v>795.71428571428567</v>
      </c>
    </row>
    <row r="4476" spans="1:7" x14ac:dyDescent="0.2">
      <c r="A4476" s="7" t="str">
        <f t="shared" si="35"/>
        <v>903086901201806</v>
      </c>
      <c r="B4476" s="7">
        <v>903086901</v>
      </c>
      <c r="C4476" s="7">
        <v>201806</v>
      </c>
      <c r="D4476" s="7">
        <v>5</v>
      </c>
      <c r="E4476" s="7">
        <v>10</v>
      </c>
      <c r="F4476" s="7">
        <v>1416.05</v>
      </c>
      <c r="G4476" s="20">
        <f t="shared" si="36"/>
        <v>141.60499999999999</v>
      </c>
    </row>
    <row r="4477" spans="1:7" x14ac:dyDescent="0.2">
      <c r="A4477" s="7" t="str">
        <f t="shared" si="35"/>
        <v>603284801201901</v>
      </c>
      <c r="B4477" s="7">
        <v>603284801</v>
      </c>
      <c r="C4477" s="7">
        <v>201901</v>
      </c>
      <c r="D4477" s="7">
        <v>16</v>
      </c>
      <c r="E4477" s="7">
        <v>24</v>
      </c>
      <c r="F4477" s="7">
        <v>16888.79</v>
      </c>
      <c r="G4477" s="20">
        <f t="shared" si="36"/>
        <v>703.69958333333341</v>
      </c>
    </row>
    <row r="4478" spans="1:7" x14ac:dyDescent="0.2">
      <c r="A4478" s="7" t="str">
        <f t="shared" si="35"/>
        <v>978975401201901</v>
      </c>
      <c r="B4478" s="7">
        <v>978975401</v>
      </c>
      <c r="C4478" s="7">
        <v>201901</v>
      </c>
      <c r="D4478" s="7">
        <v>210</v>
      </c>
      <c r="E4478" s="7">
        <v>218</v>
      </c>
      <c r="F4478" s="7">
        <v>19060.78</v>
      </c>
      <c r="G4478" s="20">
        <f t="shared" si="36"/>
        <v>87.434770642201826</v>
      </c>
    </row>
    <row r="4479" spans="1:7" x14ac:dyDescent="0.2">
      <c r="A4479" s="7" t="str">
        <f t="shared" si="35"/>
        <v>931702902201804</v>
      </c>
      <c r="B4479" s="7">
        <v>931702902</v>
      </c>
      <c r="C4479" s="7">
        <v>201804</v>
      </c>
      <c r="D4479" s="7">
        <v>38</v>
      </c>
      <c r="E4479" s="7">
        <v>40</v>
      </c>
      <c r="F4479" s="7">
        <v>3438</v>
      </c>
      <c r="G4479" s="20">
        <f t="shared" si="36"/>
        <v>85.95</v>
      </c>
    </row>
    <row r="4480" spans="1:7" x14ac:dyDescent="0.2">
      <c r="A4480" s="7" t="str">
        <f t="shared" si="35"/>
        <v>971600901201810</v>
      </c>
      <c r="B4480" s="7">
        <v>971600901</v>
      </c>
      <c r="C4480" s="7">
        <v>201810</v>
      </c>
      <c r="D4480" s="7">
        <v>4</v>
      </c>
      <c r="E4480" s="7">
        <v>4</v>
      </c>
      <c r="F4480" s="7">
        <v>1305</v>
      </c>
      <c r="G4480" s="20">
        <f t="shared" si="36"/>
        <v>326.25</v>
      </c>
    </row>
    <row r="4481" spans="1:7" x14ac:dyDescent="0.2">
      <c r="A4481" s="7" t="str">
        <f t="shared" si="35"/>
        <v>961898106201810</v>
      </c>
      <c r="B4481" s="7">
        <v>961898106</v>
      </c>
      <c r="C4481" s="7">
        <v>201810</v>
      </c>
      <c r="D4481" s="7">
        <v>1</v>
      </c>
      <c r="E4481" s="7">
        <v>1</v>
      </c>
      <c r="F4481" s="7">
        <v>590</v>
      </c>
      <c r="G4481" s="20">
        <f t="shared" si="36"/>
        <v>590</v>
      </c>
    </row>
    <row r="4482" spans="1:7" x14ac:dyDescent="0.2">
      <c r="A4482" s="7" t="str">
        <f t="shared" si="35"/>
        <v>492542901201810</v>
      </c>
      <c r="B4482" s="7">
        <v>492542901</v>
      </c>
      <c r="C4482" s="7">
        <v>201810</v>
      </c>
      <c r="D4482" s="7">
        <v>34</v>
      </c>
      <c r="E4482" s="7">
        <v>36</v>
      </c>
      <c r="F4482" s="7">
        <v>21282.400000000001</v>
      </c>
      <c r="G4482" s="20">
        <f t="shared" si="36"/>
        <v>591.17777777777781</v>
      </c>
    </row>
    <row r="4483" spans="1:7" x14ac:dyDescent="0.2">
      <c r="A4483" s="7" t="str">
        <f t="shared" si="35"/>
        <v>901257001201808</v>
      </c>
      <c r="B4483" s="7">
        <v>901257001</v>
      </c>
      <c r="C4483" s="7">
        <v>201808</v>
      </c>
      <c r="D4483" s="7">
        <v>18</v>
      </c>
      <c r="E4483" s="7">
        <v>18</v>
      </c>
      <c r="F4483" s="7">
        <v>633.5</v>
      </c>
      <c r="G4483" s="20">
        <f t="shared" si="36"/>
        <v>35.194444444444443</v>
      </c>
    </row>
    <row r="4484" spans="1:7" x14ac:dyDescent="0.2">
      <c r="A4484" s="7" t="str">
        <f t="shared" si="35"/>
        <v>905973402201801</v>
      </c>
      <c r="B4484" s="7">
        <v>905973402</v>
      </c>
      <c r="C4484" s="7">
        <v>201801</v>
      </c>
      <c r="D4484" s="7">
        <v>6</v>
      </c>
      <c r="E4484" s="7">
        <v>6</v>
      </c>
      <c r="F4484" s="7">
        <v>317</v>
      </c>
      <c r="G4484" s="20">
        <f t="shared" si="36"/>
        <v>52.833333333333336</v>
      </c>
    </row>
    <row r="4485" spans="1:7" x14ac:dyDescent="0.2">
      <c r="A4485" s="7" t="str">
        <f t="shared" si="35"/>
        <v>900287603201809</v>
      </c>
      <c r="B4485" s="7">
        <v>900287603</v>
      </c>
      <c r="C4485" s="7">
        <v>201809</v>
      </c>
      <c r="D4485" s="7">
        <v>1</v>
      </c>
      <c r="E4485" s="7">
        <v>1</v>
      </c>
      <c r="F4485" s="7">
        <v>63</v>
      </c>
      <c r="G4485" s="20">
        <f t="shared" si="36"/>
        <v>63</v>
      </c>
    </row>
    <row r="4486" spans="1:7" x14ac:dyDescent="0.2">
      <c r="A4486" s="7" t="str">
        <f t="shared" si="35"/>
        <v>904879401201802</v>
      </c>
      <c r="B4486" s="7">
        <v>904879401</v>
      </c>
      <c r="C4486" s="7">
        <v>201802</v>
      </c>
      <c r="D4486" s="7">
        <v>51</v>
      </c>
      <c r="E4486" s="7">
        <v>59</v>
      </c>
      <c r="F4486" s="7">
        <v>4458</v>
      </c>
      <c r="G4486" s="20">
        <f t="shared" si="36"/>
        <v>75.559322033898312</v>
      </c>
    </row>
    <row r="4487" spans="1:7" x14ac:dyDescent="0.2">
      <c r="A4487" s="7" t="str">
        <f t="shared" si="35"/>
        <v>904771401201803</v>
      </c>
      <c r="B4487" s="7">
        <v>904771401</v>
      </c>
      <c r="C4487" s="7">
        <v>201803</v>
      </c>
      <c r="D4487" s="7">
        <v>18</v>
      </c>
      <c r="E4487" s="7">
        <v>18</v>
      </c>
      <c r="F4487" s="7">
        <v>4344</v>
      </c>
      <c r="G4487" s="20">
        <f t="shared" si="36"/>
        <v>241.33333333333334</v>
      </c>
    </row>
    <row r="4488" spans="1:7" x14ac:dyDescent="0.2">
      <c r="A4488" s="7" t="str">
        <f t="shared" si="35"/>
        <v>953138601201807</v>
      </c>
      <c r="B4488" s="7">
        <v>953138601</v>
      </c>
      <c r="C4488" s="7">
        <v>201807</v>
      </c>
      <c r="D4488" s="7">
        <v>14</v>
      </c>
      <c r="E4488" s="7">
        <v>14</v>
      </c>
      <c r="F4488" s="7">
        <v>12480</v>
      </c>
      <c r="G4488" s="20">
        <f t="shared" si="36"/>
        <v>891.42857142857144</v>
      </c>
    </row>
    <row r="4489" spans="1:7" x14ac:dyDescent="0.2">
      <c r="A4489" s="7" t="str">
        <f t="shared" si="35"/>
        <v>974991502201812</v>
      </c>
      <c r="B4489" s="7">
        <v>974991502</v>
      </c>
      <c r="C4489" s="7">
        <v>201812</v>
      </c>
      <c r="D4489" s="7">
        <v>4</v>
      </c>
      <c r="E4489" s="7">
        <v>4</v>
      </c>
      <c r="F4489" s="7">
        <v>66.5</v>
      </c>
      <c r="G4489" s="20">
        <f t="shared" si="36"/>
        <v>16.625</v>
      </c>
    </row>
    <row r="4490" spans="1:7" x14ac:dyDescent="0.2">
      <c r="A4490" s="7" t="str">
        <f t="shared" si="35"/>
        <v>600181601201812</v>
      </c>
      <c r="B4490" s="7">
        <v>600181601</v>
      </c>
      <c r="C4490" s="7">
        <v>201812</v>
      </c>
      <c r="D4490" s="7">
        <v>12</v>
      </c>
      <c r="E4490" s="7">
        <v>12</v>
      </c>
      <c r="F4490" s="7">
        <v>14290.99</v>
      </c>
      <c r="G4490" s="20">
        <f t="shared" si="36"/>
        <v>1190.9158333333332</v>
      </c>
    </row>
    <row r="4491" spans="1:7" x14ac:dyDescent="0.2">
      <c r="A4491" s="7" t="str">
        <f t="shared" si="35"/>
        <v>903126903201806</v>
      </c>
      <c r="B4491" s="7">
        <v>903126903</v>
      </c>
      <c r="C4491" s="7">
        <v>201806</v>
      </c>
      <c r="D4491" s="7">
        <v>1</v>
      </c>
      <c r="E4491" s="7">
        <v>1</v>
      </c>
      <c r="F4491" s="7">
        <v>40</v>
      </c>
      <c r="G4491" s="20">
        <f t="shared" si="36"/>
        <v>40</v>
      </c>
    </row>
    <row r="4492" spans="1:7" x14ac:dyDescent="0.2">
      <c r="A4492" s="7" t="str">
        <f t="shared" si="35"/>
        <v>603288603201901</v>
      </c>
      <c r="B4492" s="7">
        <v>603288603</v>
      </c>
      <c r="C4492" s="7">
        <v>201901</v>
      </c>
      <c r="D4492" s="7">
        <v>129</v>
      </c>
      <c r="E4492" s="7">
        <v>159</v>
      </c>
      <c r="F4492" s="7">
        <v>8035.39</v>
      </c>
      <c r="G4492" s="20">
        <f t="shared" si="36"/>
        <v>50.537044025157236</v>
      </c>
    </row>
    <row r="4493" spans="1:7" x14ac:dyDescent="0.2">
      <c r="A4493" s="7" t="str">
        <f t="shared" si="35"/>
        <v>979328102201901</v>
      </c>
      <c r="B4493" s="7">
        <v>979328102</v>
      </c>
      <c r="C4493" s="7">
        <v>201901</v>
      </c>
      <c r="D4493" s="7">
        <v>34</v>
      </c>
      <c r="E4493" s="7">
        <v>34</v>
      </c>
      <c r="F4493" s="7">
        <v>2055</v>
      </c>
      <c r="G4493" s="20">
        <f t="shared" si="36"/>
        <v>60.441176470588232</v>
      </c>
    </row>
    <row r="4494" spans="1:7" x14ac:dyDescent="0.2">
      <c r="A4494" s="7" t="str">
        <f t="shared" si="35"/>
        <v>961898106201805</v>
      </c>
      <c r="B4494" s="7">
        <v>961898106</v>
      </c>
      <c r="C4494" s="7">
        <v>201805</v>
      </c>
      <c r="D4494" s="7">
        <v>2</v>
      </c>
      <c r="E4494" s="7">
        <v>2</v>
      </c>
      <c r="F4494" s="7">
        <v>3208</v>
      </c>
      <c r="G4494" s="20">
        <f t="shared" si="36"/>
        <v>1604</v>
      </c>
    </row>
    <row r="4495" spans="1:7" x14ac:dyDescent="0.2">
      <c r="A4495" s="7" t="str">
        <f t="shared" si="35"/>
        <v>562830901201811</v>
      </c>
      <c r="B4495" s="7">
        <v>562830901</v>
      </c>
      <c r="C4495" s="7">
        <v>201811</v>
      </c>
      <c r="D4495" s="7">
        <v>42</v>
      </c>
      <c r="E4495" s="7">
        <v>44</v>
      </c>
      <c r="F4495" s="7">
        <v>38738</v>
      </c>
      <c r="G4495" s="20">
        <f t="shared" si="36"/>
        <v>880.40909090909088</v>
      </c>
    </row>
    <row r="4496" spans="1:7" x14ac:dyDescent="0.2">
      <c r="A4496" s="7" t="str">
        <f t="shared" si="35"/>
        <v>986716602201811</v>
      </c>
      <c r="B4496" s="7">
        <v>986716602</v>
      </c>
      <c r="C4496" s="7">
        <v>201811</v>
      </c>
      <c r="D4496" s="7">
        <v>5</v>
      </c>
      <c r="E4496" s="7">
        <v>5</v>
      </c>
      <c r="F4496" s="7">
        <v>224</v>
      </c>
      <c r="G4496" s="20">
        <f t="shared" si="36"/>
        <v>44.8</v>
      </c>
    </row>
    <row r="4497" spans="1:7" x14ac:dyDescent="0.2">
      <c r="A4497" s="7" t="str">
        <f t="shared" si="35"/>
        <v>906169503201811</v>
      </c>
      <c r="B4497" s="7">
        <v>906169503</v>
      </c>
      <c r="C4497" s="7">
        <v>201811</v>
      </c>
      <c r="D4497" s="7">
        <v>36</v>
      </c>
      <c r="E4497" s="7">
        <v>38</v>
      </c>
      <c r="F4497" s="7">
        <v>2491.25</v>
      </c>
      <c r="G4497" s="20">
        <f t="shared" si="36"/>
        <v>65.559210526315795</v>
      </c>
    </row>
    <row r="4498" spans="1:7" x14ac:dyDescent="0.2">
      <c r="A4498" s="7" t="str">
        <f t="shared" si="35"/>
        <v>901645802201808</v>
      </c>
      <c r="B4498" s="7">
        <v>901645802</v>
      </c>
      <c r="C4498" s="7">
        <v>201808</v>
      </c>
      <c r="D4498" s="7">
        <v>2</v>
      </c>
      <c r="E4498" s="7">
        <v>2</v>
      </c>
      <c r="F4498" s="7">
        <v>620</v>
      </c>
      <c r="G4498" s="20">
        <f t="shared" si="36"/>
        <v>310</v>
      </c>
    </row>
    <row r="4499" spans="1:7" x14ac:dyDescent="0.2">
      <c r="A4499" s="7" t="str">
        <f t="shared" si="35"/>
        <v>906189902201801</v>
      </c>
      <c r="B4499" s="7">
        <v>906189902</v>
      </c>
      <c r="C4499" s="7">
        <v>201801</v>
      </c>
      <c r="D4499" s="7">
        <v>29</v>
      </c>
      <c r="E4499" s="7">
        <v>30</v>
      </c>
      <c r="F4499" s="7">
        <v>2208</v>
      </c>
      <c r="G4499" s="20">
        <f t="shared" si="36"/>
        <v>73.599999999999994</v>
      </c>
    </row>
    <row r="4500" spans="1:7" x14ac:dyDescent="0.2">
      <c r="A4500" s="7" t="str">
        <f t="shared" si="35"/>
        <v>900448102201809</v>
      </c>
      <c r="B4500" s="7">
        <v>900448102</v>
      </c>
      <c r="C4500" s="7">
        <v>201809</v>
      </c>
      <c r="D4500" s="7">
        <v>16</v>
      </c>
      <c r="E4500" s="7">
        <v>16</v>
      </c>
      <c r="F4500" s="7">
        <v>1533</v>
      </c>
      <c r="G4500" s="20">
        <f t="shared" si="36"/>
        <v>95.8125</v>
      </c>
    </row>
    <row r="4501" spans="1:7" x14ac:dyDescent="0.2">
      <c r="A4501" s="7" t="str">
        <f t="shared" si="35"/>
        <v>904917603201802</v>
      </c>
      <c r="B4501" s="7">
        <v>904917603</v>
      </c>
      <c r="C4501" s="7">
        <v>201802</v>
      </c>
      <c r="D4501" s="7">
        <v>4</v>
      </c>
      <c r="E4501" s="7">
        <v>4</v>
      </c>
      <c r="F4501" s="7">
        <v>1280</v>
      </c>
      <c r="G4501" s="20">
        <f t="shared" si="36"/>
        <v>320</v>
      </c>
    </row>
    <row r="4502" spans="1:7" x14ac:dyDescent="0.2">
      <c r="A4502" s="7" t="str">
        <f t="shared" si="35"/>
        <v>904879401201803</v>
      </c>
      <c r="B4502" s="7">
        <v>904879401</v>
      </c>
      <c r="C4502" s="7">
        <v>201803</v>
      </c>
      <c r="D4502" s="7">
        <v>21</v>
      </c>
      <c r="E4502" s="7">
        <v>25</v>
      </c>
      <c r="F4502" s="7">
        <v>1633</v>
      </c>
      <c r="G4502" s="20">
        <f t="shared" si="36"/>
        <v>65.319999999999993</v>
      </c>
    </row>
    <row r="4503" spans="1:7" x14ac:dyDescent="0.2">
      <c r="A4503" s="7" t="str">
        <f t="shared" si="35"/>
        <v>954283501201807</v>
      </c>
      <c r="B4503" s="7">
        <v>954283501</v>
      </c>
      <c r="C4503" s="7">
        <v>201807</v>
      </c>
      <c r="D4503" s="7">
        <v>11</v>
      </c>
      <c r="E4503" s="7">
        <v>11</v>
      </c>
      <c r="F4503" s="7">
        <v>1268</v>
      </c>
      <c r="G4503" s="20">
        <f t="shared" si="36"/>
        <v>115.27272727272727</v>
      </c>
    </row>
    <row r="4504" spans="1:7" x14ac:dyDescent="0.2">
      <c r="A4504" s="7" t="str">
        <f t="shared" si="35"/>
        <v>601890201201812</v>
      </c>
      <c r="B4504" s="7">
        <v>601890201</v>
      </c>
      <c r="C4504" s="7">
        <v>201812</v>
      </c>
      <c r="D4504" s="7">
        <v>31</v>
      </c>
      <c r="E4504" s="7">
        <v>31</v>
      </c>
      <c r="F4504" s="7">
        <v>4339</v>
      </c>
      <c r="G4504" s="20">
        <f t="shared" si="36"/>
        <v>139.96774193548387</v>
      </c>
    </row>
    <row r="4505" spans="1:7" x14ac:dyDescent="0.2">
      <c r="A4505" s="7" t="str">
        <f t="shared" si="35"/>
        <v>932465801201812</v>
      </c>
      <c r="B4505" s="7">
        <v>932465801</v>
      </c>
      <c r="C4505" s="7">
        <v>201812</v>
      </c>
      <c r="D4505" s="7">
        <v>51</v>
      </c>
      <c r="E4505" s="7">
        <v>75</v>
      </c>
      <c r="F4505" s="7">
        <v>1836.1</v>
      </c>
      <c r="G4505" s="20">
        <f t="shared" si="36"/>
        <v>24.481333333333332</v>
      </c>
    </row>
    <row r="4506" spans="1:7" x14ac:dyDescent="0.2">
      <c r="A4506" s="7" t="str">
        <f t="shared" si="35"/>
        <v>903292901201806</v>
      </c>
      <c r="B4506" s="7">
        <v>903292901</v>
      </c>
      <c r="C4506" s="7">
        <v>201806</v>
      </c>
      <c r="D4506" s="7">
        <v>34</v>
      </c>
      <c r="E4506" s="7">
        <v>78</v>
      </c>
      <c r="F4506" s="7">
        <v>782</v>
      </c>
      <c r="G4506" s="20">
        <f t="shared" si="36"/>
        <v>10.025641025641026</v>
      </c>
    </row>
    <row r="4507" spans="1:7" x14ac:dyDescent="0.2">
      <c r="A4507" s="7" t="str">
        <f t="shared" si="35"/>
        <v>603290501201901</v>
      </c>
      <c r="B4507" s="7">
        <v>603290501</v>
      </c>
      <c r="C4507" s="7">
        <v>201901</v>
      </c>
      <c r="D4507" s="7">
        <v>3</v>
      </c>
      <c r="E4507" s="7">
        <v>3</v>
      </c>
      <c r="F4507" s="7">
        <v>435</v>
      </c>
      <c r="G4507" s="20">
        <f t="shared" si="36"/>
        <v>145</v>
      </c>
    </row>
    <row r="4508" spans="1:7" x14ac:dyDescent="0.2">
      <c r="A4508" s="7" t="str">
        <f t="shared" si="35"/>
        <v>979403702201901</v>
      </c>
      <c r="B4508" s="7">
        <v>979403702</v>
      </c>
      <c r="C4508" s="7">
        <v>201901</v>
      </c>
      <c r="D4508" s="7">
        <v>3</v>
      </c>
      <c r="E4508" s="7">
        <v>3</v>
      </c>
      <c r="F4508" s="7">
        <v>310</v>
      </c>
      <c r="G4508" s="20">
        <f t="shared" si="36"/>
        <v>103.33333333333333</v>
      </c>
    </row>
    <row r="4509" spans="1:7" x14ac:dyDescent="0.2">
      <c r="A4509" s="7" t="str">
        <f t="shared" si="35"/>
        <v>552013105201805</v>
      </c>
      <c r="B4509" s="7">
        <v>552013105</v>
      </c>
      <c r="C4509" s="7">
        <v>201805</v>
      </c>
      <c r="D4509" s="7">
        <v>146</v>
      </c>
      <c r="E4509" s="7">
        <v>148</v>
      </c>
      <c r="F4509" s="7">
        <v>10493.3</v>
      </c>
      <c r="G4509" s="20">
        <f t="shared" si="36"/>
        <v>70.900675675675672</v>
      </c>
    </row>
    <row r="4510" spans="1:7" x14ac:dyDescent="0.2">
      <c r="A4510" s="7" t="str">
        <f t="shared" si="35"/>
        <v>602335701201810</v>
      </c>
      <c r="B4510" s="7">
        <v>602335701</v>
      </c>
      <c r="C4510" s="7">
        <v>201810</v>
      </c>
      <c r="D4510" s="7">
        <v>4</v>
      </c>
      <c r="E4510" s="7">
        <v>6</v>
      </c>
      <c r="F4510" s="7">
        <v>800</v>
      </c>
      <c r="G4510" s="20">
        <f t="shared" si="36"/>
        <v>133.33333333333334</v>
      </c>
    </row>
    <row r="4511" spans="1:7" x14ac:dyDescent="0.2">
      <c r="A4511" s="7" t="str">
        <f t="shared" si="35"/>
        <v>603183402201811</v>
      </c>
      <c r="B4511" s="7">
        <v>603183402</v>
      </c>
      <c r="C4511" s="7">
        <v>201811</v>
      </c>
      <c r="D4511" s="7">
        <v>30</v>
      </c>
      <c r="E4511" s="7">
        <v>30</v>
      </c>
      <c r="F4511" s="7">
        <v>5164</v>
      </c>
      <c r="G4511" s="20">
        <f t="shared" si="36"/>
        <v>172.13333333333333</v>
      </c>
    </row>
    <row r="4512" spans="1:7" x14ac:dyDescent="0.2">
      <c r="A4512" s="7" t="str">
        <f t="shared" si="35"/>
        <v>517373605201811</v>
      </c>
      <c r="B4512" s="7">
        <v>517373605</v>
      </c>
      <c r="C4512" s="7">
        <v>201811</v>
      </c>
      <c r="D4512" s="7">
        <v>221</v>
      </c>
      <c r="E4512" s="7">
        <v>233</v>
      </c>
      <c r="F4512" s="7">
        <v>85505.84</v>
      </c>
      <c r="G4512" s="20">
        <f t="shared" si="36"/>
        <v>366.9778540772532</v>
      </c>
    </row>
    <row r="4513" spans="1:7" x14ac:dyDescent="0.2">
      <c r="A4513" s="7" t="str">
        <f t="shared" si="35"/>
        <v>901652103201808</v>
      </c>
      <c r="B4513" s="7">
        <v>901652103</v>
      </c>
      <c r="C4513" s="7">
        <v>201808</v>
      </c>
      <c r="D4513" s="7">
        <v>66</v>
      </c>
      <c r="E4513" s="7">
        <v>82</v>
      </c>
      <c r="F4513" s="7">
        <v>3349</v>
      </c>
      <c r="G4513" s="20">
        <f t="shared" si="36"/>
        <v>40.841463414634148</v>
      </c>
    </row>
    <row r="4514" spans="1:7" x14ac:dyDescent="0.2">
      <c r="A4514" s="7" t="str">
        <f t="shared" si="35"/>
        <v>906236202201801</v>
      </c>
      <c r="B4514" s="7">
        <v>906236202</v>
      </c>
      <c r="C4514" s="7">
        <v>201801</v>
      </c>
      <c r="D4514" s="7">
        <v>3</v>
      </c>
      <c r="E4514" s="7">
        <v>4</v>
      </c>
      <c r="F4514" s="7">
        <v>3496.5</v>
      </c>
      <c r="G4514" s="20">
        <f t="shared" si="36"/>
        <v>874.125</v>
      </c>
    </row>
    <row r="4515" spans="1:7" x14ac:dyDescent="0.2">
      <c r="A4515" s="7" t="str">
        <f t="shared" si="35"/>
        <v>900763802201809</v>
      </c>
      <c r="B4515" s="7">
        <v>900763802</v>
      </c>
      <c r="C4515" s="7">
        <v>201809</v>
      </c>
      <c r="D4515" s="7">
        <v>5</v>
      </c>
      <c r="E4515" s="7">
        <v>5</v>
      </c>
      <c r="F4515" s="7">
        <v>178.2</v>
      </c>
      <c r="G4515" s="20">
        <f t="shared" si="36"/>
        <v>35.64</v>
      </c>
    </row>
    <row r="4516" spans="1:7" x14ac:dyDescent="0.2">
      <c r="A4516" s="7" t="str">
        <f t="shared" si="35"/>
        <v>904928701201802</v>
      </c>
      <c r="B4516" s="7">
        <v>904928701</v>
      </c>
      <c r="C4516" s="7">
        <v>201802</v>
      </c>
      <c r="D4516" s="7">
        <v>98</v>
      </c>
      <c r="E4516" s="7">
        <v>109</v>
      </c>
      <c r="F4516" s="7">
        <v>13180.1</v>
      </c>
      <c r="G4516" s="20">
        <f t="shared" si="36"/>
        <v>120.91834862385322</v>
      </c>
    </row>
    <row r="4517" spans="1:7" x14ac:dyDescent="0.2">
      <c r="A4517" s="7" t="str">
        <f t="shared" si="35"/>
        <v>904917603201803</v>
      </c>
      <c r="B4517" s="7">
        <v>904917603</v>
      </c>
      <c r="C4517" s="7">
        <v>201803</v>
      </c>
      <c r="D4517" s="7">
        <v>3</v>
      </c>
      <c r="E4517" s="7">
        <v>3</v>
      </c>
      <c r="F4517" s="7">
        <v>475</v>
      </c>
      <c r="G4517" s="20">
        <f t="shared" si="36"/>
        <v>158.33333333333334</v>
      </c>
    </row>
    <row r="4518" spans="1:7" x14ac:dyDescent="0.2">
      <c r="A4518" s="7" t="str">
        <f t="shared" si="35"/>
        <v>954665201201807</v>
      </c>
      <c r="B4518" s="7">
        <v>954665201</v>
      </c>
      <c r="C4518" s="7">
        <v>201807</v>
      </c>
      <c r="D4518" s="7">
        <v>131</v>
      </c>
      <c r="E4518" s="7">
        <v>143</v>
      </c>
      <c r="F4518" s="7">
        <v>21839</v>
      </c>
      <c r="G4518" s="20">
        <f t="shared" si="36"/>
        <v>152.72027972027973</v>
      </c>
    </row>
    <row r="4519" spans="1:7" x14ac:dyDescent="0.2">
      <c r="A4519" s="7" t="str">
        <f t="shared" si="35"/>
        <v>900885701201812</v>
      </c>
      <c r="B4519" s="7">
        <v>900885701</v>
      </c>
      <c r="C4519" s="7">
        <v>201812</v>
      </c>
      <c r="D4519" s="7">
        <v>45</v>
      </c>
      <c r="E4519" s="7">
        <v>49</v>
      </c>
      <c r="F4519" s="7">
        <v>3464.5</v>
      </c>
      <c r="G4519" s="20">
        <f t="shared" si="36"/>
        <v>70.704081632653057</v>
      </c>
    </row>
    <row r="4520" spans="1:7" x14ac:dyDescent="0.2">
      <c r="A4520" s="7" t="str">
        <f t="shared" si="35"/>
        <v>921187802201812</v>
      </c>
      <c r="B4520" s="7">
        <v>921187802</v>
      </c>
      <c r="C4520" s="7">
        <v>201812</v>
      </c>
      <c r="D4520" s="7">
        <v>127</v>
      </c>
      <c r="E4520" s="7">
        <v>167</v>
      </c>
      <c r="F4520" s="7">
        <v>4292.5</v>
      </c>
      <c r="G4520" s="20">
        <f t="shared" si="36"/>
        <v>25.703592814371259</v>
      </c>
    </row>
    <row r="4521" spans="1:7" x14ac:dyDescent="0.2">
      <c r="A4521" s="7" t="str">
        <f t="shared" si="35"/>
        <v>903324804201806</v>
      </c>
      <c r="B4521" s="7">
        <v>903324804</v>
      </c>
      <c r="C4521" s="7">
        <v>201806</v>
      </c>
      <c r="D4521" s="7">
        <v>116</v>
      </c>
      <c r="E4521" s="7">
        <v>123</v>
      </c>
      <c r="F4521" s="7">
        <v>9324</v>
      </c>
      <c r="G4521" s="20">
        <f t="shared" si="36"/>
        <v>75.804878048780495</v>
      </c>
    </row>
    <row r="4522" spans="1:7" x14ac:dyDescent="0.2">
      <c r="A4522" s="7" t="str">
        <f t="shared" si="35"/>
        <v>603310201201901</v>
      </c>
      <c r="B4522" s="7">
        <v>603310201</v>
      </c>
      <c r="C4522" s="7">
        <v>201901</v>
      </c>
      <c r="D4522" s="7">
        <v>63</v>
      </c>
      <c r="E4522" s="7">
        <v>66</v>
      </c>
      <c r="F4522" s="7">
        <v>1918.5</v>
      </c>
      <c r="G4522" s="20">
        <f t="shared" si="36"/>
        <v>29.068181818181817</v>
      </c>
    </row>
    <row r="4523" spans="1:7" x14ac:dyDescent="0.2">
      <c r="A4523" s="7" t="str">
        <f t="shared" si="35"/>
        <v>979886801201901</v>
      </c>
      <c r="B4523" s="7">
        <v>979886801</v>
      </c>
      <c r="C4523" s="7">
        <v>201901</v>
      </c>
      <c r="D4523" s="7">
        <v>16</v>
      </c>
      <c r="E4523" s="7">
        <v>16</v>
      </c>
      <c r="F4523" s="7">
        <v>950</v>
      </c>
      <c r="G4523" s="20">
        <f t="shared" si="36"/>
        <v>59.375</v>
      </c>
    </row>
    <row r="4524" spans="1:7" x14ac:dyDescent="0.2">
      <c r="A4524" s="7" t="str">
        <f t="shared" si="35"/>
        <v>975503001201805</v>
      </c>
      <c r="B4524" s="7">
        <v>975503001</v>
      </c>
      <c r="C4524" s="7">
        <v>201805</v>
      </c>
      <c r="D4524" s="7">
        <v>1</v>
      </c>
      <c r="E4524" s="7">
        <v>1</v>
      </c>
      <c r="F4524" s="7">
        <v>42</v>
      </c>
      <c r="G4524" s="20">
        <f t="shared" si="36"/>
        <v>42</v>
      </c>
    </row>
    <row r="4525" spans="1:7" x14ac:dyDescent="0.2">
      <c r="A4525" s="7" t="str">
        <f t="shared" si="35"/>
        <v>901257001201810</v>
      </c>
      <c r="B4525" s="7">
        <v>901257001</v>
      </c>
      <c r="C4525" s="7">
        <v>201810</v>
      </c>
      <c r="D4525" s="7">
        <v>3</v>
      </c>
      <c r="E4525" s="7">
        <v>3</v>
      </c>
      <c r="F4525" s="7">
        <v>58.7</v>
      </c>
      <c r="G4525" s="20">
        <f t="shared" si="36"/>
        <v>19.566666666666666</v>
      </c>
    </row>
    <row r="4526" spans="1:7" x14ac:dyDescent="0.2">
      <c r="A4526" s="7" t="str">
        <f t="shared" si="35"/>
        <v>914553901201810</v>
      </c>
      <c r="B4526" s="7">
        <v>914553901</v>
      </c>
      <c r="C4526" s="7">
        <v>201810</v>
      </c>
      <c r="D4526" s="7">
        <v>10</v>
      </c>
      <c r="E4526" s="7">
        <v>10</v>
      </c>
      <c r="F4526" s="7">
        <v>10592.5</v>
      </c>
      <c r="G4526" s="20">
        <f t="shared" si="36"/>
        <v>1059.25</v>
      </c>
    </row>
    <row r="4527" spans="1:7" x14ac:dyDescent="0.2">
      <c r="A4527" s="7" t="str">
        <f t="shared" si="35"/>
        <v>962667101201811</v>
      </c>
      <c r="B4527" s="7">
        <v>962667101</v>
      </c>
      <c r="C4527" s="7">
        <v>201811</v>
      </c>
      <c r="D4527" s="7">
        <v>30</v>
      </c>
      <c r="E4527" s="7">
        <v>35</v>
      </c>
      <c r="F4527" s="7">
        <v>3041</v>
      </c>
      <c r="G4527" s="20">
        <f t="shared" si="36"/>
        <v>86.885714285714286</v>
      </c>
    </row>
    <row r="4528" spans="1:7" x14ac:dyDescent="0.2">
      <c r="A4528" s="7" t="str">
        <f t="shared" si="35"/>
        <v>902263002201808</v>
      </c>
      <c r="B4528" s="7">
        <v>902263002</v>
      </c>
      <c r="C4528" s="7">
        <v>201808</v>
      </c>
      <c r="D4528" s="7">
        <v>21</v>
      </c>
      <c r="E4528" s="7">
        <v>21</v>
      </c>
      <c r="F4528" s="7">
        <v>818</v>
      </c>
      <c r="G4528" s="20">
        <f t="shared" si="36"/>
        <v>38.952380952380949</v>
      </c>
    </row>
    <row r="4529" spans="1:7" x14ac:dyDescent="0.2">
      <c r="A4529" s="7" t="str">
        <f t="shared" si="35"/>
        <v>906275101201801</v>
      </c>
      <c r="B4529" s="7">
        <v>906275101</v>
      </c>
      <c r="C4529" s="7">
        <v>201801</v>
      </c>
      <c r="D4529" s="7">
        <v>4</v>
      </c>
      <c r="E4529" s="7">
        <v>5</v>
      </c>
      <c r="F4529" s="7">
        <v>807.6</v>
      </c>
      <c r="G4529" s="20">
        <f t="shared" si="36"/>
        <v>161.52000000000001</v>
      </c>
    </row>
    <row r="4530" spans="1:7" x14ac:dyDescent="0.2">
      <c r="A4530" s="7" t="str">
        <f t="shared" si="35"/>
        <v>900885701201809</v>
      </c>
      <c r="B4530" s="7">
        <v>900885701</v>
      </c>
      <c r="C4530" s="7">
        <v>201809</v>
      </c>
      <c r="D4530" s="7">
        <v>27</v>
      </c>
      <c r="E4530" s="7">
        <v>29</v>
      </c>
      <c r="F4530" s="7">
        <v>1597.7</v>
      </c>
      <c r="G4530" s="20">
        <f t="shared" si="36"/>
        <v>55.093103448275862</v>
      </c>
    </row>
    <row r="4531" spans="1:7" x14ac:dyDescent="0.2">
      <c r="A4531" s="7" t="str">
        <f t="shared" si="35"/>
        <v>905335502201802</v>
      </c>
      <c r="B4531" s="7">
        <v>905335502</v>
      </c>
      <c r="C4531" s="7">
        <v>201802</v>
      </c>
      <c r="D4531" s="7">
        <v>6</v>
      </c>
      <c r="E4531" s="7">
        <v>6</v>
      </c>
      <c r="F4531" s="7">
        <v>375</v>
      </c>
      <c r="G4531" s="20">
        <f t="shared" si="36"/>
        <v>62.5</v>
      </c>
    </row>
    <row r="4532" spans="1:7" x14ac:dyDescent="0.2">
      <c r="A4532" s="7" t="str">
        <f t="shared" si="35"/>
        <v>904928701201803</v>
      </c>
      <c r="B4532" s="7">
        <v>904928701</v>
      </c>
      <c r="C4532" s="7">
        <v>201803</v>
      </c>
      <c r="D4532" s="7">
        <v>123</v>
      </c>
      <c r="E4532" s="7">
        <v>129</v>
      </c>
      <c r="F4532" s="7">
        <v>13187.2</v>
      </c>
      <c r="G4532" s="20">
        <f t="shared" si="36"/>
        <v>102.22635658914729</v>
      </c>
    </row>
    <row r="4533" spans="1:7" x14ac:dyDescent="0.2">
      <c r="A4533" s="7" t="str">
        <f t="shared" si="35"/>
        <v>955319402201807</v>
      </c>
      <c r="B4533" s="7">
        <v>955319402</v>
      </c>
      <c r="C4533" s="7">
        <v>201807</v>
      </c>
      <c r="D4533" s="7">
        <v>28</v>
      </c>
      <c r="E4533" s="7">
        <v>40</v>
      </c>
      <c r="F4533" s="7">
        <v>730.5</v>
      </c>
      <c r="G4533" s="20">
        <f t="shared" si="36"/>
        <v>18.262499999999999</v>
      </c>
    </row>
    <row r="4534" spans="1:7" x14ac:dyDescent="0.2">
      <c r="A4534" s="7" t="str">
        <f t="shared" si="35"/>
        <v>106779602201812</v>
      </c>
      <c r="B4534" s="7">
        <v>106779602</v>
      </c>
      <c r="C4534" s="7">
        <v>201812</v>
      </c>
      <c r="D4534" s="7">
        <v>3</v>
      </c>
      <c r="E4534" s="7">
        <v>3</v>
      </c>
      <c r="F4534" s="7">
        <v>2136</v>
      </c>
      <c r="G4534" s="20">
        <f t="shared" si="36"/>
        <v>712</v>
      </c>
    </row>
    <row r="4535" spans="1:7" x14ac:dyDescent="0.2">
      <c r="A4535" s="7" t="str">
        <f t="shared" si="35"/>
        <v>901292903201812</v>
      </c>
      <c r="B4535" s="7">
        <v>901292903</v>
      </c>
      <c r="C4535" s="7">
        <v>201812</v>
      </c>
      <c r="D4535" s="7">
        <v>29</v>
      </c>
      <c r="E4535" s="7">
        <v>29</v>
      </c>
      <c r="F4535" s="7">
        <v>6137.1</v>
      </c>
      <c r="G4535" s="20">
        <f t="shared" si="36"/>
        <v>211.62413793103448</v>
      </c>
    </row>
    <row r="4536" spans="1:7" x14ac:dyDescent="0.2">
      <c r="A4536" s="7" t="str">
        <f t="shared" si="35"/>
        <v>903457301201806</v>
      </c>
      <c r="B4536" s="7">
        <v>903457301</v>
      </c>
      <c r="C4536" s="7">
        <v>201806</v>
      </c>
      <c r="D4536" s="7">
        <v>322</v>
      </c>
      <c r="E4536" s="7">
        <v>406</v>
      </c>
      <c r="F4536" s="7">
        <v>7593.5</v>
      </c>
      <c r="G4536" s="20">
        <f t="shared" si="36"/>
        <v>18.703201970443349</v>
      </c>
    </row>
    <row r="4537" spans="1:7" x14ac:dyDescent="0.2">
      <c r="A4537" s="7" t="str">
        <f t="shared" si="35"/>
        <v>603330102201901</v>
      </c>
      <c r="B4537" s="7">
        <v>603330102</v>
      </c>
      <c r="C4537" s="7">
        <v>201901</v>
      </c>
      <c r="D4537" s="7">
        <v>3</v>
      </c>
      <c r="E4537" s="7">
        <v>4</v>
      </c>
      <c r="F4537" s="7">
        <v>3890</v>
      </c>
      <c r="G4537" s="20">
        <f t="shared" si="36"/>
        <v>972.5</v>
      </c>
    </row>
    <row r="4538" spans="1:7" x14ac:dyDescent="0.2">
      <c r="A4538" s="7" t="str">
        <f t="shared" si="35"/>
        <v>980392201201901</v>
      </c>
      <c r="B4538" s="7">
        <v>980392201</v>
      </c>
      <c r="C4538" s="7">
        <v>201901</v>
      </c>
      <c r="D4538" s="7">
        <v>3</v>
      </c>
      <c r="E4538" s="7">
        <v>3</v>
      </c>
      <c r="F4538" s="7">
        <v>910</v>
      </c>
      <c r="G4538" s="20">
        <f t="shared" si="36"/>
        <v>303.33333333333331</v>
      </c>
    </row>
    <row r="4539" spans="1:7" x14ac:dyDescent="0.2">
      <c r="A4539" s="7" t="str">
        <f t="shared" si="35"/>
        <v>602435101201805</v>
      </c>
      <c r="B4539" s="7">
        <v>602435101</v>
      </c>
      <c r="C4539" s="7">
        <v>201805</v>
      </c>
      <c r="D4539" s="7">
        <v>545</v>
      </c>
      <c r="E4539" s="7">
        <v>950</v>
      </c>
      <c r="F4539" s="7">
        <v>23013.3</v>
      </c>
      <c r="G4539" s="20">
        <f t="shared" si="36"/>
        <v>24.224526315789472</v>
      </c>
    </row>
    <row r="4540" spans="1:7" x14ac:dyDescent="0.2">
      <c r="A4540" s="7" t="str">
        <f t="shared" si="35"/>
        <v>602162601201811</v>
      </c>
      <c r="B4540" s="7">
        <v>602162601</v>
      </c>
      <c r="C4540" s="7">
        <v>201811</v>
      </c>
      <c r="D4540" s="7">
        <v>55</v>
      </c>
      <c r="E4540" s="7">
        <v>73</v>
      </c>
      <c r="F4540" s="7">
        <v>1692.5</v>
      </c>
      <c r="G4540" s="20">
        <f t="shared" si="36"/>
        <v>23.184931506849313</v>
      </c>
    </row>
    <row r="4541" spans="1:7" x14ac:dyDescent="0.2">
      <c r="A4541" s="7" t="str">
        <f t="shared" si="35"/>
        <v>961864701201810</v>
      </c>
      <c r="B4541" s="7">
        <v>961864701</v>
      </c>
      <c r="C4541" s="7">
        <v>201810</v>
      </c>
      <c r="D4541" s="7">
        <v>9</v>
      </c>
      <c r="E4541" s="7">
        <v>9</v>
      </c>
      <c r="F4541" s="7">
        <v>574.35</v>
      </c>
      <c r="G4541" s="20">
        <f t="shared" si="36"/>
        <v>63.81666666666667</v>
      </c>
    </row>
    <row r="4542" spans="1:7" x14ac:dyDescent="0.2">
      <c r="A4542" s="7" t="str">
        <f t="shared" si="35"/>
        <v>967632001201811</v>
      </c>
      <c r="B4542" s="7">
        <v>967632001</v>
      </c>
      <c r="C4542" s="7">
        <v>201811</v>
      </c>
      <c r="D4542" s="7">
        <v>21</v>
      </c>
      <c r="E4542" s="7">
        <v>24</v>
      </c>
      <c r="F4542" s="7">
        <v>3184</v>
      </c>
      <c r="G4542" s="20">
        <f t="shared" si="36"/>
        <v>132.66666666666666</v>
      </c>
    </row>
    <row r="4543" spans="1:7" x14ac:dyDescent="0.2">
      <c r="A4543" s="7" t="str">
        <f t="shared" si="35"/>
        <v>902307401201808</v>
      </c>
      <c r="B4543" s="7">
        <v>902307401</v>
      </c>
      <c r="C4543" s="7">
        <v>201808</v>
      </c>
      <c r="D4543" s="7">
        <v>356</v>
      </c>
      <c r="E4543" s="7">
        <v>732</v>
      </c>
      <c r="F4543" s="7">
        <v>9657</v>
      </c>
      <c r="G4543" s="20">
        <f t="shared" si="36"/>
        <v>13.192622950819672</v>
      </c>
    </row>
    <row r="4544" spans="1:7" x14ac:dyDescent="0.2">
      <c r="A4544" s="7" t="str">
        <f t="shared" si="35"/>
        <v>906378401201801</v>
      </c>
      <c r="B4544" s="7">
        <v>906378401</v>
      </c>
      <c r="C4544" s="7">
        <v>201801</v>
      </c>
      <c r="D4544" s="7">
        <v>113</v>
      </c>
      <c r="E4544" s="7">
        <v>139</v>
      </c>
      <c r="F4544" s="7">
        <v>4830</v>
      </c>
      <c r="G4544" s="20">
        <f t="shared" si="36"/>
        <v>34.748201438848923</v>
      </c>
    </row>
    <row r="4545" spans="1:7" x14ac:dyDescent="0.2">
      <c r="A4545" s="7" t="str">
        <f t="shared" si="35"/>
        <v>900947901201809</v>
      </c>
      <c r="B4545" s="7">
        <v>900947901</v>
      </c>
      <c r="C4545" s="7">
        <v>201809</v>
      </c>
      <c r="D4545" s="7">
        <v>8</v>
      </c>
      <c r="E4545" s="7">
        <v>8</v>
      </c>
      <c r="F4545" s="7">
        <v>760</v>
      </c>
      <c r="G4545" s="20">
        <f t="shared" si="36"/>
        <v>95</v>
      </c>
    </row>
    <row r="4546" spans="1:7" x14ac:dyDescent="0.2">
      <c r="A4546" s="7" t="str">
        <f t="shared" si="35"/>
        <v>905340002201802</v>
      </c>
      <c r="B4546" s="7">
        <v>905340002</v>
      </c>
      <c r="C4546" s="7">
        <v>201802</v>
      </c>
      <c r="D4546" s="7">
        <v>202</v>
      </c>
      <c r="E4546" s="7">
        <v>220</v>
      </c>
      <c r="F4546" s="7">
        <v>8021.18</v>
      </c>
      <c r="G4546" s="20">
        <f t="shared" si="36"/>
        <v>36.459909090909093</v>
      </c>
    </row>
    <row r="4547" spans="1:7" x14ac:dyDescent="0.2">
      <c r="A4547" s="7" t="str">
        <f t="shared" si="35"/>
        <v>905335502201803</v>
      </c>
      <c r="B4547" s="7">
        <v>905335502</v>
      </c>
      <c r="C4547" s="7">
        <v>201803</v>
      </c>
      <c r="D4547" s="7">
        <v>8</v>
      </c>
      <c r="E4547" s="7">
        <v>8</v>
      </c>
      <c r="F4547" s="7">
        <v>476</v>
      </c>
      <c r="G4547" s="20">
        <f t="shared" si="36"/>
        <v>59.5</v>
      </c>
    </row>
    <row r="4548" spans="1:7" x14ac:dyDescent="0.2">
      <c r="A4548" s="7" t="str">
        <f t="shared" si="35"/>
        <v>955839201201807</v>
      </c>
      <c r="B4548" s="7">
        <v>955839201</v>
      </c>
      <c r="C4548" s="7">
        <v>201807</v>
      </c>
      <c r="D4548" s="7">
        <v>56</v>
      </c>
      <c r="E4548" s="7">
        <v>60</v>
      </c>
      <c r="F4548" s="7">
        <v>3081.5</v>
      </c>
      <c r="G4548" s="20">
        <f t="shared" si="36"/>
        <v>51.358333333333334</v>
      </c>
    </row>
    <row r="4549" spans="1:7" x14ac:dyDescent="0.2">
      <c r="A4549" s="7" t="str">
        <f t="shared" si="35"/>
        <v>602626604201812</v>
      </c>
      <c r="B4549" s="7">
        <v>602626604</v>
      </c>
      <c r="C4549" s="7">
        <v>201812</v>
      </c>
      <c r="D4549" s="7">
        <v>117</v>
      </c>
      <c r="E4549" s="7">
        <v>127</v>
      </c>
      <c r="F4549" s="7">
        <v>3561.41</v>
      </c>
      <c r="G4549" s="20">
        <f t="shared" si="36"/>
        <v>28.04259842519685</v>
      </c>
    </row>
    <row r="4550" spans="1:7" x14ac:dyDescent="0.2">
      <c r="A4550" s="7" t="str">
        <f t="shared" si="35"/>
        <v>900448102201812</v>
      </c>
      <c r="B4550" s="7">
        <v>900448102</v>
      </c>
      <c r="C4550" s="7">
        <v>201812</v>
      </c>
      <c r="D4550" s="7">
        <v>94</v>
      </c>
      <c r="E4550" s="7">
        <v>103</v>
      </c>
      <c r="F4550" s="7">
        <v>14277</v>
      </c>
      <c r="G4550" s="20">
        <f t="shared" si="36"/>
        <v>138.61165048543688</v>
      </c>
    </row>
    <row r="4551" spans="1:7" x14ac:dyDescent="0.2">
      <c r="A4551" s="7" t="str">
        <f t="shared" si="35"/>
        <v>903467002201806</v>
      </c>
      <c r="B4551" s="7">
        <v>903467002</v>
      </c>
      <c r="C4551" s="7">
        <v>201806</v>
      </c>
      <c r="D4551" s="7">
        <v>11</v>
      </c>
      <c r="E4551" s="7">
        <v>52</v>
      </c>
      <c r="F4551" s="7">
        <v>1331</v>
      </c>
      <c r="G4551" s="20">
        <f t="shared" si="36"/>
        <v>25.596153846153847</v>
      </c>
    </row>
    <row r="4552" spans="1:7" x14ac:dyDescent="0.2">
      <c r="A4552" s="7" t="str">
        <f t="shared" si="35"/>
        <v>603358804201901</v>
      </c>
      <c r="B4552" s="7">
        <v>603358804</v>
      </c>
      <c r="C4552" s="7">
        <v>201901</v>
      </c>
      <c r="D4552" s="7">
        <v>220</v>
      </c>
      <c r="E4552" s="7">
        <v>267</v>
      </c>
      <c r="F4552" s="7">
        <v>10616.5</v>
      </c>
      <c r="G4552" s="20">
        <f t="shared" si="36"/>
        <v>39.762172284644194</v>
      </c>
    </row>
    <row r="4553" spans="1:7" x14ac:dyDescent="0.2">
      <c r="A4553" s="7" t="str">
        <f t="shared" si="35"/>
        <v>980923901201901</v>
      </c>
      <c r="B4553" s="7">
        <v>980923901</v>
      </c>
      <c r="C4553" s="7">
        <v>201901</v>
      </c>
      <c r="D4553" s="7">
        <v>1</v>
      </c>
      <c r="E4553" s="7">
        <v>1</v>
      </c>
      <c r="F4553" s="7">
        <v>100</v>
      </c>
      <c r="G4553" s="20">
        <f t="shared" si="36"/>
        <v>100</v>
      </c>
    </row>
    <row r="4554" spans="1:7" x14ac:dyDescent="0.2">
      <c r="A4554" s="7" t="str">
        <f t="shared" si="35"/>
        <v>492609601201804</v>
      </c>
      <c r="B4554" s="7">
        <v>492609601</v>
      </c>
      <c r="C4554" s="7">
        <v>201804</v>
      </c>
      <c r="D4554" s="7">
        <v>7</v>
      </c>
      <c r="E4554" s="7">
        <v>8</v>
      </c>
      <c r="F4554" s="7">
        <v>810</v>
      </c>
      <c r="G4554" s="20">
        <f t="shared" si="36"/>
        <v>101.25</v>
      </c>
    </row>
    <row r="4555" spans="1:7" x14ac:dyDescent="0.2">
      <c r="A4555" s="7" t="str">
        <f t="shared" si="35"/>
        <v>929550902201810</v>
      </c>
      <c r="B4555" s="7">
        <v>929550902</v>
      </c>
      <c r="C4555" s="7">
        <v>201810</v>
      </c>
      <c r="D4555" s="7">
        <v>22</v>
      </c>
      <c r="E4555" s="7">
        <v>23</v>
      </c>
      <c r="F4555" s="7">
        <v>1164.2</v>
      </c>
      <c r="G4555" s="20">
        <f t="shared" si="36"/>
        <v>50.617391304347827</v>
      </c>
    </row>
    <row r="4556" spans="1:7" x14ac:dyDescent="0.2">
      <c r="A4556" s="7" t="str">
        <f t="shared" si="35"/>
        <v>506644404201810</v>
      </c>
      <c r="B4556" s="7">
        <v>506644404</v>
      </c>
      <c r="C4556" s="7">
        <v>201810</v>
      </c>
      <c r="D4556" s="7">
        <v>15</v>
      </c>
      <c r="E4556" s="7">
        <v>17</v>
      </c>
      <c r="F4556" s="7">
        <v>30106.27</v>
      </c>
      <c r="G4556" s="20">
        <f t="shared" si="36"/>
        <v>1770.9570588235295</v>
      </c>
    </row>
    <row r="4557" spans="1:7" x14ac:dyDescent="0.2">
      <c r="A4557" s="7" t="str">
        <f t="shared" si="35"/>
        <v>974126804201810</v>
      </c>
      <c r="B4557" s="7">
        <v>974126804</v>
      </c>
      <c r="C4557" s="7">
        <v>201810</v>
      </c>
      <c r="D4557" s="7">
        <v>36</v>
      </c>
      <c r="E4557" s="7">
        <v>37</v>
      </c>
      <c r="F4557" s="7">
        <v>1081.4000000000001</v>
      </c>
      <c r="G4557" s="20">
        <f t="shared" si="36"/>
        <v>29.227027027027031</v>
      </c>
    </row>
    <row r="4558" spans="1:7" x14ac:dyDescent="0.2">
      <c r="A4558" s="7" t="str">
        <f t="shared" si="35"/>
        <v>902820902201808</v>
      </c>
      <c r="B4558" s="7">
        <v>902820902</v>
      </c>
      <c r="C4558" s="7">
        <v>201808</v>
      </c>
      <c r="D4558" s="7">
        <v>120</v>
      </c>
      <c r="E4558" s="7">
        <v>142</v>
      </c>
      <c r="F4558" s="7">
        <v>6780</v>
      </c>
      <c r="G4558" s="20">
        <f t="shared" si="36"/>
        <v>47.74647887323944</v>
      </c>
    </row>
    <row r="4559" spans="1:7" x14ac:dyDescent="0.2">
      <c r="A4559" s="7" t="str">
        <f t="shared" si="35"/>
        <v>906415501201801</v>
      </c>
      <c r="B4559" s="7">
        <v>906415501</v>
      </c>
      <c r="C4559" s="7">
        <v>201801</v>
      </c>
      <c r="D4559" s="7">
        <v>10</v>
      </c>
      <c r="E4559" s="7">
        <v>10</v>
      </c>
      <c r="F4559" s="7">
        <v>2070</v>
      </c>
      <c r="G4559" s="20">
        <f t="shared" si="36"/>
        <v>207</v>
      </c>
    </row>
    <row r="4560" spans="1:7" x14ac:dyDescent="0.2">
      <c r="A4560" s="7" t="str">
        <f t="shared" si="35"/>
        <v>900996502201809</v>
      </c>
      <c r="B4560" s="7">
        <v>900996502</v>
      </c>
      <c r="C4560" s="7">
        <v>201809</v>
      </c>
      <c r="D4560" s="7">
        <v>11</v>
      </c>
      <c r="E4560" s="7">
        <v>14</v>
      </c>
      <c r="F4560" s="7">
        <v>151.30000000000001</v>
      </c>
      <c r="G4560" s="20">
        <f t="shared" si="36"/>
        <v>10.807142857142859</v>
      </c>
    </row>
    <row r="4561" spans="1:7" x14ac:dyDescent="0.2">
      <c r="A4561" s="7" t="str">
        <f t="shared" si="35"/>
        <v>905592201201802</v>
      </c>
      <c r="B4561" s="7">
        <v>905592201</v>
      </c>
      <c r="C4561" s="7">
        <v>201802</v>
      </c>
      <c r="D4561" s="7">
        <v>57</v>
      </c>
      <c r="E4561" s="7">
        <v>88</v>
      </c>
      <c r="F4561" s="7">
        <v>3543.8</v>
      </c>
      <c r="G4561" s="20">
        <f t="shared" si="36"/>
        <v>40.270454545454548</v>
      </c>
    </row>
    <row r="4562" spans="1:7" x14ac:dyDescent="0.2">
      <c r="A4562" s="7" t="str">
        <f t="shared" si="35"/>
        <v>905340002201803</v>
      </c>
      <c r="B4562" s="7">
        <v>905340002</v>
      </c>
      <c r="C4562" s="7">
        <v>201803</v>
      </c>
      <c r="D4562" s="7">
        <v>194</v>
      </c>
      <c r="E4562" s="7">
        <v>212</v>
      </c>
      <c r="F4562" s="7">
        <v>7090.32</v>
      </c>
      <c r="G4562" s="20">
        <f t="shared" si="36"/>
        <v>33.444905660377358</v>
      </c>
    </row>
    <row r="4563" spans="1:7" x14ac:dyDescent="0.2">
      <c r="A4563" s="7" t="str">
        <f t="shared" si="35"/>
        <v>956230401201807</v>
      </c>
      <c r="B4563" s="7">
        <v>956230401</v>
      </c>
      <c r="C4563" s="7">
        <v>201807</v>
      </c>
      <c r="D4563" s="7">
        <v>3</v>
      </c>
      <c r="E4563" s="7">
        <v>5</v>
      </c>
      <c r="F4563" s="7">
        <v>2532</v>
      </c>
      <c r="G4563" s="20">
        <f t="shared" si="36"/>
        <v>506.4</v>
      </c>
    </row>
    <row r="4564" spans="1:7" x14ac:dyDescent="0.2">
      <c r="A4564" s="7" t="str">
        <f t="shared" si="35"/>
        <v>904077301201812</v>
      </c>
      <c r="B4564" s="7">
        <v>904077301</v>
      </c>
      <c r="C4564" s="7">
        <v>201812</v>
      </c>
      <c r="D4564" s="7">
        <v>42</v>
      </c>
      <c r="E4564" s="7">
        <v>45</v>
      </c>
      <c r="F4564" s="7">
        <v>2923.6</v>
      </c>
      <c r="G4564" s="20">
        <f t="shared" si="36"/>
        <v>64.968888888888884</v>
      </c>
    </row>
    <row r="4565" spans="1:7" x14ac:dyDescent="0.2">
      <c r="A4565" s="7" t="str">
        <f t="shared" si="35"/>
        <v>962269803201812</v>
      </c>
      <c r="B4565" s="7">
        <v>962269803</v>
      </c>
      <c r="C4565" s="7">
        <v>201812</v>
      </c>
      <c r="D4565" s="7">
        <v>40</v>
      </c>
      <c r="E4565" s="7">
        <v>93</v>
      </c>
      <c r="F4565" s="7">
        <v>3497.72</v>
      </c>
      <c r="G4565" s="20">
        <f t="shared" si="36"/>
        <v>37.609892473118279</v>
      </c>
    </row>
    <row r="4566" spans="1:7" x14ac:dyDescent="0.2">
      <c r="A4566" s="7" t="str">
        <f t="shared" si="35"/>
        <v>903651403201806</v>
      </c>
      <c r="B4566" s="7">
        <v>903651403</v>
      </c>
      <c r="C4566" s="7">
        <v>201806</v>
      </c>
      <c r="D4566" s="7">
        <v>1</v>
      </c>
      <c r="E4566" s="7">
        <v>1</v>
      </c>
      <c r="F4566" s="7">
        <v>313</v>
      </c>
      <c r="G4566" s="20">
        <f t="shared" si="36"/>
        <v>313</v>
      </c>
    </row>
    <row r="4567" spans="1:7" x14ac:dyDescent="0.2">
      <c r="A4567" s="7" t="str">
        <f t="shared" si="35"/>
        <v>603573301201901</v>
      </c>
      <c r="B4567" s="7">
        <v>603573301</v>
      </c>
      <c r="C4567" s="7">
        <v>201901</v>
      </c>
      <c r="D4567" s="7">
        <v>71</v>
      </c>
      <c r="E4567" s="7">
        <v>86</v>
      </c>
      <c r="F4567" s="7">
        <v>2072.6</v>
      </c>
      <c r="G4567" s="20">
        <f t="shared" si="36"/>
        <v>24.099999999999998</v>
      </c>
    </row>
    <row r="4568" spans="1:7" x14ac:dyDescent="0.2">
      <c r="A4568" s="7" t="str">
        <f t="shared" si="35"/>
        <v>981266209201901</v>
      </c>
      <c r="B4568" s="7">
        <v>981266209</v>
      </c>
      <c r="C4568" s="7">
        <v>201901</v>
      </c>
      <c r="D4568" s="7">
        <v>10</v>
      </c>
      <c r="E4568" s="7">
        <v>10</v>
      </c>
      <c r="F4568" s="7">
        <v>383.6</v>
      </c>
      <c r="G4568" s="20">
        <f t="shared" si="36"/>
        <v>38.36</v>
      </c>
    </row>
    <row r="4569" spans="1:7" x14ac:dyDescent="0.2">
      <c r="A4569" s="7" t="str">
        <f t="shared" si="35"/>
        <v>600816801201804</v>
      </c>
      <c r="B4569" s="7">
        <v>600816801</v>
      </c>
      <c r="C4569" s="7">
        <v>201804</v>
      </c>
      <c r="D4569" s="7">
        <v>15</v>
      </c>
      <c r="E4569" s="7">
        <v>16</v>
      </c>
      <c r="F4569" s="7">
        <v>1655.5</v>
      </c>
      <c r="G4569" s="20">
        <f t="shared" si="36"/>
        <v>103.46875</v>
      </c>
    </row>
    <row r="4570" spans="1:7" x14ac:dyDescent="0.2">
      <c r="A4570" s="7" t="str">
        <f t="shared" si="35"/>
        <v>554187901201811</v>
      </c>
      <c r="B4570" s="7">
        <v>554187901</v>
      </c>
      <c r="C4570" s="7">
        <v>201811</v>
      </c>
      <c r="D4570" s="7">
        <v>1</v>
      </c>
      <c r="E4570" s="7">
        <v>1</v>
      </c>
      <c r="F4570" s="7">
        <v>45</v>
      </c>
      <c r="G4570" s="20">
        <f t="shared" si="36"/>
        <v>45</v>
      </c>
    </row>
    <row r="4571" spans="1:7" x14ac:dyDescent="0.2">
      <c r="A4571" s="7" t="str">
        <f t="shared" si="35"/>
        <v>973612401201811</v>
      </c>
      <c r="B4571" s="7">
        <v>973612401</v>
      </c>
      <c r="C4571" s="7">
        <v>201811</v>
      </c>
      <c r="D4571" s="7">
        <v>58</v>
      </c>
      <c r="E4571" s="7">
        <v>61</v>
      </c>
      <c r="F4571" s="7">
        <v>4095</v>
      </c>
      <c r="G4571" s="20">
        <f t="shared" si="36"/>
        <v>67.131147540983605</v>
      </c>
    </row>
    <row r="4572" spans="1:7" x14ac:dyDescent="0.2">
      <c r="A4572" s="7" t="str">
        <f t="shared" si="35"/>
        <v>601566101201811</v>
      </c>
      <c r="B4572" s="7">
        <v>601566101</v>
      </c>
      <c r="C4572" s="7">
        <v>201811</v>
      </c>
      <c r="D4572" s="7">
        <v>26</v>
      </c>
      <c r="E4572" s="7">
        <v>30</v>
      </c>
      <c r="F4572" s="7">
        <v>13302.95</v>
      </c>
      <c r="G4572" s="20">
        <f t="shared" si="36"/>
        <v>443.43166666666667</v>
      </c>
    </row>
    <row r="4573" spans="1:7" x14ac:dyDescent="0.2">
      <c r="A4573" s="7" t="str">
        <f t="shared" si="35"/>
        <v>902956303201808</v>
      </c>
      <c r="B4573" s="7">
        <v>902956303</v>
      </c>
      <c r="C4573" s="7">
        <v>201808</v>
      </c>
      <c r="D4573" s="7">
        <v>46</v>
      </c>
      <c r="E4573" s="7">
        <v>52</v>
      </c>
      <c r="F4573" s="7">
        <v>1612</v>
      </c>
      <c r="G4573" s="20">
        <f t="shared" si="36"/>
        <v>31</v>
      </c>
    </row>
    <row r="4574" spans="1:7" x14ac:dyDescent="0.2">
      <c r="A4574" s="7" t="str">
        <f t="shared" si="35"/>
        <v>906442001201801</v>
      </c>
      <c r="B4574" s="7">
        <v>906442001</v>
      </c>
      <c r="C4574" s="7">
        <v>201801</v>
      </c>
      <c r="D4574" s="7">
        <v>3</v>
      </c>
      <c r="E4574" s="7">
        <v>3</v>
      </c>
      <c r="F4574" s="7">
        <v>360</v>
      </c>
      <c r="G4574" s="20">
        <f t="shared" si="36"/>
        <v>120</v>
      </c>
    </row>
    <row r="4575" spans="1:7" x14ac:dyDescent="0.2">
      <c r="A4575" s="7" t="str">
        <f t="shared" si="35"/>
        <v>901224902201809</v>
      </c>
      <c r="B4575" s="7">
        <v>901224902</v>
      </c>
      <c r="C4575" s="7">
        <v>201809</v>
      </c>
      <c r="D4575" s="7">
        <v>24</v>
      </c>
      <c r="E4575" s="7">
        <v>26</v>
      </c>
      <c r="F4575" s="7">
        <v>2902.6</v>
      </c>
      <c r="G4575" s="20">
        <f t="shared" si="36"/>
        <v>111.63846153846154</v>
      </c>
    </row>
    <row r="4576" spans="1:7" x14ac:dyDescent="0.2">
      <c r="A4576" s="7" t="str">
        <f t="shared" si="35"/>
        <v>905739401201802</v>
      </c>
      <c r="B4576" s="7">
        <v>905739401</v>
      </c>
      <c r="C4576" s="7">
        <v>201802</v>
      </c>
      <c r="D4576" s="7">
        <v>93</v>
      </c>
      <c r="E4576" s="7">
        <v>121</v>
      </c>
      <c r="F4576" s="7">
        <v>6009.5</v>
      </c>
      <c r="G4576" s="20">
        <f t="shared" si="36"/>
        <v>49.665289256198349</v>
      </c>
    </row>
    <row r="4577" spans="1:7" x14ac:dyDescent="0.2">
      <c r="A4577" s="7" t="str">
        <f t="shared" si="35"/>
        <v>905589801201803</v>
      </c>
      <c r="B4577" s="7">
        <v>905589801</v>
      </c>
      <c r="C4577" s="7">
        <v>201803</v>
      </c>
      <c r="D4577" s="7">
        <v>5</v>
      </c>
      <c r="E4577" s="7">
        <v>5</v>
      </c>
      <c r="F4577" s="7">
        <v>659</v>
      </c>
      <c r="G4577" s="20">
        <f t="shared" si="36"/>
        <v>131.80000000000001</v>
      </c>
    </row>
    <row r="4578" spans="1:7" x14ac:dyDescent="0.2">
      <c r="A4578" s="7" t="str">
        <f t="shared" si="35"/>
        <v>956635701201807</v>
      </c>
      <c r="B4578" s="7">
        <v>956635701</v>
      </c>
      <c r="C4578" s="7">
        <v>201807</v>
      </c>
      <c r="D4578" s="7">
        <v>135</v>
      </c>
      <c r="E4578" s="7">
        <v>139</v>
      </c>
      <c r="F4578" s="7">
        <v>3655.5</v>
      </c>
      <c r="G4578" s="20">
        <f t="shared" si="36"/>
        <v>26.298561151079138</v>
      </c>
    </row>
    <row r="4579" spans="1:7" x14ac:dyDescent="0.2">
      <c r="A4579" s="7" t="str">
        <f t="shared" si="35"/>
        <v>904892304201812</v>
      </c>
      <c r="B4579" s="7">
        <v>904892304</v>
      </c>
      <c r="C4579" s="7">
        <v>201812</v>
      </c>
      <c r="D4579" s="7">
        <v>19</v>
      </c>
      <c r="E4579" s="7">
        <v>24</v>
      </c>
      <c r="F4579" s="7">
        <v>544</v>
      </c>
      <c r="G4579" s="20">
        <f t="shared" si="36"/>
        <v>22.666666666666668</v>
      </c>
    </row>
    <row r="4580" spans="1:7" x14ac:dyDescent="0.2">
      <c r="A4580" s="7" t="str">
        <f t="shared" si="35"/>
        <v>509978702201812</v>
      </c>
      <c r="B4580" s="7">
        <v>509978702</v>
      </c>
      <c r="C4580" s="7">
        <v>201812</v>
      </c>
      <c r="D4580" s="7">
        <v>422</v>
      </c>
      <c r="E4580" s="7">
        <v>616</v>
      </c>
      <c r="F4580" s="7">
        <v>23967</v>
      </c>
      <c r="G4580" s="20">
        <f t="shared" si="36"/>
        <v>38.907467532467535</v>
      </c>
    </row>
    <row r="4581" spans="1:7" x14ac:dyDescent="0.2">
      <c r="A4581" s="7" t="str">
        <f t="shared" si="35"/>
        <v>904018902201806</v>
      </c>
      <c r="B4581" s="7">
        <v>904018902</v>
      </c>
      <c r="C4581" s="7">
        <v>201806</v>
      </c>
      <c r="D4581" s="7">
        <v>14</v>
      </c>
      <c r="E4581" s="7">
        <v>21</v>
      </c>
      <c r="F4581" s="7">
        <v>400.5</v>
      </c>
      <c r="G4581" s="20">
        <f t="shared" si="36"/>
        <v>19.071428571428573</v>
      </c>
    </row>
    <row r="4582" spans="1:7" x14ac:dyDescent="0.2">
      <c r="A4582" s="7" t="str">
        <f t="shared" si="35"/>
        <v>603630302201901</v>
      </c>
      <c r="B4582" s="7">
        <v>603630302</v>
      </c>
      <c r="C4582" s="7">
        <v>201901</v>
      </c>
      <c r="D4582" s="7">
        <v>39</v>
      </c>
      <c r="E4582" s="7">
        <v>47</v>
      </c>
      <c r="F4582" s="7">
        <v>8545</v>
      </c>
      <c r="G4582" s="20">
        <f t="shared" si="36"/>
        <v>181.80851063829786</v>
      </c>
    </row>
    <row r="4583" spans="1:7" x14ac:dyDescent="0.2">
      <c r="A4583" s="7" t="str">
        <f t="shared" si="35"/>
        <v>981326002201901</v>
      </c>
      <c r="B4583" s="7">
        <v>981326002</v>
      </c>
      <c r="C4583" s="7">
        <v>201901</v>
      </c>
      <c r="D4583" s="7">
        <v>52</v>
      </c>
      <c r="E4583" s="7">
        <v>54</v>
      </c>
      <c r="F4583" s="7">
        <v>5225.34</v>
      </c>
      <c r="G4583" s="20">
        <f t="shared" si="36"/>
        <v>96.765555555555565</v>
      </c>
    </row>
    <row r="4584" spans="1:7" x14ac:dyDescent="0.2">
      <c r="A4584" s="7" t="str">
        <f t="shared" si="35"/>
        <v>538599101201805</v>
      </c>
      <c r="B4584" s="7">
        <v>538599101</v>
      </c>
      <c r="C4584" s="7">
        <v>201805</v>
      </c>
      <c r="D4584" s="7">
        <v>33</v>
      </c>
      <c r="E4584" s="7">
        <v>45</v>
      </c>
      <c r="F4584" s="7">
        <v>5710.5</v>
      </c>
      <c r="G4584" s="20">
        <f t="shared" si="36"/>
        <v>126.9</v>
      </c>
    </row>
    <row r="4585" spans="1:7" x14ac:dyDescent="0.2">
      <c r="A4585" s="7" t="str">
        <f t="shared" si="35"/>
        <v>601395603201810</v>
      </c>
      <c r="B4585" s="7">
        <v>601395603</v>
      </c>
      <c r="C4585" s="7">
        <v>201810</v>
      </c>
      <c r="D4585" s="7">
        <v>161</v>
      </c>
      <c r="E4585" s="7">
        <v>176</v>
      </c>
      <c r="F4585" s="7">
        <v>6939.8</v>
      </c>
      <c r="G4585" s="20">
        <f t="shared" si="36"/>
        <v>39.430681818181817</v>
      </c>
    </row>
    <row r="4586" spans="1:7" x14ac:dyDescent="0.2">
      <c r="A4586" s="7" t="str">
        <f t="shared" si="35"/>
        <v>987471401201810</v>
      </c>
      <c r="B4586" s="7">
        <v>987471401</v>
      </c>
      <c r="C4586" s="7">
        <v>201810</v>
      </c>
      <c r="D4586" s="7">
        <v>99</v>
      </c>
      <c r="E4586" s="7">
        <v>110</v>
      </c>
      <c r="F4586" s="7">
        <v>5009.8</v>
      </c>
      <c r="G4586" s="20">
        <f t="shared" si="36"/>
        <v>45.543636363636367</v>
      </c>
    </row>
    <row r="4587" spans="1:7" x14ac:dyDescent="0.2">
      <c r="A4587" s="7" t="str">
        <f t="shared" si="35"/>
        <v>965792601201811</v>
      </c>
      <c r="B4587" s="7">
        <v>965792601</v>
      </c>
      <c r="C4587" s="7">
        <v>201811</v>
      </c>
      <c r="D4587" s="7">
        <v>210</v>
      </c>
      <c r="E4587" s="7">
        <v>268</v>
      </c>
      <c r="F4587" s="7">
        <v>29470</v>
      </c>
      <c r="G4587" s="20">
        <f t="shared" si="36"/>
        <v>109.96268656716418</v>
      </c>
    </row>
    <row r="4588" spans="1:7" x14ac:dyDescent="0.2">
      <c r="A4588" s="7" t="str">
        <f t="shared" si="35"/>
        <v>903009002201808</v>
      </c>
      <c r="B4588" s="7">
        <v>903009002</v>
      </c>
      <c r="C4588" s="7">
        <v>201808</v>
      </c>
      <c r="D4588" s="7">
        <v>55</v>
      </c>
      <c r="E4588" s="7">
        <v>57</v>
      </c>
      <c r="F4588" s="7">
        <v>5140</v>
      </c>
      <c r="G4588" s="20">
        <f t="shared" si="36"/>
        <v>90.175438596491233</v>
      </c>
    </row>
    <row r="4589" spans="1:7" x14ac:dyDescent="0.2">
      <c r="A4589" s="7" t="str">
        <f t="shared" si="35"/>
        <v>906462404201801</v>
      </c>
      <c r="B4589" s="7">
        <v>906462404</v>
      </c>
      <c r="C4589" s="7">
        <v>201801</v>
      </c>
      <c r="D4589" s="7">
        <v>21</v>
      </c>
      <c r="E4589" s="7">
        <v>22</v>
      </c>
      <c r="F4589" s="7">
        <v>1348</v>
      </c>
      <c r="G4589" s="20">
        <f t="shared" si="36"/>
        <v>61.272727272727273</v>
      </c>
    </row>
    <row r="4590" spans="1:7" x14ac:dyDescent="0.2">
      <c r="A4590" s="7" t="str">
        <f t="shared" si="35"/>
        <v>901257001201809</v>
      </c>
      <c r="B4590" s="7">
        <v>901257001</v>
      </c>
      <c r="C4590" s="7">
        <v>201809</v>
      </c>
      <c r="D4590" s="7">
        <v>24</v>
      </c>
      <c r="E4590" s="7">
        <v>25</v>
      </c>
      <c r="F4590" s="7">
        <v>511.8</v>
      </c>
      <c r="G4590" s="20">
        <f t="shared" si="36"/>
        <v>20.472000000000001</v>
      </c>
    </row>
    <row r="4591" spans="1:7" x14ac:dyDescent="0.2">
      <c r="A4591" s="7" t="str">
        <f t="shared" si="35"/>
        <v>905971502201802</v>
      </c>
      <c r="B4591" s="7">
        <v>905971502</v>
      </c>
      <c r="C4591" s="7">
        <v>201802</v>
      </c>
      <c r="D4591" s="7">
        <v>2</v>
      </c>
      <c r="E4591" s="7">
        <v>2</v>
      </c>
      <c r="F4591" s="7">
        <v>174</v>
      </c>
      <c r="G4591" s="20">
        <f t="shared" si="36"/>
        <v>87</v>
      </c>
    </row>
    <row r="4592" spans="1:7" x14ac:dyDescent="0.2">
      <c r="A4592" s="7" t="str">
        <f t="shared" ref="A4592:A4846" si="37">CONCATENATE(B4592,C4592)</f>
        <v>905592201201803</v>
      </c>
      <c r="B4592" s="7">
        <v>905592201</v>
      </c>
      <c r="C4592" s="7">
        <v>201803</v>
      </c>
      <c r="D4592" s="7">
        <v>66</v>
      </c>
      <c r="E4592" s="7">
        <v>114</v>
      </c>
      <c r="F4592" s="7">
        <v>3943.9</v>
      </c>
      <c r="G4592" s="20">
        <f t="shared" si="36"/>
        <v>34.595614035087721</v>
      </c>
    </row>
    <row r="4593" spans="1:7" x14ac:dyDescent="0.2">
      <c r="A4593" s="7" t="str">
        <f t="shared" si="37"/>
        <v>956982401201807</v>
      </c>
      <c r="B4593" s="7">
        <v>956982401</v>
      </c>
      <c r="C4593" s="7">
        <v>201807</v>
      </c>
      <c r="D4593" s="7">
        <v>5</v>
      </c>
      <c r="E4593" s="7">
        <v>5</v>
      </c>
      <c r="F4593" s="7">
        <v>945</v>
      </c>
      <c r="G4593" s="20">
        <f t="shared" si="36"/>
        <v>189</v>
      </c>
    </row>
    <row r="4594" spans="1:7" x14ac:dyDescent="0.2">
      <c r="A4594" s="7" t="str">
        <f t="shared" si="37"/>
        <v>916298902201812</v>
      </c>
      <c r="B4594" s="7">
        <v>916298902</v>
      </c>
      <c r="C4594" s="7">
        <v>201812</v>
      </c>
      <c r="D4594" s="7">
        <v>32</v>
      </c>
      <c r="E4594" s="7">
        <v>45</v>
      </c>
      <c r="F4594" s="7">
        <v>8004.5</v>
      </c>
      <c r="G4594" s="20">
        <f t="shared" si="36"/>
        <v>177.87777777777777</v>
      </c>
    </row>
    <row r="4595" spans="1:7" x14ac:dyDescent="0.2">
      <c r="A4595" s="7" t="str">
        <f t="shared" si="37"/>
        <v>919677607201812</v>
      </c>
      <c r="B4595" s="7">
        <v>919677607</v>
      </c>
      <c r="C4595" s="7">
        <v>201812</v>
      </c>
      <c r="D4595" s="7">
        <v>6</v>
      </c>
      <c r="E4595" s="7">
        <v>6</v>
      </c>
      <c r="F4595" s="7">
        <v>1317.5</v>
      </c>
      <c r="G4595" s="20">
        <f t="shared" si="36"/>
        <v>219.58333333333334</v>
      </c>
    </row>
    <row r="4596" spans="1:7" x14ac:dyDescent="0.2">
      <c r="A4596" s="7" t="str">
        <f t="shared" si="37"/>
        <v>904077301201806</v>
      </c>
      <c r="B4596" s="7">
        <v>904077301</v>
      </c>
      <c r="C4596" s="7">
        <v>201806</v>
      </c>
      <c r="D4596" s="7">
        <v>40</v>
      </c>
      <c r="E4596" s="7">
        <v>42</v>
      </c>
      <c r="F4596" s="7">
        <v>2066.4</v>
      </c>
      <c r="G4596" s="20">
        <f t="shared" si="36"/>
        <v>49.2</v>
      </c>
    </row>
    <row r="4597" spans="1:7" x14ac:dyDescent="0.2">
      <c r="A4597" s="7" t="str">
        <f t="shared" si="37"/>
        <v>603635401201901</v>
      </c>
      <c r="B4597" s="7">
        <v>603635401</v>
      </c>
      <c r="C4597" s="7">
        <v>201901</v>
      </c>
      <c r="D4597" s="7">
        <v>135</v>
      </c>
      <c r="E4597" s="7">
        <v>202</v>
      </c>
      <c r="F4597" s="7">
        <v>15037.24</v>
      </c>
      <c r="G4597" s="20">
        <f t="shared" si="36"/>
        <v>74.441782178217821</v>
      </c>
    </row>
    <row r="4598" spans="1:7" x14ac:dyDescent="0.2">
      <c r="A4598" s="7" t="str">
        <f t="shared" si="37"/>
        <v>981444601201901</v>
      </c>
      <c r="B4598" s="7">
        <v>981444601</v>
      </c>
      <c r="C4598" s="7">
        <v>201901</v>
      </c>
      <c r="D4598" s="7">
        <v>14</v>
      </c>
      <c r="E4598" s="7">
        <v>14</v>
      </c>
      <c r="F4598" s="7">
        <v>2399</v>
      </c>
      <c r="G4598" s="20">
        <f t="shared" si="36"/>
        <v>171.35714285714286</v>
      </c>
    </row>
    <row r="4599" spans="1:7" x14ac:dyDescent="0.2">
      <c r="A4599" s="7" t="str">
        <f t="shared" si="37"/>
        <v>562747502201804</v>
      </c>
      <c r="B4599" s="7">
        <v>562747502</v>
      </c>
      <c r="C4599" s="7">
        <v>201804</v>
      </c>
      <c r="D4599" s="7">
        <v>111</v>
      </c>
      <c r="E4599" s="7">
        <v>354</v>
      </c>
      <c r="F4599" s="7">
        <v>28617</v>
      </c>
      <c r="G4599" s="20">
        <f t="shared" si="36"/>
        <v>80.83898305084746</v>
      </c>
    </row>
    <row r="4600" spans="1:7" x14ac:dyDescent="0.2">
      <c r="A4600" s="7" t="str">
        <f t="shared" si="37"/>
        <v>600360501201811</v>
      </c>
      <c r="B4600" s="7">
        <v>600360501</v>
      </c>
      <c r="C4600" s="7">
        <v>201811</v>
      </c>
      <c r="D4600" s="7">
        <v>1</v>
      </c>
      <c r="E4600" s="7">
        <v>1</v>
      </c>
      <c r="F4600" s="7">
        <v>50</v>
      </c>
      <c r="G4600" s="20">
        <f t="shared" si="36"/>
        <v>50</v>
      </c>
    </row>
    <row r="4601" spans="1:7" x14ac:dyDescent="0.2">
      <c r="A4601" s="7" t="str">
        <f t="shared" si="37"/>
        <v>916988504201811</v>
      </c>
      <c r="B4601" s="7">
        <v>916988504</v>
      </c>
      <c r="C4601" s="7">
        <v>201811</v>
      </c>
      <c r="D4601" s="7">
        <v>3</v>
      </c>
      <c r="E4601" s="7">
        <v>3</v>
      </c>
      <c r="F4601" s="7">
        <v>258</v>
      </c>
      <c r="G4601" s="20">
        <f t="shared" si="36"/>
        <v>86</v>
      </c>
    </row>
    <row r="4602" spans="1:7" x14ac:dyDescent="0.2">
      <c r="A4602" s="7" t="str">
        <f t="shared" si="37"/>
        <v>999642501201810</v>
      </c>
      <c r="B4602" s="7">
        <v>999642501</v>
      </c>
      <c r="C4602" s="7">
        <v>201810</v>
      </c>
      <c r="D4602" s="7">
        <v>5</v>
      </c>
      <c r="E4602" s="7">
        <v>5</v>
      </c>
      <c r="F4602" s="7">
        <v>656</v>
      </c>
      <c r="G4602" s="20">
        <f t="shared" si="36"/>
        <v>131.19999999999999</v>
      </c>
    </row>
    <row r="4603" spans="1:7" x14ac:dyDescent="0.2">
      <c r="A4603" s="7" t="str">
        <f t="shared" si="37"/>
        <v>903021805201808</v>
      </c>
      <c r="B4603" s="7">
        <v>903021805</v>
      </c>
      <c r="C4603" s="7">
        <v>201808</v>
      </c>
      <c r="D4603" s="7">
        <v>14</v>
      </c>
      <c r="E4603" s="7">
        <v>15</v>
      </c>
      <c r="F4603" s="7">
        <v>2782.5</v>
      </c>
      <c r="G4603" s="20">
        <f t="shared" si="36"/>
        <v>185.5</v>
      </c>
    </row>
    <row r="4604" spans="1:7" x14ac:dyDescent="0.2">
      <c r="A4604" s="7" t="str">
        <f t="shared" si="37"/>
        <v>906487801201801</v>
      </c>
      <c r="B4604" s="7">
        <v>906487801</v>
      </c>
      <c r="C4604" s="7">
        <v>201801</v>
      </c>
      <c r="D4604" s="7">
        <v>10</v>
      </c>
      <c r="E4604" s="7">
        <v>10</v>
      </c>
      <c r="F4604" s="7">
        <v>957.5</v>
      </c>
      <c r="G4604" s="20">
        <f t="shared" ref="G4604:G4858" si="38">F4604/E4604</f>
        <v>95.75</v>
      </c>
    </row>
    <row r="4605" spans="1:7" x14ac:dyDescent="0.2">
      <c r="A4605" s="7" t="str">
        <f t="shared" si="37"/>
        <v>901645802201809</v>
      </c>
      <c r="B4605" s="7">
        <v>901645802</v>
      </c>
      <c r="C4605" s="7">
        <v>201809</v>
      </c>
      <c r="D4605" s="7">
        <v>2</v>
      </c>
      <c r="E4605" s="7">
        <v>2</v>
      </c>
      <c r="F4605" s="7">
        <v>254</v>
      </c>
      <c r="G4605" s="20">
        <f t="shared" si="38"/>
        <v>127</v>
      </c>
    </row>
    <row r="4606" spans="1:7" x14ac:dyDescent="0.2">
      <c r="A4606" s="7" t="str">
        <f t="shared" si="37"/>
        <v>905973402201802</v>
      </c>
      <c r="B4606" s="7">
        <v>905973402</v>
      </c>
      <c r="C4606" s="7">
        <v>201802</v>
      </c>
      <c r="D4606" s="7">
        <v>7</v>
      </c>
      <c r="E4606" s="7">
        <v>8</v>
      </c>
      <c r="F4606" s="7">
        <v>426</v>
      </c>
      <c r="G4606" s="20">
        <f t="shared" si="38"/>
        <v>53.25</v>
      </c>
    </row>
    <row r="4607" spans="1:7" x14ac:dyDescent="0.2">
      <c r="A4607" s="7" t="str">
        <f t="shared" si="37"/>
        <v>905739401201803</v>
      </c>
      <c r="B4607" s="7">
        <v>905739401</v>
      </c>
      <c r="C4607" s="7">
        <v>201803</v>
      </c>
      <c r="D4607" s="7">
        <v>93</v>
      </c>
      <c r="E4607" s="7">
        <v>117</v>
      </c>
      <c r="F4607" s="7">
        <v>6546.5</v>
      </c>
      <c r="G4607" s="20">
        <f t="shared" si="38"/>
        <v>55.952991452991455</v>
      </c>
    </row>
    <row r="4608" spans="1:7" x14ac:dyDescent="0.2">
      <c r="A4608" s="7" t="str">
        <f t="shared" si="37"/>
        <v>957585601201807</v>
      </c>
      <c r="B4608" s="7">
        <v>957585601</v>
      </c>
      <c r="C4608" s="7">
        <v>201807</v>
      </c>
      <c r="D4608" s="7">
        <v>5</v>
      </c>
      <c r="E4608" s="7">
        <v>5</v>
      </c>
      <c r="F4608" s="7">
        <v>1270.5</v>
      </c>
      <c r="G4608" s="20">
        <f t="shared" si="38"/>
        <v>254.1</v>
      </c>
    </row>
    <row r="4609" spans="1:7" x14ac:dyDescent="0.2">
      <c r="A4609" s="7" t="str">
        <f t="shared" si="37"/>
        <v>922645302201812</v>
      </c>
      <c r="B4609" s="7">
        <v>922645302</v>
      </c>
      <c r="C4609" s="7">
        <v>201812</v>
      </c>
      <c r="D4609" s="7">
        <v>122</v>
      </c>
      <c r="E4609" s="7">
        <v>129</v>
      </c>
      <c r="F4609" s="7">
        <v>10038.700000000001</v>
      </c>
      <c r="G4609" s="20">
        <f t="shared" si="38"/>
        <v>77.819379844961247</v>
      </c>
    </row>
    <row r="4610" spans="1:7" x14ac:dyDescent="0.2">
      <c r="A4610" s="7" t="str">
        <f t="shared" si="37"/>
        <v>510821603201812</v>
      </c>
      <c r="B4610" s="7">
        <v>510821603</v>
      </c>
      <c r="C4610" s="7">
        <v>201812</v>
      </c>
      <c r="D4610" s="7">
        <v>65</v>
      </c>
      <c r="E4610" s="7">
        <v>68</v>
      </c>
      <c r="F4610" s="7">
        <v>8095</v>
      </c>
      <c r="G4610" s="20">
        <f t="shared" si="38"/>
        <v>119.04411764705883</v>
      </c>
    </row>
    <row r="4611" spans="1:7" x14ac:dyDescent="0.2">
      <c r="A4611" s="7" t="str">
        <f t="shared" si="37"/>
        <v>904531102201806</v>
      </c>
      <c r="B4611" s="7">
        <v>904531102</v>
      </c>
      <c r="C4611" s="7">
        <v>201806</v>
      </c>
      <c r="D4611" s="7">
        <v>11</v>
      </c>
      <c r="E4611" s="7">
        <v>15</v>
      </c>
      <c r="F4611" s="7">
        <v>575</v>
      </c>
      <c r="G4611" s="20">
        <f t="shared" si="38"/>
        <v>38.333333333333336</v>
      </c>
    </row>
    <row r="4612" spans="1:7" x14ac:dyDescent="0.2">
      <c r="A4612" s="7" t="str">
        <f t="shared" si="37"/>
        <v>603680202201901</v>
      </c>
      <c r="B4612" s="7">
        <v>603680202</v>
      </c>
      <c r="C4612" s="7">
        <v>201901</v>
      </c>
      <c r="D4612" s="7">
        <v>199</v>
      </c>
      <c r="E4612" s="7">
        <v>295</v>
      </c>
      <c r="F4612" s="7">
        <v>12452.06</v>
      </c>
      <c r="G4612" s="20">
        <f t="shared" si="38"/>
        <v>42.21037288135593</v>
      </c>
    </row>
    <row r="4613" spans="1:7" x14ac:dyDescent="0.2">
      <c r="A4613" s="7" t="str">
        <f t="shared" si="37"/>
        <v>981451301201901</v>
      </c>
      <c r="B4613" s="7">
        <v>981451301</v>
      </c>
      <c r="C4613" s="7">
        <v>201901</v>
      </c>
      <c r="D4613" s="7">
        <v>9</v>
      </c>
      <c r="E4613" s="7">
        <v>11</v>
      </c>
      <c r="F4613" s="7">
        <v>2839.81</v>
      </c>
      <c r="G4613" s="20">
        <f t="shared" si="38"/>
        <v>258.16454545454548</v>
      </c>
    </row>
    <row r="4614" spans="1:7" x14ac:dyDescent="0.2">
      <c r="A4614" s="7" t="str">
        <f t="shared" si="37"/>
        <v>979602102201804</v>
      </c>
      <c r="B4614" s="7">
        <v>979602102</v>
      </c>
      <c r="C4614" s="7">
        <v>201804</v>
      </c>
      <c r="D4614" s="7">
        <v>1</v>
      </c>
      <c r="E4614" s="7">
        <v>1</v>
      </c>
      <c r="F4614" s="7">
        <v>37</v>
      </c>
      <c r="G4614" s="20">
        <f t="shared" si="38"/>
        <v>37</v>
      </c>
    </row>
    <row r="4615" spans="1:7" x14ac:dyDescent="0.2">
      <c r="A4615" s="7" t="str">
        <f t="shared" si="37"/>
        <v>603169706201811</v>
      </c>
      <c r="B4615" s="7">
        <v>603169706</v>
      </c>
      <c r="C4615" s="7">
        <v>201811</v>
      </c>
      <c r="D4615" s="7">
        <v>228</v>
      </c>
      <c r="E4615" s="7">
        <v>235</v>
      </c>
      <c r="F4615" s="7">
        <v>11182.1</v>
      </c>
      <c r="G4615" s="20">
        <f t="shared" si="38"/>
        <v>47.583404255319152</v>
      </c>
    </row>
    <row r="4616" spans="1:7" x14ac:dyDescent="0.2">
      <c r="A4616" s="7" t="str">
        <f t="shared" si="37"/>
        <v>939905101201810</v>
      </c>
      <c r="B4616" s="7">
        <v>939905101</v>
      </c>
      <c r="C4616" s="7">
        <v>201810</v>
      </c>
      <c r="D4616" s="7">
        <v>31</v>
      </c>
      <c r="E4616" s="7">
        <v>34</v>
      </c>
      <c r="F4616" s="7">
        <v>1672.5</v>
      </c>
      <c r="G4616" s="20">
        <f t="shared" si="38"/>
        <v>49.191176470588232</v>
      </c>
    </row>
    <row r="4617" spans="1:7" x14ac:dyDescent="0.2">
      <c r="A4617" s="7" t="str">
        <f t="shared" si="37"/>
        <v>900114603201810</v>
      </c>
      <c r="B4617" s="7">
        <v>900114603</v>
      </c>
      <c r="C4617" s="7">
        <v>201810</v>
      </c>
      <c r="D4617" s="7">
        <v>52</v>
      </c>
      <c r="E4617" s="7">
        <v>66</v>
      </c>
      <c r="F4617" s="7">
        <v>7275</v>
      </c>
      <c r="G4617" s="20">
        <f t="shared" si="38"/>
        <v>110.22727272727273</v>
      </c>
    </row>
    <row r="4618" spans="1:7" x14ac:dyDescent="0.2">
      <c r="A4618" s="7" t="str">
        <f t="shared" si="37"/>
        <v>903086901201808</v>
      </c>
      <c r="B4618" s="7">
        <v>903086901</v>
      </c>
      <c r="C4618" s="7">
        <v>201808</v>
      </c>
      <c r="D4618" s="7">
        <v>3</v>
      </c>
      <c r="E4618" s="7">
        <v>7</v>
      </c>
      <c r="F4618" s="7">
        <v>2305</v>
      </c>
      <c r="G4618" s="20">
        <f t="shared" si="38"/>
        <v>329.28571428571428</v>
      </c>
    </row>
    <row r="4619" spans="1:7" x14ac:dyDescent="0.2">
      <c r="A4619" s="7" t="str">
        <f t="shared" si="37"/>
        <v>906493602201801</v>
      </c>
      <c r="B4619" s="7">
        <v>906493602</v>
      </c>
      <c r="C4619" s="7">
        <v>201801</v>
      </c>
      <c r="D4619" s="7">
        <v>8</v>
      </c>
      <c r="E4619" s="7">
        <v>8</v>
      </c>
      <c r="F4619" s="7">
        <v>14815</v>
      </c>
      <c r="G4619" s="20">
        <f t="shared" si="38"/>
        <v>1851.875</v>
      </c>
    </row>
    <row r="4620" spans="1:7" x14ac:dyDescent="0.2">
      <c r="A4620" s="7" t="str">
        <f t="shared" si="37"/>
        <v>901652103201809</v>
      </c>
      <c r="B4620" s="7">
        <v>901652103</v>
      </c>
      <c r="C4620" s="7">
        <v>201809</v>
      </c>
      <c r="D4620" s="7">
        <v>91</v>
      </c>
      <c r="E4620" s="7">
        <v>110</v>
      </c>
      <c r="F4620" s="7">
        <v>4023</v>
      </c>
      <c r="G4620" s="20">
        <f t="shared" si="38"/>
        <v>36.572727272727271</v>
      </c>
    </row>
    <row r="4621" spans="1:7" x14ac:dyDescent="0.2">
      <c r="A4621" s="7" t="str">
        <f t="shared" si="37"/>
        <v>906189902201802</v>
      </c>
      <c r="B4621" s="7">
        <v>906189902</v>
      </c>
      <c r="C4621" s="7">
        <v>201802</v>
      </c>
      <c r="D4621" s="7">
        <v>24</v>
      </c>
      <c r="E4621" s="7">
        <v>27</v>
      </c>
      <c r="F4621" s="7">
        <v>1459.99</v>
      </c>
      <c r="G4621" s="20">
        <f t="shared" si="38"/>
        <v>54.073703703703707</v>
      </c>
    </row>
    <row r="4622" spans="1:7" x14ac:dyDescent="0.2">
      <c r="A4622" s="7" t="str">
        <f t="shared" si="37"/>
        <v>905971502201803</v>
      </c>
      <c r="B4622" s="7">
        <v>905971502</v>
      </c>
      <c r="C4622" s="7">
        <v>201803</v>
      </c>
      <c r="D4622" s="7">
        <v>3</v>
      </c>
      <c r="E4622" s="7">
        <v>3</v>
      </c>
      <c r="F4622" s="7">
        <v>479</v>
      </c>
      <c r="G4622" s="20">
        <f t="shared" si="38"/>
        <v>159.66666666666666</v>
      </c>
    </row>
    <row r="4623" spans="1:7" x14ac:dyDescent="0.2">
      <c r="A4623" s="7" t="str">
        <f t="shared" si="37"/>
        <v>957953901201807</v>
      </c>
      <c r="B4623" s="7">
        <v>957953901</v>
      </c>
      <c r="C4623" s="7">
        <v>201807</v>
      </c>
      <c r="D4623" s="7">
        <v>65</v>
      </c>
      <c r="E4623" s="7">
        <v>71</v>
      </c>
      <c r="F4623" s="7">
        <v>4631</v>
      </c>
      <c r="G4623" s="20">
        <f t="shared" si="38"/>
        <v>65.225352112676063</v>
      </c>
    </row>
    <row r="4624" spans="1:7" x14ac:dyDescent="0.2">
      <c r="A4624" s="7" t="str">
        <f t="shared" si="37"/>
        <v>909045205201812</v>
      </c>
      <c r="B4624" s="7">
        <v>909045205</v>
      </c>
      <c r="C4624" s="7">
        <v>201812</v>
      </c>
      <c r="D4624" s="7">
        <v>41</v>
      </c>
      <c r="E4624" s="7">
        <v>53</v>
      </c>
      <c r="F4624" s="7">
        <v>929.5</v>
      </c>
      <c r="G4624" s="20">
        <f t="shared" si="38"/>
        <v>17.537735849056602</v>
      </c>
    </row>
    <row r="4625" spans="1:7" x14ac:dyDescent="0.2">
      <c r="A4625" s="7" t="str">
        <f t="shared" si="37"/>
        <v>511536901201812</v>
      </c>
      <c r="B4625" s="7">
        <v>511536901</v>
      </c>
      <c r="C4625" s="7">
        <v>201812</v>
      </c>
      <c r="D4625" s="7">
        <v>29</v>
      </c>
      <c r="E4625" s="7">
        <v>29</v>
      </c>
      <c r="F4625" s="7">
        <v>6829</v>
      </c>
      <c r="G4625" s="20">
        <f t="shared" si="38"/>
        <v>235.48275862068965</v>
      </c>
    </row>
    <row r="4626" spans="1:7" x14ac:dyDescent="0.2">
      <c r="A4626" s="7" t="str">
        <f t="shared" si="37"/>
        <v>904771401201806</v>
      </c>
      <c r="B4626" s="7">
        <v>904771401</v>
      </c>
      <c r="C4626" s="7">
        <v>201806</v>
      </c>
      <c r="D4626" s="7">
        <v>29</v>
      </c>
      <c r="E4626" s="7">
        <v>30</v>
      </c>
      <c r="F4626" s="7">
        <v>7790</v>
      </c>
      <c r="G4626" s="20">
        <f t="shared" si="38"/>
        <v>259.66666666666669</v>
      </c>
    </row>
    <row r="4627" spans="1:7" x14ac:dyDescent="0.2">
      <c r="A4627" s="7" t="str">
        <f t="shared" si="37"/>
        <v>900041504201901</v>
      </c>
      <c r="B4627" s="7">
        <v>900041504</v>
      </c>
      <c r="C4627" s="7">
        <v>201901</v>
      </c>
      <c r="D4627" s="7">
        <v>76</v>
      </c>
      <c r="E4627" s="7">
        <v>83</v>
      </c>
      <c r="F4627" s="7">
        <v>5885</v>
      </c>
      <c r="G4627" s="20">
        <f t="shared" si="38"/>
        <v>70.903614457831324</v>
      </c>
    </row>
    <row r="4628" spans="1:7" x14ac:dyDescent="0.2">
      <c r="A4628" s="7" t="str">
        <f t="shared" si="37"/>
        <v>981614901201901</v>
      </c>
      <c r="B4628" s="7">
        <v>981614901</v>
      </c>
      <c r="C4628" s="7">
        <v>201901</v>
      </c>
      <c r="D4628" s="7">
        <v>8</v>
      </c>
      <c r="E4628" s="7">
        <v>8</v>
      </c>
      <c r="F4628" s="7">
        <v>6185.5</v>
      </c>
      <c r="G4628" s="20">
        <f t="shared" si="38"/>
        <v>773.1875</v>
      </c>
    </row>
    <row r="4629" spans="1:7" x14ac:dyDescent="0.2">
      <c r="A4629" s="7" t="str">
        <f t="shared" si="37"/>
        <v>902820902201804</v>
      </c>
      <c r="B4629" s="7">
        <v>902820902</v>
      </c>
      <c r="C4629" s="7">
        <v>201804</v>
      </c>
      <c r="D4629" s="7">
        <v>113</v>
      </c>
      <c r="E4629" s="7">
        <v>127</v>
      </c>
      <c r="F4629" s="7">
        <v>6692</v>
      </c>
      <c r="G4629" s="20">
        <f t="shared" si="38"/>
        <v>52.69291338582677</v>
      </c>
    </row>
    <row r="4630" spans="1:7" x14ac:dyDescent="0.2">
      <c r="A4630" s="7" t="str">
        <f t="shared" si="37"/>
        <v>956635701201811</v>
      </c>
      <c r="B4630" s="7">
        <v>956635701</v>
      </c>
      <c r="C4630" s="7">
        <v>201811</v>
      </c>
      <c r="D4630" s="7">
        <v>117</v>
      </c>
      <c r="E4630" s="7">
        <v>120</v>
      </c>
      <c r="F4630" s="7">
        <v>3001.5</v>
      </c>
      <c r="G4630" s="20">
        <f t="shared" si="38"/>
        <v>25.012499999999999</v>
      </c>
    </row>
    <row r="4631" spans="1:7" x14ac:dyDescent="0.2">
      <c r="A4631" s="7" t="str">
        <f t="shared" si="37"/>
        <v>603290501201811</v>
      </c>
      <c r="B4631" s="7">
        <v>603290501</v>
      </c>
      <c r="C4631" s="7">
        <v>201811</v>
      </c>
      <c r="D4631" s="7">
        <v>4</v>
      </c>
      <c r="E4631" s="7">
        <v>5</v>
      </c>
      <c r="F4631" s="7">
        <v>531</v>
      </c>
      <c r="G4631" s="20">
        <f t="shared" si="38"/>
        <v>106.2</v>
      </c>
    </row>
    <row r="4632" spans="1:7" x14ac:dyDescent="0.2">
      <c r="A4632" s="7" t="str">
        <f t="shared" si="37"/>
        <v>937956702201811</v>
      </c>
      <c r="B4632" s="7">
        <v>937956702</v>
      </c>
      <c r="C4632" s="7">
        <v>201811</v>
      </c>
      <c r="D4632" s="7">
        <v>23</v>
      </c>
      <c r="E4632" s="7">
        <v>30</v>
      </c>
      <c r="F4632" s="7">
        <v>723.5</v>
      </c>
      <c r="G4632" s="20">
        <f t="shared" si="38"/>
        <v>24.116666666666667</v>
      </c>
    </row>
    <row r="4633" spans="1:7" x14ac:dyDescent="0.2">
      <c r="A4633" s="7" t="str">
        <f t="shared" si="37"/>
        <v>903292901201808</v>
      </c>
      <c r="B4633" s="7">
        <v>903292901</v>
      </c>
      <c r="C4633" s="7">
        <v>201808</v>
      </c>
      <c r="D4633" s="7">
        <v>41</v>
      </c>
      <c r="E4633" s="7">
        <v>85</v>
      </c>
      <c r="F4633" s="7">
        <v>879.9</v>
      </c>
      <c r="G4633" s="20">
        <f t="shared" si="38"/>
        <v>10.351764705882353</v>
      </c>
    </row>
    <row r="4634" spans="1:7" x14ac:dyDescent="0.2">
      <c r="A4634" s="7" t="str">
        <f t="shared" si="37"/>
        <v>906530501201801</v>
      </c>
      <c r="B4634" s="7">
        <v>906530501</v>
      </c>
      <c r="C4634" s="7">
        <v>201801</v>
      </c>
      <c r="D4634" s="7">
        <v>4</v>
      </c>
      <c r="E4634" s="7">
        <v>4</v>
      </c>
      <c r="F4634" s="7">
        <v>130.5</v>
      </c>
      <c r="G4634" s="20">
        <f t="shared" si="38"/>
        <v>32.625</v>
      </c>
    </row>
    <row r="4635" spans="1:7" x14ac:dyDescent="0.2">
      <c r="A4635" s="7" t="str">
        <f t="shared" si="37"/>
        <v>902071207201809</v>
      </c>
      <c r="B4635" s="7">
        <v>902071207</v>
      </c>
      <c r="C4635" s="7">
        <v>201809</v>
      </c>
      <c r="D4635" s="7">
        <v>2</v>
      </c>
      <c r="E4635" s="7">
        <v>2</v>
      </c>
      <c r="F4635" s="7">
        <v>1110</v>
      </c>
      <c r="G4635" s="20">
        <f t="shared" si="38"/>
        <v>555</v>
      </c>
    </row>
    <row r="4636" spans="1:7" x14ac:dyDescent="0.2">
      <c r="A4636" s="7" t="str">
        <f t="shared" si="37"/>
        <v>906236202201802</v>
      </c>
      <c r="B4636" s="7">
        <v>906236202</v>
      </c>
      <c r="C4636" s="7">
        <v>201802</v>
      </c>
      <c r="D4636" s="7">
        <v>2</v>
      </c>
      <c r="E4636" s="7">
        <v>2</v>
      </c>
      <c r="F4636" s="7">
        <v>3805</v>
      </c>
      <c r="G4636" s="20">
        <f t="shared" si="38"/>
        <v>1902.5</v>
      </c>
    </row>
    <row r="4637" spans="1:7" x14ac:dyDescent="0.2">
      <c r="A4637" s="7" t="str">
        <f t="shared" si="37"/>
        <v>905973402201803</v>
      </c>
      <c r="B4637" s="7">
        <v>905973402</v>
      </c>
      <c r="C4637" s="7">
        <v>201803</v>
      </c>
      <c r="D4637" s="7">
        <v>5</v>
      </c>
      <c r="E4637" s="7">
        <v>5</v>
      </c>
      <c r="F4637" s="7">
        <v>196</v>
      </c>
      <c r="G4637" s="20">
        <f t="shared" si="38"/>
        <v>39.200000000000003</v>
      </c>
    </row>
    <row r="4638" spans="1:7" x14ac:dyDescent="0.2">
      <c r="A4638" s="7" t="str">
        <f t="shared" si="37"/>
        <v>958120301201807</v>
      </c>
      <c r="B4638" s="7">
        <v>958120301</v>
      </c>
      <c r="C4638" s="7">
        <v>201807</v>
      </c>
      <c r="D4638" s="7">
        <v>8</v>
      </c>
      <c r="E4638" s="7">
        <v>9</v>
      </c>
      <c r="F4638" s="7">
        <v>648.4</v>
      </c>
      <c r="G4638" s="20">
        <f t="shared" si="38"/>
        <v>72.044444444444437</v>
      </c>
    </row>
    <row r="4639" spans="1:7" x14ac:dyDescent="0.2">
      <c r="A4639" s="7" t="str">
        <f t="shared" si="37"/>
        <v>563722002201812</v>
      </c>
      <c r="B4639" s="7">
        <v>563722002</v>
      </c>
      <c r="C4639" s="7">
        <v>201812</v>
      </c>
      <c r="D4639" s="7">
        <v>277</v>
      </c>
      <c r="E4639" s="7">
        <v>306</v>
      </c>
      <c r="F4639" s="7">
        <v>6498</v>
      </c>
      <c r="G4639" s="20">
        <f t="shared" si="38"/>
        <v>21.235294117647058</v>
      </c>
    </row>
    <row r="4640" spans="1:7" x14ac:dyDescent="0.2">
      <c r="A4640" s="7" t="str">
        <f t="shared" si="37"/>
        <v>937514603201812</v>
      </c>
      <c r="B4640" s="7">
        <v>937514603</v>
      </c>
      <c r="C4640" s="7">
        <v>201812</v>
      </c>
      <c r="D4640" s="7">
        <v>11</v>
      </c>
      <c r="E4640" s="7">
        <v>12</v>
      </c>
      <c r="F4640" s="7">
        <v>995</v>
      </c>
      <c r="G4640" s="20">
        <f t="shared" si="38"/>
        <v>82.916666666666671</v>
      </c>
    </row>
    <row r="4641" spans="1:7" x14ac:dyDescent="0.2">
      <c r="A4641" s="7" t="str">
        <f t="shared" si="37"/>
        <v>904879401201806</v>
      </c>
      <c r="B4641" s="7">
        <v>904879401</v>
      </c>
      <c r="C4641" s="7">
        <v>201806</v>
      </c>
      <c r="D4641" s="7">
        <v>21</v>
      </c>
      <c r="E4641" s="7">
        <v>21</v>
      </c>
      <c r="F4641" s="7">
        <v>2568</v>
      </c>
      <c r="G4641" s="20">
        <f t="shared" si="38"/>
        <v>122.28571428571429</v>
      </c>
    </row>
    <row r="4642" spans="1:7" x14ac:dyDescent="0.2">
      <c r="A4642" s="7" t="str">
        <f t="shared" si="37"/>
        <v>900045301201901</v>
      </c>
      <c r="B4642" s="7">
        <v>900045301</v>
      </c>
      <c r="C4642" s="7">
        <v>201901</v>
      </c>
      <c r="D4642" s="7">
        <v>1</v>
      </c>
      <c r="E4642" s="7">
        <v>1</v>
      </c>
      <c r="F4642" s="7">
        <v>349.1</v>
      </c>
      <c r="G4642" s="20">
        <f t="shared" si="38"/>
        <v>349.1</v>
      </c>
    </row>
    <row r="4643" spans="1:7" x14ac:dyDescent="0.2">
      <c r="A4643" s="7" t="str">
        <f t="shared" si="37"/>
        <v>982361401201901</v>
      </c>
      <c r="B4643" s="7">
        <v>982361401</v>
      </c>
      <c r="C4643" s="7">
        <v>201901</v>
      </c>
      <c r="D4643" s="7">
        <v>169</v>
      </c>
      <c r="E4643" s="7">
        <v>381</v>
      </c>
      <c r="F4643" s="7">
        <v>8549.2999999999993</v>
      </c>
      <c r="G4643" s="20">
        <f t="shared" si="38"/>
        <v>22.439107611548554</v>
      </c>
    </row>
    <row r="4644" spans="1:7" x14ac:dyDescent="0.2">
      <c r="A4644" s="7" t="str">
        <f t="shared" si="37"/>
        <v>905739401201804</v>
      </c>
      <c r="B4644" s="7">
        <v>905739401</v>
      </c>
      <c r="C4644" s="7">
        <v>201804</v>
      </c>
      <c r="D4644" s="7">
        <v>79</v>
      </c>
      <c r="E4644" s="7">
        <v>94</v>
      </c>
      <c r="F4644" s="7">
        <v>5200</v>
      </c>
      <c r="G4644" s="20">
        <f t="shared" si="38"/>
        <v>55.319148936170215</v>
      </c>
    </row>
    <row r="4645" spans="1:7" x14ac:dyDescent="0.2">
      <c r="A4645" s="7" t="str">
        <f t="shared" si="37"/>
        <v>907407602201811</v>
      </c>
      <c r="B4645" s="7">
        <v>907407602</v>
      </c>
      <c r="C4645" s="7">
        <v>201811</v>
      </c>
      <c r="D4645" s="7">
        <v>33</v>
      </c>
      <c r="E4645" s="7">
        <v>38</v>
      </c>
      <c r="F4645" s="7">
        <v>5846.5</v>
      </c>
      <c r="G4645" s="20">
        <f t="shared" si="38"/>
        <v>153.85526315789474</v>
      </c>
    </row>
    <row r="4646" spans="1:7" x14ac:dyDescent="0.2">
      <c r="A4646" s="7" t="str">
        <f t="shared" si="37"/>
        <v>113004103201810</v>
      </c>
      <c r="B4646" s="7">
        <v>113004103</v>
      </c>
      <c r="C4646" s="7">
        <v>201810</v>
      </c>
      <c r="D4646" s="7">
        <v>24</v>
      </c>
      <c r="E4646" s="7">
        <v>27</v>
      </c>
      <c r="F4646" s="7">
        <v>14579.13</v>
      </c>
      <c r="G4646" s="20">
        <f t="shared" si="38"/>
        <v>539.96777777777777</v>
      </c>
    </row>
    <row r="4647" spans="1:7" x14ac:dyDescent="0.2">
      <c r="A4647" s="7" t="str">
        <f t="shared" si="37"/>
        <v>538843601201811</v>
      </c>
      <c r="B4647" s="7">
        <v>538843601</v>
      </c>
      <c r="C4647" s="7">
        <v>201811</v>
      </c>
      <c r="D4647" s="7">
        <v>121</v>
      </c>
      <c r="E4647" s="7">
        <v>152</v>
      </c>
      <c r="F4647" s="7">
        <v>8260.75</v>
      </c>
      <c r="G4647" s="20">
        <f t="shared" si="38"/>
        <v>54.347039473684212</v>
      </c>
    </row>
    <row r="4648" spans="1:7" x14ac:dyDescent="0.2">
      <c r="A4648" s="7" t="str">
        <f t="shared" si="37"/>
        <v>903314104201808</v>
      </c>
      <c r="B4648" s="7">
        <v>903314104</v>
      </c>
      <c r="C4648" s="7">
        <v>201808</v>
      </c>
      <c r="D4648" s="7">
        <v>42</v>
      </c>
      <c r="E4648" s="7">
        <v>45</v>
      </c>
      <c r="F4648" s="7">
        <v>1182</v>
      </c>
      <c r="G4648" s="20">
        <f t="shared" si="38"/>
        <v>26.266666666666666</v>
      </c>
    </row>
    <row r="4649" spans="1:7" x14ac:dyDescent="0.2">
      <c r="A4649" s="7" t="str">
        <f t="shared" si="37"/>
        <v>906614202201801</v>
      </c>
      <c r="B4649" s="7">
        <v>906614202</v>
      </c>
      <c r="C4649" s="7">
        <v>201801</v>
      </c>
      <c r="D4649" s="7">
        <v>7</v>
      </c>
      <c r="E4649" s="7">
        <v>7</v>
      </c>
      <c r="F4649" s="7">
        <v>1004</v>
      </c>
      <c r="G4649" s="20">
        <f t="shared" si="38"/>
        <v>143.42857142857142</v>
      </c>
    </row>
    <row r="4650" spans="1:7" x14ac:dyDescent="0.2">
      <c r="A4650" s="7" t="str">
        <f t="shared" si="37"/>
        <v>902263002201809</v>
      </c>
      <c r="B4650" s="7">
        <v>902263002</v>
      </c>
      <c r="C4650" s="7">
        <v>201809</v>
      </c>
      <c r="D4650" s="7">
        <v>30</v>
      </c>
      <c r="E4650" s="7">
        <v>31</v>
      </c>
      <c r="F4650" s="7">
        <v>3114</v>
      </c>
      <c r="G4650" s="20">
        <f t="shared" si="38"/>
        <v>100.45161290322581</v>
      </c>
    </row>
    <row r="4651" spans="1:7" x14ac:dyDescent="0.2">
      <c r="A4651" s="7" t="str">
        <f t="shared" si="37"/>
        <v>906275101201802</v>
      </c>
      <c r="B4651" s="7">
        <v>906275101</v>
      </c>
      <c r="C4651" s="7">
        <v>201802</v>
      </c>
      <c r="D4651" s="7">
        <v>4</v>
      </c>
      <c r="E4651" s="7">
        <v>4</v>
      </c>
      <c r="F4651" s="7">
        <v>634.70000000000005</v>
      </c>
      <c r="G4651" s="20">
        <f t="shared" si="38"/>
        <v>158.67500000000001</v>
      </c>
    </row>
    <row r="4652" spans="1:7" x14ac:dyDescent="0.2">
      <c r="A4652" s="7" t="str">
        <f t="shared" si="37"/>
        <v>906189902201803</v>
      </c>
      <c r="B4652" s="7">
        <v>906189902</v>
      </c>
      <c r="C4652" s="7">
        <v>201803</v>
      </c>
      <c r="D4652" s="7">
        <v>51</v>
      </c>
      <c r="E4652" s="7">
        <v>60</v>
      </c>
      <c r="F4652" s="7">
        <v>3948</v>
      </c>
      <c r="G4652" s="20">
        <f t="shared" si="38"/>
        <v>65.8</v>
      </c>
    </row>
    <row r="4653" spans="1:7" x14ac:dyDescent="0.2">
      <c r="A4653" s="7" t="str">
        <f t="shared" si="37"/>
        <v>958415404201807</v>
      </c>
      <c r="B4653" s="7">
        <v>958415404</v>
      </c>
      <c r="C4653" s="7">
        <v>201807</v>
      </c>
      <c r="D4653" s="7">
        <v>1</v>
      </c>
      <c r="E4653" s="7">
        <v>2</v>
      </c>
      <c r="F4653" s="7">
        <v>105</v>
      </c>
      <c r="G4653" s="20">
        <f t="shared" si="38"/>
        <v>52.5</v>
      </c>
    </row>
    <row r="4654" spans="1:7" x14ac:dyDescent="0.2">
      <c r="A4654" s="7" t="str">
        <f t="shared" si="37"/>
        <v>966674101201812</v>
      </c>
      <c r="B4654" s="7">
        <v>966674101</v>
      </c>
      <c r="C4654" s="7">
        <v>201812</v>
      </c>
      <c r="D4654" s="7">
        <v>25</v>
      </c>
      <c r="E4654" s="7">
        <v>30</v>
      </c>
      <c r="F4654" s="7">
        <v>6120</v>
      </c>
      <c r="G4654" s="20">
        <f t="shared" si="38"/>
        <v>204</v>
      </c>
    </row>
    <row r="4655" spans="1:7" x14ac:dyDescent="0.2">
      <c r="A4655" s="7" t="str">
        <f t="shared" si="37"/>
        <v>523779601201812</v>
      </c>
      <c r="B4655" s="7">
        <v>523779601</v>
      </c>
      <c r="C4655" s="7">
        <v>201812</v>
      </c>
      <c r="D4655" s="7">
        <v>15</v>
      </c>
      <c r="E4655" s="7">
        <v>16</v>
      </c>
      <c r="F4655" s="7">
        <v>1373.84</v>
      </c>
      <c r="G4655" s="20">
        <f t="shared" si="38"/>
        <v>85.864999999999995</v>
      </c>
    </row>
    <row r="4656" spans="1:7" x14ac:dyDescent="0.2">
      <c r="A4656" s="7" t="str">
        <f t="shared" si="37"/>
        <v>904917603201806</v>
      </c>
      <c r="B4656" s="7">
        <v>904917603</v>
      </c>
      <c r="C4656" s="7">
        <v>201806</v>
      </c>
      <c r="D4656" s="7">
        <v>4</v>
      </c>
      <c r="E4656" s="7">
        <v>4</v>
      </c>
      <c r="F4656" s="7">
        <v>1260</v>
      </c>
      <c r="G4656" s="20">
        <f t="shared" si="38"/>
        <v>315</v>
      </c>
    </row>
    <row r="4657" spans="1:7" x14ac:dyDescent="0.2">
      <c r="A4657" s="7" t="str">
        <f t="shared" si="37"/>
        <v>900053802201901</v>
      </c>
      <c r="B4657" s="7">
        <v>900053802</v>
      </c>
      <c r="C4657" s="7">
        <v>201901</v>
      </c>
      <c r="D4657" s="7">
        <v>3</v>
      </c>
      <c r="E4657" s="7">
        <v>4</v>
      </c>
      <c r="F4657" s="7">
        <v>1934</v>
      </c>
      <c r="G4657" s="20">
        <f t="shared" si="38"/>
        <v>483.5</v>
      </c>
    </row>
    <row r="4658" spans="1:7" x14ac:dyDescent="0.2">
      <c r="A4658" s="7" t="str">
        <f t="shared" si="37"/>
        <v>983016101201901</v>
      </c>
      <c r="B4658" s="7">
        <v>983016101</v>
      </c>
      <c r="C4658" s="7">
        <v>201901</v>
      </c>
      <c r="D4658" s="7">
        <v>141</v>
      </c>
      <c r="E4658" s="7">
        <v>148</v>
      </c>
      <c r="F4658" s="7">
        <v>8056.5</v>
      </c>
      <c r="G4658" s="20">
        <f t="shared" si="38"/>
        <v>54.435810810810814</v>
      </c>
    </row>
    <row r="4659" spans="1:7" x14ac:dyDescent="0.2">
      <c r="A4659" s="7" t="str">
        <f t="shared" si="37"/>
        <v>602944001201804</v>
      </c>
      <c r="B4659" s="7">
        <v>602944001</v>
      </c>
      <c r="C4659" s="7">
        <v>201804</v>
      </c>
      <c r="D4659" s="7">
        <v>3</v>
      </c>
      <c r="E4659" s="7">
        <v>3</v>
      </c>
      <c r="F4659" s="7">
        <v>76.599999999999994</v>
      </c>
      <c r="G4659" s="20">
        <f t="shared" si="38"/>
        <v>25.533333333333331</v>
      </c>
    </row>
    <row r="4660" spans="1:7" x14ac:dyDescent="0.2">
      <c r="A4660" s="7" t="str">
        <f t="shared" si="37"/>
        <v>950909901201811</v>
      </c>
      <c r="B4660" s="7">
        <v>950909901</v>
      </c>
      <c r="C4660" s="7">
        <v>201811</v>
      </c>
      <c r="D4660" s="7">
        <v>14</v>
      </c>
      <c r="E4660" s="7">
        <v>20</v>
      </c>
      <c r="F4660" s="7">
        <v>376</v>
      </c>
      <c r="G4660" s="20">
        <f t="shared" si="38"/>
        <v>18.8</v>
      </c>
    </row>
    <row r="4661" spans="1:7" x14ac:dyDescent="0.2">
      <c r="A4661" s="7" t="str">
        <f t="shared" si="37"/>
        <v>927467203201811</v>
      </c>
      <c r="B4661" s="7">
        <v>927467203</v>
      </c>
      <c r="C4661" s="7">
        <v>201811</v>
      </c>
      <c r="D4661" s="7">
        <v>256</v>
      </c>
      <c r="E4661" s="7">
        <v>418</v>
      </c>
      <c r="F4661" s="7">
        <v>8275.7000000000007</v>
      </c>
      <c r="G4661" s="20">
        <f t="shared" si="38"/>
        <v>19.798325358851677</v>
      </c>
    </row>
    <row r="4662" spans="1:7" x14ac:dyDescent="0.2">
      <c r="A4662" s="7" t="str">
        <f t="shared" si="37"/>
        <v>546654101201810</v>
      </c>
      <c r="B4662" s="7">
        <v>546654101</v>
      </c>
      <c r="C4662" s="7">
        <v>201810</v>
      </c>
      <c r="D4662" s="7">
        <v>9</v>
      </c>
      <c r="E4662" s="7">
        <v>10</v>
      </c>
      <c r="F4662" s="7">
        <v>3103</v>
      </c>
      <c r="G4662" s="20">
        <f t="shared" si="38"/>
        <v>310.3</v>
      </c>
    </row>
    <row r="4663" spans="1:7" x14ac:dyDescent="0.2">
      <c r="A4663" s="7" t="str">
        <f t="shared" si="37"/>
        <v>903324804201808</v>
      </c>
      <c r="B4663" s="7">
        <v>903324804</v>
      </c>
      <c r="C4663" s="7">
        <v>201808</v>
      </c>
      <c r="D4663" s="7">
        <v>193</v>
      </c>
      <c r="E4663" s="7">
        <v>205</v>
      </c>
      <c r="F4663" s="7">
        <v>19380</v>
      </c>
      <c r="G4663" s="20">
        <f t="shared" si="38"/>
        <v>94.536585365853654</v>
      </c>
    </row>
    <row r="4664" spans="1:7" x14ac:dyDescent="0.2">
      <c r="A4664" s="7" t="str">
        <f t="shared" si="37"/>
        <v>906817701201801</v>
      </c>
      <c r="B4664" s="7">
        <v>906817701</v>
      </c>
      <c r="C4664" s="7">
        <v>201801</v>
      </c>
      <c r="D4664" s="7">
        <v>9</v>
      </c>
      <c r="E4664" s="7">
        <v>9</v>
      </c>
      <c r="F4664" s="7">
        <v>3356</v>
      </c>
      <c r="G4664" s="20">
        <f t="shared" si="38"/>
        <v>372.88888888888891</v>
      </c>
    </row>
    <row r="4665" spans="1:7" x14ac:dyDescent="0.2">
      <c r="A4665" s="7" t="str">
        <f t="shared" si="37"/>
        <v>902307401201809</v>
      </c>
      <c r="B4665" s="7">
        <v>902307401</v>
      </c>
      <c r="C4665" s="7">
        <v>201809</v>
      </c>
      <c r="D4665" s="7">
        <v>315</v>
      </c>
      <c r="E4665" s="7">
        <v>625</v>
      </c>
      <c r="F4665" s="7">
        <v>8386</v>
      </c>
      <c r="G4665" s="20">
        <f t="shared" si="38"/>
        <v>13.4176</v>
      </c>
    </row>
    <row r="4666" spans="1:7" x14ac:dyDescent="0.2">
      <c r="A4666" s="7" t="str">
        <f t="shared" si="37"/>
        <v>906378401201802</v>
      </c>
      <c r="B4666" s="7">
        <v>906378401</v>
      </c>
      <c r="C4666" s="7">
        <v>201802</v>
      </c>
      <c r="D4666" s="7">
        <v>132</v>
      </c>
      <c r="E4666" s="7">
        <v>161</v>
      </c>
      <c r="F4666" s="7">
        <v>6551</v>
      </c>
      <c r="G4666" s="20">
        <f t="shared" si="38"/>
        <v>40.689440993788821</v>
      </c>
    </row>
    <row r="4667" spans="1:7" x14ac:dyDescent="0.2">
      <c r="A4667" s="7" t="str">
        <f t="shared" si="37"/>
        <v>906236202201803</v>
      </c>
      <c r="B4667" s="7">
        <v>906236202</v>
      </c>
      <c r="C4667" s="7">
        <v>201803</v>
      </c>
      <c r="D4667" s="7">
        <v>3</v>
      </c>
      <c r="E4667" s="7">
        <v>4</v>
      </c>
      <c r="F4667" s="7">
        <v>2298</v>
      </c>
      <c r="G4667" s="20">
        <f t="shared" si="38"/>
        <v>574.5</v>
      </c>
    </row>
    <row r="4668" spans="1:7" x14ac:dyDescent="0.2">
      <c r="A4668" s="7" t="str">
        <f t="shared" si="37"/>
        <v>958509902201807</v>
      </c>
      <c r="B4668" s="7">
        <v>958509902</v>
      </c>
      <c r="C4668" s="7">
        <v>201807</v>
      </c>
      <c r="D4668" s="7">
        <v>36</v>
      </c>
      <c r="E4668" s="7">
        <v>47</v>
      </c>
      <c r="F4668" s="7">
        <v>3167</v>
      </c>
      <c r="G4668" s="20">
        <f t="shared" si="38"/>
        <v>67.38297872340425</v>
      </c>
    </row>
    <row r="4669" spans="1:7" x14ac:dyDescent="0.2">
      <c r="A4669" s="7" t="str">
        <f t="shared" si="37"/>
        <v>963628701201812</v>
      </c>
      <c r="B4669" s="7">
        <v>963628701</v>
      </c>
      <c r="C4669" s="7">
        <v>201812</v>
      </c>
      <c r="D4669" s="7">
        <v>41</v>
      </c>
      <c r="E4669" s="7">
        <v>42</v>
      </c>
      <c r="F4669" s="7">
        <v>1616.86</v>
      </c>
      <c r="G4669" s="20">
        <f t="shared" si="38"/>
        <v>38.496666666666663</v>
      </c>
    </row>
    <row r="4670" spans="1:7" x14ac:dyDescent="0.2">
      <c r="A4670" s="7" t="str">
        <f t="shared" si="37"/>
        <v>563651901201812</v>
      </c>
      <c r="B4670" s="7">
        <v>563651901</v>
      </c>
      <c r="C4670" s="7">
        <v>201812</v>
      </c>
      <c r="D4670" s="7">
        <v>1</v>
      </c>
      <c r="E4670" s="7">
        <v>1</v>
      </c>
      <c r="F4670" s="7">
        <v>171</v>
      </c>
      <c r="G4670" s="20">
        <f t="shared" si="38"/>
        <v>171</v>
      </c>
    </row>
    <row r="4671" spans="1:7" x14ac:dyDescent="0.2">
      <c r="A4671" s="7" t="str">
        <f t="shared" si="37"/>
        <v>904928701201806</v>
      </c>
      <c r="B4671" s="7">
        <v>904928701</v>
      </c>
      <c r="C4671" s="7">
        <v>201806</v>
      </c>
      <c r="D4671" s="7">
        <v>97</v>
      </c>
      <c r="E4671" s="7">
        <v>105</v>
      </c>
      <c r="F4671" s="7">
        <v>12566.2</v>
      </c>
      <c r="G4671" s="20">
        <f t="shared" si="38"/>
        <v>119.67809523809524</v>
      </c>
    </row>
    <row r="4672" spans="1:7" x14ac:dyDescent="0.2">
      <c r="A4672" s="7" t="str">
        <f t="shared" si="37"/>
        <v>900114603201901</v>
      </c>
      <c r="B4672" s="7">
        <v>900114603</v>
      </c>
      <c r="C4672" s="7">
        <v>201901</v>
      </c>
      <c r="D4672" s="7">
        <v>57</v>
      </c>
      <c r="E4672" s="7">
        <v>81</v>
      </c>
      <c r="F4672" s="7">
        <v>5182</v>
      </c>
      <c r="G4672" s="20">
        <f t="shared" si="38"/>
        <v>63.97530864197531</v>
      </c>
    </row>
    <row r="4673" spans="1:7" x14ac:dyDescent="0.2">
      <c r="A4673" s="7" t="str">
        <f t="shared" si="37"/>
        <v>983187701201901</v>
      </c>
      <c r="B4673" s="7">
        <v>983187701</v>
      </c>
      <c r="C4673" s="7">
        <v>201901</v>
      </c>
      <c r="D4673" s="7">
        <v>14</v>
      </c>
      <c r="E4673" s="7">
        <v>15</v>
      </c>
      <c r="F4673" s="7">
        <v>1454</v>
      </c>
      <c r="G4673" s="20">
        <f t="shared" si="38"/>
        <v>96.933333333333337</v>
      </c>
    </row>
    <row r="4674" spans="1:7" x14ac:dyDescent="0.2">
      <c r="A4674" s="7" t="str">
        <f t="shared" si="37"/>
        <v>600911601201805</v>
      </c>
      <c r="B4674" s="7">
        <v>600911601</v>
      </c>
      <c r="C4674" s="7">
        <v>201805</v>
      </c>
      <c r="D4674" s="7">
        <v>406</v>
      </c>
      <c r="E4674" s="7">
        <v>446</v>
      </c>
      <c r="F4674" s="7">
        <v>60213</v>
      </c>
      <c r="G4674" s="20">
        <f t="shared" si="38"/>
        <v>135.00672645739911</v>
      </c>
    </row>
    <row r="4675" spans="1:7" x14ac:dyDescent="0.2">
      <c r="A4675" s="7" t="str">
        <f t="shared" si="37"/>
        <v>551340501201810</v>
      </c>
      <c r="B4675" s="7">
        <v>551340501</v>
      </c>
      <c r="C4675" s="7">
        <v>201810</v>
      </c>
      <c r="D4675" s="7">
        <v>189</v>
      </c>
      <c r="E4675" s="7">
        <v>233</v>
      </c>
      <c r="F4675" s="7">
        <v>10000.549999999999</v>
      </c>
      <c r="G4675" s="20">
        <f t="shared" si="38"/>
        <v>42.920815450643772</v>
      </c>
    </row>
    <row r="4676" spans="1:7" x14ac:dyDescent="0.2">
      <c r="A4676" s="7" t="str">
        <f t="shared" si="37"/>
        <v>602626604201811</v>
      </c>
      <c r="B4676" s="7">
        <v>602626604</v>
      </c>
      <c r="C4676" s="7">
        <v>201811</v>
      </c>
      <c r="D4676" s="7">
        <v>106</v>
      </c>
      <c r="E4676" s="7">
        <v>114</v>
      </c>
      <c r="F4676" s="7">
        <v>2882.8</v>
      </c>
      <c r="G4676" s="20">
        <f t="shared" si="38"/>
        <v>25.287719298245616</v>
      </c>
    </row>
    <row r="4677" spans="1:7" x14ac:dyDescent="0.2">
      <c r="A4677" s="7" t="str">
        <f t="shared" si="37"/>
        <v>603126201201811</v>
      </c>
      <c r="B4677" s="7">
        <v>603126201</v>
      </c>
      <c r="C4677" s="7">
        <v>201811</v>
      </c>
      <c r="D4677" s="7">
        <v>11</v>
      </c>
      <c r="E4677" s="7">
        <v>11</v>
      </c>
      <c r="F4677" s="7">
        <v>775.2</v>
      </c>
      <c r="G4677" s="20">
        <f t="shared" si="38"/>
        <v>70.472727272727283</v>
      </c>
    </row>
    <row r="4678" spans="1:7" x14ac:dyDescent="0.2">
      <c r="A4678" s="7" t="str">
        <f t="shared" si="37"/>
        <v>903457301201808</v>
      </c>
      <c r="B4678" s="7">
        <v>903457301</v>
      </c>
      <c r="C4678" s="7">
        <v>201808</v>
      </c>
      <c r="D4678" s="7">
        <v>392</v>
      </c>
      <c r="E4678" s="7">
        <v>472</v>
      </c>
      <c r="F4678" s="7">
        <v>9657</v>
      </c>
      <c r="G4678" s="20">
        <f t="shared" si="38"/>
        <v>20.459745762711865</v>
      </c>
    </row>
    <row r="4679" spans="1:7" x14ac:dyDescent="0.2">
      <c r="A4679" s="7" t="str">
        <f t="shared" si="37"/>
        <v>906837405201801</v>
      </c>
      <c r="B4679" s="7">
        <v>906837405</v>
      </c>
      <c r="C4679" s="7">
        <v>201801</v>
      </c>
      <c r="D4679" s="7">
        <v>8</v>
      </c>
      <c r="E4679" s="7">
        <v>9</v>
      </c>
      <c r="F4679" s="7">
        <v>1728</v>
      </c>
      <c r="G4679" s="20">
        <f t="shared" si="38"/>
        <v>192</v>
      </c>
    </row>
    <row r="4680" spans="1:7" x14ac:dyDescent="0.2">
      <c r="A4680" s="7" t="str">
        <f t="shared" si="37"/>
        <v>902820902201809</v>
      </c>
      <c r="B4680" s="7">
        <v>902820902</v>
      </c>
      <c r="C4680" s="7">
        <v>201809</v>
      </c>
      <c r="D4680" s="7">
        <v>97</v>
      </c>
      <c r="E4680" s="7">
        <v>114</v>
      </c>
      <c r="F4680" s="7">
        <v>5639</v>
      </c>
      <c r="G4680" s="20">
        <f t="shared" si="38"/>
        <v>49.464912280701753</v>
      </c>
    </row>
    <row r="4681" spans="1:7" x14ac:dyDescent="0.2">
      <c r="A4681" s="7" t="str">
        <f t="shared" si="37"/>
        <v>906415501201802</v>
      </c>
      <c r="B4681" s="7">
        <v>906415501</v>
      </c>
      <c r="C4681" s="7">
        <v>201802</v>
      </c>
      <c r="D4681" s="7">
        <v>19</v>
      </c>
      <c r="E4681" s="7">
        <v>19</v>
      </c>
      <c r="F4681" s="7">
        <v>2293</v>
      </c>
      <c r="G4681" s="20">
        <f t="shared" si="38"/>
        <v>120.68421052631579</v>
      </c>
    </row>
    <row r="4682" spans="1:7" x14ac:dyDescent="0.2">
      <c r="A4682" s="7" t="str">
        <f t="shared" si="37"/>
        <v>906275101201803</v>
      </c>
      <c r="B4682" s="7">
        <v>906275101</v>
      </c>
      <c r="C4682" s="7">
        <v>201803</v>
      </c>
      <c r="D4682" s="7">
        <v>1</v>
      </c>
      <c r="E4682" s="7">
        <v>2</v>
      </c>
      <c r="F4682" s="7">
        <v>341.3</v>
      </c>
      <c r="G4682" s="20">
        <f t="shared" si="38"/>
        <v>170.65</v>
      </c>
    </row>
    <row r="4683" spans="1:7" x14ac:dyDescent="0.2">
      <c r="A4683" s="7" t="str">
        <f t="shared" si="37"/>
        <v>958872001201807</v>
      </c>
      <c r="B4683" s="7">
        <v>958872001</v>
      </c>
      <c r="C4683" s="7">
        <v>201807</v>
      </c>
      <c r="D4683" s="7">
        <v>63</v>
      </c>
      <c r="E4683" s="7">
        <v>74</v>
      </c>
      <c r="F4683" s="7">
        <v>2082.98</v>
      </c>
      <c r="G4683" s="20">
        <f t="shared" si="38"/>
        <v>28.148378378378379</v>
      </c>
    </row>
    <row r="4684" spans="1:7" x14ac:dyDescent="0.2">
      <c r="A4684" s="7" t="str">
        <f t="shared" si="37"/>
        <v>600546801201812</v>
      </c>
      <c r="B4684" s="7">
        <v>600546801</v>
      </c>
      <c r="C4684" s="7">
        <v>201812</v>
      </c>
      <c r="D4684" s="7">
        <v>498</v>
      </c>
      <c r="E4684" s="7">
        <v>618</v>
      </c>
      <c r="F4684" s="7">
        <v>16396.400000000001</v>
      </c>
      <c r="G4684" s="20">
        <f t="shared" si="38"/>
        <v>26.53139158576052</v>
      </c>
    </row>
    <row r="4685" spans="1:7" x14ac:dyDescent="0.2">
      <c r="A4685" s="7" t="str">
        <f t="shared" si="37"/>
        <v>336070901201812</v>
      </c>
      <c r="B4685" s="7">
        <v>336070901</v>
      </c>
      <c r="C4685" s="7">
        <v>201812</v>
      </c>
      <c r="D4685" s="7">
        <v>1</v>
      </c>
      <c r="E4685" s="7">
        <v>1</v>
      </c>
      <c r="F4685" s="7">
        <v>90</v>
      </c>
      <c r="G4685" s="20">
        <f t="shared" si="38"/>
        <v>90</v>
      </c>
    </row>
    <row r="4686" spans="1:7" x14ac:dyDescent="0.2">
      <c r="A4686" s="7" t="str">
        <f t="shared" si="37"/>
        <v>905335502201806</v>
      </c>
      <c r="B4686" s="7">
        <v>905335502</v>
      </c>
      <c r="C4686" s="7">
        <v>201806</v>
      </c>
      <c r="D4686" s="7">
        <v>8</v>
      </c>
      <c r="E4686" s="7">
        <v>8</v>
      </c>
      <c r="F4686" s="7">
        <v>750</v>
      </c>
      <c r="G4686" s="20">
        <f t="shared" si="38"/>
        <v>93.75</v>
      </c>
    </row>
    <row r="4687" spans="1:7" x14ac:dyDescent="0.2">
      <c r="A4687" s="7" t="str">
        <f t="shared" si="37"/>
        <v>900151404201901</v>
      </c>
      <c r="B4687" s="7">
        <v>900151404</v>
      </c>
      <c r="C4687" s="7">
        <v>201901</v>
      </c>
      <c r="D4687" s="7">
        <v>34</v>
      </c>
      <c r="E4687" s="7">
        <v>36</v>
      </c>
      <c r="F4687" s="7">
        <v>2429.2399999999998</v>
      </c>
      <c r="G4687" s="20">
        <f t="shared" si="38"/>
        <v>67.478888888888889</v>
      </c>
    </row>
    <row r="4688" spans="1:7" x14ac:dyDescent="0.2">
      <c r="A4688" s="7" t="str">
        <f t="shared" si="37"/>
        <v>983312702201901</v>
      </c>
      <c r="B4688" s="7">
        <v>983312702</v>
      </c>
      <c r="C4688" s="7">
        <v>201901</v>
      </c>
      <c r="D4688" s="7">
        <v>3</v>
      </c>
      <c r="E4688" s="7">
        <v>4</v>
      </c>
      <c r="F4688" s="7">
        <v>117</v>
      </c>
      <c r="G4688" s="20">
        <f t="shared" si="38"/>
        <v>29.25</v>
      </c>
    </row>
    <row r="4689" spans="1:7" x14ac:dyDescent="0.2">
      <c r="A4689" s="7" t="str">
        <f t="shared" si="37"/>
        <v>998449901201805</v>
      </c>
      <c r="B4689" s="7">
        <v>998449901</v>
      </c>
      <c r="C4689" s="7">
        <v>201805</v>
      </c>
      <c r="D4689" s="7">
        <v>14</v>
      </c>
      <c r="E4689" s="7">
        <v>18</v>
      </c>
      <c r="F4689" s="7">
        <v>2617</v>
      </c>
      <c r="G4689" s="20">
        <f t="shared" si="38"/>
        <v>145.38888888888889</v>
      </c>
    </row>
    <row r="4690" spans="1:7" x14ac:dyDescent="0.2">
      <c r="A4690" s="7" t="str">
        <f t="shared" si="37"/>
        <v>928447602201811</v>
      </c>
      <c r="B4690" s="7">
        <v>928447602</v>
      </c>
      <c r="C4690" s="7">
        <v>201811</v>
      </c>
      <c r="D4690" s="7">
        <v>78</v>
      </c>
      <c r="E4690" s="7">
        <v>98</v>
      </c>
      <c r="F4690" s="7">
        <v>4737.6000000000004</v>
      </c>
      <c r="G4690" s="20">
        <f t="shared" si="38"/>
        <v>48.342857142857149</v>
      </c>
    </row>
    <row r="4691" spans="1:7" x14ac:dyDescent="0.2">
      <c r="A4691" s="7" t="str">
        <f t="shared" si="37"/>
        <v>505585702201811</v>
      </c>
      <c r="B4691" s="7">
        <v>505585702</v>
      </c>
      <c r="C4691" s="7">
        <v>201811</v>
      </c>
      <c r="D4691" s="7">
        <v>43</v>
      </c>
      <c r="E4691" s="7">
        <v>52</v>
      </c>
      <c r="F4691" s="7">
        <v>15040.04</v>
      </c>
      <c r="G4691" s="20">
        <f t="shared" si="38"/>
        <v>289.23153846153849</v>
      </c>
    </row>
    <row r="4692" spans="1:7" x14ac:dyDescent="0.2">
      <c r="A4692" s="7" t="str">
        <f t="shared" si="37"/>
        <v>905973402201810</v>
      </c>
      <c r="B4692" s="7">
        <v>905973402</v>
      </c>
      <c r="C4692" s="7">
        <v>201810</v>
      </c>
      <c r="D4692" s="7">
        <v>5</v>
      </c>
      <c r="E4692" s="7">
        <v>6</v>
      </c>
      <c r="F4692" s="7">
        <v>316</v>
      </c>
      <c r="G4692" s="20">
        <f t="shared" si="38"/>
        <v>52.666666666666664</v>
      </c>
    </row>
    <row r="4693" spans="1:7" x14ac:dyDescent="0.2">
      <c r="A4693" s="7" t="str">
        <f t="shared" si="37"/>
        <v>903467002201808</v>
      </c>
      <c r="B4693" s="7">
        <v>903467002</v>
      </c>
      <c r="C4693" s="7">
        <v>201808</v>
      </c>
      <c r="D4693" s="7">
        <v>9</v>
      </c>
      <c r="E4693" s="7">
        <v>24</v>
      </c>
      <c r="F4693" s="7">
        <v>891</v>
      </c>
      <c r="G4693" s="20">
        <f t="shared" si="38"/>
        <v>37.125</v>
      </c>
    </row>
    <row r="4694" spans="1:7" x14ac:dyDescent="0.2">
      <c r="A4694" s="7" t="str">
        <f t="shared" si="37"/>
        <v>907002002201801</v>
      </c>
      <c r="B4694" s="7">
        <v>907002002</v>
      </c>
      <c r="C4694" s="7">
        <v>201801</v>
      </c>
      <c r="D4694" s="7">
        <v>4</v>
      </c>
      <c r="E4694" s="7">
        <v>4</v>
      </c>
      <c r="F4694" s="7">
        <v>540.6</v>
      </c>
      <c r="G4694" s="20">
        <f t="shared" si="38"/>
        <v>135.15</v>
      </c>
    </row>
    <row r="4695" spans="1:7" x14ac:dyDescent="0.2">
      <c r="A4695" s="7" t="str">
        <f t="shared" si="37"/>
        <v>902956303201809</v>
      </c>
      <c r="B4695" s="7">
        <v>902956303</v>
      </c>
      <c r="C4695" s="7">
        <v>201809</v>
      </c>
      <c r="D4695" s="7">
        <v>78</v>
      </c>
      <c r="E4695" s="7">
        <v>105</v>
      </c>
      <c r="F4695" s="7">
        <v>3310</v>
      </c>
      <c r="G4695" s="20">
        <f t="shared" si="38"/>
        <v>31.523809523809526</v>
      </c>
    </row>
    <row r="4696" spans="1:7" x14ac:dyDescent="0.2">
      <c r="A4696" s="7" t="str">
        <f t="shared" si="37"/>
        <v>906442001201802</v>
      </c>
      <c r="B4696" s="7">
        <v>906442001</v>
      </c>
      <c r="C4696" s="7">
        <v>201802</v>
      </c>
      <c r="D4696" s="7">
        <v>1</v>
      </c>
      <c r="E4696" s="7">
        <v>1</v>
      </c>
      <c r="F4696" s="7">
        <v>400</v>
      </c>
      <c r="G4696" s="20">
        <f t="shared" si="38"/>
        <v>400</v>
      </c>
    </row>
    <row r="4697" spans="1:7" x14ac:dyDescent="0.2">
      <c r="A4697" s="7" t="str">
        <f t="shared" si="37"/>
        <v>906378401201803</v>
      </c>
      <c r="B4697" s="7">
        <v>906378401</v>
      </c>
      <c r="C4697" s="7">
        <v>201803</v>
      </c>
      <c r="D4697" s="7">
        <v>114</v>
      </c>
      <c r="E4697" s="7">
        <v>149</v>
      </c>
      <c r="F4697" s="7">
        <v>5614</v>
      </c>
      <c r="G4697" s="20">
        <f t="shared" si="38"/>
        <v>37.677852348993291</v>
      </c>
    </row>
    <row r="4698" spans="1:7" x14ac:dyDescent="0.2">
      <c r="A4698" s="7" t="str">
        <f t="shared" si="37"/>
        <v>959802801201807</v>
      </c>
      <c r="B4698" s="7">
        <v>959802801</v>
      </c>
      <c r="C4698" s="7">
        <v>201807</v>
      </c>
      <c r="D4698" s="7">
        <v>38</v>
      </c>
      <c r="E4698" s="7">
        <v>39</v>
      </c>
      <c r="F4698" s="7">
        <v>1436</v>
      </c>
      <c r="G4698" s="20">
        <f t="shared" si="38"/>
        <v>36.820512820512818</v>
      </c>
    </row>
    <row r="4699" spans="1:7" x14ac:dyDescent="0.2">
      <c r="A4699" s="7" t="str">
        <f t="shared" si="37"/>
        <v>922393401201812</v>
      </c>
      <c r="B4699" s="7">
        <v>922393401</v>
      </c>
      <c r="C4699" s="7">
        <v>201812</v>
      </c>
      <c r="D4699" s="7">
        <v>40</v>
      </c>
      <c r="E4699" s="7">
        <v>50</v>
      </c>
      <c r="F4699" s="7">
        <v>3414.37</v>
      </c>
      <c r="G4699" s="20">
        <f t="shared" si="38"/>
        <v>68.287399999999991</v>
      </c>
    </row>
    <row r="4700" spans="1:7" x14ac:dyDescent="0.2">
      <c r="A4700" s="7" t="str">
        <f t="shared" si="37"/>
        <v>906443202201812</v>
      </c>
      <c r="B4700" s="7">
        <v>906443202</v>
      </c>
      <c r="C4700" s="7">
        <v>201812</v>
      </c>
      <c r="D4700" s="7">
        <v>5</v>
      </c>
      <c r="E4700" s="7">
        <v>5</v>
      </c>
      <c r="F4700" s="7">
        <v>255.81</v>
      </c>
      <c r="G4700" s="20">
        <f t="shared" si="38"/>
        <v>51.161999999999999</v>
      </c>
    </row>
    <row r="4701" spans="1:7" x14ac:dyDescent="0.2">
      <c r="A4701" s="7" t="str">
        <f t="shared" si="37"/>
        <v>905448301201806</v>
      </c>
      <c r="B4701" s="7">
        <v>905448301</v>
      </c>
      <c r="C4701" s="7">
        <v>201806</v>
      </c>
      <c r="D4701" s="7">
        <v>1</v>
      </c>
      <c r="E4701" s="7">
        <v>1</v>
      </c>
      <c r="F4701" s="7">
        <v>115</v>
      </c>
      <c r="G4701" s="20">
        <f t="shared" si="38"/>
        <v>115</v>
      </c>
    </row>
    <row r="4702" spans="1:7" x14ac:dyDescent="0.2">
      <c r="A4702" s="7" t="str">
        <f t="shared" si="37"/>
        <v>900166003201901</v>
      </c>
      <c r="B4702" s="7">
        <v>900166003</v>
      </c>
      <c r="C4702" s="7">
        <v>201901</v>
      </c>
      <c r="D4702" s="7">
        <v>18</v>
      </c>
      <c r="E4702" s="7">
        <v>18</v>
      </c>
      <c r="F4702" s="7">
        <v>1619</v>
      </c>
      <c r="G4702" s="20">
        <f t="shared" si="38"/>
        <v>89.944444444444443</v>
      </c>
    </row>
    <row r="4703" spans="1:7" x14ac:dyDescent="0.2">
      <c r="A4703" s="7" t="str">
        <f t="shared" si="37"/>
        <v>983341701201901</v>
      </c>
      <c r="B4703" s="7">
        <v>983341701</v>
      </c>
      <c r="C4703" s="7">
        <v>201901</v>
      </c>
      <c r="D4703" s="7">
        <v>1</v>
      </c>
      <c r="E4703" s="7">
        <v>1</v>
      </c>
      <c r="F4703" s="7">
        <v>94.5</v>
      </c>
      <c r="G4703" s="20">
        <f t="shared" si="38"/>
        <v>94.5</v>
      </c>
    </row>
    <row r="4704" spans="1:7" x14ac:dyDescent="0.2">
      <c r="A4704" s="7" t="str">
        <f t="shared" si="37"/>
        <v>902307401201804</v>
      </c>
      <c r="B4704" s="7">
        <v>902307401</v>
      </c>
      <c r="C4704" s="7">
        <v>201804</v>
      </c>
      <c r="D4704" s="7">
        <v>343</v>
      </c>
      <c r="E4704" s="7">
        <v>685</v>
      </c>
      <c r="F4704" s="7">
        <v>8996.5</v>
      </c>
      <c r="G4704" s="20">
        <f t="shared" si="38"/>
        <v>13.133576642335766</v>
      </c>
    </row>
    <row r="4705" spans="1:7" x14ac:dyDescent="0.2">
      <c r="A4705" s="7" t="str">
        <f t="shared" si="37"/>
        <v>998256801201810</v>
      </c>
      <c r="B4705" s="7">
        <v>998256801</v>
      </c>
      <c r="C4705" s="7">
        <v>201810</v>
      </c>
      <c r="D4705" s="7">
        <v>80</v>
      </c>
      <c r="E4705" s="7">
        <v>84</v>
      </c>
      <c r="F4705" s="7">
        <v>7036</v>
      </c>
      <c r="G4705" s="20">
        <f t="shared" si="38"/>
        <v>83.761904761904759</v>
      </c>
    </row>
    <row r="4706" spans="1:7" x14ac:dyDescent="0.2">
      <c r="A4706" s="7" t="str">
        <f t="shared" si="37"/>
        <v>968099701201810</v>
      </c>
      <c r="B4706" s="7">
        <v>968099701</v>
      </c>
      <c r="C4706" s="7">
        <v>201810</v>
      </c>
      <c r="D4706" s="7">
        <v>13</v>
      </c>
      <c r="E4706" s="7">
        <v>13</v>
      </c>
      <c r="F4706" s="7">
        <v>1488</v>
      </c>
      <c r="G4706" s="20">
        <f t="shared" si="38"/>
        <v>114.46153846153847</v>
      </c>
    </row>
    <row r="4707" spans="1:7" x14ac:dyDescent="0.2">
      <c r="A4707" s="7" t="str">
        <f t="shared" si="37"/>
        <v>972596801201810</v>
      </c>
      <c r="B4707" s="7">
        <v>972596801</v>
      </c>
      <c r="C4707" s="7">
        <v>201810</v>
      </c>
      <c r="D4707" s="7">
        <v>29</v>
      </c>
      <c r="E4707" s="7">
        <v>29</v>
      </c>
      <c r="F4707" s="7">
        <v>1861.65</v>
      </c>
      <c r="G4707" s="20">
        <f t="shared" si="38"/>
        <v>64.194827586206898</v>
      </c>
    </row>
    <row r="4708" spans="1:7" x14ac:dyDescent="0.2">
      <c r="A4708" s="7" t="str">
        <f t="shared" si="37"/>
        <v>903632302201808</v>
      </c>
      <c r="B4708" s="7">
        <v>903632302</v>
      </c>
      <c r="C4708" s="7">
        <v>201808</v>
      </c>
      <c r="D4708" s="7">
        <v>2</v>
      </c>
      <c r="E4708" s="7">
        <v>3</v>
      </c>
      <c r="F4708" s="7">
        <v>1365</v>
      </c>
      <c r="G4708" s="20">
        <f t="shared" si="38"/>
        <v>455</v>
      </c>
    </row>
    <row r="4709" spans="1:7" x14ac:dyDescent="0.2">
      <c r="A4709" s="7" t="str">
        <f t="shared" si="37"/>
        <v>907356201201801</v>
      </c>
      <c r="B4709" s="7">
        <v>907356201</v>
      </c>
      <c r="C4709" s="7">
        <v>201801</v>
      </c>
      <c r="D4709" s="7">
        <v>6</v>
      </c>
      <c r="E4709" s="7">
        <v>6</v>
      </c>
      <c r="F4709" s="7">
        <v>7025</v>
      </c>
      <c r="G4709" s="20">
        <f t="shared" si="38"/>
        <v>1170.8333333333333</v>
      </c>
    </row>
    <row r="4710" spans="1:7" x14ac:dyDescent="0.2">
      <c r="A4710" s="7" t="str">
        <f t="shared" si="37"/>
        <v>903009002201809</v>
      </c>
      <c r="B4710" s="7">
        <v>903009002</v>
      </c>
      <c r="C4710" s="7">
        <v>201809</v>
      </c>
      <c r="D4710" s="7">
        <v>89</v>
      </c>
      <c r="E4710" s="7">
        <v>90</v>
      </c>
      <c r="F4710" s="7">
        <v>9596.75</v>
      </c>
      <c r="G4710" s="20">
        <f t="shared" si="38"/>
        <v>106.63055555555556</v>
      </c>
    </row>
    <row r="4711" spans="1:7" x14ac:dyDescent="0.2">
      <c r="A4711" s="7" t="str">
        <f t="shared" si="37"/>
        <v>906462404201802</v>
      </c>
      <c r="B4711" s="7">
        <v>906462404</v>
      </c>
      <c r="C4711" s="7">
        <v>201802</v>
      </c>
      <c r="D4711" s="7">
        <v>21</v>
      </c>
      <c r="E4711" s="7">
        <v>23</v>
      </c>
      <c r="F4711" s="7">
        <v>1069</v>
      </c>
      <c r="G4711" s="20">
        <f t="shared" si="38"/>
        <v>46.478260869565219</v>
      </c>
    </row>
    <row r="4712" spans="1:7" x14ac:dyDescent="0.2">
      <c r="A4712" s="7" t="str">
        <f t="shared" si="37"/>
        <v>906415501201803</v>
      </c>
      <c r="B4712" s="7">
        <v>906415501</v>
      </c>
      <c r="C4712" s="7">
        <v>201803</v>
      </c>
      <c r="D4712" s="7">
        <v>16</v>
      </c>
      <c r="E4712" s="7">
        <v>16</v>
      </c>
      <c r="F4712" s="7">
        <v>2410</v>
      </c>
      <c r="G4712" s="20">
        <f t="shared" si="38"/>
        <v>150.625</v>
      </c>
    </row>
    <row r="4713" spans="1:7" x14ac:dyDescent="0.2">
      <c r="A4713" s="7" t="str">
        <f t="shared" si="37"/>
        <v>959856402201807</v>
      </c>
      <c r="B4713" s="7">
        <v>959856402</v>
      </c>
      <c r="C4713" s="7">
        <v>201807</v>
      </c>
      <c r="D4713" s="7">
        <v>25</v>
      </c>
      <c r="E4713" s="7">
        <v>27</v>
      </c>
      <c r="F4713" s="7">
        <v>4861</v>
      </c>
      <c r="G4713" s="20">
        <f t="shared" si="38"/>
        <v>180.03703703703704</v>
      </c>
    </row>
    <row r="4714" spans="1:7" x14ac:dyDescent="0.2">
      <c r="A4714" s="7" t="str">
        <f t="shared" si="37"/>
        <v>956230401201812</v>
      </c>
      <c r="B4714" s="7">
        <v>956230401</v>
      </c>
      <c r="C4714" s="7">
        <v>201812</v>
      </c>
      <c r="D4714" s="7">
        <v>6</v>
      </c>
      <c r="E4714" s="7">
        <v>6</v>
      </c>
      <c r="F4714" s="7">
        <v>1006</v>
      </c>
      <c r="G4714" s="20">
        <f t="shared" si="38"/>
        <v>167.66666666666666</v>
      </c>
    </row>
    <row r="4715" spans="1:7" x14ac:dyDescent="0.2">
      <c r="A4715" s="7" t="str">
        <f t="shared" si="37"/>
        <v>954283501201812</v>
      </c>
      <c r="B4715" s="7">
        <v>954283501</v>
      </c>
      <c r="C4715" s="7">
        <v>201812</v>
      </c>
      <c r="D4715" s="7">
        <v>21</v>
      </c>
      <c r="E4715" s="7">
        <v>22</v>
      </c>
      <c r="F4715" s="7">
        <v>2183.88</v>
      </c>
      <c r="G4715" s="20">
        <f t="shared" si="38"/>
        <v>99.267272727272726</v>
      </c>
    </row>
    <row r="4716" spans="1:7" x14ac:dyDescent="0.2">
      <c r="A4716" s="7" t="str">
        <f t="shared" si="37"/>
        <v>905589903201806</v>
      </c>
      <c r="B4716" s="7">
        <v>905589903</v>
      </c>
      <c r="C4716" s="7">
        <v>201806</v>
      </c>
      <c r="D4716" s="7">
        <v>42</v>
      </c>
      <c r="E4716" s="7">
        <v>49</v>
      </c>
      <c r="F4716" s="7">
        <v>1633</v>
      </c>
      <c r="G4716" s="20">
        <f t="shared" si="38"/>
        <v>33.326530612244895</v>
      </c>
    </row>
    <row r="4717" spans="1:7" x14ac:dyDescent="0.2">
      <c r="A4717" s="7" t="str">
        <f t="shared" si="37"/>
        <v>900287104201901</v>
      </c>
      <c r="B4717" s="7">
        <v>900287104</v>
      </c>
      <c r="C4717" s="7">
        <v>201901</v>
      </c>
      <c r="D4717" s="7">
        <v>257</v>
      </c>
      <c r="E4717" s="7">
        <v>286</v>
      </c>
      <c r="F4717" s="7">
        <v>6262</v>
      </c>
      <c r="G4717" s="20">
        <f t="shared" si="38"/>
        <v>21.895104895104897</v>
      </c>
    </row>
    <row r="4718" spans="1:7" x14ac:dyDescent="0.2">
      <c r="A4718" s="7" t="str">
        <f t="shared" si="37"/>
        <v>983361005201901</v>
      </c>
      <c r="B4718" s="7">
        <v>983361005</v>
      </c>
      <c r="C4718" s="7">
        <v>201901</v>
      </c>
      <c r="D4718" s="7">
        <v>3</v>
      </c>
      <c r="E4718" s="7">
        <v>4</v>
      </c>
      <c r="F4718" s="7">
        <v>953</v>
      </c>
      <c r="G4718" s="20">
        <f t="shared" si="38"/>
        <v>238.25</v>
      </c>
    </row>
    <row r="4719" spans="1:7" x14ac:dyDescent="0.2">
      <c r="A4719" s="7" t="str">
        <f t="shared" si="37"/>
        <v>966664401201805</v>
      </c>
      <c r="B4719" s="7">
        <v>966664401</v>
      </c>
      <c r="C4719" s="7">
        <v>201805</v>
      </c>
      <c r="D4719" s="7">
        <v>14</v>
      </c>
      <c r="E4719" s="7">
        <v>14</v>
      </c>
      <c r="F4719" s="7">
        <v>2615</v>
      </c>
      <c r="G4719" s="20">
        <f t="shared" si="38"/>
        <v>186.78571428571428</v>
      </c>
    </row>
    <row r="4720" spans="1:7" x14ac:dyDescent="0.2">
      <c r="A4720" s="7" t="str">
        <f t="shared" si="37"/>
        <v>907484802201811</v>
      </c>
      <c r="B4720" s="7">
        <v>907484802</v>
      </c>
      <c r="C4720" s="7">
        <v>201811</v>
      </c>
      <c r="D4720" s="7">
        <v>25</v>
      </c>
      <c r="E4720" s="7">
        <v>26</v>
      </c>
      <c r="F4720" s="7">
        <v>2506</v>
      </c>
      <c r="G4720" s="20">
        <f t="shared" si="38"/>
        <v>96.384615384615387</v>
      </c>
    </row>
    <row r="4721" spans="1:7" x14ac:dyDescent="0.2">
      <c r="A4721" s="7" t="str">
        <f t="shared" si="37"/>
        <v>905739401201810</v>
      </c>
      <c r="B4721" s="7">
        <v>905739401</v>
      </c>
      <c r="C4721" s="7">
        <v>201810</v>
      </c>
      <c r="D4721" s="7">
        <v>72</v>
      </c>
      <c r="E4721" s="7">
        <v>88</v>
      </c>
      <c r="F4721" s="7">
        <v>5298</v>
      </c>
      <c r="G4721" s="20">
        <f t="shared" si="38"/>
        <v>60.204545454545453</v>
      </c>
    </row>
    <row r="4722" spans="1:7" x14ac:dyDescent="0.2">
      <c r="A4722" s="7" t="str">
        <f t="shared" si="37"/>
        <v>920256801201810</v>
      </c>
      <c r="B4722" s="7">
        <v>920256801</v>
      </c>
      <c r="C4722" s="7">
        <v>201810</v>
      </c>
      <c r="D4722" s="7">
        <v>32</v>
      </c>
      <c r="E4722" s="7">
        <v>34</v>
      </c>
      <c r="F4722" s="7">
        <v>885.6</v>
      </c>
      <c r="G4722" s="20">
        <f t="shared" si="38"/>
        <v>26.047058823529412</v>
      </c>
    </row>
    <row r="4723" spans="1:7" x14ac:dyDescent="0.2">
      <c r="A4723" s="7" t="str">
        <f t="shared" si="37"/>
        <v>904018902201808</v>
      </c>
      <c r="B4723" s="7">
        <v>904018902</v>
      </c>
      <c r="C4723" s="7">
        <v>201808</v>
      </c>
      <c r="D4723" s="7">
        <v>17</v>
      </c>
      <c r="E4723" s="7">
        <v>18</v>
      </c>
      <c r="F4723" s="7">
        <v>489</v>
      </c>
      <c r="G4723" s="20">
        <f t="shared" si="38"/>
        <v>27.166666666666668</v>
      </c>
    </row>
    <row r="4724" spans="1:7" x14ac:dyDescent="0.2">
      <c r="A4724" s="7" t="str">
        <f t="shared" si="37"/>
        <v>907407602201801</v>
      </c>
      <c r="B4724" s="7">
        <v>907407602</v>
      </c>
      <c r="C4724" s="7">
        <v>201801</v>
      </c>
      <c r="D4724" s="7">
        <v>31</v>
      </c>
      <c r="E4724" s="7">
        <v>33</v>
      </c>
      <c r="F4724" s="7">
        <v>3639</v>
      </c>
      <c r="G4724" s="20">
        <f t="shared" si="38"/>
        <v>110.27272727272727</v>
      </c>
    </row>
    <row r="4725" spans="1:7" x14ac:dyDescent="0.2">
      <c r="A4725" s="7" t="str">
        <f t="shared" si="37"/>
        <v>903021805201809</v>
      </c>
      <c r="B4725" s="7">
        <v>903021805</v>
      </c>
      <c r="C4725" s="7">
        <v>201809</v>
      </c>
      <c r="D4725" s="7">
        <v>4</v>
      </c>
      <c r="E4725" s="7">
        <v>5</v>
      </c>
      <c r="F4725" s="7">
        <v>1296.3499999999999</v>
      </c>
      <c r="G4725" s="20">
        <f t="shared" si="38"/>
        <v>259.27</v>
      </c>
    </row>
    <row r="4726" spans="1:7" x14ac:dyDescent="0.2">
      <c r="A4726" s="7" t="str">
        <f t="shared" si="37"/>
        <v>906487801201802</v>
      </c>
      <c r="B4726" s="7">
        <v>906487801</v>
      </c>
      <c r="C4726" s="7">
        <v>201802</v>
      </c>
      <c r="D4726" s="7">
        <v>20</v>
      </c>
      <c r="E4726" s="7">
        <v>22</v>
      </c>
      <c r="F4726" s="7">
        <v>2271</v>
      </c>
      <c r="G4726" s="20">
        <f t="shared" si="38"/>
        <v>103.22727272727273</v>
      </c>
    </row>
    <row r="4727" spans="1:7" x14ac:dyDescent="0.2">
      <c r="A4727" s="7" t="str">
        <f t="shared" si="37"/>
        <v>906442001201803</v>
      </c>
      <c r="B4727" s="7">
        <v>906442001</v>
      </c>
      <c r="C4727" s="7">
        <v>201803</v>
      </c>
      <c r="D4727" s="7">
        <v>5</v>
      </c>
      <c r="E4727" s="7">
        <v>5</v>
      </c>
      <c r="F4727" s="7">
        <v>1250</v>
      </c>
      <c r="G4727" s="20">
        <f t="shared" si="38"/>
        <v>250</v>
      </c>
    </row>
    <row r="4728" spans="1:7" x14ac:dyDescent="0.2">
      <c r="A4728" s="7" t="str">
        <f t="shared" si="37"/>
        <v>960878001201807</v>
      </c>
      <c r="B4728" s="7">
        <v>960878001</v>
      </c>
      <c r="C4728" s="7">
        <v>201807</v>
      </c>
      <c r="D4728" s="7">
        <v>26</v>
      </c>
      <c r="E4728" s="7">
        <v>30</v>
      </c>
      <c r="F4728" s="7">
        <v>5470</v>
      </c>
      <c r="G4728" s="20">
        <f t="shared" si="38"/>
        <v>182.33333333333334</v>
      </c>
    </row>
    <row r="4729" spans="1:7" x14ac:dyDescent="0.2">
      <c r="A4729" s="7" t="str">
        <f t="shared" si="37"/>
        <v>974799701201812</v>
      </c>
      <c r="B4729" s="7">
        <v>974799701</v>
      </c>
      <c r="C4729" s="7">
        <v>201812</v>
      </c>
      <c r="D4729" s="7">
        <v>46</v>
      </c>
      <c r="E4729" s="7">
        <v>77</v>
      </c>
      <c r="F4729" s="7">
        <v>8484</v>
      </c>
      <c r="G4729" s="20">
        <f t="shared" si="38"/>
        <v>110.18181818181819</v>
      </c>
    </row>
    <row r="4730" spans="1:7" x14ac:dyDescent="0.2">
      <c r="A4730" s="7" t="str">
        <f t="shared" si="37"/>
        <v>954665201201812</v>
      </c>
      <c r="B4730" s="7">
        <v>954665201</v>
      </c>
      <c r="C4730" s="7">
        <v>201812</v>
      </c>
      <c r="D4730" s="7">
        <v>129</v>
      </c>
      <c r="E4730" s="7">
        <v>147</v>
      </c>
      <c r="F4730" s="7">
        <v>19323.5</v>
      </c>
      <c r="G4730" s="20">
        <f t="shared" si="38"/>
        <v>131.45238095238096</v>
      </c>
    </row>
    <row r="4731" spans="1:7" x14ac:dyDescent="0.2">
      <c r="A4731" s="7" t="str">
        <f t="shared" si="37"/>
        <v>905592201201806</v>
      </c>
      <c r="B4731" s="7">
        <v>905592201</v>
      </c>
      <c r="C4731" s="7">
        <v>201806</v>
      </c>
      <c r="D4731" s="7">
        <v>98</v>
      </c>
      <c r="E4731" s="7">
        <v>154</v>
      </c>
      <c r="F4731" s="7">
        <v>6074.8</v>
      </c>
      <c r="G4731" s="20">
        <f t="shared" si="38"/>
        <v>39.446753246753246</v>
      </c>
    </row>
    <row r="4732" spans="1:7" x14ac:dyDescent="0.2">
      <c r="A4732" s="7" t="str">
        <f t="shared" si="37"/>
        <v>900522301201901</v>
      </c>
      <c r="B4732" s="7">
        <v>900522301</v>
      </c>
      <c r="C4732" s="7">
        <v>201901</v>
      </c>
      <c r="D4732" s="7">
        <v>12</v>
      </c>
      <c r="E4732" s="7">
        <v>12</v>
      </c>
      <c r="F4732" s="7">
        <v>956</v>
      </c>
      <c r="G4732" s="20">
        <f t="shared" si="38"/>
        <v>79.666666666666671</v>
      </c>
    </row>
    <row r="4733" spans="1:7" x14ac:dyDescent="0.2">
      <c r="A4733" s="7" t="str">
        <f t="shared" si="37"/>
        <v>983419205201901</v>
      </c>
      <c r="B4733" s="7">
        <v>983419205</v>
      </c>
      <c r="C4733" s="7">
        <v>201901</v>
      </c>
      <c r="D4733" s="7">
        <v>4</v>
      </c>
      <c r="E4733" s="7">
        <v>4</v>
      </c>
      <c r="F4733" s="7">
        <v>3172.05</v>
      </c>
      <c r="G4733" s="20">
        <f t="shared" si="38"/>
        <v>793.01250000000005</v>
      </c>
    </row>
    <row r="4734" spans="1:7" x14ac:dyDescent="0.2">
      <c r="A4734" s="7" t="str">
        <f t="shared" si="37"/>
        <v>600212602201805</v>
      </c>
      <c r="B4734" s="7">
        <v>600212602</v>
      </c>
      <c r="C4734" s="7">
        <v>201805</v>
      </c>
      <c r="D4734" s="7">
        <v>3</v>
      </c>
      <c r="E4734" s="7">
        <v>3</v>
      </c>
      <c r="F4734" s="7">
        <v>6550</v>
      </c>
      <c r="G4734" s="20">
        <f t="shared" si="38"/>
        <v>2183.3333333333335</v>
      </c>
    </row>
    <row r="4735" spans="1:7" x14ac:dyDescent="0.2">
      <c r="A4735" s="7" t="str">
        <f t="shared" si="37"/>
        <v>603288603201810</v>
      </c>
      <c r="B4735" s="7">
        <v>603288603</v>
      </c>
      <c r="C4735" s="7">
        <v>201810</v>
      </c>
      <c r="D4735" s="7">
        <v>138</v>
      </c>
      <c r="E4735" s="7">
        <v>146</v>
      </c>
      <c r="F4735" s="7">
        <v>8971.2000000000007</v>
      </c>
      <c r="G4735" s="20">
        <f t="shared" si="38"/>
        <v>61.446575342465756</v>
      </c>
    </row>
    <row r="4736" spans="1:7" x14ac:dyDescent="0.2">
      <c r="A4736" s="7" t="str">
        <f t="shared" si="37"/>
        <v>971711701201810</v>
      </c>
      <c r="B4736" s="7">
        <v>971711701</v>
      </c>
      <c r="C4736" s="7">
        <v>201810</v>
      </c>
      <c r="D4736" s="7">
        <v>6</v>
      </c>
      <c r="E4736" s="7">
        <v>6</v>
      </c>
      <c r="F4736" s="7">
        <v>1970</v>
      </c>
      <c r="G4736" s="20">
        <f t="shared" si="38"/>
        <v>328.33333333333331</v>
      </c>
    </row>
    <row r="4737" spans="1:7" x14ac:dyDescent="0.2">
      <c r="A4737" s="7" t="str">
        <f t="shared" si="37"/>
        <v>967582201201811</v>
      </c>
      <c r="B4737" s="7">
        <v>967582201</v>
      </c>
      <c r="C4737" s="7">
        <v>201811</v>
      </c>
      <c r="D4737" s="7">
        <v>2</v>
      </c>
      <c r="E4737" s="7">
        <v>2</v>
      </c>
      <c r="F4737" s="7">
        <v>45</v>
      </c>
      <c r="G4737" s="20">
        <f t="shared" si="38"/>
        <v>22.5</v>
      </c>
    </row>
    <row r="4738" spans="1:7" x14ac:dyDescent="0.2">
      <c r="A4738" s="7" t="str">
        <f t="shared" si="37"/>
        <v>904077301201808</v>
      </c>
      <c r="B4738" s="7">
        <v>904077301</v>
      </c>
      <c r="C4738" s="7">
        <v>201808</v>
      </c>
      <c r="D4738" s="7">
        <v>44</v>
      </c>
      <c r="E4738" s="7">
        <v>48</v>
      </c>
      <c r="F4738" s="7">
        <v>2056</v>
      </c>
      <c r="G4738" s="20">
        <f t="shared" si="38"/>
        <v>42.833333333333336</v>
      </c>
    </row>
    <row r="4739" spans="1:7" x14ac:dyDescent="0.2">
      <c r="A4739" s="7" t="str">
        <f t="shared" si="37"/>
        <v>907488802201801</v>
      </c>
      <c r="B4739" s="7">
        <v>907488802</v>
      </c>
      <c r="C4739" s="7">
        <v>201801</v>
      </c>
      <c r="D4739" s="7">
        <v>14</v>
      </c>
      <c r="E4739" s="7">
        <v>16</v>
      </c>
      <c r="F4739" s="7">
        <v>1130</v>
      </c>
      <c r="G4739" s="20">
        <f t="shared" si="38"/>
        <v>70.625</v>
      </c>
    </row>
    <row r="4740" spans="1:7" x14ac:dyDescent="0.2">
      <c r="A4740" s="7" t="str">
        <f t="shared" si="37"/>
        <v>903086901201809</v>
      </c>
      <c r="B4740" s="7">
        <v>903086901</v>
      </c>
      <c r="C4740" s="7">
        <v>201809</v>
      </c>
      <c r="D4740" s="7">
        <v>5</v>
      </c>
      <c r="E4740" s="7">
        <v>12</v>
      </c>
      <c r="F4740" s="7">
        <v>1962.33</v>
      </c>
      <c r="G4740" s="20">
        <f t="shared" si="38"/>
        <v>163.5275</v>
      </c>
    </row>
    <row r="4741" spans="1:7" x14ac:dyDescent="0.2">
      <c r="A4741" s="7" t="str">
        <f t="shared" si="37"/>
        <v>906493602201802</v>
      </c>
      <c r="B4741" s="7">
        <v>906493602</v>
      </c>
      <c r="C4741" s="7">
        <v>201802</v>
      </c>
      <c r="D4741" s="7">
        <v>4</v>
      </c>
      <c r="E4741" s="7">
        <v>4</v>
      </c>
      <c r="F4741" s="7">
        <v>5904.05</v>
      </c>
      <c r="G4741" s="20">
        <f t="shared" si="38"/>
        <v>1476.0125</v>
      </c>
    </row>
    <row r="4742" spans="1:7" x14ac:dyDescent="0.2">
      <c r="A4742" s="7" t="str">
        <f t="shared" si="37"/>
        <v>906462404201803</v>
      </c>
      <c r="B4742" s="7">
        <v>906462404</v>
      </c>
      <c r="C4742" s="7">
        <v>201803</v>
      </c>
      <c r="D4742" s="7">
        <v>33</v>
      </c>
      <c r="E4742" s="7">
        <v>38</v>
      </c>
      <c r="F4742" s="7">
        <v>2348</v>
      </c>
      <c r="G4742" s="20">
        <f t="shared" si="38"/>
        <v>61.789473684210527</v>
      </c>
    </row>
    <row r="4743" spans="1:7" x14ac:dyDescent="0.2">
      <c r="A4743" s="7" t="str">
        <f t="shared" si="37"/>
        <v>960907302201807</v>
      </c>
      <c r="B4743" s="7">
        <v>960907302</v>
      </c>
      <c r="C4743" s="7">
        <v>201807</v>
      </c>
      <c r="D4743" s="7">
        <v>4</v>
      </c>
      <c r="E4743" s="7">
        <v>4</v>
      </c>
      <c r="F4743" s="7">
        <v>500.5</v>
      </c>
      <c r="G4743" s="20">
        <f t="shared" si="38"/>
        <v>125.125</v>
      </c>
    </row>
    <row r="4744" spans="1:7" x14ac:dyDescent="0.2">
      <c r="A4744" s="7" t="str">
        <f t="shared" si="37"/>
        <v>601576703201812</v>
      </c>
      <c r="B4744" s="7">
        <v>601576703</v>
      </c>
      <c r="C4744" s="7">
        <v>201812</v>
      </c>
      <c r="D4744" s="7">
        <v>829</v>
      </c>
      <c r="E4744" s="7">
        <v>904</v>
      </c>
      <c r="F4744" s="7">
        <v>76336.070000000007</v>
      </c>
      <c r="G4744" s="20">
        <f t="shared" si="38"/>
        <v>84.442555309734516</v>
      </c>
    </row>
    <row r="4745" spans="1:7" x14ac:dyDescent="0.2">
      <c r="A4745" s="7" t="str">
        <f t="shared" si="37"/>
        <v>458563301201812</v>
      </c>
      <c r="B4745" s="7">
        <v>458563301</v>
      </c>
      <c r="C4745" s="7">
        <v>201812</v>
      </c>
      <c r="D4745" s="7">
        <v>1</v>
      </c>
      <c r="E4745" s="7">
        <v>1</v>
      </c>
      <c r="F4745" s="7">
        <v>15</v>
      </c>
      <c r="G4745" s="20">
        <f t="shared" si="38"/>
        <v>15</v>
      </c>
    </row>
    <row r="4746" spans="1:7" x14ac:dyDescent="0.2">
      <c r="A4746" s="7" t="str">
        <f t="shared" si="37"/>
        <v>905739401201806</v>
      </c>
      <c r="B4746" s="7">
        <v>905739401</v>
      </c>
      <c r="C4746" s="7">
        <v>201806</v>
      </c>
      <c r="D4746" s="7">
        <v>76</v>
      </c>
      <c r="E4746" s="7">
        <v>91</v>
      </c>
      <c r="F4746" s="7">
        <v>4861.1000000000004</v>
      </c>
      <c r="G4746" s="20">
        <f t="shared" si="38"/>
        <v>53.418681318681323</v>
      </c>
    </row>
    <row r="4747" spans="1:7" x14ac:dyDescent="0.2">
      <c r="A4747" s="7" t="str">
        <f t="shared" si="37"/>
        <v>900763802201901</v>
      </c>
      <c r="B4747" s="7">
        <v>900763802</v>
      </c>
      <c r="C4747" s="7">
        <v>201901</v>
      </c>
      <c r="D4747" s="7">
        <v>7</v>
      </c>
      <c r="E4747" s="7">
        <v>7</v>
      </c>
      <c r="F4747" s="7">
        <v>108.9</v>
      </c>
      <c r="G4747" s="20">
        <f t="shared" si="38"/>
        <v>15.557142857142859</v>
      </c>
    </row>
    <row r="4748" spans="1:7" x14ac:dyDescent="0.2">
      <c r="A4748" s="7" t="str">
        <f t="shared" si="37"/>
        <v>983581901201901</v>
      </c>
      <c r="B4748" s="7">
        <v>983581901</v>
      </c>
      <c r="C4748" s="7">
        <v>201901</v>
      </c>
      <c r="D4748" s="7">
        <v>5</v>
      </c>
      <c r="E4748" s="7">
        <v>5</v>
      </c>
      <c r="F4748" s="7">
        <v>3794</v>
      </c>
      <c r="G4748" s="20">
        <f t="shared" si="38"/>
        <v>758.8</v>
      </c>
    </row>
    <row r="4749" spans="1:7" x14ac:dyDescent="0.2">
      <c r="A4749" s="7" t="str">
        <f t="shared" si="37"/>
        <v>921932802201805</v>
      </c>
      <c r="B4749" s="7">
        <v>921932802</v>
      </c>
      <c r="C4749" s="7">
        <v>201805</v>
      </c>
      <c r="D4749" s="7">
        <v>92</v>
      </c>
      <c r="E4749" s="7">
        <v>104</v>
      </c>
      <c r="F4749" s="7">
        <v>9097</v>
      </c>
      <c r="G4749" s="20">
        <f t="shared" si="38"/>
        <v>87.47115384615384</v>
      </c>
    </row>
    <row r="4750" spans="1:7" x14ac:dyDescent="0.2">
      <c r="A4750" s="7" t="str">
        <f t="shared" si="37"/>
        <v>964763602201810</v>
      </c>
      <c r="B4750" s="7">
        <v>964763602</v>
      </c>
      <c r="C4750" s="7">
        <v>201810</v>
      </c>
      <c r="D4750" s="7">
        <v>6</v>
      </c>
      <c r="E4750" s="7">
        <v>8</v>
      </c>
      <c r="F4750" s="7">
        <v>528.82000000000005</v>
      </c>
      <c r="G4750" s="20">
        <f t="shared" si="38"/>
        <v>66.102500000000006</v>
      </c>
    </row>
    <row r="4751" spans="1:7" x14ac:dyDescent="0.2">
      <c r="A4751" s="7" t="str">
        <f t="shared" si="37"/>
        <v>375761704201811</v>
      </c>
      <c r="B4751" s="7">
        <v>375761704</v>
      </c>
      <c r="C4751" s="7">
        <v>201811</v>
      </c>
      <c r="D4751" s="7">
        <v>10</v>
      </c>
      <c r="E4751" s="7">
        <v>10</v>
      </c>
      <c r="F4751" s="7">
        <v>678</v>
      </c>
      <c r="G4751" s="20">
        <f t="shared" si="38"/>
        <v>67.8</v>
      </c>
    </row>
    <row r="4752" spans="1:7" x14ac:dyDescent="0.2">
      <c r="A4752" s="7" t="str">
        <f t="shared" si="37"/>
        <v>960907302201810</v>
      </c>
      <c r="B4752" s="7">
        <v>960907302</v>
      </c>
      <c r="C4752" s="7">
        <v>201810</v>
      </c>
      <c r="D4752" s="7">
        <v>1</v>
      </c>
      <c r="E4752" s="7">
        <v>1</v>
      </c>
      <c r="F4752" s="7">
        <v>630</v>
      </c>
      <c r="G4752" s="20">
        <f t="shared" si="38"/>
        <v>630</v>
      </c>
    </row>
    <row r="4753" spans="1:7" x14ac:dyDescent="0.2">
      <c r="A4753" s="7" t="str">
        <f t="shared" si="37"/>
        <v>904393901201808</v>
      </c>
      <c r="B4753" s="7">
        <v>904393901</v>
      </c>
      <c r="C4753" s="7">
        <v>201808</v>
      </c>
      <c r="D4753" s="7">
        <v>15</v>
      </c>
      <c r="E4753" s="7">
        <v>16</v>
      </c>
      <c r="F4753" s="7">
        <v>1451</v>
      </c>
      <c r="G4753" s="20">
        <f t="shared" si="38"/>
        <v>90.6875</v>
      </c>
    </row>
    <row r="4754" spans="1:7" x14ac:dyDescent="0.2">
      <c r="A4754" s="7" t="str">
        <f t="shared" si="37"/>
        <v>907820701201801</v>
      </c>
      <c r="B4754" s="7">
        <v>907820701</v>
      </c>
      <c r="C4754" s="7">
        <v>201801</v>
      </c>
      <c r="D4754" s="7">
        <v>3</v>
      </c>
      <c r="E4754" s="7">
        <v>3</v>
      </c>
      <c r="F4754" s="7">
        <v>4.4000000000000004</v>
      </c>
      <c r="G4754" s="20">
        <f t="shared" si="38"/>
        <v>1.4666666666666668</v>
      </c>
    </row>
    <row r="4755" spans="1:7" x14ac:dyDescent="0.2">
      <c r="A4755" s="7" t="str">
        <f t="shared" si="37"/>
        <v>903292901201809</v>
      </c>
      <c r="B4755" s="7">
        <v>903292901</v>
      </c>
      <c r="C4755" s="7">
        <v>201809</v>
      </c>
      <c r="D4755" s="7">
        <v>41</v>
      </c>
      <c r="E4755" s="7">
        <v>94</v>
      </c>
      <c r="F4755" s="7">
        <v>806.9</v>
      </c>
      <c r="G4755" s="20">
        <f t="shared" si="38"/>
        <v>8.5840425531914892</v>
      </c>
    </row>
    <row r="4756" spans="1:7" x14ac:dyDescent="0.2">
      <c r="A4756" s="7" t="str">
        <f t="shared" si="37"/>
        <v>906614202201802</v>
      </c>
      <c r="B4756" s="7">
        <v>906614202</v>
      </c>
      <c r="C4756" s="7">
        <v>201802</v>
      </c>
      <c r="D4756" s="7">
        <v>17</v>
      </c>
      <c r="E4756" s="7">
        <v>17</v>
      </c>
      <c r="F4756" s="7">
        <v>2880</v>
      </c>
      <c r="G4756" s="20">
        <f t="shared" si="38"/>
        <v>169.41176470588235</v>
      </c>
    </row>
    <row r="4757" spans="1:7" x14ac:dyDescent="0.2">
      <c r="A4757" s="7" t="str">
        <f t="shared" si="37"/>
        <v>906487801201803</v>
      </c>
      <c r="B4757" s="7">
        <v>906487801</v>
      </c>
      <c r="C4757" s="7">
        <v>201803</v>
      </c>
      <c r="D4757" s="7">
        <v>33</v>
      </c>
      <c r="E4757" s="7">
        <v>36</v>
      </c>
      <c r="F4757" s="7">
        <v>4161.99</v>
      </c>
      <c r="G4757" s="20">
        <f t="shared" si="38"/>
        <v>115.61083333333333</v>
      </c>
    </row>
    <row r="4758" spans="1:7" x14ac:dyDescent="0.2">
      <c r="A4758" s="7" t="str">
        <f t="shared" si="37"/>
        <v>961051701201807</v>
      </c>
      <c r="B4758" s="7">
        <v>961051701</v>
      </c>
      <c r="C4758" s="7">
        <v>201807</v>
      </c>
      <c r="D4758" s="7">
        <v>1</v>
      </c>
      <c r="E4758" s="7">
        <v>1</v>
      </c>
      <c r="F4758" s="7">
        <v>264</v>
      </c>
      <c r="G4758" s="20">
        <f t="shared" si="38"/>
        <v>264</v>
      </c>
    </row>
    <row r="4759" spans="1:7" x14ac:dyDescent="0.2">
      <c r="A4759" s="7" t="str">
        <f t="shared" si="37"/>
        <v>904928701201812</v>
      </c>
      <c r="B4759" s="7">
        <v>904928701</v>
      </c>
      <c r="C4759" s="7">
        <v>201812</v>
      </c>
      <c r="D4759" s="7">
        <v>364</v>
      </c>
      <c r="E4759" s="7">
        <v>416</v>
      </c>
      <c r="F4759" s="7">
        <v>69180.3</v>
      </c>
      <c r="G4759" s="20">
        <f t="shared" si="38"/>
        <v>166.29879807692308</v>
      </c>
    </row>
    <row r="4760" spans="1:7" x14ac:dyDescent="0.2">
      <c r="A4760" s="7" t="str">
        <f t="shared" si="37"/>
        <v>900287104201812</v>
      </c>
      <c r="B4760" s="7">
        <v>900287104</v>
      </c>
      <c r="C4760" s="7">
        <v>201812</v>
      </c>
      <c r="D4760" s="7">
        <v>142</v>
      </c>
      <c r="E4760" s="7">
        <v>153</v>
      </c>
      <c r="F4760" s="7">
        <v>3157</v>
      </c>
      <c r="G4760" s="20">
        <f t="shared" si="38"/>
        <v>20.633986928104576</v>
      </c>
    </row>
    <row r="4761" spans="1:7" x14ac:dyDescent="0.2">
      <c r="A4761" s="7" t="str">
        <f t="shared" si="37"/>
        <v>905971502201806</v>
      </c>
      <c r="B4761" s="7">
        <v>905971502</v>
      </c>
      <c r="C4761" s="7">
        <v>201806</v>
      </c>
      <c r="D4761" s="7">
        <v>4</v>
      </c>
      <c r="E4761" s="7">
        <v>4</v>
      </c>
      <c r="F4761" s="7">
        <v>227</v>
      </c>
      <c r="G4761" s="20">
        <f t="shared" si="38"/>
        <v>56.75</v>
      </c>
    </row>
    <row r="4762" spans="1:7" x14ac:dyDescent="0.2">
      <c r="A4762" s="7" t="str">
        <f t="shared" si="37"/>
        <v>900885701201901</v>
      </c>
      <c r="B4762" s="7">
        <v>900885701</v>
      </c>
      <c r="C4762" s="7">
        <v>201901</v>
      </c>
      <c r="D4762" s="7">
        <v>2</v>
      </c>
      <c r="E4762" s="7">
        <v>2</v>
      </c>
      <c r="F4762" s="7">
        <v>76</v>
      </c>
      <c r="G4762" s="20">
        <f t="shared" si="38"/>
        <v>38</v>
      </c>
    </row>
    <row r="4763" spans="1:7" x14ac:dyDescent="0.2">
      <c r="A4763" s="7" t="str">
        <f t="shared" si="37"/>
        <v>984206101201901</v>
      </c>
      <c r="B4763" s="7">
        <v>984206101</v>
      </c>
      <c r="C4763" s="7">
        <v>201901</v>
      </c>
      <c r="D4763" s="7">
        <v>3</v>
      </c>
      <c r="E4763" s="7">
        <v>4</v>
      </c>
      <c r="F4763" s="7">
        <v>632</v>
      </c>
      <c r="G4763" s="20">
        <f t="shared" si="38"/>
        <v>158</v>
      </c>
    </row>
    <row r="4764" spans="1:7" x14ac:dyDescent="0.2">
      <c r="A4764" s="7" t="str">
        <f t="shared" si="37"/>
        <v>122818301201805</v>
      </c>
      <c r="B4764" s="7">
        <v>122818301</v>
      </c>
      <c r="C4764" s="7">
        <v>201805</v>
      </c>
      <c r="D4764" s="7">
        <v>7</v>
      </c>
      <c r="E4764" s="7">
        <v>7</v>
      </c>
      <c r="F4764" s="7">
        <v>730</v>
      </c>
      <c r="G4764" s="20">
        <f t="shared" si="38"/>
        <v>104.28571428571429</v>
      </c>
    </row>
    <row r="4765" spans="1:7" x14ac:dyDescent="0.2">
      <c r="A4765" s="7" t="str">
        <f t="shared" si="37"/>
        <v>932465801201811</v>
      </c>
      <c r="B4765" s="7">
        <v>932465801</v>
      </c>
      <c r="C4765" s="7">
        <v>201811</v>
      </c>
      <c r="D4765" s="7">
        <v>55</v>
      </c>
      <c r="E4765" s="7">
        <v>78</v>
      </c>
      <c r="F4765" s="7">
        <v>1835.8</v>
      </c>
      <c r="G4765" s="20">
        <f t="shared" si="38"/>
        <v>23.535897435897436</v>
      </c>
    </row>
    <row r="4766" spans="1:7" x14ac:dyDescent="0.2">
      <c r="A4766" s="7" t="str">
        <f t="shared" si="37"/>
        <v>909045205201811</v>
      </c>
      <c r="B4766" s="7">
        <v>909045205</v>
      </c>
      <c r="C4766" s="7">
        <v>201811</v>
      </c>
      <c r="D4766" s="7">
        <v>65</v>
      </c>
      <c r="E4766" s="7">
        <v>86</v>
      </c>
      <c r="F4766" s="7">
        <v>4707.5</v>
      </c>
      <c r="G4766" s="20">
        <f t="shared" si="38"/>
        <v>54.738372093023258</v>
      </c>
    </row>
    <row r="4767" spans="1:7" x14ac:dyDescent="0.2">
      <c r="A4767" s="7" t="str">
        <f t="shared" si="37"/>
        <v>967632001201810</v>
      </c>
      <c r="B4767" s="7">
        <v>967632001</v>
      </c>
      <c r="C4767" s="7">
        <v>201810</v>
      </c>
      <c r="D4767" s="7">
        <v>22</v>
      </c>
      <c r="E4767" s="7">
        <v>22</v>
      </c>
      <c r="F4767" s="7">
        <v>2664.5</v>
      </c>
      <c r="G4767" s="20">
        <f t="shared" si="38"/>
        <v>121.11363636363636</v>
      </c>
    </row>
    <row r="4768" spans="1:7" x14ac:dyDescent="0.2">
      <c r="A4768" s="7" t="str">
        <f t="shared" si="37"/>
        <v>904531102201808</v>
      </c>
      <c r="B4768" s="7">
        <v>904531102</v>
      </c>
      <c r="C4768" s="7">
        <v>201808</v>
      </c>
      <c r="D4768" s="7">
        <v>13</v>
      </c>
      <c r="E4768" s="7">
        <v>16</v>
      </c>
      <c r="F4768" s="7">
        <v>1110</v>
      </c>
      <c r="G4768" s="20">
        <f t="shared" si="38"/>
        <v>69.375</v>
      </c>
    </row>
    <row r="4769" spans="1:7" x14ac:dyDescent="0.2">
      <c r="A4769" s="7" t="str">
        <f t="shared" si="37"/>
        <v>907981103201801</v>
      </c>
      <c r="B4769" s="7">
        <v>907981103</v>
      </c>
      <c r="C4769" s="7">
        <v>201801</v>
      </c>
      <c r="D4769" s="7">
        <v>34</v>
      </c>
      <c r="E4769" s="7">
        <v>34</v>
      </c>
      <c r="F4769" s="7">
        <v>4038</v>
      </c>
      <c r="G4769" s="20">
        <f t="shared" si="38"/>
        <v>118.76470588235294</v>
      </c>
    </row>
    <row r="4770" spans="1:7" x14ac:dyDescent="0.2">
      <c r="A4770" s="7" t="str">
        <f t="shared" si="37"/>
        <v>903314104201809</v>
      </c>
      <c r="B4770" s="7">
        <v>903314104</v>
      </c>
      <c r="C4770" s="7">
        <v>201809</v>
      </c>
      <c r="D4770" s="7">
        <v>18</v>
      </c>
      <c r="E4770" s="7">
        <v>19</v>
      </c>
      <c r="F4770" s="7">
        <v>527.5</v>
      </c>
      <c r="G4770" s="20">
        <f t="shared" si="38"/>
        <v>27.763157894736842</v>
      </c>
    </row>
    <row r="4771" spans="1:7" x14ac:dyDescent="0.2">
      <c r="A4771" s="7" t="str">
        <f t="shared" si="37"/>
        <v>906817701201802</v>
      </c>
      <c r="B4771" s="7">
        <v>906817701</v>
      </c>
      <c r="C4771" s="7">
        <v>201802</v>
      </c>
      <c r="D4771" s="7">
        <v>13</v>
      </c>
      <c r="E4771" s="7">
        <v>13</v>
      </c>
      <c r="F4771" s="7">
        <v>2991</v>
      </c>
      <c r="G4771" s="20">
        <f t="shared" si="38"/>
        <v>230.07692307692307</v>
      </c>
    </row>
    <row r="4772" spans="1:7" x14ac:dyDescent="0.2">
      <c r="A4772" s="7" t="str">
        <f t="shared" si="37"/>
        <v>906493602201803</v>
      </c>
      <c r="B4772" s="7">
        <v>906493602</v>
      </c>
      <c r="C4772" s="7">
        <v>201803</v>
      </c>
      <c r="D4772" s="7">
        <v>17</v>
      </c>
      <c r="E4772" s="7">
        <v>18</v>
      </c>
      <c r="F4772" s="7">
        <v>28326.5</v>
      </c>
      <c r="G4772" s="20">
        <f t="shared" si="38"/>
        <v>1573.6944444444443</v>
      </c>
    </row>
    <row r="4773" spans="1:7" x14ac:dyDescent="0.2">
      <c r="A4773" s="7" t="str">
        <f t="shared" si="37"/>
        <v>961617804201807</v>
      </c>
      <c r="B4773" s="7">
        <v>961617804</v>
      </c>
      <c r="C4773" s="7">
        <v>201807</v>
      </c>
      <c r="D4773" s="7">
        <v>8</v>
      </c>
      <c r="E4773" s="7">
        <v>8</v>
      </c>
      <c r="F4773" s="7">
        <v>388</v>
      </c>
      <c r="G4773" s="20">
        <f t="shared" si="38"/>
        <v>48.5</v>
      </c>
    </row>
    <row r="4774" spans="1:7" x14ac:dyDescent="0.2">
      <c r="A4774" s="7" t="str">
        <f t="shared" si="37"/>
        <v>999642501201812</v>
      </c>
      <c r="B4774" s="7">
        <v>999642501</v>
      </c>
      <c r="C4774" s="7">
        <v>201812</v>
      </c>
      <c r="D4774" s="7">
        <v>2</v>
      </c>
      <c r="E4774" s="7">
        <v>3</v>
      </c>
      <c r="F4774" s="7">
        <v>203</v>
      </c>
      <c r="G4774" s="20">
        <f t="shared" si="38"/>
        <v>67.666666666666671</v>
      </c>
    </row>
    <row r="4775" spans="1:7" x14ac:dyDescent="0.2">
      <c r="A4775" s="7" t="str">
        <f t="shared" si="37"/>
        <v>997228501201812</v>
      </c>
      <c r="B4775" s="7">
        <v>997228501</v>
      </c>
      <c r="C4775" s="7">
        <v>201812</v>
      </c>
      <c r="D4775" s="7">
        <v>8</v>
      </c>
      <c r="E4775" s="7">
        <v>8</v>
      </c>
      <c r="F4775" s="7">
        <v>932</v>
      </c>
      <c r="G4775" s="20">
        <f t="shared" si="38"/>
        <v>116.5</v>
      </c>
    </row>
    <row r="4776" spans="1:7" x14ac:dyDescent="0.2">
      <c r="A4776" s="7" t="str">
        <f t="shared" si="37"/>
        <v>905973402201806</v>
      </c>
      <c r="B4776" s="7">
        <v>905973402</v>
      </c>
      <c r="C4776" s="7">
        <v>201806</v>
      </c>
      <c r="D4776" s="7">
        <v>3</v>
      </c>
      <c r="E4776" s="7">
        <v>3</v>
      </c>
      <c r="F4776" s="7">
        <v>136.75</v>
      </c>
      <c r="G4776" s="20">
        <f t="shared" si="38"/>
        <v>45.583333333333336</v>
      </c>
    </row>
    <row r="4777" spans="1:7" x14ac:dyDescent="0.2">
      <c r="A4777" s="7" t="str">
        <f t="shared" si="37"/>
        <v>900996502201901</v>
      </c>
      <c r="B4777" s="7">
        <v>900996502</v>
      </c>
      <c r="C4777" s="7">
        <v>201901</v>
      </c>
      <c r="D4777" s="7">
        <v>78</v>
      </c>
      <c r="E4777" s="7">
        <v>166</v>
      </c>
      <c r="F4777" s="7">
        <v>3255.5</v>
      </c>
      <c r="G4777" s="20">
        <f t="shared" si="38"/>
        <v>19.611445783132531</v>
      </c>
    </row>
    <row r="4778" spans="1:7" x14ac:dyDescent="0.2">
      <c r="A4778" s="7" t="str">
        <f t="shared" si="37"/>
        <v>984338401201901</v>
      </c>
      <c r="B4778" s="7">
        <v>984338401</v>
      </c>
      <c r="C4778" s="7">
        <v>201901</v>
      </c>
      <c r="D4778" s="7">
        <v>3</v>
      </c>
      <c r="E4778" s="7">
        <v>6</v>
      </c>
      <c r="F4778" s="7">
        <v>6187.5</v>
      </c>
      <c r="G4778" s="20">
        <f t="shared" si="38"/>
        <v>1031.25</v>
      </c>
    </row>
    <row r="4779" spans="1:7" x14ac:dyDescent="0.2">
      <c r="A4779" s="7" t="str">
        <f t="shared" si="37"/>
        <v>601962901201804</v>
      </c>
      <c r="B4779" s="7">
        <v>601962901</v>
      </c>
      <c r="C4779" s="7">
        <v>201804</v>
      </c>
      <c r="D4779" s="7">
        <v>99</v>
      </c>
      <c r="E4779" s="7">
        <v>115</v>
      </c>
      <c r="F4779" s="7">
        <v>3185.2</v>
      </c>
      <c r="G4779" s="20">
        <f t="shared" si="38"/>
        <v>27.697391304347825</v>
      </c>
    </row>
    <row r="4780" spans="1:7" x14ac:dyDescent="0.2">
      <c r="A4780" s="7" t="str">
        <f t="shared" si="37"/>
        <v>983419205201810</v>
      </c>
      <c r="B4780" s="7">
        <v>983419205</v>
      </c>
      <c r="C4780" s="7">
        <v>201810</v>
      </c>
      <c r="D4780" s="7">
        <v>2</v>
      </c>
      <c r="E4780" s="7">
        <v>2</v>
      </c>
      <c r="F4780" s="7">
        <v>777.7</v>
      </c>
      <c r="G4780" s="20">
        <f t="shared" si="38"/>
        <v>388.85</v>
      </c>
    </row>
    <row r="4781" spans="1:7" x14ac:dyDescent="0.2">
      <c r="A4781" s="7" t="str">
        <f t="shared" si="37"/>
        <v>518336602201811</v>
      </c>
      <c r="B4781" s="7">
        <v>518336602</v>
      </c>
      <c r="C4781" s="7">
        <v>201811</v>
      </c>
      <c r="D4781" s="7">
        <v>37</v>
      </c>
      <c r="E4781" s="7">
        <v>37</v>
      </c>
      <c r="F4781" s="7">
        <v>32445</v>
      </c>
      <c r="G4781" s="20">
        <f t="shared" si="38"/>
        <v>876.89189189189187</v>
      </c>
    </row>
    <row r="4782" spans="1:7" x14ac:dyDescent="0.2">
      <c r="A4782" s="7" t="str">
        <f t="shared" si="37"/>
        <v>556867401201811</v>
      </c>
      <c r="B4782" s="7">
        <v>556867401</v>
      </c>
      <c r="C4782" s="7">
        <v>201811</v>
      </c>
      <c r="D4782" s="7">
        <v>34</v>
      </c>
      <c r="E4782" s="7">
        <v>40</v>
      </c>
      <c r="F4782" s="7">
        <v>1818</v>
      </c>
      <c r="G4782" s="20">
        <f t="shared" si="38"/>
        <v>45.45</v>
      </c>
    </row>
    <row r="4783" spans="1:7" x14ac:dyDescent="0.2">
      <c r="A4783" s="7" t="str">
        <f t="shared" si="37"/>
        <v>904771401201808</v>
      </c>
      <c r="B4783" s="7">
        <v>904771401</v>
      </c>
      <c r="C4783" s="7">
        <v>201808</v>
      </c>
      <c r="D4783" s="7">
        <v>24</v>
      </c>
      <c r="E4783" s="7">
        <v>25</v>
      </c>
      <c r="F4783" s="7">
        <v>6885</v>
      </c>
      <c r="G4783" s="20">
        <f t="shared" si="38"/>
        <v>275.39999999999998</v>
      </c>
    </row>
    <row r="4784" spans="1:7" x14ac:dyDescent="0.2">
      <c r="A4784" s="7" t="str">
        <f t="shared" si="37"/>
        <v>908109701201801</v>
      </c>
      <c r="B4784" s="7">
        <v>908109701</v>
      </c>
      <c r="C4784" s="7">
        <v>201801</v>
      </c>
      <c r="D4784" s="7">
        <v>6</v>
      </c>
      <c r="E4784" s="7">
        <v>7</v>
      </c>
      <c r="F4784" s="7">
        <v>2210</v>
      </c>
      <c r="G4784" s="20">
        <f t="shared" si="38"/>
        <v>315.71428571428572</v>
      </c>
    </row>
    <row r="4785" spans="1:7" x14ac:dyDescent="0.2">
      <c r="A4785" s="7" t="str">
        <f t="shared" si="37"/>
        <v>903324804201809</v>
      </c>
      <c r="B4785" s="7">
        <v>903324804</v>
      </c>
      <c r="C4785" s="7">
        <v>201809</v>
      </c>
      <c r="D4785" s="7">
        <v>190</v>
      </c>
      <c r="E4785" s="7">
        <v>198</v>
      </c>
      <c r="F4785" s="7">
        <v>15974.5</v>
      </c>
      <c r="G4785" s="20">
        <f t="shared" si="38"/>
        <v>80.679292929292927</v>
      </c>
    </row>
    <row r="4786" spans="1:7" x14ac:dyDescent="0.2">
      <c r="A4786" s="7" t="str">
        <f t="shared" si="37"/>
        <v>906837405201802</v>
      </c>
      <c r="B4786" s="7">
        <v>906837405</v>
      </c>
      <c r="C4786" s="7">
        <v>201802</v>
      </c>
      <c r="D4786" s="7">
        <v>6</v>
      </c>
      <c r="E4786" s="7">
        <v>6</v>
      </c>
      <c r="F4786" s="7">
        <v>1710</v>
      </c>
      <c r="G4786" s="20">
        <f t="shared" si="38"/>
        <v>285</v>
      </c>
    </row>
    <row r="4787" spans="1:7" x14ac:dyDescent="0.2">
      <c r="A4787" s="7" t="str">
        <f t="shared" si="37"/>
        <v>906530501201803</v>
      </c>
      <c r="B4787" s="7">
        <v>906530501</v>
      </c>
      <c r="C4787" s="7">
        <v>201803</v>
      </c>
      <c r="D4787" s="7">
        <v>1</v>
      </c>
      <c r="E4787" s="7">
        <v>1</v>
      </c>
      <c r="F4787" s="7">
        <v>20</v>
      </c>
      <c r="G4787" s="20">
        <f t="shared" si="38"/>
        <v>20</v>
      </c>
    </row>
    <row r="4788" spans="1:7" x14ac:dyDescent="0.2">
      <c r="A4788" s="7" t="str">
        <f t="shared" si="37"/>
        <v>961878201201807</v>
      </c>
      <c r="B4788" s="7">
        <v>961878201</v>
      </c>
      <c r="C4788" s="7">
        <v>201807</v>
      </c>
      <c r="D4788" s="7">
        <v>1</v>
      </c>
      <c r="E4788" s="7">
        <v>1</v>
      </c>
      <c r="F4788" s="7">
        <v>250</v>
      </c>
      <c r="G4788" s="20">
        <f t="shared" si="38"/>
        <v>250</v>
      </c>
    </row>
    <row r="4789" spans="1:7" x14ac:dyDescent="0.2">
      <c r="A4789" s="7" t="str">
        <f t="shared" si="37"/>
        <v>907981103201812</v>
      </c>
      <c r="B4789" s="7">
        <v>907981103</v>
      </c>
      <c r="C4789" s="7">
        <v>201812</v>
      </c>
      <c r="D4789" s="7">
        <v>46</v>
      </c>
      <c r="E4789" s="7">
        <v>52</v>
      </c>
      <c r="F4789" s="7">
        <v>5267</v>
      </c>
      <c r="G4789" s="20">
        <f t="shared" si="38"/>
        <v>101.28846153846153</v>
      </c>
    </row>
    <row r="4790" spans="1:7" x14ac:dyDescent="0.2">
      <c r="A4790" s="7" t="str">
        <f t="shared" si="37"/>
        <v>914553901201812</v>
      </c>
      <c r="B4790" s="7">
        <v>914553901</v>
      </c>
      <c r="C4790" s="7">
        <v>201812</v>
      </c>
      <c r="D4790" s="7">
        <v>10</v>
      </c>
      <c r="E4790" s="7">
        <v>10</v>
      </c>
      <c r="F4790" s="7">
        <v>7404.2</v>
      </c>
      <c r="G4790" s="20">
        <f t="shared" si="38"/>
        <v>740.42</v>
      </c>
    </row>
    <row r="4791" spans="1:7" x14ac:dyDescent="0.2">
      <c r="A4791" s="7" t="str">
        <f t="shared" si="37"/>
        <v>905974101201806</v>
      </c>
      <c r="B4791" s="7">
        <v>905974101</v>
      </c>
      <c r="C4791" s="7">
        <v>201806</v>
      </c>
      <c r="D4791" s="7">
        <v>2</v>
      </c>
      <c r="E4791" s="7">
        <v>2</v>
      </c>
      <c r="F4791" s="7">
        <v>105</v>
      </c>
      <c r="G4791" s="20">
        <f t="shared" si="38"/>
        <v>52.5</v>
      </c>
    </row>
    <row r="4792" spans="1:7" x14ac:dyDescent="0.2">
      <c r="A4792" s="7" t="str">
        <f t="shared" si="37"/>
        <v>901097101201901</v>
      </c>
      <c r="B4792" s="7">
        <v>901097101</v>
      </c>
      <c r="C4792" s="7">
        <v>201901</v>
      </c>
      <c r="D4792" s="7">
        <v>2</v>
      </c>
      <c r="E4792" s="7">
        <v>2</v>
      </c>
      <c r="F4792" s="7">
        <v>35</v>
      </c>
      <c r="G4792" s="20">
        <f t="shared" si="38"/>
        <v>17.5</v>
      </c>
    </row>
    <row r="4793" spans="1:7" x14ac:dyDescent="0.2">
      <c r="A4793" s="7" t="str">
        <f t="shared" si="37"/>
        <v>984912301201901</v>
      </c>
      <c r="B4793" s="7">
        <v>984912301</v>
      </c>
      <c r="C4793" s="7">
        <v>201901</v>
      </c>
      <c r="D4793" s="7">
        <v>30</v>
      </c>
      <c r="E4793" s="7">
        <v>31</v>
      </c>
      <c r="F4793" s="7">
        <v>707.7</v>
      </c>
      <c r="G4793" s="20">
        <f t="shared" si="38"/>
        <v>22.829032258064519</v>
      </c>
    </row>
    <row r="4794" spans="1:7" x14ac:dyDescent="0.2">
      <c r="A4794" s="7" t="str">
        <f t="shared" si="37"/>
        <v>970913001201805</v>
      </c>
      <c r="B4794" s="7">
        <v>970913001</v>
      </c>
      <c r="C4794" s="7">
        <v>201805</v>
      </c>
      <c r="D4794" s="7">
        <v>8</v>
      </c>
      <c r="E4794" s="7">
        <v>8</v>
      </c>
      <c r="F4794" s="7">
        <v>1241</v>
      </c>
      <c r="G4794" s="20">
        <f t="shared" si="38"/>
        <v>155.125</v>
      </c>
    </row>
    <row r="4795" spans="1:7" x14ac:dyDescent="0.2">
      <c r="A4795" s="7" t="str">
        <f t="shared" si="37"/>
        <v>601002402201810</v>
      </c>
      <c r="B4795" s="7">
        <v>601002402</v>
      </c>
      <c r="C4795" s="7">
        <v>201810</v>
      </c>
      <c r="D4795" s="7">
        <v>25</v>
      </c>
      <c r="E4795" s="7">
        <v>33</v>
      </c>
      <c r="F4795" s="7">
        <v>5215</v>
      </c>
      <c r="G4795" s="20">
        <f t="shared" si="38"/>
        <v>158.03030303030303</v>
      </c>
    </row>
    <row r="4796" spans="1:7" x14ac:dyDescent="0.2">
      <c r="A4796" s="7" t="str">
        <f t="shared" si="37"/>
        <v>602426604201810</v>
      </c>
      <c r="B4796" s="7">
        <v>602426604</v>
      </c>
      <c r="C4796" s="7">
        <v>201810</v>
      </c>
      <c r="D4796" s="7">
        <v>32</v>
      </c>
      <c r="E4796" s="7">
        <v>32</v>
      </c>
      <c r="F4796" s="7">
        <v>2812</v>
      </c>
      <c r="G4796" s="20">
        <f t="shared" si="38"/>
        <v>87.875</v>
      </c>
    </row>
    <row r="4797" spans="1:7" x14ac:dyDescent="0.2">
      <c r="A4797" s="7" t="str">
        <f t="shared" si="37"/>
        <v>905589903201811</v>
      </c>
      <c r="B4797" s="7">
        <v>905589903</v>
      </c>
      <c r="C4797" s="7">
        <v>201811</v>
      </c>
      <c r="D4797" s="7">
        <v>16</v>
      </c>
      <c r="E4797" s="7">
        <v>17</v>
      </c>
      <c r="F4797" s="7">
        <v>505.5</v>
      </c>
      <c r="G4797" s="20">
        <f t="shared" si="38"/>
        <v>29.735294117647058</v>
      </c>
    </row>
    <row r="4798" spans="1:7" x14ac:dyDescent="0.2">
      <c r="A4798" s="7" t="str">
        <f t="shared" si="37"/>
        <v>904879401201808</v>
      </c>
      <c r="B4798" s="7">
        <v>904879401</v>
      </c>
      <c r="C4798" s="7">
        <v>201808</v>
      </c>
      <c r="D4798" s="7">
        <v>32</v>
      </c>
      <c r="E4798" s="7">
        <v>35</v>
      </c>
      <c r="F4798" s="7">
        <v>2980</v>
      </c>
      <c r="G4798" s="20">
        <f t="shared" si="38"/>
        <v>85.142857142857139</v>
      </c>
    </row>
    <row r="4799" spans="1:7" x14ac:dyDescent="0.2">
      <c r="A4799" s="7" t="str">
        <f t="shared" si="37"/>
        <v>908465701201801</v>
      </c>
      <c r="B4799" s="7">
        <v>908465701</v>
      </c>
      <c r="C4799" s="7">
        <v>201801</v>
      </c>
      <c r="D4799" s="7">
        <v>25</v>
      </c>
      <c r="E4799" s="7">
        <v>27</v>
      </c>
      <c r="F4799" s="7">
        <v>5332</v>
      </c>
      <c r="G4799" s="20">
        <f t="shared" si="38"/>
        <v>197.4814814814815</v>
      </c>
    </row>
    <row r="4800" spans="1:7" x14ac:dyDescent="0.2">
      <c r="A4800" s="7" t="str">
        <f t="shared" si="37"/>
        <v>903457301201809</v>
      </c>
      <c r="B4800" s="7">
        <v>903457301</v>
      </c>
      <c r="C4800" s="7">
        <v>201809</v>
      </c>
      <c r="D4800" s="7">
        <v>207</v>
      </c>
      <c r="E4800" s="7">
        <v>221</v>
      </c>
      <c r="F4800" s="7">
        <v>5056.96</v>
      </c>
      <c r="G4800" s="20">
        <f t="shared" si="38"/>
        <v>22.882171945701359</v>
      </c>
    </row>
    <row r="4801" spans="1:7" x14ac:dyDescent="0.2">
      <c r="A4801" s="7" t="str">
        <f t="shared" si="37"/>
        <v>906854001201802</v>
      </c>
      <c r="B4801" s="7">
        <v>906854001</v>
      </c>
      <c r="C4801" s="7">
        <v>201802</v>
      </c>
      <c r="D4801" s="7">
        <v>7</v>
      </c>
      <c r="E4801" s="7">
        <v>7</v>
      </c>
      <c r="F4801" s="7">
        <v>595</v>
      </c>
      <c r="G4801" s="20">
        <f t="shared" si="38"/>
        <v>85</v>
      </c>
    </row>
    <row r="4802" spans="1:7" x14ac:dyDescent="0.2">
      <c r="A4802" s="7" t="str">
        <f t="shared" si="37"/>
        <v>906614202201803</v>
      </c>
      <c r="B4802" s="7">
        <v>906614202</v>
      </c>
      <c r="C4802" s="7">
        <v>201803</v>
      </c>
      <c r="D4802" s="7">
        <v>8</v>
      </c>
      <c r="E4802" s="7">
        <v>10</v>
      </c>
      <c r="F4802" s="7">
        <v>1325</v>
      </c>
      <c r="G4802" s="20">
        <f t="shared" si="38"/>
        <v>132.5</v>
      </c>
    </row>
    <row r="4803" spans="1:7" x14ac:dyDescent="0.2">
      <c r="A4803" s="7" t="str">
        <f t="shared" si="37"/>
        <v>961898106201807</v>
      </c>
      <c r="B4803" s="7">
        <v>961898106</v>
      </c>
      <c r="C4803" s="7">
        <v>201807</v>
      </c>
      <c r="D4803" s="7">
        <v>1</v>
      </c>
      <c r="E4803" s="7">
        <v>1</v>
      </c>
      <c r="F4803" s="7">
        <v>567</v>
      </c>
      <c r="G4803" s="20">
        <f t="shared" si="38"/>
        <v>567</v>
      </c>
    </row>
    <row r="4804" spans="1:7" x14ac:dyDescent="0.2">
      <c r="A4804" s="7" t="str">
        <f t="shared" si="37"/>
        <v>922913002201812</v>
      </c>
      <c r="B4804" s="7">
        <v>922913002</v>
      </c>
      <c r="C4804" s="7">
        <v>201812</v>
      </c>
      <c r="D4804" s="7">
        <v>161</v>
      </c>
      <c r="E4804" s="7">
        <v>164</v>
      </c>
      <c r="F4804" s="7">
        <v>40879.5</v>
      </c>
      <c r="G4804" s="20">
        <f t="shared" si="38"/>
        <v>249.26524390243901</v>
      </c>
    </row>
    <row r="4805" spans="1:7" x14ac:dyDescent="0.2">
      <c r="A4805" s="7" t="str">
        <f t="shared" si="37"/>
        <v>972982102201812</v>
      </c>
      <c r="B4805" s="7">
        <v>972982102</v>
      </c>
      <c r="C4805" s="7">
        <v>201812</v>
      </c>
      <c r="D4805" s="7">
        <v>71</v>
      </c>
      <c r="E4805" s="7">
        <v>80</v>
      </c>
      <c r="F4805" s="7">
        <v>6338</v>
      </c>
      <c r="G4805" s="20">
        <f t="shared" si="38"/>
        <v>79.224999999999994</v>
      </c>
    </row>
    <row r="4806" spans="1:7" x14ac:dyDescent="0.2">
      <c r="A4806" s="7" t="str">
        <f t="shared" si="37"/>
        <v>906189902201806</v>
      </c>
      <c r="B4806" s="7">
        <v>906189902</v>
      </c>
      <c r="C4806" s="7">
        <v>201806</v>
      </c>
      <c r="D4806" s="7">
        <v>24</v>
      </c>
      <c r="E4806" s="7">
        <v>29</v>
      </c>
      <c r="F4806" s="7">
        <v>1880</v>
      </c>
      <c r="G4806" s="20">
        <f t="shared" si="38"/>
        <v>64.827586206896555</v>
      </c>
    </row>
    <row r="4807" spans="1:7" x14ac:dyDescent="0.2">
      <c r="A4807" s="7" t="str">
        <f t="shared" si="37"/>
        <v>901104402201901</v>
      </c>
      <c r="B4807" s="7">
        <v>901104402</v>
      </c>
      <c r="C4807" s="7">
        <v>201901</v>
      </c>
      <c r="D4807" s="7">
        <v>5</v>
      </c>
      <c r="E4807" s="7">
        <v>5</v>
      </c>
      <c r="F4807" s="7">
        <v>286</v>
      </c>
      <c r="G4807" s="20">
        <f t="shared" si="38"/>
        <v>57.2</v>
      </c>
    </row>
    <row r="4808" spans="1:7" x14ac:dyDescent="0.2">
      <c r="A4808" s="7" t="str">
        <f t="shared" si="37"/>
        <v>985492501201901</v>
      </c>
      <c r="B4808" s="7">
        <v>985492501</v>
      </c>
      <c r="C4808" s="7">
        <v>201901</v>
      </c>
      <c r="D4808" s="7">
        <v>72</v>
      </c>
      <c r="E4808" s="7">
        <v>105</v>
      </c>
      <c r="F4808" s="7">
        <v>1611</v>
      </c>
      <c r="G4808" s="20">
        <f t="shared" si="38"/>
        <v>15.342857142857143</v>
      </c>
    </row>
    <row r="4809" spans="1:7" x14ac:dyDescent="0.2">
      <c r="A4809" s="7" t="str">
        <f t="shared" si="37"/>
        <v>964858501201804</v>
      </c>
      <c r="B4809" s="7">
        <v>964858501</v>
      </c>
      <c r="C4809" s="7">
        <v>201804</v>
      </c>
      <c r="D4809" s="7">
        <v>41</v>
      </c>
      <c r="E4809" s="7">
        <v>52</v>
      </c>
      <c r="F4809" s="7">
        <v>723.5</v>
      </c>
      <c r="G4809" s="20">
        <f t="shared" si="38"/>
        <v>13.913461538461538</v>
      </c>
    </row>
    <row r="4810" spans="1:7" x14ac:dyDescent="0.2">
      <c r="A4810" s="7" t="str">
        <f t="shared" si="37"/>
        <v>523779601201811</v>
      </c>
      <c r="B4810" s="7">
        <v>523779601</v>
      </c>
      <c r="C4810" s="7">
        <v>201811</v>
      </c>
      <c r="D4810" s="7">
        <v>28</v>
      </c>
      <c r="E4810" s="7">
        <v>30</v>
      </c>
      <c r="F4810" s="7">
        <v>4701.3</v>
      </c>
      <c r="G4810" s="20">
        <f t="shared" si="38"/>
        <v>156.71</v>
      </c>
    </row>
    <row r="4811" spans="1:7" x14ac:dyDescent="0.2">
      <c r="A4811" s="7" t="str">
        <f t="shared" si="37"/>
        <v>601817401201811</v>
      </c>
      <c r="B4811" s="7">
        <v>601817401</v>
      </c>
      <c r="C4811" s="7">
        <v>201811</v>
      </c>
      <c r="D4811" s="7">
        <v>2</v>
      </c>
      <c r="E4811" s="7">
        <v>2</v>
      </c>
      <c r="F4811" s="7">
        <v>2500</v>
      </c>
      <c r="G4811" s="20">
        <f t="shared" si="38"/>
        <v>1250</v>
      </c>
    </row>
    <row r="4812" spans="1:7" x14ac:dyDescent="0.2">
      <c r="A4812" s="7" t="str">
        <f t="shared" si="37"/>
        <v>912448602201811</v>
      </c>
      <c r="B4812" s="7">
        <v>912448602</v>
      </c>
      <c r="C4812" s="7">
        <v>201811</v>
      </c>
      <c r="D4812" s="7">
        <v>45</v>
      </c>
      <c r="E4812" s="7">
        <v>46</v>
      </c>
      <c r="F4812" s="7">
        <v>2615.8000000000002</v>
      </c>
      <c r="G4812" s="20">
        <f t="shared" si="38"/>
        <v>56.865217391304348</v>
      </c>
    </row>
    <row r="4813" spans="1:7" x14ac:dyDescent="0.2">
      <c r="A4813" s="7" t="str">
        <f t="shared" si="37"/>
        <v>904917603201808</v>
      </c>
      <c r="B4813" s="7">
        <v>904917603</v>
      </c>
      <c r="C4813" s="7">
        <v>201808</v>
      </c>
      <c r="D4813" s="7">
        <v>4</v>
      </c>
      <c r="E4813" s="7">
        <v>4</v>
      </c>
      <c r="F4813" s="7">
        <v>840</v>
      </c>
      <c r="G4813" s="20">
        <f t="shared" si="38"/>
        <v>210</v>
      </c>
    </row>
    <row r="4814" spans="1:7" x14ac:dyDescent="0.2">
      <c r="A4814" s="7" t="str">
        <f t="shared" si="37"/>
        <v>908488702201801</v>
      </c>
      <c r="B4814" s="7">
        <v>908488702</v>
      </c>
      <c r="C4814" s="7">
        <v>201801</v>
      </c>
      <c r="D4814" s="7">
        <v>54</v>
      </c>
      <c r="E4814" s="7">
        <v>59</v>
      </c>
      <c r="F4814" s="7">
        <v>4619</v>
      </c>
      <c r="G4814" s="20">
        <f t="shared" si="38"/>
        <v>78.288135593220332</v>
      </c>
    </row>
    <row r="4815" spans="1:7" x14ac:dyDescent="0.2">
      <c r="A4815" s="7" t="str">
        <f t="shared" si="37"/>
        <v>903467002201809</v>
      </c>
      <c r="B4815" s="7">
        <v>903467002</v>
      </c>
      <c r="C4815" s="7">
        <v>201809</v>
      </c>
      <c r="D4815" s="7">
        <v>10</v>
      </c>
      <c r="E4815" s="7">
        <v>25</v>
      </c>
      <c r="F4815" s="7">
        <v>729.5</v>
      </c>
      <c r="G4815" s="20">
        <f t="shared" si="38"/>
        <v>29.18</v>
      </c>
    </row>
    <row r="4816" spans="1:7" x14ac:dyDescent="0.2">
      <c r="A4816" s="7" t="str">
        <f t="shared" si="37"/>
        <v>907002002201802</v>
      </c>
      <c r="B4816" s="7">
        <v>907002002</v>
      </c>
      <c r="C4816" s="7">
        <v>201802</v>
      </c>
      <c r="D4816" s="7">
        <v>4</v>
      </c>
      <c r="E4816" s="7">
        <v>5</v>
      </c>
      <c r="F4816" s="7">
        <v>551.20000000000005</v>
      </c>
      <c r="G4816" s="20">
        <f t="shared" si="38"/>
        <v>110.24000000000001</v>
      </c>
    </row>
    <row r="4817" spans="1:7" x14ac:dyDescent="0.2">
      <c r="A4817" s="7" t="str">
        <f t="shared" si="37"/>
        <v>906642701201803</v>
      </c>
      <c r="B4817" s="7">
        <v>906642701</v>
      </c>
      <c r="C4817" s="7">
        <v>201803</v>
      </c>
      <c r="D4817" s="7">
        <v>17</v>
      </c>
      <c r="E4817" s="7">
        <v>21</v>
      </c>
      <c r="F4817" s="7">
        <v>331</v>
      </c>
      <c r="G4817" s="20">
        <f t="shared" si="38"/>
        <v>15.761904761904763</v>
      </c>
    </row>
    <row r="4818" spans="1:7" x14ac:dyDescent="0.2">
      <c r="A4818" s="7" t="str">
        <f t="shared" si="37"/>
        <v>962083301201807</v>
      </c>
      <c r="B4818" s="7">
        <v>962083301</v>
      </c>
      <c r="C4818" s="7">
        <v>201807</v>
      </c>
      <c r="D4818" s="7">
        <v>10</v>
      </c>
      <c r="E4818" s="7">
        <v>12</v>
      </c>
      <c r="F4818" s="7">
        <v>347</v>
      </c>
      <c r="G4818" s="20">
        <f t="shared" si="38"/>
        <v>28.916666666666668</v>
      </c>
    </row>
    <row r="4819" spans="1:7" x14ac:dyDescent="0.2">
      <c r="A4819" s="7" t="str">
        <f t="shared" si="37"/>
        <v>967171701201812</v>
      </c>
      <c r="B4819" s="7">
        <v>967171701</v>
      </c>
      <c r="C4819" s="7">
        <v>201812</v>
      </c>
      <c r="D4819" s="7">
        <v>5</v>
      </c>
      <c r="E4819" s="7">
        <v>5</v>
      </c>
      <c r="F4819" s="7">
        <v>356</v>
      </c>
      <c r="G4819" s="20">
        <f t="shared" si="38"/>
        <v>71.2</v>
      </c>
    </row>
    <row r="4820" spans="1:7" x14ac:dyDescent="0.2">
      <c r="A4820" s="7" t="str">
        <f t="shared" si="37"/>
        <v>903324804201812</v>
      </c>
      <c r="B4820" s="7">
        <v>903324804</v>
      </c>
      <c r="C4820" s="7">
        <v>201812</v>
      </c>
      <c r="D4820" s="7">
        <v>34</v>
      </c>
      <c r="E4820" s="7">
        <v>34</v>
      </c>
      <c r="F4820" s="7">
        <v>2721</v>
      </c>
      <c r="G4820" s="20">
        <f t="shared" si="38"/>
        <v>80.029411764705884</v>
      </c>
    </row>
    <row r="4821" spans="1:7" x14ac:dyDescent="0.2">
      <c r="A4821" s="7" t="str">
        <f t="shared" si="37"/>
        <v>906236202201806</v>
      </c>
      <c r="B4821" s="7">
        <v>906236202</v>
      </c>
      <c r="C4821" s="7">
        <v>201806</v>
      </c>
      <c r="D4821" s="7">
        <v>1</v>
      </c>
      <c r="E4821" s="7">
        <v>1</v>
      </c>
      <c r="F4821" s="7">
        <v>350</v>
      </c>
      <c r="G4821" s="20">
        <f t="shared" si="38"/>
        <v>350</v>
      </c>
    </row>
    <row r="4822" spans="1:7" x14ac:dyDescent="0.2">
      <c r="A4822" s="7" t="str">
        <f t="shared" si="37"/>
        <v>901192802201901</v>
      </c>
      <c r="B4822" s="7">
        <v>901192802</v>
      </c>
      <c r="C4822" s="7">
        <v>201901</v>
      </c>
      <c r="D4822" s="7">
        <v>27</v>
      </c>
      <c r="E4822" s="7">
        <v>28</v>
      </c>
      <c r="F4822" s="7">
        <v>4788</v>
      </c>
      <c r="G4822" s="20">
        <f t="shared" si="38"/>
        <v>171</v>
      </c>
    </row>
    <row r="4823" spans="1:7" x14ac:dyDescent="0.2">
      <c r="A4823" s="7" t="str">
        <f t="shared" si="37"/>
        <v>985959902201901</v>
      </c>
      <c r="B4823" s="7">
        <v>985959902</v>
      </c>
      <c r="C4823" s="7">
        <v>201901</v>
      </c>
      <c r="D4823" s="7">
        <v>28</v>
      </c>
      <c r="E4823" s="7">
        <v>34</v>
      </c>
      <c r="F4823" s="7">
        <v>868</v>
      </c>
      <c r="G4823" s="20">
        <f t="shared" si="38"/>
        <v>25.529411764705884</v>
      </c>
    </row>
    <row r="4824" spans="1:7" x14ac:dyDescent="0.2">
      <c r="A4824" s="7" t="str">
        <f t="shared" si="37"/>
        <v>961864701201805</v>
      </c>
      <c r="B4824" s="7">
        <v>961864701</v>
      </c>
      <c r="C4824" s="7">
        <v>201805</v>
      </c>
      <c r="D4824" s="7">
        <v>3</v>
      </c>
      <c r="E4824" s="7">
        <v>3</v>
      </c>
      <c r="F4824" s="7">
        <v>642.5</v>
      </c>
      <c r="G4824" s="20">
        <f t="shared" si="38"/>
        <v>214.16666666666666</v>
      </c>
    </row>
    <row r="4825" spans="1:7" x14ac:dyDescent="0.2">
      <c r="A4825" s="7" t="str">
        <f t="shared" si="37"/>
        <v>985959902201811</v>
      </c>
      <c r="B4825" s="7">
        <v>985959902</v>
      </c>
      <c r="C4825" s="7">
        <v>201811</v>
      </c>
      <c r="D4825" s="7">
        <v>15</v>
      </c>
      <c r="E4825" s="7">
        <v>20</v>
      </c>
      <c r="F4825" s="7">
        <v>540</v>
      </c>
      <c r="G4825" s="20">
        <f t="shared" si="38"/>
        <v>27</v>
      </c>
    </row>
    <row r="4826" spans="1:7" x14ac:dyDescent="0.2">
      <c r="A4826" s="7" t="str">
        <f t="shared" si="37"/>
        <v>978867102201810</v>
      </c>
      <c r="B4826" s="7">
        <v>978867102</v>
      </c>
      <c r="C4826" s="7">
        <v>201810</v>
      </c>
      <c r="D4826" s="7">
        <v>93</v>
      </c>
      <c r="E4826" s="7">
        <v>136</v>
      </c>
      <c r="F4826" s="7">
        <v>2408.15</v>
      </c>
      <c r="G4826" s="20">
        <f t="shared" si="38"/>
        <v>17.706985294117647</v>
      </c>
    </row>
    <row r="4827" spans="1:7" x14ac:dyDescent="0.2">
      <c r="A4827" s="7" t="str">
        <f t="shared" si="37"/>
        <v>930416401201811</v>
      </c>
      <c r="B4827" s="7">
        <v>930416401</v>
      </c>
      <c r="C4827" s="7">
        <v>201811</v>
      </c>
      <c r="D4827" s="7">
        <v>22</v>
      </c>
      <c r="E4827" s="7">
        <v>25</v>
      </c>
      <c r="F4827" s="7">
        <v>367</v>
      </c>
      <c r="G4827" s="20">
        <f t="shared" si="38"/>
        <v>14.68</v>
      </c>
    </row>
    <row r="4828" spans="1:7" x14ac:dyDescent="0.2">
      <c r="A4828" s="7" t="str">
        <f t="shared" si="37"/>
        <v>904928701201808</v>
      </c>
      <c r="B4828" s="7">
        <v>904928701</v>
      </c>
      <c r="C4828" s="7">
        <v>201808</v>
      </c>
      <c r="D4828" s="7">
        <v>114</v>
      </c>
      <c r="E4828" s="7">
        <v>122</v>
      </c>
      <c r="F4828" s="7">
        <v>16582.8</v>
      </c>
      <c r="G4828" s="20">
        <f t="shared" si="38"/>
        <v>135.92459016393443</v>
      </c>
    </row>
    <row r="4829" spans="1:7" x14ac:dyDescent="0.2">
      <c r="A4829" s="7" t="str">
        <f t="shared" si="37"/>
        <v>908609601201801</v>
      </c>
      <c r="B4829" s="7">
        <v>908609601</v>
      </c>
      <c r="C4829" s="7">
        <v>201801</v>
      </c>
      <c r="D4829" s="7">
        <v>6</v>
      </c>
      <c r="E4829" s="7">
        <v>6</v>
      </c>
      <c r="F4829" s="7">
        <v>1162</v>
      </c>
      <c r="G4829" s="20">
        <f t="shared" si="38"/>
        <v>193.66666666666666</v>
      </c>
    </row>
    <row r="4830" spans="1:7" x14ac:dyDescent="0.2">
      <c r="A4830" s="7" t="str">
        <f t="shared" si="37"/>
        <v>903632302201809</v>
      </c>
      <c r="B4830" s="7">
        <v>903632302</v>
      </c>
      <c r="C4830" s="7">
        <v>201809</v>
      </c>
      <c r="D4830" s="7">
        <v>2</v>
      </c>
      <c r="E4830" s="7">
        <v>2</v>
      </c>
      <c r="F4830" s="7">
        <v>945</v>
      </c>
      <c r="G4830" s="20">
        <f t="shared" si="38"/>
        <v>472.5</v>
      </c>
    </row>
    <row r="4831" spans="1:7" x14ac:dyDescent="0.2">
      <c r="A4831" s="7" t="str">
        <f t="shared" si="37"/>
        <v>907242901201802</v>
      </c>
      <c r="B4831" s="7">
        <v>907242901</v>
      </c>
      <c r="C4831" s="7">
        <v>201802</v>
      </c>
      <c r="D4831" s="7">
        <v>2</v>
      </c>
      <c r="E4831" s="7">
        <v>2</v>
      </c>
      <c r="F4831" s="7">
        <v>218</v>
      </c>
      <c r="G4831" s="20">
        <f t="shared" si="38"/>
        <v>109</v>
      </c>
    </row>
    <row r="4832" spans="1:7" x14ac:dyDescent="0.2">
      <c r="A4832" s="7" t="str">
        <f t="shared" si="37"/>
        <v>906817701201803</v>
      </c>
      <c r="B4832" s="7">
        <v>906817701</v>
      </c>
      <c r="C4832" s="7">
        <v>201803</v>
      </c>
      <c r="D4832" s="7">
        <v>2</v>
      </c>
      <c r="E4832" s="7">
        <v>2</v>
      </c>
      <c r="F4832" s="7">
        <v>1252</v>
      </c>
      <c r="G4832" s="20">
        <f t="shared" si="38"/>
        <v>626</v>
      </c>
    </row>
    <row r="4833" spans="1:7" x14ac:dyDescent="0.2">
      <c r="A4833" s="7" t="str">
        <f t="shared" si="37"/>
        <v>962269803201807</v>
      </c>
      <c r="B4833" s="7">
        <v>962269803</v>
      </c>
      <c r="C4833" s="7">
        <v>201807</v>
      </c>
      <c r="D4833" s="7">
        <v>23</v>
      </c>
      <c r="E4833" s="7">
        <v>52</v>
      </c>
      <c r="F4833" s="7">
        <v>1479</v>
      </c>
      <c r="G4833" s="20">
        <f t="shared" si="38"/>
        <v>28.442307692307693</v>
      </c>
    </row>
    <row r="4834" spans="1:7" x14ac:dyDescent="0.2">
      <c r="A4834" s="7" t="str">
        <f t="shared" si="37"/>
        <v>902263002201812</v>
      </c>
      <c r="B4834" s="7">
        <v>902263002</v>
      </c>
      <c r="C4834" s="7">
        <v>201812</v>
      </c>
      <c r="D4834" s="7">
        <v>3</v>
      </c>
      <c r="E4834" s="7">
        <v>3</v>
      </c>
      <c r="F4834" s="7">
        <v>104</v>
      </c>
      <c r="G4834" s="20">
        <f t="shared" si="38"/>
        <v>34.666666666666664</v>
      </c>
    </row>
    <row r="4835" spans="1:7" x14ac:dyDescent="0.2">
      <c r="A4835" s="7" t="str">
        <f t="shared" si="37"/>
        <v>266887001201812</v>
      </c>
      <c r="B4835" s="7">
        <v>266887001</v>
      </c>
      <c r="C4835" s="7">
        <v>201812</v>
      </c>
      <c r="D4835" s="7">
        <v>33</v>
      </c>
      <c r="E4835" s="7">
        <v>38</v>
      </c>
      <c r="F4835" s="7">
        <v>1647</v>
      </c>
      <c r="G4835" s="20">
        <f t="shared" si="38"/>
        <v>43.342105263157897</v>
      </c>
    </row>
    <row r="4836" spans="1:7" x14ac:dyDescent="0.2">
      <c r="A4836" s="7" t="str">
        <f t="shared" si="37"/>
        <v>906275101201806</v>
      </c>
      <c r="B4836" s="7">
        <v>906275101</v>
      </c>
      <c r="C4836" s="7">
        <v>201806</v>
      </c>
      <c r="D4836" s="7">
        <v>1</v>
      </c>
      <c r="E4836" s="7">
        <v>1</v>
      </c>
      <c r="F4836" s="7">
        <v>84</v>
      </c>
      <c r="G4836" s="20">
        <f t="shared" si="38"/>
        <v>84</v>
      </c>
    </row>
    <row r="4837" spans="1:7" x14ac:dyDescent="0.2">
      <c r="A4837" s="7" t="str">
        <f t="shared" si="37"/>
        <v>901224902201901</v>
      </c>
      <c r="B4837" s="7">
        <v>901224902</v>
      </c>
      <c r="C4837" s="7">
        <v>201901</v>
      </c>
      <c r="D4837" s="7">
        <v>16</v>
      </c>
      <c r="E4837" s="7">
        <v>16</v>
      </c>
      <c r="F4837" s="7">
        <v>1952.3</v>
      </c>
      <c r="G4837" s="20">
        <f t="shared" si="38"/>
        <v>122.01875</v>
      </c>
    </row>
    <row r="4838" spans="1:7" x14ac:dyDescent="0.2">
      <c r="A4838" s="7" t="str">
        <f t="shared" si="37"/>
        <v>986173501201901</v>
      </c>
      <c r="B4838" s="7">
        <v>986173501</v>
      </c>
      <c r="C4838" s="7">
        <v>201901</v>
      </c>
      <c r="D4838" s="7">
        <v>2</v>
      </c>
      <c r="E4838" s="7">
        <v>2</v>
      </c>
      <c r="F4838" s="7">
        <v>500</v>
      </c>
      <c r="G4838" s="20">
        <f t="shared" si="38"/>
        <v>250</v>
      </c>
    </row>
    <row r="4839" spans="1:7" x14ac:dyDescent="0.2">
      <c r="A4839" s="7" t="str">
        <f t="shared" si="37"/>
        <v>511641202201804</v>
      </c>
      <c r="B4839" s="7">
        <v>511641202</v>
      </c>
      <c r="C4839" s="7">
        <v>201804</v>
      </c>
      <c r="D4839" s="7">
        <v>18</v>
      </c>
      <c r="E4839" s="7">
        <v>18</v>
      </c>
      <c r="F4839" s="7">
        <v>1940</v>
      </c>
      <c r="G4839" s="20">
        <f t="shared" si="38"/>
        <v>107.77777777777777</v>
      </c>
    </row>
    <row r="4840" spans="1:7" x14ac:dyDescent="0.2">
      <c r="A4840" s="7" t="str">
        <f t="shared" si="37"/>
        <v>952764501201811</v>
      </c>
      <c r="B4840" s="7">
        <v>952764501</v>
      </c>
      <c r="C4840" s="7">
        <v>201811</v>
      </c>
      <c r="D4840" s="7">
        <v>41</v>
      </c>
      <c r="E4840" s="7">
        <v>49</v>
      </c>
      <c r="F4840" s="7">
        <v>23179</v>
      </c>
      <c r="G4840" s="20">
        <f t="shared" si="38"/>
        <v>473.0408163265306</v>
      </c>
    </row>
    <row r="4841" spans="1:7" x14ac:dyDescent="0.2">
      <c r="A4841" s="7" t="str">
        <f t="shared" si="37"/>
        <v>950393101201810</v>
      </c>
      <c r="B4841" s="7">
        <v>950393101</v>
      </c>
      <c r="C4841" s="7">
        <v>201810</v>
      </c>
      <c r="D4841" s="7">
        <v>17</v>
      </c>
      <c r="E4841" s="7">
        <v>17</v>
      </c>
      <c r="F4841" s="7">
        <v>773</v>
      </c>
      <c r="G4841" s="20">
        <f t="shared" si="38"/>
        <v>45.470588235294116</v>
      </c>
    </row>
    <row r="4842" spans="1:7" x14ac:dyDescent="0.2">
      <c r="A4842" s="7" t="str">
        <f t="shared" si="37"/>
        <v>941348901201810</v>
      </c>
      <c r="B4842" s="7">
        <v>941348901</v>
      </c>
      <c r="C4842" s="7">
        <v>201810</v>
      </c>
      <c r="D4842" s="7">
        <v>42</v>
      </c>
      <c r="E4842" s="7">
        <v>49</v>
      </c>
      <c r="F4842" s="7">
        <v>996.5</v>
      </c>
      <c r="G4842" s="20">
        <f t="shared" si="38"/>
        <v>20.336734693877553</v>
      </c>
    </row>
    <row r="4843" spans="1:7" x14ac:dyDescent="0.2">
      <c r="A4843" s="7" t="str">
        <f t="shared" si="37"/>
        <v>905335502201808</v>
      </c>
      <c r="B4843" s="7">
        <v>905335502</v>
      </c>
      <c r="C4843" s="7">
        <v>201808</v>
      </c>
      <c r="D4843" s="7">
        <v>3</v>
      </c>
      <c r="E4843" s="7">
        <v>3</v>
      </c>
      <c r="F4843" s="7">
        <v>202</v>
      </c>
      <c r="G4843" s="20">
        <f t="shared" si="38"/>
        <v>67.333333333333329</v>
      </c>
    </row>
    <row r="4844" spans="1:7" x14ac:dyDescent="0.2">
      <c r="A4844" s="7" t="str">
        <f t="shared" si="37"/>
        <v>908827001201801</v>
      </c>
      <c r="B4844" s="7">
        <v>908827001</v>
      </c>
      <c r="C4844" s="7">
        <v>201801</v>
      </c>
      <c r="D4844" s="7">
        <v>57</v>
      </c>
      <c r="E4844" s="7">
        <v>60</v>
      </c>
      <c r="F4844" s="7">
        <v>5493.9</v>
      </c>
      <c r="G4844" s="20">
        <f t="shared" si="38"/>
        <v>91.564999999999998</v>
      </c>
    </row>
    <row r="4845" spans="1:7" x14ac:dyDescent="0.2">
      <c r="A4845" s="7" t="str">
        <f t="shared" si="37"/>
        <v>903651403201809</v>
      </c>
      <c r="B4845" s="7">
        <v>903651403</v>
      </c>
      <c r="C4845" s="7">
        <v>201809</v>
      </c>
      <c r="D4845" s="7">
        <v>1</v>
      </c>
      <c r="E4845" s="7">
        <v>1</v>
      </c>
      <c r="F4845" s="7">
        <v>362</v>
      </c>
      <c r="G4845" s="20">
        <f t="shared" si="38"/>
        <v>362</v>
      </c>
    </row>
    <row r="4846" spans="1:7" x14ac:dyDescent="0.2">
      <c r="A4846" s="7" t="str">
        <f t="shared" si="37"/>
        <v>907356201201802</v>
      </c>
      <c r="B4846" s="7">
        <v>907356201</v>
      </c>
      <c r="C4846" s="7">
        <v>201802</v>
      </c>
      <c r="D4846" s="7">
        <v>1</v>
      </c>
      <c r="E4846" s="7">
        <v>1</v>
      </c>
      <c r="F4846" s="7">
        <v>600</v>
      </c>
      <c r="G4846" s="20">
        <f t="shared" si="38"/>
        <v>600</v>
      </c>
    </row>
    <row r="4847" spans="1:7" x14ac:dyDescent="0.2">
      <c r="A4847" s="7" t="str">
        <f t="shared" ref="A4847:A5101" si="39">CONCATENATE(B4847,C4847)</f>
        <v>906837405201803</v>
      </c>
      <c r="B4847" s="7">
        <v>906837405</v>
      </c>
      <c r="C4847" s="7">
        <v>201803</v>
      </c>
      <c r="D4847" s="7">
        <v>2</v>
      </c>
      <c r="E4847" s="7">
        <v>2</v>
      </c>
      <c r="F4847" s="7">
        <v>287</v>
      </c>
      <c r="G4847" s="20">
        <f t="shared" si="38"/>
        <v>143.5</v>
      </c>
    </row>
    <row r="4848" spans="1:7" x14ac:dyDescent="0.2">
      <c r="A4848" s="7" t="str">
        <f t="shared" si="39"/>
        <v>962277601201807</v>
      </c>
      <c r="B4848" s="7">
        <v>962277601</v>
      </c>
      <c r="C4848" s="7">
        <v>201807</v>
      </c>
      <c r="D4848" s="7">
        <v>6</v>
      </c>
      <c r="E4848" s="7">
        <v>7</v>
      </c>
      <c r="F4848" s="7">
        <v>698.1</v>
      </c>
      <c r="G4848" s="20">
        <f t="shared" si="38"/>
        <v>99.728571428571428</v>
      </c>
    </row>
    <row r="4849" spans="1:7" x14ac:dyDescent="0.2">
      <c r="A4849" s="7" t="str">
        <f t="shared" si="39"/>
        <v>548382401201812</v>
      </c>
      <c r="B4849" s="7">
        <v>548382401</v>
      </c>
      <c r="C4849" s="7">
        <v>201812</v>
      </c>
      <c r="D4849" s="7">
        <v>484</v>
      </c>
      <c r="E4849" s="7">
        <v>733</v>
      </c>
      <c r="F4849" s="7">
        <v>51536.5</v>
      </c>
      <c r="G4849" s="20">
        <f t="shared" si="38"/>
        <v>70.309004092769442</v>
      </c>
    </row>
    <row r="4850" spans="1:7" x14ac:dyDescent="0.2">
      <c r="A4850" s="7" t="str">
        <f t="shared" si="39"/>
        <v>602710501201812</v>
      </c>
      <c r="B4850" s="7">
        <v>602710501</v>
      </c>
      <c r="C4850" s="7">
        <v>201812</v>
      </c>
      <c r="D4850" s="7">
        <v>293</v>
      </c>
      <c r="E4850" s="7">
        <v>319</v>
      </c>
      <c r="F4850" s="7">
        <v>8474.4</v>
      </c>
      <c r="G4850" s="20">
        <f t="shared" si="38"/>
        <v>26.565517241379307</v>
      </c>
    </row>
    <row r="4851" spans="1:7" x14ac:dyDescent="0.2">
      <c r="A4851" s="7" t="str">
        <f t="shared" si="39"/>
        <v>906378401201806</v>
      </c>
      <c r="B4851" s="7">
        <v>906378401</v>
      </c>
      <c r="C4851" s="7">
        <v>201806</v>
      </c>
      <c r="D4851" s="7">
        <v>120</v>
      </c>
      <c r="E4851" s="7">
        <v>148</v>
      </c>
      <c r="F4851" s="7">
        <v>5350</v>
      </c>
      <c r="G4851" s="20">
        <f t="shared" si="38"/>
        <v>36.148648648648646</v>
      </c>
    </row>
    <row r="4852" spans="1:7" x14ac:dyDescent="0.2">
      <c r="A4852" s="7" t="str">
        <f t="shared" si="39"/>
        <v>901234302201901</v>
      </c>
      <c r="B4852" s="7">
        <v>901234302</v>
      </c>
      <c r="C4852" s="7">
        <v>201901</v>
      </c>
      <c r="D4852" s="7">
        <v>2</v>
      </c>
      <c r="E4852" s="7">
        <v>2</v>
      </c>
      <c r="F4852" s="7">
        <v>903</v>
      </c>
      <c r="G4852" s="20">
        <f t="shared" si="38"/>
        <v>451.5</v>
      </c>
    </row>
    <row r="4853" spans="1:7" x14ac:dyDescent="0.2">
      <c r="A4853" s="7" t="str">
        <f t="shared" si="39"/>
        <v>986716602201901</v>
      </c>
      <c r="B4853" s="7">
        <v>986716602</v>
      </c>
      <c r="C4853" s="7">
        <v>201901</v>
      </c>
      <c r="D4853" s="7">
        <v>5</v>
      </c>
      <c r="E4853" s="7">
        <v>6</v>
      </c>
      <c r="F4853" s="7">
        <v>286</v>
      </c>
      <c r="G4853" s="20">
        <f t="shared" si="38"/>
        <v>47.666666666666664</v>
      </c>
    </row>
    <row r="4854" spans="1:7" x14ac:dyDescent="0.2">
      <c r="A4854" s="7" t="str">
        <f t="shared" si="39"/>
        <v>911358801201804</v>
      </c>
      <c r="B4854" s="7">
        <v>911358801</v>
      </c>
      <c r="C4854" s="7">
        <v>201804</v>
      </c>
      <c r="D4854" s="7">
        <v>45</v>
      </c>
      <c r="E4854" s="7">
        <v>51</v>
      </c>
      <c r="F4854" s="7">
        <v>3628</v>
      </c>
      <c r="G4854" s="20">
        <f t="shared" si="38"/>
        <v>71.137254901960787</v>
      </c>
    </row>
    <row r="4855" spans="1:7" x14ac:dyDescent="0.2">
      <c r="A4855" s="7" t="str">
        <f t="shared" si="39"/>
        <v>958434403201811</v>
      </c>
      <c r="B4855" s="7">
        <v>958434403</v>
      </c>
      <c r="C4855" s="7">
        <v>201811</v>
      </c>
      <c r="D4855" s="7">
        <v>4</v>
      </c>
      <c r="E4855" s="7">
        <v>4</v>
      </c>
      <c r="F4855" s="7">
        <v>663</v>
      </c>
      <c r="G4855" s="20">
        <f t="shared" si="38"/>
        <v>165.75</v>
      </c>
    </row>
    <row r="4856" spans="1:7" x14ac:dyDescent="0.2">
      <c r="A4856" s="7" t="str">
        <f t="shared" si="39"/>
        <v>947455001201811</v>
      </c>
      <c r="B4856" s="7">
        <v>947455001</v>
      </c>
      <c r="C4856" s="7">
        <v>201811</v>
      </c>
      <c r="D4856" s="7">
        <v>6</v>
      </c>
      <c r="E4856" s="7">
        <v>7</v>
      </c>
      <c r="F4856" s="7">
        <v>2230</v>
      </c>
      <c r="G4856" s="20">
        <f t="shared" si="38"/>
        <v>318.57142857142856</v>
      </c>
    </row>
    <row r="4857" spans="1:7" x14ac:dyDescent="0.2">
      <c r="A4857" s="7" t="str">
        <f t="shared" si="39"/>
        <v>906854001201810</v>
      </c>
      <c r="B4857" s="7">
        <v>906854001</v>
      </c>
      <c r="C4857" s="7">
        <v>201810</v>
      </c>
      <c r="D4857" s="7">
        <v>23</v>
      </c>
      <c r="E4857" s="7">
        <v>24</v>
      </c>
      <c r="F4857" s="7">
        <v>2068</v>
      </c>
      <c r="G4857" s="20">
        <f t="shared" si="38"/>
        <v>86.166666666666671</v>
      </c>
    </row>
    <row r="4858" spans="1:7" x14ac:dyDescent="0.2">
      <c r="A4858" s="7" t="str">
        <f t="shared" si="39"/>
        <v>905340002201808</v>
      </c>
      <c r="B4858" s="7">
        <v>905340002</v>
      </c>
      <c r="C4858" s="7">
        <v>201808</v>
      </c>
      <c r="D4858" s="7">
        <v>1</v>
      </c>
      <c r="E4858" s="7">
        <v>1</v>
      </c>
      <c r="F4858" s="7">
        <v>37</v>
      </c>
      <c r="G4858" s="20">
        <f t="shared" si="38"/>
        <v>37</v>
      </c>
    </row>
    <row r="4859" spans="1:7" x14ac:dyDescent="0.2">
      <c r="A4859" s="7" t="str">
        <f t="shared" si="39"/>
        <v>908899001201801</v>
      </c>
      <c r="B4859" s="7">
        <v>908899001</v>
      </c>
      <c r="C4859" s="7">
        <v>201801</v>
      </c>
      <c r="D4859" s="7">
        <v>1</v>
      </c>
      <c r="E4859" s="7">
        <v>1</v>
      </c>
      <c r="F4859" s="7">
        <v>150</v>
      </c>
      <c r="G4859" s="20">
        <f t="shared" ref="G4859:G5113" si="40">F4859/E4859</f>
        <v>150</v>
      </c>
    </row>
    <row r="4860" spans="1:7" x14ac:dyDescent="0.2">
      <c r="A4860" s="7" t="str">
        <f t="shared" si="39"/>
        <v>904018902201809</v>
      </c>
      <c r="B4860" s="7">
        <v>904018902</v>
      </c>
      <c r="C4860" s="7">
        <v>201809</v>
      </c>
      <c r="D4860" s="7">
        <v>24</v>
      </c>
      <c r="E4860" s="7">
        <v>26</v>
      </c>
      <c r="F4860" s="7">
        <v>503</v>
      </c>
      <c r="G4860" s="20">
        <f t="shared" si="40"/>
        <v>19.346153846153847</v>
      </c>
    </row>
    <row r="4861" spans="1:7" x14ac:dyDescent="0.2">
      <c r="A4861" s="7" t="str">
        <f t="shared" si="39"/>
        <v>907407602201802</v>
      </c>
      <c r="B4861" s="7">
        <v>907407602</v>
      </c>
      <c r="C4861" s="7">
        <v>201802</v>
      </c>
      <c r="D4861" s="7">
        <v>44</v>
      </c>
      <c r="E4861" s="7">
        <v>51</v>
      </c>
      <c r="F4861" s="7">
        <v>4334.5</v>
      </c>
      <c r="G4861" s="20">
        <f t="shared" si="40"/>
        <v>84.990196078431367</v>
      </c>
    </row>
    <row r="4862" spans="1:7" x14ac:dyDescent="0.2">
      <c r="A4862" s="7" t="str">
        <f t="shared" si="39"/>
        <v>906854001201803</v>
      </c>
      <c r="B4862" s="7">
        <v>906854001</v>
      </c>
      <c r="C4862" s="7">
        <v>201803</v>
      </c>
      <c r="D4862" s="7">
        <v>16</v>
      </c>
      <c r="E4862" s="7">
        <v>16</v>
      </c>
      <c r="F4862" s="7">
        <v>1804</v>
      </c>
      <c r="G4862" s="20">
        <f t="shared" si="40"/>
        <v>112.75</v>
      </c>
    </row>
    <row r="4863" spans="1:7" x14ac:dyDescent="0.2">
      <c r="A4863" s="7" t="str">
        <f t="shared" si="39"/>
        <v>962667101201807</v>
      </c>
      <c r="B4863" s="7">
        <v>962667101</v>
      </c>
      <c r="C4863" s="7">
        <v>201807</v>
      </c>
      <c r="D4863" s="7">
        <v>34</v>
      </c>
      <c r="E4863" s="7">
        <v>35</v>
      </c>
      <c r="F4863" s="7">
        <v>3084</v>
      </c>
      <c r="G4863" s="20">
        <f t="shared" si="40"/>
        <v>88.114285714285714</v>
      </c>
    </row>
    <row r="4864" spans="1:7" x14ac:dyDescent="0.2">
      <c r="A4864" s="7" t="str">
        <f t="shared" si="39"/>
        <v>906854001201812</v>
      </c>
      <c r="B4864" s="7">
        <v>906854001</v>
      </c>
      <c r="C4864" s="7">
        <v>201812</v>
      </c>
      <c r="D4864" s="7">
        <v>30</v>
      </c>
      <c r="E4864" s="7">
        <v>30</v>
      </c>
      <c r="F4864" s="7">
        <v>3554.5</v>
      </c>
      <c r="G4864" s="20">
        <f t="shared" si="40"/>
        <v>118.48333333333333</v>
      </c>
    </row>
    <row r="4865" spans="1:7" x14ac:dyDescent="0.2">
      <c r="A4865" s="7" t="str">
        <f t="shared" si="39"/>
        <v>904393901201812</v>
      </c>
      <c r="B4865" s="7">
        <v>904393901</v>
      </c>
      <c r="C4865" s="7">
        <v>201812</v>
      </c>
      <c r="D4865" s="7">
        <v>38</v>
      </c>
      <c r="E4865" s="7">
        <v>44</v>
      </c>
      <c r="F4865" s="7">
        <v>3198</v>
      </c>
      <c r="G4865" s="20">
        <f t="shared" si="40"/>
        <v>72.681818181818187</v>
      </c>
    </row>
    <row r="4866" spans="1:7" x14ac:dyDescent="0.2">
      <c r="A4866" s="7" t="str">
        <f t="shared" si="39"/>
        <v>906415501201806</v>
      </c>
      <c r="B4866" s="7">
        <v>906415501</v>
      </c>
      <c r="C4866" s="7">
        <v>201806</v>
      </c>
      <c r="D4866" s="7">
        <v>16</v>
      </c>
      <c r="E4866" s="7">
        <v>16</v>
      </c>
      <c r="F4866" s="7">
        <v>2502</v>
      </c>
      <c r="G4866" s="20">
        <f t="shared" si="40"/>
        <v>156.375</v>
      </c>
    </row>
    <row r="4867" spans="1:7" x14ac:dyDescent="0.2">
      <c r="A4867" s="7" t="str">
        <f t="shared" si="39"/>
        <v>901292903201901</v>
      </c>
      <c r="B4867" s="7">
        <v>901292903</v>
      </c>
      <c r="C4867" s="7">
        <v>201901</v>
      </c>
      <c r="D4867" s="7">
        <v>1</v>
      </c>
      <c r="E4867" s="7">
        <v>1</v>
      </c>
      <c r="F4867" s="7">
        <v>110</v>
      </c>
      <c r="G4867" s="20">
        <f t="shared" si="40"/>
        <v>110</v>
      </c>
    </row>
    <row r="4868" spans="1:7" x14ac:dyDescent="0.2">
      <c r="A4868" s="7" t="str">
        <f t="shared" si="39"/>
        <v>986790902201901</v>
      </c>
      <c r="B4868" s="7">
        <v>986790902</v>
      </c>
      <c r="C4868" s="7">
        <v>201901</v>
      </c>
      <c r="D4868" s="7">
        <v>12</v>
      </c>
      <c r="E4868" s="7">
        <v>12</v>
      </c>
      <c r="F4868" s="7">
        <v>1094</v>
      </c>
      <c r="G4868" s="20">
        <f t="shared" si="40"/>
        <v>91.166666666666671</v>
      </c>
    </row>
    <row r="4869" spans="1:7" x14ac:dyDescent="0.2">
      <c r="A4869" s="7" t="str">
        <f t="shared" si="39"/>
        <v>602139201201805</v>
      </c>
      <c r="B4869" s="7">
        <v>602139201</v>
      </c>
      <c r="C4869" s="7">
        <v>201805</v>
      </c>
      <c r="D4869" s="7">
        <v>1</v>
      </c>
      <c r="E4869" s="7">
        <v>1</v>
      </c>
      <c r="F4869" s="7">
        <v>1221.67</v>
      </c>
      <c r="G4869" s="20">
        <f t="shared" si="40"/>
        <v>1221.67</v>
      </c>
    </row>
    <row r="4870" spans="1:7" x14ac:dyDescent="0.2">
      <c r="A4870" s="7" t="str">
        <f t="shared" si="39"/>
        <v>502380603201811</v>
      </c>
      <c r="B4870" s="7">
        <v>502380603</v>
      </c>
      <c r="C4870" s="7">
        <v>201811</v>
      </c>
      <c r="D4870" s="7">
        <v>880</v>
      </c>
      <c r="E4870" s="7">
        <v>1051</v>
      </c>
      <c r="F4870" s="7">
        <v>35476.85</v>
      </c>
      <c r="G4870" s="20">
        <f t="shared" si="40"/>
        <v>33.755328258801143</v>
      </c>
    </row>
    <row r="4871" spans="1:7" x14ac:dyDescent="0.2">
      <c r="A4871" s="7" t="str">
        <f t="shared" si="39"/>
        <v>930460801201810</v>
      </c>
      <c r="B4871" s="7">
        <v>930460801</v>
      </c>
      <c r="C4871" s="7">
        <v>201810</v>
      </c>
      <c r="D4871" s="7">
        <v>7</v>
      </c>
      <c r="E4871" s="7">
        <v>16</v>
      </c>
      <c r="F4871" s="7">
        <v>1536.7</v>
      </c>
      <c r="G4871" s="20">
        <f t="shared" si="40"/>
        <v>96.043750000000003</v>
      </c>
    </row>
    <row r="4872" spans="1:7" x14ac:dyDescent="0.2">
      <c r="A4872" s="7" t="str">
        <f t="shared" si="39"/>
        <v>997228501201810</v>
      </c>
      <c r="B4872" s="7">
        <v>997228501</v>
      </c>
      <c r="C4872" s="7">
        <v>201810</v>
      </c>
      <c r="D4872" s="7">
        <v>11</v>
      </c>
      <c r="E4872" s="7">
        <v>11</v>
      </c>
      <c r="F4872" s="7">
        <v>1469.3</v>
      </c>
      <c r="G4872" s="20">
        <f t="shared" si="40"/>
        <v>133.57272727272726</v>
      </c>
    </row>
    <row r="4873" spans="1:7" x14ac:dyDescent="0.2">
      <c r="A4873" s="7" t="str">
        <f t="shared" si="39"/>
        <v>905448301201808</v>
      </c>
      <c r="B4873" s="7">
        <v>905448301</v>
      </c>
      <c r="C4873" s="7">
        <v>201808</v>
      </c>
      <c r="D4873" s="7">
        <v>5</v>
      </c>
      <c r="E4873" s="7">
        <v>5</v>
      </c>
      <c r="F4873" s="7">
        <v>690.8</v>
      </c>
      <c r="G4873" s="20">
        <f t="shared" si="40"/>
        <v>138.16</v>
      </c>
    </row>
    <row r="4874" spans="1:7" x14ac:dyDescent="0.2">
      <c r="A4874" s="7" t="str">
        <f t="shared" si="39"/>
        <v>908958501201801</v>
      </c>
      <c r="B4874" s="7">
        <v>908958501</v>
      </c>
      <c r="C4874" s="7">
        <v>201801</v>
      </c>
      <c r="D4874" s="7">
        <v>3</v>
      </c>
      <c r="E4874" s="7">
        <v>3</v>
      </c>
      <c r="F4874" s="7">
        <v>1307.5</v>
      </c>
      <c r="G4874" s="20">
        <f t="shared" si="40"/>
        <v>435.83333333333331</v>
      </c>
    </row>
    <row r="4875" spans="1:7" x14ac:dyDescent="0.2">
      <c r="A4875" s="7" t="str">
        <f t="shared" si="39"/>
        <v>904077301201809</v>
      </c>
      <c r="B4875" s="7">
        <v>904077301</v>
      </c>
      <c r="C4875" s="7">
        <v>201809</v>
      </c>
      <c r="D4875" s="7">
        <v>39</v>
      </c>
      <c r="E4875" s="7">
        <v>42</v>
      </c>
      <c r="F4875" s="7">
        <v>1687.3</v>
      </c>
      <c r="G4875" s="20">
        <f t="shared" si="40"/>
        <v>40.173809523809524</v>
      </c>
    </row>
    <row r="4876" spans="1:7" x14ac:dyDescent="0.2">
      <c r="A4876" s="7" t="str">
        <f t="shared" si="39"/>
        <v>907488802201802</v>
      </c>
      <c r="B4876" s="7">
        <v>907488802</v>
      </c>
      <c r="C4876" s="7">
        <v>201802</v>
      </c>
      <c r="D4876" s="7">
        <v>16</v>
      </c>
      <c r="E4876" s="7">
        <v>20</v>
      </c>
      <c r="F4876" s="7">
        <v>2933</v>
      </c>
      <c r="G4876" s="20">
        <f t="shared" si="40"/>
        <v>146.65</v>
      </c>
    </row>
    <row r="4877" spans="1:7" x14ac:dyDescent="0.2">
      <c r="A4877" s="7" t="str">
        <f t="shared" si="39"/>
        <v>907002002201803</v>
      </c>
      <c r="B4877" s="7">
        <v>907002002</v>
      </c>
      <c r="C4877" s="7">
        <v>201803</v>
      </c>
      <c r="D4877" s="7">
        <v>5</v>
      </c>
      <c r="E4877" s="7">
        <v>5</v>
      </c>
      <c r="F4877" s="7">
        <v>514.1</v>
      </c>
      <c r="G4877" s="20">
        <f t="shared" si="40"/>
        <v>102.82000000000001</v>
      </c>
    </row>
    <row r="4878" spans="1:7" x14ac:dyDescent="0.2">
      <c r="A4878" s="7" t="str">
        <f t="shared" si="39"/>
        <v>962694901201807</v>
      </c>
      <c r="B4878" s="7">
        <v>962694901</v>
      </c>
      <c r="C4878" s="7">
        <v>201807</v>
      </c>
      <c r="D4878" s="7">
        <v>6</v>
      </c>
      <c r="E4878" s="7">
        <v>6</v>
      </c>
      <c r="F4878" s="7">
        <v>450.5</v>
      </c>
      <c r="G4878" s="20">
        <f t="shared" si="40"/>
        <v>75.083333333333329</v>
      </c>
    </row>
    <row r="4879" spans="1:7" x14ac:dyDescent="0.2">
      <c r="A4879" s="7" t="str">
        <f t="shared" si="39"/>
        <v>387186501201812</v>
      </c>
      <c r="B4879" s="7">
        <v>387186501</v>
      </c>
      <c r="C4879" s="7">
        <v>201812</v>
      </c>
      <c r="D4879" s="7">
        <v>16</v>
      </c>
      <c r="E4879" s="7">
        <v>17</v>
      </c>
      <c r="F4879" s="7">
        <v>2450</v>
      </c>
      <c r="G4879" s="20">
        <f t="shared" si="40"/>
        <v>144.11764705882354</v>
      </c>
    </row>
    <row r="4880" spans="1:7" x14ac:dyDescent="0.2">
      <c r="A4880" s="7" t="str">
        <f t="shared" si="39"/>
        <v>905971502201812</v>
      </c>
      <c r="B4880" s="7">
        <v>905971502</v>
      </c>
      <c r="C4880" s="7">
        <v>201812</v>
      </c>
      <c r="D4880" s="7">
        <v>13</v>
      </c>
      <c r="E4880" s="7">
        <v>13</v>
      </c>
      <c r="F4880" s="7">
        <v>2495.5</v>
      </c>
      <c r="G4880" s="20">
        <f t="shared" si="40"/>
        <v>191.96153846153845</v>
      </c>
    </row>
    <row r="4881" spans="1:7" x14ac:dyDescent="0.2">
      <c r="A4881" s="7" t="str">
        <f t="shared" si="39"/>
        <v>906442001201806</v>
      </c>
      <c r="B4881" s="7">
        <v>906442001</v>
      </c>
      <c r="C4881" s="7">
        <v>201806</v>
      </c>
      <c r="D4881" s="7">
        <v>7</v>
      </c>
      <c r="E4881" s="7">
        <v>8</v>
      </c>
      <c r="F4881" s="7">
        <v>1881</v>
      </c>
      <c r="G4881" s="20">
        <f t="shared" si="40"/>
        <v>235.125</v>
      </c>
    </row>
    <row r="4882" spans="1:7" x14ac:dyDescent="0.2">
      <c r="A4882" s="7" t="str">
        <f t="shared" si="39"/>
        <v>901628603201901</v>
      </c>
      <c r="B4882" s="7">
        <v>901628603</v>
      </c>
      <c r="C4882" s="7">
        <v>201901</v>
      </c>
      <c r="D4882" s="7">
        <v>5</v>
      </c>
      <c r="E4882" s="7">
        <v>6</v>
      </c>
      <c r="F4882" s="7">
        <v>4662</v>
      </c>
      <c r="G4882" s="20">
        <f t="shared" si="40"/>
        <v>777</v>
      </c>
    </row>
    <row r="4883" spans="1:7" x14ac:dyDescent="0.2">
      <c r="A4883" s="7" t="str">
        <f t="shared" si="39"/>
        <v>987094702201901</v>
      </c>
      <c r="B4883" s="7">
        <v>987094702</v>
      </c>
      <c r="C4883" s="7">
        <v>201901</v>
      </c>
      <c r="D4883" s="7">
        <v>4</v>
      </c>
      <c r="E4883" s="7">
        <v>4</v>
      </c>
      <c r="F4883" s="7">
        <v>1185</v>
      </c>
      <c r="G4883" s="20">
        <f t="shared" si="40"/>
        <v>296.25</v>
      </c>
    </row>
    <row r="4884" spans="1:7" x14ac:dyDescent="0.2">
      <c r="A4884" s="7" t="str">
        <f t="shared" si="39"/>
        <v>566071701201805</v>
      </c>
      <c r="B4884" s="7">
        <v>566071701</v>
      </c>
      <c r="C4884" s="7">
        <v>201805</v>
      </c>
      <c r="D4884" s="7">
        <v>39</v>
      </c>
      <c r="E4884" s="7">
        <v>44</v>
      </c>
      <c r="F4884" s="7">
        <v>5034.5</v>
      </c>
      <c r="G4884" s="20">
        <f t="shared" si="40"/>
        <v>114.42045454545455</v>
      </c>
    </row>
    <row r="4885" spans="1:7" x14ac:dyDescent="0.2">
      <c r="A4885" s="7" t="str">
        <f t="shared" si="39"/>
        <v>942126901201811</v>
      </c>
      <c r="B4885" s="7">
        <v>942126901</v>
      </c>
      <c r="C4885" s="7">
        <v>201811</v>
      </c>
      <c r="D4885" s="7">
        <v>63</v>
      </c>
      <c r="E4885" s="7">
        <v>86</v>
      </c>
      <c r="F4885" s="7">
        <v>5445</v>
      </c>
      <c r="G4885" s="20">
        <f t="shared" si="40"/>
        <v>63.313953488372093</v>
      </c>
    </row>
    <row r="4886" spans="1:7" x14ac:dyDescent="0.2">
      <c r="A4886" s="7" t="str">
        <f t="shared" si="39"/>
        <v>996717201201811</v>
      </c>
      <c r="B4886" s="7">
        <v>996717201</v>
      </c>
      <c r="C4886" s="7">
        <v>201811</v>
      </c>
      <c r="D4886" s="7">
        <v>27</v>
      </c>
      <c r="E4886" s="7">
        <v>30</v>
      </c>
      <c r="F4886" s="7">
        <v>386</v>
      </c>
      <c r="G4886" s="20">
        <f t="shared" si="40"/>
        <v>12.866666666666667</v>
      </c>
    </row>
    <row r="4887" spans="1:7" x14ac:dyDescent="0.2">
      <c r="A4887" s="7" t="str">
        <f t="shared" si="39"/>
        <v>900522301201811</v>
      </c>
      <c r="B4887" s="7">
        <v>900522301</v>
      </c>
      <c r="C4887" s="7">
        <v>201811</v>
      </c>
      <c r="D4887" s="7">
        <v>1</v>
      </c>
      <c r="E4887" s="7">
        <v>1</v>
      </c>
      <c r="F4887" s="7">
        <v>50</v>
      </c>
      <c r="G4887" s="20">
        <f t="shared" si="40"/>
        <v>50</v>
      </c>
    </row>
    <row r="4888" spans="1:7" x14ac:dyDescent="0.2">
      <c r="A4888" s="7" t="str">
        <f t="shared" si="39"/>
        <v>905589801201808</v>
      </c>
      <c r="B4888" s="7">
        <v>905589801</v>
      </c>
      <c r="C4888" s="7">
        <v>201808</v>
      </c>
      <c r="D4888" s="7">
        <v>7</v>
      </c>
      <c r="E4888" s="7">
        <v>10</v>
      </c>
      <c r="F4888" s="7">
        <v>395</v>
      </c>
      <c r="G4888" s="20">
        <f t="shared" si="40"/>
        <v>39.5</v>
      </c>
    </row>
    <row r="4889" spans="1:7" x14ac:dyDescent="0.2">
      <c r="A4889" s="7" t="str">
        <f t="shared" si="39"/>
        <v>910483701201801</v>
      </c>
      <c r="B4889" s="7">
        <v>910483701</v>
      </c>
      <c r="C4889" s="7">
        <v>201801</v>
      </c>
      <c r="D4889" s="7">
        <v>5</v>
      </c>
      <c r="E4889" s="7">
        <v>5</v>
      </c>
      <c r="F4889" s="7">
        <v>521</v>
      </c>
      <c r="G4889" s="20">
        <f t="shared" si="40"/>
        <v>104.2</v>
      </c>
    </row>
    <row r="4890" spans="1:7" x14ac:dyDescent="0.2">
      <c r="A4890" s="7" t="str">
        <f t="shared" si="39"/>
        <v>904287901201809</v>
      </c>
      <c r="B4890" s="7">
        <v>904287901</v>
      </c>
      <c r="C4890" s="7">
        <v>201809</v>
      </c>
      <c r="D4890" s="7">
        <v>1</v>
      </c>
      <c r="E4890" s="7">
        <v>1</v>
      </c>
      <c r="F4890" s="7">
        <v>26</v>
      </c>
      <c r="G4890" s="20">
        <f t="shared" si="40"/>
        <v>26</v>
      </c>
    </row>
    <row r="4891" spans="1:7" x14ac:dyDescent="0.2">
      <c r="A4891" s="7" t="str">
        <f t="shared" si="39"/>
        <v>907820701201802</v>
      </c>
      <c r="B4891" s="7">
        <v>907820701</v>
      </c>
      <c r="C4891" s="7">
        <v>201802</v>
      </c>
      <c r="D4891" s="7">
        <v>2</v>
      </c>
      <c r="E4891" s="7">
        <v>2</v>
      </c>
      <c r="F4891" s="7">
        <v>17</v>
      </c>
      <c r="G4891" s="20">
        <f t="shared" si="40"/>
        <v>8.5</v>
      </c>
    </row>
    <row r="4892" spans="1:7" x14ac:dyDescent="0.2">
      <c r="A4892" s="7" t="str">
        <f t="shared" si="39"/>
        <v>907242901201803</v>
      </c>
      <c r="B4892" s="7">
        <v>907242901</v>
      </c>
      <c r="C4892" s="7">
        <v>201803</v>
      </c>
      <c r="D4892" s="7">
        <v>2</v>
      </c>
      <c r="E4892" s="7">
        <v>2</v>
      </c>
      <c r="F4892" s="7">
        <v>50.51</v>
      </c>
      <c r="G4892" s="20">
        <f t="shared" si="40"/>
        <v>25.254999999999999</v>
      </c>
    </row>
    <row r="4893" spans="1:7" x14ac:dyDescent="0.2">
      <c r="A4893" s="7" t="str">
        <f t="shared" si="39"/>
        <v>962978401201807</v>
      </c>
      <c r="B4893" s="7">
        <v>962978401</v>
      </c>
      <c r="C4893" s="7">
        <v>201807</v>
      </c>
      <c r="D4893" s="7">
        <v>73</v>
      </c>
      <c r="E4893" s="7">
        <v>93</v>
      </c>
      <c r="F4893" s="7">
        <v>13783</v>
      </c>
      <c r="G4893" s="20">
        <f t="shared" si="40"/>
        <v>148.20430107526883</v>
      </c>
    </row>
    <row r="4894" spans="1:7" x14ac:dyDescent="0.2">
      <c r="A4894" s="7" t="str">
        <f t="shared" si="39"/>
        <v>946056201201812</v>
      </c>
      <c r="B4894" s="7">
        <v>946056201</v>
      </c>
      <c r="C4894" s="7">
        <v>201812</v>
      </c>
      <c r="D4894" s="7">
        <v>1</v>
      </c>
      <c r="E4894" s="7">
        <v>1</v>
      </c>
      <c r="F4894" s="7">
        <v>120</v>
      </c>
      <c r="G4894" s="20">
        <f t="shared" si="40"/>
        <v>120</v>
      </c>
    </row>
    <row r="4895" spans="1:7" x14ac:dyDescent="0.2">
      <c r="A4895" s="7" t="str">
        <f t="shared" si="39"/>
        <v>547434910201812</v>
      </c>
      <c r="B4895" s="7">
        <v>547434910</v>
      </c>
      <c r="C4895" s="7">
        <v>201812</v>
      </c>
      <c r="D4895" s="7">
        <v>27</v>
      </c>
      <c r="E4895" s="7">
        <v>32</v>
      </c>
      <c r="F4895" s="7">
        <v>468</v>
      </c>
      <c r="G4895" s="20">
        <f t="shared" si="40"/>
        <v>14.625</v>
      </c>
    </row>
    <row r="4896" spans="1:7" x14ac:dyDescent="0.2">
      <c r="A4896" s="7" t="str">
        <f t="shared" si="39"/>
        <v>906443202201806</v>
      </c>
      <c r="B4896" s="7">
        <v>906443202</v>
      </c>
      <c r="C4896" s="7">
        <v>201806</v>
      </c>
      <c r="D4896" s="7">
        <v>6</v>
      </c>
      <c r="E4896" s="7">
        <v>6</v>
      </c>
      <c r="F4896" s="7">
        <v>426.97</v>
      </c>
      <c r="G4896" s="20">
        <f t="shared" si="40"/>
        <v>71.161666666666676</v>
      </c>
    </row>
    <row r="4897" spans="1:7" x14ac:dyDescent="0.2">
      <c r="A4897" s="7" t="str">
        <f t="shared" si="39"/>
        <v>901652103201901</v>
      </c>
      <c r="B4897" s="7">
        <v>901652103</v>
      </c>
      <c r="C4897" s="7">
        <v>201901</v>
      </c>
      <c r="D4897" s="7">
        <v>99</v>
      </c>
      <c r="E4897" s="7">
        <v>125</v>
      </c>
      <c r="F4897" s="7">
        <v>4289.5</v>
      </c>
      <c r="G4897" s="20">
        <f t="shared" si="40"/>
        <v>34.316000000000003</v>
      </c>
    </row>
    <row r="4898" spans="1:7" x14ac:dyDescent="0.2">
      <c r="A4898" s="7" t="str">
        <f t="shared" si="39"/>
        <v>987471401201901</v>
      </c>
      <c r="B4898" s="7">
        <v>987471401</v>
      </c>
      <c r="C4898" s="7">
        <v>201901</v>
      </c>
      <c r="D4898" s="7">
        <v>123</v>
      </c>
      <c r="E4898" s="7">
        <v>139</v>
      </c>
      <c r="F4898" s="7">
        <v>7978</v>
      </c>
      <c r="G4898" s="20">
        <f t="shared" si="40"/>
        <v>57.39568345323741</v>
      </c>
    </row>
    <row r="4899" spans="1:7" x14ac:dyDescent="0.2">
      <c r="A4899" s="7" t="str">
        <f t="shared" si="39"/>
        <v>914553901201805</v>
      </c>
      <c r="B4899" s="7">
        <v>914553901</v>
      </c>
      <c r="C4899" s="7">
        <v>201805</v>
      </c>
      <c r="D4899" s="7">
        <v>10</v>
      </c>
      <c r="E4899" s="7">
        <v>10</v>
      </c>
      <c r="F4899" s="7">
        <v>7375</v>
      </c>
      <c r="G4899" s="20">
        <f t="shared" si="40"/>
        <v>737.5</v>
      </c>
    </row>
    <row r="4900" spans="1:7" x14ac:dyDescent="0.2">
      <c r="A4900" s="7" t="str">
        <f t="shared" si="39"/>
        <v>986173501201811</v>
      </c>
      <c r="B4900" s="7">
        <v>986173501</v>
      </c>
      <c r="C4900" s="7">
        <v>201811</v>
      </c>
      <c r="D4900" s="7">
        <v>2</v>
      </c>
      <c r="E4900" s="7">
        <v>2</v>
      </c>
      <c r="F4900" s="7">
        <v>235</v>
      </c>
      <c r="G4900" s="20">
        <f t="shared" si="40"/>
        <v>117.5</v>
      </c>
    </row>
    <row r="4901" spans="1:7" x14ac:dyDescent="0.2">
      <c r="A4901" s="7" t="str">
        <f t="shared" si="39"/>
        <v>912628201201810</v>
      </c>
      <c r="B4901" s="7">
        <v>912628201</v>
      </c>
      <c r="C4901" s="7">
        <v>201810</v>
      </c>
      <c r="D4901" s="7">
        <v>1</v>
      </c>
      <c r="E4901" s="7">
        <v>1</v>
      </c>
      <c r="F4901" s="7">
        <v>72</v>
      </c>
      <c r="G4901" s="20">
        <f t="shared" si="40"/>
        <v>72</v>
      </c>
    </row>
    <row r="4902" spans="1:7" x14ac:dyDescent="0.2">
      <c r="A4902" s="7" t="str">
        <f t="shared" si="39"/>
        <v>971693902201811</v>
      </c>
      <c r="B4902" s="7">
        <v>971693902</v>
      </c>
      <c r="C4902" s="7">
        <v>201811</v>
      </c>
      <c r="D4902" s="7">
        <v>8</v>
      </c>
      <c r="E4902" s="7">
        <v>9</v>
      </c>
      <c r="F4902" s="7">
        <v>5518</v>
      </c>
      <c r="G4902" s="20">
        <f t="shared" si="40"/>
        <v>613.11111111111109</v>
      </c>
    </row>
    <row r="4903" spans="1:7" x14ac:dyDescent="0.2">
      <c r="A4903" s="7" t="str">
        <f t="shared" si="39"/>
        <v>905589903201808</v>
      </c>
      <c r="B4903" s="7">
        <v>905589903</v>
      </c>
      <c r="C4903" s="7">
        <v>201808</v>
      </c>
      <c r="D4903" s="7">
        <v>31</v>
      </c>
      <c r="E4903" s="7">
        <v>33</v>
      </c>
      <c r="F4903" s="7">
        <v>1032.75</v>
      </c>
      <c r="G4903" s="20">
        <f t="shared" si="40"/>
        <v>31.295454545454547</v>
      </c>
    </row>
    <row r="4904" spans="1:7" x14ac:dyDescent="0.2">
      <c r="A4904" s="7" t="str">
        <f t="shared" si="39"/>
        <v>910679201201801</v>
      </c>
      <c r="B4904" s="7">
        <v>910679201</v>
      </c>
      <c r="C4904" s="7">
        <v>201801</v>
      </c>
      <c r="D4904" s="7">
        <v>14</v>
      </c>
      <c r="E4904" s="7">
        <v>14</v>
      </c>
      <c r="F4904" s="7">
        <v>2809</v>
      </c>
      <c r="G4904" s="20">
        <f t="shared" si="40"/>
        <v>200.64285714285714</v>
      </c>
    </row>
    <row r="4905" spans="1:7" x14ac:dyDescent="0.2">
      <c r="A4905" s="7" t="str">
        <f t="shared" si="39"/>
        <v>904393901201809</v>
      </c>
      <c r="B4905" s="7">
        <v>904393901</v>
      </c>
      <c r="C4905" s="7">
        <v>201809</v>
      </c>
      <c r="D4905" s="7">
        <v>24</v>
      </c>
      <c r="E4905" s="7">
        <v>28</v>
      </c>
      <c r="F4905" s="7">
        <v>1992.2</v>
      </c>
      <c r="G4905" s="20">
        <f t="shared" si="40"/>
        <v>71.150000000000006</v>
      </c>
    </row>
    <row r="4906" spans="1:7" x14ac:dyDescent="0.2">
      <c r="A4906" s="7" t="str">
        <f t="shared" si="39"/>
        <v>907981103201802</v>
      </c>
      <c r="B4906" s="7">
        <v>907981103</v>
      </c>
      <c r="C4906" s="7">
        <v>201802</v>
      </c>
      <c r="D4906" s="7">
        <v>30</v>
      </c>
      <c r="E4906" s="7">
        <v>30</v>
      </c>
      <c r="F4906" s="7">
        <v>3125</v>
      </c>
      <c r="G4906" s="20">
        <f t="shared" si="40"/>
        <v>104.16666666666667</v>
      </c>
    </row>
    <row r="4907" spans="1:7" x14ac:dyDescent="0.2">
      <c r="A4907" s="7" t="str">
        <f t="shared" si="39"/>
        <v>907356201201803</v>
      </c>
      <c r="B4907" s="7">
        <v>907356201</v>
      </c>
      <c r="C4907" s="7">
        <v>201803</v>
      </c>
      <c r="D4907" s="7">
        <v>2</v>
      </c>
      <c r="E4907" s="7">
        <v>2</v>
      </c>
      <c r="F4907" s="7">
        <v>685</v>
      </c>
      <c r="G4907" s="20">
        <f t="shared" si="40"/>
        <v>342.5</v>
      </c>
    </row>
    <row r="4908" spans="1:7" x14ac:dyDescent="0.2">
      <c r="A4908" s="7" t="str">
        <f t="shared" si="39"/>
        <v>963269501201807</v>
      </c>
      <c r="B4908" s="7">
        <v>963269501</v>
      </c>
      <c r="C4908" s="7">
        <v>201807</v>
      </c>
      <c r="D4908" s="7">
        <v>35</v>
      </c>
      <c r="E4908" s="7">
        <v>37</v>
      </c>
      <c r="F4908" s="7">
        <v>1300</v>
      </c>
      <c r="G4908" s="20">
        <f t="shared" si="40"/>
        <v>35.135135135135137</v>
      </c>
    </row>
    <row r="4909" spans="1:7" x14ac:dyDescent="0.2">
      <c r="A4909" s="7" t="str">
        <f t="shared" si="39"/>
        <v>978682403201812</v>
      </c>
      <c r="B4909" s="7">
        <v>978682403</v>
      </c>
      <c r="C4909" s="7">
        <v>201812</v>
      </c>
      <c r="D4909" s="7">
        <v>6</v>
      </c>
      <c r="E4909" s="7">
        <v>6</v>
      </c>
      <c r="F4909" s="7">
        <v>4256</v>
      </c>
      <c r="G4909" s="20">
        <f t="shared" si="40"/>
        <v>709.33333333333337</v>
      </c>
    </row>
    <row r="4910" spans="1:7" x14ac:dyDescent="0.2">
      <c r="A4910" s="7" t="str">
        <f t="shared" si="39"/>
        <v>123146702201812</v>
      </c>
      <c r="B4910" s="7">
        <v>123146702</v>
      </c>
      <c r="C4910" s="7">
        <v>201812</v>
      </c>
      <c r="D4910" s="7">
        <v>6</v>
      </c>
      <c r="E4910" s="7">
        <v>7</v>
      </c>
      <c r="F4910" s="7">
        <v>560</v>
      </c>
      <c r="G4910" s="20">
        <f t="shared" si="40"/>
        <v>80</v>
      </c>
    </row>
    <row r="4911" spans="1:7" x14ac:dyDescent="0.2">
      <c r="A4911" s="7" t="str">
        <f t="shared" si="39"/>
        <v>906462404201806</v>
      </c>
      <c r="B4911" s="7">
        <v>906462404</v>
      </c>
      <c r="C4911" s="7">
        <v>201806</v>
      </c>
      <c r="D4911" s="7">
        <v>45</v>
      </c>
      <c r="E4911" s="7">
        <v>46</v>
      </c>
      <c r="F4911" s="7">
        <v>2714.05</v>
      </c>
      <c r="G4911" s="20">
        <f t="shared" si="40"/>
        <v>59.001086956521746</v>
      </c>
    </row>
    <row r="4912" spans="1:7" x14ac:dyDescent="0.2">
      <c r="A4912" s="7" t="str">
        <f t="shared" si="39"/>
        <v>901882904201901</v>
      </c>
      <c r="B4912" s="7">
        <v>901882904</v>
      </c>
      <c r="C4912" s="7">
        <v>201901</v>
      </c>
      <c r="D4912" s="7">
        <v>15</v>
      </c>
      <c r="E4912" s="7">
        <v>15</v>
      </c>
      <c r="F4912" s="7">
        <v>3155</v>
      </c>
      <c r="G4912" s="20">
        <f t="shared" si="40"/>
        <v>210.33333333333334</v>
      </c>
    </row>
    <row r="4913" spans="1:7" x14ac:dyDescent="0.2">
      <c r="A4913" s="7" t="str">
        <f t="shared" si="39"/>
        <v>988692901201901</v>
      </c>
      <c r="B4913" s="7">
        <v>988692901</v>
      </c>
      <c r="C4913" s="7">
        <v>201901</v>
      </c>
      <c r="D4913" s="7">
        <v>6</v>
      </c>
      <c r="E4913" s="7">
        <v>6</v>
      </c>
      <c r="F4913" s="7">
        <v>1338</v>
      </c>
      <c r="G4913" s="20">
        <f t="shared" si="40"/>
        <v>223</v>
      </c>
    </row>
    <row r="4914" spans="1:7" x14ac:dyDescent="0.2">
      <c r="A4914" s="7" t="str">
        <f t="shared" si="39"/>
        <v>563035001201804</v>
      </c>
      <c r="B4914" s="7">
        <v>563035001</v>
      </c>
      <c r="C4914" s="7">
        <v>201804</v>
      </c>
      <c r="D4914" s="7">
        <v>18</v>
      </c>
      <c r="E4914" s="7">
        <v>18</v>
      </c>
      <c r="F4914" s="7">
        <v>2498</v>
      </c>
      <c r="G4914" s="20">
        <f t="shared" si="40"/>
        <v>138.77777777777777</v>
      </c>
    </row>
    <row r="4915" spans="1:7" x14ac:dyDescent="0.2">
      <c r="A4915" s="7" t="str">
        <f t="shared" si="39"/>
        <v>547199501201811</v>
      </c>
      <c r="B4915" s="7">
        <v>547199501</v>
      </c>
      <c r="C4915" s="7">
        <v>201811</v>
      </c>
      <c r="D4915" s="7">
        <v>2</v>
      </c>
      <c r="E4915" s="7">
        <v>2</v>
      </c>
      <c r="F4915" s="7">
        <v>210</v>
      </c>
      <c r="G4915" s="20">
        <f t="shared" si="40"/>
        <v>105</v>
      </c>
    </row>
    <row r="4916" spans="1:7" x14ac:dyDescent="0.2">
      <c r="A4916" s="7" t="str">
        <f t="shared" si="39"/>
        <v>603284801201810</v>
      </c>
      <c r="B4916" s="7">
        <v>603284801</v>
      </c>
      <c r="C4916" s="7">
        <v>201810</v>
      </c>
      <c r="D4916" s="7">
        <v>16</v>
      </c>
      <c r="E4916" s="7">
        <v>18</v>
      </c>
      <c r="F4916" s="7">
        <v>2834.3</v>
      </c>
      <c r="G4916" s="20">
        <f t="shared" si="40"/>
        <v>157.46111111111111</v>
      </c>
    </row>
    <row r="4917" spans="1:7" x14ac:dyDescent="0.2">
      <c r="A4917" s="7" t="str">
        <f t="shared" si="39"/>
        <v>504266302201811</v>
      </c>
      <c r="B4917" s="7">
        <v>504266302</v>
      </c>
      <c r="C4917" s="7">
        <v>201811</v>
      </c>
      <c r="D4917" s="7">
        <v>22</v>
      </c>
      <c r="E4917" s="7">
        <v>25</v>
      </c>
      <c r="F4917" s="7">
        <v>5920</v>
      </c>
      <c r="G4917" s="20">
        <f t="shared" si="40"/>
        <v>236.8</v>
      </c>
    </row>
    <row r="4918" spans="1:7" x14ac:dyDescent="0.2">
      <c r="A4918" s="7" t="str">
        <f t="shared" si="39"/>
        <v>905739401201808</v>
      </c>
      <c r="B4918" s="7">
        <v>905739401</v>
      </c>
      <c r="C4918" s="7">
        <v>201808</v>
      </c>
      <c r="D4918" s="7">
        <v>75</v>
      </c>
      <c r="E4918" s="7">
        <v>101</v>
      </c>
      <c r="F4918" s="7">
        <v>5193.7</v>
      </c>
      <c r="G4918" s="20">
        <f t="shared" si="40"/>
        <v>51.422772277227722</v>
      </c>
    </row>
    <row r="4919" spans="1:7" x14ac:dyDescent="0.2">
      <c r="A4919" s="7" t="str">
        <f t="shared" si="39"/>
        <v>910704701201801</v>
      </c>
      <c r="B4919" s="7">
        <v>910704701</v>
      </c>
      <c r="C4919" s="7">
        <v>201801</v>
      </c>
      <c r="D4919" s="7">
        <v>5</v>
      </c>
      <c r="E4919" s="7">
        <v>8</v>
      </c>
      <c r="F4919" s="7">
        <v>9750</v>
      </c>
      <c r="G4919" s="20">
        <f t="shared" si="40"/>
        <v>1218.75</v>
      </c>
    </row>
    <row r="4920" spans="1:7" x14ac:dyDescent="0.2">
      <c r="A4920" s="7" t="str">
        <f t="shared" si="39"/>
        <v>904531102201809</v>
      </c>
      <c r="B4920" s="7">
        <v>904531102</v>
      </c>
      <c r="C4920" s="7">
        <v>201809</v>
      </c>
      <c r="D4920" s="7">
        <v>17</v>
      </c>
      <c r="E4920" s="7">
        <v>22</v>
      </c>
      <c r="F4920" s="7">
        <v>1425</v>
      </c>
      <c r="G4920" s="20">
        <f t="shared" si="40"/>
        <v>64.772727272727266</v>
      </c>
    </row>
    <row r="4921" spans="1:7" x14ac:dyDescent="0.2">
      <c r="A4921" s="7" t="str">
        <f t="shared" si="39"/>
        <v>908109701201802</v>
      </c>
      <c r="B4921" s="7">
        <v>908109701</v>
      </c>
      <c r="C4921" s="7">
        <v>201802</v>
      </c>
      <c r="D4921" s="7">
        <v>2</v>
      </c>
      <c r="E4921" s="7">
        <v>4</v>
      </c>
      <c r="F4921" s="7">
        <v>1520</v>
      </c>
      <c r="G4921" s="20">
        <f t="shared" si="40"/>
        <v>380</v>
      </c>
    </row>
    <row r="4922" spans="1:7" x14ac:dyDescent="0.2">
      <c r="A4922" s="7" t="str">
        <f t="shared" si="39"/>
        <v>907407602201803</v>
      </c>
      <c r="B4922" s="7">
        <v>907407602</v>
      </c>
      <c r="C4922" s="7">
        <v>201803</v>
      </c>
      <c r="D4922" s="7">
        <v>23</v>
      </c>
      <c r="E4922" s="7">
        <v>25</v>
      </c>
      <c r="F4922" s="7">
        <v>2544.6999999999998</v>
      </c>
      <c r="G4922" s="20">
        <f t="shared" si="40"/>
        <v>101.788</v>
      </c>
    </row>
    <row r="4923" spans="1:7" x14ac:dyDescent="0.2">
      <c r="A4923" s="7" t="str">
        <f t="shared" si="39"/>
        <v>963620201201807</v>
      </c>
      <c r="B4923" s="7">
        <v>963620201</v>
      </c>
      <c r="C4923" s="7">
        <v>201807</v>
      </c>
      <c r="D4923" s="7">
        <v>3</v>
      </c>
      <c r="E4923" s="7">
        <v>3</v>
      </c>
      <c r="F4923" s="7">
        <v>273</v>
      </c>
      <c r="G4923" s="20">
        <f t="shared" si="40"/>
        <v>91</v>
      </c>
    </row>
    <row r="4924" spans="1:7" x14ac:dyDescent="0.2">
      <c r="A4924" s="7" t="str">
        <f t="shared" si="39"/>
        <v>995790602201812</v>
      </c>
      <c r="B4924" s="7">
        <v>995790602</v>
      </c>
      <c r="C4924" s="7">
        <v>201812</v>
      </c>
      <c r="D4924" s="7">
        <v>23</v>
      </c>
      <c r="E4924" s="7">
        <v>26</v>
      </c>
      <c r="F4924" s="7">
        <v>2895.8</v>
      </c>
      <c r="G4924" s="20">
        <f t="shared" si="40"/>
        <v>111.37692307692308</v>
      </c>
    </row>
    <row r="4925" spans="1:7" x14ac:dyDescent="0.2">
      <c r="A4925" s="7" t="str">
        <f t="shared" si="39"/>
        <v>966816801201812</v>
      </c>
      <c r="B4925" s="7">
        <v>966816801</v>
      </c>
      <c r="C4925" s="7">
        <v>201812</v>
      </c>
      <c r="D4925" s="7">
        <v>2</v>
      </c>
      <c r="E4925" s="7">
        <v>2</v>
      </c>
      <c r="F4925" s="7">
        <v>72</v>
      </c>
      <c r="G4925" s="20">
        <f t="shared" si="40"/>
        <v>36</v>
      </c>
    </row>
    <row r="4926" spans="1:7" x14ac:dyDescent="0.2">
      <c r="A4926" s="7" t="str">
        <f t="shared" si="39"/>
        <v>906487801201806</v>
      </c>
      <c r="B4926" s="7">
        <v>906487801</v>
      </c>
      <c r="C4926" s="7">
        <v>201806</v>
      </c>
      <c r="D4926" s="7">
        <v>65</v>
      </c>
      <c r="E4926" s="7">
        <v>73</v>
      </c>
      <c r="F4926" s="7">
        <v>5658.52</v>
      </c>
      <c r="G4926" s="20">
        <f t="shared" si="40"/>
        <v>77.513972602739727</v>
      </c>
    </row>
    <row r="4927" spans="1:7" x14ac:dyDescent="0.2">
      <c r="A4927" s="7" t="str">
        <f t="shared" si="39"/>
        <v>902071207201901</v>
      </c>
      <c r="B4927" s="7">
        <v>902071207</v>
      </c>
      <c r="C4927" s="7">
        <v>201901</v>
      </c>
      <c r="D4927" s="7">
        <v>8</v>
      </c>
      <c r="E4927" s="7">
        <v>10</v>
      </c>
      <c r="F4927" s="7">
        <v>6555</v>
      </c>
      <c r="G4927" s="20">
        <f t="shared" si="40"/>
        <v>655.5</v>
      </c>
    </row>
    <row r="4928" spans="1:7" x14ac:dyDescent="0.2">
      <c r="A4928" s="7" t="str">
        <f t="shared" si="39"/>
        <v>989458606201901</v>
      </c>
      <c r="B4928" s="7">
        <v>989458606</v>
      </c>
      <c r="C4928" s="7">
        <v>201901</v>
      </c>
      <c r="D4928" s="7">
        <v>43</v>
      </c>
      <c r="E4928" s="7">
        <v>45</v>
      </c>
      <c r="F4928" s="7">
        <v>2415.3000000000002</v>
      </c>
      <c r="G4928" s="20">
        <f t="shared" si="40"/>
        <v>53.673333333333339</v>
      </c>
    </row>
    <row r="4929" spans="1:7" x14ac:dyDescent="0.2">
      <c r="A4929" s="7" t="str">
        <f t="shared" si="39"/>
        <v>600579202201805</v>
      </c>
      <c r="B4929" s="7">
        <v>600579202</v>
      </c>
      <c r="C4929" s="7">
        <v>201805</v>
      </c>
      <c r="D4929" s="7">
        <v>4</v>
      </c>
      <c r="E4929" s="7">
        <v>4</v>
      </c>
      <c r="F4929" s="7">
        <v>7121</v>
      </c>
      <c r="G4929" s="20">
        <f t="shared" si="40"/>
        <v>1780.25</v>
      </c>
    </row>
    <row r="4930" spans="1:7" x14ac:dyDescent="0.2">
      <c r="A4930" s="7" t="str">
        <f t="shared" si="39"/>
        <v>524404602201810</v>
      </c>
      <c r="B4930" s="7">
        <v>524404602</v>
      </c>
      <c r="C4930" s="7">
        <v>201810</v>
      </c>
      <c r="D4930" s="7">
        <v>170</v>
      </c>
      <c r="E4930" s="7">
        <v>245</v>
      </c>
      <c r="F4930" s="7">
        <v>5608.5</v>
      </c>
      <c r="G4930" s="20">
        <f t="shared" si="40"/>
        <v>22.891836734693879</v>
      </c>
    </row>
    <row r="4931" spans="1:7" x14ac:dyDescent="0.2">
      <c r="A4931" s="7" t="str">
        <f t="shared" si="39"/>
        <v>904928701201811</v>
      </c>
      <c r="B4931" s="7">
        <v>904928701</v>
      </c>
      <c r="C4931" s="7">
        <v>201811</v>
      </c>
      <c r="D4931" s="7">
        <v>128</v>
      </c>
      <c r="E4931" s="7">
        <v>143</v>
      </c>
      <c r="F4931" s="7">
        <v>20269.2</v>
      </c>
      <c r="G4931" s="20">
        <f t="shared" si="40"/>
        <v>141.74265734265734</v>
      </c>
    </row>
    <row r="4932" spans="1:7" x14ac:dyDescent="0.2">
      <c r="A4932" s="7" t="str">
        <f t="shared" si="39"/>
        <v>935160504201811</v>
      </c>
      <c r="B4932" s="7">
        <v>935160504</v>
      </c>
      <c r="C4932" s="7">
        <v>201811</v>
      </c>
      <c r="D4932" s="7">
        <v>5</v>
      </c>
      <c r="E4932" s="7">
        <v>5</v>
      </c>
      <c r="F4932" s="7">
        <v>135</v>
      </c>
      <c r="G4932" s="20">
        <f t="shared" si="40"/>
        <v>27</v>
      </c>
    </row>
    <row r="4933" spans="1:7" x14ac:dyDescent="0.2">
      <c r="A4933" s="7" t="str">
        <f t="shared" si="39"/>
        <v>905971502201808</v>
      </c>
      <c r="B4933" s="7">
        <v>905971502</v>
      </c>
      <c r="C4933" s="7">
        <v>201808</v>
      </c>
      <c r="D4933" s="7">
        <v>7</v>
      </c>
      <c r="E4933" s="7">
        <v>7</v>
      </c>
      <c r="F4933" s="7">
        <v>453</v>
      </c>
      <c r="G4933" s="20">
        <f t="shared" si="40"/>
        <v>64.714285714285708</v>
      </c>
    </row>
    <row r="4934" spans="1:7" x14ac:dyDescent="0.2">
      <c r="A4934" s="7" t="str">
        <f t="shared" si="39"/>
        <v>911358801201801</v>
      </c>
      <c r="B4934" s="7">
        <v>911358801</v>
      </c>
      <c r="C4934" s="7">
        <v>201801</v>
      </c>
      <c r="D4934" s="7">
        <v>91</v>
      </c>
      <c r="E4934" s="7">
        <v>103</v>
      </c>
      <c r="F4934" s="7">
        <v>7357.82</v>
      </c>
      <c r="G4934" s="20">
        <f t="shared" si="40"/>
        <v>71.435145631067954</v>
      </c>
    </row>
    <row r="4935" spans="1:7" x14ac:dyDescent="0.2">
      <c r="A4935" s="7" t="str">
        <f t="shared" si="39"/>
        <v>904771401201809</v>
      </c>
      <c r="B4935" s="7">
        <v>904771401</v>
      </c>
      <c r="C4935" s="7">
        <v>201809</v>
      </c>
      <c r="D4935" s="7">
        <v>24</v>
      </c>
      <c r="E4935" s="7">
        <v>24</v>
      </c>
      <c r="F4935" s="7">
        <v>6416</v>
      </c>
      <c r="G4935" s="20">
        <f t="shared" si="40"/>
        <v>267.33333333333331</v>
      </c>
    </row>
    <row r="4936" spans="1:7" x14ac:dyDescent="0.2">
      <c r="A4936" s="7" t="str">
        <f t="shared" si="39"/>
        <v>908465701201802</v>
      </c>
      <c r="B4936" s="7">
        <v>908465701</v>
      </c>
      <c r="C4936" s="7">
        <v>201802</v>
      </c>
      <c r="D4936" s="7">
        <v>14</v>
      </c>
      <c r="E4936" s="7">
        <v>15</v>
      </c>
      <c r="F4936" s="7">
        <v>2474.8000000000002</v>
      </c>
      <c r="G4936" s="20">
        <f t="shared" si="40"/>
        <v>164.98666666666668</v>
      </c>
    </row>
    <row r="4937" spans="1:7" x14ac:dyDescent="0.2">
      <c r="A4937" s="7" t="str">
        <f t="shared" si="39"/>
        <v>907488802201803</v>
      </c>
      <c r="B4937" s="7">
        <v>907488802</v>
      </c>
      <c r="C4937" s="7">
        <v>201803</v>
      </c>
      <c r="D4937" s="7">
        <v>21</v>
      </c>
      <c r="E4937" s="7">
        <v>21</v>
      </c>
      <c r="F4937" s="7">
        <v>2974.5</v>
      </c>
      <c r="G4937" s="20">
        <f t="shared" si="40"/>
        <v>141.64285714285714</v>
      </c>
    </row>
    <row r="4938" spans="1:7" x14ac:dyDescent="0.2">
      <c r="A4938" s="7" t="str">
        <f t="shared" si="39"/>
        <v>963676501201807</v>
      </c>
      <c r="B4938" s="7">
        <v>963676501</v>
      </c>
      <c r="C4938" s="7">
        <v>201807</v>
      </c>
      <c r="D4938" s="7">
        <v>1</v>
      </c>
      <c r="E4938" s="7">
        <v>1</v>
      </c>
      <c r="F4938" s="7">
        <v>1300</v>
      </c>
      <c r="G4938" s="20">
        <f t="shared" si="40"/>
        <v>1300</v>
      </c>
    </row>
    <row r="4939" spans="1:7" x14ac:dyDescent="0.2">
      <c r="A4939" s="7" t="str">
        <f t="shared" si="39"/>
        <v>557620302201812</v>
      </c>
      <c r="B4939" s="7">
        <v>557620302</v>
      </c>
      <c r="C4939" s="7">
        <v>201812</v>
      </c>
      <c r="D4939" s="7">
        <v>82</v>
      </c>
      <c r="E4939" s="7">
        <v>89</v>
      </c>
      <c r="F4939" s="7">
        <v>1580</v>
      </c>
      <c r="G4939" s="20">
        <f t="shared" si="40"/>
        <v>17.752808988764045</v>
      </c>
    </row>
    <row r="4940" spans="1:7" x14ac:dyDescent="0.2">
      <c r="A4940" s="7" t="str">
        <f t="shared" si="39"/>
        <v>553452701201812</v>
      </c>
      <c r="B4940" s="7">
        <v>553452701</v>
      </c>
      <c r="C4940" s="7">
        <v>201812</v>
      </c>
      <c r="D4940" s="7">
        <v>1</v>
      </c>
      <c r="E4940" s="7">
        <v>1</v>
      </c>
      <c r="F4940" s="7">
        <v>2000</v>
      </c>
      <c r="G4940" s="20">
        <f t="shared" si="40"/>
        <v>2000</v>
      </c>
    </row>
    <row r="4941" spans="1:7" x14ac:dyDescent="0.2">
      <c r="A4941" s="7" t="str">
        <f t="shared" si="39"/>
        <v>906493602201806</v>
      </c>
      <c r="B4941" s="7">
        <v>906493602</v>
      </c>
      <c r="C4941" s="7">
        <v>201806</v>
      </c>
      <c r="D4941" s="7">
        <v>10</v>
      </c>
      <c r="E4941" s="7">
        <v>10</v>
      </c>
      <c r="F4941" s="7">
        <v>13517.5</v>
      </c>
      <c r="G4941" s="20">
        <f t="shared" si="40"/>
        <v>1351.75</v>
      </c>
    </row>
    <row r="4942" spans="1:7" x14ac:dyDescent="0.2">
      <c r="A4942" s="7" t="str">
        <f t="shared" si="39"/>
        <v>902307401201901</v>
      </c>
      <c r="B4942" s="7">
        <v>902307401</v>
      </c>
      <c r="C4942" s="7">
        <v>201901</v>
      </c>
      <c r="D4942" s="7">
        <v>320</v>
      </c>
      <c r="E4942" s="7">
        <v>669</v>
      </c>
      <c r="F4942" s="7">
        <v>8454.9</v>
      </c>
      <c r="G4942" s="20">
        <f t="shared" si="40"/>
        <v>12.638116591928251</v>
      </c>
    </row>
    <row r="4943" spans="1:7" x14ac:dyDescent="0.2">
      <c r="A4943" s="7" t="str">
        <f t="shared" si="39"/>
        <v>989588302201901</v>
      </c>
      <c r="B4943" s="7">
        <v>989588302</v>
      </c>
      <c r="C4943" s="7">
        <v>201901</v>
      </c>
      <c r="D4943" s="7">
        <v>43</v>
      </c>
      <c r="E4943" s="7">
        <v>52</v>
      </c>
      <c r="F4943" s="7">
        <v>7915</v>
      </c>
      <c r="G4943" s="20">
        <f t="shared" si="40"/>
        <v>152.21153846153845</v>
      </c>
    </row>
    <row r="4944" spans="1:7" x14ac:dyDescent="0.2">
      <c r="A4944" s="7" t="str">
        <f t="shared" si="39"/>
        <v>914936801201804</v>
      </c>
      <c r="B4944" s="7">
        <v>914936801</v>
      </c>
      <c r="C4944" s="7">
        <v>201804</v>
      </c>
      <c r="D4944" s="7">
        <v>13</v>
      </c>
      <c r="E4944" s="7">
        <v>13</v>
      </c>
      <c r="F4944" s="7">
        <v>1056.3</v>
      </c>
      <c r="G4944" s="20">
        <f t="shared" si="40"/>
        <v>81.253846153846155</v>
      </c>
    </row>
    <row r="4945" spans="1:7" x14ac:dyDescent="0.2">
      <c r="A4945" s="7" t="str">
        <f t="shared" si="39"/>
        <v>903086901201810</v>
      </c>
      <c r="B4945" s="7">
        <v>903086901</v>
      </c>
      <c r="C4945" s="7">
        <v>201810</v>
      </c>
      <c r="D4945" s="7">
        <v>7</v>
      </c>
      <c r="E4945" s="7">
        <v>14</v>
      </c>
      <c r="F4945" s="7">
        <v>1426.5</v>
      </c>
      <c r="G4945" s="20">
        <f t="shared" si="40"/>
        <v>101.89285714285714</v>
      </c>
    </row>
    <row r="4946" spans="1:7" x14ac:dyDescent="0.2">
      <c r="A4946" s="7" t="str">
        <f t="shared" si="39"/>
        <v>968683201201810</v>
      </c>
      <c r="B4946" s="7">
        <v>968683201</v>
      </c>
      <c r="C4946" s="7">
        <v>201810</v>
      </c>
      <c r="D4946" s="7">
        <v>1</v>
      </c>
      <c r="E4946" s="7">
        <v>1</v>
      </c>
      <c r="F4946" s="7">
        <v>30</v>
      </c>
      <c r="G4946" s="20">
        <f t="shared" si="40"/>
        <v>30</v>
      </c>
    </row>
    <row r="4947" spans="1:7" x14ac:dyDescent="0.2">
      <c r="A4947" s="7" t="str">
        <f t="shared" si="39"/>
        <v>986790902201811</v>
      </c>
      <c r="B4947" s="7">
        <v>986790902</v>
      </c>
      <c r="C4947" s="7">
        <v>201811</v>
      </c>
      <c r="D4947" s="7">
        <v>17</v>
      </c>
      <c r="E4947" s="7">
        <v>18</v>
      </c>
      <c r="F4947" s="7">
        <v>1374.85</v>
      </c>
      <c r="G4947" s="20">
        <f t="shared" si="40"/>
        <v>76.380555555555546</v>
      </c>
    </row>
    <row r="4948" spans="1:7" x14ac:dyDescent="0.2">
      <c r="A4948" s="7" t="str">
        <f t="shared" si="39"/>
        <v>905973402201808</v>
      </c>
      <c r="B4948" s="7">
        <v>905973402</v>
      </c>
      <c r="C4948" s="7">
        <v>201808</v>
      </c>
      <c r="D4948" s="7">
        <v>4</v>
      </c>
      <c r="E4948" s="7">
        <v>4</v>
      </c>
      <c r="F4948" s="7">
        <v>211</v>
      </c>
      <c r="G4948" s="20">
        <f t="shared" si="40"/>
        <v>52.75</v>
      </c>
    </row>
    <row r="4949" spans="1:7" x14ac:dyDescent="0.2">
      <c r="A4949" s="7" t="str">
        <f t="shared" si="39"/>
        <v>912607303201801</v>
      </c>
      <c r="B4949" s="7">
        <v>912607303</v>
      </c>
      <c r="C4949" s="7">
        <v>201801</v>
      </c>
      <c r="D4949" s="7">
        <v>7</v>
      </c>
      <c r="E4949" s="7">
        <v>7</v>
      </c>
      <c r="F4949" s="7">
        <v>256</v>
      </c>
      <c r="G4949" s="20">
        <f t="shared" si="40"/>
        <v>36.571428571428569</v>
      </c>
    </row>
    <row r="4950" spans="1:7" x14ac:dyDescent="0.2">
      <c r="A4950" s="7" t="str">
        <f t="shared" si="39"/>
        <v>904879401201809</v>
      </c>
      <c r="B4950" s="7">
        <v>904879401</v>
      </c>
      <c r="C4950" s="7">
        <v>201809</v>
      </c>
      <c r="D4950" s="7">
        <v>2</v>
      </c>
      <c r="E4950" s="7">
        <v>2</v>
      </c>
      <c r="F4950" s="7">
        <v>185</v>
      </c>
      <c r="G4950" s="20">
        <f t="shared" si="40"/>
        <v>92.5</v>
      </c>
    </row>
    <row r="4951" spans="1:7" x14ac:dyDescent="0.2">
      <c r="A4951" s="7" t="str">
        <f t="shared" si="39"/>
        <v>908488702201802</v>
      </c>
      <c r="B4951" s="7">
        <v>908488702</v>
      </c>
      <c r="C4951" s="7">
        <v>201802</v>
      </c>
      <c r="D4951" s="7">
        <v>46</v>
      </c>
      <c r="E4951" s="7">
        <v>49</v>
      </c>
      <c r="F4951" s="7">
        <v>4267</v>
      </c>
      <c r="G4951" s="20">
        <f t="shared" si="40"/>
        <v>87.08163265306122</v>
      </c>
    </row>
    <row r="4952" spans="1:7" x14ac:dyDescent="0.2">
      <c r="A4952" s="7" t="str">
        <f t="shared" si="39"/>
        <v>907820701201803</v>
      </c>
      <c r="B4952" s="7">
        <v>907820701</v>
      </c>
      <c r="C4952" s="7">
        <v>201803</v>
      </c>
      <c r="D4952" s="7">
        <v>4</v>
      </c>
      <c r="E4952" s="7">
        <v>5</v>
      </c>
      <c r="F4952" s="7">
        <v>59</v>
      </c>
      <c r="G4952" s="20">
        <f t="shared" si="40"/>
        <v>11.8</v>
      </c>
    </row>
    <row r="4953" spans="1:7" x14ac:dyDescent="0.2">
      <c r="A4953" s="7" t="str">
        <f t="shared" si="39"/>
        <v>965331101201807</v>
      </c>
      <c r="B4953" s="7">
        <v>965331101</v>
      </c>
      <c r="C4953" s="7">
        <v>201807</v>
      </c>
      <c r="D4953" s="7">
        <v>25</v>
      </c>
      <c r="E4953" s="7">
        <v>27</v>
      </c>
      <c r="F4953" s="7">
        <v>2694</v>
      </c>
      <c r="G4953" s="20">
        <f t="shared" si="40"/>
        <v>99.777777777777771</v>
      </c>
    </row>
    <row r="4954" spans="1:7" x14ac:dyDescent="0.2">
      <c r="A4954" s="7" t="str">
        <f t="shared" si="39"/>
        <v>938748801201812</v>
      </c>
      <c r="B4954" s="7">
        <v>938748801</v>
      </c>
      <c r="C4954" s="7">
        <v>201812</v>
      </c>
      <c r="D4954" s="7">
        <v>17</v>
      </c>
      <c r="E4954" s="7">
        <v>17</v>
      </c>
      <c r="F4954" s="7">
        <v>923</v>
      </c>
      <c r="G4954" s="20">
        <f t="shared" si="40"/>
        <v>54.294117647058826</v>
      </c>
    </row>
    <row r="4955" spans="1:7" x14ac:dyDescent="0.2">
      <c r="A4955" s="7" t="str">
        <f t="shared" si="39"/>
        <v>507484202201812</v>
      </c>
      <c r="B4955" s="7">
        <v>507484202</v>
      </c>
      <c r="C4955" s="7">
        <v>201812</v>
      </c>
      <c r="D4955" s="7">
        <v>8</v>
      </c>
      <c r="E4955" s="7">
        <v>8</v>
      </c>
      <c r="F4955" s="7">
        <v>20357.55</v>
      </c>
      <c r="G4955" s="20">
        <f t="shared" si="40"/>
        <v>2544.6937499999999</v>
      </c>
    </row>
    <row r="4956" spans="1:7" x14ac:dyDescent="0.2">
      <c r="A4956" s="7" t="str">
        <f t="shared" si="39"/>
        <v>906530501201806</v>
      </c>
      <c r="B4956" s="7">
        <v>906530501</v>
      </c>
      <c r="C4956" s="7">
        <v>201806</v>
      </c>
      <c r="D4956" s="7">
        <v>1</v>
      </c>
      <c r="E4956" s="7">
        <v>1</v>
      </c>
      <c r="F4956" s="7">
        <v>20</v>
      </c>
      <c r="G4956" s="20">
        <f t="shared" si="40"/>
        <v>20</v>
      </c>
    </row>
    <row r="4957" spans="1:7" x14ac:dyDescent="0.2">
      <c r="A4957" s="7" t="str">
        <f t="shared" si="39"/>
        <v>902820902201901</v>
      </c>
      <c r="B4957" s="7">
        <v>902820902</v>
      </c>
      <c r="C4957" s="7">
        <v>201901</v>
      </c>
      <c r="D4957" s="7">
        <v>114</v>
      </c>
      <c r="E4957" s="7">
        <v>135</v>
      </c>
      <c r="F4957" s="7">
        <v>6382</v>
      </c>
      <c r="G4957" s="20">
        <f t="shared" si="40"/>
        <v>47.274074074074072</v>
      </c>
    </row>
    <row r="4958" spans="1:7" x14ac:dyDescent="0.2">
      <c r="A4958" s="7" t="str">
        <f t="shared" si="39"/>
        <v>989606001201901</v>
      </c>
      <c r="B4958" s="7">
        <v>989606001</v>
      </c>
      <c r="C4958" s="7">
        <v>201901</v>
      </c>
      <c r="D4958" s="7">
        <v>10</v>
      </c>
      <c r="E4958" s="7">
        <v>11</v>
      </c>
      <c r="F4958" s="7">
        <v>278.5</v>
      </c>
      <c r="G4958" s="20">
        <f t="shared" si="40"/>
        <v>25.318181818181817</v>
      </c>
    </row>
    <row r="4959" spans="1:7" x14ac:dyDescent="0.2">
      <c r="A4959" s="7" t="str">
        <f t="shared" si="39"/>
        <v>940003102201805</v>
      </c>
      <c r="B4959" s="7">
        <v>940003102</v>
      </c>
      <c r="C4959" s="7">
        <v>201805</v>
      </c>
      <c r="D4959" s="7">
        <v>12</v>
      </c>
      <c r="E4959" s="7">
        <v>13</v>
      </c>
      <c r="F4959" s="7">
        <v>1492.75</v>
      </c>
      <c r="G4959" s="20">
        <f t="shared" si="40"/>
        <v>114.82692307692308</v>
      </c>
    </row>
    <row r="4960" spans="1:7" x14ac:dyDescent="0.2">
      <c r="A4960" s="7" t="str">
        <f t="shared" si="39"/>
        <v>554005301201810</v>
      </c>
      <c r="B4960" s="7">
        <v>554005301</v>
      </c>
      <c r="C4960" s="7">
        <v>201810</v>
      </c>
      <c r="D4960" s="7">
        <v>68</v>
      </c>
      <c r="E4960" s="7">
        <v>79</v>
      </c>
      <c r="F4960" s="7">
        <v>8391</v>
      </c>
      <c r="G4960" s="20">
        <f t="shared" si="40"/>
        <v>106.21518987341773</v>
      </c>
    </row>
    <row r="4961" spans="1:7" x14ac:dyDescent="0.2">
      <c r="A4961" s="7" t="str">
        <f t="shared" si="39"/>
        <v>600390105201811</v>
      </c>
      <c r="B4961" s="7">
        <v>600390105</v>
      </c>
      <c r="C4961" s="7">
        <v>201811</v>
      </c>
      <c r="D4961" s="7">
        <v>69</v>
      </c>
      <c r="E4961" s="7">
        <v>84</v>
      </c>
      <c r="F4961" s="7">
        <v>2727.1</v>
      </c>
      <c r="G4961" s="20">
        <f t="shared" si="40"/>
        <v>32.465476190476188</v>
      </c>
    </row>
    <row r="4962" spans="1:7" x14ac:dyDescent="0.2">
      <c r="A4962" s="7" t="str">
        <f t="shared" si="39"/>
        <v>942597501201811</v>
      </c>
      <c r="B4962" s="7">
        <v>942597501</v>
      </c>
      <c r="C4962" s="7">
        <v>201811</v>
      </c>
      <c r="D4962" s="7">
        <v>19</v>
      </c>
      <c r="E4962" s="7">
        <v>21</v>
      </c>
      <c r="F4962" s="7">
        <v>3584</v>
      </c>
      <c r="G4962" s="20">
        <f t="shared" si="40"/>
        <v>170.66666666666666</v>
      </c>
    </row>
    <row r="4963" spans="1:7" x14ac:dyDescent="0.2">
      <c r="A4963" s="7" t="str">
        <f t="shared" si="39"/>
        <v>905974101201808</v>
      </c>
      <c r="B4963" s="7">
        <v>905974101</v>
      </c>
      <c r="C4963" s="7">
        <v>201808</v>
      </c>
      <c r="D4963" s="7">
        <v>15</v>
      </c>
      <c r="E4963" s="7">
        <v>19</v>
      </c>
      <c r="F4963" s="7">
        <v>1124</v>
      </c>
      <c r="G4963" s="20">
        <f t="shared" si="40"/>
        <v>59.157894736842103</v>
      </c>
    </row>
    <row r="4964" spans="1:7" x14ac:dyDescent="0.2">
      <c r="A4964" s="7" t="str">
        <f t="shared" si="39"/>
        <v>912628201201801</v>
      </c>
      <c r="B4964" s="7">
        <v>912628201</v>
      </c>
      <c r="C4964" s="7">
        <v>201801</v>
      </c>
      <c r="D4964" s="7">
        <v>3</v>
      </c>
      <c r="E4964" s="7">
        <v>3</v>
      </c>
      <c r="F4964" s="7">
        <v>449</v>
      </c>
      <c r="G4964" s="20">
        <f t="shared" si="40"/>
        <v>149.66666666666666</v>
      </c>
    </row>
    <row r="4965" spans="1:7" x14ac:dyDescent="0.2">
      <c r="A4965" s="7" t="str">
        <f t="shared" si="39"/>
        <v>904917603201809</v>
      </c>
      <c r="B4965" s="7">
        <v>904917603</v>
      </c>
      <c r="C4965" s="7">
        <v>201809</v>
      </c>
      <c r="D4965" s="7">
        <v>3</v>
      </c>
      <c r="E4965" s="7">
        <v>4</v>
      </c>
      <c r="F4965" s="7">
        <v>1365</v>
      </c>
      <c r="G4965" s="20">
        <f t="shared" si="40"/>
        <v>341.25</v>
      </c>
    </row>
    <row r="4966" spans="1:7" x14ac:dyDescent="0.2">
      <c r="A4966" s="7" t="str">
        <f t="shared" si="39"/>
        <v>908609601201802</v>
      </c>
      <c r="B4966" s="7">
        <v>908609601</v>
      </c>
      <c r="C4966" s="7">
        <v>201802</v>
      </c>
      <c r="D4966" s="7">
        <v>12</v>
      </c>
      <c r="E4966" s="7">
        <v>12</v>
      </c>
      <c r="F4966" s="7">
        <v>3099</v>
      </c>
      <c r="G4966" s="20">
        <f t="shared" si="40"/>
        <v>258.25</v>
      </c>
    </row>
    <row r="4967" spans="1:7" x14ac:dyDescent="0.2">
      <c r="A4967" s="7" t="str">
        <f t="shared" si="39"/>
        <v>907981103201803</v>
      </c>
      <c r="B4967" s="7">
        <v>907981103</v>
      </c>
      <c r="C4967" s="7">
        <v>201803</v>
      </c>
      <c r="D4967" s="7">
        <v>54</v>
      </c>
      <c r="E4967" s="7">
        <v>54</v>
      </c>
      <c r="F4967" s="7">
        <v>5919</v>
      </c>
      <c r="G4967" s="20">
        <f t="shared" si="40"/>
        <v>109.61111111111111</v>
      </c>
    </row>
    <row r="4968" spans="1:7" x14ac:dyDescent="0.2">
      <c r="A4968" s="7" t="str">
        <f t="shared" si="39"/>
        <v>965711701201807</v>
      </c>
      <c r="B4968" s="7">
        <v>965711701</v>
      </c>
      <c r="C4968" s="7">
        <v>201807</v>
      </c>
      <c r="D4968" s="7">
        <v>8</v>
      </c>
      <c r="E4968" s="7">
        <v>8</v>
      </c>
      <c r="F4968" s="7">
        <v>6307</v>
      </c>
      <c r="G4968" s="20">
        <f t="shared" si="40"/>
        <v>788.375</v>
      </c>
    </row>
    <row r="4969" spans="1:7" x14ac:dyDescent="0.2">
      <c r="A4969" s="7" t="str">
        <f t="shared" si="39"/>
        <v>944154502201812</v>
      </c>
      <c r="B4969" s="7">
        <v>944154502</v>
      </c>
      <c r="C4969" s="7">
        <v>201812</v>
      </c>
      <c r="D4969" s="7">
        <v>132</v>
      </c>
      <c r="E4969" s="7">
        <v>150</v>
      </c>
      <c r="F4969" s="7">
        <v>6286</v>
      </c>
      <c r="G4969" s="20">
        <f t="shared" si="40"/>
        <v>41.906666666666666</v>
      </c>
    </row>
    <row r="4970" spans="1:7" x14ac:dyDescent="0.2">
      <c r="A4970" s="7" t="str">
        <f t="shared" si="39"/>
        <v>915201001201812</v>
      </c>
      <c r="B4970" s="7">
        <v>915201001</v>
      </c>
      <c r="C4970" s="7">
        <v>201812</v>
      </c>
      <c r="D4970" s="7">
        <v>29</v>
      </c>
      <c r="E4970" s="7">
        <v>35</v>
      </c>
      <c r="F4970" s="7">
        <v>19226.5</v>
      </c>
      <c r="G4970" s="20">
        <f t="shared" si="40"/>
        <v>549.32857142857142</v>
      </c>
    </row>
    <row r="4971" spans="1:7" x14ac:dyDescent="0.2">
      <c r="A4971" s="7" t="str">
        <f t="shared" si="39"/>
        <v>906614202201806</v>
      </c>
      <c r="B4971" s="7">
        <v>906614202</v>
      </c>
      <c r="C4971" s="7">
        <v>201806</v>
      </c>
      <c r="D4971" s="7">
        <v>13</v>
      </c>
      <c r="E4971" s="7">
        <v>13</v>
      </c>
      <c r="F4971" s="7">
        <v>1399</v>
      </c>
      <c r="G4971" s="20">
        <f t="shared" si="40"/>
        <v>107.61538461538461</v>
      </c>
    </row>
    <row r="4972" spans="1:7" x14ac:dyDescent="0.2">
      <c r="A4972" s="7" t="str">
        <f t="shared" si="39"/>
        <v>902956303201901</v>
      </c>
      <c r="B4972" s="7">
        <v>902956303</v>
      </c>
      <c r="C4972" s="7">
        <v>201901</v>
      </c>
      <c r="D4972" s="7">
        <v>88</v>
      </c>
      <c r="E4972" s="7">
        <v>110</v>
      </c>
      <c r="F4972" s="7">
        <v>3015.1</v>
      </c>
      <c r="G4972" s="20">
        <f t="shared" si="40"/>
        <v>27.41</v>
      </c>
    </row>
    <row r="4973" spans="1:7" x14ac:dyDescent="0.2">
      <c r="A4973" s="7" t="str">
        <f t="shared" si="39"/>
        <v>989818701201901</v>
      </c>
      <c r="B4973" s="7">
        <v>989818701</v>
      </c>
      <c r="C4973" s="7">
        <v>201901</v>
      </c>
      <c r="D4973" s="7">
        <v>115</v>
      </c>
      <c r="E4973" s="7">
        <v>121</v>
      </c>
      <c r="F4973" s="7">
        <v>10789.98</v>
      </c>
      <c r="G4973" s="20">
        <f t="shared" si="40"/>
        <v>89.173388429752066</v>
      </c>
    </row>
    <row r="4974" spans="1:7" x14ac:dyDescent="0.2">
      <c r="A4974" s="7" t="str">
        <f t="shared" si="39"/>
        <v>602497703201805</v>
      </c>
      <c r="B4974" s="7">
        <v>602497703</v>
      </c>
      <c r="C4974" s="7">
        <v>201805</v>
      </c>
      <c r="D4974" s="7">
        <v>129</v>
      </c>
      <c r="E4974" s="7">
        <v>171</v>
      </c>
      <c r="F4974" s="7">
        <v>14766.92</v>
      </c>
      <c r="G4974" s="20">
        <f t="shared" si="40"/>
        <v>86.356257309941526</v>
      </c>
    </row>
    <row r="4975" spans="1:7" x14ac:dyDescent="0.2">
      <c r="A4975" s="7" t="str">
        <f t="shared" si="39"/>
        <v>502060501201811</v>
      </c>
      <c r="B4975" s="7">
        <v>502060501</v>
      </c>
      <c r="C4975" s="7">
        <v>201811</v>
      </c>
      <c r="D4975" s="7">
        <v>124</v>
      </c>
      <c r="E4975" s="7">
        <v>172</v>
      </c>
      <c r="F4975" s="7">
        <v>16189</v>
      </c>
      <c r="G4975" s="20">
        <f t="shared" si="40"/>
        <v>94.122093023255815</v>
      </c>
    </row>
    <row r="4976" spans="1:7" x14ac:dyDescent="0.2">
      <c r="A4976" s="7" t="str">
        <f t="shared" si="39"/>
        <v>922492902201810</v>
      </c>
      <c r="B4976" s="7">
        <v>922492902</v>
      </c>
      <c r="C4976" s="7">
        <v>201810</v>
      </c>
      <c r="D4976" s="7">
        <v>91</v>
      </c>
      <c r="E4976" s="7">
        <v>103</v>
      </c>
      <c r="F4976" s="7">
        <v>2372.6999999999998</v>
      </c>
      <c r="G4976" s="20">
        <f t="shared" si="40"/>
        <v>23.035922330097087</v>
      </c>
    </row>
    <row r="4977" spans="1:7" x14ac:dyDescent="0.2">
      <c r="A4977" s="7" t="str">
        <f t="shared" si="39"/>
        <v>266887001201810</v>
      </c>
      <c r="B4977" s="7">
        <v>266887001</v>
      </c>
      <c r="C4977" s="7">
        <v>201810</v>
      </c>
      <c r="D4977" s="7">
        <v>43</v>
      </c>
      <c r="E4977" s="7">
        <v>50</v>
      </c>
      <c r="F4977" s="7">
        <v>1498.5</v>
      </c>
      <c r="G4977" s="20">
        <f t="shared" si="40"/>
        <v>29.97</v>
      </c>
    </row>
    <row r="4978" spans="1:7" x14ac:dyDescent="0.2">
      <c r="A4978" s="7" t="str">
        <f t="shared" si="39"/>
        <v>906189902201808</v>
      </c>
      <c r="B4978" s="7">
        <v>906189902</v>
      </c>
      <c r="C4978" s="7">
        <v>201808</v>
      </c>
      <c r="D4978" s="7">
        <v>34</v>
      </c>
      <c r="E4978" s="7">
        <v>37</v>
      </c>
      <c r="F4978" s="7">
        <v>2476</v>
      </c>
      <c r="G4978" s="20">
        <f t="shared" si="40"/>
        <v>66.918918918918919</v>
      </c>
    </row>
    <row r="4979" spans="1:7" x14ac:dyDescent="0.2">
      <c r="A4979" s="7" t="str">
        <f t="shared" si="39"/>
        <v>913045101201801</v>
      </c>
      <c r="B4979" s="7">
        <v>913045101</v>
      </c>
      <c r="C4979" s="7">
        <v>201801</v>
      </c>
      <c r="D4979" s="7">
        <v>21</v>
      </c>
      <c r="E4979" s="7">
        <v>22</v>
      </c>
      <c r="F4979" s="7">
        <v>4585</v>
      </c>
      <c r="G4979" s="20">
        <f t="shared" si="40"/>
        <v>208.40909090909091</v>
      </c>
    </row>
    <row r="4980" spans="1:7" x14ac:dyDescent="0.2">
      <c r="A4980" s="7" t="str">
        <f t="shared" si="39"/>
        <v>904928701201809</v>
      </c>
      <c r="B4980" s="7">
        <v>904928701</v>
      </c>
      <c r="C4980" s="7">
        <v>201809</v>
      </c>
      <c r="D4980" s="7">
        <v>101</v>
      </c>
      <c r="E4980" s="7">
        <v>105</v>
      </c>
      <c r="F4980" s="7">
        <v>14692.15</v>
      </c>
      <c r="G4980" s="20">
        <f t="shared" si="40"/>
        <v>139.92523809523809</v>
      </c>
    </row>
    <row r="4981" spans="1:7" x14ac:dyDescent="0.2">
      <c r="A4981" s="7" t="str">
        <f t="shared" si="39"/>
        <v>908812902201802</v>
      </c>
      <c r="B4981" s="7">
        <v>908812902</v>
      </c>
      <c r="C4981" s="7">
        <v>201802</v>
      </c>
      <c r="D4981" s="7">
        <v>3</v>
      </c>
      <c r="E4981" s="7">
        <v>3</v>
      </c>
      <c r="F4981" s="7">
        <v>656</v>
      </c>
      <c r="G4981" s="20">
        <f t="shared" si="40"/>
        <v>218.66666666666666</v>
      </c>
    </row>
    <row r="4982" spans="1:7" x14ac:dyDescent="0.2">
      <c r="A4982" s="7" t="str">
        <f t="shared" si="39"/>
        <v>908109701201803</v>
      </c>
      <c r="B4982" s="7">
        <v>908109701</v>
      </c>
      <c r="C4982" s="7">
        <v>201803</v>
      </c>
      <c r="D4982" s="7">
        <v>4</v>
      </c>
      <c r="E4982" s="7">
        <v>6</v>
      </c>
      <c r="F4982" s="7">
        <v>1240</v>
      </c>
      <c r="G4982" s="20">
        <f t="shared" si="40"/>
        <v>206.66666666666666</v>
      </c>
    </row>
    <row r="4983" spans="1:7" x14ac:dyDescent="0.2">
      <c r="A4983" s="7" t="str">
        <f t="shared" si="39"/>
        <v>965792601201807</v>
      </c>
      <c r="B4983" s="7">
        <v>965792601</v>
      </c>
      <c r="C4983" s="7">
        <v>201807</v>
      </c>
      <c r="D4983" s="7">
        <v>178</v>
      </c>
      <c r="E4983" s="7">
        <v>222</v>
      </c>
      <c r="F4983" s="7">
        <v>23260</v>
      </c>
      <c r="G4983" s="20">
        <f t="shared" si="40"/>
        <v>104.77477477477477</v>
      </c>
    </row>
    <row r="4984" spans="1:7" x14ac:dyDescent="0.2">
      <c r="A4984" s="7" t="str">
        <f t="shared" si="39"/>
        <v>544224601201812</v>
      </c>
      <c r="B4984" s="7">
        <v>544224601</v>
      </c>
      <c r="C4984" s="7">
        <v>201812</v>
      </c>
      <c r="D4984" s="7">
        <v>1124</v>
      </c>
      <c r="E4984" s="7">
        <v>1524</v>
      </c>
      <c r="F4984" s="7">
        <v>23558.6</v>
      </c>
      <c r="G4984" s="20">
        <f t="shared" si="40"/>
        <v>15.458398950131233</v>
      </c>
    </row>
    <row r="4985" spans="1:7" x14ac:dyDescent="0.2">
      <c r="A4985" s="7" t="str">
        <f t="shared" si="39"/>
        <v>555604801201812</v>
      </c>
      <c r="B4985" s="7">
        <v>555604801</v>
      </c>
      <c r="C4985" s="7">
        <v>201812</v>
      </c>
      <c r="D4985" s="7">
        <v>25</v>
      </c>
      <c r="E4985" s="7">
        <v>32</v>
      </c>
      <c r="F4985" s="7">
        <v>6215</v>
      </c>
      <c r="G4985" s="20">
        <f t="shared" si="40"/>
        <v>194.21875</v>
      </c>
    </row>
    <row r="4986" spans="1:7" x14ac:dyDescent="0.2">
      <c r="A4986" s="7" t="str">
        <f t="shared" si="39"/>
        <v>906642701201806</v>
      </c>
      <c r="B4986" s="7">
        <v>906642701</v>
      </c>
      <c r="C4986" s="7">
        <v>201806</v>
      </c>
      <c r="D4986" s="7">
        <v>2</v>
      </c>
      <c r="E4986" s="7">
        <v>2</v>
      </c>
      <c r="F4986" s="7">
        <v>32.5</v>
      </c>
      <c r="G4986" s="20">
        <f t="shared" si="40"/>
        <v>16.25</v>
      </c>
    </row>
    <row r="4987" spans="1:7" x14ac:dyDescent="0.2">
      <c r="A4987" s="7" t="str">
        <f t="shared" si="39"/>
        <v>903009002201901</v>
      </c>
      <c r="B4987" s="7">
        <v>903009002</v>
      </c>
      <c r="C4987" s="7">
        <v>201901</v>
      </c>
      <c r="D4987" s="7">
        <v>136</v>
      </c>
      <c r="E4987" s="7">
        <v>143</v>
      </c>
      <c r="F4987" s="7">
        <v>12549</v>
      </c>
      <c r="G4987" s="20">
        <f t="shared" si="40"/>
        <v>87.75524475524476</v>
      </c>
    </row>
    <row r="4988" spans="1:7" x14ac:dyDescent="0.2">
      <c r="A4988" s="7" t="str">
        <f t="shared" si="39"/>
        <v>990387401201901</v>
      </c>
      <c r="B4988" s="7">
        <v>990387401</v>
      </c>
      <c r="C4988" s="7">
        <v>201901</v>
      </c>
      <c r="D4988" s="7">
        <v>7</v>
      </c>
      <c r="E4988" s="7">
        <v>8</v>
      </c>
      <c r="F4988" s="7">
        <v>929.25</v>
      </c>
      <c r="G4988" s="20">
        <f t="shared" si="40"/>
        <v>116.15625</v>
      </c>
    </row>
    <row r="4989" spans="1:7" x14ac:dyDescent="0.2">
      <c r="A4989" s="7" t="str">
        <f t="shared" si="39"/>
        <v>602426604201804</v>
      </c>
      <c r="B4989" s="7">
        <v>602426604</v>
      </c>
      <c r="C4989" s="7">
        <v>201804</v>
      </c>
      <c r="D4989" s="7">
        <v>23</v>
      </c>
      <c r="E4989" s="7">
        <v>25</v>
      </c>
      <c r="F4989" s="7">
        <v>14578.9</v>
      </c>
      <c r="G4989" s="20">
        <f t="shared" si="40"/>
        <v>583.15599999999995</v>
      </c>
    </row>
    <row r="4990" spans="1:7" x14ac:dyDescent="0.2">
      <c r="A4990" s="7" t="str">
        <f t="shared" si="39"/>
        <v>963676501201811</v>
      </c>
      <c r="B4990" s="7">
        <v>963676501</v>
      </c>
      <c r="C4990" s="7">
        <v>201811</v>
      </c>
      <c r="D4990" s="7">
        <v>21</v>
      </c>
      <c r="E4990" s="7">
        <v>22</v>
      </c>
      <c r="F4990" s="7">
        <v>19380</v>
      </c>
      <c r="G4990" s="20">
        <f t="shared" si="40"/>
        <v>880.90909090909088</v>
      </c>
    </row>
    <row r="4991" spans="1:7" x14ac:dyDescent="0.2">
      <c r="A4991" s="7" t="str">
        <f t="shared" si="39"/>
        <v>989588302201810</v>
      </c>
      <c r="B4991" s="7">
        <v>989588302</v>
      </c>
      <c r="C4991" s="7">
        <v>201810</v>
      </c>
      <c r="D4991" s="7">
        <v>32</v>
      </c>
      <c r="E4991" s="7">
        <v>35</v>
      </c>
      <c r="F4991" s="7">
        <v>5130</v>
      </c>
      <c r="G4991" s="20">
        <f t="shared" si="40"/>
        <v>146.57142857142858</v>
      </c>
    </row>
    <row r="4992" spans="1:7" x14ac:dyDescent="0.2">
      <c r="A4992" s="7" t="str">
        <f t="shared" si="39"/>
        <v>520772601201810</v>
      </c>
      <c r="B4992" s="7">
        <v>520772601</v>
      </c>
      <c r="C4992" s="7">
        <v>201810</v>
      </c>
      <c r="D4992" s="7">
        <v>2</v>
      </c>
      <c r="E4992" s="7">
        <v>2</v>
      </c>
      <c r="F4992" s="7">
        <v>211</v>
      </c>
      <c r="G4992" s="20">
        <f t="shared" si="40"/>
        <v>105.5</v>
      </c>
    </row>
    <row r="4993" spans="1:7" x14ac:dyDescent="0.2">
      <c r="A4993" s="7" t="str">
        <f t="shared" si="39"/>
        <v>906214703201808</v>
      </c>
      <c r="B4993" s="7">
        <v>906214703</v>
      </c>
      <c r="C4993" s="7">
        <v>201808</v>
      </c>
      <c r="D4993" s="7">
        <v>49</v>
      </c>
      <c r="E4993" s="7">
        <v>80</v>
      </c>
      <c r="F4993" s="7">
        <v>2391</v>
      </c>
      <c r="G4993" s="20">
        <f t="shared" si="40"/>
        <v>29.887499999999999</v>
      </c>
    </row>
    <row r="4994" spans="1:7" x14ac:dyDescent="0.2">
      <c r="A4994" s="7" t="str">
        <f t="shared" si="39"/>
        <v>913074302201801</v>
      </c>
      <c r="B4994" s="7">
        <v>913074302</v>
      </c>
      <c r="C4994" s="7">
        <v>201801</v>
      </c>
      <c r="D4994" s="7">
        <v>30</v>
      </c>
      <c r="E4994" s="7">
        <v>32</v>
      </c>
      <c r="F4994" s="7">
        <v>1958.9</v>
      </c>
      <c r="G4994" s="20">
        <f t="shared" si="40"/>
        <v>61.215625000000003</v>
      </c>
    </row>
    <row r="4995" spans="1:7" x14ac:dyDescent="0.2">
      <c r="A4995" s="7" t="str">
        <f t="shared" si="39"/>
        <v>905335502201809</v>
      </c>
      <c r="B4995" s="7">
        <v>905335502</v>
      </c>
      <c r="C4995" s="7">
        <v>201809</v>
      </c>
      <c r="D4995" s="7">
        <v>2</v>
      </c>
      <c r="E4995" s="7">
        <v>2</v>
      </c>
      <c r="F4995" s="7">
        <v>355</v>
      </c>
      <c r="G4995" s="20">
        <f t="shared" si="40"/>
        <v>177.5</v>
      </c>
    </row>
    <row r="4996" spans="1:7" x14ac:dyDescent="0.2">
      <c r="A4996" s="7" t="str">
        <f t="shared" si="39"/>
        <v>908827001201802</v>
      </c>
      <c r="B4996" s="7">
        <v>908827001</v>
      </c>
      <c r="C4996" s="7">
        <v>201802</v>
      </c>
      <c r="D4996" s="7">
        <v>35</v>
      </c>
      <c r="E4996" s="7">
        <v>35</v>
      </c>
      <c r="F4996" s="7">
        <v>4133</v>
      </c>
      <c r="G4996" s="20">
        <f t="shared" si="40"/>
        <v>118.08571428571429</v>
      </c>
    </row>
    <row r="4997" spans="1:7" x14ac:dyDescent="0.2">
      <c r="A4997" s="7" t="str">
        <f t="shared" si="39"/>
        <v>908465701201803</v>
      </c>
      <c r="B4997" s="7">
        <v>908465701</v>
      </c>
      <c r="C4997" s="7">
        <v>201803</v>
      </c>
      <c r="D4997" s="7">
        <v>19</v>
      </c>
      <c r="E4997" s="7">
        <v>20</v>
      </c>
      <c r="F4997" s="7">
        <v>2653</v>
      </c>
      <c r="G4997" s="20">
        <f t="shared" si="40"/>
        <v>132.65</v>
      </c>
    </row>
    <row r="4998" spans="1:7" x14ac:dyDescent="0.2">
      <c r="A4998" s="7" t="str">
        <f t="shared" si="39"/>
        <v>966239403201807</v>
      </c>
      <c r="B4998" s="7">
        <v>966239403</v>
      </c>
      <c r="C4998" s="7">
        <v>201807</v>
      </c>
      <c r="D4998" s="7">
        <v>15</v>
      </c>
      <c r="E4998" s="7">
        <v>15</v>
      </c>
      <c r="F4998" s="7">
        <v>863</v>
      </c>
      <c r="G4998" s="20">
        <f t="shared" si="40"/>
        <v>57.533333333333331</v>
      </c>
    </row>
    <row r="4999" spans="1:7" x14ac:dyDescent="0.2">
      <c r="A4999" s="7" t="str">
        <f t="shared" si="39"/>
        <v>993349901201812</v>
      </c>
      <c r="B4999" s="7">
        <v>993349901</v>
      </c>
      <c r="C4999" s="7">
        <v>201812</v>
      </c>
      <c r="D4999" s="7">
        <v>50</v>
      </c>
      <c r="E4999" s="7">
        <v>54</v>
      </c>
      <c r="F4999" s="7">
        <v>4432.1000000000004</v>
      </c>
      <c r="G4999" s="20">
        <f t="shared" si="40"/>
        <v>82.07592592592593</v>
      </c>
    </row>
    <row r="5000" spans="1:7" x14ac:dyDescent="0.2">
      <c r="A5000" s="7" t="str">
        <f t="shared" si="39"/>
        <v>600952002201812</v>
      </c>
      <c r="B5000" s="7">
        <v>600952002</v>
      </c>
      <c r="C5000" s="7">
        <v>201812</v>
      </c>
      <c r="D5000" s="7">
        <v>8</v>
      </c>
      <c r="E5000" s="7">
        <v>9</v>
      </c>
      <c r="F5000" s="7">
        <v>944.3</v>
      </c>
      <c r="G5000" s="20">
        <f t="shared" si="40"/>
        <v>104.92222222222222</v>
      </c>
    </row>
    <row r="5001" spans="1:7" x14ac:dyDescent="0.2">
      <c r="A5001" s="7" t="str">
        <f t="shared" si="39"/>
        <v>906837405201806</v>
      </c>
      <c r="B5001" s="7">
        <v>906837405</v>
      </c>
      <c r="C5001" s="7">
        <v>201806</v>
      </c>
      <c r="D5001" s="7">
        <v>6</v>
      </c>
      <c r="E5001" s="7">
        <v>6</v>
      </c>
      <c r="F5001" s="7">
        <v>986</v>
      </c>
      <c r="G5001" s="20">
        <f t="shared" si="40"/>
        <v>164.33333333333334</v>
      </c>
    </row>
    <row r="5002" spans="1:7" x14ac:dyDescent="0.2">
      <c r="A5002" s="7" t="str">
        <f t="shared" si="39"/>
        <v>903021805201901</v>
      </c>
      <c r="B5002" s="7">
        <v>903021805</v>
      </c>
      <c r="C5002" s="7">
        <v>201901</v>
      </c>
      <c r="D5002" s="7">
        <v>1</v>
      </c>
      <c r="E5002" s="7">
        <v>1</v>
      </c>
      <c r="F5002" s="7">
        <v>430</v>
      </c>
      <c r="G5002" s="20">
        <f t="shared" si="40"/>
        <v>430</v>
      </c>
    </row>
    <row r="5003" spans="1:7" x14ac:dyDescent="0.2">
      <c r="A5003" s="7" t="str">
        <f t="shared" si="39"/>
        <v>991123102201901</v>
      </c>
      <c r="B5003" s="7">
        <v>991123102</v>
      </c>
      <c r="C5003" s="7">
        <v>201901</v>
      </c>
      <c r="D5003" s="7">
        <v>1608</v>
      </c>
      <c r="E5003" s="7">
        <v>3023</v>
      </c>
      <c r="F5003" s="7">
        <v>89255.62</v>
      </c>
      <c r="G5003" s="20">
        <f t="shared" si="40"/>
        <v>29.525511081706913</v>
      </c>
    </row>
    <row r="5004" spans="1:7" x14ac:dyDescent="0.2">
      <c r="A5004" s="7" t="str">
        <f t="shared" si="39"/>
        <v>565685602201805</v>
      </c>
      <c r="B5004" s="7">
        <v>565685602</v>
      </c>
      <c r="C5004" s="7">
        <v>201805</v>
      </c>
      <c r="D5004" s="7">
        <v>29</v>
      </c>
      <c r="E5004" s="7">
        <v>43</v>
      </c>
      <c r="F5004" s="7">
        <v>3560.72</v>
      </c>
      <c r="G5004" s="20">
        <f t="shared" si="40"/>
        <v>82.807441860465119</v>
      </c>
    </row>
    <row r="5005" spans="1:7" x14ac:dyDescent="0.2">
      <c r="A5005" s="7" t="str">
        <f t="shared" si="39"/>
        <v>521942001201811</v>
      </c>
      <c r="B5005" s="7">
        <v>521942001</v>
      </c>
      <c r="C5005" s="7">
        <v>201811</v>
      </c>
      <c r="D5005" s="7">
        <v>31</v>
      </c>
      <c r="E5005" s="7">
        <v>32</v>
      </c>
      <c r="F5005" s="7">
        <v>31738.400000000001</v>
      </c>
      <c r="G5005" s="20">
        <f t="shared" si="40"/>
        <v>991.82500000000005</v>
      </c>
    </row>
    <row r="5006" spans="1:7" x14ac:dyDescent="0.2">
      <c r="A5006" s="7" t="str">
        <f t="shared" si="39"/>
        <v>950993101201811</v>
      </c>
      <c r="B5006" s="7">
        <v>950993101</v>
      </c>
      <c r="C5006" s="7">
        <v>201811</v>
      </c>
      <c r="D5006" s="7">
        <v>24</v>
      </c>
      <c r="E5006" s="7">
        <v>30</v>
      </c>
      <c r="F5006" s="7">
        <v>772.5</v>
      </c>
      <c r="G5006" s="20">
        <f t="shared" si="40"/>
        <v>25.75</v>
      </c>
    </row>
    <row r="5007" spans="1:7" x14ac:dyDescent="0.2">
      <c r="A5007" s="7" t="str">
        <f t="shared" si="39"/>
        <v>910704701201810</v>
      </c>
      <c r="B5007" s="7">
        <v>910704701</v>
      </c>
      <c r="C5007" s="7">
        <v>201810</v>
      </c>
      <c r="D5007" s="7">
        <v>2</v>
      </c>
      <c r="E5007" s="7">
        <v>5</v>
      </c>
      <c r="F5007" s="7">
        <v>1210</v>
      </c>
      <c r="G5007" s="20">
        <f t="shared" si="40"/>
        <v>242</v>
      </c>
    </row>
    <row r="5008" spans="1:7" x14ac:dyDescent="0.2">
      <c r="A5008" s="7" t="str">
        <f t="shared" si="39"/>
        <v>906275101201808</v>
      </c>
      <c r="B5008" s="7">
        <v>906275101</v>
      </c>
      <c r="C5008" s="7">
        <v>201808</v>
      </c>
      <c r="D5008" s="7">
        <v>1</v>
      </c>
      <c r="E5008" s="7">
        <v>1</v>
      </c>
      <c r="F5008" s="7">
        <v>136.5</v>
      </c>
      <c r="G5008" s="20">
        <f t="shared" si="40"/>
        <v>136.5</v>
      </c>
    </row>
    <row r="5009" spans="1:7" x14ac:dyDescent="0.2">
      <c r="A5009" s="7" t="str">
        <f t="shared" si="39"/>
        <v>913090301201801</v>
      </c>
      <c r="B5009" s="7">
        <v>913090301</v>
      </c>
      <c r="C5009" s="7">
        <v>201801</v>
      </c>
      <c r="D5009" s="7">
        <v>37</v>
      </c>
      <c r="E5009" s="7">
        <v>39</v>
      </c>
      <c r="F5009" s="7">
        <v>1982.5</v>
      </c>
      <c r="G5009" s="20">
        <f t="shared" si="40"/>
        <v>50.833333333333336</v>
      </c>
    </row>
    <row r="5010" spans="1:7" x14ac:dyDescent="0.2">
      <c r="A5010" s="7" t="str">
        <f t="shared" si="39"/>
        <v>905448301201809</v>
      </c>
      <c r="B5010" s="7">
        <v>905448301</v>
      </c>
      <c r="C5010" s="7">
        <v>201809</v>
      </c>
      <c r="D5010" s="7">
        <v>3</v>
      </c>
      <c r="E5010" s="7">
        <v>3</v>
      </c>
      <c r="F5010" s="7">
        <v>265</v>
      </c>
      <c r="G5010" s="20">
        <f t="shared" si="40"/>
        <v>88.333333333333329</v>
      </c>
    </row>
    <row r="5011" spans="1:7" x14ac:dyDescent="0.2">
      <c r="A5011" s="7" t="str">
        <f t="shared" si="39"/>
        <v>908899001201802</v>
      </c>
      <c r="B5011" s="7">
        <v>908899001</v>
      </c>
      <c r="C5011" s="7">
        <v>201802</v>
      </c>
      <c r="D5011" s="7">
        <v>2</v>
      </c>
      <c r="E5011" s="7">
        <v>2</v>
      </c>
      <c r="F5011" s="7">
        <v>560</v>
      </c>
      <c r="G5011" s="20">
        <f t="shared" si="40"/>
        <v>280</v>
      </c>
    </row>
    <row r="5012" spans="1:7" x14ac:dyDescent="0.2">
      <c r="A5012" s="7" t="str">
        <f t="shared" si="39"/>
        <v>908488702201803</v>
      </c>
      <c r="B5012" s="7">
        <v>908488702</v>
      </c>
      <c r="C5012" s="7">
        <v>201803</v>
      </c>
      <c r="D5012" s="7">
        <v>42</v>
      </c>
      <c r="E5012" s="7">
        <v>45</v>
      </c>
      <c r="F5012" s="7">
        <v>3100</v>
      </c>
      <c r="G5012" s="20">
        <f t="shared" si="40"/>
        <v>68.888888888888886</v>
      </c>
    </row>
    <row r="5013" spans="1:7" x14ac:dyDescent="0.2">
      <c r="A5013" s="7" t="str">
        <f t="shared" si="39"/>
        <v>966550902201807</v>
      </c>
      <c r="B5013" s="7">
        <v>966550902</v>
      </c>
      <c r="C5013" s="7">
        <v>201807</v>
      </c>
      <c r="D5013" s="7">
        <v>41</v>
      </c>
      <c r="E5013" s="7">
        <v>60</v>
      </c>
      <c r="F5013" s="7">
        <v>4130.5</v>
      </c>
      <c r="G5013" s="20">
        <f t="shared" si="40"/>
        <v>68.841666666666669</v>
      </c>
    </row>
    <row r="5014" spans="1:7" x14ac:dyDescent="0.2">
      <c r="A5014" s="7" t="str">
        <f t="shared" si="39"/>
        <v>948664803201812</v>
      </c>
      <c r="B5014" s="7">
        <v>948664803</v>
      </c>
      <c r="C5014" s="7">
        <v>201812</v>
      </c>
      <c r="D5014" s="7">
        <v>729</v>
      </c>
      <c r="E5014" s="7">
        <v>1283</v>
      </c>
      <c r="F5014" s="7">
        <v>16386.38</v>
      </c>
      <c r="G5014" s="20">
        <f t="shared" si="40"/>
        <v>12.771925175370226</v>
      </c>
    </row>
    <row r="5015" spans="1:7" x14ac:dyDescent="0.2">
      <c r="A5015" s="7" t="str">
        <f t="shared" si="39"/>
        <v>911272603201812</v>
      </c>
      <c r="B5015" s="7">
        <v>911272603</v>
      </c>
      <c r="C5015" s="7">
        <v>201812</v>
      </c>
      <c r="D5015" s="7">
        <v>26</v>
      </c>
      <c r="E5015" s="7">
        <v>27</v>
      </c>
      <c r="F5015" s="7">
        <v>1833.35</v>
      </c>
      <c r="G5015" s="20">
        <f t="shared" si="40"/>
        <v>67.901851851851845</v>
      </c>
    </row>
    <row r="5016" spans="1:7" x14ac:dyDescent="0.2">
      <c r="A5016" s="7" t="str">
        <f t="shared" si="39"/>
        <v>906854001201806</v>
      </c>
      <c r="B5016" s="7">
        <v>906854001</v>
      </c>
      <c r="C5016" s="7">
        <v>201806</v>
      </c>
      <c r="D5016" s="7">
        <v>8</v>
      </c>
      <c r="E5016" s="7">
        <v>8</v>
      </c>
      <c r="F5016" s="7">
        <v>801.75</v>
      </c>
      <c r="G5016" s="20">
        <f t="shared" si="40"/>
        <v>100.21875</v>
      </c>
    </row>
    <row r="5017" spans="1:7" x14ac:dyDescent="0.2">
      <c r="A5017" s="7" t="str">
        <f t="shared" si="39"/>
        <v>903061001201901</v>
      </c>
      <c r="B5017" s="7">
        <v>903061001</v>
      </c>
      <c r="C5017" s="7">
        <v>201901</v>
      </c>
      <c r="D5017" s="7">
        <v>3</v>
      </c>
      <c r="E5017" s="7">
        <v>3</v>
      </c>
      <c r="F5017" s="7">
        <v>93.2</v>
      </c>
      <c r="G5017" s="20">
        <f t="shared" si="40"/>
        <v>31.066666666666666</v>
      </c>
    </row>
    <row r="5018" spans="1:7" x14ac:dyDescent="0.2">
      <c r="A5018" s="7" t="str">
        <f t="shared" si="39"/>
        <v>991283303201901</v>
      </c>
      <c r="B5018" s="7">
        <v>991283303</v>
      </c>
      <c r="C5018" s="7">
        <v>201901</v>
      </c>
      <c r="D5018" s="7">
        <v>18</v>
      </c>
      <c r="E5018" s="7">
        <v>19</v>
      </c>
      <c r="F5018" s="7">
        <v>3110</v>
      </c>
      <c r="G5018" s="20">
        <f t="shared" si="40"/>
        <v>163.68421052631578</v>
      </c>
    </row>
    <row r="5019" spans="1:7" x14ac:dyDescent="0.2">
      <c r="A5019" s="7" t="str">
        <f t="shared" si="39"/>
        <v>988250601201804</v>
      </c>
      <c r="B5019" s="7">
        <v>988250601</v>
      </c>
      <c r="C5019" s="7">
        <v>201804</v>
      </c>
      <c r="D5019" s="7">
        <v>13</v>
      </c>
      <c r="E5019" s="7">
        <v>13</v>
      </c>
      <c r="F5019" s="7">
        <v>3154</v>
      </c>
      <c r="G5019" s="20">
        <f t="shared" si="40"/>
        <v>242.61538461538461</v>
      </c>
    </row>
    <row r="5020" spans="1:7" x14ac:dyDescent="0.2">
      <c r="A5020" s="7" t="str">
        <f t="shared" si="39"/>
        <v>492609601201810</v>
      </c>
      <c r="B5020" s="7">
        <v>492609601</v>
      </c>
      <c r="C5020" s="7">
        <v>201810</v>
      </c>
      <c r="D5020" s="7">
        <v>14</v>
      </c>
      <c r="E5020" s="7">
        <v>14</v>
      </c>
      <c r="F5020" s="7">
        <v>2114</v>
      </c>
      <c r="G5020" s="20">
        <f t="shared" si="40"/>
        <v>151</v>
      </c>
    </row>
    <row r="5021" spans="1:7" x14ac:dyDescent="0.2">
      <c r="A5021" s="7" t="str">
        <f t="shared" si="39"/>
        <v>973587304201811</v>
      </c>
      <c r="B5021" s="7">
        <v>973587304</v>
      </c>
      <c r="C5021" s="7">
        <v>201811</v>
      </c>
      <c r="D5021" s="7">
        <v>139</v>
      </c>
      <c r="E5021" s="7">
        <v>146</v>
      </c>
      <c r="F5021" s="7">
        <v>9503</v>
      </c>
      <c r="G5021" s="20">
        <f t="shared" si="40"/>
        <v>65.089041095890408</v>
      </c>
    </row>
    <row r="5022" spans="1:7" x14ac:dyDescent="0.2">
      <c r="A5022" s="7" t="str">
        <f t="shared" si="39"/>
        <v>900053802201810</v>
      </c>
      <c r="B5022" s="7">
        <v>900053802</v>
      </c>
      <c r="C5022" s="7">
        <v>201810</v>
      </c>
      <c r="D5022" s="7">
        <v>3</v>
      </c>
      <c r="E5022" s="7">
        <v>3</v>
      </c>
      <c r="F5022" s="7">
        <v>460</v>
      </c>
      <c r="G5022" s="20">
        <f t="shared" si="40"/>
        <v>153.33333333333334</v>
      </c>
    </row>
    <row r="5023" spans="1:7" x14ac:dyDescent="0.2">
      <c r="A5023" s="7" t="str">
        <f t="shared" si="39"/>
        <v>906339102201808</v>
      </c>
      <c r="B5023" s="7">
        <v>906339102</v>
      </c>
      <c r="C5023" s="7">
        <v>201808</v>
      </c>
      <c r="D5023" s="7">
        <v>18</v>
      </c>
      <c r="E5023" s="7">
        <v>18</v>
      </c>
      <c r="F5023" s="7">
        <v>451</v>
      </c>
      <c r="G5023" s="20">
        <f t="shared" si="40"/>
        <v>25.055555555555557</v>
      </c>
    </row>
    <row r="5024" spans="1:7" x14ac:dyDescent="0.2">
      <c r="A5024" s="7" t="str">
        <f t="shared" si="39"/>
        <v>913515001201801</v>
      </c>
      <c r="B5024" s="7">
        <v>913515001</v>
      </c>
      <c r="C5024" s="7">
        <v>201801</v>
      </c>
      <c r="D5024" s="7">
        <v>14</v>
      </c>
      <c r="E5024" s="7">
        <v>26</v>
      </c>
      <c r="F5024" s="7">
        <v>955</v>
      </c>
      <c r="G5024" s="20">
        <f t="shared" si="40"/>
        <v>36.730769230769234</v>
      </c>
    </row>
    <row r="5025" spans="1:7" x14ac:dyDescent="0.2">
      <c r="A5025" s="7" t="str">
        <f t="shared" si="39"/>
        <v>905589801201809</v>
      </c>
      <c r="B5025" s="7">
        <v>905589801</v>
      </c>
      <c r="C5025" s="7">
        <v>201809</v>
      </c>
      <c r="D5025" s="7">
        <v>10</v>
      </c>
      <c r="E5025" s="7">
        <v>10</v>
      </c>
      <c r="F5025" s="7">
        <v>910</v>
      </c>
      <c r="G5025" s="20">
        <f t="shared" si="40"/>
        <v>91</v>
      </c>
    </row>
    <row r="5026" spans="1:7" x14ac:dyDescent="0.2">
      <c r="A5026" s="7" t="str">
        <f t="shared" si="39"/>
        <v>908928502201802</v>
      </c>
      <c r="B5026" s="7">
        <v>908928502</v>
      </c>
      <c r="C5026" s="7">
        <v>201802</v>
      </c>
      <c r="D5026" s="7">
        <v>2</v>
      </c>
      <c r="E5026" s="7">
        <v>2</v>
      </c>
      <c r="F5026" s="7">
        <v>145</v>
      </c>
      <c r="G5026" s="20">
        <f t="shared" si="40"/>
        <v>72.5</v>
      </c>
    </row>
    <row r="5027" spans="1:7" x14ac:dyDescent="0.2">
      <c r="A5027" s="7" t="str">
        <f t="shared" si="39"/>
        <v>908609601201803</v>
      </c>
      <c r="B5027" s="7">
        <v>908609601</v>
      </c>
      <c r="C5027" s="7">
        <v>201803</v>
      </c>
      <c r="D5027" s="7">
        <v>8</v>
      </c>
      <c r="E5027" s="7">
        <v>9</v>
      </c>
      <c r="F5027" s="7">
        <v>2997</v>
      </c>
      <c r="G5027" s="20">
        <f t="shared" si="40"/>
        <v>333</v>
      </c>
    </row>
    <row r="5028" spans="1:7" x14ac:dyDescent="0.2">
      <c r="A5028" s="7" t="str">
        <f t="shared" si="39"/>
        <v>966561201201807</v>
      </c>
      <c r="B5028" s="7">
        <v>966561201</v>
      </c>
      <c r="C5028" s="7">
        <v>201807</v>
      </c>
      <c r="D5028" s="7">
        <v>2</v>
      </c>
      <c r="E5028" s="7">
        <v>2</v>
      </c>
      <c r="F5028" s="7">
        <v>85</v>
      </c>
      <c r="G5028" s="20">
        <f t="shared" si="40"/>
        <v>42.5</v>
      </c>
    </row>
    <row r="5029" spans="1:7" x14ac:dyDescent="0.2">
      <c r="A5029" s="7" t="str">
        <f t="shared" si="39"/>
        <v>522597801201812</v>
      </c>
      <c r="B5029" s="7">
        <v>522597801</v>
      </c>
      <c r="C5029" s="7">
        <v>201812</v>
      </c>
      <c r="D5029" s="7">
        <v>307</v>
      </c>
      <c r="E5029" s="7">
        <v>321</v>
      </c>
      <c r="F5029" s="7">
        <v>10494.9</v>
      </c>
      <c r="G5029" s="20">
        <f t="shared" si="40"/>
        <v>32.694392523364485</v>
      </c>
    </row>
    <row r="5030" spans="1:7" x14ac:dyDescent="0.2">
      <c r="A5030" s="7" t="str">
        <f t="shared" si="39"/>
        <v>905335502201812</v>
      </c>
      <c r="B5030" s="7">
        <v>905335502</v>
      </c>
      <c r="C5030" s="7">
        <v>201812</v>
      </c>
      <c r="D5030" s="7">
        <v>4</v>
      </c>
      <c r="E5030" s="7">
        <v>4</v>
      </c>
      <c r="F5030" s="7">
        <v>223</v>
      </c>
      <c r="G5030" s="20">
        <f t="shared" si="40"/>
        <v>55.75</v>
      </c>
    </row>
    <row r="5031" spans="1:7" x14ac:dyDescent="0.2">
      <c r="A5031" s="7" t="str">
        <f t="shared" si="39"/>
        <v>907002002201806</v>
      </c>
      <c r="B5031" s="7">
        <v>907002002</v>
      </c>
      <c r="C5031" s="7">
        <v>201806</v>
      </c>
      <c r="D5031" s="7">
        <v>5</v>
      </c>
      <c r="E5031" s="7">
        <v>5</v>
      </c>
      <c r="F5031" s="7">
        <v>593.6</v>
      </c>
      <c r="G5031" s="20">
        <f t="shared" si="40"/>
        <v>118.72</v>
      </c>
    </row>
    <row r="5032" spans="1:7" x14ac:dyDescent="0.2">
      <c r="A5032" s="7" t="str">
        <f t="shared" si="39"/>
        <v>903292901201901</v>
      </c>
      <c r="B5032" s="7">
        <v>903292901</v>
      </c>
      <c r="C5032" s="7">
        <v>201901</v>
      </c>
      <c r="D5032" s="7">
        <v>80</v>
      </c>
      <c r="E5032" s="7">
        <v>169</v>
      </c>
      <c r="F5032" s="7">
        <v>2369.1999999999998</v>
      </c>
      <c r="G5032" s="20">
        <f t="shared" si="40"/>
        <v>14.018934911242603</v>
      </c>
    </row>
    <row r="5033" spans="1:7" x14ac:dyDescent="0.2">
      <c r="A5033" s="7" t="str">
        <f t="shared" si="39"/>
        <v>991402801201901</v>
      </c>
      <c r="B5033" s="7">
        <v>991402801</v>
      </c>
      <c r="C5033" s="7">
        <v>201901</v>
      </c>
      <c r="D5033" s="7">
        <v>172</v>
      </c>
      <c r="E5033" s="7">
        <v>189</v>
      </c>
      <c r="F5033" s="7">
        <v>8685.5</v>
      </c>
      <c r="G5033" s="20">
        <f t="shared" si="40"/>
        <v>45.955026455026456</v>
      </c>
    </row>
    <row r="5034" spans="1:7" x14ac:dyDescent="0.2">
      <c r="A5034" s="7" t="str">
        <f t="shared" si="39"/>
        <v>509093701201805</v>
      </c>
      <c r="B5034" s="7">
        <v>509093701</v>
      </c>
      <c r="C5034" s="7">
        <v>201805</v>
      </c>
      <c r="D5034" s="7">
        <v>127</v>
      </c>
      <c r="E5034" s="7">
        <v>137</v>
      </c>
      <c r="F5034" s="7">
        <v>11267</v>
      </c>
      <c r="G5034" s="20">
        <f t="shared" si="40"/>
        <v>82.240875912408754</v>
      </c>
    </row>
    <row r="5035" spans="1:7" x14ac:dyDescent="0.2">
      <c r="A5035" s="7" t="str">
        <f t="shared" si="39"/>
        <v>957748402201811</v>
      </c>
      <c r="B5035" s="7">
        <v>957748402</v>
      </c>
      <c r="C5035" s="7">
        <v>201811</v>
      </c>
      <c r="D5035" s="7">
        <v>1</v>
      </c>
      <c r="E5035" s="7">
        <v>1</v>
      </c>
      <c r="F5035" s="7">
        <v>500</v>
      </c>
      <c r="G5035" s="20">
        <f t="shared" si="40"/>
        <v>500</v>
      </c>
    </row>
    <row r="5036" spans="1:7" x14ac:dyDescent="0.2">
      <c r="A5036" s="7" t="str">
        <f t="shared" si="39"/>
        <v>601101901201810</v>
      </c>
      <c r="B5036" s="7">
        <v>601101901</v>
      </c>
      <c r="C5036" s="7">
        <v>201810</v>
      </c>
      <c r="D5036" s="7">
        <v>104</v>
      </c>
      <c r="E5036" s="7">
        <v>112</v>
      </c>
      <c r="F5036" s="7">
        <v>13721.95</v>
      </c>
      <c r="G5036" s="20">
        <f t="shared" si="40"/>
        <v>122.51741071428572</v>
      </c>
    </row>
    <row r="5037" spans="1:7" x14ac:dyDescent="0.2">
      <c r="A5037" s="7" t="str">
        <f t="shared" si="39"/>
        <v>981458401201810</v>
      </c>
      <c r="B5037" s="7">
        <v>981458401</v>
      </c>
      <c r="C5037" s="7">
        <v>201810</v>
      </c>
      <c r="D5037" s="7">
        <v>8</v>
      </c>
      <c r="E5037" s="7">
        <v>14</v>
      </c>
      <c r="F5037" s="7">
        <v>15645</v>
      </c>
      <c r="G5037" s="20">
        <f t="shared" si="40"/>
        <v>1117.5</v>
      </c>
    </row>
    <row r="5038" spans="1:7" x14ac:dyDescent="0.2">
      <c r="A5038" s="7" t="str">
        <f t="shared" si="39"/>
        <v>906378401201808</v>
      </c>
      <c r="B5038" s="7">
        <v>906378401</v>
      </c>
      <c r="C5038" s="7">
        <v>201808</v>
      </c>
      <c r="D5038" s="7">
        <v>117</v>
      </c>
      <c r="E5038" s="7">
        <v>135</v>
      </c>
      <c r="F5038" s="7">
        <v>4720.95</v>
      </c>
      <c r="G5038" s="20">
        <f t="shared" si="40"/>
        <v>34.97</v>
      </c>
    </row>
    <row r="5039" spans="1:7" x14ac:dyDescent="0.2">
      <c r="A5039" s="7" t="str">
        <f t="shared" si="39"/>
        <v>914007802201801</v>
      </c>
      <c r="B5039" s="7">
        <v>914007802</v>
      </c>
      <c r="C5039" s="7">
        <v>201801</v>
      </c>
      <c r="D5039" s="7">
        <v>123</v>
      </c>
      <c r="E5039" s="7">
        <v>154</v>
      </c>
      <c r="F5039" s="7">
        <v>7385</v>
      </c>
      <c r="G5039" s="20">
        <f t="shared" si="40"/>
        <v>47.954545454545453</v>
      </c>
    </row>
    <row r="5040" spans="1:7" x14ac:dyDescent="0.2">
      <c r="A5040" s="7" t="str">
        <f t="shared" si="39"/>
        <v>905589903201809</v>
      </c>
      <c r="B5040" s="7">
        <v>905589903</v>
      </c>
      <c r="C5040" s="7">
        <v>201809</v>
      </c>
      <c r="D5040" s="7">
        <v>5</v>
      </c>
      <c r="E5040" s="7">
        <v>5</v>
      </c>
      <c r="F5040" s="7">
        <v>170.5</v>
      </c>
      <c r="G5040" s="20">
        <f t="shared" si="40"/>
        <v>34.1</v>
      </c>
    </row>
    <row r="5041" spans="1:7" x14ac:dyDescent="0.2">
      <c r="A5041" s="7" t="str">
        <f t="shared" si="39"/>
        <v>909045205201802</v>
      </c>
      <c r="B5041" s="7">
        <v>909045205</v>
      </c>
      <c r="C5041" s="7">
        <v>201802</v>
      </c>
      <c r="D5041" s="7">
        <v>7</v>
      </c>
      <c r="E5041" s="7">
        <v>7</v>
      </c>
      <c r="F5041" s="7">
        <v>786.5</v>
      </c>
      <c r="G5041" s="20">
        <f t="shared" si="40"/>
        <v>112.35714285714286</v>
      </c>
    </row>
    <row r="5042" spans="1:7" x14ac:dyDescent="0.2">
      <c r="A5042" s="7" t="str">
        <f t="shared" si="39"/>
        <v>908812902201803</v>
      </c>
      <c r="B5042" s="7">
        <v>908812902</v>
      </c>
      <c r="C5042" s="7">
        <v>201803</v>
      </c>
      <c r="D5042" s="7">
        <v>13</v>
      </c>
      <c r="E5042" s="7">
        <v>13</v>
      </c>
      <c r="F5042" s="7">
        <v>3005</v>
      </c>
      <c r="G5042" s="20">
        <f t="shared" si="40"/>
        <v>231.15384615384616</v>
      </c>
    </row>
    <row r="5043" spans="1:7" x14ac:dyDescent="0.2">
      <c r="A5043" s="7" t="str">
        <f t="shared" si="39"/>
        <v>966664401201807</v>
      </c>
      <c r="B5043" s="7">
        <v>966664401</v>
      </c>
      <c r="C5043" s="7">
        <v>201807</v>
      </c>
      <c r="D5043" s="7">
        <v>14</v>
      </c>
      <c r="E5043" s="7">
        <v>15</v>
      </c>
      <c r="F5043" s="7">
        <v>1729</v>
      </c>
      <c r="G5043" s="20">
        <f t="shared" si="40"/>
        <v>115.26666666666667</v>
      </c>
    </row>
    <row r="5044" spans="1:7" x14ac:dyDescent="0.2">
      <c r="A5044" s="7" t="str">
        <f t="shared" si="39"/>
        <v>966550902201812</v>
      </c>
      <c r="B5044" s="7">
        <v>966550902</v>
      </c>
      <c r="C5044" s="7">
        <v>201812</v>
      </c>
      <c r="D5044" s="7">
        <v>40</v>
      </c>
      <c r="E5044" s="7">
        <v>58</v>
      </c>
      <c r="F5044" s="7">
        <v>4494.6000000000004</v>
      </c>
      <c r="G5044" s="20">
        <f t="shared" si="40"/>
        <v>77.493103448275875</v>
      </c>
    </row>
    <row r="5045" spans="1:7" x14ac:dyDescent="0.2">
      <c r="A5045" s="7" t="str">
        <f t="shared" si="39"/>
        <v>996940201201812</v>
      </c>
      <c r="B5045" s="7">
        <v>996940201</v>
      </c>
      <c r="C5045" s="7">
        <v>201812</v>
      </c>
      <c r="D5045" s="7">
        <v>23</v>
      </c>
      <c r="E5045" s="7">
        <v>54</v>
      </c>
      <c r="F5045" s="7">
        <v>2899.5</v>
      </c>
      <c r="G5045" s="20">
        <f t="shared" si="40"/>
        <v>53.694444444444443</v>
      </c>
    </row>
    <row r="5046" spans="1:7" x14ac:dyDescent="0.2">
      <c r="A5046" s="7" t="str">
        <f t="shared" si="39"/>
        <v>907356201201806</v>
      </c>
      <c r="B5046" s="7">
        <v>907356201</v>
      </c>
      <c r="C5046" s="7">
        <v>201806</v>
      </c>
      <c r="D5046" s="7">
        <v>5</v>
      </c>
      <c r="E5046" s="7">
        <v>5</v>
      </c>
      <c r="F5046" s="7">
        <v>885</v>
      </c>
      <c r="G5046" s="20">
        <f t="shared" si="40"/>
        <v>177</v>
      </c>
    </row>
    <row r="5047" spans="1:7" x14ac:dyDescent="0.2">
      <c r="A5047" s="7" t="str">
        <f t="shared" si="39"/>
        <v>903324804201901</v>
      </c>
      <c r="B5047" s="7">
        <v>903324804</v>
      </c>
      <c r="C5047" s="7">
        <v>201901</v>
      </c>
      <c r="D5047" s="7">
        <v>13</v>
      </c>
      <c r="E5047" s="7">
        <v>13</v>
      </c>
      <c r="F5047" s="7">
        <v>1073</v>
      </c>
      <c r="G5047" s="20">
        <f t="shared" si="40"/>
        <v>82.538461538461533</v>
      </c>
    </row>
    <row r="5048" spans="1:7" x14ac:dyDescent="0.2">
      <c r="A5048" s="7" t="str">
        <f t="shared" si="39"/>
        <v>992591201201901</v>
      </c>
      <c r="B5048" s="7">
        <v>992591201</v>
      </c>
      <c r="C5048" s="7">
        <v>201901</v>
      </c>
      <c r="D5048" s="7">
        <v>107</v>
      </c>
      <c r="E5048" s="7">
        <v>117</v>
      </c>
      <c r="F5048" s="7">
        <v>4121.3999999999996</v>
      </c>
      <c r="G5048" s="20">
        <f t="shared" si="40"/>
        <v>35.225641025641025</v>
      </c>
    </row>
    <row r="5049" spans="1:7" x14ac:dyDescent="0.2">
      <c r="A5049" s="7" t="str">
        <f t="shared" si="39"/>
        <v>963269501201805</v>
      </c>
      <c r="B5049" s="7">
        <v>963269501</v>
      </c>
      <c r="C5049" s="7">
        <v>201805</v>
      </c>
      <c r="D5049" s="7">
        <v>43</v>
      </c>
      <c r="E5049" s="7">
        <v>45</v>
      </c>
      <c r="F5049" s="7">
        <v>1476.5</v>
      </c>
      <c r="G5049" s="20">
        <f t="shared" si="40"/>
        <v>32.81111111111111</v>
      </c>
    </row>
    <row r="5050" spans="1:7" x14ac:dyDescent="0.2">
      <c r="A5050" s="7" t="str">
        <f t="shared" si="39"/>
        <v>962694901201811</v>
      </c>
      <c r="B5050" s="7">
        <v>962694901</v>
      </c>
      <c r="C5050" s="7">
        <v>201811</v>
      </c>
      <c r="D5050" s="7">
        <v>4</v>
      </c>
      <c r="E5050" s="7">
        <v>4</v>
      </c>
      <c r="F5050" s="7">
        <v>162</v>
      </c>
      <c r="G5050" s="20">
        <f t="shared" si="40"/>
        <v>40.5</v>
      </c>
    </row>
    <row r="5051" spans="1:7" x14ac:dyDescent="0.2">
      <c r="A5051" s="7" t="str">
        <f t="shared" si="39"/>
        <v>978975401201811</v>
      </c>
      <c r="B5051" s="7">
        <v>978975401</v>
      </c>
      <c r="C5051" s="7">
        <v>201811</v>
      </c>
      <c r="D5051" s="7">
        <v>142</v>
      </c>
      <c r="E5051" s="7">
        <v>149</v>
      </c>
      <c r="F5051" s="7">
        <v>12119.7</v>
      </c>
      <c r="G5051" s="20">
        <f t="shared" si="40"/>
        <v>81.340268456375838</v>
      </c>
    </row>
    <row r="5052" spans="1:7" x14ac:dyDescent="0.2">
      <c r="A5052" s="7" t="str">
        <f t="shared" si="39"/>
        <v>554005301201811</v>
      </c>
      <c r="B5052" s="7">
        <v>554005301</v>
      </c>
      <c r="C5052" s="7">
        <v>201811</v>
      </c>
      <c r="D5052" s="7">
        <v>60</v>
      </c>
      <c r="E5052" s="7">
        <v>69</v>
      </c>
      <c r="F5052" s="7">
        <v>8202</v>
      </c>
      <c r="G5052" s="20">
        <f t="shared" si="40"/>
        <v>118.8695652173913</v>
      </c>
    </row>
    <row r="5053" spans="1:7" x14ac:dyDescent="0.2">
      <c r="A5053" s="7" t="str">
        <f t="shared" si="39"/>
        <v>906415501201808</v>
      </c>
      <c r="B5053" s="7">
        <v>906415501</v>
      </c>
      <c r="C5053" s="7">
        <v>201808</v>
      </c>
      <c r="D5053" s="7">
        <v>31</v>
      </c>
      <c r="E5053" s="7">
        <v>31</v>
      </c>
      <c r="F5053" s="7">
        <v>4210</v>
      </c>
      <c r="G5053" s="20">
        <f t="shared" si="40"/>
        <v>135.80645161290323</v>
      </c>
    </row>
    <row r="5054" spans="1:7" x14ac:dyDescent="0.2">
      <c r="A5054" s="7" t="str">
        <f t="shared" si="39"/>
        <v>914158201201801</v>
      </c>
      <c r="B5054" s="7">
        <v>914158201</v>
      </c>
      <c r="C5054" s="7">
        <v>201801</v>
      </c>
      <c r="D5054" s="7">
        <v>13</v>
      </c>
      <c r="E5054" s="7">
        <v>25</v>
      </c>
      <c r="F5054" s="7">
        <v>2741</v>
      </c>
      <c r="G5054" s="20">
        <f t="shared" si="40"/>
        <v>109.64</v>
      </c>
    </row>
    <row r="5055" spans="1:7" x14ac:dyDescent="0.2">
      <c r="A5055" s="7" t="str">
        <f t="shared" si="39"/>
        <v>905739401201809</v>
      </c>
      <c r="B5055" s="7">
        <v>905739401</v>
      </c>
      <c r="C5055" s="7">
        <v>201809</v>
      </c>
      <c r="D5055" s="7">
        <v>83</v>
      </c>
      <c r="E5055" s="7">
        <v>100</v>
      </c>
      <c r="F5055" s="7">
        <v>6273.05</v>
      </c>
      <c r="G5055" s="20">
        <f t="shared" si="40"/>
        <v>62.730499999999999</v>
      </c>
    </row>
    <row r="5056" spans="1:7" x14ac:dyDescent="0.2">
      <c r="A5056" s="7" t="str">
        <f t="shared" si="39"/>
        <v>910483701201802</v>
      </c>
      <c r="B5056" s="7">
        <v>910483701</v>
      </c>
      <c r="C5056" s="7">
        <v>201802</v>
      </c>
      <c r="D5056" s="7">
        <v>8</v>
      </c>
      <c r="E5056" s="7">
        <v>8</v>
      </c>
      <c r="F5056" s="7">
        <v>983</v>
      </c>
      <c r="G5056" s="20">
        <f t="shared" si="40"/>
        <v>122.875</v>
      </c>
    </row>
    <row r="5057" spans="1:7" x14ac:dyDescent="0.2">
      <c r="A5057" s="7" t="str">
        <f t="shared" si="39"/>
        <v>908827001201803</v>
      </c>
      <c r="B5057" s="7">
        <v>908827001</v>
      </c>
      <c r="C5057" s="7">
        <v>201803</v>
      </c>
      <c r="D5057" s="7">
        <v>49</v>
      </c>
      <c r="E5057" s="7">
        <v>59</v>
      </c>
      <c r="F5057" s="7">
        <v>6463</v>
      </c>
      <c r="G5057" s="20">
        <f t="shared" si="40"/>
        <v>109.54237288135593</v>
      </c>
    </row>
    <row r="5058" spans="1:7" x14ac:dyDescent="0.2">
      <c r="A5058" s="7" t="str">
        <f t="shared" si="39"/>
        <v>966674101201807</v>
      </c>
      <c r="B5058" s="7">
        <v>966674101</v>
      </c>
      <c r="C5058" s="7">
        <v>201807</v>
      </c>
      <c r="D5058" s="7">
        <v>35</v>
      </c>
      <c r="E5058" s="7">
        <v>43</v>
      </c>
      <c r="F5058" s="7">
        <v>8060</v>
      </c>
      <c r="G5058" s="20">
        <f t="shared" si="40"/>
        <v>187.44186046511629</v>
      </c>
    </row>
    <row r="5059" spans="1:7" x14ac:dyDescent="0.2">
      <c r="A5059" s="7" t="str">
        <f t="shared" si="39"/>
        <v>922808503201812</v>
      </c>
      <c r="B5059" s="7">
        <v>922808503</v>
      </c>
      <c r="C5059" s="7">
        <v>201812</v>
      </c>
      <c r="D5059" s="7">
        <v>145</v>
      </c>
      <c r="E5059" s="7">
        <v>158</v>
      </c>
      <c r="F5059" s="7">
        <v>21166.5</v>
      </c>
      <c r="G5059" s="20">
        <f t="shared" si="40"/>
        <v>133.96518987341773</v>
      </c>
    </row>
    <row r="5060" spans="1:7" x14ac:dyDescent="0.2">
      <c r="A5060" s="7" t="str">
        <f t="shared" si="39"/>
        <v>996273201201812</v>
      </c>
      <c r="B5060" s="7">
        <v>996273201</v>
      </c>
      <c r="C5060" s="7">
        <v>201812</v>
      </c>
      <c r="D5060" s="7">
        <v>4</v>
      </c>
      <c r="E5060" s="7">
        <v>5</v>
      </c>
      <c r="F5060" s="7">
        <v>6000</v>
      </c>
      <c r="G5060" s="20">
        <f t="shared" si="40"/>
        <v>1200</v>
      </c>
    </row>
    <row r="5061" spans="1:7" x14ac:dyDescent="0.2">
      <c r="A5061" s="7" t="str">
        <f t="shared" si="39"/>
        <v>907484802201806</v>
      </c>
      <c r="B5061" s="7">
        <v>907484802</v>
      </c>
      <c r="C5061" s="7">
        <v>201806</v>
      </c>
      <c r="D5061" s="7">
        <v>37</v>
      </c>
      <c r="E5061" s="7">
        <v>41</v>
      </c>
      <c r="F5061" s="7">
        <v>3586</v>
      </c>
      <c r="G5061" s="20">
        <f t="shared" si="40"/>
        <v>87.463414634146346</v>
      </c>
    </row>
    <row r="5062" spans="1:7" x14ac:dyDescent="0.2">
      <c r="A5062" s="7" t="str">
        <f t="shared" si="39"/>
        <v>903457301201901</v>
      </c>
      <c r="B5062" s="7">
        <v>903457301</v>
      </c>
      <c r="C5062" s="7">
        <v>201901</v>
      </c>
      <c r="D5062" s="7">
        <v>209</v>
      </c>
      <c r="E5062" s="7">
        <v>246</v>
      </c>
      <c r="F5062" s="7">
        <v>4895.5</v>
      </c>
      <c r="G5062" s="20">
        <f t="shared" si="40"/>
        <v>19.900406504065042</v>
      </c>
    </row>
    <row r="5063" spans="1:7" x14ac:dyDescent="0.2">
      <c r="A5063" s="7" t="str">
        <f t="shared" si="39"/>
        <v>993007001201901</v>
      </c>
      <c r="B5063" s="7">
        <v>993007001</v>
      </c>
      <c r="C5063" s="7">
        <v>201901</v>
      </c>
      <c r="D5063" s="7">
        <v>2</v>
      </c>
      <c r="E5063" s="7">
        <v>2</v>
      </c>
      <c r="F5063" s="7">
        <v>242</v>
      </c>
      <c r="G5063" s="20">
        <f t="shared" si="40"/>
        <v>121</v>
      </c>
    </row>
    <row r="5064" spans="1:7" x14ac:dyDescent="0.2">
      <c r="A5064" s="7" t="str">
        <f t="shared" si="39"/>
        <v>601784103201805</v>
      </c>
      <c r="B5064" s="7">
        <v>601784103</v>
      </c>
      <c r="C5064" s="7">
        <v>201805</v>
      </c>
      <c r="D5064" s="7">
        <v>259</v>
      </c>
      <c r="E5064" s="7">
        <v>389</v>
      </c>
      <c r="F5064" s="7">
        <v>18021.7</v>
      </c>
      <c r="G5064" s="20">
        <f t="shared" si="40"/>
        <v>46.328277634961438</v>
      </c>
    </row>
    <row r="5065" spans="1:7" x14ac:dyDescent="0.2">
      <c r="A5065" s="7" t="str">
        <f t="shared" si="39"/>
        <v>510609801201810</v>
      </c>
      <c r="B5065" s="7">
        <v>510609801</v>
      </c>
      <c r="C5065" s="7">
        <v>201810</v>
      </c>
      <c r="D5065" s="7">
        <v>493</v>
      </c>
      <c r="E5065" s="7">
        <v>550</v>
      </c>
      <c r="F5065" s="7">
        <v>6749.19</v>
      </c>
      <c r="G5065" s="20">
        <f t="shared" si="40"/>
        <v>12.271254545454545</v>
      </c>
    </row>
    <row r="5066" spans="1:7" x14ac:dyDescent="0.2">
      <c r="A5066" s="7" t="str">
        <f t="shared" si="39"/>
        <v>999642501201811</v>
      </c>
      <c r="B5066" s="7">
        <v>999642501</v>
      </c>
      <c r="C5066" s="7">
        <v>201811</v>
      </c>
      <c r="D5066" s="7">
        <v>13</v>
      </c>
      <c r="E5066" s="7">
        <v>17</v>
      </c>
      <c r="F5066" s="7">
        <v>1663.22</v>
      </c>
      <c r="G5066" s="20">
        <f t="shared" si="40"/>
        <v>97.836470588235301</v>
      </c>
    </row>
    <row r="5067" spans="1:7" x14ac:dyDescent="0.2">
      <c r="A5067" s="7" t="str">
        <f t="shared" si="39"/>
        <v>563034301201810</v>
      </c>
      <c r="B5067" s="7">
        <v>563034301</v>
      </c>
      <c r="C5067" s="7">
        <v>201810</v>
      </c>
      <c r="D5067" s="7">
        <v>59</v>
      </c>
      <c r="E5067" s="7">
        <v>95</v>
      </c>
      <c r="F5067" s="7">
        <v>11783.5</v>
      </c>
      <c r="G5067" s="20">
        <f t="shared" si="40"/>
        <v>124.03684210526316</v>
      </c>
    </row>
    <row r="5068" spans="1:7" x14ac:dyDescent="0.2">
      <c r="A5068" s="7" t="str">
        <f t="shared" si="39"/>
        <v>906442001201808</v>
      </c>
      <c r="B5068" s="7">
        <v>906442001</v>
      </c>
      <c r="C5068" s="7">
        <v>201808</v>
      </c>
      <c r="D5068" s="7">
        <v>9</v>
      </c>
      <c r="E5068" s="7">
        <v>10</v>
      </c>
      <c r="F5068" s="7">
        <v>3025</v>
      </c>
      <c r="G5068" s="20">
        <f t="shared" si="40"/>
        <v>302.5</v>
      </c>
    </row>
    <row r="5069" spans="1:7" x14ac:dyDescent="0.2">
      <c r="A5069" s="7" t="str">
        <f t="shared" si="39"/>
        <v>914468302201801</v>
      </c>
      <c r="B5069" s="7">
        <v>914468302</v>
      </c>
      <c r="C5069" s="7">
        <v>201801</v>
      </c>
      <c r="D5069" s="7">
        <v>1</v>
      </c>
      <c r="E5069" s="7">
        <v>2</v>
      </c>
      <c r="F5069" s="7">
        <v>318</v>
      </c>
      <c r="G5069" s="20">
        <f t="shared" si="40"/>
        <v>159</v>
      </c>
    </row>
    <row r="5070" spans="1:7" x14ac:dyDescent="0.2">
      <c r="A5070" s="7" t="str">
        <f t="shared" si="39"/>
        <v>905971502201809</v>
      </c>
      <c r="B5070" s="7">
        <v>905971502</v>
      </c>
      <c r="C5070" s="7">
        <v>201809</v>
      </c>
      <c r="D5070" s="7">
        <v>6</v>
      </c>
      <c r="E5070" s="7">
        <v>6</v>
      </c>
      <c r="F5070" s="7">
        <v>853</v>
      </c>
      <c r="G5070" s="20">
        <f t="shared" si="40"/>
        <v>142.16666666666666</v>
      </c>
    </row>
    <row r="5071" spans="1:7" x14ac:dyDescent="0.2">
      <c r="A5071" s="7" t="str">
        <f t="shared" si="39"/>
        <v>910679201201802</v>
      </c>
      <c r="B5071" s="7">
        <v>910679201</v>
      </c>
      <c r="C5071" s="7">
        <v>201802</v>
      </c>
      <c r="D5071" s="7">
        <v>32</v>
      </c>
      <c r="E5071" s="7">
        <v>32</v>
      </c>
      <c r="F5071" s="7">
        <v>6762.5</v>
      </c>
      <c r="G5071" s="20">
        <f t="shared" si="40"/>
        <v>211.328125</v>
      </c>
    </row>
    <row r="5072" spans="1:7" x14ac:dyDescent="0.2">
      <c r="A5072" s="7" t="str">
        <f t="shared" si="39"/>
        <v>908899001201803</v>
      </c>
      <c r="B5072" s="7">
        <v>908899001</v>
      </c>
      <c r="C5072" s="7">
        <v>201803</v>
      </c>
      <c r="D5072" s="7">
        <v>1</v>
      </c>
      <c r="E5072" s="7">
        <v>1</v>
      </c>
      <c r="F5072" s="7">
        <v>105</v>
      </c>
      <c r="G5072" s="20">
        <f t="shared" si="40"/>
        <v>105</v>
      </c>
    </row>
    <row r="5073" spans="1:7" x14ac:dyDescent="0.2">
      <c r="A5073" s="7" t="str">
        <f t="shared" si="39"/>
        <v>966705402201807</v>
      </c>
      <c r="B5073" s="7">
        <v>966705402</v>
      </c>
      <c r="C5073" s="7">
        <v>201807</v>
      </c>
      <c r="D5073" s="7">
        <v>25</v>
      </c>
      <c r="E5073" s="7">
        <v>37</v>
      </c>
      <c r="F5073" s="7">
        <v>1118</v>
      </c>
      <c r="G5073" s="20">
        <f t="shared" si="40"/>
        <v>30.216216216216218</v>
      </c>
    </row>
    <row r="5074" spans="1:7" x14ac:dyDescent="0.2">
      <c r="A5074" s="7" t="str">
        <f t="shared" si="39"/>
        <v>983361005201812</v>
      </c>
      <c r="B5074" s="7">
        <v>983361005</v>
      </c>
      <c r="C5074" s="7">
        <v>201812</v>
      </c>
      <c r="D5074" s="7">
        <v>5</v>
      </c>
      <c r="E5074" s="7">
        <v>5</v>
      </c>
      <c r="F5074" s="7">
        <v>573</v>
      </c>
      <c r="G5074" s="20">
        <f t="shared" si="40"/>
        <v>114.6</v>
      </c>
    </row>
    <row r="5075" spans="1:7" x14ac:dyDescent="0.2">
      <c r="A5075" s="7" t="str">
        <f t="shared" si="39"/>
        <v>346307002201812</v>
      </c>
      <c r="B5075" s="7">
        <v>346307002</v>
      </c>
      <c r="C5075" s="7">
        <v>201812</v>
      </c>
      <c r="D5075" s="7">
        <v>38</v>
      </c>
      <c r="E5075" s="7">
        <v>39</v>
      </c>
      <c r="F5075" s="7">
        <v>2622</v>
      </c>
      <c r="G5075" s="20">
        <f t="shared" si="40"/>
        <v>67.230769230769226</v>
      </c>
    </row>
    <row r="5076" spans="1:7" x14ac:dyDescent="0.2">
      <c r="A5076" s="7" t="str">
        <f t="shared" si="39"/>
        <v>907488802201806</v>
      </c>
      <c r="B5076" s="7">
        <v>907488802</v>
      </c>
      <c r="C5076" s="7">
        <v>201806</v>
      </c>
      <c r="D5076" s="7">
        <v>15</v>
      </c>
      <c r="E5076" s="7">
        <v>15</v>
      </c>
      <c r="F5076" s="7">
        <v>2140</v>
      </c>
      <c r="G5076" s="20">
        <f t="shared" si="40"/>
        <v>142.66666666666666</v>
      </c>
    </row>
    <row r="5077" spans="1:7" x14ac:dyDescent="0.2">
      <c r="A5077" s="7" t="str">
        <f t="shared" si="39"/>
        <v>903467002201901</v>
      </c>
      <c r="B5077" s="7">
        <v>903467002</v>
      </c>
      <c r="C5077" s="7">
        <v>201901</v>
      </c>
      <c r="D5077" s="7">
        <v>13</v>
      </c>
      <c r="E5077" s="7">
        <v>21</v>
      </c>
      <c r="F5077" s="7">
        <v>849</v>
      </c>
      <c r="G5077" s="20">
        <f t="shared" si="40"/>
        <v>40.428571428571431</v>
      </c>
    </row>
    <row r="5078" spans="1:7" x14ac:dyDescent="0.2">
      <c r="A5078" s="7" t="str">
        <f t="shared" si="39"/>
        <v>993349901201901</v>
      </c>
      <c r="B5078" s="7">
        <v>993349901</v>
      </c>
      <c r="C5078" s="7">
        <v>201901</v>
      </c>
      <c r="D5078" s="7">
        <v>38</v>
      </c>
      <c r="E5078" s="7">
        <v>38</v>
      </c>
      <c r="F5078" s="7">
        <v>3677.4</v>
      </c>
      <c r="G5078" s="20">
        <f t="shared" si="40"/>
        <v>96.773684210526312</v>
      </c>
    </row>
    <row r="5079" spans="1:7" x14ac:dyDescent="0.2">
      <c r="A5079" s="7" t="str">
        <f t="shared" si="39"/>
        <v>939905101201805</v>
      </c>
      <c r="B5079" s="7">
        <v>939905101</v>
      </c>
      <c r="C5079" s="7">
        <v>201805</v>
      </c>
      <c r="D5079" s="7">
        <v>41</v>
      </c>
      <c r="E5079" s="7">
        <v>49</v>
      </c>
      <c r="F5079" s="7">
        <v>2824.2</v>
      </c>
      <c r="G5079" s="20">
        <f t="shared" si="40"/>
        <v>57.63673469387755</v>
      </c>
    </row>
    <row r="5080" spans="1:7" x14ac:dyDescent="0.2">
      <c r="A5080" s="7" t="str">
        <f t="shared" si="39"/>
        <v>965331101201810</v>
      </c>
      <c r="B5080" s="7">
        <v>965331101</v>
      </c>
      <c r="C5080" s="7">
        <v>201810</v>
      </c>
      <c r="D5080" s="7">
        <v>46</v>
      </c>
      <c r="E5080" s="7">
        <v>54</v>
      </c>
      <c r="F5080" s="7">
        <v>3861</v>
      </c>
      <c r="G5080" s="20">
        <f t="shared" si="40"/>
        <v>71.5</v>
      </c>
    </row>
    <row r="5081" spans="1:7" x14ac:dyDescent="0.2">
      <c r="A5081" s="7" t="str">
        <f t="shared" si="39"/>
        <v>545199606201811</v>
      </c>
      <c r="B5081" s="7">
        <v>545199606</v>
      </c>
      <c r="C5081" s="7">
        <v>201811</v>
      </c>
      <c r="D5081" s="7">
        <v>232</v>
      </c>
      <c r="E5081" s="7">
        <v>243</v>
      </c>
      <c r="F5081" s="7">
        <v>23975.94</v>
      </c>
      <c r="G5081" s="20">
        <f t="shared" si="40"/>
        <v>98.666419753086416</v>
      </c>
    </row>
    <row r="5082" spans="1:7" x14ac:dyDescent="0.2">
      <c r="A5082" s="7" t="str">
        <f t="shared" si="39"/>
        <v>600181601201810</v>
      </c>
      <c r="B5082" s="7">
        <v>600181601</v>
      </c>
      <c r="C5082" s="7">
        <v>201810</v>
      </c>
      <c r="D5082" s="7">
        <v>8</v>
      </c>
      <c r="E5082" s="7">
        <v>9</v>
      </c>
      <c r="F5082" s="7">
        <v>3384.08</v>
      </c>
      <c r="G5082" s="20">
        <f t="shared" si="40"/>
        <v>376.00888888888886</v>
      </c>
    </row>
    <row r="5083" spans="1:7" x14ac:dyDescent="0.2">
      <c r="A5083" s="7" t="str">
        <f t="shared" si="39"/>
        <v>906443202201808</v>
      </c>
      <c r="B5083" s="7">
        <v>906443202</v>
      </c>
      <c r="C5083" s="7">
        <v>201808</v>
      </c>
      <c r="D5083" s="7">
        <v>5</v>
      </c>
      <c r="E5083" s="7">
        <v>5</v>
      </c>
      <c r="F5083" s="7">
        <v>425.24</v>
      </c>
      <c r="G5083" s="20">
        <f t="shared" si="40"/>
        <v>85.048000000000002</v>
      </c>
    </row>
    <row r="5084" spans="1:7" x14ac:dyDescent="0.2">
      <c r="A5084" s="7" t="str">
        <f t="shared" si="39"/>
        <v>914530401201801</v>
      </c>
      <c r="B5084" s="7">
        <v>914530401</v>
      </c>
      <c r="C5084" s="7">
        <v>201801</v>
      </c>
      <c r="D5084" s="7">
        <v>91</v>
      </c>
      <c r="E5084" s="7">
        <v>99</v>
      </c>
      <c r="F5084" s="7">
        <v>3203.25</v>
      </c>
      <c r="G5084" s="20">
        <f t="shared" si="40"/>
        <v>32.356060606060609</v>
      </c>
    </row>
    <row r="5085" spans="1:7" x14ac:dyDescent="0.2">
      <c r="A5085" s="7" t="str">
        <f t="shared" si="39"/>
        <v>905973402201809</v>
      </c>
      <c r="B5085" s="7">
        <v>905973402</v>
      </c>
      <c r="C5085" s="7">
        <v>201809</v>
      </c>
      <c r="D5085" s="7">
        <v>4</v>
      </c>
      <c r="E5085" s="7">
        <v>4</v>
      </c>
      <c r="F5085" s="7">
        <v>282</v>
      </c>
      <c r="G5085" s="20">
        <f t="shared" si="40"/>
        <v>70.5</v>
      </c>
    </row>
    <row r="5086" spans="1:7" x14ac:dyDescent="0.2">
      <c r="A5086" s="7" t="str">
        <f t="shared" si="39"/>
        <v>910704701201802</v>
      </c>
      <c r="B5086" s="7">
        <v>910704701</v>
      </c>
      <c r="C5086" s="7">
        <v>201802</v>
      </c>
      <c r="D5086" s="7">
        <v>5</v>
      </c>
      <c r="E5086" s="7">
        <v>12</v>
      </c>
      <c r="F5086" s="7">
        <v>12847</v>
      </c>
      <c r="G5086" s="20">
        <f t="shared" si="40"/>
        <v>1070.5833333333333</v>
      </c>
    </row>
    <row r="5087" spans="1:7" x14ac:dyDescent="0.2">
      <c r="A5087" s="7" t="str">
        <f t="shared" si="39"/>
        <v>908928502201803</v>
      </c>
      <c r="B5087" s="7">
        <v>908928502</v>
      </c>
      <c r="C5087" s="7">
        <v>201803</v>
      </c>
      <c r="D5087" s="7">
        <v>2</v>
      </c>
      <c r="E5087" s="7">
        <v>2</v>
      </c>
      <c r="F5087" s="7">
        <v>65</v>
      </c>
      <c r="G5087" s="20">
        <f t="shared" si="40"/>
        <v>32.5</v>
      </c>
    </row>
    <row r="5088" spans="1:7" x14ac:dyDescent="0.2">
      <c r="A5088" s="7" t="str">
        <f t="shared" si="39"/>
        <v>966716802201807</v>
      </c>
      <c r="B5088" s="7">
        <v>966716802</v>
      </c>
      <c r="C5088" s="7">
        <v>201807</v>
      </c>
      <c r="D5088" s="7">
        <v>10</v>
      </c>
      <c r="E5088" s="7">
        <v>10</v>
      </c>
      <c r="F5088" s="7">
        <v>7919.75</v>
      </c>
      <c r="G5088" s="20">
        <f t="shared" si="40"/>
        <v>791.97500000000002</v>
      </c>
    </row>
    <row r="5089" spans="1:7" x14ac:dyDescent="0.2">
      <c r="A5089" s="7" t="str">
        <f t="shared" si="39"/>
        <v>600837501201812</v>
      </c>
      <c r="B5089" s="7">
        <v>600837501</v>
      </c>
      <c r="C5089" s="7">
        <v>201812</v>
      </c>
      <c r="D5089" s="7">
        <v>6</v>
      </c>
      <c r="E5089" s="7">
        <v>6</v>
      </c>
      <c r="F5089" s="7">
        <v>1164</v>
      </c>
      <c r="G5089" s="20">
        <f t="shared" si="40"/>
        <v>194</v>
      </c>
    </row>
    <row r="5090" spans="1:7" x14ac:dyDescent="0.2">
      <c r="A5090" s="7" t="str">
        <f t="shared" si="39"/>
        <v>602974502201812</v>
      </c>
      <c r="B5090" s="7">
        <v>602974502</v>
      </c>
      <c r="C5090" s="7">
        <v>201812</v>
      </c>
      <c r="D5090" s="7">
        <v>42</v>
      </c>
      <c r="E5090" s="7">
        <v>48</v>
      </c>
      <c r="F5090" s="7">
        <v>2853.2</v>
      </c>
      <c r="G5090" s="20">
        <f t="shared" si="40"/>
        <v>59.441666666666663</v>
      </c>
    </row>
    <row r="5091" spans="1:7" x14ac:dyDescent="0.2">
      <c r="A5091" s="7" t="str">
        <f t="shared" si="39"/>
        <v>907820701201806</v>
      </c>
      <c r="B5091" s="7">
        <v>907820701</v>
      </c>
      <c r="C5091" s="7">
        <v>201806</v>
      </c>
      <c r="D5091" s="7">
        <v>1</v>
      </c>
      <c r="E5091" s="7">
        <v>1</v>
      </c>
      <c r="F5091" s="7">
        <v>7.3</v>
      </c>
      <c r="G5091" s="20">
        <f t="shared" si="40"/>
        <v>7.3</v>
      </c>
    </row>
    <row r="5092" spans="1:7" x14ac:dyDescent="0.2">
      <c r="A5092" s="7" t="str">
        <f t="shared" si="39"/>
        <v>903543302201901</v>
      </c>
      <c r="B5092" s="7">
        <v>903543302</v>
      </c>
      <c r="C5092" s="7">
        <v>201901</v>
      </c>
      <c r="D5092" s="7">
        <v>2</v>
      </c>
      <c r="E5092" s="7">
        <v>3</v>
      </c>
      <c r="F5092" s="7">
        <v>56</v>
      </c>
      <c r="G5092" s="20">
        <f t="shared" si="40"/>
        <v>18.666666666666668</v>
      </c>
    </row>
    <row r="5093" spans="1:7" x14ac:dyDescent="0.2">
      <c r="A5093" s="7" t="str">
        <f t="shared" si="39"/>
        <v>993529701201901</v>
      </c>
      <c r="B5093" s="7">
        <v>993529701</v>
      </c>
      <c r="C5093" s="7">
        <v>201901</v>
      </c>
      <c r="D5093" s="7">
        <v>1</v>
      </c>
      <c r="E5093" s="7">
        <v>1</v>
      </c>
      <c r="F5093" s="7">
        <v>3500</v>
      </c>
      <c r="G5093" s="20">
        <f t="shared" si="40"/>
        <v>3500</v>
      </c>
    </row>
    <row r="5094" spans="1:7" x14ac:dyDescent="0.2">
      <c r="A5094" s="7" t="str">
        <f t="shared" si="39"/>
        <v>501431301201805</v>
      </c>
      <c r="B5094" s="7">
        <v>501431301</v>
      </c>
      <c r="C5094" s="7">
        <v>201805</v>
      </c>
      <c r="D5094" s="7">
        <v>6</v>
      </c>
      <c r="E5094" s="7">
        <v>6</v>
      </c>
      <c r="F5094" s="7">
        <v>228.6</v>
      </c>
      <c r="G5094" s="20">
        <f t="shared" si="40"/>
        <v>38.1</v>
      </c>
    </row>
    <row r="5095" spans="1:7" x14ac:dyDescent="0.2">
      <c r="A5095" s="7" t="str">
        <f t="shared" si="39"/>
        <v>993349901201811</v>
      </c>
      <c r="B5095" s="7">
        <v>993349901</v>
      </c>
      <c r="C5095" s="7">
        <v>201811</v>
      </c>
      <c r="D5095" s="7">
        <v>36</v>
      </c>
      <c r="E5095" s="7">
        <v>36</v>
      </c>
      <c r="F5095" s="7">
        <v>2309</v>
      </c>
      <c r="G5095" s="20">
        <f t="shared" si="40"/>
        <v>64.138888888888886</v>
      </c>
    </row>
    <row r="5096" spans="1:7" x14ac:dyDescent="0.2">
      <c r="A5096" s="7" t="str">
        <f t="shared" si="39"/>
        <v>601622903201811</v>
      </c>
      <c r="B5096" s="7">
        <v>601622903</v>
      </c>
      <c r="C5096" s="7">
        <v>201811</v>
      </c>
      <c r="D5096" s="7">
        <v>27</v>
      </c>
      <c r="E5096" s="7">
        <v>27</v>
      </c>
      <c r="F5096" s="7">
        <v>1548</v>
      </c>
      <c r="G5096" s="20">
        <f t="shared" si="40"/>
        <v>57.333333333333336</v>
      </c>
    </row>
    <row r="5097" spans="1:7" x14ac:dyDescent="0.2">
      <c r="A5097" s="7" t="str">
        <f t="shared" si="39"/>
        <v>966716802201811</v>
      </c>
      <c r="B5097" s="7">
        <v>966716802</v>
      </c>
      <c r="C5097" s="7">
        <v>201811</v>
      </c>
      <c r="D5097" s="7">
        <v>52</v>
      </c>
      <c r="E5097" s="7">
        <v>54</v>
      </c>
      <c r="F5097" s="7">
        <v>25632.77</v>
      </c>
      <c r="G5097" s="20">
        <f t="shared" si="40"/>
        <v>474.68092592592592</v>
      </c>
    </row>
    <row r="5098" spans="1:7" x14ac:dyDescent="0.2">
      <c r="A5098" s="7" t="str">
        <f t="shared" si="39"/>
        <v>906462404201808</v>
      </c>
      <c r="B5098" s="7">
        <v>906462404</v>
      </c>
      <c r="C5098" s="7">
        <v>201808</v>
      </c>
      <c r="D5098" s="7">
        <v>43</v>
      </c>
      <c r="E5098" s="7">
        <v>47</v>
      </c>
      <c r="F5098" s="7">
        <v>2081</v>
      </c>
      <c r="G5098" s="20">
        <f t="shared" si="40"/>
        <v>44.276595744680854</v>
      </c>
    </row>
    <row r="5099" spans="1:7" x14ac:dyDescent="0.2">
      <c r="A5099" s="7" t="str">
        <f t="shared" si="39"/>
        <v>914553901201801</v>
      </c>
      <c r="B5099" s="7">
        <v>914553901</v>
      </c>
      <c r="C5099" s="7">
        <v>201801</v>
      </c>
      <c r="D5099" s="7">
        <v>3</v>
      </c>
      <c r="E5099" s="7">
        <v>3</v>
      </c>
      <c r="F5099" s="7">
        <v>3427</v>
      </c>
      <c r="G5099" s="20">
        <f t="shared" si="40"/>
        <v>1142.3333333333333</v>
      </c>
    </row>
    <row r="5100" spans="1:7" x14ac:dyDescent="0.2">
      <c r="A5100" s="7" t="str">
        <f t="shared" si="39"/>
        <v>905974101201809</v>
      </c>
      <c r="B5100" s="7">
        <v>905974101</v>
      </c>
      <c r="C5100" s="7">
        <v>201809</v>
      </c>
      <c r="D5100" s="7">
        <v>1</v>
      </c>
      <c r="E5100" s="7">
        <v>1</v>
      </c>
      <c r="F5100" s="7">
        <v>55</v>
      </c>
      <c r="G5100" s="20">
        <f t="shared" si="40"/>
        <v>55</v>
      </c>
    </row>
    <row r="5101" spans="1:7" x14ac:dyDescent="0.2">
      <c r="A5101" s="7" t="str">
        <f t="shared" si="39"/>
        <v>911358801201802</v>
      </c>
      <c r="B5101" s="7">
        <v>911358801</v>
      </c>
      <c r="C5101" s="7">
        <v>201802</v>
      </c>
      <c r="D5101" s="7">
        <v>103</v>
      </c>
      <c r="E5101" s="7">
        <v>112</v>
      </c>
      <c r="F5101" s="7">
        <v>10121</v>
      </c>
      <c r="G5101" s="20">
        <f t="shared" si="40"/>
        <v>90.366071428571431</v>
      </c>
    </row>
    <row r="5102" spans="1:7" x14ac:dyDescent="0.2">
      <c r="A5102" s="7" t="str">
        <f t="shared" ref="A5102:A5356" si="41">CONCATENATE(B5102,C5102)</f>
        <v>908958501201803</v>
      </c>
      <c r="B5102" s="7">
        <v>908958501</v>
      </c>
      <c r="C5102" s="7">
        <v>201803</v>
      </c>
      <c r="D5102" s="7">
        <v>4</v>
      </c>
      <c r="E5102" s="7">
        <v>4</v>
      </c>
      <c r="F5102" s="7">
        <v>2330</v>
      </c>
      <c r="G5102" s="20">
        <f t="shared" si="40"/>
        <v>582.5</v>
      </c>
    </row>
    <row r="5103" spans="1:7" x14ac:dyDescent="0.2">
      <c r="A5103" s="7" t="str">
        <f t="shared" si="41"/>
        <v>966816801201807</v>
      </c>
      <c r="B5103" s="7">
        <v>966816801</v>
      </c>
      <c r="C5103" s="7">
        <v>201807</v>
      </c>
      <c r="D5103" s="7">
        <v>2</v>
      </c>
      <c r="E5103" s="7">
        <v>2</v>
      </c>
      <c r="F5103" s="7">
        <v>23</v>
      </c>
      <c r="G5103" s="20">
        <f t="shared" si="40"/>
        <v>11.5</v>
      </c>
    </row>
    <row r="5104" spans="1:7" x14ac:dyDescent="0.2">
      <c r="A5104" s="7" t="str">
        <f t="shared" si="41"/>
        <v>980392201201812</v>
      </c>
      <c r="B5104" s="7">
        <v>980392201</v>
      </c>
      <c r="C5104" s="7">
        <v>201812</v>
      </c>
      <c r="D5104" s="7">
        <v>1</v>
      </c>
      <c r="E5104" s="7">
        <v>1</v>
      </c>
      <c r="F5104" s="7">
        <v>635</v>
      </c>
      <c r="G5104" s="20">
        <f t="shared" si="40"/>
        <v>635</v>
      </c>
    </row>
    <row r="5105" spans="1:7" x14ac:dyDescent="0.2">
      <c r="A5105" s="7" t="str">
        <f t="shared" si="41"/>
        <v>963269501201812</v>
      </c>
      <c r="B5105" s="7">
        <v>963269501</v>
      </c>
      <c r="C5105" s="7">
        <v>201812</v>
      </c>
      <c r="D5105" s="7">
        <v>71</v>
      </c>
      <c r="E5105" s="7">
        <v>74</v>
      </c>
      <c r="F5105" s="7">
        <v>2175.9</v>
      </c>
      <c r="G5105" s="20">
        <f t="shared" si="40"/>
        <v>29.404054054054054</v>
      </c>
    </row>
    <row r="5106" spans="1:7" x14ac:dyDescent="0.2">
      <c r="A5106" s="7" t="str">
        <f t="shared" si="41"/>
        <v>907981103201806</v>
      </c>
      <c r="B5106" s="7">
        <v>907981103</v>
      </c>
      <c r="C5106" s="7">
        <v>201806</v>
      </c>
      <c r="D5106" s="7">
        <v>19</v>
      </c>
      <c r="E5106" s="7">
        <v>19</v>
      </c>
      <c r="F5106" s="7">
        <v>2087</v>
      </c>
      <c r="G5106" s="20">
        <f t="shared" si="40"/>
        <v>109.84210526315789</v>
      </c>
    </row>
    <row r="5107" spans="1:7" x14ac:dyDescent="0.2">
      <c r="A5107" s="7" t="str">
        <f t="shared" si="41"/>
        <v>903632302201901</v>
      </c>
      <c r="B5107" s="7">
        <v>903632302</v>
      </c>
      <c r="C5107" s="7">
        <v>201901</v>
      </c>
      <c r="D5107" s="7">
        <v>1</v>
      </c>
      <c r="E5107" s="7">
        <v>1</v>
      </c>
      <c r="F5107" s="7">
        <v>1500</v>
      </c>
      <c r="G5107" s="20">
        <f t="shared" si="40"/>
        <v>1500</v>
      </c>
    </row>
    <row r="5108" spans="1:7" x14ac:dyDescent="0.2">
      <c r="A5108" s="7" t="str">
        <f t="shared" si="41"/>
        <v>993886202201901</v>
      </c>
      <c r="B5108" s="7">
        <v>993886202</v>
      </c>
      <c r="C5108" s="7">
        <v>201901</v>
      </c>
      <c r="D5108" s="7">
        <v>19</v>
      </c>
      <c r="E5108" s="7">
        <v>25</v>
      </c>
      <c r="F5108" s="7">
        <v>4786.75</v>
      </c>
      <c r="G5108" s="20">
        <f t="shared" si="40"/>
        <v>191.47</v>
      </c>
    </row>
    <row r="5109" spans="1:7" x14ac:dyDescent="0.2">
      <c r="A5109" s="7" t="str">
        <f t="shared" si="41"/>
        <v>565951502201805</v>
      </c>
      <c r="B5109" s="7">
        <v>565951502</v>
      </c>
      <c r="C5109" s="7">
        <v>201805</v>
      </c>
      <c r="D5109" s="7">
        <v>12</v>
      </c>
      <c r="E5109" s="7">
        <v>12</v>
      </c>
      <c r="F5109" s="7">
        <v>6941.96</v>
      </c>
      <c r="G5109" s="20">
        <f t="shared" si="40"/>
        <v>578.49666666666667</v>
      </c>
    </row>
    <row r="5110" spans="1:7" x14ac:dyDescent="0.2">
      <c r="A5110" s="7" t="str">
        <f t="shared" si="41"/>
        <v>504493201201810</v>
      </c>
      <c r="B5110" s="7">
        <v>504493201</v>
      </c>
      <c r="C5110" s="7">
        <v>201810</v>
      </c>
      <c r="D5110" s="7">
        <v>6</v>
      </c>
      <c r="E5110" s="7">
        <v>6</v>
      </c>
      <c r="F5110" s="7">
        <v>4746</v>
      </c>
      <c r="G5110" s="20">
        <f t="shared" si="40"/>
        <v>791</v>
      </c>
    </row>
    <row r="5111" spans="1:7" x14ac:dyDescent="0.2">
      <c r="A5111" s="7" t="str">
        <f t="shared" si="41"/>
        <v>967171701201811</v>
      </c>
      <c r="B5111" s="7">
        <v>967171701</v>
      </c>
      <c r="C5111" s="7">
        <v>201811</v>
      </c>
      <c r="D5111" s="7">
        <v>4</v>
      </c>
      <c r="E5111" s="7">
        <v>4</v>
      </c>
      <c r="F5111" s="7">
        <v>186</v>
      </c>
      <c r="G5111" s="20">
        <f t="shared" si="40"/>
        <v>46.5</v>
      </c>
    </row>
    <row r="5112" spans="1:7" x14ac:dyDescent="0.2">
      <c r="A5112" s="7" t="str">
        <f t="shared" si="41"/>
        <v>600911601201810</v>
      </c>
      <c r="B5112" s="7">
        <v>600911601</v>
      </c>
      <c r="C5112" s="7">
        <v>201810</v>
      </c>
      <c r="D5112" s="7">
        <v>370</v>
      </c>
      <c r="E5112" s="7">
        <v>409</v>
      </c>
      <c r="F5112" s="7">
        <v>54134.7</v>
      </c>
      <c r="G5112" s="20">
        <f t="shared" si="40"/>
        <v>132.35867970660146</v>
      </c>
    </row>
    <row r="5113" spans="1:7" x14ac:dyDescent="0.2">
      <c r="A5113" s="7" t="str">
        <f t="shared" si="41"/>
        <v>906487801201808</v>
      </c>
      <c r="B5113" s="7">
        <v>906487801</v>
      </c>
      <c r="C5113" s="7">
        <v>201808</v>
      </c>
      <c r="D5113" s="7">
        <v>48</v>
      </c>
      <c r="E5113" s="7">
        <v>49</v>
      </c>
      <c r="F5113" s="7">
        <v>4936</v>
      </c>
      <c r="G5113" s="20">
        <f t="shared" si="40"/>
        <v>100.73469387755102</v>
      </c>
    </row>
    <row r="5114" spans="1:7" x14ac:dyDescent="0.2">
      <c r="A5114" s="7" t="str">
        <f t="shared" si="41"/>
        <v>914637502201801</v>
      </c>
      <c r="B5114" s="7">
        <v>914637502</v>
      </c>
      <c r="C5114" s="7">
        <v>201801</v>
      </c>
      <c r="D5114" s="7">
        <v>79</v>
      </c>
      <c r="E5114" s="7">
        <v>168</v>
      </c>
      <c r="F5114" s="7">
        <v>4699</v>
      </c>
      <c r="G5114" s="20">
        <f t="shared" ref="G5114:G5368" si="42">F5114/E5114</f>
        <v>27.970238095238095</v>
      </c>
    </row>
    <row r="5115" spans="1:7" x14ac:dyDescent="0.2">
      <c r="A5115" s="7" t="str">
        <f t="shared" si="41"/>
        <v>906189902201809</v>
      </c>
      <c r="B5115" s="7">
        <v>906189902</v>
      </c>
      <c r="C5115" s="7">
        <v>201809</v>
      </c>
      <c r="D5115" s="7">
        <v>36</v>
      </c>
      <c r="E5115" s="7">
        <v>38</v>
      </c>
      <c r="F5115" s="7">
        <v>2984</v>
      </c>
      <c r="G5115" s="20">
        <f t="shared" si="42"/>
        <v>78.526315789473685</v>
      </c>
    </row>
    <row r="5116" spans="1:7" x14ac:dyDescent="0.2">
      <c r="A5116" s="7" t="str">
        <f t="shared" si="41"/>
        <v>912607303201802</v>
      </c>
      <c r="B5116" s="7">
        <v>912607303</v>
      </c>
      <c r="C5116" s="7">
        <v>201802</v>
      </c>
      <c r="D5116" s="7">
        <v>10</v>
      </c>
      <c r="E5116" s="7">
        <v>10</v>
      </c>
      <c r="F5116" s="7">
        <v>1331</v>
      </c>
      <c r="G5116" s="20">
        <f t="shared" si="42"/>
        <v>133.1</v>
      </c>
    </row>
    <row r="5117" spans="1:7" x14ac:dyDescent="0.2">
      <c r="A5117" s="7" t="str">
        <f t="shared" si="41"/>
        <v>909045205201803</v>
      </c>
      <c r="B5117" s="7">
        <v>909045205</v>
      </c>
      <c r="C5117" s="7">
        <v>201803</v>
      </c>
      <c r="D5117" s="7">
        <v>23</v>
      </c>
      <c r="E5117" s="7">
        <v>24</v>
      </c>
      <c r="F5117" s="7">
        <v>418</v>
      </c>
      <c r="G5117" s="20">
        <f t="shared" si="42"/>
        <v>17.416666666666668</v>
      </c>
    </row>
    <row r="5118" spans="1:7" x14ac:dyDescent="0.2">
      <c r="A5118" s="7" t="str">
        <f t="shared" si="41"/>
        <v>967171701201807</v>
      </c>
      <c r="B5118" s="7">
        <v>967171701</v>
      </c>
      <c r="C5118" s="7">
        <v>201807</v>
      </c>
      <c r="D5118" s="7">
        <v>4</v>
      </c>
      <c r="E5118" s="7">
        <v>4</v>
      </c>
      <c r="F5118" s="7">
        <v>262</v>
      </c>
      <c r="G5118" s="20">
        <f t="shared" si="42"/>
        <v>65.5</v>
      </c>
    </row>
    <row r="5119" spans="1:7" x14ac:dyDescent="0.2">
      <c r="A5119" s="7" t="str">
        <f t="shared" si="41"/>
        <v>906462404201812</v>
      </c>
      <c r="B5119" s="7">
        <v>906462404</v>
      </c>
      <c r="C5119" s="7">
        <v>201812</v>
      </c>
      <c r="D5119" s="7">
        <v>66</v>
      </c>
      <c r="E5119" s="7">
        <v>70</v>
      </c>
      <c r="F5119" s="7">
        <v>3540.8</v>
      </c>
      <c r="G5119" s="20">
        <f t="shared" si="42"/>
        <v>50.582857142857144</v>
      </c>
    </row>
    <row r="5120" spans="1:7" x14ac:dyDescent="0.2">
      <c r="A5120" s="7" t="str">
        <f t="shared" si="41"/>
        <v>521857001201812</v>
      </c>
      <c r="B5120" s="7">
        <v>521857001</v>
      </c>
      <c r="C5120" s="7">
        <v>201812</v>
      </c>
      <c r="D5120" s="7">
        <v>16</v>
      </c>
      <c r="E5120" s="7">
        <v>16</v>
      </c>
      <c r="F5120" s="7">
        <v>5150</v>
      </c>
      <c r="G5120" s="20">
        <f t="shared" si="42"/>
        <v>321.875</v>
      </c>
    </row>
    <row r="5121" spans="1:7" x14ac:dyDescent="0.2">
      <c r="A5121" s="7" t="str">
        <f t="shared" si="41"/>
        <v>908066302201806</v>
      </c>
      <c r="B5121" s="7">
        <v>908066302</v>
      </c>
      <c r="C5121" s="7">
        <v>201806</v>
      </c>
      <c r="D5121" s="7">
        <v>15</v>
      </c>
      <c r="E5121" s="7">
        <v>19</v>
      </c>
      <c r="F5121" s="7">
        <v>3855</v>
      </c>
      <c r="G5121" s="20">
        <f t="shared" si="42"/>
        <v>202.89473684210526</v>
      </c>
    </row>
    <row r="5122" spans="1:7" x14ac:dyDescent="0.2">
      <c r="A5122" s="7" t="str">
        <f t="shared" si="41"/>
        <v>903651403201901</v>
      </c>
      <c r="B5122" s="7">
        <v>903651403</v>
      </c>
      <c r="C5122" s="7">
        <v>201901</v>
      </c>
      <c r="D5122" s="7">
        <v>5</v>
      </c>
      <c r="E5122" s="7">
        <v>5</v>
      </c>
      <c r="F5122" s="7">
        <v>529.9</v>
      </c>
      <c r="G5122" s="20">
        <f t="shared" si="42"/>
        <v>105.97999999999999</v>
      </c>
    </row>
    <row r="5123" spans="1:7" x14ac:dyDescent="0.2">
      <c r="A5123" s="7" t="str">
        <f t="shared" si="41"/>
        <v>994365401201901</v>
      </c>
      <c r="B5123" s="7">
        <v>994365401</v>
      </c>
      <c r="C5123" s="7">
        <v>201901</v>
      </c>
      <c r="D5123" s="7">
        <v>8</v>
      </c>
      <c r="E5123" s="7">
        <v>14</v>
      </c>
      <c r="F5123" s="7">
        <v>812.5</v>
      </c>
      <c r="G5123" s="20">
        <f t="shared" si="42"/>
        <v>58.035714285714285</v>
      </c>
    </row>
    <row r="5124" spans="1:7" x14ac:dyDescent="0.2">
      <c r="A5124" s="7" t="str">
        <f t="shared" si="41"/>
        <v>960878001201804</v>
      </c>
      <c r="B5124" s="7">
        <v>960878001</v>
      </c>
      <c r="C5124" s="7">
        <v>201804</v>
      </c>
      <c r="D5124" s="7">
        <v>18</v>
      </c>
      <c r="E5124" s="7">
        <v>23</v>
      </c>
      <c r="F5124" s="7">
        <v>4655</v>
      </c>
      <c r="G5124" s="20">
        <f t="shared" si="42"/>
        <v>202.39130434782609</v>
      </c>
    </row>
    <row r="5125" spans="1:7" x14ac:dyDescent="0.2">
      <c r="A5125" s="7" t="str">
        <f t="shared" si="41"/>
        <v>914553901201811</v>
      </c>
      <c r="B5125" s="7">
        <v>914553901</v>
      </c>
      <c r="C5125" s="7">
        <v>201811</v>
      </c>
      <c r="D5125" s="7">
        <v>7</v>
      </c>
      <c r="E5125" s="7">
        <v>8</v>
      </c>
      <c r="F5125" s="7">
        <v>6991</v>
      </c>
      <c r="G5125" s="20">
        <f t="shared" si="42"/>
        <v>873.875</v>
      </c>
    </row>
    <row r="5126" spans="1:7" x14ac:dyDescent="0.2">
      <c r="A5126" s="7" t="str">
        <f t="shared" si="41"/>
        <v>969675302201811</v>
      </c>
      <c r="B5126" s="7">
        <v>969675302</v>
      </c>
      <c r="C5126" s="7">
        <v>201811</v>
      </c>
      <c r="D5126" s="7">
        <v>26</v>
      </c>
      <c r="E5126" s="7">
        <v>30</v>
      </c>
      <c r="F5126" s="7">
        <v>2112.5</v>
      </c>
      <c r="G5126" s="20">
        <f t="shared" si="42"/>
        <v>70.416666666666671</v>
      </c>
    </row>
    <row r="5127" spans="1:7" x14ac:dyDescent="0.2">
      <c r="A5127" s="7" t="str">
        <f t="shared" si="41"/>
        <v>602435101201810</v>
      </c>
      <c r="B5127" s="7">
        <v>602435101</v>
      </c>
      <c r="C5127" s="7">
        <v>201810</v>
      </c>
      <c r="D5127" s="7">
        <v>611</v>
      </c>
      <c r="E5127" s="7">
        <v>1013</v>
      </c>
      <c r="F5127" s="7">
        <v>25153.4</v>
      </c>
      <c r="G5127" s="20">
        <f t="shared" si="42"/>
        <v>24.83060217176703</v>
      </c>
    </row>
    <row r="5128" spans="1:7" x14ac:dyDescent="0.2">
      <c r="A5128" s="7" t="str">
        <f t="shared" si="41"/>
        <v>906493602201808</v>
      </c>
      <c r="B5128" s="7">
        <v>906493602</v>
      </c>
      <c r="C5128" s="7">
        <v>201808</v>
      </c>
      <c r="D5128" s="7">
        <v>3</v>
      </c>
      <c r="E5128" s="7">
        <v>3</v>
      </c>
      <c r="F5128" s="7">
        <v>5487</v>
      </c>
      <c r="G5128" s="20">
        <f t="shared" si="42"/>
        <v>1829</v>
      </c>
    </row>
    <row r="5129" spans="1:7" x14ac:dyDescent="0.2">
      <c r="A5129" s="7" t="str">
        <f t="shared" si="41"/>
        <v>914936801201801</v>
      </c>
      <c r="B5129" s="7">
        <v>914936801</v>
      </c>
      <c r="C5129" s="7">
        <v>201801</v>
      </c>
      <c r="D5129" s="7">
        <v>12</v>
      </c>
      <c r="E5129" s="7">
        <v>14</v>
      </c>
      <c r="F5129" s="7">
        <v>1085.7</v>
      </c>
      <c r="G5129" s="20">
        <f t="shared" si="42"/>
        <v>77.55</v>
      </c>
    </row>
    <row r="5130" spans="1:7" x14ac:dyDescent="0.2">
      <c r="A5130" s="7" t="str">
        <f t="shared" si="41"/>
        <v>906214703201809</v>
      </c>
      <c r="B5130" s="7">
        <v>906214703</v>
      </c>
      <c r="C5130" s="7">
        <v>201809</v>
      </c>
      <c r="D5130" s="7">
        <v>46</v>
      </c>
      <c r="E5130" s="7">
        <v>63</v>
      </c>
      <c r="F5130" s="7">
        <v>2394.5</v>
      </c>
      <c r="G5130" s="20">
        <f t="shared" si="42"/>
        <v>38.007936507936506</v>
      </c>
    </row>
    <row r="5131" spans="1:7" x14ac:dyDescent="0.2">
      <c r="A5131" s="7" t="str">
        <f t="shared" si="41"/>
        <v>912628201201802</v>
      </c>
      <c r="B5131" s="7">
        <v>912628201</v>
      </c>
      <c r="C5131" s="7">
        <v>201802</v>
      </c>
      <c r="D5131" s="7">
        <v>1</v>
      </c>
      <c r="E5131" s="7">
        <v>1</v>
      </c>
      <c r="F5131" s="7">
        <v>160</v>
      </c>
      <c r="G5131" s="20">
        <f t="shared" si="42"/>
        <v>160</v>
      </c>
    </row>
    <row r="5132" spans="1:7" x14ac:dyDescent="0.2">
      <c r="A5132" s="7" t="str">
        <f t="shared" si="41"/>
        <v>910483701201803</v>
      </c>
      <c r="B5132" s="7">
        <v>910483701</v>
      </c>
      <c r="C5132" s="7">
        <v>201803</v>
      </c>
      <c r="D5132" s="7">
        <v>12</v>
      </c>
      <c r="E5132" s="7">
        <v>12</v>
      </c>
      <c r="F5132" s="7">
        <v>1460</v>
      </c>
      <c r="G5132" s="20">
        <f t="shared" si="42"/>
        <v>121.66666666666667</v>
      </c>
    </row>
    <row r="5133" spans="1:7" x14ac:dyDescent="0.2">
      <c r="A5133" s="7" t="str">
        <f t="shared" si="41"/>
        <v>967306304201807</v>
      </c>
      <c r="B5133" s="7">
        <v>967306304</v>
      </c>
      <c r="C5133" s="7">
        <v>201807</v>
      </c>
      <c r="D5133" s="7">
        <v>1</v>
      </c>
      <c r="E5133" s="7">
        <v>1</v>
      </c>
      <c r="F5133" s="7">
        <v>37.6</v>
      </c>
      <c r="G5133" s="20">
        <f t="shared" si="42"/>
        <v>37.6</v>
      </c>
    </row>
    <row r="5134" spans="1:7" x14ac:dyDescent="0.2">
      <c r="A5134" s="7" t="str">
        <f t="shared" si="41"/>
        <v>947131204201812</v>
      </c>
      <c r="B5134" s="7">
        <v>947131204</v>
      </c>
      <c r="C5134" s="7">
        <v>201812</v>
      </c>
      <c r="D5134" s="7">
        <v>21</v>
      </c>
      <c r="E5134" s="7">
        <v>28</v>
      </c>
      <c r="F5134" s="7">
        <v>666.5</v>
      </c>
      <c r="G5134" s="20">
        <f t="shared" si="42"/>
        <v>23.803571428571427</v>
      </c>
    </row>
    <row r="5135" spans="1:7" x14ac:dyDescent="0.2">
      <c r="A5135" s="7" t="str">
        <f t="shared" si="41"/>
        <v>601107104201812</v>
      </c>
      <c r="B5135" s="7">
        <v>601107104</v>
      </c>
      <c r="C5135" s="7">
        <v>201812</v>
      </c>
      <c r="D5135" s="7">
        <v>109</v>
      </c>
      <c r="E5135" s="7">
        <v>128</v>
      </c>
      <c r="F5135" s="7">
        <v>11122.75</v>
      </c>
      <c r="G5135" s="20">
        <f t="shared" si="42"/>
        <v>86.896484375</v>
      </c>
    </row>
    <row r="5136" spans="1:7" x14ac:dyDescent="0.2">
      <c r="A5136" s="7" t="str">
        <f t="shared" si="41"/>
        <v>908109701201806</v>
      </c>
      <c r="B5136" s="7">
        <v>908109701</v>
      </c>
      <c r="C5136" s="7">
        <v>201806</v>
      </c>
      <c r="D5136" s="7">
        <v>3</v>
      </c>
      <c r="E5136" s="7">
        <v>3</v>
      </c>
      <c r="F5136" s="7">
        <v>870</v>
      </c>
      <c r="G5136" s="20">
        <f t="shared" si="42"/>
        <v>290</v>
      </c>
    </row>
    <row r="5137" spans="1:7" x14ac:dyDescent="0.2">
      <c r="A5137" s="7" t="str">
        <f t="shared" si="41"/>
        <v>903754303201901</v>
      </c>
      <c r="B5137" s="7">
        <v>903754303</v>
      </c>
      <c r="C5137" s="7">
        <v>201901</v>
      </c>
      <c r="D5137" s="7">
        <v>12</v>
      </c>
      <c r="E5137" s="7">
        <v>14</v>
      </c>
      <c r="F5137" s="7">
        <v>820.5</v>
      </c>
      <c r="G5137" s="20">
        <f t="shared" si="42"/>
        <v>58.607142857142854</v>
      </c>
    </row>
    <row r="5138" spans="1:7" x14ac:dyDescent="0.2">
      <c r="A5138" s="7" t="str">
        <f t="shared" si="41"/>
        <v>994499102201901</v>
      </c>
      <c r="B5138" s="7">
        <v>994499102</v>
      </c>
      <c r="C5138" s="7">
        <v>201901</v>
      </c>
      <c r="D5138" s="7">
        <v>203</v>
      </c>
      <c r="E5138" s="7">
        <v>206</v>
      </c>
      <c r="F5138" s="7">
        <v>14819.9</v>
      </c>
      <c r="G5138" s="20">
        <f t="shared" si="42"/>
        <v>71.941262135922329</v>
      </c>
    </row>
    <row r="5139" spans="1:7" x14ac:dyDescent="0.2">
      <c r="A5139" s="7" t="str">
        <f t="shared" si="41"/>
        <v>930380002201805</v>
      </c>
      <c r="B5139" s="7">
        <v>930380002</v>
      </c>
      <c r="C5139" s="7">
        <v>201805</v>
      </c>
      <c r="D5139" s="7">
        <v>61</v>
      </c>
      <c r="E5139" s="7">
        <v>77</v>
      </c>
      <c r="F5139" s="7">
        <v>2613.5</v>
      </c>
      <c r="G5139" s="20">
        <f t="shared" si="42"/>
        <v>33.941558441558442</v>
      </c>
    </row>
    <row r="5140" spans="1:7" x14ac:dyDescent="0.2">
      <c r="A5140" s="7" t="str">
        <f t="shared" si="41"/>
        <v>935707502201810</v>
      </c>
      <c r="B5140" s="7">
        <v>935707502</v>
      </c>
      <c r="C5140" s="7">
        <v>201810</v>
      </c>
      <c r="D5140" s="7">
        <v>2</v>
      </c>
      <c r="E5140" s="7">
        <v>2</v>
      </c>
      <c r="F5140" s="7">
        <v>190</v>
      </c>
      <c r="G5140" s="20">
        <f t="shared" si="42"/>
        <v>95</v>
      </c>
    </row>
    <row r="5141" spans="1:7" x14ac:dyDescent="0.2">
      <c r="A5141" s="7" t="str">
        <f t="shared" si="41"/>
        <v>900885701201810</v>
      </c>
      <c r="B5141" s="7">
        <v>900885701</v>
      </c>
      <c r="C5141" s="7">
        <v>201810</v>
      </c>
      <c r="D5141" s="7">
        <v>33</v>
      </c>
      <c r="E5141" s="7">
        <v>36</v>
      </c>
      <c r="F5141" s="7">
        <v>2270.64</v>
      </c>
      <c r="G5141" s="20">
        <f t="shared" si="42"/>
        <v>63.073333333333331</v>
      </c>
    </row>
    <row r="5142" spans="1:7" x14ac:dyDescent="0.2">
      <c r="A5142" s="7" t="str">
        <f t="shared" si="41"/>
        <v>923172402201811</v>
      </c>
      <c r="B5142" s="7">
        <v>923172402</v>
      </c>
      <c r="C5142" s="7">
        <v>201811</v>
      </c>
      <c r="D5142" s="7">
        <v>7</v>
      </c>
      <c r="E5142" s="7">
        <v>8</v>
      </c>
      <c r="F5142" s="7">
        <v>622</v>
      </c>
      <c r="G5142" s="20">
        <f t="shared" si="42"/>
        <v>77.75</v>
      </c>
    </row>
    <row r="5143" spans="1:7" x14ac:dyDescent="0.2">
      <c r="A5143" s="7" t="str">
        <f t="shared" si="41"/>
        <v>906530501201808</v>
      </c>
      <c r="B5143" s="7">
        <v>906530501</v>
      </c>
      <c r="C5143" s="7">
        <v>201808</v>
      </c>
      <c r="D5143" s="7">
        <v>1</v>
      </c>
      <c r="E5143" s="7">
        <v>1</v>
      </c>
      <c r="F5143" s="7">
        <v>32</v>
      </c>
      <c r="G5143" s="20">
        <f t="shared" si="42"/>
        <v>32</v>
      </c>
    </row>
    <row r="5144" spans="1:7" x14ac:dyDescent="0.2">
      <c r="A5144" s="7" t="str">
        <f t="shared" si="41"/>
        <v>915194601201801</v>
      </c>
      <c r="B5144" s="7">
        <v>915194601</v>
      </c>
      <c r="C5144" s="7">
        <v>201801</v>
      </c>
      <c r="D5144" s="7">
        <v>3</v>
      </c>
      <c r="E5144" s="7">
        <v>3</v>
      </c>
      <c r="F5144" s="7">
        <v>900</v>
      </c>
      <c r="G5144" s="20">
        <f t="shared" si="42"/>
        <v>300</v>
      </c>
    </row>
    <row r="5145" spans="1:7" x14ac:dyDescent="0.2">
      <c r="A5145" s="7" t="str">
        <f t="shared" si="41"/>
        <v>906339102201809</v>
      </c>
      <c r="B5145" s="7">
        <v>906339102</v>
      </c>
      <c r="C5145" s="7">
        <v>201809</v>
      </c>
      <c r="D5145" s="7">
        <v>66</v>
      </c>
      <c r="E5145" s="7">
        <v>76</v>
      </c>
      <c r="F5145" s="7">
        <v>2120</v>
      </c>
      <c r="G5145" s="20">
        <f t="shared" si="42"/>
        <v>27.894736842105264</v>
      </c>
    </row>
    <row r="5146" spans="1:7" x14ac:dyDescent="0.2">
      <c r="A5146" s="7" t="str">
        <f t="shared" si="41"/>
        <v>913045101201802</v>
      </c>
      <c r="B5146" s="7">
        <v>913045101</v>
      </c>
      <c r="C5146" s="7">
        <v>201802</v>
      </c>
      <c r="D5146" s="7">
        <v>16</v>
      </c>
      <c r="E5146" s="7">
        <v>20</v>
      </c>
      <c r="F5146" s="7">
        <v>3820</v>
      </c>
      <c r="G5146" s="20">
        <f t="shared" si="42"/>
        <v>191</v>
      </c>
    </row>
    <row r="5147" spans="1:7" x14ac:dyDescent="0.2">
      <c r="A5147" s="7" t="str">
        <f t="shared" si="41"/>
        <v>910679201201803</v>
      </c>
      <c r="B5147" s="7">
        <v>910679201</v>
      </c>
      <c r="C5147" s="7">
        <v>201803</v>
      </c>
      <c r="D5147" s="7">
        <v>21</v>
      </c>
      <c r="E5147" s="7">
        <v>22</v>
      </c>
      <c r="F5147" s="7">
        <v>3789</v>
      </c>
      <c r="G5147" s="20">
        <f t="shared" si="42"/>
        <v>172.22727272727272</v>
      </c>
    </row>
    <row r="5148" spans="1:7" x14ac:dyDescent="0.2">
      <c r="A5148" s="7" t="str">
        <f t="shared" si="41"/>
        <v>967320803201807</v>
      </c>
      <c r="B5148" s="7">
        <v>967320803</v>
      </c>
      <c r="C5148" s="7">
        <v>201807</v>
      </c>
      <c r="D5148" s="7">
        <v>4</v>
      </c>
      <c r="E5148" s="7">
        <v>5</v>
      </c>
      <c r="F5148" s="7">
        <v>294</v>
      </c>
      <c r="G5148" s="20">
        <f t="shared" si="42"/>
        <v>58.8</v>
      </c>
    </row>
    <row r="5149" spans="1:7" x14ac:dyDescent="0.2">
      <c r="A5149" s="7" t="str">
        <f t="shared" si="41"/>
        <v>919893001201812</v>
      </c>
      <c r="B5149" s="7">
        <v>919893001</v>
      </c>
      <c r="C5149" s="7">
        <v>201812</v>
      </c>
      <c r="D5149" s="7">
        <v>17</v>
      </c>
      <c r="E5149" s="7">
        <v>17</v>
      </c>
      <c r="F5149" s="7">
        <v>1337</v>
      </c>
      <c r="G5149" s="20">
        <f t="shared" si="42"/>
        <v>78.647058823529406</v>
      </c>
    </row>
    <row r="5150" spans="1:7" x14ac:dyDescent="0.2">
      <c r="A5150" s="7" t="str">
        <f t="shared" si="41"/>
        <v>961489001201812</v>
      </c>
      <c r="B5150" s="7">
        <v>961489001</v>
      </c>
      <c r="C5150" s="7">
        <v>201812</v>
      </c>
      <c r="D5150" s="7">
        <v>5</v>
      </c>
      <c r="E5150" s="7">
        <v>10</v>
      </c>
      <c r="F5150" s="7">
        <v>357</v>
      </c>
      <c r="G5150" s="20">
        <f t="shared" si="42"/>
        <v>35.700000000000003</v>
      </c>
    </row>
    <row r="5151" spans="1:7" x14ac:dyDescent="0.2">
      <c r="A5151" s="7" t="str">
        <f t="shared" si="41"/>
        <v>908465701201806</v>
      </c>
      <c r="B5151" s="7">
        <v>908465701</v>
      </c>
      <c r="C5151" s="7">
        <v>201806</v>
      </c>
      <c r="D5151" s="7">
        <v>19</v>
      </c>
      <c r="E5151" s="7">
        <v>23</v>
      </c>
      <c r="F5151" s="7">
        <v>3275.5</v>
      </c>
      <c r="G5151" s="20">
        <f t="shared" si="42"/>
        <v>142.41304347826087</v>
      </c>
    </row>
    <row r="5152" spans="1:7" x14ac:dyDescent="0.2">
      <c r="A5152" s="7" t="str">
        <f t="shared" si="41"/>
        <v>904018902201901</v>
      </c>
      <c r="B5152" s="7">
        <v>904018902</v>
      </c>
      <c r="C5152" s="7">
        <v>201901</v>
      </c>
      <c r="D5152" s="7">
        <v>17</v>
      </c>
      <c r="E5152" s="7">
        <v>21</v>
      </c>
      <c r="F5152" s="7">
        <v>554</v>
      </c>
      <c r="G5152" s="20">
        <f t="shared" si="42"/>
        <v>26.38095238095238</v>
      </c>
    </row>
    <row r="5153" spans="1:7" x14ac:dyDescent="0.2">
      <c r="A5153" s="7" t="str">
        <f t="shared" si="41"/>
        <v>995007601201901</v>
      </c>
      <c r="B5153" s="7">
        <v>995007601</v>
      </c>
      <c r="C5153" s="7">
        <v>201901</v>
      </c>
      <c r="D5153" s="7">
        <v>108</v>
      </c>
      <c r="E5153" s="7">
        <v>113</v>
      </c>
      <c r="F5153" s="7">
        <v>5751</v>
      </c>
      <c r="G5153" s="20">
        <f t="shared" si="42"/>
        <v>50.89380530973451</v>
      </c>
    </row>
    <row r="5154" spans="1:7" x14ac:dyDescent="0.2">
      <c r="A5154" s="7" t="str">
        <f t="shared" si="41"/>
        <v>911358801201805</v>
      </c>
      <c r="B5154" s="7">
        <v>911358801</v>
      </c>
      <c r="C5154" s="7">
        <v>201805</v>
      </c>
      <c r="D5154" s="7">
        <v>36</v>
      </c>
      <c r="E5154" s="7">
        <v>38</v>
      </c>
      <c r="F5154" s="7">
        <v>2710</v>
      </c>
      <c r="G5154" s="20">
        <f t="shared" si="42"/>
        <v>71.315789473684205</v>
      </c>
    </row>
    <row r="5155" spans="1:7" x14ac:dyDescent="0.2">
      <c r="A5155" s="7" t="str">
        <f t="shared" si="41"/>
        <v>517807801201810</v>
      </c>
      <c r="B5155" s="7">
        <v>517807801</v>
      </c>
      <c r="C5155" s="7">
        <v>201810</v>
      </c>
      <c r="D5155" s="7">
        <v>81</v>
      </c>
      <c r="E5155" s="7">
        <v>87</v>
      </c>
      <c r="F5155" s="7">
        <v>6905</v>
      </c>
      <c r="G5155" s="20">
        <f t="shared" si="42"/>
        <v>79.367816091954026</v>
      </c>
    </row>
    <row r="5156" spans="1:7" x14ac:dyDescent="0.2">
      <c r="A5156" s="7" t="str">
        <f t="shared" si="41"/>
        <v>508268401201811</v>
      </c>
      <c r="B5156" s="7">
        <v>508268401</v>
      </c>
      <c r="C5156" s="7">
        <v>201811</v>
      </c>
      <c r="D5156" s="7">
        <v>67</v>
      </c>
      <c r="E5156" s="7">
        <v>75</v>
      </c>
      <c r="F5156" s="7">
        <v>5816.9</v>
      </c>
      <c r="G5156" s="20">
        <f t="shared" si="42"/>
        <v>77.558666666666667</v>
      </c>
    </row>
    <row r="5157" spans="1:7" x14ac:dyDescent="0.2">
      <c r="A5157" s="7" t="str">
        <f t="shared" si="41"/>
        <v>601101901201811</v>
      </c>
      <c r="B5157" s="7">
        <v>601101901</v>
      </c>
      <c r="C5157" s="7">
        <v>201811</v>
      </c>
      <c r="D5157" s="7">
        <v>118</v>
      </c>
      <c r="E5157" s="7">
        <v>127</v>
      </c>
      <c r="F5157" s="7">
        <v>15882.15</v>
      </c>
      <c r="G5157" s="20">
        <f t="shared" si="42"/>
        <v>125.05629921259842</v>
      </c>
    </row>
    <row r="5158" spans="1:7" x14ac:dyDescent="0.2">
      <c r="A5158" s="7" t="str">
        <f t="shared" si="41"/>
        <v>906614202201808</v>
      </c>
      <c r="B5158" s="7">
        <v>906614202</v>
      </c>
      <c r="C5158" s="7">
        <v>201808</v>
      </c>
      <c r="D5158" s="7">
        <v>15</v>
      </c>
      <c r="E5158" s="7">
        <v>15</v>
      </c>
      <c r="F5158" s="7">
        <v>2194</v>
      </c>
      <c r="G5158" s="20">
        <f t="shared" si="42"/>
        <v>146.26666666666668</v>
      </c>
    </row>
    <row r="5159" spans="1:7" x14ac:dyDescent="0.2">
      <c r="A5159" s="7" t="str">
        <f t="shared" si="41"/>
        <v>915201001201801</v>
      </c>
      <c r="B5159" s="7">
        <v>915201001</v>
      </c>
      <c r="C5159" s="7">
        <v>201801</v>
      </c>
      <c r="D5159" s="7">
        <v>9</v>
      </c>
      <c r="E5159" s="7">
        <v>9</v>
      </c>
      <c r="F5159" s="7">
        <v>2995</v>
      </c>
      <c r="G5159" s="20">
        <f t="shared" si="42"/>
        <v>332.77777777777777</v>
      </c>
    </row>
    <row r="5160" spans="1:7" x14ac:dyDescent="0.2">
      <c r="A5160" s="7" t="str">
        <f t="shared" si="41"/>
        <v>906378401201809</v>
      </c>
      <c r="B5160" s="7">
        <v>906378401</v>
      </c>
      <c r="C5160" s="7">
        <v>201809</v>
      </c>
      <c r="D5160" s="7">
        <v>140</v>
      </c>
      <c r="E5160" s="7">
        <v>171</v>
      </c>
      <c r="F5160" s="7">
        <v>5693</v>
      </c>
      <c r="G5160" s="20">
        <f t="shared" si="42"/>
        <v>33.292397660818715</v>
      </c>
    </row>
    <row r="5161" spans="1:7" x14ac:dyDescent="0.2">
      <c r="A5161" s="7" t="str">
        <f t="shared" si="41"/>
        <v>913074302201802</v>
      </c>
      <c r="B5161" s="7">
        <v>913074302</v>
      </c>
      <c r="C5161" s="7">
        <v>201802</v>
      </c>
      <c r="D5161" s="7">
        <v>21</v>
      </c>
      <c r="E5161" s="7">
        <v>22</v>
      </c>
      <c r="F5161" s="7">
        <v>1836.7</v>
      </c>
      <c r="G5161" s="20">
        <f t="shared" si="42"/>
        <v>83.486363636363635</v>
      </c>
    </row>
    <row r="5162" spans="1:7" x14ac:dyDescent="0.2">
      <c r="A5162" s="7" t="str">
        <f t="shared" si="41"/>
        <v>910704701201803</v>
      </c>
      <c r="B5162" s="7">
        <v>910704701</v>
      </c>
      <c r="C5162" s="7">
        <v>201803</v>
      </c>
      <c r="D5162" s="7">
        <v>3</v>
      </c>
      <c r="E5162" s="7">
        <v>8</v>
      </c>
      <c r="F5162" s="7">
        <v>3601.11</v>
      </c>
      <c r="G5162" s="20">
        <f t="shared" si="42"/>
        <v>450.13875000000002</v>
      </c>
    </row>
    <row r="5163" spans="1:7" x14ac:dyDescent="0.2">
      <c r="A5163" s="7" t="str">
        <f t="shared" si="41"/>
        <v>967336101201807</v>
      </c>
      <c r="B5163" s="7">
        <v>967336101</v>
      </c>
      <c r="C5163" s="7">
        <v>201807</v>
      </c>
      <c r="D5163" s="7">
        <v>35</v>
      </c>
      <c r="E5163" s="7">
        <v>47</v>
      </c>
      <c r="F5163" s="7">
        <v>6000</v>
      </c>
      <c r="G5163" s="20">
        <f t="shared" si="42"/>
        <v>127.65957446808511</v>
      </c>
    </row>
    <row r="5164" spans="1:7" x14ac:dyDescent="0.2">
      <c r="A5164" s="7" t="str">
        <f t="shared" si="41"/>
        <v>946368604201812</v>
      </c>
      <c r="B5164" s="7">
        <v>946368604</v>
      </c>
      <c r="C5164" s="7">
        <v>201812</v>
      </c>
      <c r="D5164" s="7">
        <v>18</v>
      </c>
      <c r="E5164" s="7">
        <v>23</v>
      </c>
      <c r="F5164" s="7">
        <v>3123.57</v>
      </c>
      <c r="G5164" s="20">
        <f t="shared" si="42"/>
        <v>135.80739130434785</v>
      </c>
    </row>
    <row r="5165" spans="1:7" x14ac:dyDescent="0.2">
      <c r="A5165" s="7" t="str">
        <f t="shared" si="41"/>
        <v>907002002201812</v>
      </c>
      <c r="B5165" s="7">
        <v>907002002</v>
      </c>
      <c r="C5165" s="7">
        <v>201812</v>
      </c>
      <c r="D5165" s="7">
        <v>4</v>
      </c>
      <c r="E5165" s="7">
        <v>4</v>
      </c>
      <c r="F5165" s="7">
        <v>355.1</v>
      </c>
      <c r="G5165" s="20">
        <f t="shared" si="42"/>
        <v>88.775000000000006</v>
      </c>
    </row>
    <row r="5166" spans="1:7" x14ac:dyDescent="0.2">
      <c r="A5166" s="7" t="str">
        <f t="shared" si="41"/>
        <v>908488702201806</v>
      </c>
      <c r="B5166" s="7">
        <v>908488702</v>
      </c>
      <c r="C5166" s="7">
        <v>201806</v>
      </c>
      <c r="D5166" s="7">
        <v>86</v>
      </c>
      <c r="E5166" s="7">
        <v>88</v>
      </c>
      <c r="F5166" s="7">
        <v>7005.38</v>
      </c>
      <c r="G5166" s="20">
        <f t="shared" si="42"/>
        <v>79.606590909090912</v>
      </c>
    </row>
    <row r="5167" spans="1:7" x14ac:dyDescent="0.2">
      <c r="A5167" s="7" t="str">
        <f t="shared" si="41"/>
        <v>904077301201901</v>
      </c>
      <c r="B5167" s="7">
        <v>904077301</v>
      </c>
      <c r="C5167" s="7">
        <v>201901</v>
      </c>
      <c r="D5167" s="7">
        <v>27</v>
      </c>
      <c r="E5167" s="7">
        <v>31</v>
      </c>
      <c r="F5167" s="7">
        <v>1453.3</v>
      </c>
      <c r="G5167" s="20">
        <f t="shared" si="42"/>
        <v>46.880645161290325</v>
      </c>
    </row>
    <row r="5168" spans="1:7" x14ac:dyDescent="0.2">
      <c r="A5168" s="7" t="str">
        <f t="shared" si="41"/>
        <v>995243004201901</v>
      </c>
      <c r="B5168" s="7">
        <v>995243004</v>
      </c>
      <c r="C5168" s="7">
        <v>201901</v>
      </c>
      <c r="D5168" s="7">
        <v>122</v>
      </c>
      <c r="E5168" s="7">
        <v>126</v>
      </c>
      <c r="F5168" s="7">
        <v>11711.2</v>
      </c>
      <c r="G5168" s="20">
        <f t="shared" si="42"/>
        <v>92.94603174603175</v>
      </c>
    </row>
    <row r="5169" spans="1:7" x14ac:dyDescent="0.2">
      <c r="A5169" s="7" t="str">
        <f t="shared" si="41"/>
        <v>934308901201805</v>
      </c>
      <c r="B5169" s="7">
        <v>934308901</v>
      </c>
      <c r="C5169" s="7">
        <v>201805</v>
      </c>
      <c r="D5169" s="7">
        <v>2</v>
      </c>
      <c r="E5169" s="7">
        <v>2</v>
      </c>
      <c r="F5169" s="7">
        <v>3050</v>
      </c>
      <c r="G5169" s="20">
        <f t="shared" si="42"/>
        <v>1525</v>
      </c>
    </row>
    <row r="5170" spans="1:7" x14ac:dyDescent="0.2">
      <c r="A5170" s="7" t="str">
        <f t="shared" si="41"/>
        <v>968150102201811</v>
      </c>
      <c r="B5170" s="7">
        <v>968150102</v>
      </c>
      <c r="C5170" s="7">
        <v>201811</v>
      </c>
      <c r="D5170" s="7">
        <v>3</v>
      </c>
      <c r="E5170" s="7">
        <v>3</v>
      </c>
      <c r="F5170" s="7">
        <v>301</v>
      </c>
      <c r="G5170" s="20">
        <f t="shared" si="42"/>
        <v>100.33333333333333</v>
      </c>
    </row>
    <row r="5171" spans="1:7" x14ac:dyDescent="0.2">
      <c r="A5171" s="7" t="str">
        <f t="shared" si="41"/>
        <v>478076101201810</v>
      </c>
      <c r="B5171" s="7">
        <v>478076101</v>
      </c>
      <c r="C5171" s="7">
        <v>201810</v>
      </c>
      <c r="D5171" s="7">
        <v>11</v>
      </c>
      <c r="E5171" s="7">
        <v>13</v>
      </c>
      <c r="F5171" s="7">
        <v>10555</v>
      </c>
      <c r="G5171" s="20">
        <f t="shared" si="42"/>
        <v>811.92307692307691</v>
      </c>
    </row>
    <row r="5172" spans="1:7" x14ac:dyDescent="0.2">
      <c r="A5172" s="7" t="str">
        <f t="shared" si="41"/>
        <v>908036301201811</v>
      </c>
      <c r="B5172" s="7">
        <v>908036301</v>
      </c>
      <c r="C5172" s="7">
        <v>201811</v>
      </c>
      <c r="D5172" s="7">
        <v>26</v>
      </c>
      <c r="E5172" s="7">
        <v>44</v>
      </c>
      <c r="F5172" s="7">
        <v>2975</v>
      </c>
      <c r="G5172" s="20">
        <f t="shared" si="42"/>
        <v>67.61363636363636</v>
      </c>
    </row>
    <row r="5173" spans="1:7" x14ac:dyDescent="0.2">
      <c r="A5173" s="7" t="str">
        <f t="shared" si="41"/>
        <v>906642701201808</v>
      </c>
      <c r="B5173" s="7">
        <v>906642701</v>
      </c>
      <c r="C5173" s="7">
        <v>201808</v>
      </c>
      <c r="D5173" s="7">
        <v>14</v>
      </c>
      <c r="E5173" s="7">
        <v>15</v>
      </c>
      <c r="F5173" s="7">
        <v>223.6</v>
      </c>
      <c r="G5173" s="20">
        <f t="shared" si="42"/>
        <v>14.906666666666666</v>
      </c>
    </row>
    <row r="5174" spans="1:7" x14ac:dyDescent="0.2">
      <c r="A5174" s="7" t="str">
        <f t="shared" si="41"/>
        <v>915763801201801</v>
      </c>
      <c r="B5174" s="7">
        <v>915763801</v>
      </c>
      <c r="C5174" s="7">
        <v>201801</v>
      </c>
      <c r="D5174" s="7">
        <v>13</v>
      </c>
      <c r="E5174" s="7">
        <v>18</v>
      </c>
      <c r="F5174" s="7">
        <v>3290</v>
      </c>
      <c r="G5174" s="20">
        <f t="shared" si="42"/>
        <v>182.77777777777777</v>
      </c>
    </row>
    <row r="5175" spans="1:7" x14ac:dyDescent="0.2">
      <c r="A5175" s="7" t="str">
        <f t="shared" si="41"/>
        <v>906415501201809</v>
      </c>
      <c r="B5175" s="7">
        <v>906415501</v>
      </c>
      <c r="C5175" s="7">
        <v>201809</v>
      </c>
      <c r="D5175" s="7">
        <v>26</v>
      </c>
      <c r="E5175" s="7">
        <v>27</v>
      </c>
      <c r="F5175" s="7">
        <v>4295</v>
      </c>
      <c r="G5175" s="20">
        <f t="shared" si="42"/>
        <v>159.07407407407408</v>
      </c>
    </row>
    <row r="5176" spans="1:7" x14ac:dyDescent="0.2">
      <c r="A5176" s="7" t="str">
        <f t="shared" si="41"/>
        <v>913090301201802</v>
      </c>
      <c r="B5176" s="7">
        <v>913090301</v>
      </c>
      <c r="C5176" s="7">
        <v>201802</v>
      </c>
      <c r="D5176" s="7">
        <v>28</v>
      </c>
      <c r="E5176" s="7">
        <v>29</v>
      </c>
      <c r="F5176" s="7">
        <v>1331</v>
      </c>
      <c r="G5176" s="20">
        <f t="shared" si="42"/>
        <v>45.896551724137929</v>
      </c>
    </row>
    <row r="5177" spans="1:7" x14ac:dyDescent="0.2">
      <c r="A5177" s="7" t="str">
        <f t="shared" si="41"/>
        <v>910729009201803</v>
      </c>
      <c r="B5177" s="7">
        <v>910729009</v>
      </c>
      <c r="C5177" s="7">
        <v>201803</v>
      </c>
      <c r="D5177" s="7">
        <v>14</v>
      </c>
      <c r="E5177" s="7">
        <v>14</v>
      </c>
      <c r="F5177" s="7">
        <v>813</v>
      </c>
      <c r="G5177" s="20">
        <f t="shared" si="42"/>
        <v>58.071428571428569</v>
      </c>
    </row>
    <row r="5178" spans="1:7" x14ac:dyDescent="0.2">
      <c r="A5178" s="7" t="str">
        <f t="shared" si="41"/>
        <v>967582201201807</v>
      </c>
      <c r="B5178" s="7">
        <v>967582201</v>
      </c>
      <c r="C5178" s="7">
        <v>201807</v>
      </c>
      <c r="D5178" s="7">
        <v>3</v>
      </c>
      <c r="E5178" s="7">
        <v>3</v>
      </c>
      <c r="F5178" s="7">
        <v>55</v>
      </c>
      <c r="G5178" s="20">
        <f t="shared" si="42"/>
        <v>18.333333333333332</v>
      </c>
    </row>
    <row r="5179" spans="1:7" x14ac:dyDescent="0.2">
      <c r="A5179" s="7" t="str">
        <f t="shared" si="41"/>
        <v>961898106201812</v>
      </c>
      <c r="B5179" s="7">
        <v>961898106</v>
      </c>
      <c r="C5179" s="7">
        <v>201812</v>
      </c>
      <c r="D5179" s="7">
        <v>10</v>
      </c>
      <c r="E5179" s="7">
        <v>10</v>
      </c>
      <c r="F5179" s="7">
        <v>7583.55</v>
      </c>
      <c r="G5179" s="20">
        <f t="shared" si="42"/>
        <v>758.35500000000002</v>
      </c>
    </row>
    <row r="5180" spans="1:7" x14ac:dyDescent="0.2">
      <c r="A5180" s="7" t="str">
        <f t="shared" si="41"/>
        <v>566071701201812</v>
      </c>
      <c r="B5180" s="7">
        <v>566071701</v>
      </c>
      <c r="C5180" s="7">
        <v>201812</v>
      </c>
      <c r="D5180" s="7">
        <v>59</v>
      </c>
      <c r="E5180" s="7">
        <v>78</v>
      </c>
      <c r="F5180" s="7">
        <v>7517.5</v>
      </c>
      <c r="G5180" s="20">
        <f t="shared" si="42"/>
        <v>96.378205128205124</v>
      </c>
    </row>
    <row r="5181" spans="1:7" x14ac:dyDescent="0.2">
      <c r="A5181" s="7" t="str">
        <f t="shared" si="41"/>
        <v>908609601201806</v>
      </c>
      <c r="B5181" s="7">
        <v>908609601</v>
      </c>
      <c r="C5181" s="7">
        <v>201806</v>
      </c>
      <c r="D5181" s="7">
        <v>7</v>
      </c>
      <c r="E5181" s="7">
        <v>7</v>
      </c>
      <c r="F5181" s="7">
        <v>1662</v>
      </c>
      <c r="G5181" s="20">
        <f t="shared" si="42"/>
        <v>237.42857142857142</v>
      </c>
    </row>
    <row r="5182" spans="1:7" x14ac:dyDescent="0.2">
      <c r="A5182" s="7" t="str">
        <f t="shared" si="41"/>
        <v>904393901201901</v>
      </c>
      <c r="B5182" s="7">
        <v>904393901</v>
      </c>
      <c r="C5182" s="7">
        <v>201901</v>
      </c>
      <c r="D5182" s="7">
        <v>15</v>
      </c>
      <c r="E5182" s="7">
        <v>18</v>
      </c>
      <c r="F5182" s="7">
        <v>2302</v>
      </c>
      <c r="G5182" s="20">
        <f t="shared" si="42"/>
        <v>127.88888888888889</v>
      </c>
    </row>
    <row r="5183" spans="1:7" x14ac:dyDescent="0.2">
      <c r="A5183" s="7" t="str">
        <f t="shared" si="41"/>
        <v>995243301201901</v>
      </c>
      <c r="B5183" s="7">
        <v>995243301</v>
      </c>
      <c r="C5183" s="7">
        <v>201901</v>
      </c>
      <c r="D5183" s="7">
        <v>38</v>
      </c>
      <c r="E5183" s="7">
        <v>40</v>
      </c>
      <c r="F5183" s="7">
        <v>3616</v>
      </c>
      <c r="G5183" s="20">
        <f t="shared" si="42"/>
        <v>90.4</v>
      </c>
    </row>
    <row r="5184" spans="1:7" x14ac:dyDescent="0.2">
      <c r="A5184" s="7" t="str">
        <f t="shared" si="41"/>
        <v>602031901201804</v>
      </c>
      <c r="B5184" s="7">
        <v>602031901</v>
      </c>
      <c r="C5184" s="7">
        <v>201804</v>
      </c>
      <c r="D5184" s="7">
        <v>412</v>
      </c>
      <c r="E5184" s="7">
        <v>472</v>
      </c>
      <c r="F5184" s="7">
        <v>17865.8</v>
      </c>
      <c r="G5184" s="20">
        <f t="shared" si="42"/>
        <v>37.851271186440677</v>
      </c>
    </row>
    <row r="5185" spans="1:7" x14ac:dyDescent="0.2">
      <c r="A5185" s="7" t="str">
        <f t="shared" si="41"/>
        <v>994497201201811</v>
      </c>
      <c r="B5185" s="7">
        <v>994497201</v>
      </c>
      <c r="C5185" s="7">
        <v>201811</v>
      </c>
      <c r="D5185" s="7">
        <v>2</v>
      </c>
      <c r="E5185" s="7">
        <v>2</v>
      </c>
      <c r="F5185" s="7">
        <v>301.35000000000002</v>
      </c>
      <c r="G5185" s="20">
        <f t="shared" si="42"/>
        <v>150.67500000000001</v>
      </c>
    </row>
    <row r="5186" spans="1:7" x14ac:dyDescent="0.2">
      <c r="A5186" s="7" t="str">
        <f t="shared" si="41"/>
        <v>511536901201811</v>
      </c>
      <c r="B5186" s="7">
        <v>511536901</v>
      </c>
      <c r="C5186" s="7">
        <v>201811</v>
      </c>
      <c r="D5186" s="7">
        <v>24</v>
      </c>
      <c r="E5186" s="7">
        <v>25</v>
      </c>
      <c r="F5186" s="7">
        <v>6586</v>
      </c>
      <c r="G5186" s="20">
        <f t="shared" si="42"/>
        <v>263.44</v>
      </c>
    </row>
    <row r="5187" spans="1:7" x14ac:dyDescent="0.2">
      <c r="A5187" s="7" t="str">
        <f t="shared" si="41"/>
        <v>924993102201811</v>
      </c>
      <c r="B5187" s="7">
        <v>924993102</v>
      </c>
      <c r="C5187" s="7">
        <v>201811</v>
      </c>
      <c r="D5187" s="7">
        <v>1</v>
      </c>
      <c r="E5187" s="7">
        <v>2</v>
      </c>
      <c r="F5187" s="7">
        <v>2163</v>
      </c>
      <c r="G5187" s="20">
        <f t="shared" si="42"/>
        <v>1081.5</v>
      </c>
    </row>
    <row r="5188" spans="1:7" x14ac:dyDescent="0.2">
      <c r="A5188" s="7" t="str">
        <f t="shared" si="41"/>
        <v>906817701201808</v>
      </c>
      <c r="B5188" s="7">
        <v>906817701</v>
      </c>
      <c r="C5188" s="7">
        <v>201808</v>
      </c>
      <c r="D5188" s="7">
        <v>1</v>
      </c>
      <c r="E5188" s="7">
        <v>1</v>
      </c>
      <c r="F5188" s="7">
        <v>105</v>
      </c>
      <c r="G5188" s="20">
        <f t="shared" si="42"/>
        <v>105</v>
      </c>
    </row>
    <row r="5189" spans="1:7" x14ac:dyDescent="0.2">
      <c r="A5189" s="7" t="str">
        <f t="shared" si="41"/>
        <v>916298902201801</v>
      </c>
      <c r="B5189" s="7">
        <v>916298902</v>
      </c>
      <c r="C5189" s="7">
        <v>201801</v>
      </c>
      <c r="D5189" s="7">
        <v>20</v>
      </c>
      <c r="E5189" s="7">
        <v>21</v>
      </c>
      <c r="F5189" s="7">
        <v>2099.5</v>
      </c>
      <c r="G5189" s="20">
        <f t="shared" si="42"/>
        <v>99.976190476190482</v>
      </c>
    </row>
    <row r="5190" spans="1:7" x14ac:dyDescent="0.2">
      <c r="A5190" s="7" t="str">
        <f t="shared" si="41"/>
        <v>906442001201809</v>
      </c>
      <c r="B5190" s="7">
        <v>906442001</v>
      </c>
      <c r="C5190" s="7">
        <v>201809</v>
      </c>
      <c r="D5190" s="7">
        <v>6</v>
      </c>
      <c r="E5190" s="7">
        <v>7</v>
      </c>
      <c r="F5190" s="7">
        <v>1770</v>
      </c>
      <c r="G5190" s="20">
        <f t="shared" si="42"/>
        <v>252.85714285714286</v>
      </c>
    </row>
    <row r="5191" spans="1:7" x14ac:dyDescent="0.2">
      <c r="A5191" s="7" t="str">
        <f t="shared" si="41"/>
        <v>913515001201802</v>
      </c>
      <c r="B5191" s="7">
        <v>913515001</v>
      </c>
      <c r="C5191" s="7">
        <v>201802</v>
      </c>
      <c r="D5191" s="7">
        <v>16</v>
      </c>
      <c r="E5191" s="7">
        <v>21</v>
      </c>
      <c r="F5191" s="7">
        <v>799.8</v>
      </c>
      <c r="G5191" s="20">
        <f t="shared" si="42"/>
        <v>38.085714285714282</v>
      </c>
    </row>
    <row r="5192" spans="1:7" x14ac:dyDescent="0.2">
      <c r="A5192" s="7" t="str">
        <f t="shared" si="41"/>
        <v>910987201201803</v>
      </c>
      <c r="B5192" s="7">
        <v>910987201</v>
      </c>
      <c r="C5192" s="7">
        <v>201803</v>
      </c>
      <c r="D5192" s="7">
        <v>3</v>
      </c>
      <c r="E5192" s="7">
        <v>3</v>
      </c>
      <c r="F5192" s="7">
        <v>151</v>
      </c>
      <c r="G5192" s="20">
        <f t="shared" si="42"/>
        <v>50.333333333333336</v>
      </c>
    </row>
    <row r="5193" spans="1:7" x14ac:dyDescent="0.2">
      <c r="A5193" s="7" t="str">
        <f t="shared" si="41"/>
        <v>967639603201807</v>
      </c>
      <c r="B5193" s="7">
        <v>967639603</v>
      </c>
      <c r="C5193" s="7">
        <v>201807</v>
      </c>
      <c r="D5193" s="7">
        <v>29</v>
      </c>
      <c r="E5193" s="7">
        <v>29</v>
      </c>
      <c r="F5193" s="7">
        <v>437</v>
      </c>
      <c r="G5193" s="20">
        <f t="shared" si="42"/>
        <v>15.068965517241379</v>
      </c>
    </row>
    <row r="5194" spans="1:7" x14ac:dyDescent="0.2">
      <c r="A5194" s="7" t="str">
        <f t="shared" si="41"/>
        <v>551009801201812</v>
      </c>
      <c r="B5194" s="7">
        <v>551009801</v>
      </c>
      <c r="C5194" s="7">
        <v>201812</v>
      </c>
      <c r="D5194" s="7">
        <v>2111</v>
      </c>
      <c r="E5194" s="7">
        <v>2323</v>
      </c>
      <c r="F5194" s="7">
        <v>112445.1</v>
      </c>
      <c r="G5194" s="20">
        <f t="shared" si="42"/>
        <v>48.405122686181663</v>
      </c>
    </row>
    <row r="5195" spans="1:7" x14ac:dyDescent="0.2">
      <c r="A5195" s="7" t="str">
        <f t="shared" si="41"/>
        <v>600911601201812</v>
      </c>
      <c r="B5195" s="7">
        <v>600911601</v>
      </c>
      <c r="C5195" s="7">
        <v>201812</v>
      </c>
      <c r="D5195" s="7">
        <v>473</v>
      </c>
      <c r="E5195" s="7">
        <v>516</v>
      </c>
      <c r="F5195" s="7">
        <v>66305.8</v>
      </c>
      <c r="G5195" s="20">
        <f t="shared" si="42"/>
        <v>128.49961240310077</v>
      </c>
    </row>
    <row r="5196" spans="1:7" x14ac:dyDescent="0.2">
      <c r="A5196" s="7" t="str">
        <f t="shared" si="41"/>
        <v>908812902201806</v>
      </c>
      <c r="B5196" s="7">
        <v>908812902</v>
      </c>
      <c r="C5196" s="7">
        <v>201806</v>
      </c>
      <c r="D5196" s="7">
        <v>18</v>
      </c>
      <c r="E5196" s="7">
        <v>21</v>
      </c>
      <c r="F5196" s="7">
        <v>5882</v>
      </c>
      <c r="G5196" s="20">
        <f t="shared" si="42"/>
        <v>280.09523809523807</v>
      </c>
    </row>
    <row r="5197" spans="1:7" x14ac:dyDescent="0.2">
      <c r="A5197" s="7" t="str">
        <f t="shared" si="41"/>
        <v>904531102201901</v>
      </c>
      <c r="B5197" s="7">
        <v>904531102</v>
      </c>
      <c r="C5197" s="7">
        <v>201901</v>
      </c>
      <c r="D5197" s="7">
        <v>8</v>
      </c>
      <c r="E5197" s="7">
        <v>11</v>
      </c>
      <c r="F5197" s="7">
        <v>875</v>
      </c>
      <c r="G5197" s="20">
        <f t="shared" si="42"/>
        <v>79.545454545454547</v>
      </c>
    </row>
    <row r="5198" spans="1:7" x14ac:dyDescent="0.2">
      <c r="A5198" s="7" t="str">
        <f t="shared" si="41"/>
        <v>995317902201901</v>
      </c>
      <c r="B5198" s="7">
        <v>995317902</v>
      </c>
      <c r="C5198" s="7">
        <v>201901</v>
      </c>
      <c r="D5198" s="7">
        <v>66</v>
      </c>
      <c r="E5198" s="7">
        <v>69</v>
      </c>
      <c r="F5198" s="7">
        <v>4234.7</v>
      </c>
      <c r="G5198" s="20">
        <f t="shared" si="42"/>
        <v>61.372463768115942</v>
      </c>
    </row>
    <row r="5199" spans="1:7" x14ac:dyDescent="0.2">
      <c r="A5199" s="7" t="str">
        <f t="shared" si="41"/>
        <v>927077801201804</v>
      </c>
      <c r="B5199" s="7">
        <v>927077801</v>
      </c>
      <c r="C5199" s="7">
        <v>201804</v>
      </c>
      <c r="D5199" s="7">
        <v>39</v>
      </c>
      <c r="E5199" s="7">
        <v>45</v>
      </c>
      <c r="F5199" s="7">
        <v>8739</v>
      </c>
      <c r="G5199" s="20">
        <f t="shared" si="42"/>
        <v>194.2</v>
      </c>
    </row>
    <row r="5200" spans="1:7" x14ac:dyDescent="0.2">
      <c r="A5200" s="7" t="str">
        <f t="shared" si="41"/>
        <v>602428803201810</v>
      </c>
      <c r="B5200" s="7">
        <v>602428803</v>
      </c>
      <c r="C5200" s="7">
        <v>201810</v>
      </c>
      <c r="D5200" s="7">
        <v>37</v>
      </c>
      <c r="E5200" s="7">
        <v>43</v>
      </c>
      <c r="F5200" s="7">
        <v>7215</v>
      </c>
      <c r="G5200" s="20">
        <f t="shared" si="42"/>
        <v>167.7906976744186</v>
      </c>
    </row>
    <row r="5201" spans="1:7" x14ac:dyDescent="0.2">
      <c r="A5201" s="7" t="str">
        <f t="shared" si="41"/>
        <v>901104402201811</v>
      </c>
      <c r="B5201" s="7">
        <v>901104402</v>
      </c>
      <c r="C5201" s="7">
        <v>201811</v>
      </c>
      <c r="D5201" s="7">
        <v>8</v>
      </c>
      <c r="E5201" s="7">
        <v>8</v>
      </c>
      <c r="F5201" s="7">
        <v>3157.5</v>
      </c>
      <c r="G5201" s="20">
        <f t="shared" si="42"/>
        <v>394.6875</v>
      </c>
    </row>
    <row r="5202" spans="1:7" x14ac:dyDescent="0.2">
      <c r="A5202" s="7" t="str">
        <f t="shared" si="41"/>
        <v>946135601201811</v>
      </c>
      <c r="B5202" s="7">
        <v>946135601</v>
      </c>
      <c r="C5202" s="7">
        <v>201811</v>
      </c>
      <c r="D5202" s="7">
        <v>8</v>
      </c>
      <c r="E5202" s="7">
        <v>10</v>
      </c>
      <c r="F5202" s="7">
        <v>1685.2</v>
      </c>
      <c r="G5202" s="20">
        <f t="shared" si="42"/>
        <v>168.52</v>
      </c>
    </row>
    <row r="5203" spans="1:7" x14ac:dyDescent="0.2">
      <c r="A5203" s="7" t="str">
        <f t="shared" si="41"/>
        <v>906837405201808</v>
      </c>
      <c r="B5203" s="7">
        <v>906837405</v>
      </c>
      <c r="C5203" s="7">
        <v>201808</v>
      </c>
      <c r="D5203" s="7">
        <v>1</v>
      </c>
      <c r="E5203" s="7">
        <v>1</v>
      </c>
      <c r="F5203" s="7">
        <v>346</v>
      </c>
      <c r="G5203" s="20">
        <f t="shared" si="42"/>
        <v>346</v>
      </c>
    </row>
    <row r="5204" spans="1:7" x14ac:dyDescent="0.2">
      <c r="A5204" s="7" t="str">
        <f t="shared" si="41"/>
        <v>916483403201801</v>
      </c>
      <c r="B5204" s="7">
        <v>916483403</v>
      </c>
      <c r="C5204" s="7">
        <v>201801</v>
      </c>
      <c r="D5204" s="7">
        <v>5</v>
      </c>
      <c r="E5204" s="7">
        <v>5</v>
      </c>
      <c r="F5204" s="7">
        <v>716.6</v>
      </c>
      <c r="G5204" s="20">
        <f t="shared" si="42"/>
        <v>143.32</v>
      </c>
    </row>
    <row r="5205" spans="1:7" x14ac:dyDescent="0.2">
      <c r="A5205" s="7" t="str">
        <f t="shared" si="41"/>
        <v>906443202201809</v>
      </c>
      <c r="B5205" s="7">
        <v>906443202</v>
      </c>
      <c r="C5205" s="7">
        <v>201809</v>
      </c>
      <c r="D5205" s="7">
        <v>7</v>
      </c>
      <c r="E5205" s="7">
        <v>7</v>
      </c>
      <c r="F5205" s="7">
        <v>566.47</v>
      </c>
      <c r="G5205" s="20">
        <f t="shared" si="42"/>
        <v>80.924285714285716</v>
      </c>
    </row>
    <row r="5206" spans="1:7" x14ac:dyDescent="0.2">
      <c r="A5206" s="7" t="str">
        <f t="shared" si="41"/>
        <v>914007802201802</v>
      </c>
      <c r="B5206" s="7">
        <v>914007802</v>
      </c>
      <c r="C5206" s="7">
        <v>201802</v>
      </c>
      <c r="D5206" s="7">
        <v>116</v>
      </c>
      <c r="E5206" s="7">
        <v>140</v>
      </c>
      <c r="F5206" s="7">
        <v>6785</v>
      </c>
      <c r="G5206" s="20">
        <f t="shared" si="42"/>
        <v>48.464285714285715</v>
      </c>
    </row>
    <row r="5207" spans="1:7" x14ac:dyDescent="0.2">
      <c r="A5207" s="7" t="str">
        <f t="shared" si="41"/>
        <v>911034701201803</v>
      </c>
      <c r="B5207" s="7">
        <v>911034701</v>
      </c>
      <c r="C5207" s="7">
        <v>201803</v>
      </c>
      <c r="D5207" s="7">
        <v>24</v>
      </c>
      <c r="E5207" s="7">
        <v>25</v>
      </c>
      <c r="F5207" s="7">
        <v>1199.5</v>
      </c>
      <c r="G5207" s="20">
        <f t="shared" si="42"/>
        <v>47.98</v>
      </c>
    </row>
    <row r="5208" spans="1:7" x14ac:dyDescent="0.2">
      <c r="A5208" s="7" t="str">
        <f t="shared" si="41"/>
        <v>967981101201807</v>
      </c>
      <c r="B5208" s="7">
        <v>967981101</v>
      </c>
      <c r="C5208" s="7">
        <v>201807</v>
      </c>
      <c r="D5208" s="7">
        <v>1</v>
      </c>
      <c r="E5208" s="7">
        <v>1</v>
      </c>
      <c r="F5208" s="7">
        <v>42</v>
      </c>
      <c r="G5208" s="20">
        <f t="shared" si="42"/>
        <v>42</v>
      </c>
    </row>
    <row r="5209" spans="1:7" x14ac:dyDescent="0.2">
      <c r="A5209" s="7" t="str">
        <f t="shared" si="41"/>
        <v>961864701201812</v>
      </c>
      <c r="B5209" s="7">
        <v>961864701</v>
      </c>
      <c r="C5209" s="7">
        <v>201812</v>
      </c>
      <c r="D5209" s="7">
        <v>2</v>
      </c>
      <c r="E5209" s="7">
        <v>2</v>
      </c>
      <c r="F5209" s="7">
        <v>221</v>
      </c>
      <c r="G5209" s="20">
        <f t="shared" si="42"/>
        <v>110.5</v>
      </c>
    </row>
    <row r="5210" spans="1:7" x14ac:dyDescent="0.2">
      <c r="A5210" s="7" t="str">
        <f t="shared" si="41"/>
        <v>967632001201812</v>
      </c>
      <c r="B5210" s="7">
        <v>967632001</v>
      </c>
      <c r="C5210" s="7">
        <v>201812</v>
      </c>
      <c r="D5210" s="7">
        <v>9</v>
      </c>
      <c r="E5210" s="7">
        <v>10</v>
      </c>
      <c r="F5210" s="7">
        <v>999</v>
      </c>
      <c r="G5210" s="20">
        <f t="shared" si="42"/>
        <v>99.9</v>
      </c>
    </row>
    <row r="5211" spans="1:7" x14ac:dyDescent="0.2">
      <c r="A5211" s="7" t="str">
        <f t="shared" si="41"/>
        <v>908827001201806</v>
      </c>
      <c r="B5211" s="7">
        <v>908827001</v>
      </c>
      <c r="C5211" s="7">
        <v>201806</v>
      </c>
      <c r="D5211" s="7">
        <v>50</v>
      </c>
      <c r="E5211" s="7">
        <v>51</v>
      </c>
      <c r="F5211" s="7">
        <v>4937.3</v>
      </c>
      <c r="G5211" s="20">
        <f t="shared" si="42"/>
        <v>96.80980392156863</v>
      </c>
    </row>
    <row r="5212" spans="1:7" x14ac:dyDescent="0.2">
      <c r="A5212" s="7" t="str">
        <f t="shared" si="41"/>
        <v>904771401201901</v>
      </c>
      <c r="B5212" s="7">
        <v>904771401</v>
      </c>
      <c r="C5212" s="7">
        <v>201901</v>
      </c>
      <c r="D5212" s="7">
        <v>12</v>
      </c>
      <c r="E5212" s="7">
        <v>12</v>
      </c>
      <c r="F5212" s="7">
        <v>3374</v>
      </c>
      <c r="G5212" s="20">
        <f t="shared" si="42"/>
        <v>281.16666666666669</v>
      </c>
    </row>
    <row r="5213" spans="1:7" x14ac:dyDescent="0.2">
      <c r="A5213" s="7" t="str">
        <f t="shared" si="41"/>
        <v>995465202201901</v>
      </c>
      <c r="B5213" s="7">
        <v>995465202</v>
      </c>
      <c r="C5213" s="7">
        <v>201901</v>
      </c>
      <c r="D5213" s="7">
        <v>85</v>
      </c>
      <c r="E5213" s="7">
        <v>160</v>
      </c>
      <c r="F5213" s="7">
        <v>5558</v>
      </c>
      <c r="G5213" s="20">
        <f t="shared" si="42"/>
        <v>34.737499999999997</v>
      </c>
    </row>
    <row r="5214" spans="1:7" x14ac:dyDescent="0.2">
      <c r="A5214" s="7" t="str">
        <f t="shared" si="41"/>
        <v>967171701201804</v>
      </c>
      <c r="B5214" s="7">
        <v>967171701</v>
      </c>
      <c r="C5214" s="7">
        <v>201804</v>
      </c>
      <c r="D5214" s="7">
        <v>3</v>
      </c>
      <c r="E5214" s="7">
        <v>3</v>
      </c>
      <c r="F5214" s="7">
        <v>258</v>
      </c>
      <c r="G5214" s="20">
        <f t="shared" si="42"/>
        <v>86</v>
      </c>
    </row>
    <row r="5215" spans="1:7" x14ac:dyDescent="0.2">
      <c r="A5215" s="7" t="str">
        <f t="shared" si="41"/>
        <v>962978401201811</v>
      </c>
      <c r="B5215" s="7">
        <v>962978401</v>
      </c>
      <c r="C5215" s="7">
        <v>201811</v>
      </c>
      <c r="D5215" s="7">
        <v>79</v>
      </c>
      <c r="E5215" s="7">
        <v>121</v>
      </c>
      <c r="F5215" s="7">
        <v>11933</v>
      </c>
      <c r="G5215" s="20">
        <f t="shared" si="42"/>
        <v>98.619834710743802</v>
      </c>
    </row>
    <row r="5216" spans="1:7" x14ac:dyDescent="0.2">
      <c r="A5216" s="7" t="str">
        <f t="shared" si="41"/>
        <v>918900902201810</v>
      </c>
      <c r="B5216" s="7">
        <v>918900902</v>
      </c>
      <c r="C5216" s="7">
        <v>201810</v>
      </c>
      <c r="D5216" s="7">
        <v>1</v>
      </c>
      <c r="E5216" s="7">
        <v>1</v>
      </c>
      <c r="F5216" s="7">
        <v>800</v>
      </c>
      <c r="G5216" s="20">
        <f t="shared" si="42"/>
        <v>800</v>
      </c>
    </row>
    <row r="5217" spans="1:7" x14ac:dyDescent="0.2">
      <c r="A5217" s="7" t="str">
        <f t="shared" si="41"/>
        <v>122818301201810</v>
      </c>
      <c r="B5217" s="7">
        <v>122818301</v>
      </c>
      <c r="C5217" s="7">
        <v>201810</v>
      </c>
      <c r="D5217" s="7">
        <v>12</v>
      </c>
      <c r="E5217" s="7">
        <v>14</v>
      </c>
      <c r="F5217" s="7">
        <v>716.1</v>
      </c>
      <c r="G5217" s="20">
        <f t="shared" si="42"/>
        <v>51.15</v>
      </c>
    </row>
    <row r="5218" spans="1:7" x14ac:dyDescent="0.2">
      <c r="A5218" s="7" t="str">
        <f t="shared" si="41"/>
        <v>906854001201808</v>
      </c>
      <c r="B5218" s="7">
        <v>906854001</v>
      </c>
      <c r="C5218" s="7">
        <v>201808</v>
      </c>
      <c r="D5218" s="7">
        <v>3</v>
      </c>
      <c r="E5218" s="7">
        <v>3</v>
      </c>
      <c r="F5218" s="7">
        <v>218</v>
      </c>
      <c r="G5218" s="20">
        <f t="shared" si="42"/>
        <v>72.666666666666671</v>
      </c>
    </row>
    <row r="5219" spans="1:7" x14ac:dyDescent="0.2">
      <c r="A5219" s="7" t="str">
        <f t="shared" si="41"/>
        <v>916760604201801</v>
      </c>
      <c r="B5219" s="7">
        <v>916760604</v>
      </c>
      <c r="C5219" s="7">
        <v>201801</v>
      </c>
      <c r="D5219" s="7">
        <v>59</v>
      </c>
      <c r="E5219" s="7">
        <v>61</v>
      </c>
      <c r="F5219" s="7">
        <v>5052.5</v>
      </c>
      <c r="G5219" s="20">
        <f t="shared" si="42"/>
        <v>82.827868852459019</v>
      </c>
    </row>
    <row r="5220" spans="1:7" x14ac:dyDescent="0.2">
      <c r="A5220" s="7" t="str">
        <f t="shared" si="41"/>
        <v>906462404201809</v>
      </c>
      <c r="B5220" s="7">
        <v>906462404</v>
      </c>
      <c r="C5220" s="7">
        <v>201809</v>
      </c>
      <c r="D5220" s="7">
        <v>28</v>
      </c>
      <c r="E5220" s="7">
        <v>31</v>
      </c>
      <c r="F5220" s="7">
        <v>2090.5</v>
      </c>
      <c r="G5220" s="20">
        <f t="shared" si="42"/>
        <v>67.435483870967744</v>
      </c>
    </row>
    <row r="5221" spans="1:7" x14ac:dyDescent="0.2">
      <c r="A5221" s="7" t="str">
        <f t="shared" si="41"/>
        <v>914158201201802</v>
      </c>
      <c r="B5221" s="7">
        <v>914158201</v>
      </c>
      <c r="C5221" s="7">
        <v>201802</v>
      </c>
      <c r="D5221" s="7">
        <v>17</v>
      </c>
      <c r="E5221" s="7">
        <v>26</v>
      </c>
      <c r="F5221" s="7">
        <v>5195.5600000000004</v>
      </c>
      <c r="G5221" s="20">
        <f t="shared" si="42"/>
        <v>199.82923076923078</v>
      </c>
    </row>
    <row r="5222" spans="1:7" x14ac:dyDescent="0.2">
      <c r="A5222" s="7" t="str">
        <f t="shared" si="41"/>
        <v>911358801201803</v>
      </c>
      <c r="B5222" s="7">
        <v>911358801</v>
      </c>
      <c r="C5222" s="7">
        <v>201803</v>
      </c>
      <c r="D5222" s="7">
        <v>64</v>
      </c>
      <c r="E5222" s="7">
        <v>68</v>
      </c>
      <c r="F5222" s="7">
        <v>4355</v>
      </c>
      <c r="G5222" s="20">
        <f t="shared" si="42"/>
        <v>64.044117647058826</v>
      </c>
    </row>
    <row r="5223" spans="1:7" x14ac:dyDescent="0.2">
      <c r="A5223" s="7" t="str">
        <f t="shared" si="41"/>
        <v>968099701201807</v>
      </c>
      <c r="B5223" s="7">
        <v>968099701</v>
      </c>
      <c r="C5223" s="7">
        <v>201807</v>
      </c>
      <c r="D5223" s="7">
        <v>23</v>
      </c>
      <c r="E5223" s="7">
        <v>24</v>
      </c>
      <c r="F5223" s="7">
        <v>3566</v>
      </c>
      <c r="G5223" s="20">
        <f t="shared" si="42"/>
        <v>148.58333333333334</v>
      </c>
    </row>
    <row r="5224" spans="1:7" x14ac:dyDescent="0.2">
      <c r="A5224" s="7" t="str">
        <f t="shared" si="41"/>
        <v>553240401201812</v>
      </c>
      <c r="B5224" s="7">
        <v>553240401</v>
      </c>
      <c r="C5224" s="7">
        <v>201812</v>
      </c>
      <c r="D5224" s="7">
        <v>4</v>
      </c>
      <c r="E5224" s="7">
        <v>4</v>
      </c>
      <c r="F5224" s="7">
        <v>345</v>
      </c>
      <c r="G5224" s="20">
        <f t="shared" si="42"/>
        <v>86.25</v>
      </c>
    </row>
    <row r="5225" spans="1:7" x14ac:dyDescent="0.2">
      <c r="A5225" s="7" t="str">
        <f t="shared" si="41"/>
        <v>987094702201812</v>
      </c>
      <c r="B5225" s="7">
        <v>987094702</v>
      </c>
      <c r="C5225" s="7">
        <v>201812</v>
      </c>
      <c r="D5225" s="7">
        <v>2</v>
      </c>
      <c r="E5225" s="7">
        <v>4</v>
      </c>
      <c r="F5225" s="7">
        <v>3475</v>
      </c>
      <c r="G5225" s="20">
        <f t="shared" si="42"/>
        <v>868.75</v>
      </c>
    </row>
    <row r="5226" spans="1:7" x14ac:dyDescent="0.2">
      <c r="A5226" s="7" t="str">
        <f t="shared" si="41"/>
        <v>908899001201806</v>
      </c>
      <c r="B5226" s="7">
        <v>908899001</v>
      </c>
      <c r="C5226" s="7">
        <v>201806</v>
      </c>
      <c r="D5226" s="7">
        <v>1</v>
      </c>
      <c r="E5226" s="7">
        <v>1</v>
      </c>
      <c r="F5226" s="7">
        <v>52</v>
      </c>
      <c r="G5226" s="20">
        <f t="shared" si="42"/>
        <v>52</v>
      </c>
    </row>
    <row r="5227" spans="1:7" x14ac:dyDescent="0.2">
      <c r="A5227" s="7" t="str">
        <f t="shared" si="41"/>
        <v>904879401201901</v>
      </c>
      <c r="B5227" s="7">
        <v>904879401</v>
      </c>
      <c r="C5227" s="7">
        <v>201901</v>
      </c>
      <c r="D5227" s="7">
        <v>35</v>
      </c>
      <c r="E5227" s="7">
        <v>36</v>
      </c>
      <c r="F5227" s="7">
        <v>2703</v>
      </c>
      <c r="G5227" s="20">
        <f t="shared" si="42"/>
        <v>75.083333333333329</v>
      </c>
    </row>
    <row r="5228" spans="1:7" x14ac:dyDescent="0.2">
      <c r="A5228" s="7" t="str">
        <f t="shared" si="41"/>
        <v>995479301201901</v>
      </c>
      <c r="B5228" s="7">
        <v>995479301</v>
      </c>
      <c r="C5228" s="7">
        <v>201901</v>
      </c>
      <c r="D5228" s="7">
        <v>8</v>
      </c>
      <c r="E5228" s="7">
        <v>8</v>
      </c>
      <c r="F5228" s="7">
        <v>651</v>
      </c>
      <c r="G5228" s="20">
        <f t="shared" si="42"/>
        <v>81.375</v>
      </c>
    </row>
    <row r="5229" spans="1:7" x14ac:dyDescent="0.2">
      <c r="A5229" s="7" t="str">
        <f t="shared" si="41"/>
        <v>971693902201805</v>
      </c>
      <c r="B5229" s="7">
        <v>971693902</v>
      </c>
      <c r="C5229" s="7">
        <v>201805</v>
      </c>
      <c r="D5229" s="7">
        <v>4</v>
      </c>
      <c r="E5229" s="7">
        <v>4</v>
      </c>
      <c r="F5229" s="7">
        <v>4332</v>
      </c>
      <c r="G5229" s="20">
        <f t="shared" si="42"/>
        <v>1083</v>
      </c>
    </row>
    <row r="5230" spans="1:7" x14ac:dyDescent="0.2">
      <c r="A5230" s="7" t="str">
        <f t="shared" si="41"/>
        <v>997228501201811</v>
      </c>
      <c r="B5230" s="7">
        <v>997228501</v>
      </c>
      <c r="C5230" s="7">
        <v>201811</v>
      </c>
      <c r="D5230" s="7">
        <v>14</v>
      </c>
      <c r="E5230" s="7">
        <v>14</v>
      </c>
      <c r="F5230" s="7">
        <v>1203</v>
      </c>
      <c r="G5230" s="20">
        <f t="shared" si="42"/>
        <v>85.928571428571431</v>
      </c>
    </row>
    <row r="5231" spans="1:7" x14ac:dyDescent="0.2">
      <c r="A5231" s="7" t="str">
        <f t="shared" si="41"/>
        <v>983581901201810</v>
      </c>
      <c r="B5231" s="7">
        <v>983581901</v>
      </c>
      <c r="C5231" s="7">
        <v>201810</v>
      </c>
      <c r="D5231" s="7">
        <v>5</v>
      </c>
      <c r="E5231" s="7">
        <v>5</v>
      </c>
      <c r="F5231" s="7">
        <v>3767.5</v>
      </c>
      <c r="G5231" s="20">
        <f t="shared" si="42"/>
        <v>753.5</v>
      </c>
    </row>
    <row r="5232" spans="1:7" x14ac:dyDescent="0.2">
      <c r="A5232" s="7" t="str">
        <f t="shared" si="41"/>
        <v>551340501201811</v>
      </c>
      <c r="B5232" s="7">
        <v>551340501</v>
      </c>
      <c r="C5232" s="7">
        <v>201811</v>
      </c>
      <c r="D5232" s="7">
        <v>192</v>
      </c>
      <c r="E5232" s="7">
        <v>258</v>
      </c>
      <c r="F5232" s="7">
        <v>11078.5</v>
      </c>
      <c r="G5232" s="20">
        <f t="shared" si="42"/>
        <v>42.939922480620154</v>
      </c>
    </row>
    <row r="5233" spans="1:7" x14ac:dyDescent="0.2">
      <c r="A5233" s="7" t="str">
        <f t="shared" si="41"/>
        <v>907002002201808</v>
      </c>
      <c r="B5233" s="7">
        <v>907002002</v>
      </c>
      <c r="C5233" s="7">
        <v>201808</v>
      </c>
      <c r="D5233" s="7">
        <v>4</v>
      </c>
      <c r="E5233" s="7">
        <v>4</v>
      </c>
      <c r="F5233" s="7">
        <v>778.4</v>
      </c>
      <c r="G5233" s="20">
        <f t="shared" si="42"/>
        <v>194.6</v>
      </c>
    </row>
    <row r="5234" spans="1:7" x14ac:dyDescent="0.2">
      <c r="A5234" s="7" t="str">
        <f t="shared" si="41"/>
        <v>918640101201801</v>
      </c>
      <c r="B5234" s="7">
        <v>918640101</v>
      </c>
      <c r="C5234" s="7">
        <v>201801</v>
      </c>
      <c r="D5234" s="7">
        <v>7</v>
      </c>
      <c r="E5234" s="7">
        <v>8</v>
      </c>
      <c r="F5234" s="7">
        <v>310</v>
      </c>
      <c r="G5234" s="20">
        <f t="shared" si="42"/>
        <v>38.75</v>
      </c>
    </row>
    <row r="5235" spans="1:7" x14ac:dyDescent="0.2">
      <c r="A5235" s="7" t="str">
        <f t="shared" si="41"/>
        <v>906487801201809</v>
      </c>
      <c r="B5235" s="7">
        <v>906487801</v>
      </c>
      <c r="C5235" s="7">
        <v>201809</v>
      </c>
      <c r="D5235" s="7">
        <v>35</v>
      </c>
      <c r="E5235" s="7">
        <v>39</v>
      </c>
      <c r="F5235" s="7">
        <v>4076</v>
      </c>
      <c r="G5235" s="20">
        <f t="shared" si="42"/>
        <v>104.51282051282051</v>
      </c>
    </row>
    <row r="5236" spans="1:7" x14ac:dyDescent="0.2">
      <c r="A5236" s="7" t="str">
        <f t="shared" si="41"/>
        <v>914468302201802</v>
      </c>
      <c r="B5236" s="7">
        <v>914468302</v>
      </c>
      <c r="C5236" s="7">
        <v>201802</v>
      </c>
      <c r="D5236" s="7">
        <v>3</v>
      </c>
      <c r="E5236" s="7">
        <v>3</v>
      </c>
      <c r="F5236" s="7">
        <v>1390</v>
      </c>
      <c r="G5236" s="20">
        <f t="shared" si="42"/>
        <v>463.33333333333331</v>
      </c>
    </row>
    <row r="5237" spans="1:7" x14ac:dyDescent="0.2">
      <c r="A5237" s="7" t="str">
        <f t="shared" si="41"/>
        <v>912607303201803</v>
      </c>
      <c r="B5237" s="7">
        <v>912607303</v>
      </c>
      <c r="C5237" s="7">
        <v>201803</v>
      </c>
      <c r="D5237" s="7">
        <v>4</v>
      </c>
      <c r="E5237" s="7">
        <v>4</v>
      </c>
      <c r="F5237" s="7">
        <v>1105</v>
      </c>
      <c r="G5237" s="20">
        <f t="shared" si="42"/>
        <v>276.25</v>
      </c>
    </row>
    <row r="5238" spans="1:7" x14ac:dyDescent="0.2">
      <c r="A5238" s="7" t="str">
        <f t="shared" si="41"/>
        <v>968124501201807</v>
      </c>
      <c r="B5238" s="7">
        <v>968124501</v>
      </c>
      <c r="C5238" s="7">
        <v>201807</v>
      </c>
      <c r="D5238" s="7">
        <v>28</v>
      </c>
      <c r="E5238" s="7">
        <v>31</v>
      </c>
      <c r="F5238" s="7">
        <v>2186.1</v>
      </c>
      <c r="G5238" s="20">
        <f t="shared" si="42"/>
        <v>70.519354838709674</v>
      </c>
    </row>
    <row r="5239" spans="1:7" x14ac:dyDescent="0.2">
      <c r="A5239" s="7" t="str">
        <f t="shared" si="41"/>
        <v>900947901201812</v>
      </c>
      <c r="B5239" s="7">
        <v>900947901</v>
      </c>
      <c r="C5239" s="7">
        <v>201812</v>
      </c>
      <c r="D5239" s="7">
        <v>1</v>
      </c>
      <c r="E5239" s="7">
        <v>1</v>
      </c>
      <c r="F5239" s="7">
        <v>35</v>
      </c>
      <c r="G5239" s="20">
        <f t="shared" si="42"/>
        <v>35</v>
      </c>
    </row>
    <row r="5240" spans="1:7" x14ac:dyDescent="0.2">
      <c r="A5240" s="7" t="str">
        <f t="shared" si="41"/>
        <v>513708401201812</v>
      </c>
      <c r="B5240" s="7">
        <v>513708401</v>
      </c>
      <c r="C5240" s="7">
        <v>201812</v>
      </c>
      <c r="D5240" s="7">
        <v>16</v>
      </c>
      <c r="E5240" s="7">
        <v>20</v>
      </c>
      <c r="F5240" s="7">
        <v>5288.5</v>
      </c>
      <c r="G5240" s="20">
        <f t="shared" si="42"/>
        <v>264.42500000000001</v>
      </c>
    </row>
    <row r="5241" spans="1:7" x14ac:dyDescent="0.2">
      <c r="A5241" s="7" t="str">
        <f t="shared" si="41"/>
        <v>908958501201806</v>
      </c>
      <c r="B5241" s="7">
        <v>908958501</v>
      </c>
      <c r="C5241" s="7">
        <v>201806</v>
      </c>
      <c r="D5241" s="7">
        <v>1</v>
      </c>
      <c r="E5241" s="7">
        <v>1</v>
      </c>
      <c r="F5241" s="7">
        <v>600</v>
      </c>
      <c r="G5241" s="20">
        <f t="shared" si="42"/>
        <v>600</v>
      </c>
    </row>
    <row r="5242" spans="1:7" x14ac:dyDescent="0.2">
      <c r="A5242" s="7" t="str">
        <f t="shared" si="41"/>
        <v>904892304201901</v>
      </c>
      <c r="B5242" s="7">
        <v>904892304</v>
      </c>
      <c r="C5242" s="7">
        <v>201901</v>
      </c>
      <c r="D5242" s="7">
        <v>28</v>
      </c>
      <c r="E5242" s="7">
        <v>38</v>
      </c>
      <c r="F5242" s="7">
        <v>1137</v>
      </c>
      <c r="G5242" s="20">
        <f t="shared" si="42"/>
        <v>29.921052631578949</v>
      </c>
    </row>
    <row r="5243" spans="1:7" x14ac:dyDescent="0.2">
      <c r="A5243" s="7" t="str">
        <f t="shared" si="41"/>
        <v>995654601201901</v>
      </c>
      <c r="B5243" s="7">
        <v>995654601</v>
      </c>
      <c r="C5243" s="7">
        <v>201901</v>
      </c>
      <c r="D5243" s="7">
        <v>21</v>
      </c>
      <c r="E5243" s="7">
        <v>21</v>
      </c>
      <c r="F5243" s="7">
        <v>1214</v>
      </c>
      <c r="G5243" s="20">
        <f t="shared" si="42"/>
        <v>57.80952380952381</v>
      </c>
    </row>
    <row r="5244" spans="1:7" x14ac:dyDescent="0.2">
      <c r="A5244" s="7" t="str">
        <f t="shared" si="41"/>
        <v>524622601201804</v>
      </c>
      <c r="B5244" s="7">
        <v>524622601</v>
      </c>
      <c r="C5244" s="7">
        <v>201804</v>
      </c>
      <c r="D5244" s="7">
        <v>977</v>
      </c>
      <c r="E5244" s="7">
        <v>1127</v>
      </c>
      <c r="F5244" s="7">
        <v>16012.7</v>
      </c>
      <c r="G5244" s="20">
        <f t="shared" si="42"/>
        <v>14.208251996450755</v>
      </c>
    </row>
    <row r="5245" spans="1:7" x14ac:dyDescent="0.2">
      <c r="A5245" s="7" t="str">
        <f t="shared" si="41"/>
        <v>934039102201810</v>
      </c>
      <c r="B5245" s="7">
        <v>934039102</v>
      </c>
      <c r="C5245" s="7">
        <v>201810</v>
      </c>
      <c r="D5245" s="7">
        <v>4</v>
      </c>
      <c r="E5245" s="7">
        <v>4</v>
      </c>
      <c r="F5245" s="7">
        <v>550</v>
      </c>
      <c r="G5245" s="20">
        <f t="shared" si="42"/>
        <v>137.5</v>
      </c>
    </row>
    <row r="5246" spans="1:7" x14ac:dyDescent="0.2">
      <c r="A5246" s="7" t="str">
        <f t="shared" si="41"/>
        <v>941348901201811</v>
      </c>
      <c r="B5246" s="7">
        <v>941348901</v>
      </c>
      <c r="C5246" s="7">
        <v>201811</v>
      </c>
      <c r="D5246" s="7">
        <v>46</v>
      </c>
      <c r="E5246" s="7">
        <v>57</v>
      </c>
      <c r="F5246" s="7">
        <v>1211</v>
      </c>
      <c r="G5246" s="20">
        <f t="shared" si="42"/>
        <v>21.245614035087719</v>
      </c>
    </row>
    <row r="5247" spans="1:7" x14ac:dyDescent="0.2">
      <c r="A5247" s="7" t="str">
        <f t="shared" si="41"/>
        <v>908488702201810</v>
      </c>
      <c r="B5247" s="7">
        <v>908488702</v>
      </c>
      <c r="C5247" s="7">
        <v>201810</v>
      </c>
      <c r="D5247" s="7">
        <v>93</v>
      </c>
      <c r="E5247" s="7">
        <v>99</v>
      </c>
      <c r="F5247" s="7">
        <v>5936.5</v>
      </c>
      <c r="G5247" s="20">
        <f t="shared" si="42"/>
        <v>59.964646464646464</v>
      </c>
    </row>
    <row r="5248" spans="1:7" x14ac:dyDescent="0.2">
      <c r="A5248" s="7" t="str">
        <f t="shared" si="41"/>
        <v>907242901201808</v>
      </c>
      <c r="B5248" s="7">
        <v>907242901</v>
      </c>
      <c r="C5248" s="7">
        <v>201808</v>
      </c>
      <c r="D5248" s="7">
        <v>4</v>
      </c>
      <c r="E5248" s="7">
        <v>4</v>
      </c>
      <c r="F5248" s="7">
        <v>171</v>
      </c>
      <c r="G5248" s="20">
        <f t="shared" si="42"/>
        <v>42.75</v>
      </c>
    </row>
    <row r="5249" spans="1:7" x14ac:dyDescent="0.2">
      <c r="A5249" s="7" t="str">
        <f t="shared" si="41"/>
        <v>918900902201801</v>
      </c>
      <c r="B5249" s="7">
        <v>918900902</v>
      </c>
      <c r="C5249" s="7">
        <v>201801</v>
      </c>
      <c r="D5249" s="7">
        <v>2</v>
      </c>
      <c r="E5249" s="7">
        <v>2</v>
      </c>
      <c r="F5249" s="7">
        <v>170</v>
      </c>
      <c r="G5249" s="20">
        <f t="shared" si="42"/>
        <v>85</v>
      </c>
    </row>
    <row r="5250" spans="1:7" x14ac:dyDescent="0.2">
      <c r="A5250" s="7" t="str">
        <f t="shared" si="41"/>
        <v>906493602201809</v>
      </c>
      <c r="B5250" s="7">
        <v>906493602</v>
      </c>
      <c r="C5250" s="7">
        <v>201809</v>
      </c>
      <c r="D5250" s="7">
        <v>5</v>
      </c>
      <c r="E5250" s="7">
        <v>5</v>
      </c>
      <c r="F5250" s="7">
        <v>5723</v>
      </c>
      <c r="G5250" s="20">
        <f t="shared" si="42"/>
        <v>1144.5999999999999</v>
      </c>
    </row>
    <row r="5251" spans="1:7" x14ac:dyDescent="0.2">
      <c r="A5251" s="7" t="str">
        <f t="shared" si="41"/>
        <v>914530401201802</v>
      </c>
      <c r="B5251" s="7">
        <v>914530401</v>
      </c>
      <c r="C5251" s="7">
        <v>201802</v>
      </c>
      <c r="D5251" s="7">
        <v>116</v>
      </c>
      <c r="E5251" s="7">
        <v>124</v>
      </c>
      <c r="F5251" s="7">
        <v>3780</v>
      </c>
      <c r="G5251" s="20">
        <f t="shared" si="42"/>
        <v>30.483870967741936</v>
      </c>
    </row>
    <row r="5252" spans="1:7" x14ac:dyDescent="0.2">
      <c r="A5252" s="7" t="str">
        <f t="shared" si="41"/>
        <v>912628201201803</v>
      </c>
      <c r="B5252" s="7">
        <v>912628201</v>
      </c>
      <c r="C5252" s="7">
        <v>201803</v>
      </c>
      <c r="D5252" s="7">
        <v>4</v>
      </c>
      <c r="E5252" s="7">
        <v>4</v>
      </c>
      <c r="F5252" s="7">
        <v>755</v>
      </c>
      <c r="G5252" s="20">
        <f t="shared" si="42"/>
        <v>188.75</v>
      </c>
    </row>
    <row r="5253" spans="1:7" x14ac:dyDescent="0.2">
      <c r="A5253" s="7" t="str">
        <f t="shared" si="41"/>
        <v>968150102201807</v>
      </c>
      <c r="B5253" s="7">
        <v>968150102</v>
      </c>
      <c r="C5253" s="7">
        <v>201807</v>
      </c>
      <c r="D5253" s="7">
        <v>11</v>
      </c>
      <c r="E5253" s="7">
        <v>13</v>
      </c>
      <c r="F5253" s="7">
        <v>775</v>
      </c>
      <c r="G5253" s="20">
        <f t="shared" si="42"/>
        <v>59.615384615384613</v>
      </c>
    </row>
    <row r="5254" spans="1:7" x14ac:dyDescent="0.2">
      <c r="A5254" s="7" t="str">
        <f t="shared" si="41"/>
        <v>951184402201812</v>
      </c>
      <c r="B5254" s="7">
        <v>951184402</v>
      </c>
      <c r="C5254" s="7">
        <v>201812</v>
      </c>
      <c r="D5254" s="7">
        <v>2</v>
      </c>
      <c r="E5254" s="7">
        <v>2</v>
      </c>
      <c r="F5254" s="7">
        <v>80</v>
      </c>
      <c r="G5254" s="20">
        <f t="shared" si="42"/>
        <v>40</v>
      </c>
    </row>
    <row r="5255" spans="1:7" x14ac:dyDescent="0.2">
      <c r="A5255" s="7" t="str">
        <f t="shared" si="41"/>
        <v>961772502201812</v>
      </c>
      <c r="B5255" s="7">
        <v>961772502</v>
      </c>
      <c r="C5255" s="7">
        <v>201812</v>
      </c>
      <c r="D5255" s="7">
        <v>116</v>
      </c>
      <c r="E5255" s="7">
        <v>122</v>
      </c>
      <c r="F5255" s="7">
        <v>1835.9</v>
      </c>
      <c r="G5255" s="20">
        <f t="shared" si="42"/>
        <v>15.048360655737707</v>
      </c>
    </row>
    <row r="5256" spans="1:7" x14ac:dyDescent="0.2">
      <c r="A5256" s="7" t="str">
        <f t="shared" si="41"/>
        <v>909045205201806</v>
      </c>
      <c r="B5256" s="7">
        <v>909045205</v>
      </c>
      <c r="C5256" s="7">
        <v>201806</v>
      </c>
      <c r="D5256" s="7">
        <v>30</v>
      </c>
      <c r="E5256" s="7">
        <v>43</v>
      </c>
      <c r="F5256" s="7">
        <v>830.4</v>
      </c>
      <c r="G5256" s="20">
        <f t="shared" si="42"/>
        <v>19.311627906976742</v>
      </c>
    </row>
    <row r="5257" spans="1:7" x14ac:dyDescent="0.2">
      <c r="A5257" s="7" t="str">
        <f t="shared" si="41"/>
        <v>904928701201901</v>
      </c>
      <c r="B5257" s="7">
        <v>904928701</v>
      </c>
      <c r="C5257" s="7">
        <v>201901</v>
      </c>
      <c r="D5257" s="7">
        <v>113</v>
      </c>
      <c r="E5257" s="7">
        <v>131</v>
      </c>
      <c r="F5257" s="7">
        <v>17052.599999999999</v>
      </c>
      <c r="G5257" s="20">
        <f t="shared" si="42"/>
        <v>130.17251908396946</v>
      </c>
    </row>
    <row r="5258" spans="1:7" x14ac:dyDescent="0.2">
      <c r="A5258" s="7" t="str">
        <f t="shared" si="41"/>
        <v>995790602201901</v>
      </c>
      <c r="B5258" s="7">
        <v>995790602</v>
      </c>
      <c r="C5258" s="7">
        <v>201901</v>
      </c>
      <c r="D5258" s="7">
        <v>7</v>
      </c>
      <c r="E5258" s="7">
        <v>7</v>
      </c>
      <c r="F5258" s="7">
        <v>970</v>
      </c>
      <c r="G5258" s="20">
        <f t="shared" si="42"/>
        <v>138.57142857142858</v>
      </c>
    </row>
    <row r="5259" spans="1:7" x14ac:dyDescent="0.2">
      <c r="A5259" s="7" t="str">
        <f t="shared" si="41"/>
        <v>902263002201804</v>
      </c>
      <c r="B5259" s="7">
        <v>902263002</v>
      </c>
      <c r="C5259" s="7">
        <v>201804</v>
      </c>
      <c r="D5259" s="7">
        <v>29</v>
      </c>
      <c r="E5259" s="7">
        <v>30</v>
      </c>
      <c r="F5259" s="7">
        <v>1190</v>
      </c>
      <c r="G5259" s="20">
        <f t="shared" si="42"/>
        <v>39.666666666666664</v>
      </c>
    </row>
    <row r="5260" spans="1:7" x14ac:dyDescent="0.2">
      <c r="A5260" s="7" t="str">
        <f t="shared" si="41"/>
        <v>905971502201811</v>
      </c>
      <c r="B5260" s="7">
        <v>905971502</v>
      </c>
      <c r="C5260" s="7">
        <v>201811</v>
      </c>
      <c r="D5260" s="7">
        <v>5</v>
      </c>
      <c r="E5260" s="7">
        <v>5</v>
      </c>
      <c r="F5260" s="7">
        <v>1287</v>
      </c>
      <c r="G5260" s="20">
        <f t="shared" si="42"/>
        <v>257.39999999999998</v>
      </c>
    </row>
    <row r="5261" spans="1:7" x14ac:dyDescent="0.2">
      <c r="A5261" s="7" t="str">
        <f t="shared" si="41"/>
        <v>905448301201810</v>
      </c>
      <c r="B5261" s="7">
        <v>905448301</v>
      </c>
      <c r="C5261" s="7">
        <v>201810</v>
      </c>
      <c r="D5261" s="7">
        <v>2</v>
      </c>
      <c r="E5261" s="7">
        <v>2</v>
      </c>
      <c r="F5261" s="7">
        <v>352</v>
      </c>
      <c r="G5261" s="20">
        <f t="shared" si="42"/>
        <v>176</v>
      </c>
    </row>
    <row r="5262" spans="1:7" x14ac:dyDescent="0.2">
      <c r="A5262" s="7" t="str">
        <f t="shared" si="41"/>
        <v>988250601201811</v>
      </c>
      <c r="B5262" s="7">
        <v>988250601</v>
      </c>
      <c r="C5262" s="7">
        <v>201811</v>
      </c>
      <c r="D5262" s="7">
        <v>5</v>
      </c>
      <c r="E5262" s="7">
        <v>5</v>
      </c>
      <c r="F5262" s="7">
        <v>1070</v>
      </c>
      <c r="G5262" s="20">
        <f t="shared" si="42"/>
        <v>214</v>
      </c>
    </row>
    <row r="5263" spans="1:7" x14ac:dyDescent="0.2">
      <c r="A5263" s="7" t="str">
        <f t="shared" si="41"/>
        <v>907356201201808</v>
      </c>
      <c r="B5263" s="7">
        <v>907356201</v>
      </c>
      <c r="C5263" s="7">
        <v>201808</v>
      </c>
      <c r="D5263" s="7">
        <v>2</v>
      </c>
      <c r="E5263" s="7">
        <v>2</v>
      </c>
      <c r="F5263" s="7">
        <v>510</v>
      </c>
      <c r="G5263" s="20">
        <f t="shared" si="42"/>
        <v>255</v>
      </c>
    </row>
    <row r="5264" spans="1:7" x14ac:dyDescent="0.2">
      <c r="A5264" s="7" t="str">
        <f t="shared" si="41"/>
        <v>919893001201801</v>
      </c>
      <c r="B5264" s="7">
        <v>919893001</v>
      </c>
      <c r="C5264" s="7">
        <v>201801</v>
      </c>
      <c r="D5264" s="7">
        <v>4</v>
      </c>
      <c r="E5264" s="7">
        <v>4</v>
      </c>
      <c r="F5264" s="7">
        <v>293</v>
      </c>
      <c r="G5264" s="20">
        <f t="shared" si="42"/>
        <v>73.25</v>
      </c>
    </row>
    <row r="5265" spans="1:7" x14ac:dyDescent="0.2">
      <c r="A5265" s="7" t="str">
        <f t="shared" si="41"/>
        <v>906614202201809</v>
      </c>
      <c r="B5265" s="7">
        <v>906614202</v>
      </c>
      <c r="C5265" s="7">
        <v>201809</v>
      </c>
      <c r="D5265" s="7">
        <v>25</v>
      </c>
      <c r="E5265" s="7">
        <v>26</v>
      </c>
      <c r="F5265" s="7">
        <v>4644</v>
      </c>
      <c r="G5265" s="20">
        <f t="shared" si="42"/>
        <v>178.61538461538461</v>
      </c>
    </row>
    <row r="5266" spans="1:7" x14ac:dyDescent="0.2">
      <c r="A5266" s="7" t="str">
        <f t="shared" si="41"/>
        <v>914553901201802</v>
      </c>
      <c r="B5266" s="7">
        <v>914553901</v>
      </c>
      <c r="C5266" s="7">
        <v>201802</v>
      </c>
      <c r="D5266" s="7">
        <v>2</v>
      </c>
      <c r="E5266" s="7">
        <v>2</v>
      </c>
      <c r="F5266" s="7">
        <v>2520</v>
      </c>
      <c r="G5266" s="20">
        <f t="shared" si="42"/>
        <v>1260</v>
      </c>
    </row>
    <row r="5267" spans="1:7" x14ac:dyDescent="0.2">
      <c r="A5267" s="7" t="str">
        <f t="shared" si="41"/>
        <v>913045101201803</v>
      </c>
      <c r="B5267" s="7">
        <v>913045101</v>
      </c>
      <c r="C5267" s="7">
        <v>201803</v>
      </c>
      <c r="D5267" s="7">
        <v>14</v>
      </c>
      <c r="E5267" s="7">
        <v>14</v>
      </c>
      <c r="F5267" s="7">
        <v>2620</v>
      </c>
      <c r="G5267" s="20">
        <f t="shared" si="42"/>
        <v>187.14285714285714</v>
      </c>
    </row>
    <row r="5268" spans="1:7" x14ac:dyDescent="0.2">
      <c r="A5268" s="7" t="str">
        <f t="shared" si="41"/>
        <v>968683201201807</v>
      </c>
      <c r="B5268" s="7">
        <v>968683201</v>
      </c>
      <c r="C5268" s="7">
        <v>201807</v>
      </c>
      <c r="D5268" s="7">
        <v>2</v>
      </c>
      <c r="E5268" s="7">
        <v>2</v>
      </c>
      <c r="F5268" s="7">
        <v>63</v>
      </c>
      <c r="G5268" s="20">
        <f t="shared" si="42"/>
        <v>31.5</v>
      </c>
    </row>
    <row r="5269" spans="1:7" x14ac:dyDescent="0.2">
      <c r="A5269" s="7" t="str">
        <f t="shared" si="41"/>
        <v>517373605201812</v>
      </c>
      <c r="B5269" s="7">
        <v>517373605</v>
      </c>
      <c r="C5269" s="7">
        <v>201812</v>
      </c>
      <c r="D5269" s="7">
        <v>111</v>
      </c>
      <c r="E5269" s="7">
        <v>117</v>
      </c>
      <c r="F5269" s="7">
        <v>60092.29</v>
      </c>
      <c r="G5269" s="20">
        <f t="shared" si="42"/>
        <v>513.60931623931629</v>
      </c>
    </row>
    <row r="5270" spans="1:7" x14ac:dyDescent="0.2">
      <c r="A5270" s="7" t="str">
        <f t="shared" si="41"/>
        <v>492628301201812</v>
      </c>
      <c r="B5270" s="7">
        <v>492628301</v>
      </c>
      <c r="C5270" s="7">
        <v>201812</v>
      </c>
      <c r="D5270" s="7">
        <v>11</v>
      </c>
      <c r="E5270" s="7">
        <v>12</v>
      </c>
      <c r="F5270" s="7">
        <v>8944.7999999999993</v>
      </c>
      <c r="G5270" s="20">
        <f t="shared" si="42"/>
        <v>745.4</v>
      </c>
    </row>
    <row r="5271" spans="1:7" x14ac:dyDescent="0.2">
      <c r="A5271" s="7" t="str">
        <f t="shared" si="41"/>
        <v>910483701201806</v>
      </c>
      <c r="B5271" s="7">
        <v>910483701</v>
      </c>
      <c r="C5271" s="7">
        <v>201806</v>
      </c>
      <c r="D5271" s="7">
        <v>17</v>
      </c>
      <c r="E5271" s="7">
        <v>17</v>
      </c>
      <c r="F5271" s="7">
        <v>1710</v>
      </c>
      <c r="G5271" s="20">
        <f t="shared" si="42"/>
        <v>100.58823529411765</v>
      </c>
    </row>
    <row r="5272" spans="1:7" x14ac:dyDescent="0.2">
      <c r="A5272" s="7" t="str">
        <f t="shared" si="41"/>
        <v>905041502201901</v>
      </c>
      <c r="B5272" s="7">
        <v>905041502</v>
      </c>
      <c r="C5272" s="7">
        <v>201901</v>
      </c>
      <c r="D5272" s="7">
        <v>3</v>
      </c>
      <c r="E5272" s="7">
        <v>3</v>
      </c>
      <c r="F5272" s="7">
        <v>234</v>
      </c>
      <c r="G5272" s="20">
        <f t="shared" si="42"/>
        <v>78</v>
      </c>
    </row>
    <row r="5273" spans="1:7" x14ac:dyDescent="0.2">
      <c r="A5273" s="7" t="str">
        <f t="shared" si="41"/>
        <v>995796601201901</v>
      </c>
      <c r="B5273" s="7">
        <v>995796601</v>
      </c>
      <c r="C5273" s="7">
        <v>201901</v>
      </c>
      <c r="D5273" s="7">
        <v>8</v>
      </c>
      <c r="E5273" s="7">
        <v>12</v>
      </c>
      <c r="F5273" s="7">
        <v>907.89</v>
      </c>
      <c r="G5273" s="20">
        <f t="shared" si="42"/>
        <v>75.657499999999999</v>
      </c>
    </row>
    <row r="5274" spans="1:7" x14ac:dyDescent="0.2">
      <c r="A5274" s="7" t="str">
        <f t="shared" si="41"/>
        <v>968099701201805</v>
      </c>
      <c r="B5274" s="7">
        <v>968099701</v>
      </c>
      <c r="C5274" s="7">
        <v>201805</v>
      </c>
      <c r="D5274" s="7">
        <v>24</v>
      </c>
      <c r="E5274" s="7">
        <v>25</v>
      </c>
      <c r="F5274" s="7">
        <v>2547</v>
      </c>
      <c r="G5274" s="20">
        <f t="shared" si="42"/>
        <v>101.88</v>
      </c>
    </row>
    <row r="5275" spans="1:7" x14ac:dyDescent="0.2">
      <c r="A5275" s="7" t="str">
        <f t="shared" si="41"/>
        <v>926736901201811</v>
      </c>
      <c r="B5275" s="7">
        <v>926736901</v>
      </c>
      <c r="C5275" s="7">
        <v>201811</v>
      </c>
      <c r="D5275" s="7">
        <v>6</v>
      </c>
      <c r="E5275" s="7">
        <v>10</v>
      </c>
      <c r="F5275" s="7">
        <v>292.89999999999998</v>
      </c>
      <c r="G5275" s="20">
        <f t="shared" si="42"/>
        <v>29.29</v>
      </c>
    </row>
    <row r="5276" spans="1:7" x14ac:dyDescent="0.2">
      <c r="A5276" s="7" t="str">
        <f t="shared" si="41"/>
        <v>511641202201810</v>
      </c>
      <c r="B5276" s="7">
        <v>511641202</v>
      </c>
      <c r="C5276" s="7">
        <v>201810</v>
      </c>
      <c r="D5276" s="7">
        <v>22</v>
      </c>
      <c r="E5276" s="7">
        <v>22</v>
      </c>
      <c r="F5276" s="7">
        <v>3788</v>
      </c>
      <c r="G5276" s="20">
        <f t="shared" si="42"/>
        <v>172.18181818181819</v>
      </c>
    </row>
    <row r="5277" spans="1:7" x14ac:dyDescent="0.2">
      <c r="A5277" s="7" t="str">
        <f t="shared" si="41"/>
        <v>975290502201811</v>
      </c>
      <c r="B5277" s="7">
        <v>975290502</v>
      </c>
      <c r="C5277" s="7">
        <v>201811</v>
      </c>
      <c r="D5277" s="7">
        <v>2</v>
      </c>
      <c r="E5277" s="7">
        <v>2</v>
      </c>
      <c r="F5277" s="7">
        <v>40</v>
      </c>
      <c r="G5277" s="20">
        <f t="shared" si="42"/>
        <v>20</v>
      </c>
    </row>
    <row r="5278" spans="1:7" x14ac:dyDescent="0.2">
      <c r="A5278" s="7" t="str">
        <f t="shared" si="41"/>
        <v>907484802201808</v>
      </c>
      <c r="B5278" s="7">
        <v>907484802</v>
      </c>
      <c r="C5278" s="7">
        <v>201808</v>
      </c>
      <c r="D5278" s="7">
        <v>22</v>
      </c>
      <c r="E5278" s="7">
        <v>23</v>
      </c>
      <c r="F5278" s="7">
        <v>1914</v>
      </c>
      <c r="G5278" s="20">
        <f t="shared" si="42"/>
        <v>83.217391304347828</v>
      </c>
    </row>
    <row r="5279" spans="1:7" x14ac:dyDescent="0.2">
      <c r="A5279" s="7" t="str">
        <f t="shared" si="41"/>
        <v>920013601201801</v>
      </c>
      <c r="B5279" s="7">
        <v>920013601</v>
      </c>
      <c r="C5279" s="7">
        <v>201801</v>
      </c>
      <c r="D5279" s="7">
        <v>52</v>
      </c>
      <c r="E5279" s="7">
        <v>95</v>
      </c>
      <c r="F5279" s="7">
        <v>1349</v>
      </c>
      <c r="G5279" s="20">
        <f t="shared" si="42"/>
        <v>14.2</v>
      </c>
    </row>
    <row r="5280" spans="1:7" x14ac:dyDescent="0.2">
      <c r="A5280" s="7" t="str">
        <f t="shared" si="41"/>
        <v>906642701201809</v>
      </c>
      <c r="B5280" s="7">
        <v>906642701</v>
      </c>
      <c r="C5280" s="7">
        <v>201809</v>
      </c>
      <c r="D5280" s="7">
        <v>15</v>
      </c>
      <c r="E5280" s="7">
        <v>17</v>
      </c>
      <c r="F5280" s="7">
        <v>193</v>
      </c>
      <c r="G5280" s="20">
        <f t="shared" si="42"/>
        <v>11.352941176470589</v>
      </c>
    </row>
    <row r="5281" spans="1:7" x14ac:dyDescent="0.2">
      <c r="A5281" s="7" t="str">
        <f t="shared" si="41"/>
        <v>914637502201802</v>
      </c>
      <c r="B5281" s="7">
        <v>914637502</v>
      </c>
      <c r="C5281" s="7">
        <v>201802</v>
      </c>
      <c r="D5281" s="7">
        <v>72</v>
      </c>
      <c r="E5281" s="7">
        <v>158</v>
      </c>
      <c r="F5281" s="7">
        <v>4182</v>
      </c>
      <c r="G5281" s="20">
        <f t="shared" si="42"/>
        <v>26.468354430379748</v>
      </c>
    </row>
    <row r="5282" spans="1:7" x14ac:dyDescent="0.2">
      <c r="A5282" s="7" t="str">
        <f t="shared" si="41"/>
        <v>913074302201803</v>
      </c>
      <c r="B5282" s="7">
        <v>913074302</v>
      </c>
      <c r="C5282" s="7">
        <v>201803</v>
      </c>
      <c r="D5282" s="7">
        <v>18</v>
      </c>
      <c r="E5282" s="7">
        <v>19</v>
      </c>
      <c r="F5282" s="7">
        <v>1346.8</v>
      </c>
      <c r="G5282" s="20">
        <f t="shared" si="42"/>
        <v>70.884210526315783</v>
      </c>
    </row>
    <row r="5283" spans="1:7" x14ac:dyDescent="0.2">
      <c r="A5283" s="7" t="str">
        <f t="shared" si="41"/>
        <v>969440202201807</v>
      </c>
      <c r="B5283" s="7">
        <v>969440202</v>
      </c>
      <c r="C5283" s="7">
        <v>201807</v>
      </c>
      <c r="D5283" s="7">
        <v>4</v>
      </c>
      <c r="E5283" s="7">
        <v>5</v>
      </c>
      <c r="F5283" s="7">
        <v>1012.8</v>
      </c>
      <c r="G5283" s="20">
        <f t="shared" si="42"/>
        <v>202.56</v>
      </c>
    </row>
    <row r="5284" spans="1:7" x14ac:dyDescent="0.2">
      <c r="A5284" s="7" t="str">
        <f t="shared" si="41"/>
        <v>936716103201812</v>
      </c>
      <c r="B5284" s="7">
        <v>936716103</v>
      </c>
      <c r="C5284" s="7">
        <v>201812</v>
      </c>
      <c r="D5284" s="7">
        <v>41</v>
      </c>
      <c r="E5284" s="7">
        <v>43</v>
      </c>
      <c r="F5284" s="7">
        <v>2794</v>
      </c>
      <c r="G5284" s="20">
        <f t="shared" si="42"/>
        <v>64.976744186046517</v>
      </c>
    </row>
    <row r="5285" spans="1:7" x14ac:dyDescent="0.2">
      <c r="A5285" s="7" t="str">
        <f t="shared" si="41"/>
        <v>600780404201812</v>
      </c>
      <c r="B5285" s="7">
        <v>600780404</v>
      </c>
      <c r="C5285" s="7">
        <v>201812</v>
      </c>
      <c r="D5285" s="7">
        <v>57</v>
      </c>
      <c r="E5285" s="7">
        <v>62</v>
      </c>
      <c r="F5285" s="7">
        <v>10772</v>
      </c>
      <c r="G5285" s="20">
        <f t="shared" si="42"/>
        <v>173.74193548387098</v>
      </c>
    </row>
    <row r="5286" spans="1:7" x14ac:dyDescent="0.2">
      <c r="A5286" s="7" t="str">
        <f t="shared" si="41"/>
        <v>910679201201806</v>
      </c>
      <c r="B5286" s="7">
        <v>910679201</v>
      </c>
      <c r="C5286" s="7">
        <v>201806</v>
      </c>
      <c r="D5286" s="7">
        <v>12</v>
      </c>
      <c r="E5286" s="7">
        <v>12</v>
      </c>
      <c r="F5286" s="7">
        <v>2183</v>
      </c>
      <c r="G5286" s="20">
        <f t="shared" si="42"/>
        <v>181.91666666666666</v>
      </c>
    </row>
    <row r="5287" spans="1:7" x14ac:dyDescent="0.2">
      <c r="A5287" s="7" t="str">
        <f t="shared" si="41"/>
        <v>905223203201901</v>
      </c>
      <c r="B5287" s="7">
        <v>905223203</v>
      </c>
      <c r="C5287" s="7">
        <v>201901</v>
      </c>
      <c r="D5287" s="7">
        <v>1</v>
      </c>
      <c r="E5287" s="7">
        <v>1</v>
      </c>
      <c r="F5287" s="7">
        <v>58</v>
      </c>
      <c r="G5287" s="20">
        <f t="shared" si="42"/>
        <v>58</v>
      </c>
    </row>
    <row r="5288" spans="1:7" x14ac:dyDescent="0.2">
      <c r="A5288" s="7" t="str">
        <f t="shared" si="41"/>
        <v>996273201201901</v>
      </c>
      <c r="B5288" s="7">
        <v>996273201</v>
      </c>
      <c r="C5288" s="7">
        <v>201901</v>
      </c>
      <c r="D5288" s="7">
        <v>7</v>
      </c>
      <c r="E5288" s="7">
        <v>7</v>
      </c>
      <c r="F5288" s="7">
        <v>4570</v>
      </c>
      <c r="G5288" s="20">
        <f t="shared" si="42"/>
        <v>652.85714285714289</v>
      </c>
    </row>
    <row r="5289" spans="1:7" x14ac:dyDescent="0.2">
      <c r="A5289" s="7" t="str">
        <f t="shared" si="41"/>
        <v>932126702201805</v>
      </c>
      <c r="B5289" s="7">
        <v>932126702</v>
      </c>
      <c r="C5289" s="7">
        <v>201805</v>
      </c>
      <c r="D5289" s="7">
        <v>5</v>
      </c>
      <c r="E5289" s="7">
        <v>5</v>
      </c>
      <c r="F5289" s="7">
        <v>460</v>
      </c>
      <c r="G5289" s="20">
        <f t="shared" si="42"/>
        <v>92</v>
      </c>
    </row>
    <row r="5290" spans="1:7" x14ac:dyDescent="0.2">
      <c r="A5290" s="7" t="str">
        <f t="shared" si="41"/>
        <v>932823604201810</v>
      </c>
      <c r="B5290" s="7">
        <v>932823604</v>
      </c>
      <c r="C5290" s="7">
        <v>201810</v>
      </c>
      <c r="D5290" s="7">
        <v>21</v>
      </c>
      <c r="E5290" s="7">
        <v>21</v>
      </c>
      <c r="F5290" s="7">
        <v>1166.25</v>
      </c>
      <c r="G5290" s="20">
        <f t="shared" si="42"/>
        <v>55.535714285714285</v>
      </c>
    </row>
    <row r="5291" spans="1:7" x14ac:dyDescent="0.2">
      <c r="A5291" s="7" t="str">
        <f t="shared" si="41"/>
        <v>931702902201810</v>
      </c>
      <c r="B5291" s="7">
        <v>931702902</v>
      </c>
      <c r="C5291" s="7">
        <v>201810</v>
      </c>
      <c r="D5291" s="7">
        <v>36</v>
      </c>
      <c r="E5291" s="7">
        <v>38</v>
      </c>
      <c r="F5291" s="7">
        <v>2931.25</v>
      </c>
      <c r="G5291" s="20">
        <f t="shared" si="42"/>
        <v>77.138157894736835</v>
      </c>
    </row>
    <row r="5292" spans="1:7" x14ac:dyDescent="0.2">
      <c r="A5292" s="7" t="str">
        <f t="shared" si="41"/>
        <v>910332901201811</v>
      </c>
      <c r="B5292" s="7">
        <v>910332901</v>
      </c>
      <c r="C5292" s="7">
        <v>201811</v>
      </c>
      <c r="D5292" s="7">
        <v>3</v>
      </c>
      <c r="E5292" s="7">
        <v>4</v>
      </c>
      <c r="F5292" s="7">
        <v>139.59</v>
      </c>
      <c r="G5292" s="20">
        <f t="shared" si="42"/>
        <v>34.897500000000001</v>
      </c>
    </row>
    <row r="5293" spans="1:7" x14ac:dyDescent="0.2">
      <c r="A5293" s="7" t="str">
        <f t="shared" si="41"/>
        <v>907488802201808</v>
      </c>
      <c r="B5293" s="7">
        <v>907488802</v>
      </c>
      <c r="C5293" s="7">
        <v>201808</v>
      </c>
      <c r="D5293" s="7">
        <v>27</v>
      </c>
      <c r="E5293" s="7">
        <v>31</v>
      </c>
      <c r="F5293" s="7">
        <v>8058</v>
      </c>
      <c r="G5293" s="20">
        <f t="shared" si="42"/>
        <v>259.93548387096774</v>
      </c>
    </row>
    <row r="5294" spans="1:7" x14ac:dyDescent="0.2">
      <c r="A5294" s="7" t="str">
        <f t="shared" si="41"/>
        <v>920256801201801</v>
      </c>
      <c r="B5294" s="7">
        <v>920256801</v>
      </c>
      <c r="C5294" s="7">
        <v>201801</v>
      </c>
      <c r="D5294" s="7">
        <v>116</v>
      </c>
      <c r="E5294" s="7">
        <v>133</v>
      </c>
      <c r="F5294" s="7">
        <v>3971.75</v>
      </c>
      <c r="G5294" s="20">
        <f t="shared" si="42"/>
        <v>29.862781954887218</v>
      </c>
    </row>
    <row r="5295" spans="1:7" x14ac:dyDescent="0.2">
      <c r="A5295" s="7" t="str">
        <f t="shared" si="41"/>
        <v>906837405201809</v>
      </c>
      <c r="B5295" s="7">
        <v>906837405</v>
      </c>
      <c r="C5295" s="7">
        <v>201809</v>
      </c>
      <c r="D5295" s="7">
        <v>1</v>
      </c>
      <c r="E5295" s="7">
        <v>1</v>
      </c>
      <c r="F5295" s="7">
        <v>100</v>
      </c>
      <c r="G5295" s="20">
        <f t="shared" si="42"/>
        <v>100</v>
      </c>
    </row>
    <row r="5296" spans="1:7" x14ac:dyDescent="0.2">
      <c r="A5296" s="7" t="str">
        <f t="shared" si="41"/>
        <v>914936801201802</v>
      </c>
      <c r="B5296" s="7">
        <v>914936801</v>
      </c>
      <c r="C5296" s="7">
        <v>201802</v>
      </c>
      <c r="D5296" s="7">
        <v>15</v>
      </c>
      <c r="E5296" s="7">
        <v>16</v>
      </c>
      <c r="F5296" s="7">
        <v>4207.2</v>
      </c>
      <c r="G5296" s="20">
        <f t="shared" si="42"/>
        <v>262.95</v>
      </c>
    </row>
    <row r="5297" spans="1:7" x14ac:dyDescent="0.2">
      <c r="A5297" s="7" t="str">
        <f t="shared" si="41"/>
        <v>913090301201803</v>
      </c>
      <c r="B5297" s="7">
        <v>913090301</v>
      </c>
      <c r="C5297" s="7">
        <v>201803</v>
      </c>
      <c r="D5297" s="7">
        <v>24</v>
      </c>
      <c r="E5297" s="7">
        <v>28</v>
      </c>
      <c r="F5297" s="7">
        <v>1285.5</v>
      </c>
      <c r="G5297" s="20">
        <f t="shared" si="42"/>
        <v>45.910714285714285</v>
      </c>
    </row>
    <row r="5298" spans="1:7" x14ac:dyDescent="0.2">
      <c r="A5298" s="7" t="str">
        <f t="shared" si="41"/>
        <v>969852701201807</v>
      </c>
      <c r="B5298" s="7">
        <v>969852701</v>
      </c>
      <c r="C5298" s="7">
        <v>201807</v>
      </c>
      <c r="D5298" s="7">
        <v>7</v>
      </c>
      <c r="E5298" s="7">
        <v>8</v>
      </c>
      <c r="F5298" s="7">
        <v>223</v>
      </c>
      <c r="G5298" s="20">
        <f t="shared" si="42"/>
        <v>27.875</v>
      </c>
    </row>
    <row r="5299" spans="1:7" x14ac:dyDescent="0.2">
      <c r="A5299" s="7" t="str">
        <f t="shared" si="41"/>
        <v>975661901201812</v>
      </c>
      <c r="B5299" s="7">
        <v>975661901</v>
      </c>
      <c r="C5299" s="7">
        <v>201812</v>
      </c>
      <c r="D5299" s="7">
        <v>12</v>
      </c>
      <c r="E5299" s="7">
        <v>12</v>
      </c>
      <c r="F5299" s="7">
        <v>228.8</v>
      </c>
      <c r="G5299" s="20">
        <f t="shared" si="42"/>
        <v>19.066666666666666</v>
      </c>
    </row>
    <row r="5300" spans="1:7" x14ac:dyDescent="0.2">
      <c r="A5300" s="7" t="str">
        <f t="shared" si="41"/>
        <v>548032101201812</v>
      </c>
      <c r="B5300" s="7">
        <v>548032101</v>
      </c>
      <c r="C5300" s="7">
        <v>201812</v>
      </c>
      <c r="D5300" s="7">
        <v>13</v>
      </c>
      <c r="E5300" s="7">
        <v>13</v>
      </c>
      <c r="F5300" s="7">
        <v>1422.53</v>
      </c>
      <c r="G5300" s="20">
        <f t="shared" si="42"/>
        <v>109.42538461538462</v>
      </c>
    </row>
    <row r="5301" spans="1:7" x14ac:dyDescent="0.2">
      <c r="A5301" s="7" t="str">
        <f t="shared" si="41"/>
        <v>910704701201806</v>
      </c>
      <c r="B5301" s="7">
        <v>910704701</v>
      </c>
      <c r="C5301" s="7">
        <v>201806</v>
      </c>
      <c r="D5301" s="7">
        <v>3</v>
      </c>
      <c r="E5301" s="7">
        <v>5</v>
      </c>
      <c r="F5301" s="7">
        <v>5335</v>
      </c>
      <c r="G5301" s="20">
        <f t="shared" si="42"/>
        <v>1067</v>
      </c>
    </row>
    <row r="5302" spans="1:7" x14ac:dyDescent="0.2">
      <c r="A5302" s="7" t="str">
        <f t="shared" si="41"/>
        <v>905335502201901</v>
      </c>
      <c r="B5302" s="7">
        <v>905335502</v>
      </c>
      <c r="C5302" s="7">
        <v>201901</v>
      </c>
      <c r="D5302" s="7">
        <v>4</v>
      </c>
      <c r="E5302" s="7">
        <v>4</v>
      </c>
      <c r="F5302" s="7">
        <v>295</v>
      </c>
      <c r="G5302" s="20">
        <f t="shared" si="42"/>
        <v>73.75</v>
      </c>
    </row>
    <row r="5303" spans="1:7" x14ac:dyDescent="0.2">
      <c r="A5303" s="7" t="str">
        <f t="shared" si="41"/>
        <v>996531203201901</v>
      </c>
      <c r="B5303" s="7">
        <v>996531203</v>
      </c>
      <c r="C5303" s="7">
        <v>201901</v>
      </c>
      <c r="D5303" s="7">
        <v>4</v>
      </c>
      <c r="E5303" s="7">
        <v>5</v>
      </c>
      <c r="F5303" s="7">
        <v>31750</v>
      </c>
      <c r="G5303" s="20">
        <f t="shared" si="42"/>
        <v>6350</v>
      </c>
    </row>
    <row r="5304" spans="1:7" x14ac:dyDescent="0.2">
      <c r="A5304" s="7" t="str">
        <f t="shared" si="41"/>
        <v>517614302201804</v>
      </c>
      <c r="B5304" s="7">
        <v>517614302</v>
      </c>
      <c r="C5304" s="7">
        <v>201804</v>
      </c>
      <c r="D5304" s="7">
        <v>1</v>
      </c>
      <c r="E5304" s="7">
        <v>1</v>
      </c>
      <c r="F5304" s="7">
        <v>22.5</v>
      </c>
      <c r="G5304" s="20">
        <f t="shared" si="42"/>
        <v>22.5</v>
      </c>
    </row>
    <row r="5305" spans="1:7" x14ac:dyDescent="0.2">
      <c r="A5305" s="7" t="str">
        <f t="shared" si="41"/>
        <v>974799701201810</v>
      </c>
      <c r="B5305" s="7">
        <v>974799701</v>
      </c>
      <c r="C5305" s="7">
        <v>201810</v>
      </c>
      <c r="D5305" s="7">
        <v>32</v>
      </c>
      <c r="E5305" s="7">
        <v>63</v>
      </c>
      <c r="F5305" s="7">
        <v>5470</v>
      </c>
      <c r="G5305" s="20">
        <f t="shared" si="42"/>
        <v>86.825396825396822</v>
      </c>
    </row>
    <row r="5306" spans="1:7" x14ac:dyDescent="0.2">
      <c r="A5306" s="7" t="str">
        <f t="shared" si="41"/>
        <v>971693902201810</v>
      </c>
      <c r="B5306" s="7">
        <v>971693902</v>
      </c>
      <c r="C5306" s="7">
        <v>201810</v>
      </c>
      <c r="D5306" s="7">
        <v>14</v>
      </c>
      <c r="E5306" s="7">
        <v>19</v>
      </c>
      <c r="F5306" s="7">
        <v>11202</v>
      </c>
      <c r="G5306" s="20">
        <f t="shared" si="42"/>
        <v>589.57894736842104</v>
      </c>
    </row>
    <row r="5307" spans="1:7" x14ac:dyDescent="0.2">
      <c r="A5307" s="7" t="str">
        <f t="shared" si="41"/>
        <v>958872001201810</v>
      </c>
      <c r="B5307" s="7">
        <v>958872001</v>
      </c>
      <c r="C5307" s="7">
        <v>201810</v>
      </c>
      <c r="D5307" s="7">
        <v>108</v>
      </c>
      <c r="E5307" s="7">
        <v>125</v>
      </c>
      <c r="F5307" s="7">
        <v>3624</v>
      </c>
      <c r="G5307" s="20">
        <f t="shared" si="42"/>
        <v>28.992000000000001</v>
      </c>
    </row>
    <row r="5308" spans="1:7" x14ac:dyDescent="0.2">
      <c r="A5308" s="7" t="str">
        <f t="shared" si="41"/>
        <v>907820701201808</v>
      </c>
      <c r="B5308" s="7">
        <v>907820701</v>
      </c>
      <c r="C5308" s="7">
        <v>201808</v>
      </c>
      <c r="D5308" s="7">
        <v>1</v>
      </c>
      <c r="E5308" s="7">
        <v>1</v>
      </c>
      <c r="F5308" s="7">
        <v>12.1</v>
      </c>
      <c r="G5308" s="20">
        <f t="shared" si="42"/>
        <v>12.1</v>
      </c>
    </row>
    <row r="5309" spans="1:7" x14ac:dyDescent="0.2">
      <c r="A5309" s="7" t="str">
        <f t="shared" si="41"/>
        <v>920332501201801</v>
      </c>
      <c r="B5309" s="7">
        <v>920332501</v>
      </c>
      <c r="C5309" s="7">
        <v>201801</v>
      </c>
      <c r="D5309" s="7">
        <v>8</v>
      </c>
      <c r="E5309" s="7">
        <v>10</v>
      </c>
      <c r="F5309" s="7">
        <v>654</v>
      </c>
      <c r="G5309" s="20">
        <f t="shared" si="42"/>
        <v>65.400000000000006</v>
      </c>
    </row>
    <row r="5310" spans="1:7" x14ac:dyDescent="0.2">
      <c r="A5310" s="7" t="str">
        <f t="shared" si="41"/>
        <v>906854001201809</v>
      </c>
      <c r="B5310" s="7">
        <v>906854001</v>
      </c>
      <c r="C5310" s="7">
        <v>201809</v>
      </c>
      <c r="D5310" s="7">
        <v>20</v>
      </c>
      <c r="E5310" s="7">
        <v>21</v>
      </c>
      <c r="F5310" s="7">
        <v>1505.55</v>
      </c>
      <c r="G5310" s="20">
        <f t="shared" si="42"/>
        <v>71.692857142857136</v>
      </c>
    </row>
    <row r="5311" spans="1:7" x14ac:dyDescent="0.2">
      <c r="A5311" s="7" t="str">
        <f t="shared" si="41"/>
        <v>915194601201802</v>
      </c>
      <c r="B5311" s="7">
        <v>915194601</v>
      </c>
      <c r="C5311" s="7">
        <v>201802</v>
      </c>
      <c r="D5311" s="7">
        <v>9</v>
      </c>
      <c r="E5311" s="7">
        <v>9</v>
      </c>
      <c r="F5311" s="7">
        <v>5060</v>
      </c>
      <c r="G5311" s="20">
        <f t="shared" si="42"/>
        <v>562.22222222222217</v>
      </c>
    </row>
    <row r="5312" spans="1:7" x14ac:dyDescent="0.2">
      <c r="A5312" s="7" t="str">
        <f t="shared" si="41"/>
        <v>913515001201803</v>
      </c>
      <c r="B5312" s="7">
        <v>913515001</v>
      </c>
      <c r="C5312" s="7">
        <v>201803</v>
      </c>
      <c r="D5312" s="7">
        <v>19</v>
      </c>
      <c r="E5312" s="7">
        <v>28</v>
      </c>
      <c r="F5312" s="7">
        <v>1034.4000000000001</v>
      </c>
      <c r="G5312" s="20">
        <f t="shared" si="42"/>
        <v>36.942857142857143</v>
      </c>
    </row>
    <row r="5313" spans="1:7" x14ac:dyDescent="0.2">
      <c r="A5313" s="7" t="str">
        <f t="shared" si="41"/>
        <v>970533101201807</v>
      </c>
      <c r="B5313" s="7">
        <v>970533101</v>
      </c>
      <c r="C5313" s="7">
        <v>201807</v>
      </c>
      <c r="D5313" s="7">
        <v>34</v>
      </c>
      <c r="E5313" s="7">
        <v>34</v>
      </c>
      <c r="F5313" s="7">
        <v>10467.9</v>
      </c>
      <c r="G5313" s="20">
        <f t="shared" si="42"/>
        <v>307.87941176470588</v>
      </c>
    </row>
    <row r="5314" spans="1:7" x14ac:dyDescent="0.2">
      <c r="A5314" s="7" t="str">
        <f t="shared" si="41"/>
        <v>976051301201812</v>
      </c>
      <c r="B5314" s="7">
        <v>976051301</v>
      </c>
      <c r="C5314" s="7">
        <v>201812</v>
      </c>
      <c r="D5314" s="7">
        <v>26</v>
      </c>
      <c r="E5314" s="7">
        <v>31</v>
      </c>
      <c r="F5314" s="7">
        <v>6284</v>
      </c>
      <c r="G5314" s="20">
        <f t="shared" si="42"/>
        <v>202.70967741935485</v>
      </c>
    </row>
    <row r="5315" spans="1:7" x14ac:dyDescent="0.2">
      <c r="A5315" s="7" t="str">
        <f t="shared" si="41"/>
        <v>993529701201812</v>
      </c>
      <c r="B5315" s="7">
        <v>993529701</v>
      </c>
      <c r="C5315" s="7">
        <v>201812</v>
      </c>
      <c r="D5315" s="7">
        <v>1</v>
      </c>
      <c r="E5315" s="7">
        <v>1</v>
      </c>
      <c r="F5315" s="7">
        <v>1000</v>
      </c>
      <c r="G5315" s="20">
        <f t="shared" si="42"/>
        <v>1000</v>
      </c>
    </row>
    <row r="5316" spans="1:7" x14ac:dyDescent="0.2">
      <c r="A5316" s="7" t="str">
        <f t="shared" si="41"/>
        <v>910729009201806</v>
      </c>
      <c r="B5316" s="7">
        <v>910729009</v>
      </c>
      <c r="C5316" s="7">
        <v>201806</v>
      </c>
      <c r="D5316" s="7">
        <v>36</v>
      </c>
      <c r="E5316" s="7">
        <v>39</v>
      </c>
      <c r="F5316" s="7">
        <v>2917</v>
      </c>
      <c r="G5316" s="20">
        <f t="shared" si="42"/>
        <v>74.794871794871796</v>
      </c>
    </row>
    <row r="5317" spans="1:7" x14ac:dyDescent="0.2">
      <c r="A5317" s="7" t="str">
        <f t="shared" si="41"/>
        <v>905448301201901</v>
      </c>
      <c r="B5317" s="7">
        <v>905448301</v>
      </c>
      <c r="C5317" s="7">
        <v>201901</v>
      </c>
      <c r="D5317" s="7">
        <v>6</v>
      </c>
      <c r="E5317" s="7">
        <v>6</v>
      </c>
      <c r="F5317" s="7">
        <v>833.4</v>
      </c>
      <c r="G5317" s="20">
        <f t="shared" si="42"/>
        <v>138.9</v>
      </c>
    </row>
    <row r="5318" spans="1:7" x14ac:dyDescent="0.2">
      <c r="A5318" s="7" t="str">
        <f t="shared" si="41"/>
        <v>996717201201901</v>
      </c>
      <c r="B5318" s="7">
        <v>996717201</v>
      </c>
      <c r="C5318" s="7">
        <v>201901</v>
      </c>
      <c r="D5318" s="7">
        <v>47</v>
      </c>
      <c r="E5318" s="7">
        <v>67</v>
      </c>
      <c r="F5318" s="7">
        <v>769.5</v>
      </c>
      <c r="G5318" s="20">
        <f t="shared" si="42"/>
        <v>11.485074626865671</v>
      </c>
    </row>
    <row r="5319" spans="1:7" x14ac:dyDescent="0.2">
      <c r="A5319" s="7" t="str">
        <f t="shared" si="41"/>
        <v>991283303201805</v>
      </c>
      <c r="B5319" s="7">
        <v>991283303</v>
      </c>
      <c r="C5319" s="7">
        <v>201805</v>
      </c>
      <c r="D5319" s="7">
        <v>18</v>
      </c>
      <c r="E5319" s="7">
        <v>22</v>
      </c>
      <c r="F5319" s="7">
        <v>2375</v>
      </c>
      <c r="G5319" s="20">
        <f t="shared" si="42"/>
        <v>107.95454545454545</v>
      </c>
    </row>
    <row r="5320" spans="1:7" x14ac:dyDescent="0.2">
      <c r="A5320" s="7" t="str">
        <f t="shared" si="41"/>
        <v>512013201201810</v>
      </c>
      <c r="B5320" s="7">
        <v>512013201</v>
      </c>
      <c r="C5320" s="7">
        <v>201810</v>
      </c>
      <c r="D5320" s="7">
        <v>17</v>
      </c>
      <c r="E5320" s="7">
        <v>18</v>
      </c>
      <c r="F5320" s="7">
        <v>25369.1</v>
      </c>
      <c r="G5320" s="20">
        <f t="shared" si="42"/>
        <v>1409.3944444444444</v>
      </c>
    </row>
    <row r="5321" spans="1:7" x14ac:dyDescent="0.2">
      <c r="A5321" s="7" t="str">
        <f t="shared" si="41"/>
        <v>995007601201811</v>
      </c>
      <c r="B5321" s="7">
        <v>995007601</v>
      </c>
      <c r="C5321" s="7">
        <v>201811</v>
      </c>
      <c r="D5321" s="7">
        <v>140</v>
      </c>
      <c r="E5321" s="7">
        <v>152</v>
      </c>
      <c r="F5321" s="7">
        <v>7440.5</v>
      </c>
      <c r="G5321" s="20">
        <f t="shared" si="42"/>
        <v>48.950657894736842</v>
      </c>
    </row>
    <row r="5322" spans="1:7" x14ac:dyDescent="0.2">
      <c r="A5322" s="7" t="str">
        <f t="shared" si="41"/>
        <v>989588302201811</v>
      </c>
      <c r="B5322" s="7">
        <v>989588302</v>
      </c>
      <c r="C5322" s="7">
        <v>201811</v>
      </c>
      <c r="D5322" s="7">
        <v>30</v>
      </c>
      <c r="E5322" s="7">
        <v>31</v>
      </c>
      <c r="F5322" s="7">
        <v>4533</v>
      </c>
      <c r="G5322" s="20">
        <f t="shared" si="42"/>
        <v>146.2258064516129</v>
      </c>
    </row>
    <row r="5323" spans="1:7" x14ac:dyDescent="0.2">
      <c r="A5323" s="7" t="str">
        <f t="shared" si="41"/>
        <v>907981103201808</v>
      </c>
      <c r="B5323" s="7">
        <v>907981103</v>
      </c>
      <c r="C5323" s="7">
        <v>201808</v>
      </c>
      <c r="D5323" s="7">
        <v>34</v>
      </c>
      <c r="E5323" s="7">
        <v>36</v>
      </c>
      <c r="F5323" s="7">
        <v>3762</v>
      </c>
      <c r="G5323" s="20">
        <f t="shared" si="42"/>
        <v>104.5</v>
      </c>
    </row>
    <row r="5324" spans="1:7" x14ac:dyDescent="0.2">
      <c r="A5324" s="7" t="str">
        <f t="shared" si="41"/>
        <v>921187802201801</v>
      </c>
      <c r="B5324" s="7">
        <v>921187802</v>
      </c>
      <c r="C5324" s="7">
        <v>201801</v>
      </c>
      <c r="D5324" s="7">
        <v>92</v>
      </c>
      <c r="E5324" s="7">
        <v>123</v>
      </c>
      <c r="F5324" s="7">
        <v>3439</v>
      </c>
      <c r="G5324" s="20">
        <f t="shared" si="42"/>
        <v>27.959349593495936</v>
      </c>
    </row>
    <row r="5325" spans="1:7" x14ac:dyDescent="0.2">
      <c r="A5325" s="7" t="str">
        <f t="shared" si="41"/>
        <v>907002002201809</v>
      </c>
      <c r="B5325" s="7">
        <v>907002002</v>
      </c>
      <c r="C5325" s="7">
        <v>201809</v>
      </c>
      <c r="D5325" s="7">
        <v>5</v>
      </c>
      <c r="E5325" s="7">
        <v>5</v>
      </c>
      <c r="F5325" s="7">
        <v>477.2</v>
      </c>
      <c r="G5325" s="20">
        <f t="shared" si="42"/>
        <v>95.44</v>
      </c>
    </row>
    <row r="5326" spans="1:7" x14ac:dyDescent="0.2">
      <c r="A5326" s="7" t="str">
        <f t="shared" si="41"/>
        <v>915201001201802</v>
      </c>
      <c r="B5326" s="7">
        <v>915201001</v>
      </c>
      <c r="C5326" s="7">
        <v>201802</v>
      </c>
      <c r="D5326" s="7">
        <v>12</v>
      </c>
      <c r="E5326" s="7">
        <v>14</v>
      </c>
      <c r="F5326" s="7">
        <v>6490</v>
      </c>
      <c r="G5326" s="20">
        <f t="shared" si="42"/>
        <v>463.57142857142856</v>
      </c>
    </row>
    <row r="5327" spans="1:7" x14ac:dyDescent="0.2">
      <c r="A5327" s="7" t="str">
        <f t="shared" si="41"/>
        <v>914007802201803</v>
      </c>
      <c r="B5327" s="7">
        <v>914007802</v>
      </c>
      <c r="C5327" s="7">
        <v>201803</v>
      </c>
      <c r="D5327" s="7">
        <v>130</v>
      </c>
      <c r="E5327" s="7">
        <v>173</v>
      </c>
      <c r="F5327" s="7">
        <v>7845</v>
      </c>
      <c r="G5327" s="20">
        <f t="shared" si="42"/>
        <v>45.346820809248555</v>
      </c>
    </row>
    <row r="5328" spans="1:7" x14ac:dyDescent="0.2">
      <c r="A5328" s="7" t="str">
        <f t="shared" si="41"/>
        <v>970913001201807</v>
      </c>
      <c r="B5328" s="7">
        <v>970913001</v>
      </c>
      <c r="C5328" s="7">
        <v>201807</v>
      </c>
      <c r="D5328" s="7">
        <v>3</v>
      </c>
      <c r="E5328" s="7">
        <v>3</v>
      </c>
      <c r="F5328" s="7">
        <v>1758</v>
      </c>
      <c r="G5328" s="20">
        <f t="shared" si="42"/>
        <v>586</v>
      </c>
    </row>
    <row r="5329" spans="1:7" x14ac:dyDescent="0.2">
      <c r="A5329" s="7" t="str">
        <f t="shared" si="41"/>
        <v>601566101201812</v>
      </c>
      <c r="B5329" s="7">
        <v>601566101</v>
      </c>
      <c r="C5329" s="7">
        <v>201812</v>
      </c>
      <c r="D5329" s="7">
        <v>19</v>
      </c>
      <c r="E5329" s="7">
        <v>22</v>
      </c>
      <c r="F5329" s="7">
        <v>17298.400000000001</v>
      </c>
      <c r="G5329" s="20">
        <f t="shared" si="42"/>
        <v>786.29090909090917</v>
      </c>
    </row>
    <row r="5330" spans="1:7" x14ac:dyDescent="0.2">
      <c r="A5330" s="7" t="str">
        <f t="shared" si="41"/>
        <v>959856402201812</v>
      </c>
      <c r="B5330" s="7">
        <v>959856402</v>
      </c>
      <c r="C5330" s="7">
        <v>201812</v>
      </c>
      <c r="D5330" s="7">
        <v>33</v>
      </c>
      <c r="E5330" s="7">
        <v>36</v>
      </c>
      <c r="F5330" s="7">
        <v>4625</v>
      </c>
      <c r="G5330" s="20">
        <f t="shared" si="42"/>
        <v>128.47222222222223</v>
      </c>
    </row>
    <row r="5331" spans="1:7" x14ac:dyDescent="0.2">
      <c r="A5331" s="7" t="str">
        <f t="shared" si="41"/>
        <v>910987201201806</v>
      </c>
      <c r="B5331" s="7">
        <v>910987201</v>
      </c>
      <c r="C5331" s="7">
        <v>201806</v>
      </c>
      <c r="D5331" s="7">
        <v>44</v>
      </c>
      <c r="E5331" s="7">
        <v>49</v>
      </c>
      <c r="F5331" s="7">
        <v>1913</v>
      </c>
      <c r="G5331" s="20">
        <f t="shared" si="42"/>
        <v>39.04081632653061</v>
      </c>
    </row>
    <row r="5332" spans="1:7" x14ac:dyDescent="0.2">
      <c r="A5332" s="7" t="str">
        <f t="shared" si="41"/>
        <v>905587904201901</v>
      </c>
      <c r="B5332" s="7">
        <v>905587904</v>
      </c>
      <c r="C5332" s="7">
        <v>201901</v>
      </c>
      <c r="D5332" s="7">
        <v>28</v>
      </c>
      <c r="E5332" s="7">
        <v>31</v>
      </c>
      <c r="F5332" s="7">
        <v>709</v>
      </c>
      <c r="G5332" s="20">
        <f t="shared" si="42"/>
        <v>22.870967741935484</v>
      </c>
    </row>
    <row r="5333" spans="1:7" x14ac:dyDescent="0.2">
      <c r="A5333" s="7" t="str">
        <f t="shared" si="41"/>
        <v>996940201201901</v>
      </c>
      <c r="B5333" s="7">
        <v>996940201</v>
      </c>
      <c r="C5333" s="7">
        <v>201901</v>
      </c>
      <c r="D5333" s="7">
        <v>24</v>
      </c>
      <c r="E5333" s="7">
        <v>36</v>
      </c>
      <c r="F5333" s="7">
        <v>1055.5</v>
      </c>
      <c r="G5333" s="20">
        <f t="shared" si="42"/>
        <v>29.319444444444443</v>
      </c>
    </row>
    <row r="5334" spans="1:7" x14ac:dyDescent="0.2">
      <c r="A5334" s="7" t="str">
        <f t="shared" si="41"/>
        <v>905589903201805</v>
      </c>
      <c r="B5334" s="7">
        <v>905589903</v>
      </c>
      <c r="C5334" s="7">
        <v>201805</v>
      </c>
      <c r="D5334" s="7">
        <v>1</v>
      </c>
      <c r="E5334" s="7">
        <v>1</v>
      </c>
      <c r="F5334" s="7">
        <v>15</v>
      </c>
      <c r="G5334" s="20">
        <f t="shared" si="42"/>
        <v>15</v>
      </c>
    </row>
    <row r="5335" spans="1:7" x14ac:dyDescent="0.2">
      <c r="A5335" s="7" t="str">
        <f t="shared" si="41"/>
        <v>927620701201811</v>
      </c>
      <c r="B5335" s="7">
        <v>927620701</v>
      </c>
      <c r="C5335" s="7">
        <v>201811</v>
      </c>
      <c r="D5335" s="7">
        <v>23</v>
      </c>
      <c r="E5335" s="7">
        <v>41</v>
      </c>
      <c r="F5335" s="7">
        <v>872.7</v>
      </c>
      <c r="G5335" s="20">
        <f t="shared" si="42"/>
        <v>21.285365853658536</v>
      </c>
    </row>
    <row r="5336" spans="1:7" x14ac:dyDescent="0.2">
      <c r="A5336" s="7" t="str">
        <f t="shared" si="41"/>
        <v>919677607201811</v>
      </c>
      <c r="B5336" s="7">
        <v>919677607</v>
      </c>
      <c r="C5336" s="7">
        <v>201811</v>
      </c>
      <c r="D5336" s="7">
        <v>5</v>
      </c>
      <c r="E5336" s="7">
        <v>6</v>
      </c>
      <c r="F5336" s="7">
        <v>1111.5</v>
      </c>
      <c r="G5336" s="20">
        <f t="shared" si="42"/>
        <v>185.25</v>
      </c>
    </row>
    <row r="5337" spans="1:7" x14ac:dyDescent="0.2">
      <c r="A5337" s="7" t="str">
        <f t="shared" si="41"/>
        <v>940003102201810</v>
      </c>
      <c r="B5337" s="7">
        <v>940003102</v>
      </c>
      <c r="C5337" s="7">
        <v>201810</v>
      </c>
      <c r="D5337" s="7">
        <v>13</v>
      </c>
      <c r="E5337" s="7">
        <v>14</v>
      </c>
      <c r="F5337" s="7">
        <v>5369.25</v>
      </c>
      <c r="G5337" s="20">
        <f t="shared" si="42"/>
        <v>383.51785714285717</v>
      </c>
    </row>
    <row r="5338" spans="1:7" x14ac:dyDescent="0.2">
      <c r="A5338" s="7" t="str">
        <f t="shared" si="41"/>
        <v>908059101201808</v>
      </c>
      <c r="B5338" s="7">
        <v>908059101</v>
      </c>
      <c r="C5338" s="7">
        <v>201808</v>
      </c>
      <c r="D5338" s="7">
        <v>3</v>
      </c>
      <c r="E5338" s="7">
        <v>3</v>
      </c>
      <c r="F5338" s="7">
        <v>1685</v>
      </c>
      <c r="G5338" s="20">
        <f t="shared" si="42"/>
        <v>561.66666666666663</v>
      </c>
    </row>
    <row r="5339" spans="1:7" x14ac:dyDescent="0.2">
      <c r="A5339" s="7" t="str">
        <f t="shared" si="41"/>
        <v>921932802201801</v>
      </c>
      <c r="B5339" s="7">
        <v>921932802</v>
      </c>
      <c r="C5339" s="7">
        <v>201801</v>
      </c>
      <c r="D5339" s="7">
        <v>101</v>
      </c>
      <c r="E5339" s="7">
        <v>124</v>
      </c>
      <c r="F5339" s="7">
        <v>9043.5</v>
      </c>
      <c r="G5339" s="20">
        <f t="shared" si="42"/>
        <v>72.931451612903231</v>
      </c>
    </row>
    <row r="5340" spans="1:7" x14ac:dyDescent="0.2">
      <c r="A5340" s="7" t="str">
        <f t="shared" si="41"/>
        <v>907356201201809</v>
      </c>
      <c r="B5340" s="7">
        <v>907356201</v>
      </c>
      <c r="C5340" s="7">
        <v>201809</v>
      </c>
      <c r="D5340" s="7">
        <v>1</v>
      </c>
      <c r="E5340" s="7">
        <v>1</v>
      </c>
      <c r="F5340" s="7">
        <v>35</v>
      </c>
      <c r="G5340" s="20">
        <f t="shared" si="42"/>
        <v>35</v>
      </c>
    </row>
    <row r="5341" spans="1:7" x14ac:dyDescent="0.2">
      <c r="A5341" s="7" t="str">
        <f t="shared" si="41"/>
        <v>915763801201802</v>
      </c>
      <c r="B5341" s="7">
        <v>915763801</v>
      </c>
      <c r="C5341" s="7">
        <v>201802</v>
      </c>
      <c r="D5341" s="7">
        <v>11</v>
      </c>
      <c r="E5341" s="7">
        <v>13</v>
      </c>
      <c r="F5341" s="7">
        <v>995</v>
      </c>
      <c r="G5341" s="20">
        <f t="shared" si="42"/>
        <v>76.538461538461533</v>
      </c>
    </row>
    <row r="5342" spans="1:7" x14ac:dyDescent="0.2">
      <c r="A5342" s="7" t="str">
        <f t="shared" si="41"/>
        <v>914158201201803</v>
      </c>
      <c r="B5342" s="7">
        <v>914158201</v>
      </c>
      <c r="C5342" s="7">
        <v>201803</v>
      </c>
      <c r="D5342" s="7">
        <v>10</v>
      </c>
      <c r="E5342" s="7">
        <v>12</v>
      </c>
      <c r="F5342" s="7">
        <v>1765</v>
      </c>
      <c r="G5342" s="20">
        <f t="shared" si="42"/>
        <v>147.08333333333334</v>
      </c>
    </row>
    <row r="5343" spans="1:7" x14ac:dyDescent="0.2">
      <c r="A5343" s="7" t="str">
        <f t="shared" si="41"/>
        <v>971600901201807</v>
      </c>
      <c r="B5343" s="7">
        <v>971600901</v>
      </c>
      <c r="C5343" s="7">
        <v>201807</v>
      </c>
      <c r="D5343" s="7">
        <v>2</v>
      </c>
      <c r="E5343" s="7">
        <v>2</v>
      </c>
      <c r="F5343" s="7">
        <v>645.5</v>
      </c>
      <c r="G5343" s="20">
        <f t="shared" si="42"/>
        <v>322.75</v>
      </c>
    </row>
    <row r="5344" spans="1:7" x14ac:dyDescent="0.2">
      <c r="A5344" s="7" t="str">
        <f t="shared" si="41"/>
        <v>900763802201812</v>
      </c>
      <c r="B5344" s="7">
        <v>900763802</v>
      </c>
      <c r="C5344" s="7">
        <v>201812</v>
      </c>
      <c r="D5344" s="7">
        <v>15</v>
      </c>
      <c r="E5344" s="7">
        <v>17</v>
      </c>
      <c r="F5344" s="7">
        <v>1580</v>
      </c>
      <c r="G5344" s="20">
        <f t="shared" si="42"/>
        <v>92.941176470588232</v>
      </c>
    </row>
    <row r="5345" spans="1:7" x14ac:dyDescent="0.2">
      <c r="A5345" s="7" t="str">
        <f t="shared" si="41"/>
        <v>518395802201812</v>
      </c>
      <c r="B5345" s="7">
        <v>518395802</v>
      </c>
      <c r="C5345" s="7">
        <v>201812</v>
      </c>
      <c r="D5345" s="7">
        <v>278</v>
      </c>
      <c r="E5345" s="7">
        <v>299</v>
      </c>
      <c r="F5345" s="7">
        <v>14304.22</v>
      </c>
      <c r="G5345" s="20">
        <f t="shared" si="42"/>
        <v>47.840200668896316</v>
      </c>
    </row>
    <row r="5346" spans="1:7" x14ac:dyDescent="0.2">
      <c r="A5346" s="7" t="str">
        <f t="shared" si="41"/>
        <v>911034701201806</v>
      </c>
      <c r="B5346" s="7">
        <v>911034701</v>
      </c>
      <c r="C5346" s="7">
        <v>201806</v>
      </c>
      <c r="D5346" s="7">
        <v>16</v>
      </c>
      <c r="E5346" s="7">
        <v>16</v>
      </c>
      <c r="F5346" s="7">
        <v>998.7</v>
      </c>
      <c r="G5346" s="20">
        <f t="shared" si="42"/>
        <v>62.418750000000003</v>
      </c>
    </row>
    <row r="5347" spans="1:7" x14ac:dyDescent="0.2">
      <c r="A5347" s="7" t="str">
        <f t="shared" si="41"/>
        <v>905589801201901</v>
      </c>
      <c r="B5347" s="7">
        <v>905589801</v>
      </c>
      <c r="C5347" s="7">
        <v>201901</v>
      </c>
      <c r="D5347" s="7">
        <v>5</v>
      </c>
      <c r="E5347" s="7">
        <v>7</v>
      </c>
      <c r="F5347" s="7">
        <v>393</v>
      </c>
      <c r="G5347" s="20">
        <f t="shared" si="42"/>
        <v>56.142857142857146</v>
      </c>
    </row>
    <row r="5348" spans="1:7" x14ac:dyDescent="0.2">
      <c r="A5348" s="7" t="str">
        <f t="shared" si="41"/>
        <v>997228501201901</v>
      </c>
      <c r="B5348" s="7">
        <v>997228501</v>
      </c>
      <c r="C5348" s="7">
        <v>201901</v>
      </c>
      <c r="D5348" s="7">
        <v>8</v>
      </c>
      <c r="E5348" s="7">
        <v>9</v>
      </c>
      <c r="F5348" s="7">
        <v>1614</v>
      </c>
      <c r="G5348" s="20">
        <f t="shared" si="42"/>
        <v>179.33333333333334</v>
      </c>
    </row>
    <row r="5349" spans="1:7" x14ac:dyDescent="0.2">
      <c r="A5349" s="7" t="str">
        <f t="shared" si="41"/>
        <v>921970106201805</v>
      </c>
      <c r="B5349" s="7">
        <v>921970106</v>
      </c>
      <c r="C5349" s="7">
        <v>201805</v>
      </c>
      <c r="D5349" s="7">
        <v>3</v>
      </c>
      <c r="E5349" s="7">
        <v>4</v>
      </c>
      <c r="F5349" s="7">
        <v>390</v>
      </c>
      <c r="G5349" s="20">
        <f t="shared" si="42"/>
        <v>97.5</v>
      </c>
    </row>
    <row r="5350" spans="1:7" x14ac:dyDescent="0.2">
      <c r="A5350" s="7" t="str">
        <f t="shared" si="41"/>
        <v>601890201201810</v>
      </c>
      <c r="B5350" s="7">
        <v>601890201</v>
      </c>
      <c r="C5350" s="7">
        <v>201810</v>
      </c>
      <c r="D5350" s="7">
        <v>9</v>
      </c>
      <c r="E5350" s="7">
        <v>9</v>
      </c>
      <c r="F5350" s="7">
        <v>3104</v>
      </c>
      <c r="G5350" s="20">
        <f t="shared" si="42"/>
        <v>344.88888888888891</v>
      </c>
    </row>
    <row r="5351" spans="1:7" x14ac:dyDescent="0.2">
      <c r="A5351" s="7" t="str">
        <f t="shared" si="41"/>
        <v>906443202201811</v>
      </c>
      <c r="B5351" s="7">
        <v>906443202</v>
      </c>
      <c r="C5351" s="7">
        <v>201811</v>
      </c>
      <c r="D5351" s="7">
        <v>9</v>
      </c>
      <c r="E5351" s="7">
        <v>9</v>
      </c>
      <c r="F5351" s="7">
        <v>586.54</v>
      </c>
      <c r="G5351" s="20">
        <f t="shared" si="42"/>
        <v>65.171111111111102</v>
      </c>
    </row>
    <row r="5352" spans="1:7" x14ac:dyDescent="0.2">
      <c r="A5352" s="7" t="str">
        <f t="shared" si="41"/>
        <v>966705402201810</v>
      </c>
      <c r="B5352" s="7">
        <v>966705402</v>
      </c>
      <c r="C5352" s="7">
        <v>201810</v>
      </c>
      <c r="D5352" s="7">
        <v>21</v>
      </c>
      <c r="E5352" s="7">
        <v>25</v>
      </c>
      <c r="F5352" s="7">
        <v>707</v>
      </c>
      <c r="G5352" s="20">
        <f t="shared" si="42"/>
        <v>28.28</v>
      </c>
    </row>
    <row r="5353" spans="1:7" x14ac:dyDescent="0.2">
      <c r="A5353" s="7" t="str">
        <f t="shared" si="41"/>
        <v>908066302201808</v>
      </c>
      <c r="B5353" s="7">
        <v>908066302</v>
      </c>
      <c r="C5353" s="7">
        <v>201808</v>
      </c>
      <c r="D5353" s="7">
        <v>12</v>
      </c>
      <c r="E5353" s="7">
        <v>15</v>
      </c>
      <c r="F5353" s="7">
        <v>4840</v>
      </c>
      <c r="G5353" s="20">
        <f t="shared" si="42"/>
        <v>322.66666666666669</v>
      </c>
    </row>
    <row r="5354" spans="1:7" x14ac:dyDescent="0.2">
      <c r="A5354" s="7" t="str">
        <f t="shared" si="41"/>
        <v>921970106201801</v>
      </c>
      <c r="B5354" s="7">
        <v>921970106</v>
      </c>
      <c r="C5354" s="7">
        <v>201801</v>
      </c>
      <c r="D5354" s="7">
        <v>5</v>
      </c>
      <c r="E5354" s="7">
        <v>5</v>
      </c>
      <c r="F5354" s="7">
        <v>700</v>
      </c>
      <c r="G5354" s="20">
        <f t="shared" si="42"/>
        <v>140</v>
      </c>
    </row>
    <row r="5355" spans="1:7" x14ac:dyDescent="0.2">
      <c r="A5355" s="7" t="str">
        <f t="shared" si="41"/>
        <v>907407602201809</v>
      </c>
      <c r="B5355" s="7">
        <v>907407602</v>
      </c>
      <c r="C5355" s="7">
        <v>201809</v>
      </c>
      <c r="D5355" s="7">
        <v>1</v>
      </c>
      <c r="E5355" s="7">
        <v>1</v>
      </c>
      <c r="F5355" s="7">
        <v>1</v>
      </c>
      <c r="G5355" s="20">
        <f t="shared" si="42"/>
        <v>1</v>
      </c>
    </row>
    <row r="5356" spans="1:7" x14ac:dyDescent="0.2">
      <c r="A5356" s="7" t="str">
        <f t="shared" si="41"/>
        <v>916298902201802</v>
      </c>
      <c r="B5356" s="7">
        <v>916298902</v>
      </c>
      <c r="C5356" s="7">
        <v>201802</v>
      </c>
      <c r="D5356" s="7">
        <v>18</v>
      </c>
      <c r="E5356" s="7">
        <v>21</v>
      </c>
      <c r="F5356" s="7">
        <v>2320</v>
      </c>
      <c r="G5356" s="20">
        <f t="shared" si="42"/>
        <v>110.47619047619048</v>
      </c>
    </row>
    <row r="5357" spans="1:7" x14ac:dyDescent="0.2">
      <c r="A5357" s="7" t="str">
        <f t="shared" ref="A5357:A5611" si="43">CONCATENATE(B5357,C5357)</f>
        <v>914468302201803</v>
      </c>
      <c r="B5357" s="7">
        <v>914468302</v>
      </c>
      <c r="C5357" s="7">
        <v>201803</v>
      </c>
      <c r="D5357" s="7">
        <v>3</v>
      </c>
      <c r="E5357" s="7">
        <v>3</v>
      </c>
      <c r="F5357" s="7">
        <v>450</v>
      </c>
      <c r="G5357" s="20">
        <f t="shared" si="42"/>
        <v>150</v>
      </c>
    </row>
    <row r="5358" spans="1:7" x14ac:dyDescent="0.2">
      <c r="A5358" s="7" t="str">
        <f t="shared" si="43"/>
        <v>971693902201807</v>
      </c>
      <c r="B5358" s="7">
        <v>971693902</v>
      </c>
      <c r="C5358" s="7">
        <v>201807</v>
      </c>
      <c r="D5358" s="7">
        <v>6</v>
      </c>
      <c r="E5358" s="7">
        <v>6</v>
      </c>
      <c r="F5358" s="7">
        <v>3697</v>
      </c>
      <c r="G5358" s="20">
        <f t="shared" si="42"/>
        <v>616.16666666666663</v>
      </c>
    </row>
    <row r="5359" spans="1:7" x14ac:dyDescent="0.2">
      <c r="A5359" s="7" t="str">
        <f t="shared" si="43"/>
        <v>998449901201812</v>
      </c>
      <c r="B5359" s="7">
        <v>998449901</v>
      </c>
      <c r="C5359" s="7">
        <v>201812</v>
      </c>
      <c r="D5359" s="7">
        <v>35</v>
      </c>
      <c r="E5359" s="7">
        <v>38</v>
      </c>
      <c r="F5359" s="7">
        <v>4940.1499999999996</v>
      </c>
      <c r="G5359" s="20">
        <f t="shared" si="42"/>
        <v>130.00394736842105</v>
      </c>
    </row>
    <row r="5360" spans="1:7" x14ac:dyDescent="0.2">
      <c r="A5360" s="7" t="str">
        <f t="shared" si="43"/>
        <v>950393101201812</v>
      </c>
      <c r="B5360" s="7">
        <v>950393101</v>
      </c>
      <c r="C5360" s="7">
        <v>201812</v>
      </c>
      <c r="D5360" s="7">
        <v>21</v>
      </c>
      <c r="E5360" s="7">
        <v>23</v>
      </c>
      <c r="F5360" s="7">
        <v>1229</v>
      </c>
      <c r="G5360" s="20">
        <f t="shared" si="42"/>
        <v>53.434782608695649</v>
      </c>
    </row>
    <row r="5361" spans="1:7" x14ac:dyDescent="0.2">
      <c r="A5361" s="7" t="str">
        <f t="shared" si="43"/>
        <v>911358801201806</v>
      </c>
      <c r="B5361" s="7">
        <v>911358801</v>
      </c>
      <c r="C5361" s="7">
        <v>201806</v>
      </c>
      <c r="D5361" s="7">
        <v>47</v>
      </c>
      <c r="E5361" s="7">
        <v>50</v>
      </c>
      <c r="F5361" s="7">
        <v>3646</v>
      </c>
      <c r="G5361" s="20">
        <f t="shared" si="42"/>
        <v>72.92</v>
      </c>
    </row>
    <row r="5362" spans="1:7" x14ac:dyDescent="0.2">
      <c r="A5362" s="7" t="str">
        <f t="shared" si="43"/>
        <v>905589903201901</v>
      </c>
      <c r="B5362" s="7">
        <v>905589903</v>
      </c>
      <c r="C5362" s="7">
        <v>201901</v>
      </c>
      <c r="D5362" s="7">
        <v>53</v>
      </c>
      <c r="E5362" s="7">
        <v>67</v>
      </c>
      <c r="F5362" s="7">
        <v>1841</v>
      </c>
      <c r="G5362" s="20">
        <f t="shared" si="42"/>
        <v>27.477611940298509</v>
      </c>
    </row>
    <row r="5363" spans="1:7" x14ac:dyDescent="0.2">
      <c r="A5363" s="7" t="str">
        <f t="shared" si="43"/>
        <v>997345402201901</v>
      </c>
      <c r="B5363" s="7">
        <v>997345402</v>
      </c>
      <c r="C5363" s="7">
        <v>201901</v>
      </c>
      <c r="D5363" s="7">
        <v>1</v>
      </c>
      <c r="E5363" s="7">
        <v>1</v>
      </c>
      <c r="F5363" s="7">
        <v>0.2</v>
      </c>
      <c r="G5363" s="20">
        <f t="shared" si="42"/>
        <v>0.2</v>
      </c>
    </row>
    <row r="5364" spans="1:7" x14ac:dyDescent="0.2">
      <c r="A5364" s="7" t="str">
        <f t="shared" si="43"/>
        <v>976044802201804</v>
      </c>
      <c r="B5364" s="7">
        <v>976044802</v>
      </c>
      <c r="C5364" s="7">
        <v>201804</v>
      </c>
      <c r="D5364" s="7">
        <v>1</v>
      </c>
      <c r="E5364" s="7">
        <v>1</v>
      </c>
      <c r="F5364" s="7">
        <v>61.5</v>
      </c>
      <c r="G5364" s="20">
        <f t="shared" si="42"/>
        <v>61.5</v>
      </c>
    </row>
    <row r="5365" spans="1:7" x14ac:dyDescent="0.2">
      <c r="A5365" s="7" t="str">
        <f t="shared" si="43"/>
        <v>939069106201810</v>
      </c>
      <c r="B5365" s="7">
        <v>939069106</v>
      </c>
      <c r="C5365" s="7">
        <v>201810</v>
      </c>
      <c r="D5365" s="7">
        <v>1</v>
      </c>
      <c r="E5365" s="7">
        <v>1</v>
      </c>
      <c r="F5365" s="7">
        <v>35</v>
      </c>
      <c r="G5365" s="20">
        <f t="shared" si="42"/>
        <v>35</v>
      </c>
    </row>
    <row r="5366" spans="1:7" x14ac:dyDescent="0.2">
      <c r="A5366" s="7" t="str">
        <f t="shared" si="43"/>
        <v>549247001201810</v>
      </c>
      <c r="B5366" s="7">
        <v>549247001</v>
      </c>
      <c r="C5366" s="7">
        <v>201810</v>
      </c>
      <c r="D5366" s="7">
        <v>28</v>
      </c>
      <c r="E5366" s="7">
        <v>42</v>
      </c>
      <c r="F5366" s="7">
        <v>10885.18</v>
      </c>
      <c r="G5366" s="20">
        <f t="shared" si="42"/>
        <v>259.17095238095237</v>
      </c>
    </row>
    <row r="5367" spans="1:7" x14ac:dyDescent="0.2">
      <c r="A5367" s="7" t="str">
        <f t="shared" si="43"/>
        <v>981444601201810</v>
      </c>
      <c r="B5367" s="7">
        <v>981444601</v>
      </c>
      <c r="C5367" s="7">
        <v>201810</v>
      </c>
      <c r="D5367" s="7">
        <v>5</v>
      </c>
      <c r="E5367" s="7">
        <v>5</v>
      </c>
      <c r="F5367" s="7">
        <v>1387.5</v>
      </c>
      <c r="G5367" s="20">
        <f t="shared" si="42"/>
        <v>277.5</v>
      </c>
    </row>
    <row r="5368" spans="1:7" x14ac:dyDescent="0.2">
      <c r="A5368" s="7" t="str">
        <f t="shared" si="43"/>
        <v>908109701201808</v>
      </c>
      <c r="B5368" s="7">
        <v>908109701</v>
      </c>
      <c r="C5368" s="7">
        <v>201808</v>
      </c>
      <c r="D5368" s="7">
        <v>5</v>
      </c>
      <c r="E5368" s="7">
        <v>7</v>
      </c>
      <c r="F5368" s="7">
        <v>2610</v>
      </c>
      <c r="G5368" s="20">
        <f t="shared" si="42"/>
        <v>372.85714285714283</v>
      </c>
    </row>
    <row r="5369" spans="1:7" x14ac:dyDescent="0.2">
      <c r="A5369" s="7" t="str">
        <f t="shared" si="43"/>
        <v>922012701201801</v>
      </c>
      <c r="B5369" s="7">
        <v>922012701</v>
      </c>
      <c r="C5369" s="7">
        <v>201801</v>
      </c>
      <c r="D5369" s="7">
        <v>94</v>
      </c>
      <c r="E5369" s="7">
        <v>96</v>
      </c>
      <c r="F5369" s="7">
        <v>12783</v>
      </c>
      <c r="G5369" s="20">
        <f t="shared" ref="G5369:G5623" si="44">F5369/E5369</f>
        <v>133.15625</v>
      </c>
    </row>
    <row r="5370" spans="1:7" x14ac:dyDescent="0.2">
      <c r="A5370" s="7" t="str">
        <f t="shared" si="43"/>
        <v>907484802201809</v>
      </c>
      <c r="B5370" s="7">
        <v>907484802</v>
      </c>
      <c r="C5370" s="7">
        <v>201809</v>
      </c>
      <c r="D5370" s="7">
        <v>16</v>
      </c>
      <c r="E5370" s="7">
        <v>18</v>
      </c>
      <c r="F5370" s="7">
        <v>1082</v>
      </c>
      <c r="G5370" s="20">
        <f t="shared" si="44"/>
        <v>60.111111111111114</v>
      </c>
    </row>
    <row r="5371" spans="1:7" x14ac:dyDescent="0.2">
      <c r="A5371" s="7" t="str">
        <f t="shared" si="43"/>
        <v>916483403201802</v>
      </c>
      <c r="B5371" s="7">
        <v>916483403</v>
      </c>
      <c r="C5371" s="7">
        <v>201802</v>
      </c>
      <c r="D5371" s="7">
        <v>2</v>
      </c>
      <c r="E5371" s="7">
        <v>2</v>
      </c>
      <c r="F5371" s="7">
        <v>65</v>
      </c>
      <c r="G5371" s="20">
        <f t="shared" si="44"/>
        <v>32.5</v>
      </c>
    </row>
    <row r="5372" spans="1:7" x14ac:dyDescent="0.2">
      <c r="A5372" s="7" t="str">
        <f t="shared" si="43"/>
        <v>914530401201803</v>
      </c>
      <c r="B5372" s="7">
        <v>914530401</v>
      </c>
      <c r="C5372" s="7">
        <v>201803</v>
      </c>
      <c r="D5372" s="7">
        <v>149</v>
      </c>
      <c r="E5372" s="7">
        <v>159</v>
      </c>
      <c r="F5372" s="7">
        <v>5723</v>
      </c>
      <c r="G5372" s="20">
        <f t="shared" si="44"/>
        <v>35.9937106918239</v>
      </c>
    </row>
    <row r="5373" spans="1:7" x14ac:dyDescent="0.2">
      <c r="A5373" s="7" t="str">
        <f t="shared" si="43"/>
        <v>971711701201807</v>
      </c>
      <c r="B5373" s="7">
        <v>971711701</v>
      </c>
      <c r="C5373" s="7">
        <v>201807</v>
      </c>
      <c r="D5373" s="7">
        <v>18</v>
      </c>
      <c r="E5373" s="7">
        <v>18</v>
      </c>
      <c r="F5373" s="7">
        <v>9721.7999999999993</v>
      </c>
      <c r="G5373" s="20">
        <f t="shared" si="44"/>
        <v>540.09999999999991</v>
      </c>
    </row>
    <row r="5374" spans="1:7" x14ac:dyDescent="0.2">
      <c r="A5374" s="7" t="str">
        <f t="shared" si="43"/>
        <v>935574303201812</v>
      </c>
      <c r="B5374" s="7">
        <v>935574303</v>
      </c>
      <c r="C5374" s="7">
        <v>201812</v>
      </c>
      <c r="D5374" s="7">
        <v>35</v>
      </c>
      <c r="E5374" s="7">
        <v>35</v>
      </c>
      <c r="F5374" s="7">
        <v>3104.5</v>
      </c>
      <c r="G5374" s="20">
        <f t="shared" si="44"/>
        <v>88.7</v>
      </c>
    </row>
    <row r="5375" spans="1:7" x14ac:dyDescent="0.2">
      <c r="A5375" s="7" t="str">
        <f t="shared" si="43"/>
        <v>971600901201812</v>
      </c>
      <c r="B5375" s="7">
        <v>971600901</v>
      </c>
      <c r="C5375" s="7">
        <v>201812</v>
      </c>
      <c r="D5375" s="7">
        <v>11</v>
      </c>
      <c r="E5375" s="7">
        <v>11</v>
      </c>
      <c r="F5375" s="7">
        <v>6788</v>
      </c>
      <c r="G5375" s="20">
        <f t="shared" si="44"/>
        <v>617.09090909090912</v>
      </c>
    </row>
    <row r="5376" spans="1:7" x14ac:dyDescent="0.2">
      <c r="A5376" s="7" t="str">
        <f t="shared" si="43"/>
        <v>911479604201806</v>
      </c>
      <c r="B5376" s="7">
        <v>911479604</v>
      </c>
      <c r="C5376" s="7">
        <v>201806</v>
      </c>
      <c r="D5376" s="7">
        <v>5</v>
      </c>
      <c r="E5376" s="7">
        <v>5</v>
      </c>
      <c r="F5376" s="7">
        <v>7500.5</v>
      </c>
      <c r="G5376" s="20">
        <f t="shared" si="44"/>
        <v>1500.1</v>
      </c>
    </row>
    <row r="5377" spans="1:7" x14ac:dyDescent="0.2">
      <c r="A5377" s="7" t="str">
        <f t="shared" si="43"/>
        <v>905739401201901</v>
      </c>
      <c r="B5377" s="7">
        <v>905739401</v>
      </c>
      <c r="C5377" s="7">
        <v>201901</v>
      </c>
      <c r="D5377" s="7">
        <v>85</v>
      </c>
      <c r="E5377" s="7">
        <v>102</v>
      </c>
      <c r="F5377" s="7">
        <v>6561.5</v>
      </c>
      <c r="G5377" s="20">
        <f t="shared" si="44"/>
        <v>64.328431372549019</v>
      </c>
    </row>
    <row r="5378" spans="1:7" x14ac:dyDescent="0.2">
      <c r="A5378" s="7" t="str">
        <f t="shared" si="43"/>
        <v>997370802201901</v>
      </c>
      <c r="B5378" s="7">
        <v>997370802</v>
      </c>
      <c r="C5378" s="7">
        <v>201901</v>
      </c>
      <c r="D5378" s="7">
        <v>3</v>
      </c>
      <c r="E5378" s="7">
        <v>3</v>
      </c>
      <c r="F5378" s="7">
        <v>126</v>
      </c>
      <c r="G5378" s="20">
        <f t="shared" si="44"/>
        <v>42</v>
      </c>
    </row>
    <row r="5379" spans="1:7" x14ac:dyDescent="0.2">
      <c r="A5379" s="7" t="str">
        <f t="shared" si="43"/>
        <v>924867002201805</v>
      </c>
      <c r="B5379" s="7">
        <v>924867002</v>
      </c>
      <c r="C5379" s="7">
        <v>201805</v>
      </c>
      <c r="D5379" s="7">
        <v>1</v>
      </c>
      <c r="E5379" s="7">
        <v>1</v>
      </c>
      <c r="F5379" s="7">
        <v>20</v>
      </c>
      <c r="G5379" s="20">
        <f t="shared" si="44"/>
        <v>20</v>
      </c>
    </row>
    <row r="5380" spans="1:7" x14ac:dyDescent="0.2">
      <c r="A5380" s="7" t="str">
        <f t="shared" si="43"/>
        <v>544144501201811</v>
      </c>
      <c r="B5380" s="7">
        <v>544144501</v>
      </c>
      <c r="C5380" s="7">
        <v>201811</v>
      </c>
      <c r="D5380" s="7">
        <v>299</v>
      </c>
      <c r="E5380" s="7">
        <v>323</v>
      </c>
      <c r="F5380" s="7">
        <v>22812.2</v>
      </c>
      <c r="G5380" s="20">
        <f t="shared" si="44"/>
        <v>70.626006191950466</v>
      </c>
    </row>
    <row r="5381" spans="1:7" x14ac:dyDescent="0.2">
      <c r="A5381" s="7" t="str">
        <f t="shared" si="43"/>
        <v>938748801201811</v>
      </c>
      <c r="B5381" s="7">
        <v>938748801</v>
      </c>
      <c r="C5381" s="7">
        <v>201811</v>
      </c>
      <c r="D5381" s="7">
        <v>7</v>
      </c>
      <c r="E5381" s="7">
        <v>8</v>
      </c>
      <c r="F5381" s="7">
        <v>423</v>
      </c>
      <c r="G5381" s="20">
        <f t="shared" si="44"/>
        <v>52.875</v>
      </c>
    </row>
    <row r="5382" spans="1:7" x14ac:dyDescent="0.2">
      <c r="A5382" s="7" t="str">
        <f t="shared" si="43"/>
        <v>602139201201810</v>
      </c>
      <c r="B5382" s="7">
        <v>602139201</v>
      </c>
      <c r="C5382" s="7">
        <v>201810</v>
      </c>
      <c r="D5382" s="7">
        <v>8</v>
      </c>
      <c r="E5382" s="7">
        <v>8</v>
      </c>
      <c r="F5382" s="7">
        <v>7082.87</v>
      </c>
      <c r="G5382" s="20">
        <f t="shared" si="44"/>
        <v>885.35874999999999</v>
      </c>
    </row>
    <row r="5383" spans="1:7" x14ac:dyDescent="0.2">
      <c r="A5383" s="7" t="str">
        <f t="shared" si="43"/>
        <v>908465701201808</v>
      </c>
      <c r="B5383" s="7">
        <v>908465701</v>
      </c>
      <c r="C5383" s="7">
        <v>201808</v>
      </c>
      <c r="D5383" s="7">
        <v>27</v>
      </c>
      <c r="E5383" s="7">
        <v>30</v>
      </c>
      <c r="F5383" s="7">
        <v>6562.8</v>
      </c>
      <c r="G5383" s="20">
        <f t="shared" si="44"/>
        <v>218.76000000000002</v>
      </c>
    </row>
    <row r="5384" spans="1:7" x14ac:dyDescent="0.2">
      <c r="A5384" s="7" t="str">
        <f t="shared" si="43"/>
        <v>922393401201801</v>
      </c>
      <c r="B5384" s="7">
        <v>922393401</v>
      </c>
      <c r="C5384" s="7">
        <v>201801</v>
      </c>
      <c r="D5384" s="7">
        <v>22</v>
      </c>
      <c r="E5384" s="7">
        <v>22</v>
      </c>
      <c r="F5384" s="7">
        <v>1371</v>
      </c>
      <c r="G5384" s="20">
        <f t="shared" si="44"/>
        <v>62.31818181818182</v>
      </c>
    </row>
    <row r="5385" spans="1:7" x14ac:dyDescent="0.2">
      <c r="A5385" s="7" t="str">
        <f t="shared" si="43"/>
        <v>907488802201809</v>
      </c>
      <c r="B5385" s="7">
        <v>907488802</v>
      </c>
      <c r="C5385" s="7">
        <v>201809</v>
      </c>
      <c r="D5385" s="7">
        <v>19</v>
      </c>
      <c r="E5385" s="7">
        <v>19</v>
      </c>
      <c r="F5385" s="7">
        <v>2044</v>
      </c>
      <c r="G5385" s="20">
        <f t="shared" si="44"/>
        <v>107.57894736842105</v>
      </c>
    </row>
    <row r="5386" spans="1:7" x14ac:dyDescent="0.2">
      <c r="A5386" s="7" t="str">
        <f t="shared" si="43"/>
        <v>916760604201802</v>
      </c>
      <c r="B5386" s="7">
        <v>916760604</v>
      </c>
      <c r="C5386" s="7">
        <v>201802</v>
      </c>
      <c r="D5386" s="7">
        <v>55</v>
      </c>
      <c r="E5386" s="7">
        <v>60</v>
      </c>
      <c r="F5386" s="7">
        <v>4988.32</v>
      </c>
      <c r="G5386" s="20">
        <f t="shared" si="44"/>
        <v>83.138666666666666</v>
      </c>
    </row>
    <row r="5387" spans="1:7" x14ac:dyDescent="0.2">
      <c r="A5387" s="7" t="str">
        <f t="shared" si="43"/>
        <v>914553901201803</v>
      </c>
      <c r="B5387" s="7">
        <v>914553901</v>
      </c>
      <c r="C5387" s="7">
        <v>201803</v>
      </c>
      <c r="D5387" s="7">
        <v>10</v>
      </c>
      <c r="E5387" s="7">
        <v>11</v>
      </c>
      <c r="F5387" s="7">
        <v>10985.2</v>
      </c>
      <c r="G5387" s="20">
        <f t="shared" si="44"/>
        <v>998.65454545454554</v>
      </c>
    </row>
    <row r="5388" spans="1:7" x14ac:dyDescent="0.2">
      <c r="A5388" s="7" t="str">
        <f t="shared" si="43"/>
        <v>972355502201807</v>
      </c>
      <c r="B5388" s="7">
        <v>972355502</v>
      </c>
      <c r="C5388" s="7">
        <v>201807</v>
      </c>
      <c r="D5388" s="7">
        <v>50</v>
      </c>
      <c r="E5388" s="7">
        <v>77</v>
      </c>
      <c r="F5388" s="7">
        <v>3155.28</v>
      </c>
      <c r="G5388" s="20">
        <f t="shared" si="44"/>
        <v>40.977662337662338</v>
      </c>
    </row>
    <row r="5389" spans="1:7" x14ac:dyDescent="0.2">
      <c r="A5389" s="7" t="str">
        <f t="shared" si="43"/>
        <v>983312702201812</v>
      </c>
      <c r="B5389" s="7">
        <v>983312702</v>
      </c>
      <c r="C5389" s="7">
        <v>201812</v>
      </c>
      <c r="D5389" s="7">
        <v>1</v>
      </c>
      <c r="E5389" s="7">
        <v>3</v>
      </c>
      <c r="F5389" s="7">
        <v>20</v>
      </c>
      <c r="G5389" s="20">
        <f t="shared" si="44"/>
        <v>6.666666666666667</v>
      </c>
    </row>
    <row r="5390" spans="1:7" x14ac:dyDescent="0.2">
      <c r="A5390" s="7" t="str">
        <f t="shared" si="43"/>
        <v>510078901201812</v>
      </c>
      <c r="B5390" s="7">
        <v>510078901</v>
      </c>
      <c r="C5390" s="7">
        <v>201812</v>
      </c>
      <c r="D5390" s="7">
        <v>57</v>
      </c>
      <c r="E5390" s="7">
        <v>67</v>
      </c>
      <c r="F5390" s="7">
        <v>4589</v>
      </c>
      <c r="G5390" s="20">
        <f t="shared" si="44"/>
        <v>68.492537313432834</v>
      </c>
    </row>
    <row r="5391" spans="1:7" x14ac:dyDescent="0.2">
      <c r="A5391" s="7" t="str">
        <f t="shared" si="43"/>
        <v>912448602201806</v>
      </c>
      <c r="B5391" s="7">
        <v>912448602</v>
      </c>
      <c r="C5391" s="7">
        <v>201806</v>
      </c>
      <c r="D5391" s="7">
        <v>53</v>
      </c>
      <c r="E5391" s="7">
        <v>53</v>
      </c>
      <c r="F5391" s="7">
        <v>3688</v>
      </c>
      <c r="G5391" s="20">
        <f t="shared" si="44"/>
        <v>69.584905660377359</v>
      </c>
    </row>
    <row r="5392" spans="1:7" x14ac:dyDescent="0.2">
      <c r="A5392" s="7" t="str">
        <f t="shared" si="43"/>
        <v>905971502201901</v>
      </c>
      <c r="B5392" s="7">
        <v>905971502</v>
      </c>
      <c r="C5392" s="7">
        <v>201901</v>
      </c>
      <c r="D5392" s="7">
        <v>8</v>
      </c>
      <c r="E5392" s="7">
        <v>8</v>
      </c>
      <c r="F5392" s="7">
        <v>1420.5</v>
      </c>
      <c r="G5392" s="20">
        <f t="shared" si="44"/>
        <v>177.5625</v>
      </c>
    </row>
    <row r="5393" spans="1:7" x14ac:dyDescent="0.2">
      <c r="A5393" s="7" t="str">
        <f t="shared" si="43"/>
        <v>997419402201901</v>
      </c>
      <c r="B5393" s="7">
        <v>997419402</v>
      </c>
      <c r="C5393" s="7">
        <v>201901</v>
      </c>
      <c r="D5393" s="7">
        <v>6</v>
      </c>
      <c r="E5393" s="7">
        <v>7</v>
      </c>
      <c r="F5393" s="7">
        <v>290</v>
      </c>
      <c r="G5393" s="20">
        <f t="shared" si="44"/>
        <v>41.428571428571431</v>
      </c>
    </row>
    <row r="5394" spans="1:7" x14ac:dyDescent="0.2">
      <c r="A5394" s="7" t="str">
        <f t="shared" si="43"/>
        <v>555682301201804</v>
      </c>
      <c r="B5394" s="7">
        <v>555682301</v>
      </c>
      <c r="C5394" s="7">
        <v>201804</v>
      </c>
      <c r="D5394" s="7">
        <v>228</v>
      </c>
      <c r="E5394" s="7">
        <v>249</v>
      </c>
      <c r="F5394" s="7">
        <v>11049.2</v>
      </c>
      <c r="G5394" s="20">
        <f t="shared" si="44"/>
        <v>44.374297188755023</v>
      </c>
    </row>
    <row r="5395" spans="1:7" x14ac:dyDescent="0.2">
      <c r="A5395" s="7" t="str">
        <f t="shared" si="43"/>
        <v>938862802201811</v>
      </c>
      <c r="B5395" s="7">
        <v>938862802</v>
      </c>
      <c r="C5395" s="7">
        <v>201811</v>
      </c>
      <c r="D5395" s="7">
        <v>1</v>
      </c>
      <c r="E5395" s="7">
        <v>1</v>
      </c>
      <c r="F5395" s="7">
        <v>140</v>
      </c>
      <c r="G5395" s="20">
        <f t="shared" si="44"/>
        <v>140</v>
      </c>
    </row>
    <row r="5396" spans="1:7" x14ac:dyDescent="0.2">
      <c r="A5396" s="7" t="str">
        <f t="shared" si="43"/>
        <v>989606001201810</v>
      </c>
      <c r="B5396" s="7">
        <v>989606001</v>
      </c>
      <c r="C5396" s="7">
        <v>201810</v>
      </c>
      <c r="D5396" s="7">
        <v>12</v>
      </c>
      <c r="E5396" s="7">
        <v>12</v>
      </c>
      <c r="F5396" s="7">
        <v>209.5</v>
      </c>
      <c r="G5396" s="20">
        <f t="shared" si="44"/>
        <v>17.458333333333332</v>
      </c>
    </row>
    <row r="5397" spans="1:7" x14ac:dyDescent="0.2">
      <c r="A5397" s="7" t="str">
        <f t="shared" si="43"/>
        <v>914158201201810</v>
      </c>
      <c r="B5397" s="7">
        <v>914158201</v>
      </c>
      <c r="C5397" s="7">
        <v>201810</v>
      </c>
      <c r="D5397" s="7">
        <v>2</v>
      </c>
      <c r="E5397" s="7">
        <v>3</v>
      </c>
      <c r="F5397" s="7">
        <v>405</v>
      </c>
      <c r="G5397" s="20">
        <f t="shared" si="44"/>
        <v>135</v>
      </c>
    </row>
    <row r="5398" spans="1:7" x14ac:dyDescent="0.2">
      <c r="A5398" s="7" t="str">
        <f t="shared" si="43"/>
        <v>908488702201808</v>
      </c>
      <c r="B5398" s="7">
        <v>908488702</v>
      </c>
      <c r="C5398" s="7">
        <v>201808</v>
      </c>
      <c r="D5398" s="7">
        <v>65</v>
      </c>
      <c r="E5398" s="7">
        <v>71</v>
      </c>
      <c r="F5398" s="7">
        <v>4697</v>
      </c>
      <c r="G5398" s="20">
        <f t="shared" si="44"/>
        <v>66.154929577464785</v>
      </c>
    </row>
    <row r="5399" spans="1:7" x14ac:dyDescent="0.2">
      <c r="A5399" s="7" t="str">
        <f t="shared" si="43"/>
        <v>922672401201801</v>
      </c>
      <c r="B5399" s="7">
        <v>922672401</v>
      </c>
      <c r="C5399" s="7">
        <v>201801</v>
      </c>
      <c r="D5399" s="7">
        <v>69</v>
      </c>
      <c r="E5399" s="7">
        <v>76</v>
      </c>
      <c r="F5399" s="7">
        <v>14984</v>
      </c>
      <c r="G5399" s="20">
        <f t="shared" si="44"/>
        <v>197.15789473684211</v>
      </c>
    </row>
    <row r="5400" spans="1:7" x14ac:dyDescent="0.2">
      <c r="A5400" s="7" t="str">
        <f t="shared" si="43"/>
        <v>907666704201809</v>
      </c>
      <c r="B5400" s="7">
        <v>907666704</v>
      </c>
      <c r="C5400" s="7">
        <v>201809</v>
      </c>
      <c r="D5400" s="7">
        <v>3</v>
      </c>
      <c r="E5400" s="7">
        <v>3</v>
      </c>
      <c r="F5400" s="7">
        <v>200</v>
      </c>
      <c r="G5400" s="20">
        <f t="shared" si="44"/>
        <v>66.666666666666671</v>
      </c>
    </row>
    <row r="5401" spans="1:7" x14ac:dyDescent="0.2">
      <c r="A5401" s="7" t="str">
        <f t="shared" si="43"/>
        <v>918448203201802</v>
      </c>
      <c r="B5401" s="7">
        <v>918448203</v>
      </c>
      <c r="C5401" s="7">
        <v>201802</v>
      </c>
      <c r="D5401" s="7">
        <v>1</v>
      </c>
      <c r="E5401" s="7">
        <v>1</v>
      </c>
      <c r="F5401" s="7">
        <v>31.5</v>
      </c>
      <c r="G5401" s="20">
        <f t="shared" si="44"/>
        <v>31.5</v>
      </c>
    </row>
    <row r="5402" spans="1:7" x14ac:dyDescent="0.2">
      <c r="A5402" s="7" t="str">
        <f t="shared" si="43"/>
        <v>914637502201803</v>
      </c>
      <c r="B5402" s="7">
        <v>914637502</v>
      </c>
      <c r="C5402" s="7">
        <v>201803</v>
      </c>
      <c r="D5402" s="7">
        <v>96</v>
      </c>
      <c r="E5402" s="7">
        <v>236</v>
      </c>
      <c r="F5402" s="7">
        <v>5945</v>
      </c>
      <c r="G5402" s="20">
        <f t="shared" si="44"/>
        <v>25.190677966101696</v>
      </c>
    </row>
    <row r="5403" spans="1:7" x14ac:dyDescent="0.2">
      <c r="A5403" s="7" t="str">
        <f t="shared" si="43"/>
        <v>972596801201807</v>
      </c>
      <c r="B5403" s="7">
        <v>972596801</v>
      </c>
      <c r="C5403" s="7">
        <v>201807</v>
      </c>
      <c r="D5403" s="7">
        <v>45</v>
      </c>
      <c r="E5403" s="7">
        <v>50</v>
      </c>
      <c r="F5403" s="7">
        <v>3605.95</v>
      </c>
      <c r="G5403" s="20">
        <f t="shared" si="44"/>
        <v>72.119</v>
      </c>
    </row>
    <row r="5404" spans="1:7" x14ac:dyDescent="0.2">
      <c r="A5404" s="7" t="str">
        <f t="shared" si="43"/>
        <v>602673602201812</v>
      </c>
      <c r="B5404" s="7">
        <v>602673602</v>
      </c>
      <c r="C5404" s="7">
        <v>201812</v>
      </c>
      <c r="D5404" s="7">
        <v>59</v>
      </c>
      <c r="E5404" s="7">
        <v>59</v>
      </c>
      <c r="F5404" s="7">
        <v>6871.5</v>
      </c>
      <c r="G5404" s="20">
        <f t="shared" si="44"/>
        <v>116.46610169491525</v>
      </c>
    </row>
    <row r="5405" spans="1:7" x14ac:dyDescent="0.2">
      <c r="A5405" s="7" t="str">
        <f t="shared" si="43"/>
        <v>903009002201812</v>
      </c>
      <c r="B5405" s="7">
        <v>903009002</v>
      </c>
      <c r="C5405" s="7">
        <v>201812</v>
      </c>
      <c r="D5405" s="7">
        <v>156</v>
      </c>
      <c r="E5405" s="7">
        <v>161</v>
      </c>
      <c r="F5405" s="7">
        <v>15772</v>
      </c>
      <c r="G5405" s="20">
        <f t="shared" si="44"/>
        <v>97.962732919254663</v>
      </c>
    </row>
    <row r="5406" spans="1:7" x14ac:dyDescent="0.2">
      <c r="A5406" s="7" t="str">
        <f t="shared" si="43"/>
        <v>912607303201806</v>
      </c>
      <c r="B5406" s="7">
        <v>912607303</v>
      </c>
      <c r="C5406" s="7">
        <v>201806</v>
      </c>
      <c r="D5406" s="7">
        <v>3</v>
      </c>
      <c r="E5406" s="7">
        <v>3</v>
      </c>
      <c r="F5406" s="7">
        <v>658</v>
      </c>
      <c r="G5406" s="20">
        <f t="shared" si="44"/>
        <v>219.33333333333334</v>
      </c>
    </row>
    <row r="5407" spans="1:7" x14ac:dyDescent="0.2">
      <c r="A5407" s="7" t="str">
        <f t="shared" si="43"/>
        <v>905973402201901</v>
      </c>
      <c r="B5407" s="7">
        <v>905973402</v>
      </c>
      <c r="C5407" s="7">
        <v>201901</v>
      </c>
      <c r="D5407" s="7">
        <v>4</v>
      </c>
      <c r="E5407" s="7">
        <v>5</v>
      </c>
      <c r="F5407" s="7">
        <v>293</v>
      </c>
      <c r="G5407" s="20">
        <f t="shared" si="44"/>
        <v>58.6</v>
      </c>
    </row>
    <row r="5408" spans="1:7" x14ac:dyDescent="0.2">
      <c r="A5408" s="7" t="str">
        <f t="shared" si="43"/>
        <v>998025902201901</v>
      </c>
      <c r="B5408" s="7">
        <v>998025902</v>
      </c>
      <c r="C5408" s="7">
        <v>201901</v>
      </c>
      <c r="D5408" s="7">
        <v>2</v>
      </c>
      <c r="E5408" s="7">
        <v>2</v>
      </c>
      <c r="F5408" s="7">
        <v>48</v>
      </c>
      <c r="G5408" s="20">
        <f t="shared" si="44"/>
        <v>24</v>
      </c>
    </row>
    <row r="5409" spans="1:7" x14ac:dyDescent="0.2">
      <c r="A5409" s="7" t="str">
        <f t="shared" si="43"/>
        <v>939784201201804</v>
      </c>
      <c r="B5409" s="7">
        <v>939784201</v>
      </c>
      <c r="C5409" s="7">
        <v>201804</v>
      </c>
      <c r="D5409" s="7">
        <v>59</v>
      </c>
      <c r="E5409" s="7">
        <v>66</v>
      </c>
      <c r="F5409" s="7">
        <v>6926.8</v>
      </c>
      <c r="G5409" s="20">
        <f t="shared" si="44"/>
        <v>104.95151515151515</v>
      </c>
    </row>
    <row r="5410" spans="1:7" x14ac:dyDescent="0.2">
      <c r="A5410" s="7" t="str">
        <f t="shared" si="43"/>
        <v>602710501201811</v>
      </c>
      <c r="B5410" s="7">
        <v>602710501</v>
      </c>
      <c r="C5410" s="7">
        <v>201811</v>
      </c>
      <c r="D5410" s="7">
        <v>268</v>
      </c>
      <c r="E5410" s="7">
        <v>295</v>
      </c>
      <c r="F5410" s="7">
        <v>7243.1</v>
      </c>
      <c r="G5410" s="20">
        <f t="shared" si="44"/>
        <v>24.552881355932204</v>
      </c>
    </row>
    <row r="5411" spans="1:7" x14ac:dyDescent="0.2">
      <c r="A5411" s="7" t="str">
        <f t="shared" si="43"/>
        <v>544156201201810</v>
      </c>
      <c r="B5411" s="7">
        <v>544156201</v>
      </c>
      <c r="C5411" s="7">
        <v>201810</v>
      </c>
      <c r="D5411" s="7">
        <v>1</v>
      </c>
      <c r="E5411" s="7">
        <v>2</v>
      </c>
      <c r="F5411" s="7">
        <v>367.67</v>
      </c>
      <c r="G5411" s="20">
        <f t="shared" si="44"/>
        <v>183.83500000000001</v>
      </c>
    </row>
    <row r="5412" spans="1:7" x14ac:dyDescent="0.2">
      <c r="A5412" s="7" t="str">
        <f t="shared" si="43"/>
        <v>906189902201811</v>
      </c>
      <c r="B5412" s="7">
        <v>906189902</v>
      </c>
      <c r="C5412" s="7">
        <v>201811</v>
      </c>
      <c r="D5412" s="7">
        <v>1</v>
      </c>
      <c r="E5412" s="7">
        <v>1</v>
      </c>
      <c r="F5412" s="7">
        <v>30</v>
      </c>
      <c r="G5412" s="20">
        <f t="shared" si="44"/>
        <v>30</v>
      </c>
    </row>
    <row r="5413" spans="1:7" x14ac:dyDescent="0.2">
      <c r="A5413" s="7" t="str">
        <f t="shared" si="43"/>
        <v>908609601201808</v>
      </c>
      <c r="B5413" s="7">
        <v>908609601</v>
      </c>
      <c r="C5413" s="7">
        <v>201808</v>
      </c>
      <c r="D5413" s="7">
        <v>17</v>
      </c>
      <c r="E5413" s="7">
        <v>18</v>
      </c>
      <c r="F5413" s="7">
        <v>8142</v>
      </c>
      <c r="G5413" s="20">
        <f t="shared" si="44"/>
        <v>452.33333333333331</v>
      </c>
    </row>
    <row r="5414" spans="1:7" x14ac:dyDescent="0.2">
      <c r="A5414" s="7" t="str">
        <f t="shared" si="43"/>
        <v>922913002201801</v>
      </c>
      <c r="B5414" s="7">
        <v>922913002</v>
      </c>
      <c r="C5414" s="7">
        <v>201801</v>
      </c>
      <c r="D5414" s="7">
        <v>34</v>
      </c>
      <c r="E5414" s="7">
        <v>35</v>
      </c>
      <c r="F5414" s="7">
        <v>7021</v>
      </c>
      <c r="G5414" s="20">
        <f t="shared" si="44"/>
        <v>200.6</v>
      </c>
    </row>
    <row r="5415" spans="1:7" x14ac:dyDescent="0.2">
      <c r="A5415" s="7" t="str">
        <f t="shared" si="43"/>
        <v>907820701201809</v>
      </c>
      <c r="B5415" s="7">
        <v>907820701</v>
      </c>
      <c r="C5415" s="7">
        <v>201809</v>
      </c>
      <c r="D5415" s="7">
        <v>1</v>
      </c>
      <c r="E5415" s="7">
        <v>1</v>
      </c>
      <c r="F5415" s="7">
        <v>9</v>
      </c>
      <c r="G5415" s="20">
        <f t="shared" si="44"/>
        <v>9</v>
      </c>
    </row>
    <row r="5416" spans="1:7" x14ac:dyDescent="0.2">
      <c r="A5416" s="7" t="str">
        <f t="shared" si="43"/>
        <v>918640101201802</v>
      </c>
      <c r="B5416" s="7">
        <v>918640101</v>
      </c>
      <c r="C5416" s="7">
        <v>201802</v>
      </c>
      <c r="D5416" s="7">
        <v>15</v>
      </c>
      <c r="E5416" s="7">
        <v>22</v>
      </c>
      <c r="F5416" s="7">
        <v>877</v>
      </c>
      <c r="G5416" s="20">
        <f t="shared" si="44"/>
        <v>39.863636363636367</v>
      </c>
    </row>
    <row r="5417" spans="1:7" x14ac:dyDescent="0.2">
      <c r="A5417" s="7" t="str">
        <f t="shared" si="43"/>
        <v>914936801201803</v>
      </c>
      <c r="B5417" s="7">
        <v>914936801</v>
      </c>
      <c r="C5417" s="7">
        <v>201803</v>
      </c>
      <c r="D5417" s="7">
        <v>32</v>
      </c>
      <c r="E5417" s="7">
        <v>35</v>
      </c>
      <c r="F5417" s="7">
        <v>3139.35</v>
      </c>
      <c r="G5417" s="20">
        <f t="shared" si="44"/>
        <v>89.695714285714288</v>
      </c>
    </row>
    <row r="5418" spans="1:7" x14ac:dyDescent="0.2">
      <c r="A5418" s="7" t="str">
        <f t="shared" si="43"/>
        <v>972982102201807</v>
      </c>
      <c r="B5418" s="7">
        <v>972982102</v>
      </c>
      <c r="C5418" s="7">
        <v>201807</v>
      </c>
      <c r="D5418" s="7">
        <v>15</v>
      </c>
      <c r="E5418" s="7">
        <v>16</v>
      </c>
      <c r="F5418" s="7">
        <v>986</v>
      </c>
      <c r="G5418" s="20">
        <f t="shared" si="44"/>
        <v>61.625</v>
      </c>
    </row>
    <row r="5419" spans="1:7" x14ac:dyDescent="0.2">
      <c r="A5419" s="7" t="str">
        <f t="shared" si="43"/>
        <v>504088501201812</v>
      </c>
      <c r="B5419" s="7">
        <v>504088501</v>
      </c>
      <c r="C5419" s="7">
        <v>201812</v>
      </c>
      <c r="D5419" s="7">
        <v>89</v>
      </c>
      <c r="E5419" s="7">
        <v>105</v>
      </c>
      <c r="F5419" s="7">
        <v>40039.21</v>
      </c>
      <c r="G5419" s="20">
        <f t="shared" si="44"/>
        <v>381.32580952380954</v>
      </c>
    </row>
    <row r="5420" spans="1:7" x14ac:dyDescent="0.2">
      <c r="A5420" s="7" t="str">
        <f t="shared" si="43"/>
        <v>976775101201812</v>
      </c>
      <c r="B5420" s="7">
        <v>976775101</v>
      </c>
      <c r="C5420" s="7">
        <v>201812</v>
      </c>
      <c r="D5420" s="7">
        <v>1</v>
      </c>
      <c r="E5420" s="7">
        <v>1</v>
      </c>
      <c r="F5420" s="7">
        <v>100</v>
      </c>
      <c r="G5420" s="20">
        <f t="shared" si="44"/>
        <v>100</v>
      </c>
    </row>
    <row r="5421" spans="1:7" x14ac:dyDescent="0.2">
      <c r="A5421" s="7" t="str">
        <f t="shared" si="43"/>
        <v>912628201201806</v>
      </c>
      <c r="B5421" s="7">
        <v>912628201</v>
      </c>
      <c r="C5421" s="7">
        <v>201806</v>
      </c>
      <c r="D5421" s="7">
        <v>9</v>
      </c>
      <c r="E5421" s="7">
        <v>10</v>
      </c>
      <c r="F5421" s="7">
        <v>3183.5</v>
      </c>
      <c r="G5421" s="20">
        <f t="shared" si="44"/>
        <v>318.35000000000002</v>
      </c>
    </row>
    <row r="5422" spans="1:7" x14ac:dyDescent="0.2">
      <c r="A5422" s="7" t="str">
        <f t="shared" si="43"/>
        <v>906169502201901</v>
      </c>
      <c r="B5422" s="7">
        <v>906169502</v>
      </c>
      <c r="C5422" s="7">
        <v>201901</v>
      </c>
      <c r="D5422" s="7">
        <v>8</v>
      </c>
      <c r="E5422" s="7">
        <v>8</v>
      </c>
      <c r="F5422" s="7">
        <v>1147.3499999999999</v>
      </c>
      <c r="G5422" s="20">
        <f t="shared" si="44"/>
        <v>143.41874999999999</v>
      </c>
    </row>
    <row r="5423" spans="1:7" x14ac:dyDescent="0.2">
      <c r="A5423" s="7" t="str">
        <f t="shared" si="43"/>
        <v>998256801201901</v>
      </c>
      <c r="B5423" s="7">
        <v>998256801</v>
      </c>
      <c r="C5423" s="7">
        <v>201901</v>
      </c>
      <c r="D5423" s="7">
        <v>7</v>
      </c>
      <c r="E5423" s="7">
        <v>7</v>
      </c>
      <c r="F5423" s="7">
        <v>892.25</v>
      </c>
      <c r="G5423" s="20">
        <f t="shared" si="44"/>
        <v>127.46428571428571</v>
      </c>
    </row>
    <row r="5424" spans="1:7" x14ac:dyDescent="0.2">
      <c r="A5424" s="7" t="str">
        <f t="shared" si="43"/>
        <v>563035001201805</v>
      </c>
      <c r="B5424" s="7">
        <v>563035001</v>
      </c>
      <c r="C5424" s="7">
        <v>201805</v>
      </c>
      <c r="D5424" s="7">
        <v>29</v>
      </c>
      <c r="E5424" s="7">
        <v>30</v>
      </c>
      <c r="F5424" s="7">
        <v>3973.89</v>
      </c>
      <c r="G5424" s="20">
        <f t="shared" si="44"/>
        <v>132.46299999999999</v>
      </c>
    </row>
    <row r="5425" spans="1:7" x14ac:dyDescent="0.2">
      <c r="A5425" s="7" t="str">
        <f t="shared" si="43"/>
        <v>981631703201811</v>
      </c>
      <c r="B5425" s="7">
        <v>981631703</v>
      </c>
      <c r="C5425" s="7">
        <v>201811</v>
      </c>
      <c r="D5425" s="7">
        <v>1</v>
      </c>
      <c r="E5425" s="7">
        <v>1</v>
      </c>
      <c r="F5425" s="7">
        <v>400</v>
      </c>
      <c r="G5425" s="20">
        <f t="shared" si="44"/>
        <v>400</v>
      </c>
    </row>
    <row r="5426" spans="1:7" x14ac:dyDescent="0.2">
      <c r="A5426" s="7" t="str">
        <f t="shared" si="43"/>
        <v>970913001201811</v>
      </c>
      <c r="B5426" s="7">
        <v>970913001</v>
      </c>
      <c r="C5426" s="7">
        <v>201811</v>
      </c>
      <c r="D5426" s="7">
        <v>1</v>
      </c>
      <c r="E5426" s="7">
        <v>1</v>
      </c>
      <c r="F5426" s="7">
        <v>1140</v>
      </c>
      <c r="G5426" s="20">
        <f t="shared" si="44"/>
        <v>1140</v>
      </c>
    </row>
    <row r="5427" spans="1:7" x14ac:dyDescent="0.2">
      <c r="A5427" s="7" t="str">
        <f t="shared" si="43"/>
        <v>603630302201811</v>
      </c>
      <c r="B5427" s="7">
        <v>603630302</v>
      </c>
      <c r="C5427" s="7">
        <v>201811</v>
      </c>
      <c r="D5427" s="7">
        <v>32</v>
      </c>
      <c r="E5427" s="7">
        <v>36</v>
      </c>
      <c r="F5427" s="7">
        <v>10075</v>
      </c>
      <c r="G5427" s="20">
        <f t="shared" si="44"/>
        <v>279.86111111111109</v>
      </c>
    </row>
    <row r="5428" spans="1:7" x14ac:dyDescent="0.2">
      <c r="A5428" s="7" t="str">
        <f t="shared" si="43"/>
        <v>908812902201808</v>
      </c>
      <c r="B5428" s="7">
        <v>908812902</v>
      </c>
      <c r="C5428" s="7">
        <v>201808</v>
      </c>
      <c r="D5428" s="7">
        <v>17</v>
      </c>
      <c r="E5428" s="7">
        <v>17</v>
      </c>
      <c r="F5428" s="7">
        <v>4220</v>
      </c>
      <c r="G5428" s="20">
        <f t="shared" si="44"/>
        <v>248.23529411764707</v>
      </c>
    </row>
    <row r="5429" spans="1:7" x14ac:dyDescent="0.2">
      <c r="A5429" s="7" t="str">
        <f t="shared" si="43"/>
        <v>923172402201801</v>
      </c>
      <c r="B5429" s="7">
        <v>923172402</v>
      </c>
      <c r="C5429" s="7">
        <v>201801</v>
      </c>
      <c r="D5429" s="7">
        <v>1</v>
      </c>
      <c r="E5429" s="7">
        <v>1</v>
      </c>
      <c r="F5429" s="7">
        <v>25</v>
      </c>
      <c r="G5429" s="20">
        <f t="shared" si="44"/>
        <v>25</v>
      </c>
    </row>
    <row r="5430" spans="1:7" x14ac:dyDescent="0.2">
      <c r="A5430" s="7" t="str">
        <f t="shared" si="43"/>
        <v>907981103201809</v>
      </c>
      <c r="B5430" s="7">
        <v>907981103</v>
      </c>
      <c r="C5430" s="7">
        <v>201809</v>
      </c>
      <c r="D5430" s="7">
        <v>23</v>
      </c>
      <c r="E5430" s="7">
        <v>24</v>
      </c>
      <c r="F5430" s="7">
        <v>2662</v>
      </c>
      <c r="G5430" s="20">
        <f t="shared" si="44"/>
        <v>110.91666666666667</v>
      </c>
    </row>
    <row r="5431" spans="1:7" x14ac:dyDescent="0.2">
      <c r="A5431" s="7" t="str">
        <f t="shared" si="43"/>
        <v>918900902201802</v>
      </c>
      <c r="B5431" s="7">
        <v>918900902</v>
      </c>
      <c r="C5431" s="7">
        <v>201802</v>
      </c>
      <c r="D5431" s="7">
        <v>4</v>
      </c>
      <c r="E5431" s="7">
        <v>5</v>
      </c>
      <c r="F5431" s="7">
        <v>316</v>
      </c>
      <c r="G5431" s="20">
        <f t="shared" si="44"/>
        <v>63.2</v>
      </c>
    </row>
    <row r="5432" spans="1:7" x14ac:dyDescent="0.2">
      <c r="A5432" s="7" t="str">
        <f t="shared" si="43"/>
        <v>915194601201803</v>
      </c>
      <c r="B5432" s="7">
        <v>915194601</v>
      </c>
      <c r="C5432" s="7">
        <v>201803</v>
      </c>
      <c r="D5432" s="7">
        <v>4</v>
      </c>
      <c r="E5432" s="7">
        <v>4</v>
      </c>
      <c r="F5432" s="7">
        <v>2350</v>
      </c>
      <c r="G5432" s="20">
        <f t="shared" si="44"/>
        <v>587.5</v>
      </c>
    </row>
    <row r="5433" spans="1:7" x14ac:dyDescent="0.2">
      <c r="A5433" s="7" t="str">
        <f t="shared" si="43"/>
        <v>973142901201807</v>
      </c>
      <c r="B5433" s="7">
        <v>973142901</v>
      </c>
      <c r="C5433" s="7">
        <v>201807</v>
      </c>
      <c r="D5433" s="7">
        <v>71</v>
      </c>
      <c r="E5433" s="7">
        <v>76</v>
      </c>
      <c r="F5433" s="7">
        <v>2205.5</v>
      </c>
      <c r="G5433" s="20">
        <f t="shared" si="44"/>
        <v>29.019736842105264</v>
      </c>
    </row>
    <row r="5434" spans="1:7" x14ac:dyDescent="0.2">
      <c r="A5434" s="7" t="str">
        <f t="shared" si="43"/>
        <v>990387401201812</v>
      </c>
      <c r="B5434" s="7">
        <v>990387401</v>
      </c>
      <c r="C5434" s="7">
        <v>201812</v>
      </c>
      <c r="D5434" s="7">
        <v>16</v>
      </c>
      <c r="E5434" s="7">
        <v>17</v>
      </c>
      <c r="F5434" s="7">
        <v>4275.7</v>
      </c>
      <c r="G5434" s="20">
        <f t="shared" si="44"/>
        <v>251.51176470588234</v>
      </c>
    </row>
    <row r="5435" spans="1:7" x14ac:dyDescent="0.2">
      <c r="A5435" s="7" t="str">
        <f t="shared" si="43"/>
        <v>927620701201812</v>
      </c>
      <c r="B5435" s="7">
        <v>927620701</v>
      </c>
      <c r="C5435" s="7">
        <v>201812</v>
      </c>
      <c r="D5435" s="7">
        <v>27</v>
      </c>
      <c r="E5435" s="7">
        <v>45</v>
      </c>
      <c r="F5435" s="7">
        <v>940</v>
      </c>
      <c r="G5435" s="20">
        <f t="shared" si="44"/>
        <v>20.888888888888889</v>
      </c>
    </row>
    <row r="5436" spans="1:7" x14ac:dyDescent="0.2">
      <c r="A5436" s="7" t="str">
        <f t="shared" si="43"/>
        <v>913045101201806</v>
      </c>
      <c r="B5436" s="7">
        <v>913045101</v>
      </c>
      <c r="C5436" s="7">
        <v>201806</v>
      </c>
      <c r="D5436" s="7">
        <v>8</v>
      </c>
      <c r="E5436" s="7">
        <v>8</v>
      </c>
      <c r="F5436" s="7">
        <v>1470</v>
      </c>
      <c r="G5436" s="20">
        <f t="shared" si="44"/>
        <v>183.75</v>
      </c>
    </row>
    <row r="5437" spans="1:7" x14ac:dyDescent="0.2">
      <c r="A5437" s="7" t="str">
        <f t="shared" si="43"/>
        <v>906169503201901</v>
      </c>
      <c r="B5437" s="7">
        <v>906169503</v>
      </c>
      <c r="C5437" s="7">
        <v>201901</v>
      </c>
      <c r="D5437" s="7">
        <v>15</v>
      </c>
      <c r="E5437" s="7">
        <v>18</v>
      </c>
      <c r="F5437" s="7">
        <v>1441.5</v>
      </c>
      <c r="G5437" s="20">
        <f t="shared" si="44"/>
        <v>80.083333333333329</v>
      </c>
    </row>
    <row r="5438" spans="1:7" x14ac:dyDescent="0.2">
      <c r="A5438" s="7" t="str">
        <f t="shared" si="43"/>
        <v>998449901201901</v>
      </c>
      <c r="B5438" s="7">
        <v>998449901</v>
      </c>
      <c r="C5438" s="7">
        <v>201901</v>
      </c>
      <c r="D5438" s="7">
        <v>43</v>
      </c>
      <c r="E5438" s="7">
        <v>47</v>
      </c>
      <c r="F5438" s="7">
        <v>3666.74</v>
      </c>
      <c r="G5438" s="20">
        <f t="shared" si="44"/>
        <v>78.015744680851057</v>
      </c>
    </row>
    <row r="5439" spans="1:7" x14ac:dyDescent="0.2">
      <c r="A5439" s="7" t="str">
        <f t="shared" si="43"/>
        <v>913515001201804</v>
      </c>
      <c r="B5439" s="7">
        <v>913515001</v>
      </c>
      <c r="C5439" s="7">
        <v>201804</v>
      </c>
      <c r="D5439" s="7">
        <v>15</v>
      </c>
      <c r="E5439" s="7">
        <v>23</v>
      </c>
      <c r="F5439" s="7">
        <v>1066.5999999999999</v>
      </c>
      <c r="G5439" s="20">
        <f t="shared" si="44"/>
        <v>46.373913043478254</v>
      </c>
    </row>
    <row r="5440" spans="1:7" x14ac:dyDescent="0.2">
      <c r="A5440" s="7" t="str">
        <f t="shared" si="43"/>
        <v>906378401201810</v>
      </c>
      <c r="B5440" s="7">
        <v>906378401</v>
      </c>
      <c r="C5440" s="7">
        <v>201810</v>
      </c>
      <c r="D5440" s="7">
        <v>189</v>
      </c>
      <c r="E5440" s="7">
        <v>225</v>
      </c>
      <c r="F5440" s="7">
        <v>8309</v>
      </c>
      <c r="G5440" s="20">
        <f t="shared" si="44"/>
        <v>36.928888888888892</v>
      </c>
    </row>
    <row r="5441" spans="1:7" x14ac:dyDescent="0.2">
      <c r="A5441" s="7" t="str">
        <f t="shared" si="43"/>
        <v>504088501201810</v>
      </c>
      <c r="B5441" s="7">
        <v>504088501</v>
      </c>
      <c r="C5441" s="7">
        <v>201810</v>
      </c>
      <c r="D5441" s="7">
        <v>84</v>
      </c>
      <c r="E5441" s="7">
        <v>100</v>
      </c>
      <c r="F5441" s="7">
        <v>27633.51</v>
      </c>
      <c r="G5441" s="20">
        <f t="shared" si="44"/>
        <v>276.33510000000001</v>
      </c>
    </row>
    <row r="5442" spans="1:7" x14ac:dyDescent="0.2">
      <c r="A5442" s="7" t="str">
        <f t="shared" si="43"/>
        <v>906339102201811</v>
      </c>
      <c r="B5442" s="7">
        <v>906339102</v>
      </c>
      <c r="C5442" s="7">
        <v>201811</v>
      </c>
      <c r="D5442" s="7">
        <v>98</v>
      </c>
      <c r="E5442" s="7">
        <v>100</v>
      </c>
      <c r="F5442" s="7">
        <v>3451</v>
      </c>
      <c r="G5442" s="20">
        <f t="shared" si="44"/>
        <v>34.51</v>
      </c>
    </row>
    <row r="5443" spans="1:7" x14ac:dyDescent="0.2">
      <c r="A5443" s="7" t="str">
        <f t="shared" si="43"/>
        <v>908827001201808</v>
      </c>
      <c r="B5443" s="7">
        <v>908827001</v>
      </c>
      <c r="C5443" s="7">
        <v>201808</v>
      </c>
      <c r="D5443" s="7">
        <v>32</v>
      </c>
      <c r="E5443" s="7">
        <v>33</v>
      </c>
      <c r="F5443" s="7">
        <v>3312.5</v>
      </c>
      <c r="G5443" s="20">
        <f t="shared" si="44"/>
        <v>100.37878787878788</v>
      </c>
    </row>
    <row r="5444" spans="1:7" x14ac:dyDescent="0.2">
      <c r="A5444" s="7" t="str">
        <f t="shared" si="43"/>
        <v>923396401201801</v>
      </c>
      <c r="B5444" s="7">
        <v>923396401</v>
      </c>
      <c r="C5444" s="7">
        <v>201801</v>
      </c>
      <c r="D5444" s="7">
        <v>109</v>
      </c>
      <c r="E5444" s="7">
        <v>122</v>
      </c>
      <c r="F5444" s="7">
        <v>6526</v>
      </c>
      <c r="G5444" s="20">
        <f t="shared" si="44"/>
        <v>53.491803278688522</v>
      </c>
    </row>
    <row r="5445" spans="1:7" x14ac:dyDescent="0.2">
      <c r="A5445" s="7" t="str">
        <f t="shared" si="43"/>
        <v>908059101201809</v>
      </c>
      <c r="B5445" s="7">
        <v>908059101</v>
      </c>
      <c r="C5445" s="7">
        <v>201809</v>
      </c>
      <c r="D5445" s="7">
        <v>2</v>
      </c>
      <c r="E5445" s="7">
        <v>2</v>
      </c>
      <c r="F5445" s="7">
        <v>520</v>
      </c>
      <c r="G5445" s="20">
        <f t="shared" si="44"/>
        <v>260</v>
      </c>
    </row>
    <row r="5446" spans="1:7" x14ac:dyDescent="0.2">
      <c r="A5446" s="7" t="str">
        <f t="shared" si="43"/>
        <v>919893001201802</v>
      </c>
      <c r="B5446" s="7">
        <v>919893001</v>
      </c>
      <c r="C5446" s="7">
        <v>201802</v>
      </c>
      <c r="D5446" s="7">
        <v>3</v>
      </c>
      <c r="E5446" s="7">
        <v>3</v>
      </c>
      <c r="F5446" s="7">
        <v>285</v>
      </c>
      <c r="G5446" s="20">
        <f t="shared" si="44"/>
        <v>95</v>
      </c>
    </row>
    <row r="5447" spans="1:7" x14ac:dyDescent="0.2">
      <c r="A5447" s="7" t="str">
        <f t="shared" si="43"/>
        <v>915201001201803</v>
      </c>
      <c r="B5447" s="7">
        <v>915201001</v>
      </c>
      <c r="C5447" s="7">
        <v>201803</v>
      </c>
      <c r="D5447" s="7">
        <v>10</v>
      </c>
      <c r="E5447" s="7">
        <v>13</v>
      </c>
      <c r="F5447" s="7">
        <v>4321</v>
      </c>
      <c r="G5447" s="20">
        <f t="shared" si="44"/>
        <v>332.38461538461536</v>
      </c>
    </row>
    <row r="5448" spans="1:7" x14ac:dyDescent="0.2">
      <c r="A5448" s="7" t="str">
        <f t="shared" si="43"/>
        <v>973475802201807</v>
      </c>
      <c r="B5448" s="7">
        <v>973475802</v>
      </c>
      <c r="C5448" s="7">
        <v>201807</v>
      </c>
      <c r="D5448" s="7">
        <v>7</v>
      </c>
      <c r="E5448" s="7">
        <v>7</v>
      </c>
      <c r="F5448" s="7">
        <v>586</v>
      </c>
      <c r="G5448" s="20">
        <f t="shared" si="44"/>
        <v>83.714285714285708</v>
      </c>
    </row>
    <row r="5449" spans="1:7" x14ac:dyDescent="0.2">
      <c r="A5449" s="7" t="str">
        <f t="shared" si="43"/>
        <v>551123601201812</v>
      </c>
      <c r="B5449" s="7">
        <v>551123601</v>
      </c>
      <c r="C5449" s="7">
        <v>201812</v>
      </c>
      <c r="D5449" s="7">
        <v>7</v>
      </c>
      <c r="E5449" s="7">
        <v>7</v>
      </c>
      <c r="F5449" s="7">
        <v>1065</v>
      </c>
      <c r="G5449" s="20">
        <f t="shared" si="44"/>
        <v>152.14285714285714</v>
      </c>
    </row>
    <row r="5450" spans="1:7" x14ac:dyDescent="0.2">
      <c r="A5450" s="7" t="str">
        <f t="shared" si="43"/>
        <v>122471401201812</v>
      </c>
      <c r="B5450" s="7">
        <v>122471401</v>
      </c>
      <c r="C5450" s="7">
        <v>201812</v>
      </c>
      <c r="D5450" s="7">
        <v>9</v>
      </c>
      <c r="E5450" s="7">
        <v>10</v>
      </c>
      <c r="F5450" s="7">
        <v>3541.1</v>
      </c>
      <c r="G5450" s="20">
        <f t="shared" si="44"/>
        <v>354.11</v>
      </c>
    </row>
    <row r="5451" spans="1:7" x14ac:dyDescent="0.2">
      <c r="A5451" s="7" t="str">
        <f t="shared" si="43"/>
        <v>913074302201806</v>
      </c>
      <c r="B5451" s="7">
        <v>913074302</v>
      </c>
      <c r="C5451" s="7">
        <v>201806</v>
      </c>
      <c r="D5451" s="7">
        <v>54</v>
      </c>
      <c r="E5451" s="7">
        <v>57</v>
      </c>
      <c r="F5451" s="7">
        <v>4009.65</v>
      </c>
      <c r="G5451" s="20">
        <f t="shared" si="44"/>
        <v>70.344736842105263</v>
      </c>
    </row>
    <row r="5452" spans="1:7" x14ac:dyDescent="0.2">
      <c r="A5452" s="7" t="str">
        <f t="shared" si="43"/>
        <v>906214703201901</v>
      </c>
      <c r="B5452" s="7">
        <v>906214703</v>
      </c>
      <c r="C5452" s="7">
        <v>201901</v>
      </c>
      <c r="D5452" s="7">
        <v>40</v>
      </c>
      <c r="E5452" s="7">
        <v>56</v>
      </c>
      <c r="F5452" s="7">
        <v>1492.6</v>
      </c>
      <c r="G5452" s="20">
        <f t="shared" si="44"/>
        <v>26.653571428571428</v>
      </c>
    </row>
    <row r="5453" spans="1:7" x14ac:dyDescent="0.2">
      <c r="A5453" s="7" t="str">
        <f t="shared" si="43"/>
        <v>999435801201901</v>
      </c>
      <c r="B5453" s="7">
        <v>999435801</v>
      </c>
      <c r="C5453" s="7">
        <v>201901</v>
      </c>
      <c r="D5453" s="7">
        <v>6</v>
      </c>
      <c r="E5453" s="7">
        <v>6</v>
      </c>
      <c r="F5453" s="7">
        <v>78.599999999999994</v>
      </c>
      <c r="G5453" s="20">
        <f t="shared" si="44"/>
        <v>13.1</v>
      </c>
    </row>
    <row r="5454" spans="1:7" x14ac:dyDescent="0.2">
      <c r="A5454" s="7" t="str">
        <f t="shared" si="43"/>
        <v>122471401201805</v>
      </c>
      <c r="B5454" s="7">
        <v>122471401</v>
      </c>
      <c r="C5454" s="7">
        <v>201805</v>
      </c>
      <c r="D5454" s="7">
        <v>7</v>
      </c>
      <c r="E5454" s="7">
        <v>8</v>
      </c>
      <c r="F5454" s="7">
        <v>4099.8</v>
      </c>
      <c r="G5454" s="20">
        <f t="shared" si="44"/>
        <v>512.47500000000002</v>
      </c>
    </row>
    <row r="5455" spans="1:7" x14ac:dyDescent="0.2">
      <c r="A5455" s="7" t="str">
        <f t="shared" si="43"/>
        <v>937467401201810</v>
      </c>
      <c r="B5455" s="7">
        <v>937467401</v>
      </c>
      <c r="C5455" s="7">
        <v>201810</v>
      </c>
      <c r="D5455" s="7">
        <v>9</v>
      </c>
      <c r="E5455" s="7">
        <v>9</v>
      </c>
      <c r="F5455" s="7">
        <v>936</v>
      </c>
      <c r="G5455" s="20">
        <f t="shared" si="44"/>
        <v>104</v>
      </c>
    </row>
    <row r="5456" spans="1:7" x14ac:dyDescent="0.2">
      <c r="A5456" s="7" t="str">
        <f t="shared" si="43"/>
        <v>983361005201811</v>
      </c>
      <c r="B5456" s="7">
        <v>983361005</v>
      </c>
      <c r="C5456" s="7">
        <v>201811</v>
      </c>
      <c r="D5456" s="7">
        <v>4</v>
      </c>
      <c r="E5456" s="7">
        <v>4</v>
      </c>
      <c r="F5456" s="7">
        <v>409</v>
      </c>
      <c r="G5456" s="20">
        <f t="shared" si="44"/>
        <v>102.25</v>
      </c>
    </row>
    <row r="5457" spans="1:7" x14ac:dyDescent="0.2">
      <c r="A5457" s="7" t="str">
        <f t="shared" si="43"/>
        <v>965711701201811</v>
      </c>
      <c r="B5457" s="7">
        <v>965711701</v>
      </c>
      <c r="C5457" s="7">
        <v>201811</v>
      </c>
      <c r="D5457" s="7">
        <v>9</v>
      </c>
      <c r="E5457" s="7">
        <v>10</v>
      </c>
      <c r="F5457" s="7">
        <v>5880.5</v>
      </c>
      <c r="G5457" s="20">
        <f t="shared" si="44"/>
        <v>588.04999999999995</v>
      </c>
    </row>
    <row r="5458" spans="1:7" x14ac:dyDescent="0.2">
      <c r="A5458" s="7" t="str">
        <f t="shared" si="43"/>
        <v>908899001201808</v>
      </c>
      <c r="B5458" s="7">
        <v>908899001</v>
      </c>
      <c r="C5458" s="7">
        <v>201808</v>
      </c>
      <c r="D5458" s="7">
        <v>2</v>
      </c>
      <c r="E5458" s="7">
        <v>2</v>
      </c>
      <c r="F5458" s="7">
        <v>1260</v>
      </c>
      <c r="G5458" s="20">
        <f t="shared" si="44"/>
        <v>630</v>
      </c>
    </row>
    <row r="5459" spans="1:7" x14ac:dyDescent="0.2">
      <c r="A5459" s="7" t="str">
        <f t="shared" si="43"/>
        <v>923714601201801</v>
      </c>
      <c r="B5459" s="7">
        <v>923714601</v>
      </c>
      <c r="C5459" s="7">
        <v>201801</v>
      </c>
      <c r="D5459" s="7">
        <v>29</v>
      </c>
      <c r="E5459" s="7">
        <v>33</v>
      </c>
      <c r="F5459" s="7">
        <v>6422</v>
      </c>
      <c r="G5459" s="20">
        <f t="shared" si="44"/>
        <v>194.60606060606059</v>
      </c>
    </row>
    <row r="5460" spans="1:7" x14ac:dyDescent="0.2">
      <c r="A5460" s="7" t="str">
        <f t="shared" si="43"/>
        <v>908066302201809</v>
      </c>
      <c r="B5460" s="7">
        <v>908066302</v>
      </c>
      <c r="C5460" s="7">
        <v>201809</v>
      </c>
      <c r="D5460" s="7">
        <v>10</v>
      </c>
      <c r="E5460" s="7">
        <v>11</v>
      </c>
      <c r="F5460" s="7">
        <v>3875</v>
      </c>
      <c r="G5460" s="20">
        <f t="shared" si="44"/>
        <v>352.27272727272725</v>
      </c>
    </row>
    <row r="5461" spans="1:7" x14ac:dyDescent="0.2">
      <c r="A5461" s="7" t="str">
        <f t="shared" si="43"/>
        <v>920013601201802</v>
      </c>
      <c r="B5461" s="7">
        <v>920013601</v>
      </c>
      <c r="C5461" s="7">
        <v>201802</v>
      </c>
      <c r="D5461" s="7">
        <v>51</v>
      </c>
      <c r="E5461" s="7">
        <v>94</v>
      </c>
      <c r="F5461" s="7">
        <v>1257.5</v>
      </c>
      <c r="G5461" s="20">
        <f t="shared" si="44"/>
        <v>13.377659574468085</v>
      </c>
    </row>
    <row r="5462" spans="1:7" x14ac:dyDescent="0.2">
      <c r="A5462" s="7" t="str">
        <f t="shared" si="43"/>
        <v>915763801201803</v>
      </c>
      <c r="B5462" s="7">
        <v>915763801</v>
      </c>
      <c r="C5462" s="7">
        <v>201803</v>
      </c>
      <c r="D5462" s="7">
        <v>12</v>
      </c>
      <c r="E5462" s="7">
        <v>15</v>
      </c>
      <c r="F5462" s="7">
        <v>2430</v>
      </c>
      <c r="G5462" s="20">
        <f t="shared" si="44"/>
        <v>162</v>
      </c>
    </row>
    <row r="5463" spans="1:7" x14ac:dyDescent="0.2">
      <c r="A5463" s="7" t="str">
        <f t="shared" si="43"/>
        <v>973587304201807</v>
      </c>
      <c r="B5463" s="7">
        <v>973587304</v>
      </c>
      <c r="C5463" s="7">
        <v>201807</v>
      </c>
      <c r="D5463" s="7">
        <v>168</v>
      </c>
      <c r="E5463" s="7">
        <v>177</v>
      </c>
      <c r="F5463" s="7">
        <v>9200</v>
      </c>
      <c r="G5463" s="20">
        <f t="shared" si="44"/>
        <v>51.977401129943502</v>
      </c>
    </row>
    <row r="5464" spans="1:7" x14ac:dyDescent="0.2">
      <c r="A5464" s="7" t="str">
        <f t="shared" si="43"/>
        <v>601995401201812</v>
      </c>
      <c r="B5464" s="7">
        <v>601995401</v>
      </c>
      <c r="C5464" s="7">
        <v>201812</v>
      </c>
      <c r="D5464" s="7">
        <v>6</v>
      </c>
      <c r="E5464" s="7">
        <v>6</v>
      </c>
      <c r="F5464" s="7">
        <v>4010</v>
      </c>
      <c r="G5464" s="20">
        <f t="shared" si="44"/>
        <v>668.33333333333337</v>
      </c>
    </row>
    <row r="5465" spans="1:7" x14ac:dyDescent="0.2">
      <c r="A5465" s="7" t="str">
        <f t="shared" si="43"/>
        <v>602629005201812</v>
      </c>
      <c r="B5465" s="7">
        <v>602629005</v>
      </c>
      <c r="C5465" s="7">
        <v>201812</v>
      </c>
      <c r="D5465" s="7">
        <v>293</v>
      </c>
      <c r="E5465" s="7">
        <v>315</v>
      </c>
      <c r="F5465" s="7">
        <v>520045.7</v>
      </c>
      <c r="G5465" s="20">
        <f t="shared" si="44"/>
        <v>1650.9387301587301</v>
      </c>
    </row>
    <row r="5466" spans="1:7" x14ac:dyDescent="0.2">
      <c r="A5466" s="7" t="str">
        <f t="shared" si="43"/>
        <v>913090301201806</v>
      </c>
      <c r="B5466" s="7">
        <v>913090301</v>
      </c>
      <c r="C5466" s="7">
        <v>201806</v>
      </c>
      <c r="D5466" s="7">
        <v>22</v>
      </c>
      <c r="E5466" s="7">
        <v>22</v>
      </c>
      <c r="F5466" s="7">
        <v>1133</v>
      </c>
      <c r="G5466" s="20">
        <f t="shared" si="44"/>
        <v>51.5</v>
      </c>
    </row>
    <row r="5467" spans="1:7" x14ac:dyDescent="0.2">
      <c r="A5467" s="7" t="str">
        <f t="shared" si="43"/>
        <v>906378401201901</v>
      </c>
      <c r="B5467" s="7">
        <v>906378401</v>
      </c>
      <c r="C5467" s="7">
        <v>201901</v>
      </c>
      <c r="D5467" s="7">
        <v>147</v>
      </c>
      <c r="E5467" s="7">
        <v>169</v>
      </c>
      <c r="F5467" s="7">
        <v>6397</v>
      </c>
      <c r="G5467" s="20">
        <f t="shared" si="44"/>
        <v>37.852071005917161</v>
      </c>
    </row>
    <row r="5468" spans="1:7" x14ac:dyDescent="0.2">
      <c r="A5468" s="7" t="str">
        <f t="shared" si="43"/>
        <v>999642501201901</v>
      </c>
      <c r="B5468" s="7">
        <v>999642501</v>
      </c>
      <c r="C5468" s="7">
        <v>201901</v>
      </c>
      <c r="D5468" s="7">
        <v>10</v>
      </c>
      <c r="E5468" s="7">
        <v>11</v>
      </c>
      <c r="F5468" s="7">
        <v>1437</v>
      </c>
      <c r="G5468" s="20">
        <f t="shared" si="44"/>
        <v>130.63636363636363</v>
      </c>
    </row>
    <row r="5469" spans="1:7" x14ac:dyDescent="0.2">
      <c r="A5469" s="7" t="str">
        <f t="shared" si="43"/>
        <v>600932201201804</v>
      </c>
      <c r="B5469" s="7">
        <v>600932201</v>
      </c>
      <c r="C5469" s="7">
        <v>201804</v>
      </c>
      <c r="D5469" s="7">
        <v>6</v>
      </c>
      <c r="E5469" s="7">
        <v>7</v>
      </c>
      <c r="F5469" s="7">
        <v>1777.1</v>
      </c>
      <c r="G5469" s="20">
        <f t="shared" si="44"/>
        <v>253.87142857142857</v>
      </c>
    </row>
    <row r="5470" spans="1:7" x14ac:dyDescent="0.2">
      <c r="A5470" s="7" t="str">
        <f t="shared" si="43"/>
        <v>507408901201810</v>
      </c>
      <c r="B5470" s="7">
        <v>507408901</v>
      </c>
      <c r="C5470" s="7">
        <v>201810</v>
      </c>
      <c r="D5470" s="7">
        <v>4</v>
      </c>
      <c r="E5470" s="7">
        <v>4</v>
      </c>
      <c r="F5470" s="7">
        <v>2200</v>
      </c>
      <c r="G5470" s="20">
        <f t="shared" si="44"/>
        <v>550</v>
      </c>
    </row>
    <row r="5471" spans="1:7" x14ac:dyDescent="0.2">
      <c r="A5471" s="7" t="str">
        <f t="shared" si="43"/>
        <v>555682301201810</v>
      </c>
      <c r="B5471" s="7">
        <v>555682301</v>
      </c>
      <c r="C5471" s="7">
        <v>201810</v>
      </c>
      <c r="D5471" s="7">
        <v>269</v>
      </c>
      <c r="E5471" s="7">
        <v>282</v>
      </c>
      <c r="F5471" s="7">
        <v>12141.55</v>
      </c>
      <c r="G5471" s="20">
        <f t="shared" si="44"/>
        <v>43.055141843971626</v>
      </c>
    </row>
    <row r="5472" spans="1:7" x14ac:dyDescent="0.2">
      <c r="A5472" s="7" t="str">
        <f t="shared" si="43"/>
        <v>905589903201810</v>
      </c>
      <c r="B5472" s="7">
        <v>905589903</v>
      </c>
      <c r="C5472" s="7">
        <v>201810</v>
      </c>
      <c r="D5472" s="7">
        <v>29</v>
      </c>
      <c r="E5472" s="7">
        <v>29</v>
      </c>
      <c r="F5472" s="7">
        <v>1055.5</v>
      </c>
      <c r="G5472" s="20">
        <f t="shared" si="44"/>
        <v>36.396551724137929</v>
      </c>
    </row>
    <row r="5473" spans="1:7" x14ac:dyDescent="0.2">
      <c r="A5473" s="7" t="str">
        <f t="shared" si="43"/>
        <v>909045205201808</v>
      </c>
      <c r="B5473" s="7">
        <v>909045205</v>
      </c>
      <c r="C5473" s="7">
        <v>201808</v>
      </c>
      <c r="D5473" s="7">
        <v>42</v>
      </c>
      <c r="E5473" s="7">
        <v>64</v>
      </c>
      <c r="F5473" s="7">
        <v>837</v>
      </c>
      <c r="G5473" s="20">
        <f t="shared" si="44"/>
        <v>13.078125</v>
      </c>
    </row>
    <row r="5474" spans="1:7" x14ac:dyDescent="0.2">
      <c r="A5474" s="7" t="str">
        <f t="shared" si="43"/>
        <v>924461801201801</v>
      </c>
      <c r="B5474" s="7">
        <v>924461801</v>
      </c>
      <c r="C5474" s="7">
        <v>201801</v>
      </c>
      <c r="D5474" s="7">
        <v>20</v>
      </c>
      <c r="E5474" s="7">
        <v>21</v>
      </c>
      <c r="F5474" s="7">
        <v>2590</v>
      </c>
      <c r="G5474" s="20">
        <f t="shared" si="44"/>
        <v>123.33333333333333</v>
      </c>
    </row>
    <row r="5475" spans="1:7" x14ac:dyDescent="0.2">
      <c r="A5475" s="7" t="str">
        <f t="shared" si="43"/>
        <v>908109701201809</v>
      </c>
      <c r="B5475" s="7">
        <v>908109701</v>
      </c>
      <c r="C5475" s="7">
        <v>201809</v>
      </c>
      <c r="D5475" s="7">
        <v>2</v>
      </c>
      <c r="E5475" s="7">
        <v>2</v>
      </c>
      <c r="F5475" s="7">
        <v>280</v>
      </c>
      <c r="G5475" s="20">
        <f t="shared" si="44"/>
        <v>140</v>
      </c>
    </row>
    <row r="5476" spans="1:7" x14ac:dyDescent="0.2">
      <c r="A5476" s="7" t="str">
        <f t="shared" si="43"/>
        <v>920256801201802</v>
      </c>
      <c r="B5476" s="7">
        <v>920256801</v>
      </c>
      <c r="C5476" s="7">
        <v>201802</v>
      </c>
      <c r="D5476" s="7">
        <v>76</v>
      </c>
      <c r="E5476" s="7">
        <v>87</v>
      </c>
      <c r="F5476" s="7">
        <v>2678.95</v>
      </c>
      <c r="G5476" s="20">
        <f t="shared" si="44"/>
        <v>30.792528735632182</v>
      </c>
    </row>
    <row r="5477" spans="1:7" x14ac:dyDescent="0.2">
      <c r="A5477" s="7" t="str">
        <f t="shared" si="43"/>
        <v>916298902201803</v>
      </c>
      <c r="B5477" s="7">
        <v>916298902</v>
      </c>
      <c r="C5477" s="7">
        <v>201803</v>
      </c>
      <c r="D5477" s="7">
        <v>21</v>
      </c>
      <c r="E5477" s="7">
        <v>23</v>
      </c>
      <c r="F5477" s="7">
        <v>1893</v>
      </c>
      <c r="G5477" s="20">
        <f t="shared" si="44"/>
        <v>82.304347826086953</v>
      </c>
    </row>
    <row r="5478" spans="1:7" x14ac:dyDescent="0.2">
      <c r="A5478" s="7" t="str">
        <f t="shared" si="43"/>
        <v>973612401201807</v>
      </c>
      <c r="B5478" s="7">
        <v>973612401</v>
      </c>
      <c r="C5478" s="7">
        <v>201807</v>
      </c>
      <c r="D5478" s="7">
        <v>187</v>
      </c>
      <c r="E5478" s="7">
        <v>226</v>
      </c>
      <c r="F5478" s="7">
        <v>13797.5</v>
      </c>
      <c r="G5478" s="20">
        <f t="shared" si="44"/>
        <v>61.05088495575221</v>
      </c>
    </row>
    <row r="5479" spans="1:7" x14ac:dyDescent="0.2">
      <c r="A5479" s="7" t="str">
        <f t="shared" si="43"/>
        <v>601252612201812</v>
      </c>
      <c r="B5479" s="7">
        <v>601252612</v>
      </c>
      <c r="C5479" s="7">
        <v>201812</v>
      </c>
      <c r="D5479" s="7">
        <v>145</v>
      </c>
      <c r="E5479" s="7">
        <v>153</v>
      </c>
      <c r="F5479" s="7">
        <v>14567</v>
      </c>
      <c r="G5479" s="20">
        <f t="shared" si="44"/>
        <v>95.209150326797385</v>
      </c>
    </row>
    <row r="5480" spans="1:7" x14ac:dyDescent="0.2">
      <c r="A5480" s="7" t="str">
        <f t="shared" si="43"/>
        <v>989818701201812</v>
      </c>
      <c r="B5480" s="7">
        <v>989818701</v>
      </c>
      <c r="C5480" s="7">
        <v>201812</v>
      </c>
      <c r="D5480" s="7">
        <v>116</v>
      </c>
      <c r="E5480" s="7">
        <v>120</v>
      </c>
      <c r="F5480" s="7">
        <v>10025</v>
      </c>
      <c r="G5480" s="20">
        <f t="shared" si="44"/>
        <v>83.541666666666671</v>
      </c>
    </row>
    <row r="5481" spans="1:7" x14ac:dyDescent="0.2">
      <c r="A5481" s="7" t="str">
        <f t="shared" si="43"/>
        <v>913515001201806</v>
      </c>
      <c r="B5481" s="7">
        <v>913515001</v>
      </c>
      <c r="C5481" s="7">
        <v>201806</v>
      </c>
      <c r="D5481" s="7">
        <v>14</v>
      </c>
      <c r="E5481" s="7">
        <v>22</v>
      </c>
      <c r="F5481" s="7">
        <v>1060.5</v>
      </c>
      <c r="G5481" s="20">
        <f t="shared" si="44"/>
        <v>48.204545454545453</v>
      </c>
    </row>
    <row r="5482" spans="1:7" x14ac:dyDescent="0.2">
      <c r="A5482" s="7" t="str">
        <f t="shared" si="43"/>
        <v>906415501201901</v>
      </c>
      <c r="B5482" s="7">
        <v>906415501</v>
      </c>
      <c r="C5482" s="7">
        <v>201901</v>
      </c>
      <c r="D5482" s="7">
        <v>30</v>
      </c>
      <c r="E5482" s="7">
        <v>31</v>
      </c>
      <c r="F5482" s="7">
        <v>3915</v>
      </c>
      <c r="G5482" s="20">
        <f t="shared" si="44"/>
        <v>126.29032258064517</v>
      </c>
    </row>
    <row r="5483" spans="1:7" x14ac:dyDescent="0.2">
      <c r="A5483" s="7" t="str">
        <f t="shared" si="43"/>
        <v>551123601201804</v>
      </c>
      <c r="B5483" s="7">
        <v>551123601</v>
      </c>
      <c r="C5483" s="7">
        <v>201804</v>
      </c>
      <c r="D5483" s="7">
        <v>5</v>
      </c>
      <c r="E5483" s="7">
        <v>5</v>
      </c>
      <c r="F5483" s="7">
        <v>713.5</v>
      </c>
      <c r="G5483" s="20">
        <f t="shared" si="44"/>
        <v>142.69999999999999</v>
      </c>
    </row>
    <row r="5484" spans="1:7" x14ac:dyDescent="0.2">
      <c r="A5484" s="7" t="str">
        <f t="shared" si="43"/>
        <v>332487402201804</v>
      </c>
      <c r="B5484" s="7">
        <v>332487402</v>
      </c>
      <c r="C5484" s="7">
        <v>201804</v>
      </c>
      <c r="D5484" s="7">
        <v>1</v>
      </c>
      <c r="E5484" s="7">
        <v>1</v>
      </c>
      <c r="F5484" s="7">
        <v>4479.6499999999996</v>
      </c>
      <c r="G5484" s="20">
        <f t="shared" si="44"/>
        <v>4479.6499999999996</v>
      </c>
    </row>
    <row r="5485" spans="1:7" x14ac:dyDescent="0.2">
      <c r="A5485" s="7" t="str">
        <f t="shared" si="43"/>
        <v>906642701201811</v>
      </c>
      <c r="B5485" s="7">
        <v>906642701</v>
      </c>
      <c r="C5485" s="7">
        <v>201811</v>
      </c>
      <c r="D5485" s="7">
        <v>12</v>
      </c>
      <c r="E5485" s="7">
        <v>13</v>
      </c>
      <c r="F5485" s="7">
        <v>204</v>
      </c>
      <c r="G5485" s="20">
        <f t="shared" si="44"/>
        <v>15.692307692307692</v>
      </c>
    </row>
    <row r="5486" spans="1:7" x14ac:dyDescent="0.2">
      <c r="A5486" s="7" t="str">
        <f t="shared" si="43"/>
        <v>902307401201810</v>
      </c>
      <c r="B5486" s="7">
        <v>902307401</v>
      </c>
      <c r="C5486" s="7">
        <v>201810</v>
      </c>
      <c r="D5486" s="7">
        <v>338</v>
      </c>
      <c r="E5486" s="7">
        <v>669</v>
      </c>
      <c r="F5486" s="7">
        <v>9164</v>
      </c>
      <c r="G5486" s="20">
        <f t="shared" si="44"/>
        <v>13.698056801195815</v>
      </c>
    </row>
    <row r="5487" spans="1:7" x14ac:dyDescent="0.2">
      <c r="A5487" s="7" t="str">
        <f t="shared" si="43"/>
        <v>932126702201810</v>
      </c>
      <c r="B5487" s="7">
        <v>932126702</v>
      </c>
      <c r="C5487" s="7">
        <v>201810</v>
      </c>
      <c r="D5487" s="7">
        <v>2</v>
      </c>
      <c r="E5487" s="7">
        <v>2</v>
      </c>
      <c r="F5487" s="7">
        <v>100</v>
      </c>
      <c r="G5487" s="20">
        <f t="shared" si="44"/>
        <v>50</v>
      </c>
    </row>
    <row r="5488" spans="1:7" x14ac:dyDescent="0.2">
      <c r="A5488" s="7" t="str">
        <f t="shared" si="43"/>
        <v>910483701201808</v>
      </c>
      <c r="B5488" s="7">
        <v>910483701</v>
      </c>
      <c r="C5488" s="7">
        <v>201808</v>
      </c>
      <c r="D5488" s="7">
        <v>14</v>
      </c>
      <c r="E5488" s="7">
        <v>14</v>
      </c>
      <c r="F5488" s="7">
        <v>1528</v>
      </c>
      <c r="G5488" s="20">
        <f t="shared" si="44"/>
        <v>109.14285714285714</v>
      </c>
    </row>
    <row r="5489" spans="1:7" x14ac:dyDescent="0.2">
      <c r="A5489" s="7" t="str">
        <f t="shared" si="43"/>
        <v>924867002201801</v>
      </c>
      <c r="B5489" s="7">
        <v>924867002</v>
      </c>
      <c r="C5489" s="7">
        <v>201801</v>
      </c>
      <c r="D5489" s="7">
        <v>2</v>
      </c>
      <c r="E5489" s="7">
        <v>2</v>
      </c>
      <c r="F5489" s="7">
        <v>85</v>
      </c>
      <c r="G5489" s="20">
        <f t="shared" si="44"/>
        <v>42.5</v>
      </c>
    </row>
    <row r="5490" spans="1:7" x14ac:dyDescent="0.2">
      <c r="A5490" s="7" t="str">
        <f t="shared" si="43"/>
        <v>908465701201809</v>
      </c>
      <c r="B5490" s="7">
        <v>908465701</v>
      </c>
      <c r="C5490" s="7">
        <v>201809</v>
      </c>
      <c r="D5490" s="7">
        <v>24</v>
      </c>
      <c r="E5490" s="7">
        <v>27</v>
      </c>
      <c r="F5490" s="7">
        <v>4557</v>
      </c>
      <c r="G5490" s="20">
        <f t="shared" si="44"/>
        <v>168.77777777777777</v>
      </c>
    </row>
    <row r="5491" spans="1:7" x14ac:dyDescent="0.2">
      <c r="A5491" s="7" t="str">
        <f t="shared" si="43"/>
        <v>920332501201802</v>
      </c>
      <c r="B5491" s="7">
        <v>920332501</v>
      </c>
      <c r="C5491" s="7">
        <v>201802</v>
      </c>
      <c r="D5491" s="7">
        <v>25</v>
      </c>
      <c r="E5491" s="7">
        <v>25</v>
      </c>
      <c r="F5491" s="7">
        <v>1269</v>
      </c>
      <c r="G5491" s="20">
        <f t="shared" si="44"/>
        <v>50.76</v>
      </c>
    </row>
    <row r="5492" spans="1:7" x14ac:dyDescent="0.2">
      <c r="A5492" s="7" t="str">
        <f t="shared" si="43"/>
        <v>916760604201803</v>
      </c>
      <c r="B5492" s="7">
        <v>916760604</v>
      </c>
      <c r="C5492" s="7">
        <v>201803</v>
      </c>
      <c r="D5492" s="7">
        <v>52</v>
      </c>
      <c r="E5492" s="7">
        <v>58</v>
      </c>
      <c r="F5492" s="7">
        <v>4848.78</v>
      </c>
      <c r="G5492" s="20">
        <f t="shared" si="44"/>
        <v>83.59965517241379</v>
      </c>
    </row>
    <row r="5493" spans="1:7" x14ac:dyDescent="0.2">
      <c r="A5493" s="7" t="str">
        <f t="shared" si="43"/>
        <v>974126804201807</v>
      </c>
      <c r="B5493" s="7">
        <v>974126804</v>
      </c>
      <c r="C5493" s="7">
        <v>201807</v>
      </c>
      <c r="D5493" s="7">
        <v>71</v>
      </c>
      <c r="E5493" s="7">
        <v>72</v>
      </c>
      <c r="F5493" s="7">
        <v>2334.8000000000002</v>
      </c>
      <c r="G5493" s="20">
        <f t="shared" si="44"/>
        <v>32.427777777777777</v>
      </c>
    </row>
    <row r="5494" spans="1:7" x14ac:dyDescent="0.2">
      <c r="A5494" s="7" t="str">
        <f t="shared" si="43"/>
        <v>942597501201812</v>
      </c>
      <c r="B5494" s="7">
        <v>942597501</v>
      </c>
      <c r="C5494" s="7">
        <v>201812</v>
      </c>
      <c r="D5494" s="7">
        <v>17</v>
      </c>
      <c r="E5494" s="7">
        <v>17</v>
      </c>
      <c r="F5494" s="7">
        <v>2743</v>
      </c>
      <c r="G5494" s="20">
        <f t="shared" si="44"/>
        <v>161.35294117647058</v>
      </c>
    </row>
    <row r="5495" spans="1:7" x14ac:dyDescent="0.2">
      <c r="A5495" s="7" t="str">
        <f t="shared" si="43"/>
        <v>966181801201812</v>
      </c>
      <c r="B5495" s="7">
        <v>966181801</v>
      </c>
      <c r="C5495" s="7">
        <v>201812</v>
      </c>
      <c r="D5495" s="7">
        <v>1</v>
      </c>
      <c r="E5495" s="7">
        <v>3</v>
      </c>
      <c r="F5495" s="7">
        <v>59.6</v>
      </c>
      <c r="G5495" s="20">
        <f t="shared" si="44"/>
        <v>19.866666666666667</v>
      </c>
    </row>
    <row r="5496" spans="1:7" x14ac:dyDescent="0.2">
      <c r="A5496" s="7" t="str">
        <f t="shared" si="43"/>
        <v>914007802201806</v>
      </c>
      <c r="B5496" s="7">
        <v>914007802</v>
      </c>
      <c r="C5496" s="7">
        <v>201806</v>
      </c>
      <c r="D5496" s="7">
        <v>92</v>
      </c>
      <c r="E5496" s="7">
        <v>118</v>
      </c>
      <c r="F5496" s="7">
        <v>5360</v>
      </c>
      <c r="G5496" s="20">
        <f t="shared" si="44"/>
        <v>45.423728813559322</v>
      </c>
    </row>
    <row r="5497" spans="1:7" x14ac:dyDescent="0.2">
      <c r="A5497" s="7" t="str">
        <f t="shared" si="43"/>
        <v>906442001201901</v>
      </c>
      <c r="B5497" s="7">
        <v>906442001</v>
      </c>
      <c r="C5497" s="7">
        <v>201901</v>
      </c>
      <c r="D5497" s="7">
        <v>4</v>
      </c>
      <c r="E5497" s="7">
        <v>5</v>
      </c>
      <c r="F5497" s="7">
        <v>2310</v>
      </c>
      <c r="G5497" s="20">
        <f t="shared" si="44"/>
        <v>462</v>
      </c>
    </row>
    <row r="5498" spans="1:7" x14ac:dyDescent="0.2">
      <c r="A5498" s="7" t="str">
        <f t="shared" si="43"/>
        <v>978682403201805</v>
      </c>
      <c r="B5498" s="7">
        <v>978682403</v>
      </c>
      <c r="C5498" s="7">
        <v>201805</v>
      </c>
      <c r="D5498" s="7">
        <v>9</v>
      </c>
      <c r="E5498" s="7">
        <v>10</v>
      </c>
      <c r="F5498" s="7">
        <v>4440</v>
      </c>
      <c r="G5498" s="20">
        <f t="shared" si="44"/>
        <v>444</v>
      </c>
    </row>
    <row r="5499" spans="1:7" x14ac:dyDescent="0.2">
      <c r="A5499" s="7" t="str">
        <f t="shared" si="43"/>
        <v>522691203201805</v>
      </c>
      <c r="B5499" s="7">
        <v>522691203</v>
      </c>
      <c r="C5499" s="7">
        <v>201805</v>
      </c>
      <c r="D5499" s="7">
        <v>22</v>
      </c>
      <c r="E5499" s="7">
        <v>24</v>
      </c>
      <c r="F5499" s="7">
        <v>1209</v>
      </c>
      <c r="G5499" s="20">
        <f t="shared" si="44"/>
        <v>50.375</v>
      </c>
    </row>
    <row r="5500" spans="1:7" x14ac:dyDescent="0.2">
      <c r="A5500" s="7" t="str">
        <f t="shared" si="43"/>
        <v>915763801201810</v>
      </c>
      <c r="B5500" s="7">
        <v>915763801</v>
      </c>
      <c r="C5500" s="7">
        <v>201810</v>
      </c>
      <c r="D5500" s="7">
        <v>23</v>
      </c>
      <c r="E5500" s="7">
        <v>27</v>
      </c>
      <c r="F5500" s="7">
        <v>6560</v>
      </c>
      <c r="G5500" s="20">
        <f t="shared" si="44"/>
        <v>242.96296296296296</v>
      </c>
    </row>
    <row r="5501" spans="1:7" x14ac:dyDescent="0.2">
      <c r="A5501" s="7" t="str">
        <f t="shared" si="43"/>
        <v>906214703201810</v>
      </c>
      <c r="B5501" s="7">
        <v>906214703</v>
      </c>
      <c r="C5501" s="7">
        <v>201810</v>
      </c>
      <c r="D5501" s="7">
        <v>62</v>
      </c>
      <c r="E5501" s="7">
        <v>86</v>
      </c>
      <c r="F5501" s="7">
        <v>2578.5</v>
      </c>
      <c r="G5501" s="20">
        <f t="shared" si="44"/>
        <v>29.982558139534884</v>
      </c>
    </row>
    <row r="5502" spans="1:7" x14ac:dyDescent="0.2">
      <c r="A5502" s="7" t="str">
        <f t="shared" si="43"/>
        <v>603272001201811</v>
      </c>
      <c r="B5502" s="7">
        <v>603272001</v>
      </c>
      <c r="C5502" s="7">
        <v>201811</v>
      </c>
      <c r="D5502" s="7">
        <v>24</v>
      </c>
      <c r="E5502" s="7">
        <v>32</v>
      </c>
      <c r="F5502" s="7">
        <v>677</v>
      </c>
      <c r="G5502" s="20">
        <f t="shared" si="44"/>
        <v>21.15625</v>
      </c>
    </row>
    <row r="5503" spans="1:7" x14ac:dyDescent="0.2">
      <c r="A5503" s="7" t="str">
        <f t="shared" si="43"/>
        <v>910679201201808</v>
      </c>
      <c r="B5503" s="7">
        <v>910679201</v>
      </c>
      <c r="C5503" s="7">
        <v>201808</v>
      </c>
      <c r="D5503" s="7">
        <v>51</v>
      </c>
      <c r="E5503" s="7">
        <v>52</v>
      </c>
      <c r="F5503" s="7">
        <v>10001</v>
      </c>
      <c r="G5503" s="20">
        <f t="shared" si="44"/>
        <v>192.32692307692307</v>
      </c>
    </row>
    <row r="5504" spans="1:7" x14ac:dyDescent="0.2">
      <c r="A5504" s="7" t="str">
        <f t="shared" si="43"/>
        <v>925628501201801</v>
      </c>
      <c r="B5504" s="7">
        <v>925628501</v>
      </c>
      <c r="C5504" s="7">
        <v>201801</v>
      </c>
      <c r="D5504" s="7">
        <v>136</v>
      </c>
      <c r="E5504" s="7">
        <v>168</v>
      </c>
      <c r="F5504" s="7">
        <v>26732</v>
      </c>
      <c r="G5504" s="20">
        <f t="shared" si="44"/>
        <v>159.11904761904762</v>
      </c>
    </row>
    <row r="5505" spans="1:7" x14ac:dyDescent="0.2">
      <c r="A5505" s="7" t="str">
        <f t="shared" si="43"/>
        <v>908488702201809</v>
      </c>
      <c r="B5505" s="7">
        <v>908488702</v>
      </c>
      <c r="C5505" s="7">
        <v>201809</v>
      </c>
      <c r="D5505" s="7">
        <v>85</v>
      </c>
      <c r="E5505" s="7">
        <v>88</v>
      </c>
      <c r="F5505" s="7">
        <v>6116</v>
      </c>
      <c r="G5505" s="20">
        <f t="shared" si="44"/>
        <v>69.5</v>
      </c>
    </row>
    <row r="5506" spans="1:7" x14ac:dyDescent="0.2">
      <c r="A5506" s="7" t="str">
        <f t="shared" si="43"/>
        <v>921187802201802</v>
      </c>
      <c r="B5506" s="7">
        <v>921187802</v>
      </c>
      <c r="C5506" s="7">
        <v>201802</v>
      </c>
      <c r="D5506" s="7">
        <v>87</v>
      </c>
      <c r="E5506" s="7">
        <v>114</v>
      </c>
      <c r="F5506" s="7">
        <v>2745.5</v>
      </c>
      <c r="G5506" s="20">
        <f t="shared" si="44"/>
        <v>24.083333333333332</v>
      </c>
    </row>
    <row r="5507" spans="1:7" x14ac:dyDescent="0.2">
      <c r="A5507" s="7" t="str">
        <f t="shared" si="43"/>
        <v>918448203201803</v>
      </c>
      <c r="B5507" s="7">
        <v>918448203</v>
      </c>
      <c r="C5507" s="7">
        <v>201803</v>
      </c>
      <c r="D5507" s="7">
        <v>24</v>
      </c>
      <c r="E5507" s="7">
        <v>25</v>
      </c>
      <c r="F5507" s="7">
        <v>4529.5</v>
      </c>
      <c r="G5507" s="20">
        <f t="shared" si="44"/>
        <v>181.18</v>
      </c>
    </row>
    <row r="5508" spans="1:7" x14ac:dyDescent="0.2">
      <c r="A5508" s="7" t="str">
        <f t="shared" si="43"/>
        <v>974799701201807</v>
      </c>
      <c r="B5508" s="7">
        <v>974799701</v>
      </c>
      <c r="C5508" s="7">
        <v>201807</v>
      </c>
      <c r="D5508" s="7">
        <v>26</v>
      </c>
      <c r="E5508" s="7">
        <v>45</v>
      </c>
      <c r="F5508" s="7">
        <v>3270</v>
      </c>
      <c r="G5508" s="20">
        <f t="shared" si="44"/>
        <v>72.666666666666671</v>
      </c>
    </row>
    <row r="5509" spans="1:7" x14ac:dyDescent="0.2">
      <c r="A5509" s="7" t="str">
        <f t="shared" si="43"/>
        <v>918495304201812</v>
      </c>
      <c r="B5509" s="7">
        <v>918495304</v>
      </c>
      <c r="C5509" s="7">
        <v>201812</v>
      </c>
      <c r="D5509" s="7">
        <v>13</v>
      </c>
      <c r="E5509" s="7">
        <v>14</v>
      </c>
      <c r="F5509" s="7">
        <v>2284.8000000000002</v>
      </c>
      <c r="G5509" s="20">
        <f t="shared" si="44"/>
        <v>163.20000000000002</v>
      </c>
    </row>
    <row r="5510" spans="1:7" x14ac:dyDescent="0.2">
      <c r="A5510" s="7" t="str">
        <f t="shared" si="43"/>
        <v>544919001201812</v>
      </c>
      <c r="B5510" s="7">
        <v>544919001</v>
      </c>
      <c r="C5510" s="7">
        <v>201812</v>
      </c>
      <c r="D5510" s="7">
        <v>40</v>
      </c>
      <c r="E5510" s="7">
        <v>43</v>
      </c>
      <c r="F5510" s="7">
        <v>8635.4</v>
      </c>
      <c r="G5510" s="20">
        <f t="shared" si="44"/>
        <v>200.82325581395347</v>
      </c>
    </row>
    <row r="5511" spans="1:7" x14ac:dyDescent="0.2">
      <c r="A5511" s="7" t="str">
        <f t="shared" si="43"/>
        <v>914158201201806</v>
      </c>
      <c r="B5511" s="7">
        <v>914158201</v>
      </c>
      <c r="C5511" s="7">
        <v>201806</v>
      </c>
      <c r="D5511" s="7">
        <v>3</v>
      </c>
      <c r="E5511" s="7">
        <v>13</v>
      </c>
      <c r="F5511" s="7">
        <v>1029</v>
      </c>
      <c r="G5511" s="20">
        <f t="shared" si="44"/>
        <v>79.15384615384616</v>
      </c>
    </row>
    <row r="5512" spans="1:7" x14ac:dyDescent="0.2">
      <c r="A5512" s="7" t="str">
        <f t="shared" si="43"/>
        <v>906443202201901</v>
      </c>
      <c r="B5512" s="7">
        <v>906443202</v>
      </c>
      <c r="C5512" s="7">
        <v>201901</v>
      </c>
      <c r="D5512" s="7">
        <v>7</v>
      </c>
      <c r="E5512" s="7">
        <v>9</v>
      </c>
      <c r="F5512" s="7">
        <v>438.84</v>
      </c>
      <c r="G5512" s="20">
        <f t="shared" si="44"/>
        <v>48.76</v>
      </c>
    </row>
    <row r="5513" spans="1:7" x14ac:dyDescent="0.2">
      <c r="A5513" s="7" t="str">
        <f t="shared" si="43"/>
        <v>935846401201804</v>
      </c>
      <c r="B5513" s="7">
        <v>935846401</v>
      </c>
      <c r="C5513" s="7">
        <v>201804</v>
      </c>
      <c r="D5513" s="7">
        <v>1</v>
      </c>
      <c r="E5513" s="7">
        <v>1</v>
      </c>
      <c r="F5513" s="7">
        <v>250</v>
      </c>
      <c r="G5513" s="20">
        <f t="shared" si="44"/>
        <v>250</v>
      </c>
    </row>
    <row r="5514" spans="1:7" x14ac:dyDescent="0.2">
      <c r="A5514" s="7" t="str">
        <f t="shared" si="43"/>
        <v>547492801201805</v>
      </c>
      <c r="B5514" s="7">
        <v>547492801</v>
      </c>
      <c r="C5514" s="7">
        <v>201805</v>
      </c>
      <c r="D5514" s="7">
        <v>9</v>
      </c>
      <c r="E5514" s="7">
        <v>9</v>
      </c>
      <c r="F5514" s="7">
        <v>5343</v>
      </c>
      <c r="G5514" s="20">
        <f t="shared" si="44"/>
        <v>593.66666666666663</v>
      </c>
    </row>
    <row r="5515" spans="1:7" x14ac:dyDescent="0.2">
      <c r="A5515" s="7" t="str">
        <f t="shared" si="43"/>
        <v>960878001201810</v>
      </c>
      <c r="B5515" s="7">
        <v>960878001</v>
      </c>
      <c r="C5515" s="7">
        <v>201810</v>
      </c>
      <c r="D5515" s="7">
        <v>28</v>
      </c>
      <c r="E5515" s="7">
        <v>31</v>
      </c>
      <c r="F5515" s="7">
        <v>4900</v>
      </c>
      <c r="G5515" s="20">
        <f t="shared" si="44"/>
        <v>158.06451612903226</v>
      </c>
    </row>
    <row r="5516" spans="1:7" x14ac:dyDescent="0.2">
      <c r="A5516" s="7" t="str">
        <f t="shared" si="43"/>
        <v>917844002201810</v>
      </c>
      <c r="B5516" s="7">
        <v>917844002</v>
      </c>
      <c r="C5516" s="7">
        <v>201810</v>
      </c>
      <c r="D5516" s="7">
        <v>6</v>
      </c>
      <c r="E5516" s="7">
        <v>6</v>
      </c>
      <c r="F5516" s="7">
        <v>677</v>
      </c>
      <c r="G5516" s="20">
        <f t="shared" si="44"/>
        <v>112.83333333333333</v>
      </c>
    </row>
    <row r="5517" spans="1:7" x14ac:dyDescent="0.2">
      <c r="A5517" s="7" t="str">
        <f t="shared" si="43"/>
        <v>122471401201810</v>
      </c>
      <c r="B5517" s="7">
        <v>122471401</v>
      </c>
      <c r="C5517" s="7">
        <v>201810</v>
      </c>
      <c r="D5517" s="7">
        <v>9</v>
      </c>
      <c r="E5517" s="7">
        <v>10</v>
      </c>
      <c r="F5517" s="7">
        <v>3079.2</v>
      </c>
      <c r="G5517" s="20">
        <f t="shared" si="44"/>
        <v>307.91999999999996</v>
      </c>
    </row>
    <row r="5518" spans="1:7" x14ac:dyDescent="0.2">
      <c r="A5518" s="7" t="str">
        <f t="shared" si="43"/>
        <v>910704701201808</v>
      </c>
      <c r="B5518" s="7">
        <v>910704701</v>
      </c>
      <c r="C5518" s="7">
        <v>201808</v>
      </c>
      <c r="D5518" s="7">
        <v>5</v>
      </c>
      <c r="E5518" s="7">
        <v>6</v>
      </c>
      <c r="F5518" s="7">
        <v>2802</v>
      </c>
      <c r="G5518" s="20">
        <f t="shared" si="44"/>
        <v>467</v>
      </c>
    </row>
    <row r="5519" spans="1:7" x14ac:dyDescent="0.2">
      <c r="A5519" s="7" t="str">
        <f t="shared" si="43"/>
        <v>927077801201801</v>
      </c>
      <c r="B5519" s="7">
        <v>927077801</v>
      </c>
      <c r="C5519" s="7">
        <v>201801</v>
      </c>
      <c r="D5519" s="7">
        <v>57</v>
      </c>
      <c r="E5519" s="7">
        <v>77</v>
      </c>
      <c r="F5519" s="7">
        <v>17200.5</v>
      </c>
      <c r="G5519" s="20">
        <f t="shared" si="44"/>
        <v>223.38311688311688</v>
      </c>
    </row>
    <row r="5520" spans="1:7" x14ac:dyDescent="0.2">
      <c r="A5520" s="7" t="str">
        <f t="shared" si="43"/>
        <v>908609601201809</v>
      </c>
      <c r="B5520" s="7">
        <v>908609601</v>
      </c>
      <c r="C5520" s="7">
        <v>201809</v>
      </c>
      <c r="D5520" s="7">
        <v>6</v>
      </c>
      <c r="E5520" s="7">
        <v>8</v>
      </c>
      <c r="F5520" s="7">
        <v>2221</v>
      </c>
      <c r="G5520" s="20">
        <f t="shared" si="44"/>
        <v>277.625</v>
      </c>
    </row>
    <row r="5521" spans="1:7" x14ac:dyDescent="0.2">
      <c r="A5521" s="7" t="str">
        <f t="shared" si="43"/>
        <v>921257801201802</v>
      </c>
      <c r="B5521" s="7">
        <v>921257801</v>
      </c>
      <c r="C5521" s="7">
        <v>201802</v>
      </c>
      <c r="D5521" s="7">
        <v>1</v>
      </c>
      <c r="E5521" s="7">
        <v>1</v>
      </c>
      <c r="F5521" s="7">
        <v>35</v>
      </c>
      <c r="G5521" s="20">
        <f t="shared" si="44"/>
        <v>35</v>
      </c>
    </row>
    <row r="5522" spans="1:7" x14ac:dyDescent="0.2">
      <c r="A5522" s="7" t="str">
        <f t="shared" si="43"/>
        <v>918640101201803</v>
      </c>
      <c r="B5522" s="7">
        <v>918640101</v>
      </c>
      <c r="C5522" s="7">
        <v>201803</v>
      </c>
      <c r="D5522" s="7">
        <v>7</v>
      </c>
      <c r="E5522" s="7">
        <v>9</v>
      </c>
      <c r="F5522" s="7">
        <v>430</v>
      </c>
      <c r="G5522" s="20">
        <f t="shared" si="44"/>
        <v>47.777777777777779</v>
      </c>
    </row>
    <row r="5523" spans="1:7" x14ac:dyDescent="0.2">
      <c r="A5523" s="7" t="str">
        <f t="shared" si="43"/>
        <v>975173402201807</v>
      </c>
      <c r="B5523" s="7">
        <v>975173402</v>
      </c>
      <c r="C5523" s="7">
        <v>201807</v>
      </c>
      <c r="D5523" s="7">
        <v>6</v>
      </c>
      <c r="E5523" s="7">
        <v>6</v>
      </c>
      <c r="F5523" s="7">
        <v>3574.5</v>
      </c>
      <c r="G5523" s="20">
        <f t="shared" si="44"/>
        <v>595.75</v>
      </c>
    </row>
    <row r="5524" spans="1:7" x14ac:dyDescent="0.2">
      <c r="A5524" s="7" t="str">
        <f t="shared" si="43"/>
        <v>912436806201812</v>
      </c>
      <c r="B5524" s="7">
        <v>912436806</v>
      </c>
      <c r="C5524" s="7">
        <v>201812</v>
      </c>
      <c r="D5524" s="7">
        <v>8</v>
      </c>
      <c r="E5524" s="7">
        <v>9</v>
      </c>
      <c r="F5524" s="7">
        <v>674</v>
      </c>
      <c r="G5524" s="20">
        <f t="shared" si="44"/>
        <v>74.888888888888886</v>
      </c>
    </row>
    <row r="5525" spans="1:7" x14ac:dyDescent="0.2">
      <c r="A5525" s="7" t="str">
        <f t="shared" si="43"/>
        <v>946135601201812</v>
      </c>
      <c r="B5525" s="7">
        <v>946135601</v>
      </c>
      <c r="C5525" s="7">
        <v>201812</v>
      </c>
      <c r="D5525" s="7">
        <v>16</v>
      </c>
      <c r="E5525" s="7">
        <v>19</v>
      </c>
      <c r="F5525" s="7">
        <v>3382</v>
      </c>
      <c r="G5525" s="20">
        <f t="shared" si="44"/>
        <v>178</v>
      </c>
    </row>
    <row r="5526" spans="1:7" x14ac:dyDescent="0.2">
      <c r="A5526" s="7" t="str">
        <f t="shared" si="43"/>
        <v>914530401201806</v>
      </c>
      <c r="B5526" s="7">
        <v>914530401</v>
      </c>
      <c r="C5526" s="7">
        <v>201806</v>
      </c>
      <c r="D5526" s="7">
        <v>116</v>
      </c>
      <c r="E5526" s="7">
        <v>132</v>
      </c>
      <c r="F5526" s="7">
        <v>3768</v>
      </c>
      <c r="G5526" s="20">
        <f t="shared" si="44"/>
        <v>28.545454545454547</v>
      </c>
    </row>
    <row r="5527" spans="1:7" x14ac:dyDescent="0.2">
      <c r="A5527" s="7" t="str">
        <f t="shared" si="43"/>
        <v>906462404201901</v>
      </c>
      <c r="B5527" s="7">
        <v>906462404</v>
      </c>
      <c r="C5527" s="7">
        <v>201901</v>
      </c>
      <c r="D5527" s="7">
        <v>35</v>
      </c>
      <c r="E5527" s="7">
        <v>39</v>
      </c>
      <c r="F5527" s="7">
        <v>2769</v>
      </c>
      <c r="G5527" s="20">
        <f t="shared" si="44"/>
        <v>71</v>
      </c>
    </row>
    <row r="5528" spans="1:7" x14ac:dyDescent="0.2">
      <c r="A5528" s="7" t="str">
        <f t="shared" si="43"/>
        <v>122471401201804</v>
      </c>
      <c r="B5528" s="7">
        <v>122471401</v>
      </c>
      <c r="C5528" s="7">
        <v>201804</v>
      </c>
      <c r="D5528" s="7">
        <v>7</v>
      </c>
      <c r="E5528" s="7">
        <v>7</v>
      </c>
      <c r="F5528" s="7">
        <v>1620.2</v>
      </c>
      <c r="G5528" s="20">
        <f t="shared" si="44"/>
        <v>231.45714285714286</v>
      </c>
    </row>
    <row r="5529" spans="1:7" x14ac:dyDescent="0.2">
      <c r="A5529" s="7" t="str">
        <f t="shared" si="43"/>
        <v>906493602201805</v>
      </c>
      <c r="B5529" s="7">
        <v>906493602</v>
      </c>
      <c r="C5529" s="7">
        <v>201805</v>
      </c>
      <c r="D5529" s="7">
        <v>15</v>
      </c>
      <c r="E5529" s="7">
        <v>15</v>
      </c>
      <c r="F5529" s="7">
        <v>24221</v>
      </c>
      <c r="G5529" s="20">
        <f t="shared" si="44"/>
        <v>1614.7333333333333</v>
      </c>
    </row>
    <row r="5530" spans="1:7" x14ac:dyDescent="0.2">
      <c r="A5530" s="7" t="str">
        <f t="shared" si="43"/>
        <v>900763802201811</v>
      </c>
      <c r="B5530" s="7">
        <v>900763802</v>
      </c>
      <c r="C5530" s="7">
        <v>201811</v>
      </c>
      <c r="D5530" s="7">
        <v>5</v>
      </c>
      <c r="E5530" s="7">
        <v>7</v>
      </c>
      <c r="F5530" s="7">
        <v>260.5</v>
      </c>
      <c r="G5530" s="20">
        <f t="shared" si="44"/>
        <v>37.214285714285715</v>
      </c>
    </row>
    <row r="5531" spans="1:7" x14ac:dyDescent="0.2">
      <c r="A5531" s="7" t="str">
        <f t="shared" si="43"/>
        <v>980392201201811</v>
      </c>
      <c r="B5531" s="7">
        <v>980392201</v>
      </c>
      <c r="C5531" s="7">
        <v>201811</v>
      </c>
      <c r="D5531" s="7">
        <v>2</v>
      </c>
      <c r="E5531" s="7">
        <v>2</v>
      </c>
      <c r="F5531" s="7">
        <v>500</v>
      </c>
      <c r="G5531" s="20">
        <f t="shared" si="44"/>
        <v>250</v>
      </c>
    </row>
    <row r="5532" spans="1:7" x14ac:dyDescent="0.2">
      <c r="A5532" s="7" t="str">
        <f t="shared" si="43"/>
        <v>602438701201811</v>
      </c>
      <c r="B5532" s="7">
        <v>602438701</v>
      </c>
      <c r="C5532" s="7">
        <v>201811</v>
      </c>
      <c r="D5532" s="7">
        <v>266</v>
      </c>
      <c r="E5532" s="7">
        <v>293</v>
      </c>
      <c r="F5532" s="7">
        <v>112811.38</v>
      </c>
      <c r="G5532" s="20">
        <f t="shared" si="44"/>
        <v>385.02177474402731</v>
      </c>
    </row>
    <row r="5533" spans="1:7" x14ac:dyDescent="0.2">
      <c r="A5533" s="7" t="str">
        <f t="shared" si="43"/>
        <v>910729009201808</v>
      </c>
      <c r="B5533" s="7">
        <v>910729009</v>
      </c>
      <c r="C5533" s="7">
        <v>201808</v>
      </c>
      <c r="D5533" s="7">
        <v>42</v>
      </c>
      <c r="E5533" s="7">
        <v>42</v>
      </c>
      <c r="F5533" s="7">
        <v>2423</v>
      </c>
      <c r="G5533" s="20">
        <f t="shared" si="44"/>
        <v>57.69047619047619</v>
      </c>
    </row>
    <row r="5534" spans="1:7" x14ac:dyDescent="0.2">
      <c r="A5534" s="7" t="str">
        <f t="shared" si="43"/>
        <v>927569301201801</v>
      </c>
      <c r="B5534" s="7">
        <v>927569301</v>
      </c>
      <c r="C5534" s="7">
        <v>201801</v>
      </c>
      <c r="D5534" s="7">
        <v>21</v>
      </c>
      <c r="E5534" s="7">
        <v>21</v>
      </c>
      <c r="F5534" s="7">
        <v>2044</v>
      </c>
      <c r="G5534" s="20">
        <f t="shared" si="44"/>
        <v>97.333333333333329</v>
      </c>
    </row>
    <row r="5535" spans="1:7" x14ac:dyDescent="0.2">
      <c r="A5535" s="7" t="str">
        <f t="shared" si="43"/>
        <v>908812902201809</v>
      </c>
      <c r="B5535" s="7">
        <v>908812902</v>
      </c>
      <c r="C5535" s="7">
        <v>201809</v>
      </c>
      <c r="D5535" s="7">
        <v>11</v>
      </c>
      <c r="E5535" s="7">
        <v>11</v>
      </c>
      <c r="F5535" s="7">
        <v>2950</v>
      </c>
      <c r="G5535" s="20">
        <f t="shared" si="44"/>
        <v>268.18181818181819</v>
      </c>
    </row>
    <row r="5536" spans="1:7" x14ac:dyDescent="0.2">
      <c r="A5536" s="7" t="str">
        <f t="shared" si="43"/>
        <v>921922702201802</v>
      </c>
      <c r="B5536" s="7">
        <v>921922702</v>
      </c>
      <c r="C5536" s="7">
        <v>201802</v>
      </c>
      <c r="D5536" s="7">
        <v>2</v>
      </c>
      <c r="E5536" s="7">
        <v>2</v>
      </c>
      <c r="F5536" s="7">
        <v>330</v>
      </c>
      <c r="G5536" s="20">
        <f t="shared" si="44"/>
        <v>165</v>
      </c>
    </row>
    <row r="5537" spans="1:7" x14ac:dyDescent="0.2">
      <c r="A5537" s="7" t="str">
        <f t="shared" si="43"/>
        <v>918900902201803</v>
      </c>
      <c r="B5537" s="7">
        <v>918900902</v>
      </c>
      <c r="C5537" s="7">
        <v>201803</v>
      </c>
      <c r="D5537" s="7">
        <v>3</v>
      </c>
      <c r="E5537" s="7">
        <v>3</v>
      </c>
      <c r="F5537" s="7">
        <v>2315</v>
      </c>
      <c r="G5537" s="20">
        <f t="shared" si="44"/>
        <v>771.66666666666663</v>
      </c>
    </row>
    <row r="5538" spans="1:7" x14ac:dyDescent="0.2">
      <c r="A5538" s="7" t="str">
        <f t="shared" si="43"/>
        <v>975410602201807</v>
      </c>
      <c r="B5538" s="7">
        <v>975410602</v>
      </c>
      <c r="C5538" s="7">
        <v>201807</v>
      </c>
      <c r="D5538" s="7">
        <v>26</v>
      </c>
      <c r="E5538" s="7">
        <v>30</v>
      </c>
      <c r="F5538" s="7">
        <v>985.5</v>
      </c>
      <c r="G5538" s="20">
        <f t="shared" si="44"/>
        <v>32.85</v>
      </c>
    </row>
    <row r="5539" spans="1:7" x14ac:dyDescent="0.2">
      <c r="A5539" s="7" t="str">
        <f t="shared" si="43"/>
        <v>565951502201812</v>
      </c>
      <c r="B5539" s="7">
        <v>565951502</v>
      </c>
      <c r="C5539" s="7">
        <v>201812</v>
      </c>
      <c r="D5539" s="7">
        <v>11</v>
      </c>
      <c r="E5539" s="7">
        <v>12</v>
      </c>
      <c r="F5539" s="7">
        <v>5383.55</v>
      </c>
      <c r="G5539" s="20">
        <f t="shared" si="44"/>
        <v>448.62916666666666</v>
      </c>
    </row>
    <row r="5540" spans="1:7" x14ac:dyDescent="0.2">
      <c r="A5540" s="7" t="str">
        <f t="shared" si="43"/>
        <v>925436201201812</v>
      </c>
      <c r="B5540" s="7">
        <v>925436201</v>
      </c>
      <c r="C5540" s="7">
        <v>201812</v>
      </c>
      <c r="D5540" s="7">
        <v>6</v>
      </c>
      <c r="E5540" s="7">
        <v>6</v>
      </c>
      <c r="F5540" s="7">
        <v>581</v>
      </c>
      <c r="G5540" s="20">
        <f t="shared" si="44"/>
        <v>96.833333333333329</v>
      </c>
    </row>
    <row r="5541" spans="1:7" x14ac:dyDescent="0.2">
      <c r="A5541" s="7" t="str">
        <f t="shared" si="43"/>
        <v>914553901201806</v>
      </c>
      <c r="B5541" s="7">
        <v>914553901</v>
      </c>
      <c r="C5541" s="7">
        <v>201806</v>
      </c>
      <c r="D5541" s="7">
        <v>9</v>
      </c>
      <c r="E5541" s="7">
        <v>9</v>
      </c>
      <c r="F5541" s="7">
        <v>9635</v>
      </c>
      <c r="G5541" s="20">
        <f t="shared" si="44"/>
        <v>1070.5555555555557</v>
      </c>
    </row>
    <row r="5542" spans="1:7" x14ac:dyDescent="0.2">
      <c r="A5542" s="7" t="str">
        <f t="shared" si="43"/>
        <v>906487801201901</v>
      </c>
      <c r="B5542" s="7">
        <v>906487801</v>
      </c>
      <c r="C5542" s="7">
        <v>201901</v>
      </c>
      <c r="D5542" s="7">
        <v>28</v>
      </c>
      <c r="E5542" s="7">
        <v>31</v>
      </c>
      <c r="F5542" s="7">
        <v>2375</v>
      </c>
      <c r="G5542" s="20">
        <f t="shared" si="44"/>
        <v>76.612903225806448</v>
      </c>
    </row>
    <row r="5543" spans="1:7" x14ac:dyDescent="0.2">
      <c r="A5543" s="7" t="str">
        <f t="shared" si="43"/>
        <v>956635701201805</v>
      </c>
      <c r="B5543" s="7">
        <v>956635701</v>
      </c>
      <c r="C5543" s="7">
        <v>201805</v>
      </c>
      <c r="D5543" s="7">
        <v>124</v>
      </c>
      <c r="E5543" s="7">
        <v>130</v>
      </c>
      <c r="F5543" s="7">
        <v>2968.5</v>
      </c>
      <c r="G5543" s="20">
        <f t="shared" si="44"/>
        <v>22.834615384615386</v>
      </c>
    </row>
    <row r="5544" spans="1:7" x14ac:dyDescent="0.2">
      <c r="A5544" s="7" t="str">
        <f t="shared" si="43"/>
        <v>501919801201805</v>
      </c>
      <c r="B5544" s="7">
        <v>501919801</v>
      </c>
      <c r="C5544" s="7">
        <v>201805</v>
      </c>
      <c r="D5544" s="7">
        <v>11</v>
      </c>
      <c r="E5544" s="7">
        <v>11</v>
      </c>
      <c r="F5544" s="7">
        <v>4180</v>
      </c>
      <c r="G5544" s="20">
        <f t="shared" si="44"/>
        <v>380</v>
      </c>
    </row>
    <row r="5545" spans="1:7" x14ac:dyDescent="0.2">
      <c r="A5545" s="7" t="str">
        <f t="shared" si="43"/>
        <v>904575501201811</v>
      </c>
      <c r="B5545" s="7">
        <v>904575501</v>
      </c>
      <c r="C5545" s="7">
        <v>201811</v>
      </c>
      <c r="D5545" s="7">
        <v>2</v>
      </c>
      <c r="E5545" s="7">
        <v>2</v>
      </c>
      <c r="F5545" s="7">
        <v>163</v>
      </c>
      <c r="G5545" s="20">
        <f t="shared" si="44"/>
        <v>81.5</v>
      </c>
    </row>
    <row r="5546" spans="1:7" x14ac:dyDescent="0.2">
      <c r="A5546" s="7" t="str">
        <f t="shared" si="43"/>
        <v>975503001201811</v>
      </c>
      <c r="B5546" s="7">
        <v>975503001</v>
      </c>
      <c r="C5546" s="7">
        <v>201811</v>
      </c>
      <c r="D5546" s="7">
        <v>6</v>
      </c>
      <c r="E5546" s="7">
        <v>6</v>
      </c>
      <c r="F5546" s="7">
        <v>1042.5</v>
      </c>
      <c r="G5546" s="20">
        <f t="shared" si="44"/>
        <v>173.75</v>
      </c>
    </row>
    <row r="5547" spans="1:7" x14ac:dyDescent="0.2">
      <c r="A5547" s="7" t="str">
        <f t="shared" si="43"/>
        <v>603635401201811</v>
      </c>
      <c r="B5547" s="7">
        <v>603635401</v>
      </c>
      <c r="C5547" s="7">
        <v>201811</v>
      </c>
      <c r="D5547" s="7">
        <v>125</v>
      </c>
      <c r="E5547" s="7">
        <v>169</v>
      </c>
      <c r="F5547" s="7">
        <v>15125.62</v>
      </c>
      <c r="G5547" s="20">
        <f t="shared" si="44"/>
        <v>89.500710059171595</v>
      </c>
    </row>
    <row r="5548" spans="1:7" x14ac:dyDescent="0.2">
      <c r="A5548" s="7" t="str">
        <f t="shared" si="43"/>
        <v>910987201201808</v>
      </c>
      <c r="B5548" s="7">
        <v>910987201</v>
      </c>
      <c r="C5548" s="7">
        <v>201808</v>
      </c>
      <c r="D5548" s="7">
        <v>55</v>
      </c>
      <c r="E5548" s="7">
        <v>63</v>
      </c>
      <c r="F5548" s="7">
        <v>2491.5</v>
      </c>
      <c r="G5548" s="20">
        <f t="shared" si="44"/>
        <v>39.547619047619051</v>
      </c>
    </row>
    <row r="5549" spans="1:7" x14ac:dyDescent="0.2">
      <c r="A5549" s="7" t="str">
        <f t="shared" si="43"/>
        <v>927620701201801</v>
      </c>
      <c r="B5549" s="7">
        <v>927620701</v>
      </c>
      <c r="C5549" s="7">
        <v>201801</v>
      </c>
      <c r="D5549" s="7">
        <v>1</v>
      </c>
      <c r="E5549" s="7">
        <v>6</v>
      </c>
      <c r="F5549" s="7">
        <v>207.7</v>
      </c>
      <c r="G5549" s="20">
        <f t="shared" si="44"/>
        <v>34.616666666666667</v>
      </c>
    </row>
    <row r="5550" spans="1:7" x14ac:dyDescent="0.2">
      <c r="A5550" s="7" t="str">
        <f t="shared" si="43"/>
        <v>908827001201809</v>
      </c>
      <c r="B5550" s="7">
        <v>908827001</v>
      </c>
      <c r="C5550" s="7">
        <v>201809</v>
      </c>
      <c r="D5550" s="7">
        <v>51</v>
      </c>
      <c r="E5550" s="7">
        <v>52</v>
      </c>
      <c r="F5550" s="7">
        <v>4942.5</v>
      </c>
      <c r="G5550" s="20">
        <f t="shared" si="44"/>
        <v>95.04807692307692</v>
      </c>
    </row>
    <row r="5551" spans="1:7" x14ac:dyDescent="0.2">
      <c r="A5551" s="7" t="str">
        <f t="shared" si="43"/>
        <v>921932802201802</v>
      </c>
      <c r="B5551" s="7">
        <v>921932802</v>
      </c>
      <c r="C5551" s="7">
        <v>201802</v>
      </c>
      <c r="D5551" s="7">
        <v>85</v>
      </c>
      <c r="E5551" s="7">
        <v>94</v>
      </c>
      <c r="F5551" s="7">
        <v>5738.5</v>
      </c>
      <c r="G5551" s="20">
        <f t="shared" si="44"/>
        <v>61.047872340425535</v>
      </c>
    </row>
    <row r="5552" spans="1:7" x14ac:dyDescent="0.2">
      <c r="A5552" s="7" t="str">
        <f t="shared" si="43"/>
        <v>919893001201803</v>
      </c>
      <c r="B5552" s="7">
        <v>919893001</v>
      </c>
      <c r="C5552" s="7">
        <v>201803</v>
      </c>
      <c r="D5552" s="7">
        <v>5</v>
      </c>
      <c r="E5552" s="7">
        <v>5</v>
      </c>
      <c r="F5552" s="7">
        <v>213</v>
      </c>
      <c r="G5552" s="20">
        <f t="shared" si="44"/>
        <v>42.6</v>
      </c>
    </row>
    <row r="5553" spans="1:7" x14ac:dyDescent="0.2">
      <c r="A5553" s="7" t="str">
        <f t="shared" si="43"/>
        <v>975503001201807</v>
      </c>
      <c r="B5553" s="7">
        <v>975503001</v>
      </c>
      <c r="C5553" s="7">
        <v>201807</v>
      </c>
      <c r="D5553" s="7">
        <v>3</v>
      </c>
      <c r="E5553" s="7">
        <v>3</v>
      </c>
      <c r="F5553" s="7">
        <v>1554.5</v>
      </c>
      <c r="G5553" s="20">
        <f t="shared" si="44"/>
        <v>518.16666666666663</v>
      </c>
    </row>
    <row r="5554" spans="1:7" x14ac:dyDescent="0.2">
      <c r="A5554" s="7" t="str">
        <f t="shared" si="43"/>
        <v>917481002201812</v>
      </c>
      <c r="B5554" s="7">
        <v>917481002</v>
      </c>
      <c r="C5554" s="7">
        <v>201812</v>
      </c>
      <c r="D5554" s="7">
        <v>35</v>
      </c>
      <c r="E5554" s="7">
        <v>40</v>
      </c>
      <c r="F5554" s="7">
        <v>1717</v>
      </c>
      <c r="G5554" s="20">
        <f t="shared" si="44"/>
        <v>42.924999999999997</v>
      </c>
    </row>
    <row r="5555" spans="1:7" x14ac:dyDescent="0.2">
      <c r="A5555" s="7" t="str">
        <f t="shared" si="43"/>
        <v>994499102201812</v>
      </c>
      <c r="B5555" s="7">
        <v>994499102</v>
      </c>
      <c r="C5555" s="7">
        <v>201812</v>
      </c>
      <c r="D5555" s="7">
        <v>275</v>
      </c>
      <c r="E5555" s="7">
        <v>281</v>
      </c>
      <c r="F5555" s="7">
        <v>21689</v>
      </c>
      <c r="G5555" s="20">
        <f t="shared" si="44"/>
        <v>77.185053380782918</v>
      </c>
    </row>
    <row r="5556" spans="1:7" x14ac:dyDescent="0.2">
      <c r="A5556" s="7" t="str">
        <f t="shared" si="43"/>
        <v>914637502201806</v>
      </c>
      <c r="B5556" s="7">
        <v>914637502</v>
      </c>
      <c r="C5556" s="7">
        <v>201806</v>
      </c>
      <c r="D5556" s="7">
        <v>99</v>
      </c>
      <c r="E5556" s="7">
        <v>216</v>
      </c>
      <c r="F5556" s="7">
        <v>5361.5</v>
      </c>
      <c r="G5556" s="20">
        <f t="shared" si="44"/>
        <v>24.82175925925926</v>
      </c>
    </row>
    <row r="5557" spans="1:7" x14ac:dyDescent="0.2">
      <c r="A5557" s="7" t="str">
        <f t="shared" si="43"/>
        <v>906493602201901</v>
      </c>
      <c r="B5557" s="7">
        <v>906493602</v>
      </c>
      <c r="C5557" s="7">
        <v>201901</v>
      </c>
      <c r="D5557" s="7">
        <v>6</v>
      </c>
      <c r="E5557" s="7">
        <v>6</v>
      </c>
      <c r="F5557" s="7">
        <v>10370</v>
      </c>
      <c r="G5557" s="20">
        <f t="shared" si="44"/>
        <v>1728.3333333333333</v>
      </c>
    </row>
    <row r="5558" spans="1:7" x14ac:dyDescent="0.2">
      <c r="A5558" s="7" t="str">
        <f t="shared" si="43"/>
        <v>994499102201804</v>
      </c>
      <c r="B5558" s="7">
        <v>994499102</v>
      </c>
      <c r="C5558" s="7">
        <v>201804</v>
      </c>
      <c r="D5558" s="7">
        <v>127</v>
      </c>
      <c r="E5558" s="7">
        <v>146</v>
      </c>
      <c r="F5558" s="7">
        <v>9920</v>
      </c>
      <c r="G5558" s="20">
        <f t="shared" si="44"/>
        <v>67.945205479452056</v>
      </c>
    </row>
    <row r="5559" spans="1:7" x14ac:dyDescent="0.2">
      <c r="A5559" s="7" t="str">
        <f t="shared" si="43"/>
        <v>555812301201805</v>
      </c>
      <c r="B5559" s="7">
        <v>555812301</v>
      </c>
      <c r="C5559" s="7">
        <v>201805</v>
      </c>
      <c r="D5559" s="7">
        <v>93</v>
      </c>
      <c r="E5559" s="7">
        <v>100</v>
      </c>
      <c r="F5559" s="7">
        <v>9557.2000000000007</v>
      </c>
      <c r="G5559" s="20">
        <f t="shared" si="44"/>
        <v>95.572000000000003</v>
      </c>
    </row>
    <row r="5560" spans="1:7" x14ac:dyDescent="0.2">
      <c r="A5560" s="7" t="str">
        <f t="shared" si="43"/>
        <v>918448203201810</v>
      </c>
      <c r="B5560" s="7">
        <v>918448203</v>
      </c>
      <c r="C5560" s="7">
        <v>201810</v>
      </c>
      <c r="D5560" s="7">
        <v>13</v>
      </c>
      <c r="E5560" s="7">
        <v>13</v>
      </c>
      <c r="F5560" s="7">
        <v>1211.5</v>
      </c>
      <c r="G5560" s="20">
        <f t="shared" si="44"/>
        <v>93.192307692307693</v>
      </c>
    </row>
    <row r="5561" spans="1:7" x14ac:dyDescent="0.2">
      <c r="A5561" s="7" t="str">
        <f t="shared" si="43"/>
        <v>113004103201811</v>
      </c>
      <c r="B5561" s="7">
        <v>113004103</v>
      </c>
      <c r="C5561" s="7">
        <v>201811</v>
      </c>
      <c r="D5561" s="7">
        <v>14</v>
      </c>
      <c r="E5561" s="7">
        <v>16</v>
      </c>
      <c r="F5561" s="7">
        <v>10779.13</v>
      </c>
      <c r="G5561" s="20">
        <f t="shared" si="44"/>
        <v>673.69562499999995</v>
      </c>
    </row>
    <row r="5562" spans="1:7" x14ac:dyDescent="0.2">
      <c r="A5562" s="7" t="str">
        <f t="shared" si="43"/>
        <v>960192203201811</v>
      </c>
      <c r="B5562" s="7">
        <v>960192203</v>
      </c>
      <c r="C5562" s="7">
        <v>201811</v>
      </c>
      <c r="D5562" s="7">
        <v>63</v>
      </c>
      <c r="E5562" s="7">
        <v>65</v>
      </c>
      <c r="F5562" s="7">
        <v>1707.5</v>
      </c>
      <c r="G5562" s="20">
        <f t="shared" si="44"/>
        <v>26.26923076923077</v>
      </c>
    </row>
    <row r="5563" spans="1:7" x14ac:dyDescent="0.2">
      <c r="A5563" s="7" t="str">
        <f t="shared" si="43"/>
        <v>911034701201808</v>
      </c>
      <c r="B5563" s="7">
        <v>911034701</v>
      </c>
      <c r="C5563" s="7">
        <v>201808</v>
      </c>
      <c r="D5563" s="7">
        <v>12</v>
      </c>
      <c r="E5563" s="7">
        <v>12</v>
      </c>
      <c r="F5563" s="7">
        <v>1888.5</v>
      </c>
      <c r="G5563" s="20">
        <f t="shared" si="44"/>
        <v>157.375</v>
      </c>
    </row>
    <row r="5564" spans="1:7" x14ac:dyDescent="0.2">
      <c r="A5564" s="7" t="str">
        <f t="shared" si="43"/>
        <v>927697702201801</v>
      </c>
      <c r="B5564" s="7">
        <v>927697702</v>
      </c>
      <c r="C5564" s="7">
        <v>201801</v>
      </c>
      <c r="D5564" s="7">
        <v>4</v>
      </c>
      <c r="E5564" s="7">
        <v>4</v>
      </c>
      <c r="F5564" s="7">
        <v>96.5</v>
      </c>
      <c r="G5564" s="20">
        <f t="shared" si="44"/>
        <v>24.125</v>
      </c>
    </row>
    <row r="5565" spans="1:7" x14ac:dyDescent="0.2">
      <c r="A5565" s="7" t="str">
        <f t="shared" si="43"/>
        <v>908958501201809</v>
      </c>
      <c r="B5565" s="7">
        <v>908958501</v>
      </c>
      <c r="C5565" s="7">
        <v>201809</v>
      </c>
      <c r="D5565" s="7">
        <v>2</v>
      </c>
      <c r="E5565" s="7">
        <v>2</v>
      </c>
      <c r="F5565" s="7">
        <v>1001</v>
      </c>
      <c r="G5565" s="20">
        <f t="shared" si="44"/>
        <v>500.5</v>
      </c>
    </row>
    <row r="5566" spans="1:7" x14ac:dyDescent="0.2">
      <c r="A5566" s="7" t="str">
        <f t="shared" si="43"/>
        <v>921970106201802</v>
      </c>
      <c r="B5566" s="7">
        <v>921970106</v>
      </c>
      <c r="C5566" s="7">
        <v>201802</v>
      </c>
      <c r="D5566" s="7">
        <v>9</v>
      </c>
      <c r="E5566" s="7">
        <v>9</v>
      </c>
      <c r="F5566" s="7">
        <v>1190</v>
      </c>
      <c r="G5566" s="20">
        <f t="shared" si="44"/>
        <v>132.22222222222223</v>
      </c>
    </row>
    <row r="5567" spans="1:7" x14ac:dyDescent="0.2">
      <c r="A5567" s="7" t="str">
        <f t="shared" si="43"/>
        <v>920013601201803</v>
      </c>
      <c r="B5567" s="7">
        <v>920013601</v>
      </c>
      <c r="C5567" s="7">
        <v>201803</v>
      </c>
      <c r="D5567" s="7">
        <v>86</v>
      </c>
      <c r="E5567" s="7">
        <v>157</v>
      </c>
      <c r="F5567" s="7">
        <v>2256.5</v>
      </c>
      <c r="G5567" s="20">
        <f t="shared" si="44"/>
        <v>14.372611464968152</v>
      </c>
    </row>
    <row r="5568" spans="1:7" x14ac:dyDescent="0.2">
      <c r="A5568" s="7" t="str">
        <f t="shared" si="43"/>
        <v>975669401201807</v>
      </c>
      <c r="B5568" s="7">
        <v>975669401</v>
      </c>
      <c r="C5568" s="7">
        <v>201807</v>
      </c>
      <c r="D5568" s="7">
        <v>10</v>
      </c>
      <c r="E5568" s="7">
        <v>10</v>
      </c>
      <c r="F5568" s="7">
        <v>1496.5</v>
      </c>
      <c r="G5568" s="20">
        <f t="shared" si="44"/>
        <v>149.65</v>
      </c>
    </row>
    <row r="5569" spans="1:7" x14ac:dyDescent="0.2">
      <c r="A5569" s="7" t="str">
        <f t="shared" si="43"/>
        <v>968099701201812</v>
      </c>
      <c r="B5569" s="7">
        <v>968099701</v>
      </c>
      <c r="C5569" s="7">
        <v>201812</v>
      </c>
      <c r="D5569" s="7">
        <v>37</v>
      </c>
      <c r="E5569" s="7">
        <v>37</v>
      </c>
      <c r="F5569" s="7">
        <v>4129</v>
      </c>
      <c r="G5569" s="20">
        <f t="shared" si="44"/>
        <v>111.5945945945946</v>
      </c>
    </row>
    <row r="5570" spans="1:7" x14ac:dyDescent="0.2">
      <c r="A5570" s="7" t="str">
        <f t="shared" si="43"/>
        <v>601082502201812</v>
      </c>
      <c r="B5570" s="7">
        <v>601082502</v>
      </c>
      <c r="C5570" s="7">
        <v>201812</v>
      </c>
      <c r="D5570" s="7">
        <v>38</v>
      </c>
      <c r="E5570" s="7">
        <v>38</v>
      </c>
      <c r="F5570" s="7">
        <v>29597.8</v>
      </c>
      <c r="G5570" s="20">
        <f t="shared" si="44"/>
        <v>778.88947368421054</v>
      </c>
    </row>
    <row r="5571" spans="1:7" x14ac:dyDescent="0.2">
      <c r="A5571" s="7" t="str">
        <f t="shared" si="43"/>
        <v>914936801201806</v>
      </c>
      <c r="B5571" s="7">
        <v>914936801</v>
      </c>
      <c r="C5571" s="7">
        <v>201806</v>
      </c>
      <c r="D5571" s="7">
        <v>19</v>
      </c>
      <c r="E5571" s="7">
        <v>24</v>
      </c>
      <c r="F5571" s="7">
        <v>1234.5999999999999</v>
      </c>
      <c r="G5571" s="20">
        <f t="shared" si="44"/>
        <v>51.441666666666663</v>
      </c>
    </row>
    <row r="5572" spans="1:7" x14ac:dyDescent="0.2">
      <c r="A5572" s="7" t="str">
        <f t="shared" si="43"/>
        <v>906614202201901</v>
      </c>
      <c r="B5572" s="7">
        <v>906614202</v>
      </c>
      <c r="C5572" s="7">
        <v>201901</v>
      </c>
      <c r="D5572" s="7">
        <v>11</v>
      </c>
      <c r="E5572" s="7">
        <v>12</v>
      </c>
      <c r="F5572" s="7">
        <v>1630</v>
      </c>
      <c r="G5572" s="20">
        <f t="shared" si="44"/>
        <v>135.83333333333334</v>
      </c>
    </row>
    <row r="5573" spans="1:7" x14ac:dyDescent="0.2">
      <c r="A5573" s="7" t="str">
        <f t="shared" si="43"/>
        <v>600360501201805</v>
      </c>
      <c r="B5573" s="7">
        <v>600360501</v>
      </c>
      <c r="C5573" s="7">
        <v>201805</v>
      </c>
      <c r="D5573" s="7">
        <v>3</v>
      </c>
      <c r="E5573" s="7">
        <v>3</v>
      </c>
      <c r="F5573" s="7">
        <v>308</v>
      </c>
      <c r="G5573" s="20">
        <f t="shared" si="44"/>
        <v>102.66666666666667</v>
      </c>
    </row>
    <row r="5574" spans="1:7" x14ac:dyDescent="0.2">
      <c r="A5574" s="7" t="str">
        <f t="shared" si="43"/>
        <v>920256801201804</v>
      </c>
      <c r="B5574" s="7">
        <v>920256801</v>
      </c>
      <c r="C5574" s="7">
        <v>201804</v>
      </c>
      <c r="D5574" s="7">
        <v>26</v>
      </c>
      <c r="E5574" s="7">
        <v>27</v>
      </c>
      <c r="F5574" s="7">
        <v>871.8</v>
      </c>
      <c r="G5574" s="20">
        <f t="shared" si="44"/>
        <v>32.288888888888884</v>
      </c>
    </row>
    <row r="5575" spans="1:7" x14ac:dyDescent="0.2">
      <c r="A5575" s="7" t="str">
        <f t="shared" si="43"/>
        <v>915194601201811</v>
      </c>
      <c r="B5575" s="7">
        <v>915194601</v>
      </c>
      <c r="C5575" s="7">
        <v>201811</v>
      </c>
      <c r="D5575" s="7">
        <v>4</v>
      </c>
      <c r="E5575" s="7">
        <v>4</v>
      </c>
      <c r="F5575" s="7">
        <v>5200</v>
      </c>
      <c r="G5575" s="20">
        <f t="shared" si="44"/>
        <v>1300</v>
      </c>
    </row>
    <row r="5576" spans="1:7" x14ac:dyDescent="0.2">
      <c r="A5576" s="7" t="str">
        <f t="shared" si="43"/>
        <v>920332501201810</v>
      </c>
      <c r="B5576" s="7">
        <v>920332501</v>
      </c>
      <c r="C5576" s="7">
        <v>201810</v>
      </c>
      <c r="D5576" s="7">
        <v>17</v>
      </c>
      <c r="E5576" s="7">
        <v>18</v>
      </c>
      <c r="F5576" s="7">
        <v>769</v>
      </c>
      <c r="G5576" s="20">
        <f t="shared" si="44"/>
        <v>42.722222222222221</v>
      </c>
    </row>
    <row r="5577" spans="1:7" x14ac:dyDescent="0.2">
      <c r="A5577" s="7" t="str">
        <f t="shared" si="43"/>
        <v>930380002201810</v>
      </c>
      <c r="B5577" s="7">
        <v>930380002</v>
      </c>
      <c r="C5577" s="7">
        <v>201810</v>
      </c>
      <c r="D5577" s="7">
        <v>77</v>
      </c>
      <c r="E5577" s="7">
        <v>103</v>
      </c>
      <c r="F5577" s="7">
        <v>3402.5</v>
      </c>
      <c r="G5577" s="20">
        <f t="shared" si="44"/>
        <v>33.033980582524272</v>
      </c>
    </row>
    <row r="5578" spans="1:7" x14ac:dyDescent="0.2">
      <c r="A5578" s="7" t="str">
        <f t="shared" si="43"/>
        <v>911272603201808</v>
      </c>
      <c r="B5578" s="7">
        <v>911272603</v>
      </c>
      <c r="C5578" s="7">
        <v>201808</v>
      </c>
      <c r="D5578" s="7">
        <v>10</v>
      </c>
      <c r="E5578" s="7">
        <v>10</v>
      </c>
      <c r="F5578" s="7">
        <v>840.6</v>
      </c>
      <c r="G5578" s="20">
        <f t="shared" si="44"/>
        <v>84.06</v>
      </c>
    </row>
    <row r="5579" spans="1:7" x14ac:dyDescent="0.2">
      <c r="A5579" s="7" t="str">
        <f t="shared" si="43"/>
        <v>928447602201801</v>
      </c>
      <c r="B5579" s="7">
        <v>928447602</v>
      </c>
      <c r="C5579" s="7">
        <v>201801</v>
      </c>
      <c r="D5579" s="7">
        <v>49</v>
      </c>
      <c r="E5579" s="7">
        <v>63</v>
      </c>
      <c r="F5579" s="7">
        <v>3769.2</v>
      </c>
      <c r="G5579" s="20">
        <f t="shared" si="44"/>
        <v>59.828571428571429</v>
      </c>
    </row>
    <row r="5580" spans="1:7" x14ac:dyDescent="0.2">
      <c r="A5580" s="7" t="str">
        <f t="shared" si="43"/>
        <v>909045205201809</v>
      </c>
      <c r="B5580" s="7">
        <v>909045205</v>
      </c>
      <c r="C5580" s="7">
        <v>201809</v>
      </c>
      <c r="D5580" s="7">
        <v>45</v>
      </c>
      <c r="E5580" s="7">
        <v>58</v>
      </c>
      <c r="F5580" s="7">
        <v>848</v>
      </c>
      <c r="G5580" s="20">
        <f t="shared" si="44"/>
        <v>14.620689655172415</v>
      </c>
    </row>
    <row r="5581" spans="1:7" x14ac:dyDescent="0.2">
      <c r="A5581" s="7" t="str">
        <f t="shared" si="43"/>
        <v>922012701201802</v>
      </c>
      <c r="B5581" s="7">
        <v>922012701</v>
      </c>
      <c r="C5581" s="7">
        <v>201802</v>
      </c>
      <c r="D5581" s="7">
        <v>78</v>
      </c>
      <c r="E5581" s="7">
        <v>80</v>
      </c>
      <c r="F5581" s="7">
        <v>12620</v>
      </c>
      <c r="G5581" s="20">
        <f t="shared" si="44"/>
        <v>157.75</v>
      </c>
    </row>
    <row r="5582" spans="1:7" x14ac:dyDescent="0.2">
      <c r="A5582" s="7" t="str">
        <f t="shared" si="43"/>
        <v>920256801201803</v>
      </c>
      <c r="B5582" s="7">
        <v>920256801</v>
      </c>
      <c r="C5582" s="7">
        <v>201803</v>
      </c>
      <c r="D5582" s="7">
        <v>92</v>
      </c>
      <c r="E5582" s="7">
        <v>110</v>
      </c>
      <c r="F5582" s="7">
        <v>3125.3</v>
      </c>
      <c r="G5582" s="20">
        <f t="shared" si="44"/>
        <v>28.411818181818184</v>
      </c>
    </row>
    <row r="5583" spans="1:7" x14ac:dyDescent="0.2">
      <c r="A5583" s="7" t="str">
        <f t="shared" si="43"/>
        <v>975916601201807</v>
      </c>
      <c r="B5583" s="7">
        <v>975916601</v>
      </c>
      <c r="C5583" s="7">
        <v>201807</v>
      </c>
      <c r="D5583" s="7">
        <v>7</v>
      </c>
      <c r="E5583" s="7">
        <v>9</v>
      </c>
      <c r="F5583" s="7">
        <v>3840</v>
      </c>
      <c r="G5583" s="20">
        <f t="shared" si="44"/>
        <v>426.66666666666669</v>
      </c>
    </row>
    <row r="5584" spans="1:7" x14ac:dyDescent="0.2">
      <c r="A5584" s="7" t="str">
        <f t="shared" si="43"/>
        <v>981326002201812</v>
      </c>
      <c r="B5584" s="7">
        <v>981326002</v>
      </c>
      <c r="C5584" s="7">
        <v>201812</v>
      </c>
      <c r="D5584" s="7">
        <v>65</v>
      </c>
      <c r="E5584" s="7">
        <v>67</v>
      </c>
      <c r="F5584" s="7">
        <v>5542.4</v>
      </c>
      <c r="G5584" s="20">
        <f t="shared" si="44"/>
        <v>82.722388059701487</v>
      </c>
    </row>
    <row r="5585" spans="1:7" x14ac:dyDescent="0.2">
      <c r="A5585" s="7" t="str">
        <f t="shared" si="43"/>
        <v>915194601201806</v>
      </c>
      <c r="B5585" s="7">
        <v>915194601</v>
      </c>
      <c r="C5585" s="7">
        <v>201806</v>
      </c>
      <c r="D5585" s="7">
        <v>8</v>
      </c>
      <c r="E5585" s="7">
        <v>9</v>
      </c>
      <c r="F5585" s="7">
        <v>3100</v>
      </c>
      <c r="G5585" s="20">
        <f t="shared" si="44"/>
        <v>344.44444444444446</v>
      </c>
    </row>
    <row r="5586" spans="1:7" x14ac:dyDescent="0.2">
      <c r="A5586" s="7" t="str">
        <f t="shared" si="43"/>
        <v>906854001201901</v>
      </c>
      <c r="B5586" s="7">
        <v>906854001</v>
      </c>
      <c r="C5586" s="7">
        <v>201901</v>
      </c>
      <c r="D5586" s="7">
        <v>9</v>
      </c>
      <c r="E5586" s="7">
        <v>9</v>
      </c>
      <c r="F5586" s="7">
        <v>1286.5</v>
      </c>
      <c r="G5586" s="20">
        <f t="shared" si="44"/>
        <v>142.94444444444446</v>
      </c>
    </row>
    <row r="5587" spans="1:7" x14ac:dyDescent="0.2">
      <c r="A5587" s="7" t="str">
        <f t="shared" si="43"/>
        <v>915429504201805</v>
      </c>
      <c r="B5587" s="7">
        <v>915429504</v>
      </c>
      <c r="C5587" s="7">
        <v>201805</v>
      </c>
      <c r="D5587" s="7">
        <v>30</v>
      </c>
      <c r="E5587" s="7">
        <v>32</v>
      </c>
      <c r="F5587" s="7">
        <v>692.9</v>
      </c>
      <c r="G5587" s="20">
        <f t="shared" si="44"/>
        <v>21.653124999999999</v>
      </c>
    </row>
    <row r="5588" spans="1:7" x14ac:dyDescent="0.2">
      <c r="A5588" s="7" t="str">
        <f t="shared" si="43"/>
        <v>492609601201805</v>
      </c>
      <c r="B5588" s="7">
        <v>492609601</v>
      </c>
      <c r="C5588" s="7">
        <v>201805</v>
      </c>
      <c r="D5588" s="7">
        <v>5</v>
      </c>
      <c r="E5588" s="7">
        <v>6</v>
      </c>
      <c r="F5588" s="7">
        <v>600</v>
      </c>
      <c r="G5588" s="20">
        <f t="shared" si="44"/>
        <v>100</v>
      </c>
    </row>
    <row r="5589" spans="1:7" x14ac:dyDescent="0.2">
      <c r="A5589" s="7" t="str">
        <f t="shared" si="43"/>
        <v>555604801201811</v>
      </c>
      <c r="B5589" s="7">
        <v>555604801</v>
      </c>
      <c r="C5589" s="7">
        <v>201811</v>
      </c>
      <c r="D5589" s="7">
        <v>21</v>
      </c>
      <c r="E5589" s="7">
        <v>25</v>
      </c>
      <c r="F5589" s="7">
        <v>4389.5</v>
      </c>
      <c r="G5589" s="20">
        <f t="shared" si="44"/>
        <v>175.58</v>
      </c>
    </row>
    <row r="5590" spans="1:7" x14ac:dyDescent="0.2">
      <c r="A5590" s="7" t="str">
        <f t="shared" si="43"/>
        <v>546334101201810</v>
      </c>
      <c r="B5590" s="7">
        <v>546334101</v>
      </c>
      <c r="C5590" s="7">
        <v>201810</v>
      </c>
      <c r="D5590" s="7">
        <v>14</v>
      </c>
      <c r="E5590" s="7">
        <v>27</v>
      </c>
      <c r="F5590" s="7">
        <v>2603.8000000000002</v>
      </c>
      <c r="G5590" s="20">
        <f t="shared" si="44"/>
        <v>96.437037037037044</v>
      </c>
    </row>
    <row r="5591" spans="1:7" x14ac:dyDescent="0.2">
      <c r="A5591" s="7" t="str">
        <f t="shared" si="43"/>
        <v>982900801201811</v>
      </c>
      <c r="B5591" s="7">
        <v>982900801</v>
      </c>
      <c r="C5591" s="7">
        <v>201811</v>
      </c>
      <c r="D5591" s="7">
        <v>3</v>
      </c>
      <c r="E5591" s="7">
        <v>3</v>
      </c>
      <c r="F5591" s="7">
        <v>644.5</v>
      </c>
      <c r="G5591" s="20">
        <f t="shared" si="44"/>
        <v>214.83333333333334</v>
      </c>
    </row>
    <row r="5592" spans="1:7" x14ac:dyDescent="0.2">
      <c r="A5592" s="7" t="str">
        <f t="shared" si="43"/>
        <v>911358801201808</v>
      </c>
      <c r="B5592" s="7">
        <v>911358801</v>
      </c>
      <c r="C5592" s="7">
        <v>201808</v>
      </c>
      <c r="D5592" s="7">
        <v>60</v>
      </c>
      <c r="E5592" s="7">
        <v>65</v>
      </c>
      <c r="F5592" s="7">
        <v>5504.9</v>
      </c>
      <c r="G5592" s="20">
        <f t="shared" si="44"/>
        <v>84.69076923076922</v>
      </c>
    </row>
    <row r="5593" spans="1:7" x14ac:dyDescent="0.2">
      <c r="A5593" s="7" t="str">
        <f t="shared" si="43"/>
        <v>928770201201801</v>
      </c>
      <c r="B5593" s="7">
        <v>928770201</v>
      </c>
      <c r="C5593" s="7">
        <v>201801</v>
      </c>
      <c r="D5593" s="7">
        <v>5</v>
      </c>
      <c r="E5593" s="7">
        <v>5</v>
      </c>
      <c r="F5593" s="7">
        <v>125</v>
      </c>
      <c r="G5593" s="20">
        <f t="shared" si="44"/>
        <v>25</v>
      </c>
    </row>
    <row r="5594" spans="1:7" x14ac:dyDescent="0.2">
      <c r="A5594" s="7" t="str">
        <f t="shared" si="43"/>
        <v>909309104201809</v>
      </c>
      <c r="B5594" s="7">
        <v>909309104</v>
      </c>
      <c r="C5594" s="7">
        <v>201809</v>
      </c>
      <c r="D5594" s="7">
        <v>9</v>
      </c>
      <c r="E5594" s="7">
        <v>9</v>
      </c>
      <c r="F5594" s="7">
        <v>235.3</v>
      </c>
      <c r="G5594" s="20">
        <f t="shared" si="44"/>
        <v>26.144444444444446</v>
      </c>
    </row>
    <row r="5595" spans="1:7" x14ac:dyDescent="0.2">
      <c r="A5595" s="7" t="str">
        <f t="shared" si="43"/>
        <v>922393401201802</v>
      </c>
      <c r="B5595" s="7">
        <v>922393401</v>
      </c>
      <c r="C5595" s="7">
        <v>201802</v>
      </c>
      <c r="D5595" s="7">
        <v>16</v>
      </c>
      <c r="E5595" s="7">
        <v>18</v>
      </c>
      <c r="F5595" s="7">
        <v>875</v>
      </c>
      <c r="G5595" s="20">
        <f t="shared" si="44"/>
        <v>48.611111111111114</v>
      </c>
    </row>
    <row r="5596" spans="1:7" x14ac:dyDescent="0.2">
      <c r="A5596" s="7" t="str">
        <f t="shared" si="43"/>
        <v>920332501201803</v>
      </c>
      <c r="B5596" s="7">
        <v>920332501</v>
      </c>
      <c r="C5596" s="7">
        <v>201803</v>
      </c>
      <c r="D5596" s="7">
        <v>16</v>
      </c>
      <c r="E5596" s="7">
        <v>17</v>
      </c>
      <c r="F5596" s="7">
        <v>872</v>
      </c>
      <c r="G5596" s="20">
        <f t="shared" si="44"/>
        <v>51.294117647058826</v>
      </c>
    </row>
    <row r="5597" spans="1:7" x14ac:dyDescent="0.2">
      <c r="A5597" s="7" t="str">
        <f t="shared" si="43"/>
        <v>976051301201807</v>
      </c>
      <c r="B5597" s="7">
        <v>976051301</v>
      </c>
      <c r="C5597" s="7">
        <v>201807</v>
      </c>
      <c r="D5597" s="7">
        <v>17</v>
      </c>
      <c r="E5597" s="7">
        <v>17</v>
      </c>
      <c r="F5597" s="7">
        <v>4720</v>
      </c>
      <c r="G5597" s="20">
        <f t="shared" si="44"/>
        <v>277.64705882352939</v>
      </c>
    </row>
    <row r="5598" spans="1:7" x14ac:dyDescent="0.2">
      <c r="A5598" s="7" t="str">
        <f t="shared" si="43"/>
        <v>603330102201812</v>
      </c>
      <c r="B5598" s="7">
        <v>603330102</v>
      </c>
      <c r="C5598" s="7">
        <v>201812</v>
      </c>
      <c r="D5598" s="7">
        <v>2</v>
      </c>
      <c r="E5598" s="7">
        <v>2</v>
      </c>
      <c r="F5598" s="7">
        <v>330</v>
      </c>
      <c r="G5598" s="20">
        <f t="shared" si="44"/>
        <v>165</v>
      </c>
    </row>
    <row r="5599" spans="1:7" x14ac:dyDescent="0.2">
      <c r="A5599" s="7" t="str">
        <f t="shared" si="43"/>
        <v>915201001201806</v>
      </c>
      <c r="B5599" s="7">
        <v>915201001</v>
      </c>
      <c r="C5599" s="7">
        <v>201806</v>
      </c>
      <c r="D5599" s="7">
        <v>5</v>
      </c>
      <c r="E5599" s="7">
        <v>6</v>
      </c>
      <c r="F5599" s="7">
        <v>1853</v>
      </c>
      <c r="G5599" s="20">
        <f t="shared" si="44"/>
        <v>308.83333333333331</v>
      </c>
    </row>
    <row r="5600" spans="1:7" x14ac:dyDescent="0.2">
      <c r="A5600" s="7" t="str">
        <f t="shared" si="43"/>
        <v>907002002201901</v>
      </c>
      <c r="B5600" s="7">
        <v>907002002</v>
      </c>
      <c r="C5600" s="7">
        <v>201901</v>
      </c>
      <c r="D5600" s="7">
        <v>1</v>
      </c>
      <c r="E5600" s="7">
        <v>1</v>
      </c>
      <c r="F5600" s="7">
        <v>148.4</v>
      </c>
      <c r="G5600" s="20">
        <f t="shared" si="44"/>
        <v>148.4</v>
      </c>
    </row>
    <row r="5601" spans="1:7" x14ac:dyDescent="0.2">
      <c r="A5601" s="7" t="str">
        <f t="shared" si="43"/>
        <v>939069106201805</v>
      </c>
      <c r="B5601" s="7">
        <v>939069106</v>
      </c>
      <c r="C5601" s="7">
        <v>201805</v>
      </c>
      <c r="D5601" s="7">
        <v>139</v>
      </c>
      <c r="E5601" s="7">
        <v>140</v>
      </c>
      <c r="F5601" s="7">
        <v>6464.1</v>
      </c>
      <c r="G5601" s="20">
        <f t="shared" si="44"/>
        <v>46.172142857142859</v>
      </c>
    </row>
    <row r="5602" spans="1:7" x14ac:dyDescent="0.2">
      <c r="A5602" s="7" t="str">
        <f t="shared" si="43"/>
        <v>601594201201804</v>
      </c>
      <c r="B5602" s="7">
        <v>601594201</v>
      </c>
      <c r="C5602" s="7">
        <v>201804</v>
      </c>
      <c r="D5602" s="7">
        <v>2</v>
      </c>
      <c r="E5602" s="7">
        <v>2</v>
      </c>
      <c r="F5602" s="7">
        <v>305</v>
      </c>
      <c r="G5602" s="20">
        <f t="shared" si="44"/>
        <v>152.5</v>
      </c>
    </row>
    <row r="5603" spans="1:7" x14ac:dyDescent="0.2">
      <c r="A5603" s="7" t="str">
        <f t="shared" si="43"/>
        <v>906415501201810</v>
      </c>
      <c r="B5603" s="7">
        <v>906415501</v>
      </c>
      <c r="C5603" s="7">
        <v>201810</v>
      </c>
      <c r="D5603" s="7">
        <v>14</v>
      </c>
      <c r="E5603" s="7">
        <v>14</v>
      </c>
      <c r="F5603" s="7">
        <v>2235</v>
      </c>
      <c r="G5603" s="20">
        <f t="shared" si="44"/>
        <v>159.64285714285714</v>
      </c>
    </row>
    <row r="5604" spans="1:7" x14ac:dyDescent="0.2">
      <c r="A5604" s="7" t="str">
        <f t="shared" si="43"/>
        <v>930661401201811</v>
      </c>
      <c r="B5604" s="7">
        <v>930661401</v>
      </c>
      <c r="C5604" s="7">
        <v>201811</v>
      </c>
      <c r="D5604" s="7">
        <v>5</v>
      </c>
      <c r="E5604" s="7">
        <v>7</v>
      </c>
      <c r="F5604" s="7">
        <v>133</v>
      </c>
      <c r="G5604" s="20">
        <f t="shared" si="44"/>
        <v>19</v>
      </c>
    </row>
    <row r="5605" spans="1:7" x14ac:dyDescent="0.2">
      <c r="A5605" s="7" t="str">
        <f t="shared" si="43"/>
        <v>909309104201810</v>
      </c>
      <c r="B5605" s="7">
        <v>909309104</v>
      </c>
      <c r="C5605" s="7">
        <v>201810</v>
      </c>
      <c r="D5605" s="7">
        <v>24</v>
      </c>
      <c r="E5605" s="7">
        <v>30</v>
      </c>
      <c r="F5605" s="7">
        <v>637</v>
      </c>
      <c r="G5605" s="20">
        <f t="shared" si="44"/>
        <v>21.233333333333334</v>
      </c>
    </row>
    <row r="5606" spans="1:7" x14ac:dyDescent="0.2">
      <c r="A5606" s="7" t="str">
        <f t="shared" si="43"/>
        <v>911479604201808</v>
      </c>
      <c r="B5606" s="7">
        <v>911479604</v>
      </c>
      <c r="C5606" s="7">
        <v>201808</v>
      </c>
      <c r="D5606" s="7">
        <v>2</v>
      </c>
      <c r="E5606" s="7">
        <v>2</v>
      </c>
      <c r="F5606" s="7">
        <v>2500</v>
      </c>
      <c r="G5606" s="20">
        <f t="shared" si="44"/>
        <v>1250</v>
      </c>
    </row>
    <row r="5607" spans="1:7" x14ac:dyDescent="0.2">
      <c r="A5607" s="7" t="str">
        <f t="shared" si="43"/>
        <v>929550902201801</v>
      </c>
      <c r="B5607" s="7">
        <v>929550902</v>
      </c>
      <c r="C5607" s="7">
        <v>201801</v>
      </c>
      <c r="D5607" s="7">
        <v>18</v>
      </c>
      <c r="E5607" s="7">
        <v>18</v>
      </c>
      <c r="F5607" s="7">
        <v>1293.0999999999999</v>
      </c>
      <c r="G5607" s="20">
        <f t="shared" si="44"/>
        <v>71.838888888888889</v>
      </c>
    </row>
    <row r="5608" spans="1:7" x14ac:dyDescent="0.2">
      <c r="A5608" s="7" t="str">
        <f t="shared" si="43"/>
        <v>910483701201809</v>
      </c>
      <c r="B5608" s="7">
        <v>910483701</v>
      </c>
      <c r="C5608" s="7">
        <v>201809</v>
      </c>
      <c r="D5608" s="7">
        <v>8</v>
      </c>
      <c r="E5608" s="7">
        <v>8</v>
      </c>
      <c r="F5608" s="7">
        <v>845</v>
      </c>
      <c r="G5608" s="20">
        <f t="shared" si="44"/>
        <v>105.625</v>
      </c>
    </row>
    <row r="5609" spans="1:7" x14ac:dyDescent="0.2">
      <c r="A5609" s="7" t="str">
        <f t="shared" si="43"/>
        <v>922672401201802</v>
      </c>
      <c r="B5609" s="7">
        <v>922672401</v>
      </c>
      <c r="C5609" s="7">
        <v>201802</v>
      </c>
      <c r="D5609" s="7">
        <v>62</v>
      </c>
      <c r="E5609" s="7">
        <v>67</v>
      </c>
      <c r="F5609" s="7">
        <v>12591</v>
      </c>
      <c r="G5609" s="20">
        <f t="shared" si="44"/>
        <v>187.92537313432837</v>
      </c>
    </row>
    <row r="5610" spans="1:7" x14ac:dyDescent="0.2">
      <c r="A5610" s="7" t="str">
        <f t="shared" si="43"/>
        <v>921187802201803</v>
      </c>
      <c r="B5610" s="7">
        <v>921187802</v>
      </c>
      <c r="C5610" s="7">
        <v>201803</v>
      </c>
      <c r="D5610" s="7">
        <v>80</v>
      </c>
      <c r="E5610" s="7">
        <v>110</v>
      </c>
      <c r="F5610" s="7">
        <v>2828.5</v>
      </c>
      <c r="G5610" s="20">
        <f t="shared" si="44"/>
        <v>25.713636363636365</v>
      </c>
    </row>
    <row r="5611" spans="1:7" x14ac:dyDescent="0.2">
      <c r="A5611" s="7" t="str">
        <f t="shared" si="43"/>
        <v>976304901201807</v>
      </c>
      <c r="B5611" s="7">
        <v>976304901</v>
      </c>
      <c r="C5611" s="7">
        <v>201807</v>
      </c>
      <c r="D5611" s="7">
        <v>3</v>
      </c>
      <c r="E5611" s="7">
        <v>3</v>
      </c>
      <c r="F5611" s="7">
        <v>2102</v>
      </c>
      <c r="G5611" s="20">
        <f t="shared" si="44"/>
        <v>700.66666666666663</v>
      </c>
    </row>
    <row r="5612" spans="1:7" x14ac:dyDescent="0.2">
      <c r="A5612" s="7" t="str">
        <f t="shared" ref="A5612:A5866" si="45">CONCATENATE(B5612,C5612)</f>
        <v>908958501201812</v>
      </c>
      <c r="B5612" s="7">
        <v>908958501</v>
      </c>
      <c r="C5612" s="7">
        <v>201812</v>
      </c>
      <c r="D5612" s="7">
        <v>8</v>
      </c>
      <c r="E5612" s="7">
        <v>8</v>
      </c>
      <c r="F5612" s="7">
        <v>5125</v>
      </c>
      <c r="G5612" s="20">
        <f t="shared" si="44"/>
        <v>640.625</v>
      </c>
    </row>
    <row r="5613" spans="1:7" x14ac:dyDescent="0.2">
      <c r="A5613" s="7" t="str">
        <f t="shared" si="45"/>
        <v>915429504201806</v>
      </c>
      <c r="B5613" s="7">
        <v>915429504</v>
      </c>
      <c r="C5613" s="7">
        <v>201806</v>
      </c>
      <c r="D5613" s="7">
        <v>33</v>
      </c>
      <c r="E5613" s="7">
        <v>36</v>
      </c>
      <c r="F5613" s="7">
        <v>1224.2</v>
      </c>
      <c r="G5613" s="20">
        <f t="shared" si="44"/>
        <v>34.00555555555556</v>
      </c>
    </row>
    <row r="5614" spans="1:7" x14ac:dyDescent="0.2">
      <c r="A5614" s="7" t="str">
        <f t="shared" si="45"/>
        <v>907356201201901</v>
      </c>
      <c r="B5614" s="7">
        <v>907356201</v>
      </c>
      <c r="C5614" s="7">
        <v>201901</v>
      </c>
      <c r="D5614" s="7">
        <v>1</v>
      </c>
      <c r="E5614" s="7">
        <v>1</v>
      </c>
      <c r="F5614" s="7">
        <v>175</v>
      </c>
      <c r="G5614" s="20">
        <f t="shared" si="44"/>
        <v>175</v>
      </c>
    </row>
    <row r="5615" spans="1:7" x14ac:dyDescent="0.2">
      <c r="A5615" s="7" t="str">
        <f t="shared" si="45"/>
        <v>938862802201804</v>
      </c>
      <c r="B5615" s="7">
        <v>938862802</v>
      </c>
      <c r="C5615" s="7">
        <v>201804</v>
      </c>
      <c r="D5615" s="7">
        <v>70</v>
      </c>
      <c r="E5615" s="7">
        <v>73</v>
      </c>
      <c r="F5615" s="7">
        <v>26369</v>
      </c>
      <c r="G5615" s="20">
        <f t="shared" si="44"/>
        <v>361.21917808219177</v>
      </c>
    </row>
    <row r="5616" spans="1:7" x14ac:dyDescent="0.2">
      <c r="A5616" s="7" t="str">
        <f t="shared" si="45"/>
        <v>918640101201805</v>
      </c>
      <c r="B5616" s="7">
        <v>918640101</v>
      </c>
      <c r="C5616" s="7">
        <v>201805</v>
      </c>
      <c r="D5616" s="7">
        <v>14</v>
      </c>
      <c r="E5616" s="7">
        <v>18</v>
      </c>
      <c r="F5616" s="7">
        <v>817</v>
      </c>
      <c r="G5616" s="20">
        <f t="shared" si="44"/>
        <v>45.388888888888886</v>
      </c>
    </row>
    <row r="5617" spans="1:7" x14ac:dyDescent="0.2">
      <c r="A5617" s="7" t="str">
        <f t="shared" si="45"/>
        <v>922393401201810</v>
      </c>
      <c r="B5617" s="7">
        <v>922393401</v>
      </c>
      <c r="C5617" s="7">
        <v>201810</v>
      </c>
      <c r="D5617" s="7">
        <v>30</v>
      </c>
      <c r="E5617" s="7">
        <v>35</v>
      </c>
      <c r="F5617" s="7">
        <v>2286</v>
      </c>
      <c r="G5617" s="20">
        <f t="shared" si="44"/>
        <v>65.314285714285717</v>
      </c>
    </row>
    <row r="5618" spans="1:7" x14ac:dyDescent="0.2">
      <c r="A5618" s="7" t="str">
        <f t="shared" si="45"/>
        <v>961055301201810</v>
      </c>
      <c r="B5618" s="7">
        <v>961055301</v>
      </c>
      <c r="C5618" s="7">
        <v>201810</v>
      </c>
      <c r="D5618" s="7">
        <v>8</v>
      </c>
      <c r="E5618" s="7">
        <v>9</v>
      </c>
      <c r="F5618" s="7">
        <v>793</v>
      </c>
      <c r="G5618" s="20">
        <f t="shared" si="44"/>
        <v>88.111111111111114</v>
      </c>
    </row>
    <row r="5619" spans="1:7" x14ac:dyDescent="0.2">
      <c r="A5619" s="7" t="str">
        <f t="shared" si="45"/>
        <v>523085301201811</v>
      </c>
      <c r="B5619" s="7">
        <v>523085301</v>
      </c>
      <c r="C5619" s="7">
        <v>201811</v>
      </c>
      <c r="D5619" s="7">
        <v>5</v>
      </c>
      <c r="E5619" s="7">
        <v>7</v>
      </c>
      <c r="F5619" s="7">
        <v>6594.65</v>
      </c>
      <c r="G5619" s="20">
        <f t="shared" si="44"/>
        <v>942.09285714285704</v>
      </c>
    </row>
    <row r="5620" spans="1:7" x14ac:dyDescent="0.2">
      <c r="A5620" s="7" t="str">
        <f t="shared" si="45"/>
        <v>912448602201808</v>
      </c>
      <c r="B5620" s="7">
        <v>912448602</v>
      </c>
      <c r="C5620" s="7">
        <v>201808</v>
      </c>
      <c r="D5620" s="7">
        <v>54</v>
      </c>
      <c r="E5620" s="7">
        <v>55</v>
      </c>
      <c r="F5620" s="7">
        <v>3036.8</v>
      </c>
      <c r="G5620" s="20">
        <f t="shared" si="44"/>
        <v>55.214545454545458</v>
      </c>
    </row>
    <row r="5621" spans="1:7" x14ac:dyDescent="0.2">
      <c r="A5621" s="7" t="str">
        <f t="shared" si="45"/>
        <v>930380002201801</v>
      </c>
      <c r="B5621" s="7">
        <v>930380002</v>
      </c>
      <c r="C5621" s="7">
        <v>201801</v>
      </c>
      <c r="D5621" s="7">
        <v>46</v>
      </c>
      <c r="E5621" s="7">
        <v>69</v>
      </c>
      <c r="F5621" s="7">
        <v>1746.5</v>
      </c>
      <c r="G5621" s="20">
        <f t="shared" si="44"/>
        <v>25.311594202898551</v>
      </c>
    </row>
    <row r="5622" spans="1:7" x14ac:dyDescent="0.2">
      <c r="A5622" s="7" t="str">
        <f t="shared" si="45"/>
        <v>910679201201809</v>
      </c>
      <c r="B5622" s="7">
        <v>910679201</v>
      </c>
      <c r="C5622" s="7">
        <v>201809</v>
      </c>
      <c r="D5622" s="7">
        <v>28</v>
      </c>
      <c r="E5622" s="7">
        <v>28</v>
      </c>
      <c r="F5622" s="7">
        <v>6120</v>
      </c>
      <c r="G5622" s="20">
        <f t="shared" si="44"/>
        <v>218.57142857142858</v>
      </c>
    </row>
    <row r="5623" spans="1:7" x14ac:dyDescent="0.2">
      <c r="A5623" s="7" t="str">
        <f t="shared" si="45"/>
        <v>922913002201802</v>
      </c>
      <c r="B5623" s="7">
        <v>922913002</v>
      </c>
      <c r="C5623" s="7">
        <v>201802</v>
      </c>
      <c r="D5623" s="7">
        <v>26</v>
      </c>
      <c r="E5623" s="7">
        <v>26</v>
      </c>
      <c r="F5623" s="7">
        <v>4973.5</v>
      </c>
      <c r="G5623" s="20">
        <f t="shared" si="44"/>
        <v>191.28846153846155</v>
      </c>
    </row>
    <row r="5624" spans="1:7" x14ac:dyDescent="0.2">
      <c r="A5624" s="7" t="str">
        <f t="shared" si="45"/>
        <v>921257801201803</v>
      </c>
      <c r="B5624" s="7">
        <v>921257801</v>
      </c>
      <c r="C5624" s="7">
        <v>201803</v>
      </c>
      <c r="D5624" s="7">
        <v>12</v>
      </c>
      <c r="E5624" s="7">
        <v>13</v>
      </c>
      <c r="F5624" s="7">
        <v>880</v>
      </c>
      <c r="G5624" s="20">
        <f t="shared" ref="G5624:G5878" si="46">F5624/E5624</f>
        <v>67.692307692307693</v>
      </c>
    </row>
    <row r="5625" spans="1:7" x14ac:dyDescent="0.2">
      <c r="A5625" s="7" t="str">
        <f t="shared" si="45"/>
        <v>976775101201807</v>
      </c>
      <c r="B5625" s="7">
        <v>976775101</v>
      </c>
      <c r="C5625" s="7">
        <v>201807</v>
      </c>
      <c r="D5625" s="7">
        <v>3</v>
      </c>
      <c r="E5625" s="7">
        <v>3</v>
      </c>
      <c r="F5625" s="7">
        <v>4490</v>
      </c>
      <c r="G5625" s="20">
        <f t="shared" si="46"/>
        <v>1496.6666666666667</v>
      </c>
    </row>
    <row r="5626" spans="1:7" x14ac:dyDescent="0.2">
      <c r="A5626" s="7" t="str">
        <f t="shared" si="45"/>
        <v>959802801201812</v>
      </c>
      <c r="B5626" s="7">
        <v>959802801</v>
      </c>
      <c r="C5626" s="7">
        <v>201812</v>
      </c>
      <c r="D5626" s="7">
        <v>60</v>
      </c>
      <c r="E5626" s="7">
        <v>78</v>
      </c>
      <c r="F5626" s="7">
        <v>3020.1</v>
      </c>
      <c r="G5626" s="20">
        <f t="shared" si="46"/>
        <v>38.719230769230769</v>
      </c>
    </row>
    <row r="5627" spans="1:7" x14ac:dyDescent="0.2">
      <c r="A5627" s="7" t="str">
        <f t="shared" si="45"/>
        <v>915763801201806</v>
      </c>
      <c r="B5627" s="7">
        <v>915763801</v>
      </c>
      <c r="C5627" s="7">
        <v>201806</v>
      </c>
      <c r="D5627" s="7">
        <v>13</v>
      </c>
      <c r="E5627" s="7">
        <v>18</v>
      </c>
      <c r="F5627" s="7">
        <v>5160</v>
      </c>
      <c r="G5627" s="20">
        <f t="shared" si="46"/>
        <v>286.66666666666669</v>
      </c>
    </row>
    <row r="5628" spans="1:7" x14ac:dyDescent="0.2">
      <c r="A5628" s="7" t="str">
        <f t="shared" si="45"/>
        <v>907407602201901</v>
      </c>
      <c r="B5628" s="7">
        <v>907407602</v>
      </c>
      <c r="C5628" s="7">
        <v>201901</v>
      </c>
      <c r="D5628" s="7">
        <v>25</v>
      </c>
      <c r="E5628" s="7">
        <v>26</v>
      </c>
      <c r="F5628" s="7">
        <v>4081</v>
      </c>
      <c r="G5628" s="20">
        <f t="shared" si="46"/>
        <v>156.96153846153845</v>
      </c>
    </row>
    <row r="5629" spans="1:7" x14ac:dyDescent="0.2">
      <c r="A5629" s="7" t="str">
        <f t="shared" si="45"/>
        <v>502380603201805</v>
      </c>
      <c r="B5629" s="7">
        <v>502380603</v>
      </c>
      <c r="C5629" s="7">
        <v>201805</v>
      </c>
      <c r="D5629" s="7">
        <v>881</v>
      </c>
      <c r="E5629" s="7">
        <v>1024</v>
      </c>
      <c r="F5629" s="7">
        <v>33782.79</v>
      </c>
      <c r="G5629" s="20">
        <f t="shared" si="46"/>
        <v>32.991005859375001</v>
      </c>
    </row>
    <row r="5630" spans="1:7" x14ac:dyDescent="0.2">
      <c r="A5630" s="7" t="str">
        <f t="shared" si="45"/>
        <v>547199501201804</v>
      </c>
      <c r="B5630" s="7">
        <v>547199501</v>
      </c>
      <c r="C5630" s="7">
        <v>201804</v>
      </c>
      <c r="D5630" s="7">
        <v>13</v>
      </c>
      <c r="E5630" s="7">
        <v>14</v>
      </c>
      <c r="F5630" s="7">
        <v>1770</v>
      </c>
      <c r="G5630" s="20">
        <f t="shared" si="46"/>
        <v>126.42857142857143</v>
      </c>
    </row>
    <row r="5631" spans="1:7" x14ac:dyDescent="0.2">
      <c r="A5631" s="7" t="str">
        <f t="shared" si="45"/>
        <v>900947901201811</v>
      </c>
      <c r="B5631" s="7">
        <v>900947901</v>
      </c>
      <c r="C5631" s="7">
        <v>201811</v>
      </c>
      <c r="D5631" s="7">
        <v>9</v>
      </c>
      <c r="E5631" s="7">
        <v>9</v>
      </c>
      <c r="F5631" s="7">
        <v>870</v>
      </c>
      <c r="G5631" s="20">
        <f t="shared" si="46"/>
        <v>96.666666666666671</v>
      </c>
    </row>
    <row r="5632" spans="1:7" x14ac:dyDescent="0.2">
      <c r="A5632" s="7" t="str">
        <f t="shared" si="45"/>
        <v>914468302201811</v>
      </c>
      <c r="B5632" s="7">
        <v>914468302</v>
      </c>
      <c r="C5632" s="7">
        <v>201811</v>
      </c>
      <c r="D5632" s="7">
        <v>2</v>
      </c>
      <c r="E5632" s="7">
        <v>3</v>
      </c>
      <c r="F5632" s="7">
        <v>600</v>
      </c>
      <c r="G5632" s="20">
        <f t="shared" si="46"/>
        <v>200</v>
      </c>
    </row>
    <row r="5633" spans="1:7" x14ac:dyDescent="0.2">
      <c r="A5633" s="7" t="str">
        <f t="shared" si="45"/>
        <v>912607303201811</v>
      </c>
      <c r="B5633" s="7">
        <v>912607303</v>
      </c>
      <c r="C5633" s="7">
        <v>201811</v>
      </c>
      <c r="D5633" s="7">
        <v>11</v>
      </c>
      <c r="E5633" s="7">
        <v>12</v>
      </c>
      <c r="F5633" s="7">
        <v>2082</v>
      </c>
      <c r="G5633" s="20">
        <f t="shared" si="46"/>
        <v>173.5</v>
      </c>
    </row>
    <row r="5634" spans="1:7" x14ac:dyDescent="0.2">
      <c r="A5634" s="7" t="str">
        <f t="shared" si="45"/>
        <v>912607303201808</v>
      </c>
      <c r="B5634" s="7">
        <v>912607303</v>
      </c>
      <c r="C5634" s="7">
        <v>201808</v>
      </c>
      <c r="D5634" s="7">
        <v>15</v>
      </c>
      <c r="E5634" s="7">
        <v>17</v>
      </c>
      <c r="F5634" s="7">
        <v>3324</v>
      </c>
      <c r="G5634" s="20">
        <f t="shared" si="46"/>
        <v>195.52941176470588</v>
      </c>
    </row>
    <row r="5635" spans="1:7" x14ac:dyDescent="0.2">
      <c r="A5635" s="7" t="str">
        <f t="shared" si="45"/>
        <v>931702902201801</v>
      </c>
      <c r="B5635" s="7">
        <v>931702902</v>
      </c>
      <c r="C5635" s="7">
        <v>201801</v>
      </c>
      <c r="D5635" s="7">
        <v>41</v>
      </c>
      <c r="E5635" s="7">
        <v>42</v>
      </c>
      <c r="F5635" s="7">
        <v>2969</v>
      </c>
      <c r="G5635" s="20">
        <f t="shared" si="46"/>
        <v>70.69047619047619</v>
      </c>
    </row>
    <row r="5636" spans="1:7" x14ac:dyDescent="0.2">
      <c r="A5636" s="7" t="str">
        <f t="shared" si="45"/>
        <v>910704701201809</v>
      </c>
      <c r="B5636" s="7">
        <v>910704701</v>
      </c>
      <c r="C5636" s="7">
        <v>201809</v>
      </c>
      <c r="D5636" s="7">
        <v>4</v>
      </c>
      <c r="E5636" s="7">
        <v>10</v>
      </c>
      <c r="F5636" s="7">
        <v>6205</v>
      </c>
      <c r="G5636" s="20">
        <f t="shared" si="46"/>
        <v>620.5</v>
      </c>
    </row>
    <row r="5637" spans="1:7" x14ac:dyDescent="0.2">
      <c r="A5637" s="7" t="str">
        <f t="shared" si="45"/>
        <v>923172402201802</v>
      </c>
      <c r="B5637" s="7">
        <v>923172402</v>
      </c>
      <c r="C5637" s="7">
        <v>201802</v>
      </c>
      <c r="D5637" s="7">
        <v>13</v>
      </c>
      <c r="E5637" s="7">
        <v>13</v>
      </c>
      <c r="F5637" s="7">
        <v>1044</v>
      </c>
      <c r="G5637" s="20">
        <f t="shared" si="46"/>
        <v>80.307692307692307</v>
      </c>
    </row>
    <row r="5638" spans="1:7" x14ac:dyDescent="0.2">
      <c r="A5638" s="7" t="str">
        <f t="shared" si="45"/>
        <v>921932802201803</v>
      </c>
      <c r="B5638" s="7">
        <v>921932802</v>
      </c>
      <c r="C5638" s="7">
        <v>201803</v>
      </c>
      <c r="D5638" s="7">
        <v>79</v>
      </c>
      <c r="E5638" s="7">
        <v>92</v>
      </c>
      <c r="F5638" s="7">
        <v>6924.8</v>
      </c>
      <c r="G5638" s="20">
        <f t="shared" si="46"/>
        <v>75.269565217391303</v>
      </c>
    </row>
    <row r="5639" spans="1:7" x14ac:dyDescent="0.2">
      <c r="A5639" s="7" t="str">
        <f t="shared" si="45"/>
        <v>977062602201807</v>
      </c>
      <c r="B5639" s="7">
        <v>977062602</v>
      </c>
      <c r="C5639" s="7">
        <v>201807</v>
      </c>
      <c r="D5639" s="7">
        <v>2</v>
      </c>
      <c r="E5639" s="7">
        <v>2</v>
      </c>
      <c r="F5639" s="7">
        <v>32</v>
      </c>
      <c r="G5639" s="20">
        <f t="shared" si="46"/>
        <v>16</v>
      </c>
    </row>
    <row r="5640" spans="1:7" x14ac:dyDescent="0.2">
      <c r="A5640" s="7" t="str">
        <f t="shared" si="45"/>
        <v>920332501201812</v>
      </c>
      <c r="B5640" s="7">
        <v>920332501</v>
      </c>
      <c r="C5640" s="7">
        <v>201812</v>
      </c>
      <c r="D5640" s="7">
        <v>45</v>
      </c>
      <c r="E5640" s="7">
        <v>48</v>
      </c>
      <c r="F5640" s="7">
        <v>2861.5</v>
      </c>
      <c r="G5640" s="20">
        <f t="shared" si="46"/>
        <v>59.614583333333336</v>
      </c>
    </row>
    <row r="5641" spans="1:7" x14ac:dyDescent="0.2">
      <c r="A5641" s="7" t="str">
        <f t="shared" si="45"/>
        <v>915949601201806</v>
      </c>
      <c r="B5641" s="7">
        <v>915949601</v>
      </c>
      <c r="C5641" s="7">
        <v>201806</v>
      </c>
      <c r="D5641" s="7">
        <v>4</v>
      </c>
      <c r="E5641" s="7">
        <v>13</v>
      </c>
      <c r="F5641" s="7">
        <v>1254.5</v>
      </c>
      <c r="G5641" s="20">
        <f t="shared" si="46"/>
        <v>96.5</v>
      </c>
    </row>
    <row r="5642" spans="1:7" x14ac:dyDescent="0.2">
      <c r="A5642" s="7" t="str">
        <f t="shared" si="45"/>
        <v>907439902201901</v>
      </c>
      <c r="B5642" s="7">
        <v>907439902</v>
      </c>
      <c r="C5642" s="7">
        <v>201901</v>
      </c>
      <c r="D5642" s="7">
        <v>10</v>
      </c>
      <c r="E5642" s="7">
        <v>10</v>
      </c>
      <c r="F5642" s="7">
        <v>262.8</v>
      </c>
      <c r="G5642" s="20">
        <f t="shared" si="46"/>
        <v>26.28</v>
      </c>
    </row>
    <row r="5643" spans="1:7" x14ac:dyDescent="0.2">
      <c r="A5643" s="7" t="str">
        <f t="shared" si="45"/>
        <v>924233102201805</v>
      </c>
      <c r="B5643" s="7">
        <v>924233102</v>
      </c>
      <c r="C5643" s="7">
        <v>201805</v>
      </c>
      <c r="D5643" s="7">
        <v>1</v>
      </c>
      <c r="E5643" s="7">
        <v>1</v>
      </c>
      <c r="F5643" s="7">
        <v>250</v>
      </c>
      <c r="G5643" s="20">
        <f t="shared" si="46"/>
        <v>250</v>
      </c>
    </row>
    <row r="5644" spans="1:7" x14ac:dyDescent="0.2">
      <c r="A5644" s="7" t="str">
        <f t="shared" si="45"/>
        <v>981326002201805</v>
      </c>
      <c r="B5644" s="7">
        <v>981326002</v>
      </c>
      <c r="C5644" s="7">
        <v>201805</v>
      </c>
      <c r="D5644" s="7">
        <v>24</v>
      </c>
      <c r="E5644" s="7">
        <v>27</v>
      </c>
      <c r="F5644" s="7">
        <v>4293</v>
      </c>
      <c r="G5644" s="20">
        <f t="shared" si="46"/>
        <v>159</v>
      </c>
    </row>
    <row r="5645" spans="1:7" x14ac:dyDescent="0.2">
      <c r="A5645" s="7" t="str">
        <f t="shared" si="45"/>
        <v>984291501201810</v>
      </c>
      <c r="B5645" s="7">
        <v>984291501</v>
      </c>
      <c r="C5645" s="7">
        <v>201810</v>
      </c>
      <c r="D5645" s="7">
        <v>4</v>
      </c>
      <c r="E5645" s="7">
        <v>6</v>
      </c>
      <c r="F5645" s="7">
        <v>4717</v>
      </c>
      <c r="G5645" s="20">
        <f t="shared" si="46"/>
        <v>786.16666666666663</v>
      </c>
    </row>
    <row r="5646" spans="1:7" x14ac:dyDescent="0.2">
      <c r="A5646" s="7" t="str">
        <f t="shared" si="45"/>
        <v>947131204201811</v>
      </c>
      <c r="B5646" s="7">
        <v>947131204</v>
      </c>
      <c r="C5646" s="7">
        <v>201811</v>
      </c>
      <c r="D5646" s="7">
        <v>8</v>
      </c>
      <c r="E5646" s="7">
        <v>8</v>
      </c>
      <c r="F5646" s="7">
        <v>247</v>
      </c>
      <c r="G5646" s="20">
        <f t="shared" si="46"/>
        <v>30.875</v>
      </c>
    </row>
    <row r="5647" spans="1:7" x14ac:dyDescent="0.2">
      <c r="A5647" s="7" t="str">
        <f t="shared" si="45"/>
        <v>522691203201810</v>
      </c>
      <c r="B5647" s="7">
        <v>522691203</v>
      </c>
      <c r="C5647" s="7">
        <v>201810</v>
      </c>
      <c r="D5647" s="7">
        <v>23</v>
      </c>
      <c r="E5647" s="7">
        <v>23</v>
      </c>
      <c r="F5647" s="7">
        <v>1259</v>
      </c>
      <c r="G5647" s="20">
        <f t="shared" si="46"/>
        <v>54.739130434782609</v>
      </c>
    </row>
    <row r="5648" spans="1:7" x14ac:dyDescent="0.2">
      <c r="A5648" s="7" t="str">
        <f t="shared" si="45"/>
        <v>913045101201808</v>
      </c>
      <c r="B5648" s="7">
        <v>913045101</v>
      </c>
      <c r="C5648" s="7">
        <v>201808</v>
      </c>
      <c r="D5648" s="7">
        <v>13</v>
      </c>
      <c r="E5648" s="7">
        <v>13</v>
      </c>
      <c r="F5648" s="7">
        <v>2640</v>
      </c>
      <c r="G5648" s="20">
        <f t="shared" si="46"/>
        <v>203.07692307692307</v>
      </c>
    </row>
    <row r="5649" spans="1:7" x14ac:dyDescent="0.2">
      <c r="A5649" s="7" t="str">
        <f t="shared" si="45"/>
        <v>932126702201801</v>
      </c>
      <c r="B5649" s="7">
        <v>932126702</v>
      </c>
      <c r="C5649" s="7">
        <v>201801</v>
      </c>
      <c r="D5649" s="7">
        <v>3</v>
      </c>
      <c r="E5649" s="7">
        <v>3</v>
      </c>
      <c r="F5649" s="7">
        <v>191</v>
      </c>
      <c r="G5649" s="20">
        <f t="shared" si="46"/>
        <v>63.666666666666664</v>
      </c>
    </row>
    <row r="5650" spans="1:7" x14ac:dyDescent="0.2">
      <c r="A5650" s="7" t="str">
        <f t="shared" si="45"/>
        <v>910729009201809</v>
      </c>
      <c r="B5650" s="7">
        <v>910729009</v>
      </c>
      <c r="C5650" s="7">
        <v>201809</v>
      </c>
      <c r="D5650" s="7">
        <v>37</v>
      </c>
      <c r="E5650" s="7">
        <v>39</v>
      </c>
      <c r="F5650" s="7">
        <v>2389.3000000000002</v>
      </c>
      <c r="G5650" s="20">
        <f t="shared" si="46"/>
        <v>61.264102564102572</v>
      </c>
    </row>
    <row r="5651" spans="1:7" x14ac:dyDescent="0.2">
      <c r="A5651" s="7" t="str">
        <f t="shared" si="45"/>
        <v>923396401201802</v>
      </c>
      <c r="B5651" s="7">
        <v>923396401</v>
      </c>
      <c r="C5651" s="7">
        <v>201802</v>
      </c>
      <c r="D5651" s="7">
        <v>106</v>
      </c>
      <c r="E5651" s="7">
        <v>130</v>
      </c>
      <c r="F5651" s="7">
        <v>6221</v>
      </c>
      <c r="G5651" s="20">
        <f t="shared" si="46"/>
        <v>47.853846153846156</v>
      </c>
    </row>
    <row r="5652" spans="1:7" x14ac:dyDescent="0.2">
      <c r="A5652" s="7" t="str">
        <f t="shared" si="45"/>
        <v>921970106201803</v>
      </c>
      <c r="B5652" s="7">
        <v>921970106</v>
      </c>
      <c r="C5652" s="7">
        <v>201803</v>
      </c>
      <c r="D5652" s="7">
        <v>8</v>
      </c>
      <c r="E5652" s="7">
        <v>8</v>
      </c>
      <c r="F5652" s="7">
        <v>1010</v>
      </c>
      <c r="G5652" s="20">
        <f t="shared" si="46"/>
        <v>126.25</v>
      </c>
    </row>
    <row r="5653" spans="1:7" x14ac:dyDescent="0.2">
      <c r="A5653" s="7" t="str">
        <f t="shared" si="45"/>
        <v>977278404201807</v>
      </c>
      <c r="B5653" s="7">
        <v>977278404</v>
      </c>
      <c r="C5653" s="7">
        <v>201807</v>
      </c>
      <c r="D5653" s="7">
        <v>2</v>
      </c>
      <c r="E5653" s="7">
        <v>2</v>
      </c>
      <c r="F5653" s="7">
        <v>222.6</v>
      </c>
      <c r="G5653" s="20">
        <f t="shared" si="46"/>
        <v>111.3</v>
      </c>
    </row>
    <row r="5654" spans="1:7" x14ac:dyDescent="0.2">
      <c r="A5654" s="7" t="str">
        <f t="shared" si="45"/>
        <v>602286101201812</v>
      </c>
      <c r="B5654" s="7">
        <v>602286101</v>
      </c>
      <c r="C5654" s="7">
        <v>201812</v>
      </c>
      <c r="D5654" s="7">
        <v>333</v>
      </c>
      <c r="E5654" s="7">
        <v>375</v>
      </c>
      <c r="F5654" s="7">
        <v>29043</v>
      </c>
      <c r="G5654" s="20">
        <f t="shared" si="46"/>
        <v>77.447999999999993</v>
      </c>
    </row>
    <row r="5655" spans="1:7" x14ac:dyDescent="0.2">
      <c r="A5655" s="7" t="str">
        <f t="shared" si="45"/>
        <v>916298902201806</v>
      </c>
      <c r="B5655" s="7">
        <v>916298902</v>
      </c>
      <c r="C5655" s="7">
        <v>201806</v>
      </c>
      <c r="D5655" s="7">
        <v>29</v>
      </c>
      <c r="E5655" s="7">
        <v>36</v>
      </c>
      <c r="F5655" s="7">
        <v>2663</v>
      </c>
      <c r="G5655" s="20">
        <f t="shared" si="46"/>
        <v>73.972222222222229</v>
      </c>
    </row>
    <row r="5656" spans="1:7" x14ac:dyDescent="0.2">
      <c r="A5656" s="7" t="str">
        <f t="shared" si="45"/>
        <v>907484802201901</v>
      </c>
      <c r="B5656" s="7">
        <v>907484802</v>
      </c>
      <c r="C5656" s="7">
        <v>201901</v>
      </c>
      <c r="D5656" s="7">
        <v>14</v>
      </c>
      <c r="E5656" s="7">
        <v>15</v>
      </c>
      <c r="F5656" s="7">
        <v>1029</v>
      </c>
      <c r="G5656" s="20">
        <f t="shared" si="46"/>
        <v>68.599999999999994</v>
      </c>
    </row>
    <row r="5657" spans="1:7" x14ac:dyDescent="0.2">
      <c r="A5657" s="7" t="str">
        <f t="shared" si="45"/>
        <v>513708401201804</v>
      </c>
      <c r="B5657" s="7">
        <v>513708401</v>
      </c>
      <c r="C5657" s="7">
        <v>201804</v>
      </c>
      <c r="D5657" s="7">
        <v>19</v>
      </c>
      <c r="E5657" s="7">
        <v>23</v>
      </c>
      <c r="F5657" s="7">
        <v>4869</v>
      </c>
      <c r="G5657" s="20">
        <f t="shared" si="46"/>
        <v>211.69565217391303</v>
      </c>
    </row>
    <row r="5658" spans="1:7" x14ac:dyDescent="0.2">
      <c r="A5658" s="7" t="str">
        <f t="shared" si="45"/>
        <v>978682403201804</v>
      </c>
      <c r="B5658" s="7">
        <v>978682403</v>
      </c>
      <c r="C5658" s="7">
        <v>201804</v>
      </c>
      <c r="D5658" s="7">
        <v>7</v>
      </c>
      <c r="E5658" s="7">
        <v>7</v>
      </c>
      <c r="F5658" s="7">
        <v>6910</v>
      </c>
      <c r="G5658" s="20">
        <f t="shared" si="46"/>
        <v>987.14285714285711</v>
      </c>
    </row>
    <row r="5659" spans="1:7" x14ac:dyDescent="0.2">
      <c r="A5659" s="7" t="str">
        <f t="shared" si="45"/>
        <v>922672401201810</v>
      </c>
      <c r="B5659" s="7">
        <v>922672401</v>
      </c>
      <c r="C5659" s="7">
        <v>201810</v>
      </c>
      <c r="D5659" s="7">
        <v>68</v>
      </c>
      <c r="E5659" s="7">
        <v>75</v>
      </c>
      <c r="F5659" s="7">
        <v>17061</v>
      </c>
      <c r="G5659" s="20">
        <f t="shared" si="46"/>
        <v>227.48</v>
      </c>
    </row>
    <row r="5660" spans="1:7" x14ac:dyDescent="0.2">
      <c r="A5660" s="7" t="str">
        <f t="shared" si="45"/>
        <v>602625502201810</v>
      </c>
      <c r="B5660" s="7">
        <v>602625502</v>
      </c>
      <c r="C5660" s="7">
        <v>201810</v>
      </c>
      <c r="D5660" s="7">
        <v>4</v>
      </c>
      <c r="E5660" s="7">
        <v>4</v>
      </c>
      <c r="F5660" s="7">
        <v>20310.22</v>
      </c>
      <c r="G5660" s="20">
        <f t="shared" si="46"/>
        <v>5077.5550000000003</v>
      </c>
    </row>
    <row r="5661" spans="1:7" x14ac:dyDescent="0.2">
      <c r="A5661" s="7" t="str">
        <f t="shared" si="45"/>
        <v>972982102201810</v>
      </c>
      <c r="B5661" s="7">
        <v>972982102</v>
      </c>
      <c r="C5661" s="7">
        <v>201810</v>
      </c>
      <c r="D5661" s="7">
        <v>16</v>
      </c>
      <c r="E5661" s="7">
        <v>17</v>
      </c>
      <c r="F5661" s="7">
        <v>1104.5</v>
      </c>
      <c r="G5661" s="20">
        <f t="shared" si="46"/>
        <v>64.970588235294116</v>
      </c>
    </row>
    <row r="5662" spans="1:7" x14ac:dyDescent="0.2">
      <c r="A5662" s="7" t="str">
        <f t="shared" si="45"/>
        <v>913074302201808</v>
      </c>
      <c r="B5662" s="7">
        <v>913074302</v>
      </c>
      <c r="C5662" s="7">
        <v>201808</v>
      </c>
      <c r="D5662" s="7">
        <v>49</v>
      </c>
      <c r="E5662" s="7">
        <v>51</v>
      </c>
      <c r="F5662" s="7">
        <v>3767.7</v>
      </c>
      <c r="G5662" s="20">
        <f t="shared" si="46"/>
        <v>73.876470588235293</v>
      </c>
    </row>
    <row r="5663" spans="1:7" x14ac:dyDescent="0.2">
      <c r="A5663" s="7" t="str">
        <f t="shared" si="45"/>
        <v>932241501201801</v>
      </c>
      <c r="B5663" s="7">
        <v>932241501</v>
      </c>
      <c r="C5663" s="7">
        <v>201801</v>
      </c>
      <c r="D5663" s="7">
        <v>1</v>
      </c>
      <c r="E5663" s="7">
        <v>1</v>
      </c>
      <c r="F5663" s="7">
        <v>1820</v>
      </c>
      <c r="G5663" s="20">
        <f t="shared" si="46"/>
        <v>1820</v>
      </c>
    </row>
    <row r="5664" spans="1:7" x14ac:dyDescent="0.2">
      <c r="A5664" s="7" t="str">
        <f t="shared" si="45"/>
        <v>910987201201809</v>
      </c>
      <c r="B5664" s="7">
        <v>910987201</v>
      </c>
      <c r="C5664" s="7">
        <v>201809</v>
      </c>
      <c r="D5664" s="7">
        <v>61</v>
      </c>
      <c r="E5664" s="7">
        <v>75</v>
      </c>
      <c r="F5664" s="7">
        <v>2483</v>
      </c>
      <c r="G5664" s="20">
        <f t="shared" si="46"/>
        <v>33.106666666666669</v>
      </c>
    </row>
    <row r="5665" spans="1:7" x14ac:dyDescent="0.2">
      <c r="A5665" s="7" t="str">
        <f t="shared" si="45"/>
        <v>923714601201802</v>
      </c>
      <c r="B5665" s="7">
        <v>923714601</v>
      </c>
      <c r="C5665" s="7">
        <v>201802</v>
      </c>
      <c r="D5665" s="7">
        <v>16</v>
      </c>
      <c r="E5665" s="7">
        <v>16</v>
      </c>
      <c r="F5665" s="7">
        <v>2268</v>
      </c>
      <c r="G5665" s="20">
        <f t="shared" si="46"/>
        <v>141.75</v>
      </c>
    </row>
    <row r="5666" spans="1:7" x14ac:dyDescent="0.2">
      <c r="A5666" s="7" t="str">
        <f t="shared" si="45"/>
        <v>922012701201803</v>
      </c>
      <c r="B5666" s="7">
        <v>922012701</v>
      </c>
      <c r="C5666" s="7">
        <v>201803</v>
      </c>
      <c r="D5666" s="7">
        <v>114</v>
      </c>
      <c r="E5666" s="7">
        <v>121</v>
      </c>
      <c r="F5666" s="7">
        <v>16089.3</v>
      </c>
      <c r="G5666" s="20">
        <f t="shared" si="46"/>
        <v>132.96942148760331</v>
      </c>
    </row>
    <row r="5667" spans="1:7" x14ac:dyDescent="0.2">
      <c r="A5667" s="7" t="str">
        <f t="shared" si="45"/>
        <v>977493701201807</v>
      </c>
      <c r="B5667" s="7">
        <v>977493701</v>
      </c>
      <c r="C5667" s="7">
        <v>201807</v>
      </c>
      <c r="D5667" s="7">
        <v>251</v>
      </c>
      <c r="E5667" s="7">
        <v>497</v>
      </c>
      <c r="F5667" s="7">
        <v>8675.5</v>
      </c>
      <c r="G5667" s="20">
        <f t="shared" si="46"/>
        <v>17.455734406438633</v>
      </c>
    </row>
    <row r="5668" spans="1:7" x14ac:dyDescent="0.2">
      <c r="A5668" s="7" t="str">
        <f t="shared" si="45"/>
        <v>603635401201812</v>
      </c>
      <c r="B5668" s="7">
        <v>603635401</v>
      </c>
      <c r="C5668" s="7">
        <v>201812</v>
      </c>
      <c r="D5668" s="7">
        <v>154</v>
      </c>
      <c r="E5668" s="7">
        <v>217</v>
      </c>
      <c r="F5668" s="7">
        <v>18958.82</v>
      </c>
      <c r="G5668" s="20">
        <f t="shared" si="46"/>
        <v>87.367834101382485</v>
      </c>
    </row>
    <row r="5669" spans="1:7" x14ac:dyDescent="0.2">
      <c r="A5669" s="7" t="str">
        <f t="shared" si="45"/>
        <v>916760604201806</v>
      </c>
      <c r="B5669" s="7">
        <v>916760604</v>
      </c>
      <c r="C5669" s="7">
        <v>201806</v>
      </c>
      <c r="D5669" s="7">
        <v>82</v>
      </c>
      <c r="E5669" s="7">
        <v>96</v>
      </c>
      <c r="F5669" s="7">
        <v>8849.56</v>
      </c>
      <c r="G5669" s="20">
        <f t="shared" si="46"/>
        <v>92.182916666666657</v>
      </c>
    </row>
    <row r="5670" spans="1:7" x14ac:dyDescent="0.2">
      <c r="A5670" s="7" t="str">
        <f t="shared" si="45"/>
        <v>907488802201901</v>
      </c>
      <c r="B5670" s="7">
        <v>907488802</v>
      </c>
      <c r="C5670" s="7">
        <v>201901</v>
      </c>
      <c r="D5670" s="7">
        <v>24</v>
      </c>
      <c r="E5670" s="7">
        <v>25</v>
      </c>
      <c r="F5670" s="7">
        <v>3800.5</v>
      </c>
      <c r="G5670" s="20">
        <f t="shared" si="46"/>
        <v>152.02000000000001</v>
      </c>
    </row>
    <row r="5671" spans="1:7" x14ac:dyDescent="0.2">
      <c r="A5671" s="7" t="str">
        <f t="shared" si="45"/>
        <v>986173501201805</v>
      </c>
      <c r="B5671" s="7">
        <v>986173501</v>
      </c>
      <c r="C5671" s="7">
        <v>201805</v>
      </c>
      <c r="D5671" s="7">
        <v>5</v>
      </c>
      <c r="E5671" s="7">
        <v>5</v>
      </c>
      <c r="F5671" s="7">
        <v>395</v>
      </c>
      <c r="G5671" s="20">
        <f t="shared" si="46"/>
        <v>79</v>
      </c>
    </row>
    <row r="5672" spans="1:7" x14ac:dyDescent="0.2">
      <c r="A5672" s="7" t="str">
        <f t="shared" si="45"/>
        <v>967981101201805</v>
      </c>
      <c r="B5672" s="7">
        <v>967981101</v>
      </c>
      <c r="C5672" s="7">
        <v>201805</v>
      </c>
      <c r="D5672" s="7">
        <v>2</v>
      </c>
      <c r="E5672" s="7">
        <v>2</v>
      </c>
      <c r="F5672" s="7">
        <v>236</v>
      </c>
      <c r="G5672" s="20">
        <f t="shared" si="46"/>
        <v>118</v>
      </c>
    </row>
    <row r="5673" spans="1:7" x14ac:dyDescent="0.2">
      <c r="A5673" s="7" t="str">
        <f t="shared" si="45"/>
        <v>506010903201811</v>
      </c>
      <c r="B5673" s="7">
        <v>506010903</v>
      </c>
      <c r="C5673" s="7">
        <v>201811</v>
      </c>
      <c r="D5673" s="7">
        <v>1</v>
      </c>
      <c r="E5673" s="7">
        <v>2</v>
      </c>
      <c r="F5673" s="7">
        <v>400</v>
      </c>
      <c r="G5673" s="20">
        <f t="shared" si="46"/>
        <v>200</v>
      </c>
    </row>
    <row r="5674" spans="1:7" x14ac:dyDescent="0.2">
      <c r="A5674" s="7" t="str">
        <f t="shared" si="45"/>
        <v>508268401201810</v>
      </c>
      <c r="B5674" s="7">
        <v>508268401</v>
      </c>
      <c r="C5674" s="7">
        <v>201810</v>
      </c>
      <c r="D5674" s="7">
        <v>105</v>
      </c>
      <c r="E5674" s="7">
        <v>110</v>
      </c>
      <c r="F5674" s="7">
        <v>7896.5</v>
      </c>
      <c r="G5674" s="20">
        <f t="shared" si="46"/>
        <v>71.786363636363632</v>
      </c>
    </row>
    <row r="5675" spans="1:7" x14ac:dyDescent="0.2">
      <c r="A5675" s="7" t="str">
        <f t="shared" si="45"/>
        <v>975916601201811</v>
      </c>
      <c r="B5675" s="7">
        <v>975916601</v>
      </c>
      <c r="C5675" s="7">
        <v>201811</v>
      </c>
      <c r="D5675" s="7">
        <v>12</v>
      </c>
      <c r="E5675" s="7">
        <v>12</v>
      </c>
      <c r="F5675" s="7">
        <v>5308</v>
      </c>
      <c r="G5675" s="20">
        <f t="shared" si="46"/>
        <v>442.33333333333331</v>
      </c>
    </row>
    <row r="5676" spans="1:7" x14ac:dyDescent="0.2">
      <c r="A5676" s="7" t="str">
        <f t="shared" si="45"/>
        <v>913090301201808</v>
      </c>
      <c r="B5676" s="7">
        <v>913090301</v>
      </c>
      <c r="C5676" s="7">
        <v>201808</v>
      </c>
      <c r="D5676" s="7">
        <v>39</v>
      </c>
      <c r="E5676" s="7">
        <v>44</v>
      </c>
      <c r="F5676" s="7">
        <v>1948.8</v>
      </c>
      <c r="G5676" s="20">
        <f t="shared" si="46"/>
        <v>44.290909090909089</v>
      </c>
    </row>
    <row r="5677" spans="1:7" x14ac:dyDescent="0.2">
      <c r="A5677" s="7" t="str">
        <f t="shared" si="45"/>
        <v>933071802201801</v>
      </c>
      <c r="B5677" s="7">
        <v>933071802</v>
      </c>
      <c r="C5677" s="7">
        <v>201801</v>
      </c>
      <c r="D5677" s="7">
        <v>80</v>
      </c>
      <c r="E5677" s="7">
        <v>107</v>
      </c>
      <c r="F5677" s="7">
        <v>2574.9</v>
      </c>
      <c r="G5677" s="20">
        <f t="shared" si="46"/>
        <v>24.064485981308412</v>
      </c>
    </row>
    <row r="5678" spans="1:7" x14ac:dyDescent="0.2">
      <c r="A5678" s="7" t="str">
        <f t="shared" si="45"/>
        <v>911034701201809</v>
      </c>
      <c r="B5678" s="7">
        <v>911034701</v>
      </c>
      <c r="C5678" s="7">
        <v>201809</v>
      </c>
      <c r="D5678" s="7">
        <v>22</v>
      </c>
      <c r="E5678" s="7">
        <v>27</v>
      </c>
      <c r="F5678" s="7">
        <v>1338</v>
      </c>
      <c r="G5678" s="20">
        <f t="shared" si="46"/>
        <v>49.555555555555557</v>
      </c>
    </row>
    <row r="5679" spans="1:7" x14ac:dyDescent="0.2">
      <c r="A5679" s="7" t="str">
        <f t="shared" si="45"/>
        <v>924233102201802</v>
      </c>
      <c r="B5679" s="7">
        <v>924233102</v>
      </c>
      <c r="C5679" s="7">
        <v>201802</v>
      </c>
      <c r="D5679" s="7">
        <v>1</v>
      </c>
      <c r="E5679" s="7">
        <v>1</v>
      </c>
      <c r="F5679" s="7">
        <v>210</v>
      </c>
      <c r="G5679" s="20">
        <f t="shared" si="46"/>
        <v>210</v>
      </c>
    </row>
    <row r="5680" spans="1:7" x14ac:dyDescent="0.2">
      <c r="A5680" s="7" t="str">
        <f t="shared" si="45"/>
        <v>922393401201803</v>
      </c>
      <c r="B5680" s="7">
        <v>922393401</v>
      </c>
      <c r="C5680" s="7">
        <v>201803</v>
      </c>
      <c r="D5680" s="7">
        <v>26</v>
      </c>
      <c r="E5680" s="7">
        <v>27</v>
      </c>
      <c r="F5680" s="7">
        <v>1385.5</v>
      </c>
      <c r="G5680" s="20">
        <f t="shared" si="46"/>
        <v>51.314814814814817</v>
      </c>
    </row>
    <row r="5681" spans="1:7" x14ac:dyDescent="0.2">
      <c r="A5681" s="7" t="str">
        <f t="shared" si="45"/>
        <v>978211801201807</v>
      </c>
      <c r="B5681" s="7">
        <v>978211801</v>
      </c>
      <c r="C5681" s="7">
        <v>201807</v>
      </c>
      <c r="D5681" s="7">
        <v>56</v>
      </c>
      <c r="E5681" s="7">
        <v>59</v>
      </c>
      <c r="F5681" s="7">
        <v>15950</v>
      </c>
      <c r="G5681" s="20">
        <f t="shared" si="46"/>
        <v>270.33898305084745</v>
      </c>
    </row>
    <row r="5682" spans="1:7" x14ac:dyDescent="0.2">
      <c r="A5682" s="7" t="str">
        <f t="shared" si="45"/>
        <v>967320803201812</v>
      </c>
      <c r="B5682" s="7">
        <v>967320803</v>
      </c>
      <c r="C5682" s="7">
        <v>201812</v>
      </c>
      <c r="D5682" s="7">
        <v>13</v>
      </c>
      <c r="E5682" s="7">
        <v>20</v>
      </c>
      <c r="F5682" s="7">
        <v>768.85</v>
      </c>
      <c r="G5682" s="20">
        <f t="shared" si="46"/>
        <v>38.442500000000003</v>
      </c>
    </row>
    <row r="5683" spans="1:7" x14ac:dyDescent="0.2">
      <c r="A5683" s="7" t="str">
        <f t="shared" si="45"/>
        <v>917844002201806</v>
      </c>
      <c r="B5683" s="7">
        <v>917844002</v>
      </c>
      <c r="C5683" s="7">
        <v>201806</v>
      </c>
      <c r="D5683" s="7">
        <v>1</v>
      </c>
      <c r="E5683" s="7">
        <v>1</v>
      </c>
      <c r="F5683" s="7">
        <v>207</v>
      </c>
      <c r="G5683" s="20">
        <f t="shared" si="46"/>
        <v>207</v>
      </c>
    </row>
    <row r="5684" spans="1:7" x14ac:dyDescent="0.2">
      <c r="A5684" s="7" t="str">
        <f t="shared" si="45"/>
        <v>907666704201901</v>
      </c>
      <c r="B5684" s="7">
        <v>907666704</v>
      </c>
      <c r="C5684" s="7">
        <v>201901</v>
      </c>
      <c r="D5684" s="7">
        <v>6</v>
      </c>
      <c r="E5684" s="7">
        <v>6</v>
      </c>
      <c r="F5684" s="7">
        <v>423</v>
      </c>
      <c r="G5684" s="20">
        <f t="shared" si="46"/>
        <v>70.5</v>
      </c>
    </row>
    <row r="5685" spans="1:7" x14ac:dyDescent="0.2">
      <c r="A5685" s="7" t="str">
        <f t="shared" si="45"/>
        <v>965331101201805</v>
      </c>
      <c r="B5685" s="7">
        <v>965331101</v>
      </c>
      <c r="C5685" s="7">
        <v>201805</v>
      </c>
      <c r="D5685" s="7">
        <v>29</v>
      </c>
      <c r="E5685" s="7">
        <v>34</v>
      </c>
      <c r="F5685" s="7">
        <v>2715</v>
      </c>
      <c r="G5685" s="20">
        <f t="shared" si="46"/>
        <v>79.852941176470594</v>
      </c>
    </row>
    <row r="5686" spans="1:7" x14ac:dyDescent="0.2">
      <c r="A5686" s="7" t="str">
        <f t="shared" si="45"/>
        <v>601622903201804</v>
      </c>
      <c r="B5686" s="7">
        <v>601622903</v>
      </c>
      <c r="C5686" s="7">
        <v>201804</v>
      </c>
      <c r="D5686" s="7">
        <v>24</v>
      </c>
      <c r="E5686" s="7">
        <v>24</v>
      </c>
      <c r="F5686" s="7">
        <v>1185</v>
      </c>
      <c r="G5686" s="20">
        <f t="shared" si="46"/>
        <v>49.375</v>
      </c>
    </row>
    <row r="5687" spans="1:7" x14ac:dyDescent="0.2">
      <c r="A5687" s="7" t="str">
        <f t="shared" si="45"/>
        <v>919294902201810</v>
      </c>
      <c r="B5687" s="7">
        <v>919294902</v>
      </c>
      <c r="C5687" s="7">
        <v>201810</v>
      </c>
      <c r="D5687" s="7">
        <v>4</v>
      </c>
      <c r="E5687" s="7">
        <v>4</v>
      </c>
      <c r="F5687" s="7">
        <v>763.25</v>
      </c>
      <c r="G5687" s="20">
        <f t="shared" si="46"/>
        <v>190.8125</v>
      </c>
    </row>
    <row r="5688" spans="1:7" x14ac:dyDescent="0.2">
      <c r="A5688" s="7" t="str">
        <f t="shared" si="45"/>
        <v>600029504201810</v>
      </c>
      <c r="B5688" s="7">
        <v>600029504</v>
      </c>
      <c r="C5688" s="7">
        <v>201810</v>
      </c>
      <c r="D5688" s="7">
        <v>20</v>
      </c>
      <c r="E5688" s="7">
        <v>22</v>
      </c>
      <c r="F5688" s="7">
        <v>14143</v>
      </c>
      <c r="G5688" s="20">
        <f t="shared" si="46"/>
        <v>642.86363636363637</v>
      </c>
    </row>
    <row r="5689" spans="1:7" x14ac:dyDescent="0.2">
      <c r="A5689" s="7" t="str">
        <f t="shared" si="45"/>
        <v>600932201201811</v>
      </c>
      <c r="B5689" s="7">
        <v>600932201</v>
      </c>
      <c r="C5689" s="7">
        <v>201811</v>
      </c>
      <c r="D5689" s="7">
        <v>8</v>
      </c>
      <c r="E5689" s="7">
        <v>9</v>
      </c>
      <c r="F5689" s="7">
        <v>1385.13</v>
      </c>
      <c r="G5689" s="20">
        <f t="shared" si="46"/>
        <v>153.90333333333334</v>
      </c>
    </row>
    <row r="5690" spans="1:7" x14ac:dyDescent="0.2">
      <c r="A5690" s="7" t="str">
        <f t="shared" si="45"/>
        <v>913515001201808</v>
      </c>
      <c r="B5690" s="7">
        <v>913515001</v>
      </c>
      <c r="C5690" s="7">
        <v>201808</v>
      </c>
      <c r="D5690" s="7">
        <v>11</v>
      </c>
      <c r="E5690" s="7">
        <v>15</v>
      </c>
      <c r="F5690" s="7">
        <v>478.9</v>
      </c>
      <c r="G5690" s="20">
        <f t="shared" si="46"/>
        <v>31.926666666666666</v>
      </c>
    </row>
    <row r="5691" spans="1:7" x14ac:dyDescent="0.2">
      <c r="A5691" s="7" t="str">
        <f t="shared" si="45"/>
        <v>936203201201801</v>
      </c>
      <c r="B5691" s="7">
        <v>936203201</v>
      </c>
      <c r="C5691" s="7">
        <v>201801</v>
      </c>
      <c r="D5691" s="7">
        <v>5</v>
      </c>
      <c r="E5691" s="7">
        <v>5</v>
      </c>
      <c r="F5691" s="7">
        <v>2400.1999999999998</v>
      </c>
      <c r="G5691" s="20">
        <f t="shared" si="46"/>
        <v>480.03999999999996</v>
      </c>
    </row>
    <row r="5692" spans="1:7" x14ac:dyDescent="0.2">
      <c r="A5692" s="7" t="str">
        <f t="shared" si="45"/>
        <v>911167901201809</v>
      </c>
      <c r="B5692" s="7">
        <v>911167901</v>
      </c>
      <c r="C5692" s="7">
        <v>201809</v>
      </c>
      <c r="D5692" s="7">
        <v>146</v>
      </c>
      <c r="E5692" s="7">
        <v>166</v>
      </c>
      <c r="F5692" s="7">
        <v>13855.3</v>
      </c>
      <c r="G5692" s="20">
        <f t="shared" si="46"/>
        <v>83.465662650602411</v>
      </c>
    </row>
    <row r="5693" spans="1:7" x14ac:dyDescent="0.2">
      <c r="A5693" s="7" t="str">
        <f t="shared" si="45"/>
        <v>924461801201802</v>
      </c>
      <c r="B5693" s="7">
        <v>924461801</v>
      </c>
      <c r="C5693" s="7">
        <v>201802</v>
      </c>
      <c r="D5693" s="7">
        <v>11</v>
      </c>
      <c r="E5693" s="7">
        <v>12</v>
      </c>
      <c r="F5693" s="7">
        <v>853</v>
      </c>
      <c r="G5693" s="20">
        <f t="shared" si="46"/>
        <v>71.083333333333329</v>
      </c>
    </row>
    <row r="5694" spans="1:7" x14ac:dyDescent="0.2">
      <c r="A5694" s="7" t="str">
        <f t="shared" si="45"/>
        <v>922672401201803</v>
      </c>
      <c r="B5694" s="7">
        <v>922672401</v>
      </c>
      <c r="C5694" s="7">
        <v>201803</v>
      </c>
      <c r="D5694" s="7">
        <v>70</v>
      </c>
      <c r="E5694" s="7">
        <v>76</v>
      </c>
      <c r="F5694" s="7">
        <v>13295.2</v>
      </c>
      <c r="G5694" s="20">
        <f t="shared" si="46"/>
        <v>174.93684210526317</v>
      </c>
    </row>
    <row r="5695" spans="1:7" x14ac:dyDescent="0.2">
      <c r="A5695" s="7" t="str">
        <f t="shared" si="45"/>
        <v>978528602201807</v>
      </c>
      <c r="B5695" s="7">
        <v>978528602</v>
      </c>
      <c r="C5695" s="7">
        <v>201807</v>
      </c>
      <c r="D5695" s="7">
        <v>5</v>
      </c>
      <c r="E5695" s="7">
        <v>5</v>
      </c>
      <c r="F5695" s="7">
        <v>415</v>
      </c>
      <c r="G5695" s="20">
        <f t="shared" si="46"/>
        <v>83</v>
      </c>
    </row>
    <row r="5696" spans="1:7" x14ac:dyDescent="0.2">
      <c r="A5696" s="7" t="str">
        <f t="shared" si="45"/>
        <v>601281403201812</v>
      </c>
      <c r="B5696" s="7">
        <v>601281403</v>
      </c>
      <c r="C5696" s="7">
        <v>201812</v>
      </c>
      <c r="D5696" s="7">
        <v>144</v>
      </c>
      <c r="E5696" s="7">
        <v>210</v>
      </c>
      <c r="F5696" s="7">
        <v>11111.65</v>
      </c>
      <c r="G5696" s="20">
        <f t="shared" si="46"/>
        <v>52.912619047619046</v>
      </c>
    </row>
    <row r="5697" spans="1:7" x14ac:dyDescent="0.2">
      <c r="A5697" s="7" t="str">
        <f t="shared" si="45"/>
        <v>918448203201806</v>
      </c>
      <c r="B5697" s="7">
        <v>918448203</v>
      </c>
      <c r="C5697" s="7">
        <v>201806</v>
      </c>
      <c r="D5697" s="7">
        <v>14</v>
      </c>
      <c r="E5697" s="7">
        <v>15</v>
      </c>
      <c r="F5697" s="7">
        <v>3130.55</v>
      </c>
      <c r="G5697" s="20">
        <f t="shared" si="46"/>
        <v>208.70333333333335</v>
      </c>
    </row>
    <row r="5698" spans="1:7" x14ac:dyDescent="0.2">
      <c r="A5698" s="7" t="str">
        <f t="shared" si="45"/>
        <v>907820701201901</v>
      </c>
      <c r="B5698" s="7">
        <v>907820701</v>
      </c>
      <c r="C5698" s="7">
        <v>201901</v>
      </c>
      <c r="D5698" s="7">
        <v>1</v>
      </c>
      <c r="E5698" s="7">
        <v>1</v>
      </c>
      <c r="F5698" s="7">
        <v>24</v>
      </c>
      <c r="G5698" s="20">
        <f t="shared" si="46"/>
        <v>24</v>
      </c>
    </row>
    <row r="5699" spans="1:7" x14ac:dyDescent="0.2">
      <c r="A5699" s="7" t="str">
        <f t="shared" si="45"/>
        <v>904531102201804</v>
      </c>
      <c r="B5699" s="7">
        <v>904531102</v>
      </c>
      <c r="C5699" s="7">
        <v>201804</v>
      </c>
      <c r="D5699" s="7">
        <v>14</v>
      </c>
      <c r="E5699" s="7">
        <v>19</v>
      </c>
      <c r="F5699" s="7">
        <v>1060</v>
      </c>
      <c r="G5699" s="20">
        <f t="shared" si="46"/>
        <v>55.789473684210527</v>
      </c>
    </row>
    <row r="5700" spans="1:7" x14ac:dyDescent="0.2">
      <c r="A5700" s="7" t="str">
        <f t="shared" si="45"/>
        <v>907242901201805</v>
      </c>
      <c r="B5700" s="7">
        <v>907242901</v>
      </c>
      <c r="C5700" s="7">
        <v>201805</v>
      </c>
      <c r="D5700" s="7">
        <v>2</v>
      </c>
      <c r="E5700" s="7">
        <v>2</v>
      </c>
      <c r="F5700" s="7">
        <v>335</v>
      </c>
      <c r="G5700" s="20">
        <f t="shared" si="46"/>
        <v>167.5</v>
      </c>
    </row>
    <row r="5701" spans="1:7" x14ac:dyDescent="0.2">
      <c r="A5701" s="7" t="str">
        <f t="shared" si="45"/>
        <v>601107104201811</v>
      </c>
      <c r="B5701" s="7">
        <v>601107104</v>
      </c>
      <c r="C5701" s="7">
        <v>201811</v>
      </c>
      <c r="D5701" s="7">
        <v>144</v>
      </c>
      <c r="E5701" s="7">
        <v>169</v>
      </c>
      <c r="F5701" s="7">
        <v>14574.95</v>
      </c>
      <c r="G5701" s="20">
        <f t="shared" si="46"/>
        <v>86.242307692307691</v>
      </c>
    </row>
    <row r="5702" spans="1:7" x14ac:dyDescent="0.2">
      <c r="A5702" s="7" t="str">
        <f t="shared" si="45"/>
        <v>946368604201811</v>
      </c>
      <c r="B5702" s="7">
        <v>946368604</v>
      </c>
      <c r="C5702" s="7">
        <v>201811</v>
      </c>
      <c r="D5702" s="7">
        <v>1</v>
      </c>
      <c r="E5702" s="7">
        <v>1</v>
      </c>
      <c r="F5702" s="7">
        <v>297.35000000000002</v>
      </c>
      <c r="G5702" s="20">
        <f t="shared" si="46"/>
        <v>297.35000000000002</v>
      </c>
    </row>
    <row r="5703" spans="1:7" x14ac:dyDescent="0.2">
      <c r="A5703" s="7" t="str">
        <f t="shared" si="45"/>
        <v>905739401201811</v>
      </c>
      <c r="B5703" s="7">
        <v>905739401</v>
      </c>
      <c r="C5703" s="7">
        <v>201811</v>
      </c>
      <c r="D5703" s="7">
        <v>65</v>
      </c>
      <c r="E5703" s="7">
        <v>87</v>
      </c>
      <c r="F5703" s="7">
        <v>4565.7299999999996</v>
      </c>
      <c r="G5703" s="20">
        <f t="shared" si="46"/>
        <v>52.479655172413786</v>
      </c>
    </row>
    <row r="5704" spans="1:7" x14ac:dyDescent="0.2">
      <c r="A5704" s="7" t="str">
        <f t="shared" si="45"/>
        <v>914007802201808</v>
      </c>
      <c r="B5704" s="7">
        <v>914007802</v>
      </c>
      <c r="C5704" s="7">
        <v>201808</v>
      </c>
      <c r="D5704" s="7">
        <v>143</v>
      </c>
      <c r="E5704" s="7">
        <v>192</v>
      </c>
      <c r="F5704" s="7">
        <v>8931</v>
      </c>
      <c r="G5704" s="20">
        <f t="shared" si="46"/>
        <v>46.515625</v>
      </c>
    </row>
    <row r="5705" spans="1:7" x14ac:dyDescent="0.2">
      <c r="A5705" s="7" t="str">
        <f t="shared" si="45"/>
        <v>938252801201801</v>
      </c>
      <c r="B5705" s="7">
        <v>938252801</v>
      </c>
      <c r="C5705" s="7">
        <v>201801</v>
      </c>
      <c r="D5705" s="7">
        <v>2</v>
      </c>
      <c r="E5705" s="7">
        <v>2</v>
      </c>
      <c r="F5705" s="7">
        <v>42.8</v>
      </c>
      <c r="G5705" s="20">
        <f t="shared" si="46"/>
        <v>21.4</v>
      </c>
    </row>
    <row r="5706" spans="1:7" x14ac:dyDescent="0.2">
      <c r="A5706" s="7" t="str">
        <f t="shared" si="45"/>
        <v>911272603201809</v>
      </c>
      <c r="B5706" s="7">
        <v>911272603</v>
      </c>
      <c r="C5706" s="7">
        <v>201809</v>
      </c>
      <c r="D5706" s="7">
        <v>22</v>
      </c>
      <c r="E5706" s="7">
        <v>22</v>
      </c>
      <c r="F5706" s="7">
        <v>1376.8</v>
      </c>
      <c r="G5706" s="20">
        <f t="shared" si="46"/>
        <v>62.581818181818178</v>
      </c>
    </row>
    <row r="5707" spans="1:7" x14ac:dyDescent="0.2">
      <c r="A5707" s="7" t="str">
        <f t="shared" si="45"/>
        <v>924867002201802</v>
      </c>
      <c r="B5707" s="7">
        <v>924867002</v>
      </c>
      <c r="C5707" s="7">
        <v>201802</v>
      </c>
      <c r="D5707" s="7">
        <v>6</v>
      </c>
      <c r="E5707" s="7">
        <v>6</v>
      </c>
      <c r="F5707" s="7">
        <v>242</v>
      </c>
      <c r="G5707" s="20">
        <f t="shared" si="46"/>
        <v>40.333333333333336</v>
      </c>
    </row>
    <row r="5708" spans="1:7" x14ac:dyDescent="0.2">
      <c r="A5708" s="7" t="str">
        <f t="shared" si="45"/>
        <v>922913002201803</v>
      </c>
      <c r="B5708" s="7">
        <v>922913002</v>
      </c>
      <c r="C5708" s="7">
        <v>201803</v>
      </c>
      <c r="D5708" s="7">
        <v>26</v>
      </c>
      <c r="E5708" s="7">
        <v>26</v>
      </c>
      <c r="F5708" s="7">
        <v>6546.44</v>
      </c>
      <c r="G5708" s="20">
        <f t="shared" si="46"/>
        <v>251.78615384615384</v>
      </c>
    </row>
    <row r="5709" spans="1:7" x14ac:dyDescent="0.2">
      <c r="A5709" s="7" t="str">
        <f t="shared" si="45"/>
        <v>978682403201807</v>
      </c>
      <c r="B5709" s="7">
        <v>978682403</v>
      </c>
      <c r="C5709" s="7">
        <v>201807</v>
      </c>
      <c r="D5709" s="7">
        <v>11</v>
      </c>
      <c r="E5709" s="7">
        <v>13</v>
      </c>
      <c r="F5709" s="7">
        <v>3985.5</v>
      </c>
      <c r="G5709" s="20">
        <f t="shared" si="46"/>
        <v>306.57692307692309</v>
      </c>
    </row>
    <row r="5710" spans="1:7" x14ac:dyDescent="0.2">
      <c r="A5710" s="7" t="str">
        <f t="shared" si="45"/>
        <v>902820902201812</v>
      </c>
      <c r="B5710" s="7">
        <v>902820902</v>
      </c>
      <c r="C5710" s="7">
        <v>201812</v>
      </c>
      <c r="D5710" s="7">
        <v>152</v>
      </c>
      <c r="E5710" s="7">
        <v>192</v>
      </c>
      <c r="F5710" s="7">
        <v>8759</v>
      </c>
      <c r="G5710" s="20">
        <f t="shared" si="46"/>
        <v>45.619791666666664</v>
      </c>
    </row>
    <row r="5711" spans="1:7" x14ac:dyDescent="0.2">
      <c r="A5711" s="7" t="str">
        <f t="shared" si="45"/>
        <v>918640101201806</v>
      </c>
      <c r="B5711" s="7">
        <v>918640101</v>
      </c>
      <c r="C5711" s="7">
        <v>201806</v>
      </c>
      <c r="D5711" s="7">
        <v>7</v>
      </c>
      <c r="E5711" s="7">
        <v>10</v>
      </c>
      <c r="F5711" s="7">
        <v>451</v>
      </c>
      <c r="G5711" s="20">
        <f t="shared" si="46"/>
        <v>45.1</v>
      </c>
    </row>
    <row r="5712" spans="1:7" x14ac:dyDescent="0.2">
      <c r="A5712" s="7" t="str">
        <f t="shared" si="45"/>
        <v>907981103201901</v>
      </c>
      <c r="B5712" s="7">
        <v>907981103</v>
      </c>
      <c r="C5712" s="7">
        <v>201901</v>
      </c>
      <c r="D5712" s="7">
        <v>19</v>
      </c>
      <c r="E5712" s="7">
        <v>19</v>
      </c>
      <c r="F5712" s="7">
        <v>1578</v>
      </c>
      <c r="G5712" s="20">
        <f t="shared" si="46"/>
        <v>83.05263157894737</v>
      </c>
    </row>
    <row r="5713" spans="1:7" x14ac:dyDescent="0.2">
      <c r="A5713" s="7" t="str">
        <f t="shared" si="45"/>
        <v>602078904201804</v>
      </c>
      <c r="B5713" s="7">
        <v>602078904</v>
      </c>
      <c r="C5713" s="7">
        <v>201804</v>
      </c>
      <c r="D5713" s="7">
        <v>40</v>
      </c>
      <c r="E5713" s="7">
        <v>41</v>
      </c>
      <c r="F5713" s="7">
        <v>3151.9</v>
      </c>
      <c r="G5713" s="20">
        <f t="shared" si="46"/>
        <v>76.87560975609756</v>
      </c>
    </row>
    <row r="5714" spans="1:7" x14ac:dyDescent="0.2">
      <c r="A5714" s="7" t="str">
        <f t="shared" si="45"/>
        <v>557620302201804</v>
      </c>
      <c r="B5714" s="7">
        <v>557620302</v>
      </c>
      <c r="C5714" s="7">
        <v>201804</v>
      </c>
      <c r="D5714" s="7">
        <v>69</v>
      </c>
      <c r="E5714" s="7">
        <v>74</v>
      </c>
      <c r="F5714" s="7">
        <v>1335</v>
      </c>
      <c r="G5714" s="20">
        <f t="shared" si="46"/>
        <v>18.04054054054054</v>
      </c>
    </row>
    <row r="5715" spans="1:7" x14ac:dyDescent="0.2">
      <c r="A5715" s="7" t="str">
        <f t="shared" si="45"/>
        <v>993007001201810</v>
      </c>
      <c r="B5715" s="7">
        <v>993007001</v>
      </c>
      <c r="C5715" s="7">
        <v>201810</v>
      </c>
      <c r="D5715" s="7">
        <v>4</v>
      </c>
      <c r="E5715" s="7">
        <v>4</v>
      </c>
      <c r="F5715" s="7">
        <v>205.7</v>
      </c>
      <c r="G5715" s="20">
        <f t="shared" si="46"/>
        <v>51.424999999999997</v>
      </c>
    </row>
    <row r="5716" spans="1:7" x14ac:dyDescent="0.2">
      <c r="A5716" s="7" t="str">
        <f t="shared" si="45"/>
        <v>916988504201810</v>
      </c>
      <c r="B5716" s="7">
        <v>916988504</v>
      </c>
      <c r="C5716" s="7">
        <v>201810</v>
      </c>
      <c r="D5716" s="7">
        <v>9</v>
      </c>
      <c r="E5716" s="7">
        <v>9</v>
      </c>
      <c r="F5716" s="7">
        <v>4250.6000000000004</v>
      </c>
      <c r="G5716" s="20">
        <f t="shared" si="46"/>
        <v>472.28888888888895</v>
      </c>
    </row>
    <row r="5717" spans="1:7" x14ac:dyDescent="0.2">
      <c r="A5717" s="7" t="str">
        <f t="shared" si="45"/>
        <v>915201001201810</v>
      </c>
      <c r="B5717" s="7">
        <v>915201001</v>
      </c>
      <c r="C5717" s="7">
        <v>201810</v>
      </c>
      <c r="D5717" s="7">
        <v>17</v>
      </c>
      <c r="E5717" s="7">
        <v>26</v>
      </c>
      <c r="F5717" s="7">
        <v>9292.5</v>
      </c>
      <c r="G5717" s="20">
        <f t="shared" si="46"/>
        <v>357.40384615384613</v>
      </c>
    </row>
    <row r="5718" spans="1:7" x14ac:dyDescent="0.2">
      <c r="A5718" s="7" t="str">
        <f t="shared" si="45"/>
        <v>914158201201808</v>
      </c>
      <c r="B5718" s="7">
        <v>914158201</v>
      </c>
      <c r="C5718" s="7">
        <v>201808</v>
      </c>
      <c r="D5718" s="7">
        <v>3</v>
      </c>
      <c r="E5718" s="7">
        <v>3</v>
      </c>
      <c r="F5718" s="7">
        <v>230</v>
      </c>
      <c r="G5718" s="20">
        <f t="shared" si="46"/>
        <v>76.666666666666671</v>
      </c>
    </row>
    <row r="5719" spans="1:7" x14ac:dyDescent="0.2">
      <c r="A5719" s="7" t="str">
        <f t="shared" si="45"/>
        <v>938748801201801</v>
      </c>
      <c r="B5719" s="7">
        <v>938748801</v>
      </c>
      <c r="C5719" s="7">
        <v>201801</v>
      </c>
      <c r="D5719" s="7">
        <v>1</v>
      </c>
      <c r="E5719" s="7">
        <v>1</v>
      </c>
      <c r="F5719" s="7">
        <v>26</v>
      </c>
      <c r="G5719" s="20">
        <f t="shared" si="46"/>
        <v>26</v>
      </c>
    </row>
    <row r="5720" spans="1:7" x14ac:dyDescent="0.2">
      <c r="A5720" s="7" t="str">
        <f t="shared" si="45"/>
        <v>911358801201809</v>
      </c>
      <c r="B5720" s="7">
        <v>911358801</v>
      </c>
      <c r="C5720" s="7">
        <v>201809</v>
      </c>
      <c r="D5720" s="7">
        <v>40</v>
      </c>
      <c r="E5720" s="7">
        <v>42</v>
      </c>
      <c r="F5720" s="7">
        <v>2979</v>
      </c>
      <c r="G5720" s="20">
        <f t="shared" si="46"/>
        <v>70.928571428571431</v>
      </c>
    </row>
    <row r="5721" spans="1:7" x14ac:dyDescent="0.2">
      <c r="A5721" s="7" t="str">
        <f t="shared" si="45"/>
        <v>925628501201802</v>
      </c>
      <c r="B5721" s="7">
        <v>925628501</v>
      </c>
      <c r="C5721" s="7">
        <v>201802</v>
      </c>
      <c r="D5721" s="7">
        <v>107</v>
      </c>
      <c r="E5721" s="7">
        <v>138</v>
      </c>
      <c r="F5721" s="7">
        <v>21620.5</v>
      </c>
      <c r="G5721" s="20">
        <f t="shared" si="46"/>
        <v>156.67028985507247</v>
      </c>
    </row>
    <row r="5722" spans="1:7" x14ac:dyDescent="0.2">
      <c r="A5722" s="7" t="str">
        <f t="shared" si="45"/>
        <v>923172402201803</v>
      </c>
      <c r="B5722" s="7">
        <v>923172402</v>
      </c>
      <c r="C5722" s="7">
        <v>201803</v>
      </c>
      <c r="D5722" s="7">
        <v>5</v>
      </c>
      <c r="E5722" s="7">
        <v>5</v>
      </c>
      <c r="F5722" s="7">
        <v>663</v>
      </c>
      <c r="G5722" s="20">
        <f t="shared" si="46"/>
        <v>132.6</v>
      </c>
    </row>
    <row r="5723" spans="1:7" x14ac:dyDescent="0.2">
      <c r="A5723" s="7" t="str">
        <f t="shared" si="45"/>
        <v>978867102201807</v>
      </c>
      <c r="B5723" s="7">
        <v>978867102</v>
      </c>
      <c r="C5723" s="7">
        <v>201807</v>
      </c>
      <c r="D5723" s="7">
        <v>64</v>
      </c>
      <c r="E5723" s="7">
        <v>108</v>
      </c>
      <c r="F5723" s="7">
        <v>2998.63</v>
      </c>
      <c r="G5723" s="20">
        <f t="shared" si="46"/>
        <v>27.765092592592595</v>
      </c>
    </row>
    <row r="5724" spans="1:7" x14ac:dyDescent="0.2">
      <c r="A5724" s="7" t="str">
        <f t="shared" si="45"/>
        <v>975173402201812</v>
      </c>
      <c r="B5724" s="7">
        <v>975173402</v>
      </c>
      <c r="C5724" s="7">
        <v>201812</v>
      </c>
      <c r="D5724" s="7">
        <v>2</v>
      </c>
      <c r="E5724" s="7">
        <v>2</v>
      </c>
      <c r="F5724" s="7">
        <v>830</v>
      </c>
      <c r="G5724" s="20">
        <f t="shared" si="46"/>
        <v>415</v>
      </c>
    </row>
    <row r="5725" spans="1:7" x14ac:dyDescent="0.2">
      <c r="A5725" s="7" t="str">
        <f t="shared" si="45"/>
        <v>918900902201806</v>
      </c>
      <c r="B5725" s="7">
        <v>918900902</v>
      </c>
      <c r="C5725" s="7">
        <v>201806</v>
      </c>
      <c r="D5725" s="7">
        <v>3</v>
      </c>
      <c r="E5725" s="7">
        <v>3</v>
      </c>
      <c r="F5725" s="7">
        <v>1450</v>
      </c>
      <c r="G5725" s="20">
        <f t="shared" si="46"/>
        <v>483.33333333333331</v>
      </c>
    </row>
    <row r="5726" spans="1:7" x14ac:dyDescent="0.2">
      <c r="A5726" s="7" t="str">
        <f t="shared" si="45"/>
        <v>908036301201901</v>
      </c>
      <c r="B5726" s="7">
        <v>908036301</v>
      </c>
      <c r="C5726" s="7">
        <v>201901</v>
      </c>
      <c r="D5726" s="7">
        <v>40</v>
      </c>
      <c r="E5726" s="7">
        <v>114</v>
      </c>
      <c r="F5726" s="7">
        <v>6834</v>
      </c>
      <c r="G5726" s="20">
        <f t="shared" si="46"/>
        <v>59.94736842105263</v>
      </c>
    </row>
    <row r="5727" spans="1:7" x14ac:dyDescent="0.2">
      <c r="A5727" s="7" t="str">
        <f t="shared" si="45"/>
        <v>602162601201805</v>
      </c>
      <c r="B5727" s="7">
        <v>602162601</v>
      </c>
      <c r="C5727" s="7">
        <v>201805</v>
      </c>
      <c r="D5727" s="7">
        <v>33</v>
      </c>
      <c r="E5727" s="7">
        <v>45</v>
      </c>
      <c r="F5727" s="7">
        <v>895.69</v>
      </c>
      <c r="G5727" s="20">
        <f t="shared" si="46"/>
        <v>19.904222222222224</v>
      </c>
    </row>
    <row r="5728" spans="1:7" x14ac:dyDescent="0.2">
      <c r="A5728" s="7" t="str">
        <f t="shared" si="45"/>
        <v>948039002201804</v>
      </c>
      <c r="B5728" s="7">
        <v>948039002</v>
      </c>
      <c r="C5728" s="7">
        <v>201804</v>
      </c>
      <c r="D5728" s="7">
        <v>126</v>
      </c>
      <c r="E5728" s="7">
        <v>152</v>
      </c>
      <c r="F5728" s="7">
        <v>4675.5</v>
      </c>
      <c r="G5728" s="20">
        <f t="shared" si="46"/>
        <v>30.75986842105263</v>
      </c>
    </row>
    <row r="5729" spans="1:7" x14ac:dyDescent="0.2">
      <c r="A5729" s="7" t="str">
        <f t="shared" si="45"/>
        <v>546703801201810</v>
      </c>
      <c r="B5729" s="7">
        <v>546703801</v>
      </c>
      <c r="C5729" s="7">
        <v>201810</v>
      </c>
      <c r="D5729" s="7">
        <v>18</v>
      </c>
      <c r="E5729" s="7">
        <v>18</v>
      </c>
      <c r="F5729" s="7">
        <v>21525.99</v>
      </c>
      <c r="G5729" s="20">
        <f t="shared" si="46"/>
        <v>1195.8883333333333</v>
      </c>
    </row>
    <row r="5730" spans="1:7" x14ac:dyDescent="0.2">
      <c r="A5730" s="7" t="str">
        <f t="shared" si="45"/>
        <v>939905101201811</v>
      </c>
      <c r="B5730" s="7">
        <v>939905101</v>
      </c>
      <c r="C5730" s="7">
        <v>201811</v>
      </c>
      <c r="D5730" s="7">
        <v>26</v>
      </c>
      <c r="E5730" s="7">
        <v>30</v>
      </c>
      <c r="F5730" s="7">
        <v>1435.9</v>
      </c>
      <c r="G5730" s="20">
        <f t="shared" si="46"/>
        <v>47.863333333333337</v>
      </c>
    </row>
    <row r="5731" spans="1:7" x14ac:dyDescent="0.2">
      <c r="A5731" s="7" t="str">
        <f t="shared" si="45"/>
        <v>601863703201811</v>
      </c>
      <c r="B5731" s="7">
        <v>601863703</v>
      </c>
      <c r="C5731" s="7">
        <v>201811</v>
      </c>
      <c r="D5731" s="7">
        <v>36</v>
      </c>
      <c r="E5731" s="7">
        <v>38</v>
      </c>
      <c r="F5731" s="7">
        <v>7675</v>
      </c>
      <c r="G5731" s="20">
        <f t="shared" si="46"/>
        <v>201.97368421052633</v>
      </c>
    </row>
    <row r="5732" spans="1:7" x14ac:dyDescent="0.2">
      <c r="A5732" s="7" t="str">
        <f t="shared" si="45"/>
        <v>914468302201808</v>
      </c>
      <c r="B5732" s="7">
        <v>914468302</v>
      </c>
      <c r="C5732" s="7">
        <v>201808</v>
      </c>
      <c r="D5732" s="7">
        <v>2</v>
      </c>
      <c r="E5732" s="7">
        <v>2</v>
      </c>
      <c r="F5732" s="7">
        <v>150.19999999999999</v>
      </c>
      <c r="G5732" s="20">
        <f t="shared" si="46"/>
        <v>75.099999999999994</v>
      </c>
    </row>
    <row r="5733" spans="1:7" x14ac:dyDescent="0.2">
      <c r="A5733" s="7" t="str">
        <f t="shared" si="45"/>
        <v>938862802201801</v>
      </c>
      <c r="B5733" s="7">
        <v>938862802</v>
      </c>
      <c r="C5733" s="7">
        <v>201801</v>
      </c>
      <c r="D5733" s="7">
        <v>2</v>
      </c>
      <c r="E5733" s="7">
        <v>2</v>
      </c>
      <c r="F5733" s="7">
        <v>450</v>
      </c>
      <c r="G5733" s="20">
        <f t="shared" si="46"/>
        <v>225</v>
      </c>
    </row>
    <row r="5734" spans="1:7" x14ac:dyDescent="0.2">
      <c r="A5734" s="7" t="str">
        <f t="shared" si="45"/>
        <v>911479604201809</v>
      </c>
      <c r="B5734" s="7">
        <v>911479604</v>
      </c>
      <c r="C5734" s="7">
        <v>201809</v>
      </c>
      <c r="D5734" s="7">
        <v>4</v>
      </c>
      <c r="E5734" s="7">
        <v>4</v>
      </c>
      <c r="F5734" s="7">
        <v>5985</v>
      </c>
      <c r="G5734" s="20">
        <f t="shared" si="46"/>
        <v>1496.25</v>
      </c>
    </row>
    <row r="5735" spans="1:7" x14ac:dyDescent="0.2">
      <c r="A5735" s="7" t="str">
        <f t="shared" si="45"/>
        <v>927077801201802</v>
      </c>
      <c r="B5735" s="7">
        <v>927077801</v>
      </c>
      <c r="C5735" s="7">
        <v>201802</v>
      </c>
      <c r="D5735" s="7">
        <v>48</v>
      </c>
      <c r="E5735" s="7">
        <v>59</v>
      </c>
      <c r="F5735" s="7">
        <v>9864.1</v>
      </c>
      <c r="G5735" s="20">
        <f t="shared" si="46"/>
        <v>167.18813559322035</v>
      </c>
    </row>
    <row r="5736" spans="1:7" x14ac:dyDescent="0.2">
      <c r="A5736" s="7" t="str">
        <f t="shared" si="45"/>
        <v>923396401201803</v>
      </c>
      <c r="B5736" s="7">
        <v>923396401</v>
      </c>
      <c r="C5736" s="7">
        <v>201803</v>
      </c>
      <c r="D5736" s="7">
        <v>126</v>
      </c>
      <c r="E5736" s="7">
        <v>152</v>
      </c>
      <c r="F5736" s="7">
        <v>7978</v>
      </c>
      <c r="G5736" s="20">
        <f t="shared" si="46"/>
        <v>52.486842105263158</v>
      </c>
    </row>
    <row r="5737" spans="1:7" x14ac:dyDescent="0.2">
      <c r="A5737" s="7" t="str">
        <f t="shared" si="45"/>
        <v>978975401201807</v>
      </c>
      <c r="B5737" s="7">
        <v>978975401</v>
      </c>
      <c r="C5737" s="7">
        <v>201807</v>
      </c>
      <c r="D5737" s="7">
        <v>99</v>
      </c>
      <c r="E5737" s="7">
        <v>102</v>
      </c>
      <c r="F5737" s="7">
        <v>9508.5</v>
      </c>
      <c r="G5737" s="20">
        <f t="shared" si="46"/>
        <v>93.220588235294116</v>
      </c>
    </row>
    <row r="5738" spans="1:7" x14ac:dyDescent="0.2">
      <c r="A5738" s="7" t="str">
        <f t="shared" si="45"/>
        <v>981451301201812</v>
      </c>
      <c r="B5738" s="7">
        <v>981451301</v>
      </c>
      <c r="C5738" s="7">
        <v>201812</v>
      </c>
      <c r="D5738" s="7">
        <v>12</v>
      </c>
      <c r="E5738" s="7">
        <v>16</v>
      </c>
      <c r="F5738" s="7">
        <v>3159.37</v>
      </c>
      <c r="G5738" s="20">
        <f t="shared" si="46"/>
        <v>197.46062499999999</v>
      </c>
    </row>
    <row r="5739" spans="1:7" x14ac:dyDescent="0.2">
      <c r="A5739" s="7" t="str">
        <f t="shared" si="45"/>
        <v>919893001201806</v>
      </c>
      <c r="B5739" s="7">
        <v>919893001</v>
      </c>
      <c r="C5739" s="7">
        <v>201806</v>
      </c>
      <c r="D5739" s="7">
        <v>10</v>
      </c>
      <c r="E5739" s="7">
        <v>10</v>
      </c>
      <c r="F5739" s="7">
        <v>681</v>
      </c>
      <c r="G5739" s="20">
        <f t="shared" si="46"/>
        <v>68.099999999999994</v>
      </c>
    </row>
    <row r="5740" spans="1:7" x14ac:dyDescent="0.2">
      <c r="A5740" s="7" t="str">
        <f t="shared" si="45"/>
        <v>908066302201901</v>
      </c>
      <c r="B5740" s="7">
        <v>908066302</v>
      </c>
      <c r="C5740" s="7">
        <v>201901</v>
      </c>
      <c r="D5740" s="7">
        <v>19</v>
      </c>
      <c r="E5740" s="7">
        <v>24</v>
      </c>
      <c r="F5740" s="7">
        <v>9890</v>
      </c>
      <c r="G5740" s="20">
        <f t="shared" si="46"/>
        <v>412.08333333333331</v>
      </c>
    </row>
    <row r="5741" spans="1:7" x14ac:dyDescent="0.2">
      <c r="A5741" s="7" t="str">
        <f t="shared" si="45"/>
        <v>901026304201804</v>
      </c>
      <c r="B5741" s="7">
        <v>901026304</v>
      </c>
      <c r="C5741" s="7">
        <v>201804</v>
      </c>
      <c r="D5741" s="7">
        <v>51</v>
      </c>
      <c r="E5741" s="7">
        <v>52</v>
      </c>
      <c r="F5741" s="7">
        <v>2188</v>
      </c>
      <c r="G5741" s="20">
        <f t="shared" si="46"/>
        <v>42.07692307692308</v>
      </c>
    </row>
    <row r="5742" spans="1:7" x14ac:dyDescent="0.2">
      <c r="A5742" s="7" t="str">
        <f t="shared" si="45"/>
        <v>913074302201804</v>
      </c>
      <c r="B5742" s="7">
        <v>913074302</v>
      </c>
      <c r="C5742" s="7">
        <v>201804</v>
      </c>
      <c r="D5742" s="7">
        <v>47</v>
      </c>
      <c r="E5742" s="7">
        <v>51</v>
      </c>
      <c r="F5742" s="7">
        <v>3546.8</v>
      </c>
      <c r="G5742" s="20">
        <f t="shared" si="46"/>
        <v>69.545098039215688</v>
      </c>
    </row>
    <row r="5743" spans="1:7" x14ac:dyDescent="0.2">
      <c r="A5743" s="7" t="str">
        <f t="shared" si="45"/>
        <v>901234302201810</v>
      </c>
      <c r="B5743" s="7">
        <v>901234302</v>
      </c>
      <c r="C5743" s="7">
        <v>201810</v>
      </c>
      <c r="D5743" s="7">
        <v>2</v>
      </c>
      <c r="E5743" s="7">
        <v>2</v>
      </c>
      <c r="F5743" s="7">
        <v>1260</v>
      </c>
      <c r="G5743" s="20">
        <f t="shared" si="46"/>
        <v>630</v>
      </c>
    </row>
    <row r="5744" spans="1:7" x14ac:dyDescent="0.2">
      <c r="A5744" s="7" t="str">
        <f t="shared" si="45"/>
        <v>908109701201810</v>
      </c>
      <c r="B5744" s="7">
        <v>908109701</v>
      </c>
      <c r="C5744" s="7">
        <v>201810</v>
      </c>
      <c r="D5744" s="7">
        <v>3</v>
      </c>
      <c r="E5744" s="7">
        <v>5</v>
      </c>
      <c r="F5744" s="7">
        <v>1470</v>
      </c>
      <c r="G5744" s="20">
        <f t="shared" si="46"/>
        <v>294</v>
      </c>
    </row>
    <row r="5745" spans="1:7" x14ac:dyDescent="0.2">
      <c r="A5745" s="7" t="str">
        <f t="shared" si="45"/>
        <v>902820902201811</v>
      </c>
      <c r="B5745" s="7">
        <v>902820902</v>
      </c>
      <c r="C5745" s="7">
        <v>201811</v>
      </c>
      <c r="D5745" s="7">
        <v>114</v>
      </c>
      <c r="E5745" s="7">
        <v>133</v>
      </c>
      <c r="F5745" s="7">
        <v>6146</v>
      </c>
      <c r="G5745" s="20">
        <f t="shared" si="46"/>
        <v>46.210526315789473</v>
      </c>
    </row>
    <row r="5746" spans="1:7" x14ac:dyDescent="0.2">
      <c r="A5746" s="7" t="str">
        <f t="shared" si="45"/>
        <v>914530401201808</v>
      </c>
      <c r="B5746" s="7">
        <v>914530401</v>
      </c>
      <c r="C5746" s="7">
        <v>201808</v>
      </c>
      <c r="D5746" s="7">
        <v>103</v>
      </c>
      <c r="E5746" s="7">
        <v>112</v>
      </c>
      <c r="F5746" s="7">
        <v>3112.5</v>
      </c>
      <c r="G5746" s="20">
        <f t="shared" si="46"/>
        <v>27.790178571428573</v>
      </c>
    </row>
    <row r="5747" spans="1:7" x14ac:dyDescent="0.2">
      <c r="A5747" s="7" t="str">
        <f t="shared" si="45"/>
        <v>939069106201801</v>
      </c>
      <c r="B5747" s="7">
        <v>939069106</v>
      </c>
      <c r="C5747" s="7">
        <v>201801</v>
      </c>
      <c r="D5747" s="7">
        <v>112</v>
      </c>
      <c r="E5747" s="7">
        <v>115</v>
      </c>
      <c r="F5747" s="7">
        <v>6007</v>
      </c>
      <c r="G5747" s="20">
        <f t="shared" si="46"/>
        <v>52.234782608695653</v>
      </c>
    </row>
    <row r="5748" spans="1:7" x14ac:dyDescent="0.2">
      <c r="A5748" s="7" t="str">
        <f t="shared" si="45"/>
        <v>912448602201809</v>
      </c>
      <c r="B5748" s="7">
        <v>912448602</v>
      </c>
      <c r="C5748" s="7">
        <v>201809</v>
      </c>
      <c r="D5748" s="7">
        <v>43</v>
      </c>
      <c r="E5748" s="7">
        <v>43</v>
      </c>
      <c r="F5748" s="7">
        <v>2359</v>
      </c>
      <c r="G5748" s="20">
        <f t="shared" si="46"/>
        <v>54.860465116279073</v>
      </c>
    </row>
    <row r="5749" spans="1:7" x14ac:dyDescent="0.2">
      <c r="A5749" s="7" t="str">
        <f t="shared" si="45"/>
        <v>927569301201802</v>
      </c>
      <c r="B5749" s="7">
        <v>927569301</v>
      </c>
      <c r="C5749" s="7">
        <v>201802</v>
      </c>
      <c r="D5749" s="7">
        <v>15</v>
      </c>
      <c r="E5749" s="7">
        <v>16</v>
      </c>
      <c r="F5749" s="7">
        <v>1575</v>
      </c>
      <c r="G5749" s="20">
        <f t="shared" si="46"/>
        <v>98.4375</v>
      </c>
    </row>
    <row r="5750" spans="1:7" x14ac:dyDescent="0.2">
      <c r="A5750" s="7" t="str">
        <f t="shared" si="45"/>
        <v>923714601201803</v>
      </c>
      <c r="B5750" s="7">
        <v>923714601</v>
      </c>
      <c r="C5750" s="7">
        <v>201803</v>
      </c>
      <c r="D5750" s="7">
        <v>28</v>
      </c>
      <c r="E5750" s="7">
        <v>29</v>
      </c>
      <c r="F5750" s="7">
        <v>4540</v>
      </c>
      <c r="G5750" s="20">
        <f t="shared" si="46"/>
        <v>156.55172413793105</v>
      </c>
    </row>
    <row r="5751" spans="1:7" x14ac:dyDescent="0.2">
      <c r="A5751" s="7" t="str">
        <f t="shared" si="45"/>
        <v>979602102201807</v>
      </c>
      <c r="B5751" s="7">
        <v>979602102</v>
      </c>
      <c r="C5751" s="7">
        <v>201807</v>
      </c>
      <c r="D5751" s="7">
        <v>1</v>
      </c>
      <c r="E5751" s="7">
        <v>1</v>
      </c>
      <c r="F5751" s="7">
        <v>1</v>
      </c>
      <c r="G5751" s="20">
        <f t="shared" si="46"/>
        <v>1</v>
      </c>
    </row>
    <row r="5752" spans="1:7" x14ac:dyDescent="0.2">
      <c r="A5752" s="7" t="str">
        <f t="shared" si="45"/>
        <v>603183402201812</v>
      </c>
      <c r="B5752" s="7">
        <v>603183402</v>
      </c>
      <c r="C5752" s="7">
        <v>201812</v>
      </c>
      <c r="D5752" s="7">
        <v>37</v>
      </c>
      <c r="E5752" s="7">
        <v>40</v>
      </c>
      <c r="F5752" s="7">
        <v>5464.95</v>
      </c>
      <c r="G5752" s="20">
        <f t="shared" si="46"/>
        <v>136.62375</v>
      </c>
    </row>
    <row r="5753" spans="1:7" x14ac:dyDescent="0.2">
      <c r="A5753" s="7" t="str">
        <f t="shared" si="45"/>
        <v>920013601201806</v>
      </c>
      <c r="B5753" s="7">
        <v>920013601</v>
      </c>
      <c r="C5753" s="7">
        <v>201806</v>
      </c>
      <c r="D5753" s="7">
        <v>56</v>
      </c>
      <c r="E5753" s="7">
        <v>107</v>
      </c>
      <c r="F5753" s="7">
        <v>1468.5</v>
      </c>
      <c r="G5753" s="20">
        <f t="shared" si="46"/>
        <v>13.72429906542056</v>
      </c>
    </row>
    <row r="5754" spans="1:7" x14ac:dyDescent="0.2">
      <c r="A5754" s="7" t="str">
        <f t="shared" si="45"/>
        <v>908109701201901</v>
      </c>
      <c r="B5754" s="7">
        <v>908109701</v>
      </c>
      <c r="C5754" s="7">
        <v>201901</v>
      </c>
      <c r="D5754" s="7">
        <v>3</v>
      </c>
      <c r="E5754" s="7">
        <v>3</v>
      </c>
      <c r="F5754" s="7">
        <v>1510</v>
      </c>
      <c r="G5754" s="20">
        <f t="shared" si="46"/>
        <v>503.33333333333331</v>
      </c>
    </row>
    <row r="5755" spans="1:7" x14ac:dyDescent="0.2">
      <c r="A5755" s="7" t="str">
        <f t="shared" si="45"/>
        <v>915194601201804</v>
      </c>
      <c r="B5755" s="7">
        <v>915194601</v>
      </c>
      <c r="C5755" s="7">
        <v>201804</v>
      </c>
      <c r="D5755" s="7">
        <v>11</v>
      </c>
      <c r="E5755" s="7">
        <v>15</v>
      </c>
      <c r="F5755" s="7">
        <v>6430</v>
      </c>
      <c r="G5755" s="20">
        <f t="shared" si="46"/>
        <v>428.66666666666669</v>
      </c>
    </row>
    <row r="5756" spans="1:7" x14ac:dyDescent="0.2">
      <c r="A5756" s="7" t="str">
        <f t="shared" si="45"/>
        <v>509032502201804</v>
      </c>
      <c r="B5756" s="7">
        <v>509032502</v>
      </c>
      <c r="C5756" s="7">
        <v>201804</v>
      </c>
      <c r="D5756" s="7">
        <v>23</v>
      </c>
      <c r="E5756" s="7">
        <v>23</v>
      </c>
      <c r="F5756" s="7">
        <v>2942.5</v>
      </c>
      <c r="G5756" s="20">
        <f t="shared" si="46"/>
        <v>127.93478260869566</v>
      </c>
    </row>
    <row r="5757" spans="1:7" x14ac:dyDescent="0.2">
      <c r="A5757" s="7" t="str">
        <f t="shared" si="45"/>
        <v>928447602201810</v>
      </c>
      <c r="B5757" s="7">
        <v>928447602</v>
      </c>
      <c r="C5757" s="7">
        <v>201810</v>
      </c>
      <c r="D5757" s="7">
        <v>81</v>
      </c>
      <c r="E5757" s="7">
        <v>108</v>
      </c>
      <c r="F5757" s="7">
        <v>5378</v>
      </c>
      <c r="G5757" s="20">
        <f t="shared" si="46"/>
        <v>49.796296296296298</v>
      </c>
    </row>
    <row r="5758" spans="1:7" x14ac:dyDescent="0.2">
      <c r="A5758" s="7" t="str">
        <f t="shared" si="45"/>
        <v>921187802201810</v>
      </c>
      <c r="B5758" s="7">
        <v>921187802</v>
      </c>
      <c r="C5758" s="7">
        <v>201810</v>
      </c>
      <c r="D5758" s="7">
        <v>127</v>
      </c>
      <c r="E5758" s="7">
        <v>159</v>
      </c>
      <c r="F5758" s="7">
        <v>3801.5</v>
      </c>
      <c r="G5758" s="20">
        <f t="shared" si="46"/>
        <v>23.908805031446541</v>
      </c>
    </row>
    <row r="5759" spans="1:7" x14ac:dyDescent="0.2">
      <c r="A5759" s="7" t="str">
        <f t="shared" si="45"/>
        <v>901234302201811</v>
      </c>
      <c r="B5759" s="7">
        <v>901234302</v>
      </c>
      <c r="C5759" s="7">
        <v>201811</v>
      </c>
      <c r="D5759" s="7">
        <v>1</v>
      </c>
      <c r="E5759" s="7">
        <v>1</v>
      </c>
      <c r="F5759" s="7">
        <v>20</v>
      </c>
      <c r="G5759" s="20">
        <f t="shared" si="46"/>
        <v>20</v>
      </c>
    </row>
    <row r="5760" spans="1:7" x14ac:dyDescent="0.2">
      <c r="A5760" s="7" t="str">
        <f t="shared" si="45"/>
        <v>914553901201808</v>
      </c>
      <c r="B5760" s="7">
        <v>914553901</v>
      </c>
      <c r="C5760" s="7">
        <v>201808</v>
      </c>
      <c r="D5760" s="7">
        <v>2</v>
      </c>
      <c r="E5760" s="7">
        <v>2</v>
      </c>
      <c r="F5760" s="7">
        <v>1696</v>
      </c>
      <c r="G5760" s="20">
        <f t="shared" si="46"/>
        <v>848</v>
      </c>
    </row>
    <row r="5761" spans="1:7" x14ac:dyDescent="0.2">
      <c r="A5761" s="7" t="str">
        <f t="shared" si="45"/>
        <v>939488501201801</v>
      </c>
      <c r="B5761" s="7">
        <v>939488501</v>
      </c>
      <c r="C5761" s="7">
        <v>201801</v>
      </c>
      <c r="D5761" s="7">
        <v>185</v>
      </c>
      <c r="E5761" s="7">
        <v>216</v>
      </c>
      <c r="F5761" s="7">
        <v>7482.5</v>
      </c>
      <c r="G5761" s="20">
        <f t="shared" si="46"/>
        <v>34.641203703703702</v>
      </c>
    </row>
    <row r="5762" spans="1:7" x14ac:dyDescent="0.2">
      <c r="A5762" s="7" t="str">
        <f t="shared" si="45"/>
        <v>912607303201809</v>
      </c>
      <c r="B5762" s="7">
        <v>912607303</v>
      </c>
      <c r="C5762" s="7">
        <v>201809</v>
      </c>
      <c r="D5762" s="7">
        <v>5</v>
      </c>
      <c r="E5762" s="7">
        <v>5</v>
      </c>
      <c r="F5762" s="7">
        <v>1194.7</v>
      </c>
      <c r="G5762" s="20">
        <f t="shared" si="46"/>
        <v>238.94</v>
      </c>
    </row>
    <row r="5763" spans="1:7" x14ac:dyDescent="0.2">
      <c r="A5763" s="7" t="str">
        <f t="shared" si="45"/>
        <v>927620701201802</v>
      </c>
      <c r="B5763" s="7">
        <v>927620701</v>
      </c>
      <c r="C5763" s="7">
        <v>201802</v>
      </c>
      <c r="D5763" s="7">
        <v>15</v>
      </c>
      <c r="E5763" s="7">
        <v>38</v>
      </c>
      <c r="F5763" s="7">
        <v>1114.45</v>
      </c>
      <c r="G5763" s="20">
        <f t="shared" si="46"/>
        <v>29.327631578947368</v>
      </c>
    </row>
    <row r="5764" spans="1:7" x14ac:dyDescent="0.2">
      <c r="A5764" s="7" t="str">
        <f t="shared" si="45"/>
        <v>924233102201803</v>
      </c>
      <c r="B5764" s="7">
        <v>924233102</v>
      </c>
      <c r="C5764" s="7">
        <v>201803</v>
      </c>
      <c r="D5764" s="7">
        <v>1</v>
      </c>
      <c r="E5764" s="7">
        <v>1</v>
      </c>
      <c r="F5764" s="7">
        <v>5363</v>
      </c>
      <c r="G5764" s="20">
        <f t="shared" si="46"/>
        <v>5363</v>
      </c>
    </row>
    <row r="5765" spans="1:7" x14ac:dyDescent="0.2">
      <c r="A5765" s="7" t="str">
        <f t="shared" si="45"/>
        <v>980026002201807</v>
      </c>
      <c r="B5765" s="7">
        <v>980026002</v>
      </c>
      <c r="C5765" s="7">
        <v>201807</v>
      </c>
      <c r="D5765" s="7">
        <v>6</v>
      </c>
      <c r="E5765" s="7">
        <v>6</v>
      </c>
      <c r="F5765" s="7">
        <v>5241.3999999999996</v>
      </c>
      <c r="G5765" s="20">
        <f t="shared" si="46"/>
        <v>873.56666666666661</v>
      </c>
    </row>
    <row r="5766" spans="1:7" x14ac:dyDescent="0.2">
      <c r="A5766" s="7" t="str">
        <f t="shared" si="45"/>
        <v>905739401201812</v>
      </c>
      <c r="B5766" s="7">
        <v>905739401</v>
      </c>
      <c r="C5766" s="7">
        <v>201812</v>
      </c>
      <c r="D5766" s="7">
        <v>136</v>
      </c>
      <c r="E5766" s="7">
        <v>153</v>
      </c>
      <c r="F5766" s="7">
        <v>10642.6</v>
      </c>
      <c r="G5766" s="20">
        <f t="shared" si="46"/>
        <v>69.559477124183005</v>
      </c>
    </row>
    <row r="5767" spans="1:7" x14ac:dyDescent="0.2">
      <c r="A5767" s="7" t="str">
        <f t="shared" si="45"/>
        <v>920256801201806</v>
      </c>
      <c r="B5767" s="7">
        <v>920256801</v>
      </c>
      <c r="C5767" s="7">
        <v>201806</v>
      </c>
      <c r="D5767" s="7">
        <v>1</v>
      </c>
      <c r="E5767" s="7">
        <v>1</v>
      </c>
      <c r="F5767" s="7">
        <v>43</v>
      </c>
      <c r="G5767" s="20">
        <f t="shared" si="46"/>
        <v>43</v>
      </c>
    </row>
    <row r="5768" spans="1:7" x14ac:dyDescent="0.2">
      <c r="A5768" s="7" t="str">
        <f t="shared" si="45"/>
        <v>908465701201901</v>
      </c>
      <c r="B5768" s="7">
        <v>908465701</v>
      </c>
      <c r="C5768" s="7">
        <v>201901</v>
      </c>
      <c r="D5768" s="7">
        <v>16</v>
      </c>
      <c r="E5768" s="7">
        <v>17</v>
      </c>
      <c r="F5768" s="7">
        <v>2664.3</v>
      </c>
      <c r="G5768" s="20">
        <f t="shared" si="46"/>
        <v>156.72352941176473</v>
      </c>
    </row>
    <row r="5769" spans="1:7" x14ac:dyDescent="0.2">
      <c r="A5769" s="7" t="str">
        <f t="shared" si="45"/>
        <v>908609601201805</v>
      </c>
      <c r="B5769" s="7">
        <v>908609601</v>
      </c>
      <c r="C5769" s="7">
        <v>201805</v>
      </c>
      <c r="D5769" s="7">
        <v>12</v>
      </c>
      <c r="E5769" s="7">
        <v>12</v>
      </c>
      <c r="F5769" s="7">
        <v>3969</v>
      </c>
      <c r="G5769" s="20">
        <f t="shared" si="46"/>
        <v>330.75</v>
      </c>
    </row>
    <row r="5770" spans="1:7" x14ac:dyDescent="0.2">
      <c r="A5770" s="7" t="str">
        <f t="shared" si="45"/>
        <v>902307401201805</v>
      </c>
      <c r="B5770" s="7">
        <v>902307401</v>
      </c>
      <c r="C5770" s="7">
        <v>201805</v>
      </c>
      <c r="D5770" s="7">
        <v>355</v>
      </c>
      <c r="E5770" s="7">
        <v>783</v>
      </c>
      <c r="F5770" s="7">
        <v>10159.5</v>
      </c>
      <c r="G5770" s="20">
        <f t="shared" si="46"/>
        <v>12.975095785440613</v>
      </c>
    </row>
    <row r="5771" spans="1:7" x14ac:dyDescent="0.2">
      <c r="A5771" s="7" t="str">
        <f t="shared" si="45"/>
        <v>966816102201811</v>
      </c>
      <c r="B5771" s="7">
        <v>966816102</v>
      </c>
      <c r="C5771" s="7">
        <v>201811</v>
      </c>
      <c r="D5771" s="7">
        <v>13</v>
      </c>
      <c r="E5771" s="7">
        <v>13</v>
      </c>
      <c r="F5771" s="7">
        <v>1566</v>
      </c>
      <c r="G5771" s="20">
        <f t="shared" si="46"/>
        <v>120.46153846153847</v>
      </c>
    </row>
    <row r="5772" spans="1:7" x14ac:dyDescent="0.2">
      <c r="A5772" s="7" t="str">
        <f t="shared" si="45"/>
        <v>983016101201810</v>
      </c>
      <c r="B5772" s="7">
        <v>983016101</v>
      </c>
      <c r="C5772" s="7">
        <v>201810</v>
      </c>
      <c r="D5772" s="7">
        <v>109</v>
      </c>
      <c r="E5772" s="7">
        <v>119</v>
      </c>
      <c r="F5772" s="7">
        <v>6527.5</v>
      </c>
      <c r="G5772" s="20">
        <f t="shared" si="46"/>
        <v>54.852941176470587</v>
      </c>
    </row>
    <row r="5773" spans="1:7" x14ac:dyDescent="0.2">
      <c r="A5773" s="7" t="str">
        <f t="shared" si="45"/>
        <v>332487402201811</v>
      </c>
      <c r="B5773" s="7">
        <v>332487402</v>
      </c>
      <c r="C5773" s="7">
        <v>201811</v>
      </c>
      <c r="D5773" s="7">
        <v>1</v>
      </c>
      <c r="E5773" s="7">
        <v>1</v>
      </c>
      <c r="F5773" s="7">
        <v>8561.2000000000007</v>
      </c>
      <c r="G5773" s="20">
        <f t="shared" si="46"/>
        <v>8561.2000000000007</v>
      </c>
    </row>
    <row r="5774" spans="1:7" x14ac:dyDescent="0.2">
      <c r="A5774" s="7" t="str">
        <f t="shared" si="45"/>
        <v>914637502201808</v>
      </c>
      <c r="B5774" s="7">
        <v>914637502</v>
      </c>
      <c r="C5774" s="7">
        <v>201808</v>
      </c>
      <c r="D5774" s="7">
        <v>119</v>
      </c>
      <c r="E5774" s="7">
        <v>257</v>
      </c>
      <c r="F5774" s="7">
        <v>7443.5</v>
      </c>
      <c r="G5774" s="20">
        <f t="shared" si="46"/>
        <v>28.963035019455251</v>
      </c>
    </row>
    <row r="5775" spans="1:7" x14ac:dyDescent="0.2">
      <c r="A5775" s="7" t="str">
        <f t="shared" si="45"/>
        <v>939905101201801</v>
      </c>
      <c r="B5775" s="7">
        <v>939905101</v>
      </c>
      <c r="C5775" s="7">
        <v>201801</v>
      </c>
      <c r="D5775" s="7">
        <v>43</v>
      </c>
      <c r="E5775" s="7">
        <v>51</v>
      </c>
      <c r="F5775" s="7">
        <v>2736.1</v>
      </c>
      <c r="G5775" s="20">
        <f t="shared" si="46"/>
        <v>53.649019607843137</v>
      </c>
    </row>
    <row r="5776" spans="1:7" x14ac:dyDescent="0.2">
      <c r="A5776" s="7" t="str">
        <f t="shared" si="45"/>
        <v>913045101201809</v>
      </c>
      <c r="B5776" s="7">
        <v>913045101</v>
      </c>
      <c r="C5776" s="7">
        <v>201809</v>
      </c>
      <c r="D5776" s="7">
        <v>13</v>
      </c>
      <c r="E5776" s="7">
        <v>15</v>
      </c>
      <c r="F5776" s="7">
        <v>3200</v>
      </c>
      <c r="G5776" s="20">
        <f t="shared" si="46"/>
        <v>213.33333333333334</v>
      </c>
    </row>
    <row r="5777" spans="1:7" x14ac:dyDescent="0.2">
      <c r="A5777" s="7" t="str">
        <f t="shared" si="45"/>
        <v>927697702201802</v>
      </c>
      <c r="B5777" s="7">
        <v>927697702</v>
      </c>
      <c r="C5777" s="7">
        <v>201802</v>
      </c>
      <c r="D5777" s="7">
        <v>2</v>
      </c>
      <c r="E5777" s="7">
        <v>2</v>
      </c>
      <c r="F5777" s="7">
        <v>75.5</v>
      </c>
      <c r="G5777" s="20">
        <f t="shared" si="46"/>
        <v>37.75</v>
      </c>
    </row>
    <row r="5778" spans="1:7" x14ac:dyDescent="0.2">
      <c r="A5778" s="7" t="str">
        <f t="shared" si="45"/>
        <v>924461801201803</v>
      </c>
      <c r="B5778" s="7">
        <v>924461801</v>
      </c>
      <c r="C5778" s="7">
        <v>201803</v>
      </c>
      <c r="D5778" s="7">
        <v>13</v>
      </c>
      <c r="E5778" s="7">
        <v>15</v>
      </c>
      <c r="F5778" s="7">
        <v>872</v>
      </c>
      <c r="G5778" s="20">
        <f t="shared" si="46"/>
        <v>58.133333333333333</v>
      </c>
    </row>
    <row r="5779" spans="1:7" x14ac:dyDescent="0.2">
      <c r="A5779" s="7" t="str">
        <f t="shared" si="45"/>
        <v>980392201201807</v>
      </c>
      <c r="B5779" s="7">
        <v>980392201</v>
      </c>
      <c r="C5779" s="7">
        <v>201807</v>
      </c>
      <c r="D5779" s="7">
        <v>1</v>
      </c>
      <c r="E5779" s="7">
        <v>2</v>
      </c>
      <c r="F5779" s="7">
        <v>1100</v>
      </c>
      <c r="G5779" s="20">
        <f t="shared" si="46"/>
        <v>550</v>
      </c>
    </row>
    <row r="5780" spans="1:7" x14ac:dyDescent="0.2">
      <c r="A5780" s="7" t="str">
        <f t="shared" si="45"/>
        <v>546703801201812</v>
      </c>
      <c r="B5780" s="7">
        <v>546703801</v>
      </c>
      <c r="C5780" s="7">
        <v>201812</v>
      </c>
      <c r="D5780" s="7">
        <v>11</v>
      </c>
      <c r="E5780" s="7">
        <v>12</v>
      </c>
      <c r="F5780" s="7">
        <v>13654.6</v>
      </c>
      <c r="G5780" s="20">
        <f t="shared" si="46"/>
        <v>1137.8833333333334</v>
      </c>
    </row>
    <row r="5781" spans="1:7" x14ac:dyDescent="0.2">
      <c r="A5781" s="7" t="str">
        <f t="shared" si="45"/>
        <v>920332501201806</v>
      </c>
      <c r="B5781" s="7">
        <v>920332501</v>
      </c>
      <c r="C5781" s="7">
        <v>201806</v>
      </c>
      <c r="D5781" s="7">
        <v>13</v>
      </c>
      <c r="E5781" s="7">
        <v>18</v>
      </c>
      <c r="F5781" s="7">
        <v>851.14</v>
      </c>
      <c r="G5781" s="20">
        <f t="shared" si="46"/>
        <v>47.285555555555554</v>
      </c>
    </row>
    <row r="5782" spans="1:7" x14ac:dyDescent="0.2">
      <c r="A5782" s="7" t="str">
        <f t="shared" si="45"/>
        <v>908488702201901</v>
      </c>
      <c r="B5782" s="7">
        <v>908488702</v>
      </c>
      <c r="C5782" s="7">
        <v>201901</v>
      </c>
      <c r="D5782" s="7">
        <v>76</v>
      </c>
      <c r="E5782" s="7">
        <v>80</v>
      </c>
      <c r="F5782" s="7">
        <v>5412</v>
      </c>
      <c r="G5782" s="20">
        <f t="shared" si="46"/>
        <v>67.650000000000006</v>
      </c>
    </row>
    <row r="5783" spans="1:7" x14ac:dyDescent="0.2">
      <c r="A5783" s="7" t="str">
        <f t="shared" si="45"/>
        <v>962277601201805</v>
      </c>
      <c r="B5783" s="7">
        <v>962277601</v>
      </c>
      <c r="C5783" s="7">
        <v>201805</v>
      </c>
      <c r="D5783" s="7">
        <v>6</v>
      </c>
      <c r="E5783" s="7">
        <v>6</v>
      </c>
      <c r="F5783" s="7">
        <v>771.18</v>
      </c>
      <c r="G5783" s="20">
        <f t="shared" si="46"/>
        <v>128.53</v>
      </c>
    </row>
    <row r="5784" spans="1:7" x14ac:dyDescent="0.2">
      <c r="A5784" s="7" t="str">
        <f t="shared" si="45"/>
        <v>602680103201805</v>
      </c>
      <c r="B5784" s="7">
        <v>602680103</v>
      </c>
      <c r="C5784" s="7">
        <v>201805</v>
      </c>
      <c r="D5784" s="7">
        <v>329</v>
      </c>
      <c r="E5784" s="7">
        <v>375</v>
      </c>
      <c r="F5784" s="7">
        <v>23602</v>
      </c>
      <c r="G5784" s="20">
        <f t="shared" si="46"/>
        <v>62.93866666666667</v>
      </c>
    </row>
    <row r="5785" spans="1:7" x14ac:dyDescent="0.2">
      <c r="A5785" s="7" t="str">
        <f t="shared" si="45"/>
        <v>600780404201811</v>
      </c>
      <c r="B5785" s="7">
        <v>600780404</v>
      </c>
      <c r="C5785" s="7">
        <v>201811</v>
      </c>
      <c r="D5785" s="7">
        <v>111</v>
      </c>
      <c r="E5785" s="7">
        <v>123</v>
      </c>
      <c r="F5785" s="7">
        <v>26323</v>
      </c>
      <c r="G5785" s="20">
        <f t="shared" si="46"/>
        <v>214.00813008130081</v>
      </c>
    </row>
    <row r="5786" spans="1:7" x14ac:dyDescent="0.2">
      <c r="A5786" s="7" t="str">
        <f t="shared" si="45"/>
        <v>601542901201811</v>
      </c>
      <c r="B5786" s="7">
        <v>601542901</v>
      </c>
      <c r="C5786" s="7">
        <v>201811</v>
      </c>
      <c r="D5786" s="7">
        <v>11</v>
      </c>
      <c r="E5786" s="7">
        <v>11</v>
      </c>
      <c r="F5786" s="7">
        <v>2840</v>
      </c>
      <c r="G5786" s="20">
        <f t="shared" si="46"/>
        <v>258.18181818181819</v>
      </c>
    </row>
    <row r="5787" spans="1:7" x14ac:dyDescent="0.2">
      <c r="A5787" s="7" t="str">
        <f t="shared" si="45"/>
        <v>936203201201811</v>
      </c>
      <c r="B5787" s="7">
        <v>936203201</v>
      </c>
      <c r="C5787" s="7">
        <v>201811</v>
      </c>
      <c r="D5787" s="7">
        <v>1</v>
      </c>
      <c r="E5787" s="7">
        <v>1</v>
      </c>
      <c r="F5787" s="7">
        <v>84</v>
      </c>
      <c r="G5787" s="20">
        <f t="shared" si="46"/>
        <v>84</v>
      </c>
    </row>
    <row r="5788" spans="1:7" x14ac:dyDescent="0.2">
      <c r="A5788" s="7" t="str">
        <f t="shared" si="45"/>
        <v>914936801201808</v>
      </c>
      <c r="B5788" s="7">
        <v>914936801</v>
      </c>
      <c r="C5788" s="7">
        <v>201808</v>
      </c>
      <c r="D5788" s="7">
        <v>24</v>
      </c>
      <c r="E5788" s="7">
        <v>30</v>
      </c>
      <c r="F5788" s="7">
        <v>1856</v>
      </c>
      <c r="G5788" s="20">
        <f t="shared" si="46"/>
        <v>61.866666666666667</v>
      </c>
    </row>
    <row r="5789" spans="1:7" x14ac:dyDescent="0.2">
      <c r="A5789" s="7" t="str">
        <f t="shared" si="45"/>
        <v>940003102201801</v>
      </c>
      <c r="B5789" s="7">
        <v>940003102</v>
      </c>
      <c r="C5789" s="7">
        <v>201801</v>
      </c>
      <c r="D5789" s="7">
        <v>5</v>
      </c>
      <c r="E5789" s="7">
        <v>6</v>
      </c>
      <c r="F5789" s="7">
        <v>716.5</v>
      </c>
      <c r="G5789" s="20">
        <f t="shared" si="46"/>
        <v>119.41666666666667</v>
      </c>
    </row>
    <row r="5790" spans="1:7" x14ac:dyDescent="0.2">
      <c r="A5790" s="7" t="str">
        <f t="shared" si="45"/>
        <v>913074302201809</v>
      </c>
      <c r="B5790" s="7">
        <v>913074302</v>
      </c>
      <c r="C5790" s="7">
        <v>201809</v>
      </c>
      <c r="D5790" s="7">
        <v>51</v>
      </c>
      <c r="E5790" s="7">
        <v>54</v>
      </c>
      <c r="F5790" s="7">
        <v>4049</v>
      </c>
      <c r="G5790" s="20">
        <f t="shared" si="46"/>
        <v>74.981481481481481</v>
      </c>
    </row>
    <row r="5791" spans="1:7" x14ac:dyDescent="0.2">
      <c r="A5791" s="7" t="str">
        <f t="shared" si="45"/>
        <v>928447602201802</v>
      </c>
      <c r="B5791" s="7">
        <v>928447602</v>
      </c>
      <c r="C5791" s="7">
        <v>201802</v>
      </c>
      <c r="D5791" s="7">
        <v>42</v>
      </c>
      <c r="E5791" s="7">
        <v>66</v>
      </c>
      <c r="F5791" s="7">
        <v>3456.6</v>
      </c>
      <c r="G5791" s="20">
        <f t="shared" si="46"/>
        <v>52.372727272727275</v>
      </c>
    </row>
    <row r="5792" spans="1:7" x14ac:dyDescent="0.2">
      <c r="A5792" s="7" t="str">
        <f t="shared" si="45"/>
        <v>924867002201803</v>
      </c>
      <c r="B5792" s="7">
        <v>924867002</v>
      </c>
      <c r="C5792" s="7">
        <v>201803</v>
      </c>
      <c r="D5792" s="7">
        <v>8</v>
      </c>
      <c r="E5792" s="7">
        <v>8</v>
      </c>
      <c r="F5792" s="7">
        <v>308.5</v>
      </c>
      <c r="G5792" s="20">
        <f t="shared" si="46"/>
        <v>38.5625</v>
      </c>
    </row>
    <row r="5793" spans="1:7" x14ac:dyDescent="0.2">
      <c r="A5793" s="7" t="str">
        <f t="shared" si="45"/>
        <v>981326002201807</v>
      </c>
      <c r="B5793" s="7">
        <v>981326002</v>
      </c>
      <c r="C5793" s="7">
        <v>201807</v>
      </c>
      <c r="D5793" s="7">
        <v>22</v>
      </c>
      <c r="E5793" s="7">
        <v>25</v>
      </c>
      <c r="F5793" s="7">
        <v>3337</v>
      </c>
      <c r="G5793" s="20">
        <f t="shared" si="46"/>
        <v>133.47999999999999</v>
      </c>
    </row>
    <row r="5794" spans="1:7" x14ac:dyDescent="0.2">
      <c r="A5794" s="7" t="str">
        <f t="shared" si="45"/>
        <v>901192802201812</v>
      </c>
      <c r="B5794" s="7">
        <v>901192802</v>
      </c>
      <c r="C5794" s="7">
        <v>201812</v>
      </c>
      <c r="D5794" s="7">
        <v>14</v>
      </c>
      <c r="E5794" s="7">
        <v>14</v>
      </c>
      <c r="F5794" s="7">
        <v>2255</v>
      </c>
      <c r="G5794" s="20">
        <f t="shared" si="46"/>
        <v>161.07142857142858</v>
      </c>
    </row>
    <row r="5795" spans="1:7" x14ac:dyDescent="0.2">
      <c r="A5795" s="7" t="str">
        <f t="shared" si="45"/>
        <v>920573501201806</v>
      </c>
      <c r="B5795" s="7">
        <v>920573501</v>
      </c>
      <c r="C5795" s="7">
        <v>201806</v>
      </c>
      <c r="D5795" s="7">
        <v>1</v>
      </c>
      <c r="E5795" s="7">
        <v>1</v>
      </c>
      <c r="F5795" s="7">
        <v>45</v>
      </c>
      <c r="G5795" s="20">
        <f t="shared" si="46"/>
        <v>45</v>
      </c>
    </row>
    <row r="5796" spans="1:7" x14ac:dyDescent="0.2">
      <c r="A5796" s="7" t="str">
        <f t="shared" si="45"/>
        <v>908609601201901</v>
      </c>
      <c r="B5796" s="7">
        <v>908609601</v>
      </c>
      <c r="C5796" s="7">
        <v>201901</v>
      </c>
      <c r="D5796" s="7">
        <v>24</v>
      </c>
      <c r="E5796" s="7">
        <v>26</v>
      </c>
      <c r="F5796" s="7">
        <v>5667</v>
      </c>
      <c r="G5796" s="20">
        <f t="shared" si="46"/>
        <v>217.96153846153845</v>
      </c>
    </row>
    <row r="5797" spans="1:7" x14ac:dyDescent="0.2">
      <c r="A5797" s="7" t="str">
        <f t="shared" si="45"/>
        <v>903954801201805</v>
      </c>
      <c r="B5797" s="7">
        <v>903954801</v>
      </c>
      <c r="C5797" s="7">
        <v>201805</v>
      </c>
      <c r="D5797" s="7">
        <v>3</v>
      </c>
      <c r="E5797" s="7">
        <v>4</v>
      </c>
      <c r="F5797" s="7">
        <v>218.59</v>
      </c>
      <c r="G5797" s="20">
        <f t="shared" si="46"/>
        <v>54.647500000000001</v>
      </c>
    </row>
    <row r="5798" spans="1:7" x14ac:dyDescent="0.2">
      <c r="A5798" s="7" t="str">
        <f t="shared" si="45"/>
        <v>510565302201804</v>
      </c>
      <c r="B5798" s="7">
        <v>510565302</v>
      </c>
      <c r="C5798" s="7">
        <v>201804</v>
      </c>
      <c r="D5798" s="7">
        <v>68</v>
      </c>
      <c r="E5798" s="7">
        <v>73</v>
      </c>
      <c r="F5798" s="7">
        <v>87311.5</v>
      </c>
      <c r="G5798" s="20">
        <f t="shared" si="46"/>
        <v>1196.0479452054794</v>
      </c>
    </row>
    <row r="5799" spans="1:7" x14ac:dyDescent="0.2">
      <c r="A5799" s="7" t="str">
        <f t="shared" si="45"/>
        <v>903467002201811</v>
      </c>
      <c r="B5799" s="7">
        <v>903467002</v>
      </c>
      <c r="C5799" s="7">
        <v>201811</v>
      </c>
      <c r="D5799" s="7">
        <v>14</v>
      </c>
      <c r="E5799" s="7">
        <v>23</v>
      </c>
      <c r="F5799" s="7">
        <v>710</v>
      </c>
      <c r="G5799" s="20">
        <f t="shared" si="46"/>
        <v>30.869565217391305</v>
      </c>
    </row>
    <row r="5800" spans="1:7" x14ac:dyDescent="0.2">
      <c r="A5800" s="7" t="str">
        <f t="shared" si="45"/>
        <v>505585702201810</v>
      </c>
      <c r="B5800" s="7">
        <v>505585702</v>
      </c>
      <c r="C5800" s="7">
        <v>201810</v>
      </c>
      <c r="D5800" s="7">
        <v>34</v>
      </c>
      <c r="E5800" s="7">
        <v>46</v>
      </c>
      <c r="F5800" s="7">
        <v>13507.57</v>
      </c>
      <c r="G5800" s="20">
        <f t="shared" si="46"/>
        <v>293.64282608695652</v>
      </c>
    </row>
    <row r="5801" spans="1:7" x14ac:dyDescent="0.2">
      <c r="A5801" s="7" t="str">
        <f t="shared" si="45"/>
        <v>555733901201810</v>
      </c>
      <c r="B5801" s="7">
        <v>555733901</v>
      </c>
      <c r="C5801" s="7">
        <v>201810</v>
      </c>
      <c r="D5801" s="7">
        <v>3</v>
      </c>
      <c r="E5801" s="7">
        <v>3</v>
      </c>
      <c r="F5801" s="7">
        <v>5039.4399999999996</v>
      </c>
      <c r="G5801" s="20">
        <f t="shared" si="46"/>
        <v>1679.8133333333333</v>
      </c>
    </row>
    <row r="5802" spans="1:7" x14ac:dyDescent="0.2">
      <c r="A5802" s="7" t="str">
        <f t="shared" si="45"/>
        <v>915194601201808</v>
      </c>
      <c r="B5802" s="7">
        <v>915194601</v>
      </c>
      <c r="C5802" s="7">
        <v>201808</v>
      </c>
      <c r="D5802" s="7">
        <v>9</v>
      </c>
      <c r="E5802" s="7">
        <v>9</v>
      </c>
      <c r="F5802" s="7">
        <v>6700</v>
      </c>
      <c r="G5802" s="20">
        <f t="shared" si="46"/>
        <v>744.44444444444446</v>
      </c>
    </row>
    <row r="5803" spans="1:7" x14ac:dyDescent="0.2">
      <c r="A5803" s="7" t="str">
        <f t="shared" si="45"/>
        <v>940559101201801</v>
      </c>
      <c r="B5803" s="7">
        <v>940559101</v>
      </c>
      <c r="C5803" s="7">
        <v>201801</v>
      </c>
      <c r="D5803" s="7">
        <v>125</v>
      </c>
      <c r="E5803" s="7">
        <v>187</v>
      </c>
      <c r="F5803" s="7">
        <v>21191.09</v>
      </c>
      <c r="G5803" s="20">
        <f t="shared" si="46"/>
        <v>113.32133689839573</v>
      </c>
    </row>
    <row r="5804" spans="1:7" x14ac:dyDescent="0.2">
      <c r="A5804" s="7" t="str">
        <f t="shared" si="45"/>
        <v>913090301201809</v>
      </c>
      <c r="B5804" s="7">
        <v>913090301</v>
      </c>
      <c r="C5804" s="7">
        <v>201809</v>
      </c>
      <c r="D5804" s="7">
        <v>52</v>
      </c>
      <c r="E5804" s="7">
        <v>52</v>
      </c>
      <c r="F5804" s="7">
        <v>2540</v>
      </c>
      <c r="G5804" s="20">
        <f t="shared" si="46"/>
        <v>48.846153846153847</v>
      </c>
    </row>
    <row r="5805" spans="1:7" x14ac:dyDescent="0.2">
      <c r="A5805" s="7" t="str">
        <f t="shared" si="45"/>
        <v>928770201201802</v>
      </c>
      <c r="B5805" s="7">
        <v>928770201</v>
      </c>
      <c r="C5805" s="7">
        <v>201802</v>
      </c>
      <c r="D5805" s="7">
        <v>6</v>
      </c>
      <c r="E5805" s="7">
        <v>7</v>
      </c>
      <c r="F5805" s="7">
        <v>170</v>
      </c>
      <c r="G5805" s="20">
        <f t="shared" si="46"/>
        <v>24.285714285714285</v>
      </c>
    </row>
    <row r="5806" spans="1:7" x14ac:dyDescent="0.2">
      <c r="A5806" s="7" t="str">
        <f t="shared" si="45"/>
        <v>925628501201803</v>
      </c>
      <c r="B5806" s="7">
        <v>925628501</v>
      </c>
      <c r="C5806" s="7">
        <v>201803</v>
      </c>
      <c r="D5806" s="7">
        <v>113</v>
      </c>
      <c r="E5806" s="7">
        <v>155</v>
      </c>
      <c r="F5806" s="7">
        <v>23922</v>
      </c>
      <c r="G5806" s="20">
        <f t="shared" si="46"/>
        <v>154.33548387096775</v>
      </c>
    </row>
    <row r="5807" spans="1:7" x14ac:dyDescent="0.2">
      <c r="A5807" s="7" t="str">
        <f t="shared" si="45"/>
        <v>981444601201807</v>
      </c>
      <c r="B5807" s="7">
        <v>981444601</v>
      </c>
      <c r="C5807" s="7">
        <v>201807</v>
      </c>
      <c r="D5807" s="7">
        <v>6</v>
      </c>
      <c r="E5807" s="7">
        <v>6</v>
      </c>
      <c r="F5807" s="7">
        <v>871</v>
      </c>
      <c r="G5807" s="20">
        <f t="shared" si="46"/>
        <v>145.16666666666666</v>
      </c>
    </row>
    <row r="5808" spans="1:7" x14ac:dyDescent="0.2">
      <c r="A5808" s="7" t="str">
        <f t="shared" si="45"/>
        <v>910679201201812</v>
      </c>
      <c r="B5808" s="7">
        <v>910679201</v>
      </c>
      <c r="C5808" s="7">
        <v>201812</v>
      </c>
      <c r="D5808" s="7">
        <v>54</v>
      </c>
      <c r="E5808" s="7">
        <v>55</v>
      </c>
      <c r="F5808" s="7">
        <v>10984</v>
      </c>
      <c r="G5808" s="20">
        <f t="shared" si="46"/>
        <v>199.70909090909092</v>
      </c>
    </row>
    <row r="5809" spans="1:7" x14ac:dyDescent="0.2">
      <c r="A5809" s="7" t="str">
        <f t="shared" si="45"/>
        <v>921187802201806</v>
      </c>
      <c r="B5809" s="7">
        <v>921187802</v>
      </c>
      <c r="C5809" s="7">
        <v>201806</v>
      </c>
      <c r="D5809" s="7">
        <v>98</v>
      </c>
      <c r="E5809" s="7">
        <v>132</v>
      </c>
      <c r="F5809" s="7">
        <v>3090</v>
      </c>
      <c r="G5809" s="20">
        <f t="shared" si="46"/>
        <v>23.40909090909091</v>
      </c>
    </row>
    <row r="5810" spans="1:7" x14ac:dyDescent="0.2">
      <c r="A5810" s="7" t="str">
        <f t="shared" si="45"/>
        <v>908812902201901</v>
      </c>
      <c r="B5810" s="7">
        <v>908812902</v>
      </c>
      <c r="C5810" s="7">
        <v>201901</v>
      </c>
      <c r="D5810" s="7">
        <v>7</v>
      </c>
      <c r="E5810" s="7">
        <v>7</v>
      </c>
      <c r="F5810" s="7">
        <v>1435</v>
      </c>
      <c r="G5810" s="20">
        <f t="shared" si="46"/>
        <v>205</v>
      </c>
    </row>
    <row r="5811" spans="1:7" x14ac:dyDescent="0.2">
      <c r="A5811" s="7" t="str">
        <f t="shared" si="45"/>
        <v>978211801201804</v>
      </c>
      <c r="B5811" s="7">
        <v>978211801</v>
      </c>
      <c r="C5811" s="7">
        <v>201804</v>
      </c>
      <c r="D5811" s="7">
        <v>64</v>
      </c>
      <c r="E5811" s="7">
        <v>69</v>
      </c>
      <c r="F5811" s="7">
        <v>18400</v>
      </c>
      <c r="G5811" s="20">
        <f t="shared" si="46"/>
        <v>266.66666666666669</v>
      </c>
    </row>
    <row r="5812" spans="1:7" x14ac:dyDescent="0.2">
      <c r="A5812" s="7" t="str">
        <f t="shared" si="45"/>
        <v>111213101201804</v>
      </c>
      <c r="B5812" s="7">
        <v>111213101</v>
      </c>
      <c r="C5812" s="7">
        <v>201804</v>
      </c>
      <c r="D5812" s="7">
        <v>3</v>
      </c>
      <c r="E5812" s="7">
        <v>3</v>
      </c>
      <c r="F5812" s="7">
        <v>609.79999999999995</v>
      </c>
      <c r="G5812" s="20">
        <f t="shared" si="46"/>
        <v>203.26666666666665</v>
      </c>
    </row>
    <row r="5813" spans="1:7" x14ac:dyDescent="0.2">
      <c r="A5813" s="7" t="str">
        <f t="shared" si="45"/>
        <v>910679201201810</v>
      </c>
      <c r="B5813" s="7">
        <v>910679201</v>
      </c>
      <c r="C5813" s="7">
        <v>201810</v>
      </c>
      <c r="D5813" s="7">
        <v>35</v>
      </c>
      <c r="E5813" s="7">
        <v>36</v>
      </c>
      <c r="F5813" s="7">
        <v>8555.5</v>
      </c>
      <c r="G5813" s="20">
        <f t="shared" si="46"/>
        <v>237.65277777777777</v>
      </c>
    </row>
    <row r="5814" spans="1:7" x14ac:dyDescent="0.2">
      <c r="A5814" s="7" t="str">
        <f t="shared" si="45"/>
        <v>910729009201811</v>
      </c>
      <c r="B5814" s="7">
        <v>910729009</v>
      </c>
      <c r="C5814" s="7">
        <v>201811</v>
      </c>
      <c r="D5814" s="7">
        <v>22</v>
      </c>
      <c r="E5814" s="7">
        <v>22</v>
      </c>
      <c r="F5814" s="7">
        <v>1450.5</v>
      </c>
      <c r="G5814" s="20">
        <f t="shared" si="46"/>
        <v>65.931818181818187</v>
      </c>
    </row>
    <row r="5815" spans="1:7" x14ac:dyDescent="0.2">
      <c r="A5815" s="7" t="str">
        <f t="shared" si="45"/>
        <v>994497201201810</v>
      </c>
      <c r="B5815" s="7">
        <v>994497201</v>
      </c>
      <c r="C5815" s="7">
        <v>201810</v>
      </c>
      <c r="D5815" s="7">
        <v>2</v>
      </c>
      <c r="E5815" s="7">
        <v>2</v>
      </c>
      <c r="F5815" s="7">
        <v>1545</v>
      </c>
      <c r="G5815" s="20">
        <f t="shared" si="46"/>
        <v>772.5</v>
      </c>
    </row>
    <row r="5816" spans="1:7" x14ac:dyDescent="0.2">
      <c r="A5816" s="7" t="str">
        <f t="shared" si="45"/>
        <v>915201001201808</v>
      </c>
      <c r="B5816" s="7">
        <v>915201001</v>
      </c>
      <c r="C5816" s="7">
        <v>201808</v>
      </c>
      <c r="D5816" s="7">
        <v>19</v>
      </c>
      <c r="E5816" s="7">
        <v>25</v>
      </c>
      <c r="F5816" s="7">
        <v>11311.5</v>
      </c>
      <c r="G5816" s="20">
        <f t="shared" si="46"/>
        <v>452.46</v>
      </c>
    </row>
    <row r="5817" spans="1:7" x14ac:dyDescent="0.2">
      <c r="A5817" s="7" t="str">
        <f t="shared" si="45"/>
        <v>941035702201801</v>
      </c>
      <c r="B5817" s="7">
        <v>941035702</v>
      </c>
      <c r="C5817" s="7">
        <v>201801</v>
      </c>
      <c r="D5817" s="7">
        <v>3</v>
      </c>
      <c r="E5817" s="7">
        <v>3</v>
      </c>
      <c r="F5817" s="7">
        <v>120</v>
      </c>
      <c r="G5817" s="20">
        <f t="shared" si="46"/>
        <v>40</v>
      </c>
    </row>
    <row r="5818" spans="1:7" x14ac:dyDescent="0.2">
      <c r="A5818" s="7" t="str">
        <f t="shared" si="45"/>
        <v>913515001201809</v>
      </c>
      <c r="B5818" s="7">
        <v>913515001</v>
      </c>
      <c r="C5818" s="7">
        <v>201809</v>
      </c>
      <c r="D5818" s="7">
        <v>13</v>
      </c>
      <c r="E5818" s="7">
        <v>19</v>
      </c>
      <c r="F5818" s="7">
        <v>985.9</v>
      </c>
      <c r="G5818" s="20">
        <f t="shared" si="46"/>
        <v>51.889473684210522</v>
      </c>
    </row>
    <row r="5819" spans="1:7" x14ac:dyDescent="0.2">
      <c r="A5819" s="7" t="str">
        <f t="shared" si="45"/>
        <v>929550902201802</v>
      </c>
      <c r="B5819" s="7">
        <v>929550902</v>
      </c>
      <c r="C5819" s="7">
        <v>201802</v>
      </c>
      <c r="D5819" s="7">
        <v>29</v>
      </c>
      <c r="E5819" s="7">
        <v>30</v>
      </c>
      <c r="F5819" s="7">
        <v>1817.73</v>
      </c>
      <c r="G5819" s="20">
        <f t="shared" si="46"/>
        <v>60.591000000000001</v>
      </c>
    </row>
    <row r="5820" spans="1:7" x14ac:dyDescent="0.2">
      <c r="A5820" s="7" t="str">
        <f t="shared" si="45"/>
        <v>926520403201803</v>
      </c>
      <c r="B5820" s="7">
        <v>926520403</v>
      </c>
      <c r="C5820" s="7">
        <v>201803</v>
      </c>
      <c r="D5820" s="7">
        <v>1</v>
      </c>
      <c r="E5820" s="7">
        <v>1</v>
      </c>
      <c r="F5820" s="7">
        <v>1000</v>
      </c>
      <c r="G5820" s="20">
        <f t="shared" si="46"/>
        <v>1000</v>
      </c>
    </row>
    <row r="5821" spans="1:7" x14ac:dyDescent="0.2">
      <c r="A5821" s="7" t="str">
        <f t="shared" si="45"/>
        <v>981451301201807</v>
      </c>
      <c r="B5821" s="7">
        <v>981451301</v>
      </c>
      <c r="C5821" s="7">
        <v>201807</v>
      </c>
      <c r="D5821" s="7">
        <v>2</v>
      </c>
      <c r="E5821" s="7">
        <v>3</v>
      </c>
      <c r="F5821" s="7">
        <v>1052.75</v>
      </c>
      <c r="G5821" s="20">
        <f t="shared" si="46"/>
        <v>350.91666666666669</v>
      </c>
    </row>
    <row r="5822" spans="1:7" x14ac:dyDescent="0.2">
      <c r="A5822" s="7" t="str">
        <f t="shared" si="45"/>
        <v>556332701201812</v>
      </c>
      <c r="B5822" s="7">
        <v>556332701</v>
      </c>
      <c r="C5822" s="7">
        <v>201812</v>
      </c>
      <c r="D5822" s="7">
        <v>6</v>
      </c>
      <c r="E5822" s="7">
        <v>7</v>
      </c>
      <c r="F5822" s="7">
        <v>810.1</v>
      </c>
      <c r="G5822" s="20">
        <f t="shared" si="46"/>
        <v>115.72857142857143</v>
      </c>
    </row>
    <row r="5823" spans="1:7" x14ac:dyDescent="0.2">
      <c r="A5823" s="7" t="str">
        <f t="shared" si="45"/>
        <v>921922702201806</v>
      </c>
      <c r="B5823" s="7">
        <v>921922702</v>
      </c>
      <c r="C5823" s="7">
        <v>201806</v>
      </c>
      <c r="D5823" s="7">
        <v>5</v>
      </c>
      <c r="E5823" s="7">
        <v>6</v>
      </c>
      <c r="F5823" s="7">
        <v>94.22</v>
      </c>
      <c r="G5823" s="20">
        <f t="shared" si="46"/>
        <v>15.703333333333333</v>
      </c>
    </row>
    <row r="5824" spans="1:7" x14ac:dyDescent="0.2">
      <c r="A5824" s="7" t="str">
        <f t="shared" si="45"/>
        <v>908827001201901</v>
      </c>
      <c r="B5824" s="7">
        <v>908827001</v>
      </c>
      <c r="C5824" s="7">
        <v>201901</v>
      </c>
      <c r="D5824" s="7">
        <v>65</v>
      </c>
      <c r="E5824" s="7">
        <v>68</v>
      </c>
      <c r="F5824" s="7">
        <v>7142.4</v>
      </c>
      <c r="G5824" s="20">
        <f t="shared" si="46"/>
        <v>105.03529411764706</v>
      </c>
    </row>
    <row r="5825" spans="1:7" x14ac:dyDescent="0.2">
      <c r="A5825" s="7" t="str">
        <f t="shared" si="45"/>
        <v>903324804201805</v>
      </c>
      <c r="B5825" s="7">
        <v>903324804</v>
      </c>
      <c r="C5825" s="7">
        <v>201805</v>
      </c>
      <c r="D5825" s="7">
        <v>26</v>
      </c>
      <c r="E5825" s="7">
        <v>26</v>
      </c>
      <c r="F5825" s="7">
        <v>2035.5</v>
      </c>
      <c r="G5825" s="20">
        <f t="shared" si="46"/>
        <v>78.288461538461533</v>
      </c>
    </row>
    <row r="5826" spans="1:7" x14ac:dyDescent="0.2">
      <c r="A5826" s="7" t="str">
        <f t="shared" si="45"/>
        <v>602426604201805</v>
      </c>
      <c r="B5826" s="7">
        <v>602426604</v>
      </c>
      <c r="C5826" s="7">
        <v>201805</v>
      </c>
      <c r="D5826" s="7">
        <v>20</v>
      </c>
      <c r="E5826" s="7">
        <v>20</v>
      </c>
      <c r="F5826" s="7">
        <v>3296</v>
      </c>
      <c r="G5826" s="20">
        <f t="shared" si="46"/>
        <v>164.8</v>
      </c>
    </row>
    <row r="5827" spans="1:7" x14ac:dyDescent="0.2">
      <c r="A5827" s="7" t="str">
        <f t="shared" si="45"/>
        <v>907002002201811</v>
      </c>
      <c r="B5827" s="7">
        <v>907002002</v>
      </c>
      <c r="C5827" s="7">
        <v>201811</v>
      </c>
      <c r="D5827" s="7">
        <v>2</v>
      </c>
      <c r="E5827" s="7">
        <v>2</v>
      </c>
      <c r="F5827" s="7">
        <v>296.8</v>
      </c>
      <c r="G5827" s="20">
        <f t="shared" si="46"/>
        <v>148.4</v>
      </c>
    </row>
    <row r="5828" spans="1:7" x14ac:dyDescent="0.2">
      <c r="A5828" s="7" t="str">
        <f t="shared" si="45"/>
        <v>602139201201811</v>
      </c>
      <c r="B5828" s="7">
        <v>602139201</v>
      </c>
      <c r="C5828" s="7">
        <v>201811</v>
      </c>
      <c r="D5828" s="7">
        <v>5</v>
      </c>
      <c r="E5828" s="7">
        <v>5</v>
      </c>
      <c r="F5828" s="7">
        <v>4486.09</v>
      </c>
      <c r="G5828" s="20">
        <f t="shared" si="46"/>
        <v>897.21800000000007</v>
      </c>
    </row>
    <row r="5829" spans="1:7" x14ac:dyDescent="0.2">
      <c r="A5829" s="7" t="str">
        <f t="shared" si="45"/>
        <v>962978401201810</v>
      </c>
      <c r="B5829" s="7">
        <v>962978401</v>
      </c>
      <c r="C5829" s="7">
        <v>201810</v>
      </c>
      <c r="D5829" s="7">
        <v>83</v>
      </c>
      <c r="E5829" s="7">
        <v>108</v>
      </c>
      <c r="F5829" s="7">
        <v>12301</v>
      </c>
      <c r="G5829" s="20">
        <f t="shared" si="46"/>
        <v>113.89814814814815</v>
      </c>
    </row>
    <row r="5830" spans="1:7" x14ac:dyDescent="0.2">
      <c r="A5830" s="7" t="str">
        <f t="shared" si="45"/>
        <v>915429504201808</v>
      </c>
      <c r="B5830" s="7">
        <v>915429504</v>
      </c>
      <c r="C5830" s="7">
        <v>201808</v>
      </c>
      <c r="D5830" s="7">
        <v>32</v>
      </c>
      <c r="E5830" s="7">
        <v>33</v>
      </c>
      <c r="F5830" s="7">
        <v>1266.5</v>
      </c>
      <c r="G5830" s="20">
        <f t="shared" si="46"/>
        <v>38.378787878787875</v>
      </c>
    </row>
    <row r="5831" spans="1:7" x14ac:dyDescent="0.2">
      <c r="A5831" s="7" t="str">
        <f t="shared" si="45"/>
        <v>941187901201801</v>
      </c>
      <c r="B5831" s="7">
        <v>941187901</v>
      </c>
      <c r="C5831" s="7">
        <v>201801</v>
      </c>
      <c r="D5831" s="7">
        <v>107</v>
      </c>
      <c r="E5831" s="7">
        <v>110</v>
      </c>
      <c r="F5831" s="7">
        <v>8790.2000000000007</v>
      </c>
      <c r="G5831" s="20">
        <f t="shared" si="46"/>
        <v>79.910909090909101</v>
      </c>
    </row>
    <row r="5832" spans="1:7" x14ac:dyDescent="0.2">
      <c r="A5832" s="7" t="str">
        <f t="shared" si="45"/>
        <v>914007802201809</v>
      </c>
      <c r="B5832" s="7">
        <v>914007802</v>
      </c>
      <c r="C5832" s="7">
        <v>201809</v>
      </c>
      <c r="D5832" s="7">
        <v>151</v>
      </c>
      <c r="E5832" s="7">
        <v>191</v>
      </c>
      <c r="F5832" s="7">
        <v>8795</v>
      </c>
      <c r="G5832" s="20">
        <f t="shared" si="46"/>
        <v>46.047120418848166</v>
      </c>
    </row>
    <row r="5833" spans="1:7" x14ac:dyDescent="0.2">
      <c r="A5833" s="7" t="str">
        <f t="shared" si="45"/>
        <v>930380002201802</v>
      </c>
      <c r="B5833" s="7">
        <v>930380002</v>
      </c>
      <c r="C5833" s="7">
        <v>201802</v>
      </c>
      <c r="D5833" s="7">
        <v>53</v>
      </c>
      <c r="E5833" s="7">
        <v>79</v>
      </c>
      <c r="F5833" s="7">
        <v>1898.5</v>
      </c>
      <c r="G5833" s="20">
        <f t="shared" si="46"/>
        <v>24.031645569620252</v>
      </c>
    </row>
    <row r="5834" spans="1:7" x14ac:dyDescent="0.2">
      <c r="A5834" s="7" t="str">
        <f t="shared" si="45"/>
        <v>927077801201803</v>
      </c>
      <c r="B5834" s="7">
        <v>927077801</v>
      </c>
      <c r="C5834" s="7">
        <v>201803</v>
      </c>
      <c r="D5834" s="7">
        <v>48</v>
      </c>
      <c r="E5834" s="7">
        <v>63</v>
      </c>
      <c r="F5834" s="7">
        <v>10440.4</v>
      </c>
      <c r="G5834" s="20">
        <f t="shared" si="46"/>
        <v>165.72063492063492</v>
      </c>
    </row>
    <row r="5835" spans="1:7" x14ac:dyDescent="0.2">
      <c r="A5835" s="7" t="str">
        <f t="shared" si="45"/>
        <v>981458401201807</v>
      </c>
      <c r="B5835" s="7">
        <v>981458401</v>
      </c>
      <c r="C5835" s="7">
        <v>201807</v>
      </c>
      <c r="D5835" s="7">
        <v>2</v>
      </c>
      <c r="E5835" s="7">
        <v>3</v>
      </c>
      <c r="F5835" s="7">
        <v>3260</v>
      </c>
      <c r="G5835" s="20">
        <f t="shared" si="46"/>
        <v>1086.6666666666667</v>
      </c>
    </row>
    <row r="5836" spans="1:7" x14ac:dyDescent="0.2">
      <c r="A5836" s="7" t="str">
        <f t="shared" si="45"/>
        <v>939069106201812</v>
      </c>
      <c r="B5836" s="7">
        <v>939069106</v>
      </c>
      <c r="C5836" s="7">
        <v>201812</v>
      </c>
      <c r="D5836" s="7">
        <v>169</v>
      </c>
      <c r="E5836" s="7">
        <v>171</v>
      </c>
      <c r="F5836" s="7">
        <v>9919.85</v>
      </c>
      <c r="G5836" s="20">
        <f t="shared" si="46"/>
        <v>58.010818713450291</v>
      </c>
    </row>
    <row r="5837" spans="1:7" x14ac:dyDescent="0.2">
      <c r="A5837" s="7" t="str">
        <f t="shared" si="45"/>
        <v>921932802201806</v>
      </c>
      <c r="B5837" s="7">
        <v>921932802</v>
      </c>
      <c r="C5837" s="7">
        <v>201806</v>
      </c>
      <c r="D5837" s="7">
        <v>79</v>
      </c>
      <c r="E5837" s="7">
        <v>94</v>
      </c>
      <c r="F5837" s="7">
        <v>6929.5</v>
      </c>
      <c r="G5837" s="20">
        <f t="shared" si="46"/>
        <v>73.718085106382972</v>
      </c>
    </row>
    <row r="5838" spans="1:7" x14ac:dyDescent="0.2">
      <c r="A5838" s="7" t="str">
        <f t="shared" si="45"/>
        <v>908899001201901</v>
      </c>
      <c r="B5838" s="7">
        <v>908899001</v>
      </c>
      <c r="C5838" s="7">
        <v>201901</v>
      </c>
      <c r="D5838" s="7">
        <v>3</v>
      </c>
      <c r="E5838" s="7">
        <v>3</v>
      </c>
      <c r="F5838" s="7">
        <v>873.5</v>
      </c>
      <c r="G5838" s="20">
        <f t="shared" si="46"/>
        <v>291.16666666666669</v>
      </c>
    </row>
    <row r="5839" spans="1:7" x14ac:dyDescent="0.2">
      <c r="A5839" s="7" t="str">
        <f t="shared" si="45"/>
        <v>453684902201804</v>
      </c>
      <c r="B5839" s="7">
        <v>453684902</v>
      </c>
      <c r="C5839" s="7">
        <v>201804</v>
      </c>
      <c r="D5839" s="7">
        <v>53</v>
      </c>
      <c r="E5839" s="7">
        <v>69</v>
      </c>
      <c r="F5839" s="7">
        <v>1242</v>
      </c>
      <c r="G5839" s="20">
        <f t="shared" si="46"/>
        <v>18</v>
      </c>
    </row>
    <row r="5840" spans="1:7" x14ac:dyDescent="0.2">
      <c r="A5840" s="7" t="str">
        <f t="shared" si="45"/>
        <v>506644404201804</v>
      </c>
      <c r="B5840" s="7">
        <v>506644404</v>
      </c>
      <c r="C5840" s="7">
        <v>201804</v>
      </c>
      <c r="D5840" s="7">
        <v>17</v>
      </c>
      <c r="E5840" s="7">
        <v>18</v>
      </c>
      <c r="F5840" s="7">
        <v>31693.35</v>
      </c>
      <c r="G5840" s="20">
        <f t="shared" si="46"/>
        <v>1760.7416666666666</v>
      </c>
    </row>
    <row r="5841" spans="1:7" x14ac:dyDescent="0.2">
      <c r="A5841" s="7" t="str">
        <f t="shared" si="45"/>
        <v>602974502201811</v>
      </c>
      <c r="B5841" s="7">
        <v>602974502</v>
      </c>
      <c r="C5841" s="7">
        <v>201811</v>
      </c>
      <c r="D5841" s="7">
        <v>9</v>
      </c>
      <c r="E5841" s="7">
        <v>10</v>
      </c>
      <c r="F5841" s="7">
        <v>495.6</v>
      </c>
      <c r="G5841" s="20">
        <f t="shared" si="46"/>
        <v>49.56</v>
      </c>
    </row>
    <row r="5842" spans="1:7" x14ac:dyDescent="0.2">
      <c r="A5842" s="7" t="str">
        <f t="shared" si="45"/>
        <v>506644404201811</v>
      </c>
      <c r="B5842" s="7">
        <v>506644404</v>
      </c>
      <c r="C5842" s="7">
        <v>201811</v>
      </c>
      <c r="D5842" s="7">
        <v>11</v>
      </c>
      <c r="E5842" s="7">
        <v>11</v>
      </c>
      <c r="F5842" s="7">
        <v>20454.61</v>
      </c>
      <c r="G5842" s="20">
        <f t="shared" si="46"/>
        <v>1859.51</v>
      </c>
    </row>
    <row r="5843" spans="1:7" x14ac:dyDescent="0.2">
      <c r="A5843" s="7" t="str">
        <f t="shared" si="45"/>
        <v>517373605201810</v>
      </c>
      <c r="B5843" s="7">
        <v>517373605</v>
      </c>
      <c r="C5843" s="7">
        <v>201810</v>
      </c>
      <c r="D5843" s="7">
        <v>221</v>
      </c>
      <c r="E5843" s="7">
        <v>233</v>
      </c>
      <c r="F5843" s="7">
        <v>97615.38</v>
      </c>
      <c r="G5843" s="20">
        <f t="shared" si="46"/>
        <v>418.9501287553648</v>
      </c>
    </row>
    <row r="5844" spans="1:7" x14ac:dyDescent="0.2">
      <c r="A5844" s="7" t="str">
        <f t="shared" si="45"/>
        <v>915763801201808</v>
      </c>
      <c r="B5844" s="7">
        <v>915763801</v>
      </c>
      <c r="C5844" s="7">
        <v>201808</v>
      </c>
      <c r="D5844" s="7">
        <v>17</v>
      </c>
      <c r="E5844" s="7">
        <v>18</v>
      </c>
      <c r="F5844" s="7">
        <v>3380</v>
      </c>
      <c r="G5844" s="20">
        <f t="shared" si="46"/>
        <v>187.77777777777777</v>
      </c>
    </row>
    <row r="5845" spans="1:7" x14ac:dyDescent="0.2">
      <c r="A5845" s="7" t="str">
        <f t="shared" si="45"/>
        <v>942126901201801</v>
      </c>
      <c r="B5845" s="7">
        <v>942126901</v>
      </c>
      <c r="C5845" s="7">
        <v>201801</v>
      </c>
      <c r="D5845" s="7">
        <v>55</v>
      </c>
      <c r="E5845" s="7">
        <v>64</v>
      </c>
      <c r="F5845" s="7">
        <v>5149</v>
      </c>
      <c r="G5845" s="20">
        <f t="shared" si="46"/>
        <v>80.453125</v>
      </c>
    </row>
    <row r="5846" spans="1:7" x14ac:dyDescent="0.2">
      <c r="A5846" s="7" t="str">
        <f t="shared" si="45"/>
        <v>914158201201809</v>
      </c>
      <c r="B5846" s="7">
        <v>914158201</v>
      </c>
      <c r="C5846" s="7">
        <v>201809</v>
      </c>
      <c r="D5846" s="7">
        <v>5</v>
      </c>
      <c r="E5846" s="7">
        <v>6</v>
      </c>
      <c r="F5846" s="7">
        <v>1000</v>
      </c>
      <c r="G5846" s="20">
        <f t="shared" si="46"/>
        <v>166.66666666666666</v>
      </c>
    </row>
    <row r="5847" spans="1:7" x14ac:dyDescent="0.2">
      <c r="A5847" s="7" t="str">
        <f t="shared" si="45"/>
        <v>931027302201802</v>
      </c>
      <c r="B5847" s="7">
        <v>931027302</v>
      </c>
      <c r="C5847" s="7">
        <v>201802</v>
      </c>
      <c r="D5847" s="7">
        <v>3</v>
      </c>
      <c r="E5847" s="7">
        <v>3</v>
      </c>
      <c r="F5847" s="7">
        <v>317</v>
      </c>
      <c r="G5847" s="20">
        <f t="shared" si="46"/>
        <v>105.66666666666667</v>
      </c>
    </row>
    <row r="5848" spans="1:7" x14ac:dyDescent="0.2">
      <c r="A5848" s="7" t="str">
        <f t="shared" si="45"/>
        <v>927569301201803</v>
      </c>
      <c r="B5848" s="7">
        <v>927569301</v>
      </c>
      <c r="C5848" s="7">
        <v>201803</v>
      </c>
      <c r="D5848" s="7">
        <v>47</v>
      </c>
      <c r="E5848" s="7">
        <v>47</v>
      </c>
      <c r="F5848" s="7">
        <v>4001</v>
      </c>
      <c r="G5848" s="20">
        <f t="shared" si="46"/>
        <v>85.127659574468083</v>
      </c>
    </row>
    <row r="5849" spans="1:7" x14ac:dyDescent="0.2">
      <c r="A5849" s="7" t="str">
        <f t="shared" si="45"/>
        <v>981464901201807</v>
      </c>
      <c r="B5849" s="7">
        <v>981464901</v>
      </c>
      <c r="C5849" s="7">
        <v>201807</v>
      </c>
      <c r="D5849" s="7">
        <v>1</v>
      </c>
      <c r="E5849" s="7">
        <v>1</v>
      </c>
      <c r="F5849" s="7">
        <v>158</v>
      </c>
      <c r="G5849" s="20">
        <f t="shared" si="46"/>
        <v>158</v>
      </c>
    </row>
    <row r="5850" spans="1:7" x14ac:dyDescent="0.2">
      <c r="A5850" s="7" t="str">
        <f t="shared" si="45"/>
        <v>966716802201812</v>
      </c>
      <c r="B5850" s="7">
        <v>966716802</v>
      </c>
      <c r="C5850" s="7">
        <v>201812</v>
      </c>
      <c r="D5850" s="7">
        <v>24</v>
      </c>
      <c r="E5850" s="7">
        <v>25</v>
      </c>
      <c r="F5850" s="7">
        <v>8437.1</v>
      </c>
      <c r="G5850" s="20">
        <f t="shared" si="46"/>
        <v>337.48400000000004</v>
      </c>
    </row>
    <row r="5851" spans="1:7" x14ac:dyDescent="0.2">
      <c r="A5851" s="7" t="str">
        <f t="shared" si="45"/>
        <v>921970106201806</v>
      </c>
      <c r="B5851" s="7">
        <v>921970106</v>
      </c>
      <c r="C5851" s="7">
        <v>201806</v>
      </c>
      <c r="D5851" s="7">
        <v>8</v>
      </c>
      <c r="E5851" s="7">
        <v>10</v>
      </c>
      <c r="F5851" s="7">
        <v>1230</v>
      </c>
      <c r="G5851" s="20">
        <f t="shared" si="46"/>
        <v>123</v>
      </c>
    </row>
    <row r="5852" spans="1:7" x14ac:dyDescent="0.2">
      <c r="A5852" s="7" t="str">
        <f t="shared" si="45"/>
        <v>908958501201901</v>
      </c>
      <c r="B5852" s="7">
        <v>908958501</v>
      </c>
      <c r="C5852" s="7">
        <v>201901</v>
      </c>
      <c r="D5852" s="7">
        <v>2</v>
      </c>
      <c r="E5852" s="7">
        <v>2</v>
      </c>
      <c r="F5852" s="7">
        <v>1850</v>
      </c>
      <c r="G5852" s="20">
        <f t="shared" si="46"/>
        <v>925</v>
      </c>
    </row>
    <row r="5853" spans="1:7" x14ac:dyDescent="0.2">
      <c r="A5853" s="7" t="str">
        <f t="shared" si="45"/>
        <v>602710501201805</v>
      </c>
      <c r="B5853" s="7">
        <v>602710501</v>
      </c>
      <c r="C5853" s="7">
        <v>201805</v>
      </c>
      <c r="D5853" s="7">
        <v>223</v>
      </c>
      <c r="E5853" s="7">
        <v>239</v>
      </c>
      <c r="F5853" s="7">
        <v>6244</v>
      </c>
      <c r="G5853" s="20">
        <f t="shared" si="46"/>
        <v>26.1255230125523</v>
      </c>
    </row>
    <row r="5854" spans="1:7" x14ac:dyDescent="0.2">
      <c r="A5854" s="7" t="str">
        <f t="shared" si="45"/>
        <v>600917302201805</v>
      </c>
      <c r="B5854" s="7">
        <v>600917302</v>
      </c>
      <c r="C5854" s="7">
        <v>201805</v>
      </c>
      <c r="D5854" s="7">
        <v>11</v>
      </c>
      <c r="E5854" s="7">
        <v>11</v>
      </c>
      <c r="F5854" s="7">
        <v>12434</v>
      </c>
      <c r="G5854" s="20">
        <f t="shared" si="46"/>
        <v>1130.3636363636363</v>
      </c>
    </row>
    <row r="5855" spans="1:7" x14ac:dyDescent="0.2">
      <c r="A5855" s="7" t="str">
        <f t="shared" si="45"/>
        <v>513708401201811</v>
      </c>
      <c r="B5855" s="7">
        <v>513708401</v>
      </c>
      <c r="C5855" s="7">
        <v>201811</v>
      </c>
      <c r="D5855" s="7">
        <v>20</v>
      </c>
      <c r="E5855" s="7">
        <v>25</v>
      </c>
      <c r="F5855" s="7">
        <v>9219</v>
      </c>
      <c r="G5855" s="20">
        <f t="shared" si="46"/>
        <v>368.76</v>
      </c>
    </row>
    <row r="5856" spans="1:7" x14ac:dyDescent="0.2">
      <c r="A5856" s="7" t="str">
        <f t="shared" si="45"/>
        <v>601447002201810</v>
      </c>
      <c r="B5856" s="7">
        <v>601447002</v>
      </c>
      <c r="C5856" s="7">
        <v>201810</v>
      </c>
      <c r="D5856" s="7">
        <v>52</v>
      </c>
      <c r="E5856" s="7">
        <v>52</v>
      </c>
      <c r="F5856" s="7">
        <v>3673</v>
      </c>
      <c r="G5856" s="20">
        <f t="shared" si="46"/>
        <v>70.634615384615387</v>
      </c>
    </row>
    <row r="5857" spans="1:7" x14ac:dyDescent="0.2">
      <c r="A5857" s="7" t="str">
        <f t="shared" si="45"/>
        <v>602426604201811</v>
      </c>
      <c r="B5857" s="7">
        <v>602426604</v>
      </c>
      <c r="C5857" s="7">
        <v>201811</v>
      </c>
      <c r="D5857" s="7">
        <v>38</v>
      </c>
      <c r="E5857" s="7">
        <v>42</v>
      </c>
      <c r="F5857" s="7">
        <v>5170</v>
      </c>
      <c r="G5857" s="20">
        <f t="shared" si="46"/>
        <v>123.0952380952381</v>
      </c>
    </row>
    <row r="5858" spans="1:7" x14ac:dyDescent="0.2">
      <c r="A5858" s="7" t="str">
        <f t="shared" si="45"/>
        <v>916298902201808</v>
      </c>
      <c r="B5858" s="7">
        <v>916298902</v>
      </c>
      <c r="C5858" s="7">
        <v>201808</v>
      </c>
      <c r="D5858" s="7">
        <v>48</v>
      </c>
      <c r="E5858" s="7">
        <v>59</v>
      </c>
      <c r="F5858" s="7">
        <v>5189.57</v>
      </c>
      <c r="G5858" s="20">
        <f t="shared" si="46"/>
        <v>87.958813559322024</v>
      </c>
    </row>
    <row r="5859" spans="1:7" x14ac:dyDescent="0.2">
      <c r="A5859" s="7" t="str">
        <f t="shared" si="45"/>
        <v>942547901201801</v>
      </c>
      <c r="B5859" s="7">
        <v>942547901</v>
      </c>
      <c r="C5859" s="7">
        <v>201801</v>
      </c>
      <c r="D5859" s="7">
        <v>22</v>
      </c>
      <c r="E5859" s="7">
        <v>23</v>
      </c>
      <c r="F5859" s="7">
        <v>518</v>
      </c>
      <c r="G5859" s="20">
        <f t="shared" si="46"/>
        <v>22.521739130434781</v>
      </c>
    </row>
    <row r="5860" spans="1:7" x14ac:dyDescent="0.2">
      <c r="A5860" s="7" t="str">
        <f t="shared" si="45"/>
        <v>914468302201809</v>
      </c>
      <c r="B5860" s="7">
        <v>914468302</v>
      </c>
      <c r="C5860" s="7">
        <v>201809</v>
      </c>
      <c r="D5860" s="7">
        <v>3</v>
      </c>
      <c r="E5860" s="7">
        <v>3</v>
      </c>
      <c r="F5860" s="7">
        <v>1120</v>
      </c>
      <c r="G5860" s="20">
        <f t="shared" si="46"/>
        <v>373.33333333333331</v>
      </c>
    </row>
    <row r="5861" spans="1:7" x14ac:dyDescent="0.2">
      <c r="A5861" s="7" t="str">
        <f t="shared" si="45"/>
        <v>931702902201802</v>
      </c>
      <c r="B5861" s="7">
        <v>931702902</v>
      </c>
      <c r="C5861" s="7">
        <v>201802</v>
      </c>
      <c r="D5861" s="7">
        <v>60</v>
      </c>
      <c r="E5861" s="7">
        <v>61</v>
      </c>
      <c r="F5861" s="7">
        <v>3370</v>
      </c>
      <c r="G5861" s="20">
        <f t="shared" si="46"/>
        <v>55.245901639344261</v>
      </c>
    </row>
    <row r="5862" spans="1:7" x14ac:dyDescent="0.2">
      <c r="A5862" s="7" t="str">
        <f t="shared" si="45"/>
        <v>927620701201803</v>
      </c>
      <c r="B5862" s="7">
        <v>927620701</v>
      </c>
      <c r="C5862" s="7">
        <v>201803</v>
      </c>
      <c r="D5862" s="7">
        <v>13</v>
      </c>
      <c r="E5862" s="7">
        <v>28</v>
      </c>
      <c r="F5862" s="7">
        <v>527</v>
      </c>
      <c r="G5862" s="20">
        <f t="shared" si="46"/>
        <v>18.821428571428573</v>
      </c>
    </row>
    <row r="5863" spans="1:7" x14ac:dyDescent="0.2">
      <c r="A5863" s="7" t="str">
        <f t="shared" si="45"/>
        <v>981614901201807</v>
      </c>
      <c r="B5863" s="7">
        <v>981614901</v>
      </c>
      <c r="C5863" s="7">
        <v>201807</v>
      </c>
      <c r="D5863" s="7">
        <v>14</v>
      </c>
      <c r="E5863" s="7">
        <v>14</v>
      </c>
      <c r="F5863" s="7">
        <v>5759.5</v>
      </c>
      <c r="G5863" s="20">
        <f t="shared" si="46"/>
        <v>411.39285714285717</v>
      </c>
    </row>
    <row r="5864" spans="1:7" x14ac:dyDescent="0.2">
      <c r="A5864" s="7" t="str">
        <f t="shared" si="45"/>
        <v>601856902201812</v>
      </c>
      <c r="B5864" s="7">
        <v>601856902</v>
      </c>
      <c r="C5864" s="7">
        <v>201812</v>
      </c>
      <c r="D5864" s="7">
        <v>80</v>
      </c>
      <c r="E5864" s="7">
        <v>88</v>
      </c>
      <c r="F5864" s="7">
        <v>2947.3</v>
      </c>
      <c r="G5864" s="20">
        <f t="shared" si="46"/>
        <v>33.492045454545455</v>
      </c>
    </row>
    <row r="5865" spans="1:7" x14ac:dyDescent="0.2">
      <c r="A5865" s="7" t="str">
        <f t="shared" si="45"/>
        <v>922012701201806</v>
      </c>
      <c r="B5865" s="7">
        <v>922012701</v>
      </c>
      <c r="C5865" s="7">
        <v>201806</v>
      </c>
      <c r="D5865" s="7">
        <v>198</v>
      </c>
      <c r="E5865" s="7">
        <v>206</v>
      </c>
      <c r="F5865" s="7">
        <v>27042</v>
      </c>
      <c r="G5865" s="20">
        <f t="shared" si="46"/>
        <v>131.27184466019418</v>
      </c>
    </row>
    <row r="5866" spans="1:7" x14ac:dyDescent="0.2">
      <c r="A5866" s="7" t="str">
        <f t="shared" si="45"/>
        <v>909045205201901</v>
      </c>
      <c r="B5866" s="7">
        <v>909045205</v>
      </c>
      <c r="C5866" s="7">
        <v>201901</v>
      </c>
      <c r="D5866" s="7">
        <v>42</v>
      </c>
      <c r="E5866" s="7">
        <v>52</v>
      </c>
      <c r="F5866" s="7">
        <v>1220.3499999999999</v>
      </c>
      <c r="G5866" s="20">
        <f t="shared" si="46"/>
        <v>23.468269230769231</v>
      </c>
    </row>
    <row r="5867" spans="1:7" x14ac:dyDescent="0.2">
      <c r="A5867" s="7" t="str">
        <f t="shared" ref="A5867:A6121" si="47">CONCATENATE(B5867,C5867)</f>
        <v>993435201201804</v>
      </c>
      <c r="B5867" s="7">
        <v>993435201</v>
      </c>
      <c r="C5867" s="7">
        <v>201804</v>
      </c>
      <c r="D5867" s="7">
        <v>6</v>
      </c>
      <c r="E5867" s="7">
        <v>6</v>
      </c>
      <c r="F5867" s="7">
        <v>5017</v>
      </c>
      <c r="G5867" s="20">
        <f t="shared" si="46"/>
        <v>836.16666666666663</v>
      </c>
    </row>
    <row r="5868" spans="1:7" x14ac:dyDescent="0.2">
      <c r="A5868" s="7" t="str">
        <f t="shared" si="47"/>
        <v>601101901201805</v>
      </c>
      <c r="B5868" s="7">
        <v>601101901</v>
      </c>
      <c r="C5868" s="7">
        <v>201805</v>
      </c>
      <c r="D5868" s="7">
        <v>150</v>
      </c>
      <c r="E5868" s="7">
        <v>163</v>
      </c>
      <c r="F5868" s="7">
        <v>19889.7</v>
      </c>
      <c r="G5868" s="20">
        <f t="shared" si="46"/>
        <v>122.02269938650308</v>
      </c>
    </row>
    <row r="5869" spans="1:7" x14ac:dyDescent="0.2">
      <c r="A5869" s="7" t="str">
        <f t="shared" si="47"/>
        <v>601357912201811</v>
      </c>
      <c r="B5869" s="7">
        <v>601357912</v>
      </c>
      <c r="C5869" s="7">
        <v>201811</v>
      </c>
      <c r="D5869" s="7">
        <v>59</v>
      </c>
      <c r="E5869" s="7">
        <v>62</v>
      </c>
      <c r="F5869" s="7">
        <v>2402.9</v>
      </c>
      <c r="G5869" s="20">
        <f t="shared" si="46"/>
        <v>38.756451612903227</v>
      </c>
    </row>
    <row r="5870" spans="1:7" x14ac:dyDescent="0.2">
      <c r="A5870" s="7" t="str">
        <f t="shared" si="47"/>
        <v>996273201201811</v>
      </c>
      <c r="B5870" s="7">
        <v>996273201</v>
      </c>
      <c r="C5870" s="7">
        <v>201811</v>
      </c>
      <c r="D5870" s="7">
        <v>2</v>
      </c>
      <c r="E5870" s="7">
        <v>2</v>
      </c>
      <c r="F5870" s="7">
        <v>200</v>
      </c>
      <c r="G5870" s="20">
        <f t="shared" si="46"/>
        <v>100</v>
      </c>
    </row>
    <row r="5871" spans="1:7" x14ac:dyDescent="0.2">
      <c r="A5871" s="7" t="str">
        <f t="shared" si="47"/>
        <v>966664401201810</v>
      </c>
      <c r="B5871" s="7">
        <v>966664401</v>
      </c>
      <c r="C5871" s="7">
        <v>201810</v>
      </c>
      <c r="D5871" s="7">
        <v>14</v>
      </c>
      <c r="E5871" s="7">
        <v>17</v>
      </c>
      <c r="F5871" s="7">
        <v>3660</v>
      </c>
      <c r="G5871" s="20">
        <f t="shared" si="46"/>
        <v>215.29411764705881</v>
      </c>
    </row>
    <row r="5872" spans="1:7" x14ac:dyDescent="0.2">
      <c r="A5872" s="7" t="str">
        <f t="shared" si="47"/>
        <v>916351806201808</v>
      </c>
      <c r="B5872" s="7">
        <v>916351806</v>
      </c>
      <c r="C5872" s="7">
        <v>201808</v>
      </c>
      <c r="D5872" s="7">
        <v>9</v>
      </c>
      <c r="E5872" s="7">
        <v>9</v>
      </c>
      <c r="F5872" s="7">
        <v>620.5</v>
      </c>
      <c r="G5872" s="20">
        <f t="shared" si="46"/>
        <v>68.944444444444443</v>
      </c>
    </row>
    <row r="5873" spans="1:7" x14ac:dyDescent="0.2">
      <c r="A5873" s="7" t="str">
        <f t="shared" si="47"/>
        <v>942597501201801</v>
      </c>
      <c r="B5873" s="7">
        <v>942597501</v>
      </c>
      <c r="C5873" s="7">
        <v>201801</v>
      </c>
      <c r="D5873" s="7">
        <v>2</v>
      </c>
      <c r="E5873" s="7">
        <v>2</v>
      </c>
      <c r="F5873" s="7">
        <v>520</v>
      </c>
      <c r="G5873" s="20">
        <f t="shared" si="46"/>
        <v>260</v>
      </c>
    </row>
    <row r="5874" spans="1:7" x14ac:dyDescent="0.2">
      <c r="A5874" s="7" t="str">
        <f t="shared" si="47"/>
        <v>914530401201809</v>
      </c>
      <c r="B5874" s="7">
        <v>914530401</v>
      </c>
      <c r="C5874" s="7">
        <v>201809</v>
      </c>
      <c r="D5874" s="7">
        <v>64</v>
      </c>
      <c r="E5874" s="7">
        <v>66</v>
      </c>
      <c r="F5874" s="7">
        <v>1725</v>
      </c>
      <c r="G5874" s="20">
        <f t="shared" si="46"/>
        <v>26.136363636363637</v>
      </c>
    </row>
    <row r="5875" spans="1:7" x14ac:dyDescent="0.2">
      <c r="A5875" s="7" t="str">
        <f t="shared" si="47"/>
        <v>932126702201802</v>
      </c>
      <c r="B5875" s="7">
        <v>932126702</v>
      </c>
      <c r="C5875" s="7">
        <v>201802</v>
      </c>
      <c r="D5875" s="7">
        <v>5</v>
      </c>
      <c r="E5875" s="7">
        <v>5</v>
      </c>
      <c r="F5875" s="7">
        <v>314</v>
      </c>
      <c r="G5875" s="20">
        <f t="shared" si="46"/>
        <v>62.8</v>
      </c>
    </row>
    <row r="5876" spans="1:7" x14ac:dyDescent="0.2">
      <c r="A5876" s="7" t="str">
        <f t="shared" si="47"/>
        <v>927697702201803</v>
      </c>
      <c r="B5876" s="7">
        <v>927697702</v>
      </c>
      <c r="C5876" s="7">
        <v>201803</v>
      </c>
      <c r="D5876" s="7">
        <v>2</v>
      </c>
      <c r="E5876" s="7">
        <v>3</v>
      </c>
      <c r="F5876" s="7">
        <v>487.5</v>
      </c>
      <c r="G5876" s="20">
        <f t="shared" si="46"/>
        <v>162.5</v>
      </c>
    </row>
    <row r="5877" spans="1:7" x14ac:dyDescent="0.2">
      <c r="A5877" s="7" t="str">
        <f t="shared" si="47"/>
        <v>981631703201807</v>
      </c>
      <c r="B5877" s="7">
        <v>981631703</v>
      </c>
      <c r="C5877" s="7">
        <v>201807</v>
      </c>
      <c r="D5877" s="7">
        <v>1</v>
      </c>
      <c r="E5877" s="7">
        <v>1</v>
      </c>
      <c r="F5877" s="7">
        <v>30</v>
      </c>
      <c r="G5877" s="20">
        <f t="shared" si="46"/>
        <v>30</v>
      </c>
    </row>
    <row r="5878" spans="1:7" x14ac:dyDescent="0.2">
      <c r="A5878" s="7" t="str">
        <f t="shared" si="47"/>
        <v>959635304201812</v>
      </c>
      <c r="B5878" s="7">
        <v>959635304</v>
      </c>
      <c r="C5878" s="7">
        <v>201812</v>
      </c>
      <c r="D5878" s="7">
        <v>16</v>
      </c>
      <c r="E5878" s="7">
        <v>16</v>
      </c>
      <c r="F5878" s="7">
        <v>5835</v>
      </c>
      <c r="G5878" s="20">
        <f t="shared" si="46"/>
        <v>364.6875</v>
      </c>
    </row>
    <row r="5879" spans="1:7" x14ac:dyDescent="0.2">
      <c r="A5879" s="7" t="str">
        <f t="shared" si="47"/>
        <v>922393401201806</v>
      </c>
      <c r="B5879" s="7">
        <v>922393401</v>
      </c>
      <c r="C5879" s="7">
        <v>201806</v>
      </c>
      <c r="D5879" s="7">
        <v>23</v>
      </c>
      <c r="E5879" s="7">
        <v>29</v>
      </c>
      <c r="F5879" s="7">
        <v>1511</v>
      </c>
      <c r="G5879" s="20">
        <f t="shared" ref="G5879:G6133" si="48">F5879/E5879</f>
        <v>52.103448275862071</v>
      </c>
    </row>
    <row r="5880" spans="1:7" x14ac:dyDescent="0.2">
      <c r="A5880" s="7" t="str">
        <f t="shared" si="47"/>
        <v>909232602201901</v>
      </c>
      <c r="B5880" s="7">
        <v>909232602</v>
      </c>
      <c r="C5880" s="7">
        <v>201901</v>
      </c>
      <c r="D5880" s="7">
        <v>6</v>
      </c>
      <c r="E5880" s="7">
        <v>6</v>
      </c>
      <c r="F5880" s="7">
        <v>208.05</v>
      </c>
      <c r="G5880" s="20">
        <f t="shared" si="48"/>
        <v>34.675000000000004</v>
      </c>
    </row>
    <row r="5881" spans="1:7" x14ac:dyDescent="0.2">
      <c r="A5881" s="7" t="str">
        <f t="shared" si="47"/>
        <v>900287104201805</v>
      </c>
      <c r="B5881" s="7">
        <v>900287104</v>
      </c>
      <c r="C5881" s="7">
        <v>201805</v>
      </c>
      <c r="D5881" s="7">
        <v>201</v>
      </c>
      <c r="E5881" s="7">
        <v>206</v>
      </c>
      <c r="F5881" s="7">
        <v>4942</v>
      </c>
      <c r="G5881" s="20">
        <f t="shared" si="48"/>
        <v>23.990291262135923</v>
      </c>
    </row>
    <row r="5882" spans="1:7" x14ac:dyDescent="0.2">
      <c r="A5882" s="7" t="str">
        <f t="shared" si="47"/>
        <v>600932201201805</v>
      </c>
      <c r="B5882" s="7">
        <v>600932201</v>
      </c>
      <c r="C5882" s="7">
        <v>201805</v>
      </c>
      <c r="D5882" s="7">
        <v>10</v>
      </c>
      <c r="E5882" s="7">
        <v>11</v>
      </c>
      <c r="F5882" s="7">
        <v>1471.2</v>
      </c>
      <c r="G5882" s="20">
        <f t="shared" si="48"/>
        <v>133.74545454545455</v>
      </c>
    </row>
    <row r="5883" spans="1:7" x14ac:dyDescent="0.2">
      <c r="A5883" s="7" t="str">
        <f t="shared" si="47"/>
        <v>502060501201810</v>
      </c>
      <c r="B5883" s="7">
        <v>502060501</v>
      </c>
      <c r="C5883" s="7">
        <v>201810</v>
      </c>
      <c r="D5883" s="7">
        <v>115</v>
      </c>
      <c r="E5883" s="7">
        <v>152</v>
      </c>
      <c r="F5883" s="7">
        <v>13163</v>
      </c>
      <c r="G5883" s="20">
        <f t="shared" si="48"/>
        <v>86.598684210526315</v>
      </c>
    </row>
    <row r="5884" spans="1:7" x14ac:dyDescent="0.2">
      <c r="A5884" s="7" t="str">
        <f t="shared" si="47"/>
        <v>600212602201811</v>
      </c>
      <c r="B5884" s="7">
        <v>600212602</v>
      </c>
      <c r="C5884" s="7">
        <v>201811</v>
      </c>
      <c r="D5884" s="7">
        <v>12</v>
      </c>
      <c r="E5884" s="7">
        <v>14</v>
      </c>
      <c r="F5884" s="7">
        <v>6698</v>
      </c>
      <c r="G5884" s="20">
        <f t="shared" si="48"/>
        <v>478.42857142857144</v>
      </c>
    </row>
    <row r="5885" spans="1:7" x14ac:dyDescent="0.2">
      <c r="A5885" s="7" t="str">
        <f t="shared" si="47"/>
        <v>905974101201810</v>
      </c>
      <c r="B5885" s="7">
        <v>905974101</v>
      </c>
      <c r="C5885" s="7">
        <v>201810</v>
      </c>
      <c r="D5885" s="7">
        <v>1</v>
      </c>
      <c r="E5885" s="7">
        <v>1</v>
      </c>
      <c r="F5885" s="7">
        <v>65</v>
      </c>
      <c r="G5885" s="20">
        <f t="shared" si="48"/>
        <v>65</v>
      </c>
    </row>
    <row r="5886" spans="1:7" x14ac:dyDescent="0.2">
      <c r="A5886" s="7" t="str">
        <f t="shared" si="47"/>
        <v>916483403201808</v>
      </c>
      <c r="B5886" s="7">
        <v>916483403</v>
      </c>
      <c r="C5886" s="7">
        <v>201808</v>
      </c>
      <c r="D5886" s="7">
        <v>1</v>
      </c>
      <c r="E5886" s="7">
        <v>1</v>
      </c>
      <c r="F5886" s="7">
        <v>577.5</v>
      </c>
      <c r="G5886" s="20">
        <f t="shared" si="48"/>
        <v>577.5</v>
      </c>
    </row>
    <row r="5887" spans="1:7" x14ac:dyDescent="0.2">
      <c r="A5887" s="7" t="str">
        <f t="shared" si="47"/>
        <v>944814303201801</v>
      </c>
      <c r="B5887" s="7">
        <v>944814303</v>
      </c>
      <c r="C5887" s="7">
        <v>201801</v>
      </c>
      <c r="D5887" s="7">
        <v>1</v>
      </c>
      <c r="E5887" s="7">
        <v>1</v>
      </c>
      <c r="F5887" s="7">
        <v>14</v>
      </c>
      <c r="G5887" s="20">
        <f t="shared" si="48"/>
        <v>14</v>
      </c>
    </row>
    <row r="5888" spans="1:7" x14ac:dyDescent="0.2">
      <c r="A5888" s="7" t="str">
        <f t="shared" si="47"/>
        <v>914553901201809</v>
      </c>
      <c r="B5888" s="7">
        <v>914553901</v>
      </c>
      <c r="C5888" s="7">
        <v>201809</v>
      </c>
      <c r="D5888" s="7">
        <v>3</v>
      </c>
      <c r="E5888" s="7">
        <v>4</v>
      </c>
      <c r="F5888" s="7">
        <v>2809.5</v>
      </c>
      <c r="G5888" s="20">
        <f t="shared" si="48"/>
        <v>702.375</v>
      </c>
    </row>
    <row r="5889" spans="1:7" x14ac:dyDescent="0.2">
      <c r="A5889" s="7" t="str">
        <f t="shared" si="47"/>
        <v>932241501201802</v>
      </c>
      <c r="B5889" s="7">
        <v>932241501</v>
      </c>
      <c r="C5889" s="7">
        <v>201802</v>
      </c>
      <c r="D5889" s="7">
        <v>3</v>
      </c>
      <c r="E5889" s="7">
        <v>4</v>
      </c>
      <c r="F5889" s="7">
        <v>4497.5</v>
      </c>
      <c r="G5889" s="20">
        <f t="shared" si="48"/>
        <v>1124.375</v>
      </c>
    </row>
    <row r="5890" spans="1:7" x14ac:dyDescent="0.2">
      <c r="A5890" s="7" t="str">
        <f t="shared" si="47"/>
        <v>928447602201803</v>
      </c>
      <c r="B5890" s="7">
        <v>928447602</v>
      </c>
      <c r="C5890" s="7">
        <v>201803</v>
      </c>
      <c r="D5890" s="7">
        <v>54</v>
      </c>
      <c r="E5890" s="7">
        <v>77</v>
      </c>
      <c r="F5890" s="7">
        <v>4311.3999999999996</v>
      </c>
      <c r="G5890" s="20">
        <f t="shared" si="48"/>
        <v>55.992207792207786</v>
      </c>
    </row>
    <row r="5891" spans="1:7" x14ac:dyDescent="0.2">
      <c r="A5891" s="7" t="str">
        <f t="shared" si="47"/>
        <v>982361401201807</v>
      </c>
      <c r="B5891" s="7">
        <v>982361401</v>
      </c>
      <c r="C5891" s="7">
        <v>201807</v>
      </c>
      <c r="D5891" s="7">
        <v>139</v>
      </c>
      <c r="E5891" s="7">
        <v>298</v>
      </c>
      <c r="F5891" s="7">
        <v>7467</v>
      </c>
      <c r="G5891" s="20">
        <f t="shared" si="48"/>
        <v>25.05704697986577</v>
      </c>
    </row>
    <row r="5892" spans="1:7" x14ac:dyDescent="0.2">
      <c r="A5892" s="7" t="str">
        <f t="shared" si="47"/>
        <v>603290501201812</v>
      </c>
      <c r="B5892" s="7">
        <v>603290501</v>
      </c>
      <c r="C5892" s="7">
        <v>201812</v>
      </c>
      <c r="D5892" s="7">
        <v>5</v>
      </c>
      <c r="E5892" s="7">
        <v>7</v>
      </c>
      <c r="F5892" s="7">
        <v>868</v>
      </c>
      <c r="G5892" s="20">
        <f t="shared" si="48"/>
        <v>124</v>
      </c>
    </row>
    <row r="5893" spans="1:7" x14ac:dyDescent="0.2">
      <c r="A5893" s="7" t="str">
        <f t="shared" si="47"/>
        <v>922672401201806</v>
      </c>
      <c r="B5893" s="7">
        <v>922672401</v>
      </c>
      <c r="C5893" s="7">
        <v>201806</v>
      </c>
      <c r="D5893" s="7">
        <v>61</v>
      </c>
      <c r="E5893" s="7">
        <v>63</v>
      </c>
      <c r="F5893" s="7">
        <v>13936</v>
      </c>
      <c r="G5893" s="20">
        <f t="shared" si="48"/>
        <v>221.20634920634922</v>
      </c>
    </row>
    <row r="5894" spans="1:7" x14ac:dyDescent="0.2">
      <c r="A5894" s="7" t="str">
        <f t="shared" si="47"/>
        <v>909246801201901</v>
      </c>
      <c r="B5894" s="7">
        <v>909246801</v>
      </c>
      <c r="C5894" s="7">
        <v>201901</v>
      </c>
      <c r="D5894" s="7">
        <v>34</v>
      </c>
      <c r="E5894" s="7">
        <v>54</v>
      </c>
      <c r="F5894" s="7">
        <v>878.5</v>
      </c>
      <c r="G5894" s="20">
        <f t="shared" si="48"/>
        <v>16.268518518518519</v>
      </c>
    </row>
    <row r="5895" spans="1:7" x14ac:dyDescent="0.2">
      <c r="A5895" s="7" t="str">
        <f t="shared" si="47"/>
        <v>563785801201805</v>
      </c>
      <c r="B5895" s="7">
        <v>563785801</v>
      </c>
      <c r="C5895" s="7">
        <v>201805</v>
      </c>
      <c r="D5895" s="7">
        <v>67</v>
      </c>
      <c r="E5895" s="7">
        <v>68</v>
      </c>
      <c r="F5895" s="7">
        <v>2827.95</v>
      </c>
      <c r="G5895" s="20">
        <f t="shared" si="48"/>
        <v>41.587499999999999</v>
      </c>
    </row>
    <row r="5896" spans="1:7" x14ac:dyDescent="0.2">
      <c r="A5896" s="7" t="str">
        <f t="shared" si="47"/>
        <v>964858501201805</v>
      </c>
      <c r="B5896" s="7">
        <v>964858501</v>
      </c>
      <c r="C5896" s="7">
        <v>201805</v>
      </c>
      <c r="D5896" s="7">
        <v>15</v>
      </c>
      <c r="E5896" s="7">
        <v>17</v>
      </c>
      <c r="F5896" s="7">
        <v>244</v>
      </c>
      <c r="G5896" s="20">
        <f t="shared" si="48"/>
        <v>14.352941176470589</v>
      </c>
    </row>
    <row r="5897" spans="1:7" x14ac:dyDescent="0.2">
      <c r="A5897" s="7" t="str">
        <f t="shared" si="47"/>
        <v>601082502201811</v>
      </c>
      <c r="B5897" s="7">
        <v>601082502</v>
      </c>
      <c r="C5897" s="7">
        <v>201811</v>
      </c>
      <c r="D5897" s="7">
        <v>31</v>
      </c>
      <c r="E5897" s="7">
        <v>31</v>
      </c>
      <c r="F5897" s="7">
        <v>23415</v>
      </c>
      <c r="G5897" s="20">
        <f t="shared" si="48"/>
        <v>755.32258064516134</v>
      </c>
    </row>
    <row r="5898" spans="1:7" x14ac:dyDescent="0.2">
      <c r="A5898" s="7" t="str">
        <f t="shared" si="47"/>
        <v>600579202201811</v>
      </c>
      <c r="B5898" s="7">
        <v>600579202</v>
      </c>
      <c r="C5898" s="7">
        <v>201811</v>
      </c>
      <c r="D5898" s="7">
        <v>16</v>
      </c>
      <c r="E5898" s="7">
        <v>16</v>
      </c>
      <c r="F5898" s="7">
        <v>41114</v>
      </c>
      <c r="G5898" s="20">
        <f t="shared" si="48"/>
        <v>2569.625</v>
      </c>
    </row>
    <row r="5899" spans="1:7" x14ac:dyDescent="0.2">
      <c r="A5899" s="7" t="str">
        <f t="shared" si="47"/>
        <v>942547901201811</v>
      </c>
      <c r="B5899" s="7">
        <v>942547901</v>
      </c>
      <c r="C5899" s="7">
        <v>201811</v>
      </c>
      <c r="D5899" s="7">
        <v>21</v>
      </c>
      <c r="E5899" s="7">
        <v>26</v>
      </c>
      <c r="F5899" s="7">
        <v>568</v>
      </c>
      <c r="G5899" s="20">
        <f t="shared" si="48"/>
        <v>21.846153846153847</v>
      </c>
    </row>
    <row r="5900" spans="1:7" x14ac:dyDescent="0.2">
      <c r="A5900" s="7" t="str">
        <f t="shared" si="47"/>
        <v>916760604201808</v>
      </c>
      <c r="B5900" s="7">
        <v>916760604</v>
      </c>
      <c r="C5900" s="7">
        <v>201808</v>
      </c>
      <c r="D5900" s="7">
        <v>114</v>
      </c>
      <c r="E5900" s="7">
        <v>139</v>
      </c>
      <c r="F5900" s="7">
        <v>10944.75</v>
      </c>
      <c r="G5900" s="20">
        <f t="shared" si="48"/>
        <v>78.739208633093526</v>
      </c>
    </row>
    <row r="5901" spans="1:7" x14ac:dyDescent="0.2">
      <c r="A5901" s="7" t="str">
        <f t="shared" si="47"/>
        <v>946056201201801</v>
      </c>
      <c r="B5901" s="7">
        <v>946056201</v>
      </c>
      <c r="C5901" s="7">
        <v>201801</v>
      </c>
      <c r="D5901" s="7">
        <v>2</v>
      </c>
      <c r="E5901" s="7">
        <v>2</v>
      </c>
      <c r="F5901" s="7">
        <v>1300</v>
      </c>
      <c r="G5901" s="20">
        <f t="shared" si="48"/>
        <v>650</v>
      </c>
    </row>
    <row r="5902" spans="1:7" x14ac:dyDescent="0.2">
      <c r="A5902" s="7" t="str">
        <f t="shared" si="47"/>
        <v>914637502201809</v>
      </c>
      <c r="B5902" s="7">
        <v>914637502</v>
      </c>
      <c r="C5902" s="7">
        <v>201809</v>
      </c>
      <c r="D5902" s="7">
        <v>131</v>
      </c>
      <c r="E5902" s="7">
        <v>270</v>
      </c>
      <c r="F5902" s="7">
        <v>7155</v>
      </c>
      <c r="G5902" s="20">
        <f t="shared" si="48"/>
        <v>26.5</v>
      </c>
    </row>
    <row r="5903" spans="1:7" x14ac:dyDescent="0.2">
      <c r="A5903" s="7" t="str">
        <f t="shared" si="47"/>
        <v>933071802201802</v>
      </c>
      <c r="B5903" s="7">
        <v>933071802</v>
      </c>
      <c r="C5903" s="7">
        <v>201802</v>
      </c>
      <c r="D5903" s="7">
        <v>47</v>
      </c>
      <c r="E5903" s="7">
        <v>58</v>
      </c>
      <c r="F5903" s="7">
        <v>1453.7</v>
      </c>
      <c r="G5903" s="20">
        <f t="shared" si="48"/>
        <v>25.063793103448276</v>
      </c>
    </row>
    <row r="5904" spans="1:7" x14ac:dyDescent="0.2">
      <c r="A5904" s="7" t="str">
        <f t="shared" si="47"/>
        <v>928770201201803</v>
      </c>
      <c r="B5904" s="7">
        <v>928770201</v>
      </c>
      <c r="C5904" s="7">
        <v>201803</v>
      </c>
      <c r="D5904" s="7">
        <v>11</v>
      </c>
      <c r="E5904" s="7">
        <v>11</v>
      </c>
      <c r="F5904" s="7">
        <v>273</v>
      </c>
      <c r="G5904" s="20">
        <f t="shared" si="48"/>
        <v>24.818181818181817</v>
      </c>
    </row>
    <row r="5905" spans="1:7" x14ac:dyDescent="0.2">
      <c r="A5905" s="7" t="str">
        <f t="shared" si="47"/>
        <v>982783001201807</v>
      </c>
      <c r="B5905" s="7">
        <v>982783001</v>
      </c>
      <c r="C5905" s="7">
        <v>201807</v>
      </c>
      <c r="D5905" s="7">
        <v>3</v>
      </c>
      <c r="E5905" s="7">
        <v>3</v>
      </c>
      <c r="F5905" s="7">
        <v>543</v>
      </c>
      <c r="G5905" s="20">
        <f t="shared" si="48"/>
        <v>181</v>
      </c>
    </row>
    <row r="5906" spans="1:7" x14ac:dyDescent="0.2">
      <c r="A5906" s="7" t="str">
        <f t="shared" si="47"/>
        <v>602438701201812</v>
      </c>
      <c r="B5906" s="7">
        <v>602438701</v>
      </c>
      <c r="C5906" s="7">
        <v>201812</v>
      </c>
      <c r="D5906" s="7">
        <v>437</v>
      </c>
      <c r="E5906" s="7">
        <v>469</v>
      </c>
      <c r="F5906" s="7">
        <v>190108</v>
      </c>
      <c r="G5906" s="20">
        <f t="shared" si="48"/>
        <v>405.34754797441366</v>
      </c>
    </row>
    <row r="5907" spans="1:7" x14ac:dyDescent="0.2">
      <c r="A5907" s="7" t="str">
        <f t="shared" si="47"/>
        <v>922913002201806</v>
      </c>
      <c r="B5907" s="7">
        <v>922913002</v>
      </c>
      <c r="C5907" s="7">
        <v>201806</v>
      </c>
      <c r="D5907" s="7">
        <v>30</v>
      </c>
      <c r="E5907" s="7">
        <v>30</v>
      </c>
      <c r="F5907" s="7">
        <v>7392.5</v>
      </c>
      <c r="G5907" s="20">
        <f t="shared" si="48"/>
        <v>246.41666666666666</v>
      </c>
    </row>
    <row r="5908" spans="1:7" x14ac:dyDescent="0.2">
      <c r="A5908" s="7" t="str">
        <f t="shared" si="47"/>
        <v>909309104201901</v>
      </c>
      <c r="B5908" s="7">
        <v>909309104</v>
      </c>
      <c r="C5908" s="7">
        <v>201901</v>
      </c>
      <c r="D5908" s="7">
        <v>54</v>
      </c>
      <c r="E5908" s="7">
        <v>66</v>
      </c>
      <c r="F5908" s="7">
        <v>1405.7</v>
      </c>
      <c r="G5908" s="20">
        <f t="shared" si="48"/>
        <v>21.298484848484851</v>
      </c>
    </row>
    <row r="5909" spans="1:7" x14ac:dyDescent="0.2">
      <c r="A5909" s="7" t="str">
        <f t="shared" si="47"/>
        <v>906614202201805</v>
      </c>
      <c r="B5909" s="7">
        <v>906614202</v>
      </c>
      <c r="C5909" s="7">
        <v>201805</v>
      </c>
      <c r="D5909" s="7">
        <v>12</v>
      </c>
      <c r="E5909" s="7">
        <v>13</v>
      </c>
      <c r="F5909" s="7">
        <v>1342</v>
      </c>
      <c r="G5909" s="20">
        <f t="shared" si="48"/>
        <v>103.23076923076923</v>
      </c>
    </row>
    <row r="5910" spans="1:7" x14ac:dyDescent="0.2">
      <c r="A5910" s="7" t="str">
        <f t="shared" si="47"/>
        <v>991123102201804</v>
      </c>
      <c r="B5910" s="7">
        <v>991123102</v>
      </c>
      <c r="C5910" s="7">
        <v>201804</v>
      </c>
      <c r="D5910" s="7">
        <v>1354</v>
      </c>
      <c r="E5910" s="7">
        <v>2471</v>
      </c>
      <c r="F5910" s="7">
        <v>74758.69</v>
      </c>
      <c r="G5910" s="20">
        <f t="shared" si="48"/>
        <v>30.254427357345204</v>
      </c>
    </row>
    <row r="5911" spans="1:7" x14ac:dyDescent="0.2">
      <c r="A5911" s="7" t="str">
        <f t="shared" si="47"/>
        <v>904393901201810</v>
      </c>
      <c r="B5911" s="7">
        <v>904393901</v>
      </c>
      <c r="C5911" s="7">
        <v>201810</v>
      </c>
      <c r="D5911" s="7">
        <v>28</v>
      </c>
      <c r="E5911" s="7">
        <v>30</v>
      </c>
      <c r="F5911" s="7">
        <v>2056</v>
      </c>
      <c r="G5911" s="20">
        <f t="shared" si="48"/>
        <v>68.533333333333331</v>
      </c>
    </row>
    <row r="5912" spans="1:7" x14ac:dyDescent="0.2">
      <c r="A5912" s="7" t="str">
        <f t="shared" si="47"/>
        <v>963269501201811</v>
      </c>
      <c r="B5912" s="7">
        <v>963269501</v>
      </c>
      <c r="C5912" s="7">
        <v>201811</v>
      </c>
      <c r="D5912" s="7">
        <v>57</v>
      </c>
      <c r="E5912" s="7">
        <v>59</v>
      </c>
      <c r="F5912" s="7">
        <v>1725.5</v>
      </c>
      <c r="G5912" s="20">
        <f t="shared" si="48"/>
        <v>29.245762711864408</v>
      </c>
    </row>
    <row r="5913" spans="1:7" x14ac:dyDescent="0.2">
      <c r="A5913" s="7" t="str">
        <f t="shared" si="47"/>
        <v>958299701201811</v>
      </c>
      <c r="B5913" s="7">
        <v>958299701</v>
      </c>
      <c r="C5913" s="7">
        <v>201811</v>
      </c>
      <c r="D5913" s="7">
        <v>5</v>
      </c>
      <c r="E5913" s="7">
        <v>5</v>
      </c>
      <c r="F5913" s="7">
        <v>548.20000000000005</v>
      </c>
      <c r="G5913" s="20">
        <f t="shared" si="48"/>
        <v>109.64000000000001</v>
      </c>
    </row>
    <row r="5914" spans="1:7" x14ac:dyDescent="0.2">
      <c r="A5914" s="7" t="str">
        <f t="shared" si="47"/>
        <v>916911601201808</v>
      </c>
      <c r="B5914" s="7">
        <v>916911601</v>
      </c>
      <c r="C5914" s="7">
        <v>201808</v>
      </c>
      <c r="D5914" s="7">
        <v>1</v>
      </c>
      <c r="E5914" s="7">
        <v>1</v>
      </c>
      <c r="F5914" s="7">
        <v>21.8</v>
      </c>
      <c r="G5914" s="20">
        <f t="shared" si="48"/>
        <v>21.8</v>
      </c>
    </row>
    <row r="5915" spans="1:7" x14ac:dyDescent="0.2">
      <c r="A5915" s="7" t="str">
        <f t="shared" si="47"/>
        <v>946135601201801</v>
      </c>
      <c r="B5915" s="7">
        <v>946135601</v>
      </c>
      <c r="C5915" s="7">
        <v>201801</v>
      </c>
      <c r="D5915" s="7">
        <v>20</v>
      </c>
      <c r="E5915" s="7">
        <v>22</v>
      </c>
      <c r="F5915" s="7">
        <v>4358</v>
      </c>
      <c r="G5915" s="20">
        <f t="shared" si="48"/>
        <v>198.09090909090909</v>
      </c>
    </row>
    <row r="5916" spans="1:7" x14ac:dyDescent="0.2">
      <c r="A5916" s="7" t="str">
        <f t="shared" si="47"/>
        <v>914936801201809</v>
      </c>
      <c r="B5916" s="7">
        <v>914936801</v>
      </c>
      <c r="C5916" s="7">
        <v>201809</v>
      </c>
      <c r="D5916" s="7">
        <v>24</v>
      </c>
      <c r="E5916" s="7">
        <v>29</v>
      </c>
      <c r="F5916" s="7">
        <v>1907.1</v>
      </c>
      <c r="G5916" s="20">
        <f t="shared" si="48"/>
        <v>65.762068965517244</v>
      </c>
    </row>
    <row r="5917" spans="1:7" x14ac:dyDescent="0.2">
      <c r="A5917" s="7" t="str">
        <f t="shared" si="47"/>
        <v>938252801201802</v>
      </c>
      <c r="B5917" s="7">
        <v>938252801</v>
      </c>
      <c r="C5917" s="7">
        <v>201802</v>
      </c>
      <c r="D5917" s="7">
        <v>6</v>
      </c>
      <c r="E5917" s="7">
        <v>6</v>
      </c>
      <c r="F5917" s="7">
        <v>271.7</v>
      </c>
      <c r="G5917" s="20">
        <f t="shared" si="48"/>
        <v>45.283333333333331</v>
      </c>
    </row>
    <row r="5918" spans="1:7" x14ac:dyDescent="0.2">
      <c r="A5918" s="7" t="str">
        <f t="shared" si="47"/>
        <v>929550902201803</v>
      </c>
      <c r="B5918" s="7">
        <v>929550902</v>
      </c>
      <c r="C5918" s="7">
        <v>201803</v>
      </c>
      <c r="D5918" s="7">
        <v>28</v>
      </c>
      <c r="E5918" s="7">
        <v>29</v>
      </c>
      <c r="F5918" s="7">
        <v>1871.6</v>
      </c>
      <c r="G5918" s="20">
        <f t="shared" si="48"/>
        <v>64.537931034482753</v>
      </c>
    </row>
    <row r="5919" spans="1:7" x14ac:dyDescent="0.2">
      <c r="A5919" s="7" t="str">
        <f t="shared" si="47"/>
        <v>982900801201807</v>
      </c>
      <c r="B5919" s="7">
        <v>982900801</v>
      </c>
      <c r="C5919" s="7">
        <v>201807</v>
      </c>
      <c r="D5919" s="7">
        <v>4</v>
      </c>
      <c r="E5919" s="7">
        <v>5</v>
      </c>
      <c r="F5919" s="7">
        <v>244.2</v>
      </c>
      <c r="G5919" s="20">
        <f t="shared" si="48"/>
        <v>48.839999999999996</v>
      </c>
    </row>
    <row r="5920" spans="1:7" x14ac:dyDescent="0.2">
      <c r="A5920" s="7" t="str">
        <f t="shared" si="47"/>
        <v>960192203201812</v>
      </c>
      <c r="B5920" s="7">
        <v>960192203</v>
      </c>
      <c r="C5920" s="7">
        <v>201812</v>
      </c>
      <c r="D5920" s="7">
        <v>66</v>
      </c>
      <c r="E5920" s="7">
        <v>72</v>
      </c>
      <c r="F5920" s="7">
        <v>2229</v>
      </c>
      <c r="G5920" s="20">
        <f t="shared" si="48"/>
        <v>30.958333333333332</v>
      </c>
    </row>
    <row r="5921" spans="1:7" x14ac:dyDescent="0.2">
      <c r="A5921" s="7" t="str">
        <f t="shared" si="47"/>
        <v>923172402201806</v>
      </c>
      <c r="B5921" s="7">
        <v>923172402</v>
      </c>
      <c r="C5921" s="7">
        <v>201806</v>
      </c>
      <c r="D5921" s="7">
        <v>2</v>
      </c>
      <c r="E5921" s="7">
        <v>2</v>
      </c>
      <c r="F5921" s="7">
        <v>197</v>
      </c>
      <c r="G5921" s="20">
        <f t="shared" si="48"/>
        <v>98.5</v>
      </c>
    </row>
    <row r="5922" spans="1:7" x14ac:dyDescent="0.2">
      <c r="A5922" s="7" t="str">
        <f t="shared" si="47"/>
        <v>961898106201804</v>
      </c>
      <c r="B5922" s="7">
        <v>961898106</v>
      </c>
      <c r="C5922" s="7">
        <v>201804</v>
      </c>
      <c r="D5922" s="7">
        <v>1</v>
      </c>
      <c r="E5922" s="7">
        <v>1</v>
      </c>
      <c r="F5922" s="7">
        <v>1155</v>
      </c>
      <c r="G5922" s="20">
        <f t="shared" si="48"/>
        <v>1155</v>
      </c>
    </row>
    <row r="5923" spans="1:7" x14ac:dyDescent="0.2">
      <c r="A5923" s="7" t="str">
        <f t="shared" si="47"/>
        <v>910704701201805</v>
      </c>
      <c r="B5923" s="7">
        <v>910704701</v>
      </c>
      <c r="C5923" s="7">
        <v>201805</v>
      </c>
      <c r="D5923" s="7">
        <v>2</v>
      </c>
      <c r="E5923" s="7">
        <v>3</v>
      </c>
      <c r="F5923" s="7">
        <v>4902</v>
      </c>
      <c r="G5923" s="20">
        <f t="shared" si="48"/>
        <v>1634</v>
      </c>
    </row>
    <row r="5924" spans="1:7" x14ac:dyDescent="0.2">
      <c r="A5924" s="7" t="str">
        <f t="shared" si="47"/>
        <v>923714601201810</v>
      </c>
      <c r="B5924" s="7">
        <v>923714601</v>
      </c>
      <c r="C5924" s="7">
        <v>201810</v>
      </c>
      <c r="D5924" s="7">
        <v>12</v>
      </c>
      <c r="E5924" s="7">
        <v>12</v>
      </c>
      <c r="F5924" s="7">
        <v>2215</v>
      </c>
      <c r="G5924" s="20">
        <f t="shared" si="48"/>
        <v>184.58333333333334</v>
      </c>
    </row>
    <row r="5925" spans="1:7" x14ac:dyDescent="0.2">
      <c r="A5925" s="7" t="str">
        <f t="shared" si="47"/>
        <v>915194601201809</v>
      </c>
      <c r="B5925" s="7">
        <v>915194601</v>
      </c>
      <c r="C5925" s="7">
        <v>201809</v>
      </c>
      <c r="D5925" s="7">
        <v>5</v>
      </c>
      <c r="E5925" s="7">
        <v>5</v>
      </c>
      <c r="F5925" s="7">
        <v>6620</v>
      </c>
      <c r="G5925" s="20">
        <f t="shared" si="48"/>
        <v>1324</v>
      </c>
    </row>
    <row r="5926" spans="1:7" x14ac:dyDescent="0.2">
      <c r="A5926" s="7" t="str">
        <f t="shared" si="47"/>
        <v>101914806201807</v>
      </c>
      <c r="B5926" s="7">
        <v>101914806</v>
      </c>
      <c r="C5926" s="7">
        <v>201807</v>
      </c>
      <c r="D5926" s="7">
        <v>7</v>
      </c>
      <c r="E5926" s="7">
        <v>8</v>
      </c>
      <c r="F5926" s="7">
        <v>13311.38</v>
      </c>
      <c r="G5926" s="20">
        <f t="shared" si="48"/>
        <v>1663.9224999999999</v>
      </c>
    </row>
    <row r="5927" spans="1:7" x14ac:dyDescent="0.2">
      <c r="A5927" s="7" t="str">
        <f t="shared" si="47"/>
        <v>983016101201807</v>
      </c>
      <c r="B5927" s="7">
        <v>983016101</v>
      </c>
      <c r="C5927" s="7">
        <v>201807</v>
      </c>
      <c r="D5927" s="7">
        <v>164</v>
      </c>
      <c r="E5927" s="7">
        <v>181</v>
      </c>
      <c r="F5927" s="7">
        <v>9107.17</v>
      </c>
      <c r="G5927" s="20">
        <f t="shared" si="48"/>
        <v>50.315856353591158</v>
      </c>
    </row>
    <row r="5928" spans="1:7" x14ac:dyDescent="0.2">
      <c r="A5928" s="7" t="str">
        <f t="shared" si="47"/>
        <v>967981101201804</v>
      </c>
      <c r="B5928" s="7">
        <v>967981101</v>
      </c>
      <c r="C5928" s="7">
        <v>201804</v>
      </c>
      <c r="D5928" s="7">
        <v>2</v>
      </c>
      <c r="E5928" s="7">
        <v>2</v>
      </c>
      <c r="F5928" s="7">
        <v>131.30000000000001</v>
      </c>
      <c r="G5928" s="20">
        <f t="shared" si="48"/>
        <v>65.650000000000006</v>
      </c>
    </row>
    <row r="5929" spans="1:7" x14ac:dyDescent="0.2">
      <c r="A5929" s="7" t="str">
        <f t="shared" si="47"/>
        <v>600837501201805</v>
      </c>
      <c r="B5929" s="7">
        <v>600837501</v>
      </c>
      <c r="C5929" s="7">
        <v>201805</v>
      </c>
      <c r="D5929" s="7">
        <v>2</v>
      </c>
      <c r="E5929" s="7">
        <v>2</v>
      </c>
      <c r="F5929" s="7">
        <v>1097.25</v>
      </c>
      <c r="G5929" s="20">
        <f t="shared" si="48"/>
        <v>548.625</v>
      </c>
    </row>
    <row r="5930" spans="1:7" x14ac:dyDescent="0.2">
      <c r="A5930" s="7" t="str">
        <f t="shared" si="47"/>
        <v>513108001201810</v>
      </c>
      <c r="B5930" s="7">
        <v>513108001</v>
      </c>
      <c r="C5930" s="7">
        <v>201810</v>
      </c>
      <c r="D5930" s="7">
        <v>414</v>
      </c>
      <c r="E5930" s="7">
        <v>479</v>
      </c>
      <c r="F5930" s="7">
        <v>15243</v>
      </c>
      <c r="G5930" s="20">
        <f t="shared" si="48"/>
        <v>31.822546972860124</v>
      </c>
    </row>
    <row r="5931" spans="1:7" x14ac:dyDescent="0.2">
      <c r="A5931" s="7" t="str">
        <f t="shared" si="47"/>
        <v>915201001201809</v>
      </c>
      <c r="B5931" s="7">
        <v>915201001</v>
      </c>
      <c r="C5931" s="7">
        <v>201809</v>
      </c>
      <c r="D5931" s="7">
        <v>26</v>
      </c>
      <c r="E5931" s="7">
        <v>31</v>
      </c>
      <c r="F5931" s="7">
        <v>12727</v>
      </c>
      <c r="G5931" s="20">
        <f t="shared" si="48"/>
        <v>410.54838709677421</v>
      </c>
    </row>
    <row r="5932" spans="1:7" x14ac:dyDescent="0.2">
      <c r="A5932" s="7" t="str">
        <f t="shared" si="47"/>
        <v>102026904201807</v>
      </c>
      <c r="B5932" s="7">
        <v>102026904</v>
      </c>
      <c r="C5932" s="7">
        <v>201807</v>
      </c>
      <c r="D5932" s="7">
        <v>34</v>
      </c>
      <c r="E5932" s="7">
        <v>38</v>
      </c>
      <c r="F5932" s="7">
        <v>61700.23</v>
      </c>
      <c r="G5932" s="20">
        <f t="shared" si="48"/>
        <v>1623.6902631578948</v>
      </c>
    </row>
    <row r="5933" spans="1:7" x14ac:dyDescent="0.2">
      <c r="A5933" s="7" t="str">
        <f t="shared" si="47"/>
        <v>983187701201807</v>
      </c>
      <c r="B5933" s="7">
        <v>983187701</v>
      </c>
      <c r="C5933" s="7">
        <v>201807</v>
      </c>
      <c r="D5933" s="7">
        <v>12</v>
      </c>
      <c r="E5933" s="7">
        <v>13</v>
      </c>
      <c r="F5933" s="7">
        <v>897</v>
      </c>
      <c r="G5933" s="20">
        <f t="shared" si="48"/>
        <v>69</v>
      </c>
    </row>
    <row r="5934" spans="1:7" x14ac:dyDescent="0.2">
      <c r="A5934" s="7" t="str">
        <f t="shared" si="47"/>
        <v>501919801201804</v>
      </c>
      <c r="B5934" s="7">
        <v>501919801</v>
      </c>
      <c r="C5934" s="7">
        <v>201804</v>
      </c>
      <c r="D5934" s="7">
        <v>11</v>
      </c>
      <c r="E5934" s="7">
        <v>12</v>
      </c>
      <c r="F5934" s="7">
        <v>5282.41</v>
      </c>
      <c r="G5934" s="20">
        <f t="shared" si="48"/>
        <v>440.20083333333332</v>
      </c>
    </row>
    <row r="5935" spans="1:7" x14ac:dyDescent="0.2">
      <c r="A5935" s="7" t="str">
        <f t="shared" si="47"/>
        <v>976304901201804</v>
      </c>
      <c r="B5935" s="7">
        <v>976304901</v>
      </c>
      <c r="C5935" s="7">
        <v>201804</v>
      </c>
      <c r="D5935" s="7">
        <v>5</v>
      </c>
      <c r="E5935" s="7">
        <v>5</v>
      </c>
      <c r="F5935" s="7">
        <v>3506.7</v>
      </c>
      <c r="G5935" s="20">
        <f t="shared" si="48"/>
        <v>701.33999999999992</v>
      </c>
    </row>
    <row r="5936" spans="1:7" x14ac:dyDescent="0.2">
      <c r="A5936" s="7" t="str">
        <f t="shared" si="47"/>
        <v>972355502201810</v>
      </c>
      <c r="B5936" s="7">
        <v>972355502</v>
      </c>
      <c r="C5936" s="7">
        <v>201810</v>
      </c>
      <c r="D5936" s="7">
        <v>67</v>
      </c>
      <c r="E5936" s="7">
        <v>130</v>
      </c>
      <c r="F5936" s="7">
        <v>3756</v>
      </c>
      <c r="G5936" s="20">
        <f t="shared" si="48"/>
        <v>28.892307692307693</v>
      </c>
    </row>
    <row r="5937" spans="1:7" x14ac:dyDescent="0.2">
      <c r="A5937" s="7" t="str">
        <f t="shared" si="47"/>
        <v>915429504201809</v>
      </c>
      <c r="B5937" s="7">
        <v>915429504</v>
      </c>
      <c r="C5937" s="7">
        <v>201809</v>
      </c>
      <c r="D5937" s="7">
        <v>27</v>
      </c>
      <c r="E5937" s="7">
        <v>29</v>
      </c>
      <c r="F5937" s="7">
        <v>798.78</v>
      </c>
      <c r="G5937" s="20">
        <f t="shared" si="48"/>
        <v>27.544137931034481</v>
      </c>
    </row>
    <row r="5938" spans="1:7" x14ac:dyDescent="0.2">
      <c r="A5938" s="7" t="str">
        <f t="shared" si="47"/>
        <v>107751902201807</v>
      </c>
      <c r="B5938" s="7">
        <v>107751902</v>
      </c>
      <c r="C5938" s="7">
        <v>201807</v>
      </c>
      <c r="D5938" s="7">
        <v>62</v>
      </c>
      <c r="E5938" s="7">
        <v>160</v>
      </c>
      <c r="F5938" s="7">
        <v>12891.45</v>
      </c>
      <c r="G5938" s="20">
        <f t="shared" si="48"/>
        <v>80.571562499999999</v>
      </c>
    </row>
    <row r="5939" spans="1:7" x14ac:dyDescent="0.2">
      <c r="A5939" s="7" t="str">
        <f t="shared" si="47"/>
        <v>983341701201807</v>
      </c>
      <c r="B5939" s="7">
        <v>983341701</v>
      </c>
      <c r="C5939" s="7">
        <v>201807</v>
      </c>
      <c r="D5939" s="7">
        <v>4</v>
      </c>
      <c r="E5939" s="7">
        <v>4</v>
      </c>
      <c r="F5939" s="7">
        <v>235</v>
      </c>
      <c r="G5939" s="20">
        <f t="shared" si="48"/>
        <v>58.75</v>
      </c>
    </row>
    <row r="5940" spans="1:7" x14ac:dyDescent="0.2">
      <c r="A5940" s="7" t="str">
        <f t="shared" si="47"/>
        <v>938748801201805</v>
      </c>
      <c r="B5940" s="7">
        <v>938748801</v>
      </c>
      <c r="C5940" s="7">
        <v>201805</v>
      </c>
      <c r="D5940" s="7">
        <v>13</v>
      </c>
      <c r="E5940" s="7">
        <v>13</v>
      </c>
      <c r="F5940" s="7">
        <v>613</v>
      </c>
      <c r="G5940" s="20">
        <f t="shared" si="48"/>
        <v>47.153846153846153</v>
      </c>
    </row>
    <row r="5941" spans="1:7" x14ac:dyDescent="0.2">
      <c r="A5941" s="7" t="str">
        <f t="shared" si="47"/>
        <v>975173402201804</v>
      </c>
      <c r="B5941" s="7">
        <v>975173402</v>
      </c>
      <c r="C5941" s="7">
        <v>201804</v>
      </c>
      <c r="D5941" s="7">
        <v>8</v>
      </c>
      <c r="E5941" s="7">
        <v>8</v>
      </c>
      <c r="F5941" s="7">
        <v>3160.5</v>
      </c>
      <c r="G5941" s="20">
        <f t="shared" si="48"/>
        <v>395.0625</v>
      </c>
    </row>
    <row r="5942" spans="1:7" x14ac:dyDescent="0.2">
      <c r="A5942" s="7" t="str">
        <f t="shared" si="47"/>
        <v>913090301201811</v>
      </c>
      <c r="B5942" s="7">
        <v>913090301</v>
      </c>
      <c r="C5942" s="7">
        <v>201811</v>
      </c>
      <c r="D5942" s="7">
        <v>34</v>
      </c>
      <c r="E5942" s="7">
        <v>37</v>
      </c>
      <c r="F5942" s="7">
        <v>1990</v>
      </c>
      <c r="G5942" s="20">
        <f t="shared" si="48"/>
        <v>53.783783783783782</v>
      </c>
    </row>
    <row r="5943" spans="1:7" x14ac:dyDescent="0.2">
      <c r="A5943" s="7" t="str">
        <f t="shared" si="47"/>
        <v>915763801201809</v>
      </c>
      <c r="B5943" s="7">
        <v>915763801</v>
      </c>
      <c r="C5943" s="7">
        <v>201809</v>
      </c>
      <c r="D5943" s="7">
        <v>16</v>
      </c>
      <c r="E5943" s="7">
        <v>23</v>
      </c>
      <c r="F5943" s="7">
        <v>5210</v>
      </c>
      <c r="G5943" s="20">
        <f t="shared" si="48"/>
        <v>226.52173913043478</v>
      </c>
    </row>
    <row r="5944" spans="1:7" x14ac:dyDescent="0.2">
      <c r="A5944" s="7" t="str">
        <f t="shared" si="47"/>
        <v>113004103201807</v>
      </c>
      <c r="B5944" s="7">
        <v>113004103</v>
      </c>
      <c r="C5944" s="7">
        <v>201807</v>
      </c>
      <c r="D5944" s="7">
        <v>24</v>
      </c>
      <c r="E5944" s="7">
        <v>26</v>
      </c>
      <c r="F5944" s="7">
        <v>37938.74</v>
      </c>
      <c r="G5944" s="20">
        <f t="shared" si="48"/>
        <v>1459.1823076923076</v>
      </c>
    </row>
    <row r="5945" spans="1:7" x14ac:dyDescent="0.2">
      <c r="A5945" s="7" t="str">
        <f t="shared" si="47"/>
        <v>983361005201807</v>
      </c>
      <c r="B5945" s="7">
        <v>983361005</v>
      </c>
      <c r="C5945" s="7">
        <v>201807</v>
      </c>
      <c r="D5945" s="7">
        <v>1</v>
      </c>
      <c r="E5945" s="7">
        <v>1</v>
      </c>
      <c r="F5945" s="7">
        <v>269</v>
      </c>
      <c r="G5945" s="20">
        <f t="shared" si="48"/>
        <v>269</v>
      </c>
    </row>
    <row r="5946" spans="1:7" x14ac:dyDescent="0.2">
      <c r="A5946" s="7" t="str">
        <f t="shared" si="47"/>
        <v>920332501201805</v>
      </c>
      <c r="B5946" s="7">
        <v>920332501</v>
      </c>
      <c r="C5946" s="7">
        <v>201805</v>
      </c>
      <c r="D5946" s="7">
        <v>9</v>
      </c>
      <c r="E5946" s="7">
        <v>9</v>
      </c>
      <c r="F5946" s="7">
        <v>601</v>
      </c>
      <c r="G5946" s="20">
        <f t="shared" si="48"/>
        <v>66.777777777777771</v>
      </c>
    </row>
    <row r="5947" spans="1:7" x14ac:dyDescent="0.2">
      <c r="A5947" s="7" t="str">
        <f t="shared" si="47"/>
        <v>510202501201805</v>
      </c>
      <c r="B5947" s="7">
        <v>510202501</v>
      </c>
      <c r="C5947" s="7">
        <v>201805</v>
      </c>
      <c r="D5947" s="7">
        <v>76</v>
      </c>
      <c r="E5947" s="7">
        <v>82</v>
      </c>
      <c r="F5947" s="7">
        <v>5798.2</v>
      </c>
      <c r="G5947" s="20">
        <f t="shared" si="48"/>
        <v>70.70975609756097</v>
      </c>
    </row>
    <row r="5948" spans="1:7" x14ac:dyDescent="0.2">
      <c r="A5948" s="7" t="str">
        <f t="shared" si="47"/>
        <v>900763802201810</v>
      </c>
      <c r="B5948" s="7">
        <v>900763802</v>
      </c>
      <c r="C5948" s="7">
        <v>201810</v>
      </c>
      <c r="D5948" s="7">
        <v>9</v>
      </c>
      <c r="E5948" s="7">
        <v>10</v>
      </c>
      <c r="F5948" s="7">
        <v>585.29999999999995</v>
      </c>
      <c r="G5948" s="20">
        <f t="shared" si="48"/>
        <v>58.529999999999994</v>
      </c>
    </row>
    <row r="5949" spans="1:7" x14ac:dyDescent="0.2">
      <c r="A5949" s="7" t="str">
        <f t="shared" si="47"/>
        <v>916298902201809</v>
      </c>
      <c r="B5949" s="7">
        <v>916298902</v>
      </c>
      <c r="C5949" s="7">
        <v>201809</v>
      </c>
      <c r="D5949" s="7">
        <v>38</v>
      </c>
      <c r="E5949" s="7">
        <v>51</v>
      </c>
      <c r="F5949" s="7">
        <v>3856.5</v>
      </c>
      <c r="G5949" s="20">
        <f t="shared" si="48"/>
        <v>75.617647058823536</v>
      </c>
    </row>
    <row r="5950" spans="1:7" x14ac:dyDescent="0.2">
      <c r="A5950" s="7" t="str">
        <f t="shared" si="47"/>
        <v>122471401201807</v>
      </c>
      <c r="B5950" s="7">
        <v>122471401</v>
      </c>
      <c r="C5950" s="7">
        <v>201807</v>
      </c>
      <c r="D5950" s="7">
        <v>8</v>
      </c>
      <c r="E5950" s="7">
        <v>9</v>
      </c>
      <c r="F5950" s="7">
        <v>6535.4</v>
      </c>
      <c r="G5950" s="20">
        <f t="shared" si="48"/>
        <v>726.15555555555557</v>
      </c>
    </row>
    <row r="5951" spans="1:7" x14ac:dyDescent="0.2">
      <c r="A5951" s="7" t="str">
        <f t="shared" si="47"/>
        <v>983581901201807</v>
      </c>
      <c r="B5951" s="7">
        <v>983581901</v>
      </c>
      <c r="C5951" s="7">
        <v>201807</v>
      </c>
      <c r="D5951" s="7">
        <v>11</v>
      </c>
      <c r="E5951" s="7">
        <v>12</v>
      </c>
      <c r="F5951" s="7">
        <v>7326</v>
      </c>
      <c r="G5951" s="20">
        <f t="shared" si="48"/>
        <v>610.5</v>
      </c>
    </row>
    <row r="5952" spans="1:7" x14ac:dyDescent="0.2">
      <c r="A5952" s="7" t="str">
        <f t="shared" si="47"/>
        <v>601000102201805</v>
      </c>
      <c r="B5952" s="7">
        <v>601000102</v>
      </c>
      <c r="C5952" s="7">
        <v>201805</v>
      </c>
      <c r="D5952" s="7">
        <v>2</v>
      </c>
      <c r="E5952" s="7">
        <v>2</v>
      </c>
      <c r="F5952" s="7">
        <v>2</v>
      </c>
      <c r="G5952" s="20">
        <f t="shared" si="48"/>
        <v>1</v>
      </c>
    </row>
    <row r="5953" spans="1:7" x14ac:dyDescent="0.2">
      <c r="A5953" s="7" t="str">
        <f t="shared" si="47"/>
        <v>491944501201805</v>
      </c>
      <c r="B5953" s="7">
        <v>491944501</v>
      </c>
      <c r="C5953" s="7">
        <v>201805</v>
      </c>
      <c r="D5953" s="7">
        <v>2</v>
      </c>
      <c r="E5953" s="7">
        <v>2</v>
      </c>
      <c r="F5953" s="7">
        <v>4960</v>
      </c>
      <c r="G5953" s="20">
        <f t="shared" si="48"/>
        <v>2480</v>
      </c>
    </row>
    <row r="5954" spans="1:7" x14ac:dyDescent="0.2">
      <c r="A5954" s="7" t="str">
        <f t="shared" si="47"/>
        <v>387186501201810</v>
      </c>
      <c r="B5954" s="7">
        <v>387186501</v>
      </c>
      <c r="C5954" s="7">
        <v>201810</v>
      </c>
      <c r="D5954" s="7">
        <v>25</v>
      </c>
      <c r="E5954" s="7">
        <v>25</v>
      </c>
      <c r="F5954" s="7">
        <v>7405</v>
      </c>
      <c r="G5954" s="20">
        <f t="shared" si="48"/>
        <v>296.2</v>
      </c>
    </row>
    <row r="5955" spans="1:7" x14ac:dyDescent="0.2">
      <c r="A5955" s="7" t="str">
        <f t="shared" si="47"/>
        <v>916351806201809</v>
      </c>
      <c r="B5955" s="7">
        <v>916351806</v>
      </c>
      <c r="C5955" s="7">
        <v>201809</v>
      </c>
      <c r="D5955" s="7">
        <v>12</v>
      </c>
      <c r="E5955" s="7">
        <v>14</v>
      </c>
      <c r="F5955" s="7">
        <v>1273.7</v>
      </c>
      <c r="G5955" s="20">
        <f t="shared" si="48"/>
        <v>90.978571428571428</v>
      </c>
    </row>
    <row r="5956" spans="1:7" x14ac:dyDescent="0.2">
      <c r="A5956" s="7" t="str">
        <f t="shared" si="47"/>
        <v>122818301201807</v>
      </c>
      <c r="B5956" s="7">
        <v>122818301</v>
      </c>
      <c r="C5956" s="7">
        <v>201807</v>
      </c>
      <c r="D5956" s="7">
        <v>5</v>
      </c>
      <c r="E5956" s="7">
        <v>6</v>
      </c>
      <c r="F5956" s="7">
        <v>435</v>
      </c>
      <c r="G5956" s="20">
        <f t="shared" si="48"/>
        <v>72.5</v>
      </c>
    </row>
    <row r="5957" spans="1:7" x14ac:dyDescent="0.2">
      <c r="A5957" s="7" t="str">
        <f t="shared" si="47"/>
        <v>984206101201807</v>
      </c>
      <c r="B5957" s="7">
        <v>984206101</v>
      </c>
      <c r="C5957" s="7">
        <v>201807</v>
      </c>
      <c r="D5957" s="7">
        <v>3</v>
      </c>
      <c r="E5957" s="7">
        <v>3</v>
      </c>
      <c r="F5957" s="7">
        <v>775</v>
      </c>
      <c r="G5957" s="20">
        <f t="shared" si="48"/>
        <v>258.33333333333331</v>
      </c>
    </row>
    <row r="5958" spans="1:7" x14ac:dyDescent="0.2">
      <c r="A5958" s="7" t="str">
        <f t="shared" si="47"/>
        <v>975669401201804</v>
      </c>
      <c r="B5958" s="7">
        <v>975669401</v>
      </c>
      <c r="C5958" s="7">
        <v>201804</v>
      </c>
      <c r="D5958" s="7">
        <v>5</v>
      </c>
      <c r="E5958" s="7">
        <v>5</v>
      </c>
      <c r="F5958" s="7">
        <v>330</v>
      </c>
      <c r="G5958" s="20">
        <f t="shared" si="48"/>
        <v>66</v>
      </c>
    </row>
    <row r="5959" spans="1:7" x14ac:dyDescent="0.2">
      <c r="A5959" s="7" t="str">
        <f t="shared" si="47"/>
        <v>915201001201805</v>
      </c>
      <c r="B5959" s="7">
        <v>915201001</v>
      </c>
      <c r="C5959" s="7">
        <v>201805</v>
      </c>
      <c r="D5959" s="7">
        <v>11</v>
      </c>
      <c r="E5959" s="7">
        <v>13</v>
      </c>
      <c r="F5959" s="7">
        <v>4670.5</v>
      </c>
      <c r="G5959" s="20">
        <f t="shared" si="48"/>
        <v>359.26923076923077</v>
      </c>
    </row>
    <row r="5960" spans="1:7" x14ac:dyDescent="0.2">
      <c r="A5960" s="7" t="str">
        <f t="shared" si="47"/>
        <v>551123601201811</v>
      </c>
      <c r="B5960" s="7">
        <v>551123601</v>
      </c>
      <c r="C5960" s="7">
        <v>201811</v>
      </c>
      <c r="D5960" s="7">
        <v>8</v>
      </c>
      <c r="E5960" s="7">
        <v>8</v>
      </c>
      <c r="F5960" s="7">
        <v>1414</v>
      </c>
      <c r="G5960" s="20">
        <f t="shared" si="48"/>
        <v>176.75</v>
      </c>
    </row>
    <row r="5961" spans="1:7" x14ac:dyDescent="0.2">
      <c r="A5961" s="7" t="str">
        <f t="shared" si="47"/>
        <v>916483403201809</v>
      </c>
      <c r="B5961" s="7">
        <v>916483403</v>
      </c>
      <c r="C5961" s="7">
        <v>201809</v>
      </c>
      <c r="D5961" s="7">
        <v>1</v>
      </c>
      <c r="E5961" s="7">
        <v>1</v>
      </c>
      <c r="F5961" s="7">
        <v>672</v>
      </c>
      <c r="G5961" s="20">
        <f t="shared" si="48"/>
        <v>672</v>
      </c>
    </row>
    <row r="5962" spans="1:7" x14ac:dyDescent="0.2">
      <c r="A5962" s="7" t="str">
        <f t="shared" si="47"/>
        <v>123146702201807</v>
      </c>
      <c r="B5962" s="7">
        <v>123146702</v>
      </c>
      <c r="C5962" s="7">
        <v>201807</v>
      </c>
      <c r="D5962" s="7">
        <v>11</v>
      </c>
      <c r="E5962" s="7">
        <v>11</v>
      </c>
      <c r="F5962" s="7">
        <v>1610</v>
      </c>
      <c r="G5962" s="20">
        <f t="shared" si="48"/>
        <v>146.36363636363637</v>
      </c>
    </row>
    <row r="5963" spans="1:7" x14ac:dyDescent="0.2">
      <c r="A5963" s="7" t="str">
        <f t="shared" si="47"/>
        <v>984338401201807</v>
      </c>
      <c r="B5963" s="7">
        <v>984338401</v>
      </c>
      <c r="C5963" s="7">
        <v>201807</v>
      </c>
      <c r="D5963" s="7">
        <v>6</v>
      </c>
      <c r="E5963" s="7">
        <v>10</v>
      </c>
      <c r="F5963" s="7">
        <v>18075.900000000001</v>
      </c>
      <c r="G5963" s="20">
        <f t="shared" si="48"/>
        <v>1807.5900000000001</v>
      </c>
    </row>
    <row r="5964" spans="1:7" x14ac:dyDescent="0.2">
      <c r="A5964" s="7" t="str">
        <f t="shared" si="47"/>
        <v>332487402201805</v>
      </c>
      <c r="B5964" s="7">
        <v>332487402</v>
      </c>
      <c r="C5964" s="7">
        <v>201805</v>
      </c>
      <c r="D5964" s="7">
        <v>1</v>
      </c>
      <c r="E5964" s="7">
        <v>1</v>
      </c>
      <c r="F5964" s="7">
        <v>4338.12</v>
      </c>
      <c r="G5964" s="20">
        <f t="shared" si="48"/>
        <v>4338.12</v>
      </c>
    </row>
    <row r="5965" spans="1:7" x14ac:dyDescent="0.2">
      <c r="A5965" s="7" t="str">
        <f t="shared" si="47"/>
        <v>508280001201804</v>
      </c>
      <c r="B5965" s="7">
        <v>508280001</v>
      </c>
      <c r="C5965" s="7">
        <v>201804</v>
      </c>
      <c r="D5965" s="7">
        <v>3</v>
      </c>
      <c r="E5965" s="7">
        <v>3</v>
      </c>
      <c r="F5965" s="7">
        <v>3696</v>
      </c>
      <c r="G5965" s="20">
        <f t="shared" si="48"/>
        <v>1232</v>
      </c>
    </row>
    <row r="5966" spans="1:7" x14ac:dyDescent="0.2">
      <c r="A5966" s="7" t="str">
        <f t="shared" si="47"/>
        <v>601002402201811</v>
      </c>
      <c r="B5966" s="7">
        <v>601002402</v>
      </c>
      <c r="C5966" s="7">
        <v>201811</v>
      </c>
      <c r="D5966" s="7">
        <v>21</v>
      </c>
      <c r="E5966" s="7">
        <v>28</v>
      </c>
      <c r="F5966" s="7">
        <v>4040</v>
      </c>
      <c r="G5966" s="20">
        <f t="shared" si="48"/>
        <v>144.28571428571428</v>
      </c>
    </row>
    <row r="5967" spans="1:7" x14ac:dyDescent="0.2">
      <c r="A5967" s="7" t="str">
        <f t="shared" si="47"/>
        <v>916760604201809</v>
      </c>
      <c r="B5967" s="7">
        <v>916760604</v>
      </c>
      <c r="C5967" s="7">
        <v>201809</v>
      </c>
      <c r="D5967" s="7">
        <v>86</v>
      </c>
      <c r="E5967" s="7">
        <v>102</v>
      </c>
      <c r="F5967" s="7">
        <v>8003.16</v>
      </c>
      <c r="G5967" s="20">
        <f t="shared" si="48"/>
        <v>78.462352941176462</v>
      </c>
    </row>
    <row r="5968" spans="1:7" x14ac:dyDescent="0.2">
      <c r="A5968" s="7" t="str">
        <f t="shared" si="47"/>
        <v>134923901201807</v>
      </c>
      <c r="B5968" s="7">
        <v>134923901</v>
      </c>
      <c r="C5968" s="7">
        <v>201807</v>
      </c>
      <c r="D5968" s="7">
        <v>1</v>
      </c>
      <c r="E5968" s="7">
        <v>1</v>
      </c>
      <c r="F5968" s="7">
        <v>791</v>
      </c>
      <c r="G5968" s="20">
        <f t="shared" si="48"/>
        <v>791</v>
      </c>
    </row>
    <row r="5969" spans="1:7" x14ac:dyDescent="0.2">
      <c r="A5969" s="7" t="str">
        <f t="shared" si="47"/>
        <v>985160002201807</v>
      </c>
      <c r="B5969" s="7">
        <v>985160002</v>
      </c>
      <c r="C5969" s="7">
        <v>201807</v>
      </c>
      <c r="D5969" s="7">
        <v>1</v>
      </c>
      <c r="E5969" s="7">
        <v>1</v>
      </c>
      <c r="F5969" s="7">
        <v>35</v>
      </c>
      <c r="G5969" s="20">
        <f t="shared" si="48"/>
        <v>35</v>
      </c>
    </row>
    <row r="5970" spans="1:7" x14ac:dyDescent="0.2">
      <c r="A5970" s="7" t="str">
        <f t="shared" si="47"/>
        <v>563722002201805</v>
      </c>
      <c r="B5970" s="7">
        <v>563722002</v>
      </c>
      <c r="C5970" s="7">
        <v>201805</v>
      </c>
      <c r="D5970" s="7">
        <v>242</v>
      </c>
      <c r="E5970" s="7">
        <v>282</v>
      </c>
      <c r="F5970" s="7">
        <v>6398</v>
      </c>
      <c r="G5970" s="20">
        <f t="shared" si="48"/>
        <v>22.687943262411348</v>
      </c>
    </row>
    <row r="5971" spans="1:7" x14ac:dyDescent="0.2">
      <c r="A5971" s="7" t="str">
        <f t="shared" si="47"/>
        <v>987395901201804</v>
      </c>
      <c r="B5971" s="7">
        <v>987395901</v>
      </c>
      <c r="C5971" s="7">
        <v>201804</v>
      </c>
      <c r="D5971" s="7">
        <v>39</v>
      </c>
      <c r="E5971" s="7">
        <v>40</v>
      </c>
      <c r="F5971" s="7">
        <v>3887</v>
      </c>
      <c r="G5971" s="20">
        <f t="shared" si="48"/>
        <v>97.174999999999997</v>
      </c>
    </row>
    <row r="5972" spans="1:7" x14ac:dyDescent="0.2">
      <c r="A5972" s="7" t="str">
        <f t="shared" si="47"/>
        <v>601995401201811</v>
      </c>
      <c r="B5972" s="7">
        <v>601995401</v>
      </c>
      <c r="C5972" s="7">
        <v>201811</v>
      </c>
      <c r="D5972" s="7">
        <v>3</v>
      </c>
      <c r="E5972" s="7">
        <v>3</v>
      </c>
      <c r="F5972" s="7">
        <v>1130</v>
      </c>
      <c r="G5972" s="20">
        <f t="shared" si="48"/>
        <v>376.66666666666669</v>
      </c>
    </row>
    <row r="5973" spans="1:7" x14ac:dyDescent="0.2">
      <c r="A5973" s="7" t="str">
        <f t="shared" si="47"/>
        <v>916988504201809</v>
      </c>
      <c r="B5973" s="7">
        <v>916988504</v>
      </c>
      <c r="C5973" s="7">
        <v>201809</v>
      </c>
      <c r="D5973" s="7">
        <v>3</v>
      </c>
      <c r="E5973" s="7">
        <v>3</v>
      </c>
      <c r="F5973" s="7">
        <v>48</v>
      </c>
      <c r="G5973" s="20">
        <f t="shared" si="48"/>
        <v>16</v>
      </c>
    </row>
    <row r="5974" spans="1:7" x14ac:dyDescent="0.2">
      <c r="A5974" s="7" t="str">
        <f t="shared" si="47"/>
        <v>155611105201807</v>
      </c>
      <c r="B5974" s="7">
        <v>155611105</v>
      </c>
      <c r="C5974" s="7">
        <v>201807</v>
      </c>
      <c r="D5974" s="7">
        <v>1</v>
      </c>
      <c r="E5974" s="7">
        <v>1</v>
      </c>
      <c r="F5974" s="7">
        <v>1305.02</v>
      </c>
      <c r="G5974" s="20">
        <f t="shared" si="48"/>
        <v>1305.02</v>
      </c>
    </row>
    <row r="5975" spans="1:7" x14ac:dyDescent="0.2">
      <c r="A5975" s="7" t="str">
        <f t="shared" si="47"/>
        <v>985492501201807</v>
      </c>
      <c r="B5975" s="7">
        <v>985492501</v>
      </c>
      <c r="C5975" s="7">
        <v>201807</v>
      </c>
      <c r="D5975" s="7">
        <v>60</v>
      </c>
      <c r="E5975" s="7">
        <v>88</v>
      </c>
      <c r="F5975" s="7">
        <v>1391.5</v>
      </c>
      <c r="G5975" s="20">
        <f t="shared" si="48"/>
        <v>15.8125</v>
      </c>
    </row>
    <row r="5976" spans="1:7" x14ac:dyDescent="0.2">
      <c r="A5976" s="7" t="str">
        <f t="shared" si="47"/>
        <v>601890201201805</v>
      </c>
      <c r="B5976" s="7">
        <v>601890201</v>
      </c>
      <c r="C5976" s="7">
        <v>201805</v>
      </c>
      <c r="D5976" s="7">
        <v>9</v>
      </c>
      <c r="E5976" s="7">
        <v>9</v>
      </c>
      <c r="F5976" s="7">
        <v>2785</v>
      </c>
      <c r="G5976" s="20">
        <f t="shared" si="48"/>
        <v>309.44444444444446</v>
      </c>
    </row>
    <row r="5977" spans="1:7" x14ac:dyDescent="0.2">
      <c r="A5977" s="7" t="str">
        <f t="shared" si="47"/>
        <v>562830901201805</v>
      </c>
      <c r="B5977" s="7">
        <v>562830901</v>
      </c>
      <c r="C5977" s="7">
        <v>201805</v>
      </c>
      <c r="D5977" s="7">
        <v>16</v>
      </c>
      <c r="E5977" s="7">
        <v>16</v>
      </c>
      <c r="F5977" s="7">
        <v>11595</v>
      </c>
      <c r="G5977" s="20">
        <f t="shared" si="48"/>
        <v>724.6875</v>
      </c>
    </row>
    <row r="5978" spans="1:7" x14ac:dyDescent="0.2">
      <c r="A5978" s="7" t="str">
        <f t="shared" si="47"/>
        <v>966674101201810</v>
      </c>
      <c r="B5978" s="7">
        <v>966674101</v>
      </c>
      <c r="C5978" s="7">
        <v>201810</v>
      </c>
      <c r="D5978" s="7">
        <v>26</v>
      </c>
      <c r="E5978" s="7">
        <v>26</v>
      </c>
      <c r="F5978" s="7">
        <v>5884</v>
      </c>
      <c r="G5978" s="20">
        <f t="shared" si="48"/>
        <v>226.30769230769232</v>
      </c>
    </row>
    <row r="5979" spans="1:7" x14ac:dyDescent="0.2">
      <c r="A5979" s="7" t="str">
        <f t="shared" si="47"/>
        <v>917481002201809</v>
      </c>
      <c r="B5979" s="7">
        <v>917481002</v>
      </c>
      <c r="C5979" s="7">
        <v>201809</v>
      </c>
      <c r="D5979" s="7">
        <v>24</v>
      </c>
      <c r="E5979" s="7">
        <v>25</v>
      </c>
      <c r="F5979" s="7">
        <v>714.5</v>
      </c>
      <c r="G5979" s="20">
        <f t="shared" si="48"/>
        <v>28.58</v>
      </c>
    </row>
    <row r="5980" spans="1:7" x14ac:dyDescent="0.2">
      <c r="A5980" s="7" t="str">
        <f t="shared" si="47"/>
        <v>207470905201807</v>
      </c>
      <c r="B5980" s="7">
        <v>207470905</v>
      </c>
      <c r="C5980" s="7">
        <v>201807</v>
      </c>
      <c r="D5980" s="7">
        <v>124</v>
      </c>
      <c r="E5980" s="7">
        <v>127</v>
      </c>
      <c r="F5980" s="7">
        <v>9489</v>
      </c>
      <c r="G5980" s="20">
        <f t="shared" si="48"/>
        <v>74.71653543307086</v>
      </c>
    </row>
    <row r="5981" spans="1:7" x14ac:dyDescent="0.2">
      <c r="A5981" s="7" t="str">
        <f t="shared" si="47"/>
        <v>985959902201807</v>
      </c>
      <c r="B5981" s="7">
        <v>985959902</v>
      </c>
      <c r="C5981" s="7">
        <v>201807</v>
      </c>
      <c r="D5981" s="7">
        <v>18</v>
      </c>
      <c r="E5981" s="7">
        <v>24</v>
      </c>
      <c r="F5981" s="7">
        <v>570.1</v>
      </c>
      <c r="G5981" s="20">
        <f t="shared" si="48"/>
        <v>23.754166666666666</v>
      </c>
    </row>
    <row r="5982" spans="1:7" x14ac:dyDescent="0.2">
      <c r="A5982" s="7" t="str">
        <f t="shared" si="47"/>
        <v>601959301201805</v>
      </c>
      <c r="B5982" s="7">
        <v>601959301</v>
      </c>
      <c r="C5982" s="7">
        <v>201805</v>
      </c>
      <c r="D5982" s="7">
        <v>39</v>
      </c>
      <c r="E5982" s="7">
        <v>41</v>
      </c>
      <c r="F5982" s="7">
        <v>21224.45</v>
      </c>
      <c r="G5982" s="20">
        <f t="shared" si="48"/>
        <v>517.66951219512202</v>
      </c>
    </row>
    <row r="5983" spans="1:7" x14ac:dyDescent="0.2">
      <c r="A5983" s="7" t="str">
        <f t="shared" si="47"/>
        <v>601406408201804</v>
      </c>
      <c r="B5983" s="7">
        <v>601406408</v>
      </c>
      <c r="C5983" s="7">
        <v>201804</v>
      </c>
      <c r="D5983" s="7">
        <v>32</v>
      </c>
      <c r="E5983" s="7">
        <v>34</v>
      </c>
      <c r="F5983" s="7">
        <v>10523.5</v>
      </c>
      <c r="G5983" s="20">
        <f t="shared" si="48"/>
        <v>309.51470588235293</v>
      </c>
    </row>
    <row r="5984" spans="1:7" x14ac:dyDescent="0.2">
      <c r="A5984" s="7" t="str">
        <f t="shared" si="47"/>
        <v>478067701201810</v>
      </c>
      <c r="B5984" s="7">
        <v>478067701</v>
      </c>
      <c r="C5984" s="7">
        <v>201810</v>
      </c>
      <c r="D5984" s="7">
        <v>15</v>
      </c>
      <c r="E5984" s="7">
        <v>17</v>
      </c>
      <c r="F5984" s="7">
        <v>3065.5</v>
      </c>
      <c r="G5984" s="20">
        <f t="shared" si="48"/>
        <v>180.3235294117647</v>
      </c>
    </row>
    <row r="5985" spans="1:7" x14ac:dyDescent="0.2">
      <c r="A5985" s="7" t="str">
        <f t="shared" si="47"/>
        <v>917844002201809</v>
      </c>
      <c r="B5985" s="7">
        <v>917844002</v>
      </c>
      <c r="C5985" s="7">
        <v>201809</v>
      </c>
      <c r="D5985" s="7">
        <v>3</v>
      </c>
      <c r="E5985" s="7">
        <v>3</v>
      </c>
      <c r="F5985" s="7">
        <v>474</v>
      </c>
      <c r="G5985" s="20">
        <f t="shared" si="48"/>
        <v>158</v>
      </c>
    </row>
    <row r="5986" spans="1:7" x14ac:dyDescent="0.2">
      <c r="A5986" s="7" t="str">
        <f t="shared" si="47"/>
        <v>266208101201807</v>
      </c>
      <c r="B5986" s="7">
        <v>266208101</v>
      </c>
      <c r="C5986" s="7">
        <v>201807</v>
      </c>
      <c r="D5986" s="7">
        <v>161</v>
      </c>
      <c r="E5986" s="7">
        <v>167</v>
      </c>
      <c r="F5986" s="7">
        <v>10043</v>
      </c>
      <c r="G5986" s="20">
        <f t="shared" si="48"/>
        <v>60.137724550898206</v>
      </c>
    </row>
    <row r="5987" spans="1:7" x14ac:dyDescent="0.2">
      <c r="A5987" s="7" t="str">
        <f t="shared" si="47"/>
        <v>986173501201807</v>
      </c>
      <c r="B5987" s="7">
        <v>986173501</v>
      </c>
      <c r="C5987" s="7">
        <v>201807</v>
      </c>
      <c r="D5987" s="7">
        <v>6</v>
      </c>
      <c r="E5987" s="7">
        <v>7</v>
      </c>
      <c r="F5987" s="7">
        <v>705</v>
      </c>
      <c r="G5987" s="20">
        <f t="shared" si="48"/>
        <v>100.71428571428571</v>
      </c>
    </row>
    <row r="5988" spans="1:7" x14ac:dyDescent="0.2">
      <c r="A5988" s="7" t="str">
        <f t="shared" si="47"/>
        <v>969852701201804</v>
      </c>
      <c r="B5988" s="7">
        <v>969852701</v>
      </c>
      <c r="C5988" s="7">
        <v>201804</v>
      </c>
      <c r="D5988" s="7">
        <v>11</v>
      </c>
      <c r="E5988" s="7">
        <v>11</v>
      </c>
      <c r="F5988" s="7">
        <v>831</v>
      </c>
      <c r="G5988" s="20">
        <f t="shared" si="48"/>
        <v>75.545454545454547</v>
      </c>
    </row>
    <row r="5989" spans="1:7" x14ac:dyDescent="0.2">
      <c r="A5989" s="7" t="str">
        <f t="shared" si="47"/>
        <v>601501201201804</v>
      </c>
      <c r="B5989" s="7">
        <v>601501201</v>
      </c>
      <c r="C5989" s="7">
        <v>201804</v>
      </c>
      <c r="D5989" s="7">
        <v>6</v>
      </c>
      <c r="E5989" s="7">
        <v>6</v>
      </c>
      <c r="F5989" s="7">
        <v>631</v>
      </c>
      <c r="G5989" s="20">
        <f t="shared" si="48"/>
        <v>105.16666666666667</v>
      </c>
    </row>
    <row r="5990" spans="1:7" x14ac:dyDescent="0.2">
      <c r="A5990" s="7" t="str">
        <f t="shared" si="47"/>
        <v>492628301201811</v>
      </c>
      <c r="B5990" s="7">
        <v>492628301</v>
      </c>
      <c r="C5990" s="7">
        <v>201811</v>
      </c>
      <c r="D5990" s="7">
        <v>12</v>
      </c>
      <c r="E5990" s="7">
        <v>13</v>
      </c>
      <c r="F5990" s="7">
        <v>9109.7999999999993</v>
      </c>
      <c r="G5990" s="20">
        <f t="shared" si="48"/>
        <v>700.7538461538461</v>
      </c>
    </row>
    <row r="5991" spans="1:7" x14ac:dyDescent="0.2">
      <c r="A5991" s="7" t="str">
        <f t="shared" si="47"/>
        <v>918448203201809</v>
      </c>
      <c r="B5991" s="7">
        <v>918448203</v>
      </c>
      <c r="C5991" s="7">
        <v>201809</v>
      </c>
      <c r="D5991" s="7">
        <v>19</v>
      </c>
      <c r="E5991" s="7">
        <v>21</v>
      </c>
      <c r="F5991" s="7">
        <v>3266.5</v>
      </c>
      <c r="G5991" s="20">
        <f t="shared" si="48"/>
        <v>155.54761904761904</v>
      </c>
    </row>
    <row r="5992" spans="1:7" x14ac:dyDescent="0.2">
      <c r="A5992" s="7" t="str">
        <f t="shared" si="47"/>
        <v>266887001201807</v>
      </c>
      <c r="B5992" s="7">
        <v>266887001</v>
      </c>
      <c r="C5992" s="7">
        <v>201807</v>
      </c>
      <c r="D5992" s="7">
        <v>32</v>
      </c>
      <c r="E5992" s="7">
        <v>38</v>
      </c>
      <c r="F5992" s="7">
        <v>1266.3</v>
      </c>
      <c r="G5992" s="20">
        <f t="shared" si="48"/>
        <v>33.323684210526316</v>
      </c>
    </row>
    <row r="5993" spans="1:7" x14ac:dyDescent="0.2">
      <c r="A5993" s="7" t="str">
        <f t="shared" si="47"/>
        <v>986716602201807</v>
      </c>
      <c r="B5993" s="7">
        <v>986716602</v>
      </c>
      <c r="C5993" s="7">
        <v>201807</v>
      </c>
      <c r="D5993" s="7">
        <v>11</v>
      </c>
      <c r="E5993" s="7">
        <v>11</v>
      </c>
      <c r="F5993" s="7">
        <v>1265</v>
      </c>
      <c r="G5993" s="20">
        <f t="shared" si="48"/>
        <v>115</v>
      </c>
    </row>
    <row r="5994" spans="1:7" x14ac:dyDescent="0.2">
      <c r="A5994" s="7" t="str">
        <f t="shared" si="47"/>
        <v>602004402201805</v>
      </c>
      <c r="B5994" s="7">
        <v>602004402</v>
      </c>
      <c r="C5994" s="7">
        <v>201805</v>
      </c>
      <c r="D5994" s="7">
        <v>6</v>
      </c>
      <c r="E5994" s="7">
        <v>6</v>
      </c>
      <c r="F5994" s="7">
        <v>2201.5</v>
      </c>
      <c r="G5994" s="20">
        <f t="shared" si="48"/>
        <v>366.91666666666669</v>
      </c>
    </row>
    <row r="5995" spans="1:7" x14ac:dyDescent="0.2">
      <c r="A5995" s="7" t="str">
        <f t="shared" si="47"/>
        <v>914553901201804</v>
      </c>
      <c r="B5995" s="7">
        <v>914553901</v>
      </c>
      <c r="C5995" s="7">
        <v>201804</v>
      </c>
      <c r="D5995" s="7">
        <v>9</v>
      </c>
      <c r="E5995" s="7">
        <v>9</v>
      </c>
      <c r="F5995" s="7">
        <v>9697.5</v>
      </c>
      <c r="G5995" s="20">
        <f t="shared" si="48"/>
        <v>1077.5</v>
      </c>
    </row>
    <row r="5996" spans="1:7" x14ac:dyDescent="0.2">
      <c r="A5996" s="7" t="str">
        <f t="shared" si="47"/>
        <v>983187701201811</v>
      </c>
      <c r="B5996" s="7">
        <v>983187701</v>
      </c>
      <c r="C5996" s="7">
        <v>201811</v>
      </c>
      <c r="D5996" s="7">
        <v>17</v>
      </c>
      <c r="E5996" s="7">
        <v>17</v>
      </c>
      <c r="F5996" s="7">
        <v>1504</v>
      </c>
      <c r="G5996" s="20">
        <f t="shared" si="48"/>
        <v>88.470588235294116</v>
      </c>
    </row>
    <row r="5997" spans="1:7" x14ac:dyDescent="0.2">
      <c r="A5997" s="7" t="str">
        <f t="shared" si="47"/>
        <v>918640101201809</v>
      </c>
      <c r="B5997" s="7">
        <v>918640101</v>
      </c>
      <c r="C5997" s="7">
        <v>201809</v>
      </c>
      <c r="D5997" s="7">
        <v>9</v>
      </c>
      <c r="E5997" s="7">
        <v>12</v>
      </c>
      <c r="F5997" s="7">
        <v>641</v>
      </c>
      <c r="G5997" s="20">
        <f t="shared" si="48"/>
        <v>53.416666666666664</v>
      </c>
    </row>
    <row r="5998" spans="1:7" x14ac:dyDescent="0.2">
      <c r="A5998" s="7" t="str">
        <f t="shared" si="47"/>
        <v>296221201201807</v>
      </c>
      <c r="B5998" s="7">
        <v>296221201</v>
      </c>
      <c r="C5998" s="7">
        <v>201807</v>
      </c>
      <c r="D5998" s="7">
        <v>4</v>
      </c>
      <c r="E5998" s="7">
        <v>5</v>
      </c>
      <c r="F5998" s="7">
        <v>5195.2</v>
      </c>
      <c r="G5998" s="20">
        <f t="shared" si="48"/>
        <v>1039.04</v>
      </c>
    </row>
    <row r="5999" spans="1:7" x14ac:dyDescent="0.2">
      <c r="A5999" s="7" t="str">
        <f t="shared" si="47"/>
        <v>987471401201807</v>
      </c>
      <c r="B5999" s="7">
        <v>987471401</v>
      </c>
      <c r="C5999" s="7">
        <v>201807</v>
      </c>
      <c r="D5999" s="7">
        <v>109</v>
      </c>
      <c r="E5999" s="7">
        <v>117</v>
      </c>
      <c r="F5999" s="7">
        <v>6640</v>
      </c>
      <c r="G5999" s="20">
        <f t="shared" si="48"/>
        <v>56.752136752136749</v>
      </c>
    </row>
    <row r="6000" spans="1:7" x14ac:dyDescent="0.2">
      <c r="A6000" s="7" t="str">
        <f t="shared" si="47"/>
        <v>903292901201805</v>
      </c>
      <c r="B6000" s="7">
        <v>903292901</v>
      </c>
      <c r="C6000" s="7">
        <v>201805</v>
      </c>
      <c r="D6000" s="7">
        <v>36</v>
      </c>
      <c r="E6000" s="7">
        <v>90</v>
      </c>
      <c r="F6000" s="7">
        <v>1054.2</v>
      </c>
      <c r="G6000" s="20">
        <f t="shared" si="48"/>
        <v>11.713333333333335</v>
      </c>
    </row>
    <row r="6001" spans="1:7" x14ac:dyDescent="0.2">
      <c r="A6001" s="7" t="str">
        <f t="shared" si="47"/>
        <v>521182702201804</v>
      </c>
      <c r="B6001" s="7">
        <v>521182702</v>
      </c>
      <c r="C6001" s="7">
        <v>201804</v>
      </c>
      <c r="D6001" s="7">
        <v>49</v>
      </c>
      <c r="E6001" s="7">
        <v>62</v>
      </c>
      <c r="F6001" s="7">
        <v>2475</v>
      </c>
      <c r="G6001" s="20">
        <f t="shared" si="48"/>
        <v>39.91935483870968</v>
      </c>
    </row>
    <row r="6002" spans="1:7" x14ac:dyDescent="0.2">
      <c r="A6002" s="7" t="str">
        <f t="shared" si="47"/>
        <v>976775101201811</v>
      </c>
      <c r="B6002" s="7">
        <v>976775101</v>
      </c>
      <c r="C6002" s="7">
        <v>201811</v>
      </c>
      <c r="D6002" s="7">
        <v>3</v>
      </c>
      <c r="E6002" s="7">
        <v>3</v>
      </c>
      <c r="F6002" s="7">
        <v>2610</v>
      </c>
      <c r="G6002" s="20">
        <f t="shared" si="48"/>
        <v>870</v>
      </c>
    </row>
    <row r="6003" spans="1:7" x14ac:dyDescent="0.2">
      <c r="A6003" s="7" t="str">
        <f t="shared" si="47"/>
        <v>918833002201809</v>
      </c>
      <c r="B6003" s="7">
        <v>918833002</v>
      </c>
      <c r="C6003" s="7">
        <v>201809</v>
      </c>
      <c r="D6003" s="7">
        <v>8</v>
      </c>
      <c r="E6003" s="7">
        <v>16</v>
      </c>
      <c r="F6003" s="7">
        <v>620</v>
      </c>
      <c r="G6003" s="20">
        <f t="shared" si="48"/>
        <v>38.75</v>
      </c>
    </row>
    <row r="6004" spans="1:7" x14ac:dyDescent="0.2">
      <c r="A6004" s="7" t="str">
        <f t="shared" si="47"/>
        <v>346307002201807</v>
      </c>
      <c r="B6004" s="7">
        <v>346307002</v>
      </c>
      <c r="C6004" s="7">
        <v>201807</v>
      </c>
      <c r="D6004" s="7">
        <v>12</v>
      </c>
      <c r="E6004" s="7">
        <v>12</v>
      </c>
      <c r="F6004" s="7">
        <v>539</v>
      </c>
      <c r="G6004" s="20">
        <f t="shared" si="48"/>
        <v>44.916666666666664</v>
      </c>
    </row>
    <row r="6005" spans="1:7" x14ac:dyDescent="0.2">
      <c r="A6005" s="7" t="str">
        <f t="shared" si="47"/>
        <v>988250601201807</v>
      </c>
      <c r="B6005" s="7">
        <v>988250601</v>
      </c>
      <c r="C6005" s="7">
        <v>201807</v>
      </c>
      <c r="D6005" s="7">
        <v>9</v>
      </c>
      <c r="E6005" s="7">
        <v>10</v>
      </c>
      <c r="F6005" s="7">
        <v>1355</v>
      </c>
      <c r="G6005" s="20">
        <f t="shared" si="48"/>
        <v>135.5</v>
      </c>
    </row>
    <row r="6006" spans="1:7" x14ac:dyDescent="0.2">
      <c r="A6006" s="7" t="str">
        <f t="shared" si="47"/>
        <v>903632302201805</v>
      </c>
      <c r="B6006" s="7">
        <v>903632302</v>
      </c>
      <c r="C6006" s="7">
        <v>201805</v>
      </c>
      <c r="D6006" s="7">
        <v>1</v>
      </c>
      <c r="E6006" s="7">
        <v>1</v>
      </c>
      <c r="F6006" s="7">
        <v>735</v>
      </c>
      <c r="G6006" s="20">
        <f t="shared" si="48"/>
        <v>735</v>
      </c>
    </row>
    <row r="6007" spans="1:7" x14ac:dyDescent="0.2">
      <c r="A6007" s="7" t="str">
        <f t="shared" si="47"/>
        <v>913090301201804</v>
      </c>
      <c r="B6007" s="7">
        <v>913090301</v>
      </c>
      <c r="C6007" s="7">
        <v>201804</v>
      </c>
      <c r="D6007" s="7">
        <v>25</v>
      </c>
      <c r="E6007" s="7">
        <v>26</v>
      </c>
      <c r="F6007" s="7">
        <v>1394</v>
      </c>
      <c r="G6007" s="20">
        <f t="shared" si="48"/>
        <v>53.615384615384613</v>
      </c>
    </row>
    <row r="6008" spans="1:7" x14ac:dyDescent="0.2">
      <c r="A6008" s="7" t="str">
        <f t="shared" si="47"/>
        <v>601252612201811</v>
      </c>
      <c r="B6008" s="7">
        <v>601252612</v>
      </c>
      <c r="C6008" s="7">
        <v>201811</v>
      </c>
      <c r="D6008" s="7">
        <v>43</v>
      </c>
      <c r="E6008" s="7">
        <v>44</v>
      </c>
      <c r="F6008" s="7">
        <v>4545</v>
      </c>
      <c r="G6008" s="20">
        <f t="shared" si="48"/>
        <v>103.29545454545455</v>
      </c>
    </row>
    <row r="6009" spans="1:7" x14ac:dyDescent="0.2">
      <c r="A6009" s="7" t="str">
        <f t="shared" si="47"/>
        <v>918900902201809</v>
      </c>
      <c r="B6009" s="7">
        <v>918900902</v>
      </c>
      <c r="C6009" s="7">
        <v>201809</v>
      </c>
      <c r="D6009" s="7">
        <v>1</v>
      </c>
      <c r="E6009" s="7">
        <v>1</v>
      </c>
      <c r="F6009" s="7">
        <v>1200</v>
      </c>
      <c r="G6009" s="20">
        <f t="shared" si="48"/>
        <v>1200</v>
      </c>
    </row>
    <row r="6010" spans="1:7" x14ac:dyDescent="0.2">
      <c r="A6010" s="7" t="str">
        <f t="shared" si="47"/>
        <v>375761704201807</v>
      </c>
      <c r="B6010" s="7">
        <v>375761704</v>
      </c>
      <c r="C6010" s="7">
        <v>201807</v>
      </c>
      <c r="D6010" s="7">
        <v>31</v>
      </c>
      <c r="E6010" s="7">
        <v>32</v>
      </c>
      <c r="F6010" s="7">
        <v>1815</v>
      </c>
      <c r="G6010" s="20">
        <f t="shared" si="48"/>
        <v>56.71875</v>
      </c>
    </row>
    <row r="6011" spans="1:7" x14ac:dyDescent="0.2">
      <c r="A6011" s="7" t="str">
        <f t="shared" si="47"/>
        <v>988692901201807</v>
      </c>
      <c r="B6011" s="7">
        <v>988692901</v>
      </c>
      <c r="C6011" s="7">
        <v>201807</v>
      </c>
      <c r="D6011" s="7">
        <v>1</v>
      </c>
      <c r="E6011" s="7">
        <v>1</v>
      </c>
      <c r="F6011" s="7">
        <v>150</v>
      </c>
      <c r="G6011" s="20">
        <f t="shared" si="48"/>
        <v>150</v>
      </c>
    </row>
    <row r="6012" spans="1:7" x14ac:dyDescent="0.2">
      <c r="A6012" s="7" t="str">
        <f t="shared" si="47"/>
        <v>999642501201805</v>
      </c>
      <c r="B6012" s="7">
        <v>999642501</v>
      </c>
      <c r="C6012" s="7">
        <v>201805</v>
      </c>
      <c r="D6012" s="7">
        <v>4</v>
      </c>
      <c r="E6012" s="7">
        <v>4</v>
      </c>
      <c r="F6012" s="7">
        <v>530</v>
      </c>
      <c r="G6012" s="20">
        <f t="shared" si="48"/>
        <v>132.5</v>
      </c>
    </row>
    <row r="6013" spans="1:7" x14ac:dyDescent="0.2">
      <c r="A6013" s="7" t="str">
        <f t="shared" si="47"/>
        <v>996490501201804</v>
      </c>
      <c r="B6013" s="7">
        <v>996490501</v>
      </c>
      <c r="C6013" s="7">
        <v>201804</v>
      </c>
      <c r="D6013" s="7">
        <v>8</v>
      </c>
      <c r="E6013" s="7">
        <v>8</v>
      </c>
      <c r="F6013" s="7">
        <v>17035</v>
      </c>
      <c r="G6013" s="20">
        <f t="shared" si="48"/>
        <v>2129.375</v>
      </c>
    </row>
    <row r="6014" spans="1:7" x14ac:dyDescent="0.2">
      <c r="A6014" s="7" t="str">
        <f t="shared" si="47"/>
        <v>478050701201810</v>
      </c>
      <c r="B6014" s="7">
        <v>478050701</v>
      </c>
      <c r="C6014" s="7">
        <v>201810</v>
      </c>
      <c r="D6014" s="7">
        <v>172</v>
      </c>
      <c r="E6014" s="7">
        <v>207</v>
      </c>
      <c r="F6014" s="7">
        <v>4824.5</v>
      </c>
      <c r="G6014" s="20">
        <f t="shared" si="48"/>
        <v>23.306763285024154</v>
      </c>
    </row>
    <row r="6015" spans="1:7" x14ac:dyDescent="0.2">
      <c r="A6015" s="7" t="str">
        <f t="shared" si="47"/>
        <v>919211101201809</v>
      </c>
      <c r="B6015" s="7">
        <v>919211101</v>
      </c>
      <c r="C6015" s="7">
        <v>201809</v>
      </c>
      <c r="D6015" s="7">
        <v>2</v>
      </c>
      <c r="E6015" s="7">
        <v>3</v>
      </c>
      <c r="F6015" s="7">
        <v>226.75</v>
      </c>
      <c r="G6015" s="20">
        <f t="shared" si="48"/>
        <v>75.583333333333329</v>
      </c>
    </row>
    <row r="6016" spans="1:7" x14ac:dyDescent="0.2">
      <c r="A6016" s="7" t="str">
        <f t="shared" si="47"/>
        <v>387186501201807</v>
      </c>
      <c r="B6016" s="7">
        <v>387186501</v>
      </c>
      <c r="C6016" s="7">
        <v>201807</v>
      </c>
      <c r="D6016" s="7">
        <v>23</v>
      </c>
      <c r="E6016" s="7">
        <v>26</v>
      </c>
      <c r="F6016" s="7">
        <v>4790</v>
      </c>
      <c r="G6016" s="20">
        <f t="shared" si="48"/>
        <v>184.23076923076923</v>
      </c>
    </row>
    <row r="6017" spans="1:7" x14ac:dyDescent="0.2">
      <c r="A6017" s="7" t="str">
        <f t="shared" si="47"/>
        <v>988854002201807</v>
      </c>
      <c r="B6017" s="7">
        <v>988854002</v>
      </c>
      <c r="C6017" s="7">
        <v>201807</v>
      </c>
      <c r="D6017" s="7">
        <v>4</v>
      </c>
      <c r="E6017" s="7">
        <v>4</v>
      </c>
      <c r="F6017" s="7">
        <v>1054.5</v>
      </c>
      <c r="G6017" s="20">
        <f t="shared" si="48"/>
        <v>263.625</v>
      </c>
    </row>
    <row r="6018" spans="1:7" x14ac:dyDescent="0.2">
      <c r="A6018" s="7" t="str">
        <f t="shared" si="47"/>
        <v>508268401201805</v>
      </c>
      <c r="B6018" s="7">
        <v>508268401</v>
      </c>
      <c r="C6018" s="7">
        <v>201805</v>
      </c>
      <c r="D6018" s="7">
        <v>113</v>
      </c>
      <c r="E6018" s="7">
        <v>131</v>
      </c>
      <c r="F6018" s="7">
        <v>11228.1</v>
      </c>
      <c r="G6018" s="20">
        <f t="shared" si="48"/>
        <v>85.710687022900771</v>
      </c>
    </row>
    <row r="6019" spans="1:7" x14ac:dyDescent="0.2">
      <c r="A6019" s="7" t="str">
        <f t="shared" si="47"/>
        <v>600594701201805</v>
      </c>
      <c r="B6019" s="7">
        <v>600594701</v>
      </c>
      <c r="C6019" s="7">
        <v>201805</v>
      </c>
      <c r="D6019" s="7">
        <v>17</v>
      </c>
      <c r="E6019" s="7">
        <v>17</v>
      </c>
      <c r="F6019" s="7">
        <v>3249</v>
      </c>
      <c r="G6019" s="20">
        <f t="shared" si="48"/>
        <v>191.11764705882354</v>
      </c>
    </row>
    <row r="6020" spans="1:7" x14ac:dyDescent="0.2">
      <c r="A6020" s="7" t="str">
        <f t="shared" si="47"/>
        <v>914007802201810</v>
      </c>
      <c r="B6020" s="7">
        <v>914007802</v>
      </c>
      <c r="C6020" s="7">
        <v>201810</v>
      </c>
      <c r="D6020" s="7">
        <v>119</v>
      </c>
      <c r="E6020" s="7">
        <v>148</v>
      </c>
      <c r="F6020" s="7">
        <v>6477</v>
      </c>
      <c r="G6020" s="20">
        <f t="shared" si="48"/>
        <v>43.763513513513516</v>
      </c>
    </row>
    <row r="6021" spans="1:7" x14ac:dyDescent="0.2">
      <c r="A6021" s="7" t="str">
        <f t="shared" si="47"/>
        <v>919294902201809</v>
      </c>
      <c r="B6021" s="7">
        <v>919294902</v>
      </c>
      <c r="C6021" s="7">
        <v>201809</v>
      </c>
      <c r="D6021" s="7">
        <v>3</v>
      </c>
      <c r="E6021" s="7">
        <v>5</v>
      </c>
      <c r="F6021" s="7">
        <v>856</v>
      </c>
      <c r="G6021" s="20">
        <f t="shared" si="48"/>
        <v>171.2</v>
      </c>
    </row>
    <row r="6022" spans="1:7" x14ac:dyDescent="0.2">
      <c r="A6022" s="7" t="str">
        <f t="shared" si="47"/>
        <v>392970101201807</v>
      </c>
      <c r="B6022" s="7">
        <v>392970101</v>
      </c>
      <c r="C6022" s="7">
        <v>201807</v>
      </c>
      <c r="D6022" s="7">
        <v>417</v>
      </c>
      <c r="E6022" s="7">
        <v>443</v>
      </c>
      <c r="F6022" s="7">
        <v>33809.07</v>
      </c>
      <c r="G6022" s="20">
        <f t="shared" si="48"/>
        <v>76.318442437923252</v>
      </c>
    </row>
    <row r="6023" spans="1:7" x14ac:dyDescent="0.2">
      <c r="A6023" s="7" t="str">
        <f t="shared" si="47"/>
        <v>989236902201807</v>
      </c>
      <c r="B6023" s="7">
        <v>989236902</v>
      </c>
      <c r="C6023" s="7">
        <v>201807</v>
      </c>
      <c r="D6023" s="7">
        <v>2</v>
      </c>
      <c r="E6023" s="7">
        <v>2</v>
      </c>
      <c r="F6023" s="7">
        <v>100</v>
      </c>
      <c r="G6023" s="20">
        <f t="shared" si="48"/>
        <v>50</v>
      </c>
    </row>
    <row r="6024" spans="1:7" x14ac:dyDescent="0.2">
      <c r="A6024" s="7" t="str">
        <f t="shared" si="47"/>
        <v>902263002201805</v>
      </c>
      <c r="B6024" s="7">
        <v>902263002</v>
      </c>
      <c r="C6024" s="7">
        <v>201805</v>
      </c>
      <c r="D6024" s="7">
        <v>22</v>
      </c>
      <c r="E6024" s="7">
        <v>26</v>
      </c>
      <c r="F6024" s="7">
        <v>915.2</v>
      </c>
      <c r="G6024" s="20">
        <f t="shared" si="48"/>
        <v>35.200000000000003</v>
      </c>
    </row>
    <row r="6025" spans="1:7" x14ac:dyDescent="0.2">
      <c r="A6025" s="7" t="str">
        <f t="shared" si="47"/>
        <v>907002002201804</v>
      </c>
      <c r="B6025" s="7">
        <v>907002002</v>
      </c>
      <c r="C6025" s="7">
        <v>201804</v>
      </c>
      <c r="D6025" s="7">
        <v>3</v>
      </c>
      <c r="E6025" s="7">
        <v>3</v>
      </c>
      <c r="F6025" s="7">
        <v>395.4</v>
      </c>
      <c r="G6025" s="20">
        <f t="shared" si="48"/>
        <v>131.79999999999998</v>
      </c>
    </row>
    <row r="6026" spans="1:7" x14ac:dyDescent="0.2">
      <c r="A6026" s="7" t="str">
        <f t="shared" si="47"/>
        <v>988692901201811</v>
      </c>
      <c r="B6026" s="7">
        <v>988692901</v>
      </c>
      <c r="C6026" s="7">
        <v>201811</v>
      </c>
      <c r="D6026" s="7">
        <v>3</v>
      </c>
      <c r="E6026" s="7">
        <v>4</v>
      </c>
      <c r="F6026" s="7">
        <v>653</v>
      </c>
      <c r="G6026" s="20">
        <f t="shared" si="48"/>
        <v>163.25</v>
      </c>
    </row>
    <row r="6027" spans="1:7" x14ac:dyDescent="0.2">
      <c r="A6027" s="7" t="str">
        <f t="shared" si="47"/>
        <v>919893001201809</v>
      </c>
      <c r="B6027" s="7">
        <v>919893001</v>
      </c>
      <c r="C6027" s="7">
        <v>201809</v>
      </c>
      <c r="D6027" s="7">
        <v>9</v>
      </c>
      <c r="E6027" s="7">
        <v>9</v>
      </c>
      <c r="F6027" s="7">
        <v>878</v>
      </c>
      <c r="G6027" s="20">
        <f t="shared" si="48"/>
        <v>97.555555555555557</v>
      </c>
    </row>
    <row r="6028" spans="1:7" x14ac:dyDescent="0.2">
      <c r="A6028" s="7" t="str">
        <f t="shared" si="47"/>
        <v>447700301201807</v>
      </c>
      <c r="B6028" s="7">
        <v>447700301</v>
      </c>
      <c r="C6028" s="7">
        <v>201807</v>
      </c>
      <c r="D6028" s="7">
        <v>23</v>
      </c>
      <c r="E6028" s="7">
        <v>97</v>
      </c>
      <c r="F6028" s="7">
        <v>12655</v>
      </c>
      <c r="G6028" s="20">
        <f t="shared" si="48"/>
        <v>130.46391752577318</v>
      </c>
    </row>
    <row r="6029" spans="1:7" x14ac:dyDescent="0.2">
      <c r="A6029" s="7" t="str">
        <f t="shared" si="47"/>
        <v>989458606201807</v>
      </c>
      <c r="B6029" s="7">
        <v>989458606</v>
      </c>
      <c r="C6029" s="7">
        <v>201807</v>
      </c>
      <c r="D6029" s="7">
        <v>44</v>
      </c>
      <c r="E6029" s="7">
        <v>46</v>
      </c>
      <c r="F6029" s="7">
        <v>2504</v>
      </c>
      <c r="G6029" s="20">
        <f t="shared" si="48"/>
        <v>54.434782608695649</v>
      </c>
    </row>
    <row r="6030" spans="1:7" x14ac:dyDescent="0.2">
      <c r="A6030" s="7" t="str">
        <f t="shared" si="47"/>
        <v>973587304201805</v>
      </c>
      <c r="B6030" s="7">
        <v>973587304</v>
      </c>
      <c r="C6030" s="7">
        <v>201805</v>
      </c>
      <c r="D6030" s="7">
        <v>154</v>
      </c>
      <c r="E6030" s="7">
        <v>165</v>
      </c>
      <c r="F6030" s="7">
        <v>9812</v>
      </c>
      <c r="G6030" s="20">
        <f t="shared" si="48"/>
        <v>59.466666666666669</v>
      </c>
    </row>
    <row r="6031" spans="1:7" x14ac:dyDescent="0.2">
      <c r="A6031" s="7" t="str">
        <f t="shared" si="47"/>
        <v>510609801201805</v>
      </c>
      <c r="B6031" s="7">
        <v>510609801</v>
      </c>
      <c r="C6031" s="7">
        <v>201805</v>
      </c>
      <c r="D6031" s="7">
        <v>462</v>
      </c>
      <c r="E6031" s="7">
        <v>548</v>
      </c>
      <c r="F6031" s="7">
        <v>7810.5</v>
      </c>
      <c r="G6031" s="20">
        <f t="shared" si="48"/>
        <v>14.252737226277372</v>
      </c>
    </row>
    <row r="6032" spans="1:7" x14ac:dyDescent="0.2">
      <c r="A6032" s="7" t="str">
        <f t="shared" si="47"/>
        <v>602335701201811</v>
      </c>
      <c r="B6032" s="7">
        <v>602335701</v>
      </c>
      <c r="C6032" s="7">
        <v>201811</v>
      </c>
      <c r="D6032" s="7">
        <v>6</v>
      </c>
      <c r="E6032" s="7">
        <v>6</v>
      </c>
      <c r="F6032" s="7">
        <v>800</v>
      </c>
      <c r="G6032" s="20">
        <f t="shared" si="48"/>
        <v>133.33333333333334</v>
      </c>
    </row>
    <row r="6033" spans="1:7" x14ac:dyDescent="0.2">
      <c r="A6033" s="7" t="str">
        <f t="shared" si="47"/>
        <v>920013601201809</v>
      </c>
      <c r="B6033" s="7">
        <v>920013601</v>
      </c>
      <c r="C6033" s="7">
        <v>201809</v>
      </c>
      <c r="D6033" s="7">
        <v>67</v>
      </c>
      <c r="E6033" s="7">
        <v>110</v>
      </c>
      <c r="F6033" s="7">
        <v>1749.5</v>
      </c>
      <c r="G6033" s="20">
        <f t="shared" si="48"/>
        <v>15.904545454545454</v>
      </c>
    </row>
    <row r="6034" spans="1:7" x14ac:dyDescent="0.2">
      <c r="A6034" s="7" t="str">
        <f t="shared" si="47"/>
        <v>451493502201807</v>
      </c>
      <c r="B6034" s="7">
        <v>451493502</v>
      </c>
      <c r="C6034" s="7">
        <v>201807</v>
      </c>
      <c r="D6034" s="7">
        <v>16</v>
      </c>
      <c r="E6034" s="7">
        <v>17</v>
      </c>
      <c r="F6034" s="7">
        <v>1869</v>
      </c>
      <c r="G6034" s="20">
        <f t="shared" si="48"/>
        <v>109.94117647058823</v>
      </c>
    </row>
    <row r="6035" spans="1:7" x14ac:dyDescent="0.2">
      <c r="A6035" s="7" t="str">
        <f t="shared" si="47"/>
        <v>989588302201807</v>
      </c>
      <c r="B6035" s="7">
        <v>989588302</v>
      </c>
      <c r="C6035" s="7">
        <v>201807</v>
      </c>
      <c r="D6035" s="7">
        <v>23</v>
      </c>
      <c r="E6035" s="7">
        <v>25</v>
      </c>
      <c r="F6035" s="7">
        <v>4960.55</v>
      </c>
      <c r="G6035" s="20">
        <f t="shared" si="48"/>
        <v>198.422</v>
      </c>
    </row>
    <row r="6036" spans="1:7" x14ac:dyDescent="0.2">
      <c r="A6036" s="7" t="str">
        <f t="shared" si="47"/>
        <v>266208101201805</v>
      </c>
      <c r="B6036" s="7">
        <v>266208101</v>
      </c>
      <c r="C6036" s="7">
        <v>201805</v>
      </c>
      <c r="D6036" s="7">
        <v>170</v>
      </c>
      <c r="E6036" s="7">
        <v>184</v>
      </c>
      <c r="F6036" s="7">
        <v>11513.98</v>
      </c>
      <c r="G6036" s="20">
        <f t="shared" si="48"/>
        <v>62.575978260869562</v>
      </c>
    </row>
    <row r="6037" spans="1:7" x14ac:dyDescent="0.2">
      <c r="A6037" s="7" t="str">
        <f t="shared" si="47"/>
        <v>982361401201805</v>
      </c>
      <c r="B6037" s="7">
        <v>982361401</v>
      </c>
      <c r="C6037" s="7">
        <v>201805</v>
      </c>
      <c r="D6037" s="7">
        <v>120</v>
      </c>
      <c r="E6037" s="7">
        <v>309</v>
      </c>
      <c r="F6037" s="7">
        <v>6263</v>
      </c>
      <c r="G6037" s="20">
        <f t="shared" si="48"/>
        <v>20.26860841423948</v>
      </c>
    </row>
    <row r="6038" spans="1:7" x14ac:dyDescent="0.2">
      <c r="A6038" s="7" t="str">
        <f t="shared" si="47"/>
        <v>122471401201811</v>
      </c>
      <c r="B6038" s="7">
        <v>122471401</v>
      </c>
      <c r="C6038" s="7">
        <v>201811</v>
      </c>
      <c r="D6038" s="7">
        <v>8</v>
      </c>
      <c r="E6038" s="7">
        <v>8</v>
      </c>
      <c r="F6038" s="7">
        <v>1390.2</v>
      </c>
      <c r="G6038" s="20">
        <f t="shared" si="48"/>
        <v>173.77500000000001</v>
      </c>
    </row>
    <row r="6039" spans="1:7" x14ac:dyDescent="0.2">
      <c r="A6039" s="7" t="str">
        <f t="shared" si="47"/>
        <v>920256801201809</v>
      </c>
      <c r="B6039" s="7">
        <v>920256801</v>
      </c>
      <c r="C6039" s="7">
        <v>201809</v>
      </c>
      <c r="D6039" s="7">
        <v>12</v>
      </c>
      <c r="E6039" s="7">
        <v>13</v>
      </c>
      <c r="F6039" s="7">
        <v>360.3</v>
      </c>
      <c r="G6039" s="20">
        <f t="shared" si="48"/>
        <v>27.715384615384615</v>
      </c>
    </row>
    <row r="6040" spans="1:7" x14ac:dyDescent="0.2">
      <c r="A6040" s="7" t="str">
        <f t="shared" si="47"/>
        <v>451702602201807</v>
      </c>
      <c r="B6040" s="7">
        <v>451702602</v>
      </c>
      <c r="C6040" s="7">
        <v>201807</v>
      </c>
      <c r="D6040" s="7">
        <v>47</v>
      </c>
      <c r="E6040" s="7">
        <v>80</v>
      </c>
      <c r="F6040" s="7">
        <v>1190</v>
      </c>
      <c r="G6040" s="20">
        <f t="shared" si="48"/>
        <v>14.875</v>
      </c>
    </row>
    <row r="6041" spans="1:7" x14ac:dyDescent="0.2">
      <c r="A6041" s="7" t="str">
        <f t="shared" si="47"/>
        <v>989818701201807</v>
      </c>
      <c r="B6041" s="7">
        <v>989818701</v>
      </c>
      <c r="C6041" s="7">
        <v>201807</v>
      </c>
      <c r="D6041" s="7">
        <v>98</v>
      </c>
      <c r="E6041" s="7">
        <v>111</v>
      </c>
      <c r="F6041" s="7">
        <v>9943.6</v>
      </c>
      <c r="G6041" s="20">
        <f t="shared" si="48"/>
        <v>89.581981981981983</v>
      </c>
    </row>
    <row r="6042" spans="1:7" x14ac:dyDescent="0.2">
      <c r="A6042" s="7" t="str">
        <f t="shared" si="47"/>
        <v>504266302201804</v>
      </c>
      <c r="B6042" s="7">
        <v>504266302</v>
      </c>
      <c r="C6042" s="7">
        <v>201804</v>
      </c>
      <c r="D6042" s="7">
        <v>20</v>
      </c>
      <c r="E6042" s="7">
        <v>22</v>
      </c>
      <c r="F6042" s="7">
        <v>5028</v>
      </c>
      <c r="G6042" s="20">
        <f t="shared" si="48"/>
        <v>228.54545454545453</v>
      </c>
    </row>
    <row r="6043" spans="1:7" x14ac:dyDescent="0.2">
      <c r="A6043" s="7" t="str">
        <f t="shared" si="47"/>
        <v>555606101201804</v>
      </c>
      <c r="B6043" s="7">
        <v>555606101</v>
      </c>
      <c r="C6043" s="7">
        <v>201804</v>
      </c>
      <c r="D6043" s="7">
        <v>8</v>
      </c>
      <c r="E6043" s="7">
        <v>8</v>
      </c>
      <c r="F6043" s="7">
        <v>311</v>
      </c>
      <c r="G6043" s="20">
        <f t="shared" si="48"/>
        <v>38.875</v>
      </c>
    </row>
    <row r="6044" spans="1:7" x14ac:dyDescent="0.2">
      <c r="A6044" s="7" t="str">
        <f t="shared" si="47"/>
        <v>946056201201810</v>
      </c>
      <c r="B6044" s="7">
        <v>946056201</v>
      </c>
      <c r="C6044" s="7">
        <v>201810</v>
      </c>
      <c r="D6044" s="7">
        <v>1</v>
      </c>
      <c r="E6044" s="7">
        <v>1</v>
      </c>
      <c r="F6044" s="7">
        <v>1800</v>
      </c>
      <c r="G6044" s="20">
        <f t="shared" si="48"/>
        <v>1800</v>
      </c>
    </row>
    <row r="6045" spans="1:7" x14ac:dyDescent="0.2">
      <c r="A6045" s="7" t="str">
        <f t="shared" si="47"/>
        <v>920332501201809</v>
      </c>
      <c r="B6045" s="7">
        <v>920332501</v>
      </c>
      <c r="C6045" s="7">
        <v>201809</v>
      </c>
      <c r="D6045" s="7">
        <v>12</v>
      </c>
      <c r="E6045" s="7">
        <v>13</v>
      </c>
      <c r="F6045" s="7">
        <v>594.5</v>
      </c>
      <c r="G6045" s="20">
        <f t="shared" si="48"/>
        <v>45.730769230769234</v>
      </c>
    </row>
    <row r="6046" spans="1:7" x14ac:dyDescent="0.2">
      <c r="A6046" s="7" t="str">
        <f t="shared" si="47"/>
        <v>469489901201807</v>
      </c>
      <c r="B6046" s="7">
        <v>469489901</v>
      </c>
      <c r="C6046" s="7">
        <v>201807</v>
      </c>
      <c r="D6046" s="7">
        <v>29</v>
      </c>
      <c r="E6046" s="7">
        <v>33</v>
      </c>
      <c r="F6046" s="7">
        <v>4335</v>
      </c>
      <c r="G6046" s="20">
        <f t="shared" si="48"/>
        <v>131.36363636363637</v>
      </c>
    </row>
    <row r="6047" spans="1:7" x14ac:dyDescent="0.2">
      <c r="A6047" s="7" t="str">
        <f t="shared" si="47"/>
        <v>990387401201807</v>
      </c>
      <c r="B6047" s="7">
        <v>990387401</v>
      </c>
      <c r="C6047" s="7">
        <v>201807</v>
      </c>
      <c r="D6047" s="7">
        <v>6</v>
      </c>
      <c r="E6047" s="7">
        <v>6</v>
      </c>
      <c r="F6047" s="7">
        <v>757</v>
      </c>
      <c r="G6047" s="20">
        <f t="shared" si="48"/>
        <v>126.16666666666667</v>
      </c>
    </row>
    <row r="6048" spans="1:7" x14ac:dyDescent="0.2">
      <c r="A6048" s="7" t="str">
        <f t="shared" si="47"/>
        <v>978975401201805</v>
      </c>
      <c r="B6048" s="7">
        <v>978975401</v>
      </c>
      <c r="C6048" s="7">
        <v>201805</v>
      </c>
      <c r="D6048" s="7">
        <v>69</v>
      </c>
      <c r="E6048" s="7">
        <v>74</v>
      </c>
      <c r="F6048" s="7">
        <v>6160.78</v>
      </c>
      <c r="G6048" s="20">
        <f t="shared" si="48"/>
        <v>83.253783783783774</v>
      </c>
    </row>
    <row r="6049" spans="1:7" x14ac:dyDescent="0.2">
      <c r="A6049" s="7" t="str">
        <f t="shared" si="47"/>
        <v>963676501201805</v>
      </c>
      <c r="B6049" s="7">
        <v>963676501</v>
      </c>
      <c r="C6049" s="7">
        <v>201805</v>
      </c>
      <c r="D6049" s="7">
        <v>3</v>
      </c>
      <c r="E6049" s="7">
        <v>3</v>
      </c>
      <c r="F6049" s="7">
        <v>1050</v>
      </c>
      <c r="G6049" s="20">
        <f t="shared" si="48"/>
        <v>350</v>
      </c>
    </row>
    <row r="6050" spans="1:7" x14ac:dyDescent="0.2">
      <c r="A6050" s="7" t="str">
        <f t="shared" si="47"/>
        <v>557620302201810</v>
      </c>
      <c r="B6050" s="7">
        <v>557620302</v>
      </c>
      <c r="C6050" s="7">
        <v>201810</v>
      </c>
      <c r="D6050" s="7">
        <v>47</v>
      </c>
      <c r="E6050" s="7">
        <v>51</v>
      </c>
      <c r="F6050" s="7">
        <v>931</v>
      </c>
      <c r="G6050" s="20">
        <f t="shared" si="48"/>
        <v>18.254901960784313</v>
      </c>
    </row>
    <row r="6051" spans="1:7" x14ac:dyDescent="0.2">
      <c r="A6051" s="7" t="str">
        <f t="shared" si="47"/>
        <v>920573501201809</v>
      </c>
      <c r="B6051" s="7">
        <v>920573501</v>
      </c>
      <c r="C6051" s="7">
        <v>201809</v>
      </c>
      <c r="D6051" s="7">
        <v>11</v>
      </c>
      <c r="E6051" s="7">
        <v>11</v>
      </c>
      <c r="F6051" s="7">
        <v>492</v>
      </c>
      <c r="G6051" s="20">
        <f t="shared" si="48"/>
        <v>44.727272727272727</v>
      </c>
    </row>
    <row r="6052" spans="1:7" x14ac:dyDescent="0.2">
      <c r="A6052" s="7" t="str">
        <f t="shared" si="47"/>
        <v>478050701201807</v>
      </c>
      <c r="B6052" s="7">
        <v>478050701</v>
      </c>
      <c r="C6052" s="7">
        <v>201807</v>
      </c>
      <c r="D6052" s="7">
        <v>151</v>
      </c>
      <c r="E6052" s="7">
        <v>179</v>
      </c>
      <c r="F6052" s="7">
        <v>4471.5</v>
      </c>
      <c r="G6052" s="20">
        <f t="shared" si="48"/>
        <v>24.980446927374302</v>
      </c>
    </row>
    <row r="6053" spans="1:7" x14ac:dyDescent="0.2">
      <c r="A6053" s="7" t="str">
        <f t="shared" si="47"/>
        <v>991123102201807</v>
      </c>
      <c r="B6053" s="7">
        <v>991123102</v>
      </c>
      <c r="C6053" s="7">
        <v>201807</v>
      </c>
      <c r="D6053" s="7">
        <v>1398</v>
      </c>
      <c r="E6053" s="7">
        <v>2650</v>
      </c>
      <c r="F6053" s="7">
        <v>78365.23</v>
      </c>
      <c r="G6053" s="20">
        <f t="shared" si="48"/>
        <v>29.571784905660376</v>
      </c>
    </row>
    <row r="6054" spans="1:7" x14ac:dyDescent="0.2">
      <c r="A6054" s="7" t="str">
        <f t="shared" si="47"/>
        <v>550287901201805</v>
      </c>
      <c r="B6054" s="7">
        <v>550287901</v>
      </c>
      <c r="C6054" s="7">
        <v>201805</v>
      </c>
      <c r="D6054" s="7">
        <v>348</v>
      </c>
      <c r="E6054" s="7">
        <v>540</v>
      </c>
      <c r="F6054" s="7">
        <v>41361.89</v>
      </c>
      <c r="G6054" s="20">
        <f t="shared" si="48"/>
        <v>76.596092592592598</v>
      </c>
    </row>
    <row r="6055" spans="1:7" x14ac:dyDescent="0.2">
      <c r="A6055" s="7" t="str">
        <f t="shared" si="47"/>
        <v>296221201201804</v>
      </c>
      <c r="B6055" s="7">
        <v>296221201</v>
      </c>
      <c r="C6055" s="7">
        <v>201804</v>
      </c>
      <c r="D6055" s="7">
        <v>3</v>
      </c>
      <c r="E6055" s="7">
        <v>4</v>
      </c>
      <c r="F6055" s="7">
        <v>1457.8</v>
      </c>
      <c r="G6055" s="20">
        <f t="shared" si="48"/>
        <v>364.45</v>
      </c>
    </row>
    <row r="6056" spans="1:7" x14ac:dyDescent="0.2">
      <c r="A6056" s="7" t="str">
        <f t="shared" si="47"/>
        <v>602471501201811</v>
      </c>
      <c r="B6056" s="7">
        <v>602471501</v>
      </c>
      <c r="C6056" s="7">
        <v>201811</v>
      </c>
      <c r="D6056" s="7">
        <v>112</v>
      </c>
      <c r="E6056" s="7">
        <v>244</v>
      </c>
      <c r="F6056" s="7">
        <v>4069.2</v>
      </c>
      <c r="G6056" s="20">
        <f t="shared" si="48"/>
        <v>16.677049180327867</v>
      </c>
    </row>
    <row r="6057" spans="1:7" x14ac:dyDescent="0.2">
      <c r="A6057" s="7" t="str">
        <f t="shared" si="47"/>
        <v>921187802201809</v>
      </c>
      <c r="B6057" s="7">
        <v>921187802</v>
      </c>
      <c r="C6057" s="7">
        <v>201809</v>
      </c>
      <c r="D6057" s="7">
        <v>115</v>
      </c>
      <c r="E6057" s="7">
        <v>139</v>
      </c>
      <c r="F6057" s="7">
        <v>3135</v>
      </c>
      <c r="G6057" s="20">
        <f t="shared" si="48"/>
        <v>22.553956834532375</v>
      </c>
    </row>
    <row r="6058" spans="1:7" x14ac:dyDescent="0.2">
      <c r="A6058" s="7" t="str">
        <f t="shared" si="47"/>
        <v>478067701201807</v>
      </c>
      <c r="B6058" s="7">
        <v>478067701</v>
      </c>
      <c r="C6058" s="7">
        <v>201807</v>
      </c>
      <c r="D6058" s="7">
        <v>9</v>
      </c>
      <c r="E6058" s="7">
        <v>11</v>
      </c>
      <c r="F6058" s="7">
        <v>2483.3000000000002</v>
      </c>
      <c r="G6058" s="20">
        <f t="shared" si="48"/>
        <v>225.75454545454548</v>
      </c>
    </row>
    <row r="6059" spans="1:7" x14ac:dyDescent="0.2">
      <c r="A6059" s="7" t="str">
        <f t="shared" si="47"/>
        <v>991283303201807</v>
      </c>
      <c r="B6059" s="7">
        <v>991283303</v>
      </c>
      <c r="C6059" s="7">
        <v>201807</v>
      </c>
      <c r="D6059" s="7">
        <v>20</v>
      </c>
      <c r="E6059" s="7">
        <v>24</v>
      </c>
      <c r="F6059" s="7">
        <v>3955</v>
      </c>
      <c r="G6059" s="20">
        <f t="shared" si="48"/>
        <v>164.79166666666666</v>
      </c>
    </row>
    <row r="6060" spans="1:7" x14ac:dyDescent="0.2">
      <c r="A6060" s="7" t="str">
        <f t="shared" si="47"/>
        <v>904928701201805</v>
      </c>
      <c r="B6060" s="7">
        <v>904928701</v>
      </c>
      <c r="C6060" s="7">
        <v>201805</v>
      </c>
      <c r="D6060" s="7">
        <v>151</v>
      </c>
      <c r="E6060" s="7">
        <v>167</v>
      </c>
      <c r="F6060" s="7">
        <v>26895.4</v>
      </c>
      <c r="G6060" s="20">
        <f t="shared" si="48"/>
        <v>161.05029940119761</v>
      </c>
    </row>
    <row r="6061" spans="1:7" x14ac:dyDescent="0.2">
      <c r="A6061" s="7" t="str">
        <f t="shared" si="47"/>
        <v>552758004201804</v>
      </c>
      <c r="B6061" s="7">
        <v>552758004</v>
      </c>
      <c r="C6061" s="7">
        <v>201804</v>
      </c>
      <c r="D6061" s="7">
        <v>5</v>
      </c>
      <c r="E6061" s="7">
        <v>5</v>
      </c>
      <c r="F6061" s="7">
        <v>4430.08</v>
      </c>
      <c r="G6061" s="20">
        <f t="shared" si="48"/>
        <v>886.01599999999996</v>
      </c>
    </row>
    <row r="6062" spans="1:7" x14ac:dyDescent="0.2">
      <c r="A6062" s="7" t="str">
        <f t="shared" si="47"/>
        <v>914530401201811</v>
      </c>
      <c r="B6062" s="7">
        <v>914530401</v>
      </c>
      <c r="C6062" s="7">
        <v>201811</v>
      </c>
      <c r="D6062" s="7">
        <v>54</v>
      </c>
      <c r="E6062" s="7">
        <v>57</v>
      </c>
      <c r="F6062" s="7">
        <v>1890</v>
      </c>
      <c r="G6062" s="20">
        <f t="shared" si="48"/>
        <v>33.157894736842103</v>
      </c>
    </row>
    <row r="6063" spans="1:7" x14ac:dyDescent="0.2">
      <c r="A6063" s="7" t="str">
        <f t="shared" si="47"/>
        <v>921932802201809</v>
      </c>
      <c r="B6063" s="7">
        <v>921932802</v>
      </c>
      <c r="C6063" s="7">
        <v>201809</v>
      </c>
      <c r="D6063" s="7">
        <v>99</v>
      </c>
      <c r="E6063" s="7">
        <v>118</v>
      </c>
      <c r="F6063" s="7">
        <v>9085.2000000000007</v>
      </c>
      <c r="G6063" s="20">
        <f t="shared" si="48"/>
        <v>76.993220338983051</v>
      </c>
    </row>
    <row r="6064" spans="1:7" x14ac:dyDescent="0.2">
      <c r="A6064" s="7" t="str">
        <f t="shared" si="47"/>
        <v>491944501201807</v>
      </c>
      <c r="B6064" s="7">
        <v>491944501</v>
      </c>
      <c r="C6064" s="7">
        <v>201807</v>
      </c>
      <c r="D6064" s="7">
        <v>3</v>
      </c>
      <c r="E6064" s="7">
        <v>3</v>
      </c>
      <c r="F6064" s="7">
        <v>1714.17</v>
      </c>
      <c r="G6064" s="20">
        <f t="shared" si="48"/>
        <v>571.39</v>
      </c>
    </row>
    <row r="6065" spans="1:7" x14ac:dyDescent="0.2">
      <c r="A6065" s="7" t="str">
        <f t="shared" si="47"/>
        <v>991402801201807</v>
      </c>
      <c r="B6065" s="7">
        <v>991402801</v>
      </c>
      <c r="C6065" s="7">
        <v>201807</v>
      </c>
      <c r="D6065" s="7">
        <v>82</v>
      </c>
      <c r="E6065" s="7">
        <v>97</v>
      </c>
      <c r="F6065" s="7">
        <v>3829</v>
      </c>
      <c r="G6065" s="20">
        <f t="shared" si="48"/>
        <v>39.47422680412371</v>
      </c>
    </row>
    <row r="6066" spans="1:7" x14ac:dyDescent="0.2">
      <c r="A6066" s="7" t="str">
        <f t="shared" si="47"/>
        <v>968657604201804</v>
      </c>
      <c r="B6066" s="7">
        <v>968657604</v>
      </c>
      <c r="C6066" s="7">
        <v>201804</v>
      </c>
      <c r="D6066" s="7">
        <v>3</v>
      </c>
      <c r="E6066" s="7">
        <v>3</v>
      </c>
      <c r="F6066" s="7">
        <v>485</v>
      </c>
      <c r="G6066" s="20">
        <f t="shared" si="48"/>
        <v>161.66666666666666</v>
      </c>
    </row>
    <row r="6067" spans="1:7" x14ac:dyDescent="0.2">
      <c r="A6067" s="7" t="str">
        <f t="shared" si="47"/>
        <v>940912905201804</v>
      </c>
      <c r="B6067" s="7">
        <v>940912905</v>
      </c>
      <c r="C6067" s="7">
        <v>201804</v>
      </c>
      <c r="D6067" s="7">
        <v>10</v>
      </c>
      <c r="E6067" s="7">
        <v>10</v>
      </c>
      <c r="F6067" s="7">
        <v>2100</v>
      </c>
      <c r="G6067" s="20">
        <f t="shared" si="48"/>
        <v>210</v>
      </c>
    </row>
    <row r="6068" spans="1:7" x14ac:dyDescent="0.2">
      <c r="A6068" s="7" t="str">
        <f t="shared" si="47"/>
        <v>929664603201810</v>
      </c>
      <c r="B6068" s="7">
        <v>929664603</v>
      </c>
      <c r="C6068" s="7">
        <v>201810</v>
      </c>
      <c r="D6068" s="7">
        <v>113</v>
      </c>
      <c r="E6068" s="7">
        <v>166</v>
      </c>
      <c r="F6068" s="7">
        <v>6943.8</v>
      </c>
      <c r="G6068" s="20">
        <f t="shared" si="48"/>
        <v>41.830120481927715</v>
      </c>
    </row>
    <row r="6069" spans="1:7" x14ac:dyDescent="0.2">
      <c r="A6069" s="7" t="str">
        <f t="shared" si="47"/>
        <v>921970106201809</v>
      </c>
      <c r="B6069" s="7">
        <v>921970106</v>
      </c>
      <c r="C6069" s="7">
        <v>201809</v>
      </c>
      <c r="D6069" s="7">
        <v>4</v>
      </c>
      <c r="E6069" s="7">
        <v>6</v>
      </c>
      <c r="F6069" s="7">
        <v>710</v>
      </c>
      <c r="G6069" s="20">
        <f t="shared" si="48"/>
        <v>118.33333333333333</v>
      </c>
    </row>
    <row r="6070" spans="1:7" x14ac:dyDescent="0.2">
      <c r="A6070" s="7" t="str">
        <f t="shared" si="47"/>
        <v>492397002201807</v>
      </c>
      <c r="B6070" s="7">
        <v>492397002</v>
      </c>
      <c r="C6070" s="7">
        <v>201807</v>
      </c>
      <c r="D6070" s="7">
        <v>21</v>
      </c>
      <c r="E6070" s="7">
        <v>21</v>
      </c>
      <c r="F6070" s="7">
        <v>3987.45</v>
      </c>
      <c r="G6070" s="20">
        <f t="shared" si="48"/>
        <v>189.87857142857143</v>
      </c>
    </row>
    <row r="6071" spans="1:7" x14ac:dyDescent="0.2">
      <c r="A6071" s="7" t="str">
        <f t="shared" si="47"/>
        <v>991665101201807</v>
      </c>
      <c r="B6071" s="7">
        <v>991665101</v>
      </c>
      <c r="C6071" s="7">
        <v>201807</v>
      </c>
      <c r="D6071" s="7">
        <v>15</v>
      </c>
      <c r="E6071" s="7">
        <v>17</v>
      </c>
      <c r="F6071" s="7">
        <v>3520</v>
      </c>
      <c r="G6071" s="20">
        <f t="shared" si="48"/>
        <v>207.05882352941177</v>
      </c>
    </row>
    <row r="6072" spans="1:7" x14ac:dyDescent="0.2">
      <c r="A6072" s="7" t="str">
        <f t="shared" si="47"/>
        <v>922704001201804</v>
      </c>
      <c r="B6072" s="7">
        <v>922704001</v>
      </c>
      <c r="C6072" s="7">
        <v>201804</v>
      </c>
      <c r="D6072" s="7">
        <v>2</v>
      </c>
      <c r="E6072" s="7">
        <v>4</v>
      </c>
      <c r="F6072" s="7">
        <v>4</v>
      </c>
      <c r="G6072" s="20">
        <f t="shared" si="48"/>
        <v>1</v>
      </c>
    </row>
    <row r="6073" spans="1:7" x14ac:dyDescent="0.2">
      <c r="A6073" s="7" t="str">
        <f t="shared" si="47"/>
        <v>522597801201804</v>
      </c>
      <c r="B6073" s="7">
        <v>522597801</v>
      </c>
      <c r="C6073" s="7">
        <v>201804</v>
      </c>
      <c r="D6073" s="7">
        <v>48</v>
      </c>
      <c r="E6073" s="7">
        <v>49</v>
      </c>
      <c r="F6073" s="7">
        <v>1427.2</v>
      </c>
      <c r="G6073" s="20">
        <f t="shared" si="48"/>
        <v>29.126530612244899</v>
      </c>
    </row>
    <row r="6074" spans="1:7" x14ac:dyDescent="0.2">
      <c r="A6074" s="7" t="str">
        <f t="shared" si="47"/>
        <v>563160401201810</v>
      </c>
      <c r="B6074" s="7">
        <v>563160401</v>
      </c>
      <c r="C6074" s="7">
        <v>201810</v>
      </c>
      <c r="D6074" s="7">
        <v>1</v>
      </c>
      <c r="E6074" s="7">
        <v>2</v>
      </c>
      <c r="F6074" s="7">
        <v>1080.1099999999999</v>
      </c>
      <c r="G6074" s="20">
        <f t="shared" si="48"/>
        <v>540.05499999999995</v>
      </c>
    </row>
    <row r="6075" spans="1:7" x14ac:dyDescent="0.2">
      <c r="A6075" s="7" t="str">
        <f t="shared" si="47"/>
        <v>922012701201809</v>
      </c>
      <c r="B6075" s="7">
        <v>922012701</v>
      </c>
      <c r="C6075" s="7">
        <v>201809</v>
      </c>
      <c r="D6075" s="7">
        <v>110</v>
      </c>
      <c r="E6075" s="7">
        <v>114</v>
      </c>
      <c r="F6075" s="7">
        <v>18690</v>
      </c>
      <c r="G6075" s="20">
        <f t="shared" si="48"/>
        <v>163.94736842105263</v>
      </c>
    </row>
    <row r="6076" spans="1:7" x14ac:dyDescent="0.2">
      <c r="A6076" s="7" t="str">
        <f t="shared" si="47"/>
        <v>492542901201807</v>
      </c>
      <c r="B6076" s="7">
        <v>492542901</v>
      </c>
      <c r="C6076" s="7">
        <v>201807</v>
      </c>
      <c r="D6076" s="7">
        <v>31</v>
      </c>
      <c r="E6076" s="7">
        <v>33</v>
      </c>
      <c r="F6076" s="7">
        <v>14177.5</v>
      </c>
      <c r="G6076" s="20">
        <f t="shared" si="48"/>
        <v>429.62121212121212</v>
      </c>
    </row>
    <row r="6077" spans="1:7" x14ac:dyDescent="0.2">
      <c r="A6077" s="7" t="str">
        <f t="shared" si="47"/>
        <v>992591201201807</v>
      </c>
      <c r="B6077" s="7">
        <v>992591201</v>
      </c>
      <c r="C6077" s="7">
        <v>201807</v>
      </c>
      <c r="D6077" s="7">
        <v>69</v>
      </c>
      <c r="E6077" s="7">
        <v>79</v>
      </c>
      <c r="F6077" s="7">
        <v>2716.62</v>
      </c>
      <c r="G6077" s="20">
        <f t="shared" si="48"/>
        <v>34.387594936708858</v>
      </c>
    </row>
    <row r="6078" spans="1:7" x14ac:dyDescent="0.2">
      <c r="A6078" s="7" t="str">
        <f t="shared" si="47"/>
        <v>563177101201804</v>
      </c>
      <c r="B6078" s="7">
        <v>563177101</v>
      </c>
      <c r="C6078" s="7">
        <v>201804</v>
      </c>
      <c r="D6078" s="7">
        <v>11</v>
      </c>
      <c r="E6078" s="7">
        <v>12</v>
      </c>
      <c r="F6078" s="7">
        <v>386</v>
      </c>
      <c r="G6078" s="20">
        <f t="shared" si="48"/>
        <v>32.166666666666664</v>
      </c>
    </row>
    <row r="6079" spans="1:7" x14ac:dyDescent="0.2">
      <c r="A6079" s="7" t="str">
        <f t="shared" si="47"/>
        <v>915763801201805</v>
      </c>
      <c r="B6079" s="7">
        <v>915763801</v>
      </c>
      <c r="C6079" s="7">
        <v>201805</v>
      </c>
      <c r="D6079" s="7">
        <v>15</v>
      </c>
      <c r="E6079" s="7">
        <v>17</v>
      </c>
      <c r="F6079" s="7">
        <v>3720</v>
      </c>
      <c r="G6079" s="20">
        <f t="shared" si="48"/>
        <v>218.8235294117647</v>
      </c>
    </row>
    <row r="6080" spans="1:7" x14ac:dyDescent="0.2">
      <c r="A6080" s="7" t="str">
        <f t="shared" si="47"/>
        <v>989458606201810</v>
      </c>
      <c r="B6080" s="7">
        <v>989458606</v>
      </c>
      <c r="C6080" s="7">
        <v>201810</v>
      </c>
      <c r="D6080" s="7">
        <v>38</v>
      </c>
      <c r="E6080" s="7">
        <v>41</v>
      </c>
      <c r="F6080" s="7">
        <v>2467.6999999999998</v>
      </c>
      <c r="G6080" s="20">
        <f t="shared" si="48"/>
        <v>60.187804878048773</v>
      </c>
    </row>
    <row r="6081" spans="1:7" x14ac:dyDescent="0.2">
      <c r="A6081" s="7" t="str">
        <f t="shared" si="47"/>
        <v>922393401201809</v>
      </c>
      <c r="B6081" s="7">
        <v>922393401</v>
      </c>
      <c r="C6081" s="7">
        <v>201809</v>
      </c>
      <c r="D6081" s="7">
        <v>27</v>
      </c>
      <c r="E6081" s="7">
        <v>31</v>
      </c>
      <c r="F6081" s="7">
        <v>1855</v>
      </c>
      <c r="G6081" s="20">
        <f t="shared" si="48"/>
        <v>59.838709677419352</v>
      </c>
    </row>
    <row r="6082" spans="1:7" x14ac:dyDescent="0.2">
      <c r="A6082" s="7" t="str">
        <f t="shared" si="47"/>
        <v>492588801201807</v>
      </c>
      <c r="B6082" s="7">
        <v>492588801</v>
      </c>
      <c r="C6082" s="7">
        <v>201807</v>
      </c>
      <c r="D6082" s="7">
        <v>2</v>
      </c>
      <c r="E6082" s="7">
        <v>2</v>
      </c>
      <c r="F6082" s="7">
        <v>1344</v>
      </c>
      <c r="G6082" s="20">
        <f t="shared" si="48"/>
        <v>672</v>
      </c>
    </row>
    <row r="6083" spans="1:7" x14ac:dyDescent="0.2">
      <c r="A6083" s="7" t="str">
        <f t="shared" si="47"/>
        <v>993007001201807</v>
      </c>
      <c r="B6083" s="7">
        <v>993007001</v>
      </c>
      <c r="C6083" s="7">
        <v>201807</v>
      </c>
      <c r="D6083" s="7">
        <v>1</v>
      </c>
      <c r="E6083" s="7">
        <v>1</v>
      </c>
      <c r="F6083" s="7">
        <v>135</v>
      </c>
      <c r="G6083" s="20">
        <f t="shared" si="48"/>
        <v>135</v>
      </c>
    </row>
    <row r="6084" spans="1:7" x14ac:dyDescent="0.2">
      <c r="A6084" s="7" t="str">
        <f t="shared" si="47"/>
        <v>934308901201804</v>
      </c>
      <c r="B6084" s="7">
        <v>934308901</v>
      </c>
      <c r="C6084" s="7">
        <v>201804</v>
      </c>
      <c r="D6084" s="7">
        <v>1</v>
      </c>
      <c r="E6084" s="7">
        <v>1</v>
      </c>
      <c r="F6084" s="7">
        <v>399</v>
      </c>
      <c r="G6084" s="20">
        <f t="shared" si="48"/>
        <v>399</v>
      </c>
    </row>
    <row r="6085" spans="1:7" x14ac:dyDescent="0.2">
      <c r="A6085" s="7" t="str">
        <f t="shared" si="47"/>
        <v>492628301201804</v>
      </c>
      <c r="B6085" s="7">
        <v>492628301</v>
      </c>
      <c r="C6085" s="7">
        <v>201804</v>
      </c>
      <c r="D6085" s="7">
        <v>16</v>
      </c>
      <c r="E6085" s="7">
        <v>17</v>
      </c>
      <c r="F6085" s="7">
        <v>19490.8</v>
      </c>
      <c r="G6085" s="20">
        <f t="shared" si="48"/>
        <v>1146.5176470588235</v>
      </c>
    </row>
    <row r="6086" spans="1:7" x14ac:dyDescent="0.2">
      <c r="A6086" s="7" t="str">
        <f t="shared" si="47"/>
        <v>922672401201809</v>
      </c>
      <c r="B6086" s="7">
        <v>922672401</v>
      </c>
      <c r="C6086" s="7">
        <v>201809</v>
      </c>
      <c r="D6086" s="7">
        <v>82</v>
      </c>
      <c r="E6086" s="7">
        <v>88</v>
      </c>
      <c r="F6086" s="7">
        <v>15710</v>
      </c>
      <c r="G6086" s="20">
        <f t="shared" si="48"/>
        <v>178.52272727272728</v>
      </c>
    </row>
    <row r="6087" spans="1:7" x14ac:dyDescent="0.2">
      <c r="A6087" s="7" t="str">
        <f t="shared" si="47"/>
        <v>492609601201807</v>
      </c>
      <c r="B6087" s="7">
        <v>492609601</v>
      </c>
      <c r="C6087" s="7">
        <v>201807</v>
      </c>
      <c r="D6087" s="7">
        <v>9</v>
      </c>
      <c r="E6087" s="7">
        <v>9</v>
      </c>
      <c r="F6087" s="7">
        <v>825</v>
      </c>
      <c r="G6087" s="20">
        <f t="shared" si="48"/>
        <v>91.666666666666671</v>
      </c>
    </row>
    <row r="6088" spans="1:7" x14ac:dyDescent="0.2">
      <c r="A6088" s="7" t="str">
        <f t="shared" si="47"/>
        <v>993349901201807</v>
      </c>
      <c r="B6088" s="7">
        <v>993349901</v>
      </c>
      <c r="C6088" s="7">
        <v>201807</v>
      </c>
      <c r="D6088" s="7">
        <v>24</v>
      </c>
      <c r="E6088" s="7">
        <v>26</v>
      </c>
      <c r="F6088" s="7">
        <v>1467</v>
      </c>
      <c r="G6088" s="20">
        <f t="shared" si="48"/>
        <v>56.42307692307692</v>
      </c>
    </row>
    <row r="6089" spans="1:7" x14ac:dyDescent="0.2">
      <c r="A6089" s="7" t="str">
        <f t="shared" si="47"/>
        <v>968099701201804</v>
      </c>
      <c r="B6089" s="7">
        <v>968099701</v>
      </c>
      <c r="C6089" s="7">
        <v>201804</v>
      </c>
      <c r="D6089" s="7">
        <v>20</v>
      </c>
      <c r="E6089" s="7">
        <v>20</v>
      </c>
      <c r="F6089" s="7">
        <v>2005</v>
      </c>
      <c r="G6089" s="20">
        <f t="shared" si="48"/>
        <v>100.25</v>
      </c>
    </row>
    <row r="6090" spans="1:7" x14ac:dyDescent="0.2">
      <c r="A6090" s="7" t="str">
        <f t="shared" si="47"/>
        <v>950909901201805</v>
      </c>
      <c r="B6090" s="7">
        <v>950909901</v>
      </c>
      <c r="C6090" s="7">
        <v>201805</v>
      </c>
      <c r="D6090" s="7">
        <v>11</v>
      </c>
      <c r="E6090" s="7">
        <v>19</v>
      </c>
      <c r="F6090" s="7">
        <v>575.5</v>
      </c>
      <c r="G6090" s="20">
        <f t="shared" si="48"/>
        <v>30.289473684210527</v>
      </c>
    </row>
    <row r="6091" spans="1:7" x14ac:dyDescent="0.2">
      <c r="A6091" s="7" t="str">
        <f t="shared" si="47"/>
        <v>922703801201809</v>
      </c>
      <c r="B6091" s="7">
        <v>922703801</v>
      </c>
      <c r="C6091" s="7">
        <v>201809</v>
      </c>
      <c r="D6091" s="7">
        <v>18</v>
      </c>
      <c r="E6091" s="7">
        <v>21</v>
      </c>
      <c r="F6091" s="7">
        <v>14099.1</v>
      </c>
      <c r="G6091" s="20">
        <f t="shared" si="48"/>
        <v>671.38571428571436</v>
      </c>
    </row>
    <row r="6092" spans="1:7" x14ac:dyDescent="0.2">
      <c r="A6092" s="7" t="str">
        <f t="shared" si="47"/>
        <v>492628301201807</v>
      </c>
      <c r="B6092" s="7">
        <v>492628301</v>
      </c>
      <c r="C6092" s="7">
        <v>201807</v>
      </c>
      <c r="D6092" s="7">
        <v>11</v>
      </c>
      <c r="E6092" s="7">
        <v>11</v>
      </c>
      <c r="F6092" s="7">
        <v>5516</v>
      </c>
      <c r="G6092" s="20">
        <f t="shared" si="48"/>
        <v>501.45454545454544</v>
      </c>
    </row>
    <row r="6093" spans="1:7" x14ac:dyDescent="0.2">
      <c r="A6093" s="7" t="str">
        <f t="shared" si="47"/>
        <v>993435201201807</v>
      </c>
      <c r="B6093" s="7">
        <v>993435201</v>
      </c>
      <c r="C6093" s="7">
        <v>201807</v>
      </c>
      <c r="D6093" s="7">
        <v>6</v>
      </c>
      <c r="E6093" s="7">
        <v>6</v>
      </c>
      <c r="F6093" s="7">
        <v>4039</v>
      </c>
      <c r="G6093" s="20">
        <f t="shared" si="48"/>
        <v>673.16666666666663</v>
      </c>
    </row>
    <row r="6094" spans="1:7" x14ac:dyDescent="0.2">
      <c r="A6094" s="7" t="str">
        <f t="shared" si="47"/>
        <v>600181601201805</v>
      </c>
      <c r="B6094" s="7">
        <v>600181601</v>
      </c>
      <c r="C6094" s="7">
        <v>201805</v>
      </c>
      <c r="D6094" s="7">
        <v>9</v>
      </c>
      <c r="E6094" s="7">
        <v>10</v>
      </c>
      <c r="F6094" s="7">
        <v>1861.11</v>
      </c>
      <c r="G6094" s="20">
        <f t="shared" si="48"/>
        <v>186.11099999999999</v>
      </c>
    </row>
    <row r="6095" spans="1:7" x14ac:dyDescent="0.2">
      <c r="A6095" s="7" t="str">
        <f t="shared" si="47"/>
        <v>911034701201805</v>
      </c>
      <c r="B6095" s="7">
        <v>911034701</v>
      </c>
      <c r="C6095" s="7">
        <v>201805</v>
      </c>
      <c r="D6095" s="7">
        <v>23</v>
      </c>
      <c r="E6095" s="7">
        <v>27</v>
      </c>
      <c r="F6095" s="7">
        <v>2115</v>
      </c>
      <c r="G6095" s="20">
        <f t="shared" si="48"/>
        <v>78.333333333333329</v>
      </c>
    </row>
    <row r="6096" spans="1:7" x14ac:dyDescent="0.2">
      <c r="A6096" s="7" t="str">
        <f t="shared" si="47"/>
        <v>922808503201809</v>
      </c>
      <c r="B6096" s="7">
        <v>922808503</v>
      </c>
      <c r="C6096" s="7">
        <v>201809</v>
      </c>
      <c r="D6096" s="7">
        <v>42</v>
      </c>
      <c r="E6096" s="7">
        <v>43</v>
      </c>
      <c r="F6096" s="7">
        <v>5125.8</v>
      </c>
      <c r="G6096" s="20">
        <f t="shared" si="48"/>
        <v>119.2046511627907</v>
      </c>
    </row>
    <row r="6097" spans="1:7" x14ac:dyDescent="0.2">
      <c r="A6097" s="7" t="str">
        <f t="shared" si="47"/>
        <v>492717701201807</v>
      </c>
      <c r="B6097" s="7">
        <v>492717701</v>
      </c>
      <c r="C6097" s="7">
        <v>201807</v>
      </c>
      <c r="D6097" s="7">
        <v>20</v>
      </c>
      <c r="E6097" s="7">
        <v>22</v>
      </c>
      <c r="F6097" s="7">
        <v>4583.5</v>
      </c>
      <c r="G6097" s="20">
        <f t="shared" si="48"/>
        <v>208.34090909090909</v>
      </c>
    </row>
    <row r="6098" spans="1:7" x14ac:dyDescent="0.2">
      <c r="A6098" s="7" t="str">
        <f t="shared" si="47"/>
        <v>993529701201807</v>
      </c>
      <c r="B6098" s="7">
        <v>993529701</v>
      </c>
      <c r="C6098" s="7">
        <v>201807</v>
      </c>
      <c r="D6098" s="7">
        <v>3</v>
      </c>
      <c r="E6098" s="7">
        <v>3</v>
      </c>
      <c r="F6098" s="7">
        <v>1850</v>
      </c>
      <c r="G6098" s="20">
        <f t="shared" si="48"/>
        <v>616.66666666666663</v>
      </c>
    </row>
    <row r="6099" spans="1:7" x14ac:dyDescent="0.2">
      <c r="A6099" s="7" t="str">
        <f t="shared" si="47"/>
        <v>511536901201805</v>
      </c>
      <c r="B6099" s="7">
        <v>511536901</v>
      </c>
      <c r="C6099" s="7">
        <v>201805</v>
      </c>
      <c r="D6099" s="7">
        <v>24</v>
      </c>
      <c r="E6099" s="7">
        <v>24</v>
      </c>
      <c r="F6099" s="7">
        <v>6254</v>
      </c>
      <c r="G6099" s="20">
        <f t="shared" si="48"/>
        <v>260.58333333333331</v>
      </c>
    </row>
    <row r="6100" spans="1:7" x14ac:dyDescent="0.2">
      <c r="A6100" s="7" t="str">
        <f t="shared" si="47"/>
        <v>993529701201804</v>
      </c>
      <c r="B6100" s="7">
        <v>993529701</v>
      </c>
      <c r="C6100" s="7">
        <v>201804</v>
      </c>
      <c r="D6100" s="7">
        <v>1</v>
      </c>
      <c r="E6100" s="7">
        <v>1</v>
      </c>
      <c r="F6100" s="7">
        <v>300</v>
      </c>
      <c r="G6100" s="20">
        <f t="shared" si="48"/>
        <v>300</v>
      </c>
    </row>
    <row r="6101" spans="1:7" x14ac:dyDescent="0.2">
      <c r="A6101" s="7" t="str">
        <f t="shared" si="47"/>
        <v>922913002201809</v>
      </c>
      <c r="B6101" s="7">
        <v>922913002</v>
      </c>
      <c r="C6101" s="7">
        <v>201809</v>
      </c>
      <c r="D6101" s="7">
        <v>31</v>
      </c>
      <c r="E6101" s="7">
        <v>31</v>
      </c>
      <c r="F6101" s="7">
        <v>7058</v>
      </c>
      <c r="G6101" s="20">
        <f t="shared" si="48"/>
        <v>227.67741935483872</v>
      </c>
    </row>
    <row r="6102" spans="1:7" x14ac:dyDescent="0.2">
      <c r="A6102" s="7" t="str">
        <f t="shared" si="47"/>
        <v>493134201201807</v>
      </c>
      <c r="B6102" s="7">
        <v>493134201</v>
      </c>
      <c r="C6102" s="7">
        <v>201807</v>
      </c>
      <c r="D6102" s="7">
        <v>32</v>
      </c>
      <c r="E6102" s="7">
        <v>33</v>
      </c>
      <c r="F6102" s="7">
        <v>2078</v>
      </c>
      <c r="G6102" s="20">
        <f t="shared" si="48"/>
        <v>62.969696969696969</v>
      </c>
    </row>
    <row r="6103" spans="1:7" x14ac:dyDescent="0.2">
      <c r="A6103" s="7" t="str">
        <f t="shared" si="47"/>
        <v>993886202201807</v>
      </c>
      <c r="B6103" s="7">
        <v>993886202</v>
      </c>
      <c r="C6103" s="7">
        <v>201807</v>
      </c>
      <c r="D6103" s="7">
        <v>23</v>
      </c>
      <c r="E6103" s="7">
        <v>31</v>
      </c>
      <c r="F6103" s="7">
        <v>5570.4</v>
      </c>
      <c r="G6103" s="20">
        <f t="shared" si="48"/>
        <v>179.69032258064516</v>
      </c>
    </row>
    <row r="6104" spans="1:7" x14ac:dyDescent="0.2">
      <c r="A6104" s="7" t="str">
        <f t="shared" si="47"/>
        <v>492542901201805</v>
      </c>
      <c r="B6104" s="7">
        <v>492542901</v>
      </c>
      <c r="C6104" s="7">
        <v>201805</v>
      </c>
      <c r="D6104" s="7">
        <v>20</v>
      </c>
      <c r="E6104" s="7">
        <v>20</v>
      </c>
      <c r="F6104" s="7">
        <v>13509.8</v>
      </c>
      <c r="G6104" s="20">
        <f t="shared" si="48"/>
        <v>675.49</v>
      </c>
    </row>
    <row r="6105" spans="1:7" x14ac:dyDescent="0.2">
      <c r="A6105" s="7" t="str">
        <f t="shared" si="47"/>
        <v>387186501201805</v>
      </c>
      <c r="B6105" s="7">
        <v>387186501</v>
      </c>
      <c r="C6105" s="7">
        <v>201805</v>
      </c>
      <c r="D6105" s="7">
        <v>14</v>
      </c>
      <c r="E6105" s="7">
        <v>14</v>
      </c>
      <c r="F6105" s="7">
        <v>2090</v>
      </c>
      <c r="G6105" s="20">
        <f t="shared" si="48"/>
        <v>149.28571428571428</v>
      </c>
    </row>
    <row r="6106" spans="1:7" x14ac:dyDescent="0.2">
      <c r="A6106" s="7" t="str">
        <f t="shared" si="47"/>
        <v>923172402201809</v>
      </c>
      <c r="B6106" s="7">
        <v>923172402</v>
      </c>
      <c r="C6106" s="7">
        <v>201809</v>
      </c>
      <c r="D6106" s="7">
        <v>3</v>
      </c>
      <c r="E6106" s="7">
        <v>3</v>
      </c>
      <c r="F6106" s="7">
        <v>212</v>
      </c>
      <c r="G6106" s="20">
        <f t="shared" si="48"/>
        <v>70.666666666666671</v>
      </c>
    </row>
    <row r="6107" spans="1:7" x14ac:dyDescent="0.2">
      <c r="A6107" s="7" t="str">
        <f t="shared" si="47"/>
        <v>501431301201807</v>
      </c>
      <c r="B6107" s="7">
        <v>501431301</v>
      </c>
      <c r="C6107" s="7">
        <v>201807</v>
      </c>
      <c r="D6107" s="7">
        <v>5</v>
      </c>
      <c r="E6107" s="7">
        <v>5</v>
      </c>
      <c r="F6107" s="7">
        <v>862.92</v>
      </c>
      <c r="G6107" s="20">
        <f t="shared" si="48"/>
        <v>172.584</v>
      </c>
    </row>
    <row r="6108" spans="1:7" x14ac:dyDescent="0.2">
      <c r="A6108" s="7" t="str">
        <f t="shared" si="47"/>
        <v>994497201201807</v>
      </c>
      <c r="B6108" s="7">
        <v>994497201</v>
      </c>
      <c r="C6108" s="7">
        <v>201807</v>
      </c>
      <c r="D6108" s="7">
        <v>1</v>
      </c>
      <c r="E6108" s="7">
        <v>1</v>
      </c>
      <c r="F6108" s="7">
        <v>280</v>
      </c>
      <c r="G6108" s="20">
        <f t="shared" si="48"/>
        <v>280</v>
      </c>
    </row>
    <row r="6109" spans="1:7" x14ac:dyDescent="0.2">
      <c r="A6109" s="7" t="str">
        <f t="shared" si="47"/>
        <v>995654601201805</v>
      </c>
      <c r="B6109" s="7">
        <v>995654601</v>
      </c>
      <c r="C6109" s="7">
        <v>201805</v>
      </c>
      <c r="D6109" s="7">
        <v>33</v>
      </c>
      <c r="E6109" s="7">
        <v>36</v>
      </c>
      <c r="F6109" s="7">
        <v>3084.5</v>
      </c>
      <c r="G6109" s="20">
        <f t="shared" si="48"/>
        <v>85.680555555555557</v>
      </c>
    </row>
    <row r="6110" spans="1:7" x14ac:dyDescent="0.2">
      <c r="A6110" s="7" t="str">
        <f t="shared" si="47"/>
        <v>900947901201804</v>
      </c>
      <c r="B6110" s="7">
        <v>900947901</v>
      </c>
      <c r="C6110" s="7">
        <v>201804</v>
      </c>
      <c r="D6110" s="7">
        <v>2</v>
      </c>
      <c r="E6110" s="7">
        <v>2</v>
      </c>
      <c r="F6110" s="7">
        <v>335</v>
      </c>
      <c r="G6110" s="20">
        <f t="shared" si="48"/>
        <v>167.5</v>
      </c>
    </row>
    <row r="6111" spans="1:7" x14ac:dyDescent="0.2">
      <c r="A6111" s="7" t="str">
        <f t="shared" si="47"/>
        <v>923396401201809</v>
      </c>
      <c r="B6111" s="7">
        <v>923396401</v>
      </c>
      <c r="C6111" s="7">
        <v>201809</v>
      </c>
      <c r="D6111" s="7">
        <v>140</v>
      </c>
      <c r="E6111" s="7">
        <v>169</v>
      </c>
      <c r="F6111" s="7">
        <v>8303</v>
      </c>
      <c r="G6111" s="20">
        <f t="shared" si="48"/>
        <v>49.130177514792898</v>
      </c>
    </row>
    <row r="6112" spans="1:7" x14ac:dyDescent="0.2">
      <c r="A6112" s="7" t="str">
        <f t="shared" si="47"/>
        <v>501919801201807</v>
      </c>
      <c r="B6112" s="7">
        <v>501919801</v>
      </c>
      <c r="C6112" s="7">
        <v>201807</v>
      </c>
      <c r="D6112" s="7">
        <v>6</v>
      </c>
      <c r="E6112" s="7">
        <v>6</v>
      </c>
      <c r="F6112" s="7">
        <v>3094</v>
      </c>
      <c r="G6112" s="20">
        <f t="shared" si="48"/>
        <v>515.66666666666663</v>
      </c>
    </row>
    <row r="6113" spans="1:7" x14ac:dyDescent="0.2">
      <c r="A6113" s="7" t="str">
        <f t="shared" si="47"/>
        <v>994499102201807</v>
      </c>
      <c r="B6113" s="7">
        <v>994499102</v>
      </c>
      <c r="C6113" s="7">
        <v>201807</v>
      </c>
      <c r="D6113" s="7">
        <v>144</v>
      </c>
      <c r="E6113" s="7">
        <v>149</v>
      </c>
      <c r="F6113" s="7">
        <v>9748</v>
      </c>
      <c r="G6113" s="20">
        <f t="shared" si="48"/>
        <v>65.422818791946312</v>
      </c>
    </row>
    <row r="6114" spans="1:7" x14ac:dyDescent="0.2">
      <c r="A6114" s="7" t="str">
        <f t="shared" si="47"/>
        <v>990387401201804</v>
      </c>
      <c r="B6114" s="7">
        <v>990387401</v>
      </c>
      <c r="C6114" s="7">
        <v>201804</v>
      </c>
      <c r="D6114" s="7">
        <v>4</v>
      </c>
      <c r="E6114" s="7">
        <v>4</v>
      </c>
      <c r="F6114" s="7">
        <v>781.5</v>
      </c>
      <c r="G6114" s="20">
        <f t="shared" si="48"/>
        <v>195.375</v>
      </c>
    </row>
    <row r="6115" spans="1:7" x14ac:dyDescent="0.2">
      <c r="A6115" s="7" t="str">
        <f t="shared" si="47"/>
        <v>966674101201805</v>
      </c>
      <c r="B6115" s="7">
        <v>966674101</v>
      </c>
      <c r="C6115" s="7">
        <v>201805</v>
      </c>
      <c r="D6115" s="7">
        <v>18</v>
      </c>
      <c r="E6115" s="7">
        <v>22</v>
      </c>
      <c r="F6115" s="7">
        <v>4675</v>
      </c>
      <c r="G6115" s="20">
        <f t="shared" si="48"/>
        <v>212.5</v>
      </c>
    </row>
    <row r="6116" spans="1:7" x14ac:dyDescent="0.2">
      <c r="A6116" s="7" t="str">
        <f t="shared" si="47"/>
        <v>923714601201809</v>
      </c>
      <c r="B6116" s="7">
        <v>923714601</v>
      </c>
      <c r="C6116" s="7">
        <v>201809</v>
      </c>
      <c r="D6116" s="7">
        <v>21</v>
      </c>
      <c r="E6116" s="7">
        <v>24</v>
      </c>
      <c r="F6116" s="7">
        <v>3328</v>
      </c>
      <c r="G6116" s="20">
        <f t="shared" si="48"/>
        <v>138.66666666666666</v>
      </c>
    </row>
    <row r="6117" spans="1:7" x14ac:dyDescent="0.2">
      <c r="A6117" s="7" t="str">
        <f t="shared" si="47"/>
        <v>502060501201807</v>
      </c>
      <c r="B6117" s="7">
        <v>502060501</v>
      </c>
      <c r="C6117" s="7">
        <v>201807</v>
      </c>
      <c r="D6117" s="7">
        <v>120</v>
      </c>
      <c r="E6117" s="7">
        <v>159</v>
      </c>
      <c r="F6117" s="7">
        <v>14469</v>
      </c>
      <c r="G6117" s="20">
        <f t="shared" si="48"/>
        <v>91</v>
      </c>
    </row>
    <row r="6118" spans="1:7" x14ac:dyDescent="0.2">
      <c r="A6118" s="7" t="str">
        <f t="shared" si="47"/>
        <v>995007601201807</v>
      </c>
      <c r="B6118" s="7">
        <v>995007601</v>
      </c>
      <c r="C6118" s="7">
        <v>201807</v>
      </c>
      <c r="D6118" s="7">
        <v>95</v>
      </c>
      <c r="E6118" s="7">
        <v>99</v>
      </c>
      <c r="F6118" s="7">
        <v>5792.5</v>
      </c>
      <c r="G6118" s="20">
        <f t="shared" si="48"/>
        <v>58.51010101010101</v>
      </c>
    </row>
    <row r="6119" spans="1:7" x14ac:dyDescent="0.2">
      <c r="A6119" s="7" t="str">
        <f t="shared" si="47"/>
        <v>995790602201805</v>
      </c>
      <c r="B6119" s="7">
        <v>995790602</v>
      </c>
      <c r="C6119" s="7">
        <v>201805</v>
      </c>
      <c r="D6119" s="7">
        <v>36</v>
      </c>
      <c r="E6119" s="7">
        <v>40</v>
      </c>
      <c r="F6119" s="7">
        <v>5936</v>
      </c>
      <c r="G6119" s="20">
        <f t="shared" si="48"/>
        <v>148.4</v>
      </c>
    </row>
    <row r="6120" spans="1:7" x14ac:dyDescent="0.2">
      <c r="A6120" s="7" t="str">
        <f t="shared" si="47"/>
        <v>601784103201804</v>
      </c>
      <c r="B6120" s="7">
        <v>601784103</v>
      </c>
      <c r="C6120" s="7">
        <v>201804</v>
      </c>
      <c r="D6120" s="7">
        <v>204</v>
      </c>
      <c r="E6120" s="7">
        <v>280</v>
      </c>
      <c r="F6120" s="7">
        <v>12684.5</v>
      </c>
      <c r="G6120" s="20">
        <f t="shared" si="48"/>
        <v>45.301785714285714</v>
      </c>
    </row>
    <row r="6121" spans="1:7" x14ac:dyDescent="0.2">
      <c r="A6121" s="7" t="str">
        <f t="shared" si="47"/>
        <v>924461801201809</v>
      </c>
      <c r="B6121" s="7">
        <v>924461801</v>
      </c>
      <c r="C6121" s="7">
        <v>201809</v>
      </c>
      <c r="D6121" s="7">
        <v>17</v>
      </c>
      <c r="E6121" s="7">
        <v>23</v>
      </c>
      <c r="F6121" s="7">
        <v>1732</v>
      </c>
      <c r="G6121" s="20">
        <f t="shared" si="48"/>
        <v>75.304347826086953</v>
      </c>
    </row>
    <row r="6122" spans="1:7" x14ac:dyDescent="0.2">
      <c r="A6122" s="7" t="str">
        <f t="shared" ref="A6122:A6376" si="49">CONCATENATE(B6122,C6122)</f>
        <v>502380603201807</v>
      </c>
      <c r="B6122" s="7">
        <v>502380603</v>
      </c>
      <c r="C6122" s="7">
        <v>201807</v>
      </c>
      <c r="D6122" s="7">
        <v>928</v>
      </c>
      <c r="E6122" s="7">
        <v>1093</v>
      </c>
      <c r="F6122" s="7">
        <v>36060.33</v>
      </c>
      <c r="G6122" s="20">
        <f t="shared" si="48"/>
        <v>32.992067703568161</v>
      </c>
    </row>
    <row r="6123" spans="1:7" x14ac:dyDescent="0.2">
      <c r="A6123" s="7" t="str">
        <f t="shared" si="49"/>
        <v>995465202201807</v>
      </c>
      <c r="B6123" s="7">
        <v>995465202</v>
      </c>
      <c r="C6123" s="7">
        <v>201807</v>
      </c>
      <c r="D6123" s="7">
        <v>105</v>
      </c>
      <c r="E6123" s="7">
        <v>182</v>
      </c>
      <c r="F6123" s="7">
        <v>6574</v>
      </c>
      <c r="G6123" s="20">
        <f t="shared" si="48"/>
        <v>36.120879120879124</v>
      </c>
    </row>
    <row r="6124" spans="1:7" x14ac:dyDescent="0.2">
      <c r="A6124" s="7" t="str">
        <f t="shared" si="49"/>
        <v>563133001201805</v>
      </c>
      <c r="B6124" s="7">
        <v>563133001</v>
      </c>
      <c r="C6124" s="7">
        <v>201805</v>
      </c>
      <c r="D6124" s="7">
        <v>63</v>
      </c>
      <c r="E6124" s="7">
        <v>71</v>
      </c>
      <c r="F6124" s="7">
        <v>3720</v>
      </c>
      <c r="G6124" s="20">
        <f t="shared" si="48"/>
        <v>52.394366197183096</v>
      </c>
    </row>
    <row r="6125" spans="1:7" x14ac:dyDescent="0.2">
      <c r="A6125" s="7" t="str">
        <f t="shared" si="49"/>
        <v>565258601201805</v>
      </c>
      <c r="B6125" s="7">
        <v>565258601</v>
      </c>
      <c r="C6125" s="7">
        <v>201805</v>
      </c>
      <c r="D6125" s="7">
        <v>116</v>
      </c>
      <c r="E6125" s="7">
        <v>163</v>
      </c>
      <c r="F6125" s="7">
        <v>21078.1</v>
      </c>
      <c r="G6125" s="20">
        <f t="shared" si="48"/>
        <v>129.31349693251533</v>
      </c>
    </row>
    <row r="6126" spans="1:7" x14ac:dyDescent="0.2">
      <c r="A6126" s="7" t="str">
        <f t="shared" si="49"/>
        <v>925628501201809</v>
      </c>
      <c r="B6126" s="7">
        <v>925628501</v>
      </c>
      <c r="C6126" s="7">
        <v>201809</v>
      </c>
      <c r="D6126" s="7">
        <v>32</v>
      </c>
      <c r="E6126" s="7">
        <v>43</v>
      </c>
      <c r="F6126" s="7">
        <v>6975.2</v>
      </c>
      <c r="G6126" s="20">
        <f t="shared" si="48"/>
        <v>162.21395348837208</v>
      </c>
    </row>
    <row r="6127" spans="1:7" x14ac:dyDescent="0.2">
      <c r="A6127" s="7" t="str">
        <f t="shared" si="49"/>
        <v>504088501201807</v>
      </c>
      <c r="B6127" s="7">
        <v>504088501</v>
      </c>
      <c r="C6127" s="7">
        <v>201807</v>
      </c>
      <c r="D6127" s="7">
        <v>66</v>
      </c>
      <c r="E6127" s="7">
        <v>79</v>
      </c>
      <c r="F6127" s="7">
        <v>31628.2</v>
      </c>
      <c r="G6127" s="20">
        <f t="shared" si="48"/>
        <v>400.35696202531648</v>
      </c>
    </row>
    <row r="6128" spans="1:7" x14ac:dyDescent="0.2">
      <c r="A6128" s="7" t="str">
        <f t="shared" si="49"/>
        <v>995479301201807</v>
      </c>
      <c r="B6128" s="7">
        <v>995479301</v>
      </c>
      <c r="C6128" s="7">
        <v>201807</v>
      </c>
      <c r="D6128" s="7">
        <v>13</v>
      </c>
      <c r="E6128" s="7">
        <v>15</v>
      </c>
      <c r="F6128" s="7">
        <v>1335</v>
      </c>
      <c r="G6128" s="20">
        <f t="shared" si="48"/>
        <v>89</v>
      </c>
    </row>
    <row r="6129" spans="1:7" x14ac:dyDescent="0.2">
      <c r="A6129" s="7" t="str">
        <f t="shared" si="49"/>
        <v>600264801201805</v>
      </c>
      <c r="B6129" s="7">
        <v>600264801</v>
      </c>
      <c r="C6129" s="7">
        <v>201805</v>
      </c>
      <c r="D6129" s="7">
        <v>28</v>
      </c>
      <c r="E6129" s="7">
        <v>38</v>
      </c>
      <c r="F6129" s="7">
        <v>16628</v>
      </c>
      <c r="G6129" s="20">
        <f t="shared" si="48"/>
        <v>437.57894736842104</v>
      </c>
    </row>
    <row r="6130" spans="1:7" x14ac:dyDescent="0.2">
      <c r="A6130" s="7" t="str">
        <f t="shared" si="49"/>
        <v>920013601201805</v>
      </c>
      <c r="B6130" s="7">
        <v>920013601</v>
      </c>
      <c r="C6130" s="7">
        <v>201805</v>
      </c>
      <c r="D6130" s="7">
        <v>76</v>
      </c>
      <c r="E6130" s="7">
        <v>149</v>
      </c>
      <c r="F6130" s="7">
        <v>1994</v>
      </c>
      <c r="G6130" s="20">
        <f t="shared" si="48"/>
        <v>13.382550335570469</v>
      </c>
    </row>
    <row r="6131" spans="1:7" x14ac:dyDescent="0.2">
      <c r="A6131" s="7" t="str">
        <f t="shared" si="49"/>
        <v>926520403201809</v>
      </c>
      <c r="B6131" s="7">
        <v>926520403</v>
      </c>
      <c r="C6131" s="7">
        <v>201809</v>
      </c>
      <c r="D6131" s="7">
        <v>1</v>
      </c>
      <c r="E6131" s="7">
        <v>1</v>
      </c>
      <c r="F6131" s="7">
        <v>400</v>
      </c>
      <c r="G6131" s="20">
        <f t="shared" si="48"/>
        <v>400</v>
      </c>
    </row>
    <row r="6132" spans="1:7" x14ac:dyDescent="0.2">
      <c r="A6132" s="7" t="str">
        <f t="shared" si="49"/>
        <v>504266302201807</v>
      </c>
      <c r="B6132" s="7">
        <v>504266302</v>
      </c>
      <c r="C6132" s="7">
        <v>201807</v>
      </c>
      <c r="D6132" s="7">
        <v>14</v>
      </c>
      <c r="E6132" s="7">
        <v>14</v>
      </c>
      <c r="F6132" s="7">
        <v>5790</v>
      </c>
      <c r="G6132" s="20">
        <f t="shared" si="48"/>
        <v>413.57142857142856</v>
      </c>
    </row>
    <row r="6133" spans="1:7" x14ac:dyDescent="0.2">
      <c r="A6133" s="7" t="str">
        <f t="shared" si="49"/>
        <v>995654601201807</v>
      </c>
      <c r="B6133" s="7">
        <v>995654601</v>
      </c>
      <c r="C6133" s="7">
        <v>201807</v>
      </c>
      <c r="D6133" s="7">
        <v>21</v>
      </c>
      <c r="E6133" s="7">
        <v>22</v>
      </c>
      <c r="F6133" s="7">
        <v>1897</v>
      </c>
      <c r="G6133" s="20">
        <f t="shared" si="48"/>
        <v>86.227272727272734</v>
      </c>
    </row>
    <row r="6134" spans="1:7" x14ac:dyDescent="0.2">
      <c r="A6134" s="7" t="str">
        <f t="shared" si="49"/>
        <v>912628201201804</v>
      </c>
      <c r="B6134" s="7">
        <v>912628201</v>
      </c>
      <c r="C6134" s="7">
        <v>201804</v>
      </c>
      <c r="D6134" s="7">
        <v>5</v>
      </c>
      <c r="E6134" s="7">
        <v>6</v>
      </c>
      <c r="F6134" s="7">
        <v>1747</v>
      </c>
      <c r="G6134" s="20">
        <f t="shared" ref="G6134:G6388" si="50">F6134/E6134</f>
        <v>291.16666666666669</v>
      </c>
    </row>
    <row r="6135" spans="1:7" x14ac:dyDescent="0.2">
      <c r="A6135" s="7" t="str">
        <f t="shared" si="49"/>
        <v>979403702201804</v>
      </c>
      <c r="B6135" s="7">
        <v>979403702</v>
      </c>
      <c r="C6135" s="7">
        <v>201804</v>
      </c>
      <c r="D6135" s="7">
        <v>1</v>
      </c>
      <c r="E6135" s="7">
        <v>1</v>
      </c>
      <c r="F6135" s="7">
        <v>60</v>
      </c>
      <c r="G6135" s="20">
        <f t="shared" si="50"/>
        <v>60</v>
      </c>
    </row>
    <row r="6136" spans="1:7" x14ac:dyDescent="0.2">
      <c r="A6136" s="7" t="str">
        <f t="shared" si="49"/>
        <v>927077801201809</v>
      </c>
      <c r="B6136" s="7">
        <v>927077801</v>
      </c>
      <c r="C6136" s="7">
        <v>201809</v>
      </c>
      <c r="D6136" s="7">
        <v>67</v>
      </c>
      <c r="E6136" s="7">
        <v>76</v>
      </c>
      <c r="F6136" s="7">
        <v>18312.400000000001</v>
      </c>
      <c r="G6136" s="20">
        <f t="shared" si="50"/>
        <v>240.95263157894738</v>
      </c>
    </row>
    <row r="6137" spans="1:7" x14ac:dyDescent="0.2">
      <c r="A6137" s="7" t="str">
        <f t="shared" si="49"/>
        <v>505585702201807</v>
      </c>
      <c r="B6137" s="7">
        <v>505585702</v>
      </c>
      <c r="C6137" s="7">
        <v>201807</v>
      </c>
      <c r="D6137" s="7">
        <v>44</v>
      </c>
      <c r="E6137" s="7">
        <v>59</v>
      </c>
      <c r="F6137" s="7">
        <v>21191.1</v>
      </c>
      <c r="G6137" s="20">
        <f t="shared" si="50"/>
        <v>359.17118644067796</v>
      </c>
    </row>
    <row r="6138" spans="1:7" x14ac:dyDescent="0.2">
      <c r="A6138" s="7" t="str">
        <f t="shared" si="49"/>
        <v>995790602201807</v>
      </c>
      <c r="B6138" s="7">
        <v>995790602</v>
      </c>
      <c r="C6138" s="7">
        <v>201807</v>
      </c>
      <c r="D6138" s="7">
        <v>8</v>
      </c>
      <c r="E6138" s="7">
        <v>8</v>
      </c>
      <c r="F6138" s="7">
        <v>1439.7</v>
      </c>
      <c r="G6138" s="20">
        <f t="shared" si="50"/>
        <v>179.96250000000001</v>
      </c>
    </row>
    <row r="6139" spans="1:7" x14ac:dyDescent="0.2">
      <c r="A6139" s="7" t="str">
        <f t="shared" si="49"/>
        <v>555812301201804</v>
      </c>
      <c r="B6139" s="7">
        <v>555812301</v>
      </c>
      <c r="C6139" s="7">
        <v>201804</v>
      </c>
      <c r="D6139" s="7">
        <v>115</v>
      </c>
      <c r="E6139" s="7">
        <v>126</v>
      </c>
      <c r="F6139" s="7">
        <v>15116.2</v>
      </c>
      <c r="G6139" s="20">
        <f t="shared" si="50"/>
        <v>119.96984126984128</v>
      </c>
    </row>
    <row r="6140" spans="1:7" x14ac:dyDescent="0.2">
      <c r="A6140" s="7" t="str">
        <f t="shared" si="49"/>
        <v>900006701201804</v>
      </c>
      <c r="B6140" s="7">
        <v>900006701</v>
      </c>
      <c r="C6140" s="7">
        <v>201804</v>
      </c>
      <c r="D6140" s="7">
        <v>23</v>
      </c>
      <c r="E6140" s="7">
        <v>23</v>
      </c>
      <c r="F6140" s="7">
        <v>1791</v>
      </c>
      <c r="G6140" s="20">
        <f t="shared" si="50"/>
        <v>77.869565217391298</v>
      </c>
    </row>
    <row r="6141" spans="1:7" x14ac:dyDescent="0.2">
      <c r="A6141" s="7" t="str">
        <f t="shared" si="49"/>
        <v>927467203201809</v>
      </c>
      <c r="B6141" s="7">
        <v>927467203</v>
      </c>
      <c r="C6141" s="7">
        <v>201809</v>
      </c>
      <c r="D6141" s="7">
        <v>196</v>
      </c>
      <c r="E6141" s="7">
        <v>312</v>
      </c>
      <c r="F6141" s="7">
        <v>5697.1</v>
      </c>
      <c r="G6141" s="20">
        <f t="shared" si="50"/>
        <v>18.259935897435899</v>
      </c>
    </row>
    <row r="6142" spans="1:7" x14ac:dyDescent="0.2">
      <c r="A6142" s="7" t="str">
        <f t="shared" si="49"/>
        <v>506010903201807</v>
      </c>
      <c r="B6142" s="7">
        <v>506010903</v>
      </c>
      <c r="C6142" s="7">
        <v>201807</v>
      </c>
      <c r="D6142" s="7">
        <v>1</v>
      </c>
      <c r="E6142" s="7">
        <v>1</v>
      </c>
      <c r="F6142" s="7">
        <v>110</v>
      </c>
      <c r="G6142" s="20">
        <f t="shared" si="50"/>
        <v>110</v>
      </c>
    </row>
    <row r="6143" spans="1:7" x14ac:dyDescent="0.2">
      <c r="A6143" s="7" t="str">
        <f t="shared" si="49"/>
        <v>996717201201807</v>
      </c>
      <c r="B6143" s="7">
        <v>996717201</v>
      </c>
      <c r="C6143" s="7">
        <v>201807</v>
      </c>
      <c r="D6143" s="7">
        <v>44</v>
      </c>
      <c r="E6143" s="7">
        <v>91</v>
      </c>
      <c r="F6143" s="7">
        <v>1008.5</v>
      </c>
      <c r="G6143" s="20">
        <f t="shared" si="50"/>
        <v>11.082417582417582</v>
      </c>
    </row>
    <row r="6144" spans="1:7" x14ac:dyDescent="0.2">
      <c r="A6144" s="7" t="str">
        <f t="shared" si="49"/>
        <v>505585702201805</v>
      </c>
      <c r="B6144" s="7">
        <v>505585702</v>
      </c>
      <c r="C6144" s="7">
        <v>201805</v>
      </c>
      <c r="D6144" s="7">
        <v>30</v>
      </c>
      <c r="E6144" s="7">
        <v>35</v>
      </c>
      <c r="F6144" s="7">
        <v>12620.29</v>
      </c>
      <c r="G6144" s="20">
        <f t="shared" si="50"/>
        <v>360.57971428571432</v>
      </c>
    </row>
    <row r="6145" spans="1:7" x14ac:dyDescent="0.2">
      <c r="A6145" s="7" t="str">
        <f t="shared" si="49"/>
        <v>906462404201804</v>
      </c>
      <c r="B6145" s="7">
        <v>906462404</v>
      </c>
      <c r="C6145" s="7">
        <v>201804</v>
      </c>
      <c r="D6145" s="7">
        <v>21</v>
      </c>
      <c r="E6145" s="7">
        <v>22</v>
      </c>
      <c r="F6145" s="7">
        <v>1308</v>
      </c>
      <c r="G6145" s="20">
        <f t="shared" si="50"/>
        <v>59.454545454545453</v>
      </c>
    </row>
    <row r="6146" spans="1:7" x14ac:dyDescent="0.2">
      <c r="A6146" s="7" t="str">
        <f t="shared" si="49"/>
        <v>927569301201809</v>
      </c>
      <c r="B6146" s="7">
        <v>927569301</v>
      </c>
      <c r="C6146" s="7">
        <v>201809</v>
      </c>
      <c r="D6146" s="7">
        <v>43</v>
      </c>
      <c r="E6146" s="7">
        <v>43</v>
      </c>
      <c r="F6146" s="7">
        <v>4361</v>
      </c>
      <c r="G6146" s="20">
        <f t="shared" si="50"/>
        <v>101.41860465116279</v>
      </c>
    </row>
    <row r="6147" spans="1:7" x14ac:dyDescent="0.2">
      <c r="A6147" s="7" t="str">
        <f t="shared" si="49"/>
        <v>506500401201807</v>
      </c>
      <c r="B6147" s="7">
        <v>506500401</v>
      </c>
      <c r="C6147" s="7">
        <v>201807</v>
      </c>
      <c r="D6147" s="7">
        <v>67</v>
      </c>
      <c r="E6147" s="7">
        <v>77</v>
      </c>
      <c r="F6147" s="7">
        <v>25203.59</v>
      </c>
      <c r="G6147" s="20">
        <f t="shared" si="50"/>
        <v>327.31935064935067</v>
      </c>
    </row>
    <row r="6148" spans="1:7" x14ac:dyDescent="0.2">
      <c r="A6148" s="7" t="str">
        <f t="shared" si="49"/>
        <v>997228501201807</v>
      </c>
      <c r="B6148" s="7">
        <v>997228501</v>
      </c>
      <c r="C6148" s="7">
        <v>201807</v>
      </c>
      <c r="D6148" s="7">
        <v>9</v>
      </c>
      <c r="E6148" s="7">
        <v>10</v>
      </c>
      <c r="F6148" s="7">
        <v>1275</v>
      </c>
      <c r="G6148" s="20">
        <f t="shared" si="50"/>
        <v>127.5</v>
      </c>
    </row>
    <row r="6149" spans="1:7" x14ac:dyDescent="0.2">
      <c r="A6149" s="7" t="str">
        <f t="shared" si="49"/>
        <v>551009801201804</v>
      </c>
      <c r="B6149" s="7">
        <v>551009801</v>
      </c>
      <c r="C6149" s="7">
        <v>201804</v>
      </c>
      <c r="D6149" s="7">
        <v>1443</v>
      </c>
      <c r="E6149" s="7">
        <v>1572</v>
      </c>
      <c r="F6149" s="7">
        <v>74696.2</v>
      </c>
      <c r="G6149" s="20">
        <f t="shared" si="50"/>
        <v>47.516666666666666</v>
      </c>
    </row>
    <row r="6150" spans="1:7" x14ac:dyDescent="0.2">
      <c r="A6150" s="7" t="str">
        <f t="shared" si="49"/>
        <v>905971502201804</v>
      </c>
      <c r="B6150" s="7">
        <v>905971502</v>
      </c>
      <c r="C6150" s="7">
        <v>201804</v>
      </c>
      <c r="D6150" s="7">
        <v>2</v>
      </c>
      <c r="E6150" s="7">
        <v>3</v>
      </c>
      <c r="F6150" s="7">
        <v>1100</v>
      </c>
      <c r="G6150" s="20">
        <f t="shared" si="50"/>
        <v>366.66666666666669</v>
      </c>
    </row>
    <row r="6151" spans="1:7" x14ac:dyDescent="0.2">
      <c r="A6151" s="7" t="str">
        <f t="shared" si="49"/>
        <v>927620701201809</v>
      </c>
      <c r="B6151" s="7">
        <v>927620701</v>
      </c>
      <c r="C6151" s="7">
        <v>201809</v>
      </c>
      <c r="D6151" s="7">
        <v>16</v>
      </c>
      <c r="E6151" s="7">
        <v>29</v>
      </c>
      <c r="F6151" s="7">
        <v>955</v>
      </c>
      <c r="G6151" s="20">
        <f t="shared" si="50"/>
        <v>32.931034482758619</v>
      </c>
    </row>
    <row r="6152" spans="1:7" x14ac:dyDescent="0.2">
      <c r="A6152" s="7" t="str">
        <f t="shared" si="49"/>
        <v>506644404201807</v>
      </c>
      <c r="B6152" s="7">
        <v>506644404</v>
      </c>
      <c r="C6152" s="7">
        <v>201807</v>
      </c>
      <c r="D6152" s="7">
        <v>17</v>
      </c>
      <c r="E6152" s="7">
        <v>21</v>
      </c>
      <c r="F6152" s="7">
        <v>43110.35</v>
      </c>
      <c r="G6152" s="20">
        <f t="shared" si="50"/>
        <v>2052.8738095238095</v>
      </c>
    </row>
    <row r="6153" spans="1:7" x14ac:dyDescent="0.2">
      <c r="A6153" s="7" t="str">
        <f t="shared" si="49"/>
        <v>998256801201807</v>
      </c>
      <c r="B6153" s="7">
        <v>998256801</v>
      </c>
      <c r="C6153" s="7">
        <v>201807</v>
      </c>
      <c r="D6153" s="7">
        <v>1</v>
      </c>
      <c r="E6153" s="7">
        <v>1</v>
      </c>
      <c r="F6153" s="7">
        <v>141.5</v>
      </c>
      <c r="G6153" s="20">
        <f t="shared" si="50"/>
        <v>141.5</v>
      </c>
    </row>
    <row r="6154" spans="1:7" x14ac:dyDescent="0.2">
      <c r="A6154" s="7" t="str">
        <f t="shared" si="49"/>
        <v>975503001201804</v>
      </c>
      <c r="B6154" s="7">
        <v>975503001</v>
      </c>
      <c r="C6154" s="7">
        <v>201804</v>
      </c>
      <c r="D6154" s="7">
        <v>4</v>
      </c>
      <c r="E6154" s="7">
        <v>4</v>
      </c>
      <c r="F6154" s="7">
        <v>884</v>
      </c>
      <c r="G6154" s="20">
        <f t="shared" si="50"/>
        <v>221</v>
      </c>
    </row>
    <row r="6155" spans="1:7" x14ac:dyDescent="0.2">
      <c r="A6155" s="7" t="str">
        <f t="shared" si="49"/>
        <v>517887301201804</v>
      </c>
      <c r="B6155" s="7">
        <v>517887301</v>
      </c>
      <c r="C6155" s="7">
        <v>201804</v>
      </c>
      <c r="D6155" s="7">
        <v>273</v>
      </c>
      <c r="E6155" s="7">
        <v>510</v>
      </c>
      <c r="F6155" s="7">
        <v>8169</v>
      </c>
      <c r="G6155" s="20">
        <f t="shared" si="50"/>
        <v>16.017647058823531</v>
      </c>
    </row>
    <row r="6156" spans="1:7" x14ac:dyDescent="0.2">
      <c r="A6156" s="7" t="str">
        <f t="shared" si="49"/>
        <v>928447602201809</v>
      </c>
      <c r="B6156" s="7">
        <v>928447602</v>
      </c>
      <c r="C6156" s="7">
        <v>201809</v>
      </c>
      <c r="D6156" s="7">
        <v>89</v>
      </c>
      <c r="E6156" s="7">
        <v>120</v>
      </c>
      <c r="F6156" s="7">
        <v>5880.62</v>
      </c>
      <c r="G6156" s="20">
        <f t="shared" si="50"/>
        <v>49.005166666666668</v>
      </c>
    </row>
    <row r="6157" spans="1:7" x14ac:dyDescent="0.2">
      <c r="A6157" s="7" t="str">
        <f t="shared" si="49"/>
        <v>507408901201807</v>
      </c>
      <c r="B6157" s="7">
        <v>507408901</v>
      </c>
      <c r="C6157" s="7">
        <v>201807</v>
      </c>
      <c r="D6157" s="7">
        <v>7</v>
      </c>
      <c r="E6157" s="7">
        <v>8</v>
      </c>
      <c r="F6157" s="7">
        <v>2831</v>
      </c>
      <c r="G6157" s="20">
        <f t="shared" si="50"/>
        <v>353.875</v>
      </c>
    </row>
    <row r="6158" spans="1:7" x14ac:dyDescent="0.2">
      <c r="A6158" s="7" t="str">
        <f t="shared" si="49"/>
        <v>998449901201807</v>
      </c>
      <c r="B6158" s="7">
        <v>998449901</v>
      </c>
      <c r="C6158" s="7">
        <v>201807</v>
      </c>
      <c r="D6158" s="7">
        <v>34</v>
      </c>
      <c r="E6158" s="7">
        <v>36</v>
      </c>
      <c r="F6158" s="7">
        <v>3988.9</v>
      </c>
      <c r="G6158" s="20">
        <f t="shared" si="50"/>
        <v>110.80277777777778</v>
      </c>
    </row>
    <row r="6159" spans="1:7" x14ac:dyDescent="0.2">
      <c r="A6159" s="7" t="str">
        <f t="shared" si="49"/>
        <v>101914806201804</v>
      </c>
      <c r="B6159" s="7">
        <v>101914806</v>
      </c>
      <c r="C6159" s="7">
        <v>201804</v>
      </c>
      <c r="D6159" s="7">
        <v>4</v>
      </c>
      <c r="E6159" s="7">
        <v>4</v>
      </c>
      <c r="F6159" s="7">
        <v>1221.8900000000001</v>
      </c>
      <c r="G6159" s="20">
        <f t="shared" si="50"/>
        <v>305.47250000000003</v>
      </c>
    </row>
    <row r="6160" spans="1:7" x14ac:dyDescent="0.2">
      <c r="A6160" s="7" t="str">
        <f t="shared" si="49"/>
        <v>600438501201804</v>
      </c>
      <c r="B6160" s="7">
        <v>600438501</v>
      </c>
      <c r="C6160" s="7">
        <v>201804</v>
      </c>
      <c r="D6160" s="7">
        <v>35</v>
      </c>
      <c r="E6160" s="7">
        <v>38</v>
      </c>
      <c r="F6160" s="7">
        <v>368.4</v>
      </c>
      <c r="G6160" s="20">
        <f t="shared" si="50"/>
        <v>9.6947368421052627</v>
      </c>
    </row>
    <row r="6161" spans="1:7" x14ac:dyDescent="0.2">
      <c r="A6161" s="7" t="str">
        <f t="shared" si="49"/>
        <v>929550902201809</v>
      </c>
      <c r="B6161" s="7">
        <v>929550902</v>
      </c>
      <c r="C6161" s="7">
        <v>201809</v>
      </c>
      <c r="D6161" s="7">
        <v>44</v>
      </c>
      <c r="E6161" s="7">
        <v>48</v>
      </c>
      <c r="F6161" s="7">
        <v>3425.85</v>
      </c>
      <c r="G6161" s="20">
        <f t="shared" si="50"/>
        <v>71.371875000000003</v>
      </c>
    </row>
    <row r="6162" spans="1:7" x14ac:dyDescent="0.2">
      <c r="A6162" s="7" t="str">
        <f t="shared" si="49"/>
        <v>507484202201807</v>
      </c>
      <c r="B6162" s="7">
        <v>507484202</v>
      </c>
      <c r="C6162" s="7">
        <v>201807</v>
      </c>
      <c r="D6162" s="7">
        <v>4</v>
      </c>
      <c r="E6162" s="7">
        <v>4</v>
      </c>
      <c r="F6162" s="7">
        <v>11878.56</v>
      </c>
      <c r="G6162" s="20">
        <f t="shared" si="50"/>
        <v>2969.64</v>
      </c>
    </row>
    <row r="6163" spans="1:7" x14ac:dyDescent="0.2">
      <c r="A6163" s="7" t="str">
        <f t="shared" si="49"/>
        <v>998990801201807</v>
      </c>
      <c r="B6163" s="7">
        <v>998990801</v>
      </c>
      <c r="C6163" s="7">
        <v>201807</v>
      </c>
      <c r="D6163" s="7">
        <v>1</v>
      </c>
      <c r="E6163" s="7">
        <v>3</v>
      </c>
      <c r="F6163" s="7">
        <v>20</v>
      </c>
      <c r="G6163" s="20">
        <f t="shared" si="50"/>
        <v>6.666666666666667</v>
      </c>
    </row>
    <row r="6164" spans="1:7" x14ac:dyDescent="0.2">
      <c r="A6164" s="7" t="str">
        <f t="shared" si="49"/>
        <v>601613601201804</v>
      </c>
      <c r="B6164" s="7">
        <v>601613601</v>
      </c>
      <c r="C6164" s="7">
        <v>201804</v>
      </c>
      <c r="D6164" s="7">
        <v>30</v>
      </c>
      <c r="E6164" s="7">
        <v>37</v>
      </c>
      <c r="F6164" s="7">
        <v>10740</v>
      </c>
      <c r="G6164" s="20">
        <f t="shared" si="50"/>
        <v>290.27027027027026</v>
      </c>
    </row>
    <row r="6165" spans="1:7" x14ac:dyDescent="0.2">
      <c r="A6165" s="7" t="str">
        <f t="shared" si="49"/>
        <v>602482601201804</v>
      </c>
      <c r="B6165" s="7">
        <v>602482601</v>
      </c>
      <c r="C6165" s="7">
        <v>201804</v>
      </c>
      <c r="D6165" s="7">
        <v>4</v>
      </c>
      <c r="E6165" s="7">
        <v>4</v>
      </c>
      <c r="F6165" s="7">
        <v>34.4</v>
      </c>
      <c r="G6165" s="20">
        <f t="shared" si="50"/>
        <v>8.6</v>
      </c>
    </row>
    <row r="6166" spans="1:7" x14ac:dyDescent="0.2">
      <c r="A6166" s="7" t="str">
        <f t="shared" si="49"/>
        <v>929664603201809</v>
      </c>
      <c r="B6166" s="7">
        <v>929664603</v>
      </c>
      <c r="C6166" s="7">
        <v>201809</v>
      </c>
      <c r="D6166" s="7">
        <v>61</v>
      </c>
      <c r="E6166" s="7">
        <v>102</v>
      </c>
      <c r="F6166" s="7">
        <v>4083.2</v>
      </c>
      <c r="G6166" s="20">
        <f t="shared" si="50"/>
        <v>40.031372549019608</v>
      </c>
    </row>
    <row r="6167" spans="1:7" x14ac:dyDescent="0.2">
      <c r="A6167" s="7" t="str">
        <f t="shared" si="49"/>
        <v>508268401201807</v>
      </c>
      <c r="B6167" s="7">
        <v>508268401</v>
      </c>
      <c r="C6167" s="7">
        <v>201807</v>
      </c>
      <c r="D6167" s="7">
        <v>78</v>
      </c>
      <c r="E6167" s="7">
        <v>80</v>
      </c>
      <c r="F6167" s="7">
        <v>5775.9</v>
      </c>
      <c r="G6167" s="20">
        <f t="shared" si="50"/>
        <v>72.19874999999999</v>
      </c>
    </row>
    <row r="6168" spans="1:7" x14ac:dyDescent="0.2">
      <c r="A6168" s="7" t="str">
        <f t="shared" si="49"/>
        <v>999435801201807</v>
      </c>
      <c r="B6168" s="7">
        <v>999435801</v>
      </c>
      <c r="C6168" s="7">
        <v>201807</v>
      </c>
      <c r="D6168" s="7">
        <v>10</v>
      </c>
      <c r="E6168" s="7">
        <v>11</v>
      </c>
      <c r="F6168" s="7">
        <v>495.2</v>
      </c>
      <c r="G6168" s="20">
        <f t="shared" si="50"/>
        <v>45.018181818181816</v>
      </c>
    </row>
    <row r="6169" spans="1:7" x14ac:dyDescent="0.2">
      <c r="A6169" s="7" t="str">
        <f t="shared" si="49"/>
        <v>914468302201805</v>
      </c>
      <c r="B6169" s="7">
        <v>914468302</v>
      </c>
      <c r="C6169" s="7">
        <v>201805</v>
      </c>
      <c r="D6169" s="7">
        <v>1</v>
      </c>
      <c r="E6169" s="7">
        <v>1</v>
      </c>
      <c r="F6169" s="7">
        <v>200</v>
      </c>
      <c r="G6169" s="20">
        <f t="shared" si="50"/>
        <v>200</v>
      </c>
    </row>
    <row r="6170" spans="1:7" x14ac:dyDescent="0.2">
      <c r="A6170" s="7" t="str">
        <f t="shared" si="49"/>
        <v>938252801201805</v>
      </c>
      <c r="B6170" s="7">
        <v>938252801</v>
      </c>
      <c r="C6170" s="7">
        <v>201805</v>
      </c>
      <c r="D6170" s="7">
        <v>10</v>
      </c>
      <c r="E6170" s="7">
        <v>10</v>
      </c>
      <c r="F6170" s="7">
        <v>550.21</v>
      </c>
      <c r="G6170" s="20">
        <f t="shared" si="50"/>
        <v>55.021000000000001</v>
      </c>
    </row>
    <row r="6171" spans="1:7" x14ac:dyDescent="0.2">
      <c r="A6171" s="7" t="str">
        <f t="shared" si="49"/>
        <v>930380002201809</v>
      </c>
      <c r="B6171" s="7">
        <v>930380002</v>
      </c>
      <c r="C6171" s="7">
        <v>201809</v>
      </c>
      <c r="D6171" s="7">
        <v>85</v>
      </c>
      <c r="E6171" s="7">
        <v>108</v>
      </c>
      <c r="F6171" s="7">
        <v>3667.9</v>
      </c>
      <c r="G6171" s="20">
        <f t="shared" si="50"/>
        <v>33.962037037037035</v>
      </c>
    </row>
    <row r="6172" spans="1:7" x14ac:dyDescent="0.2">
      <c r="A6172" s="7" t="str">
        <f t="shared" si="49"/>
        <v>509032502201807</v>
      </c>
      <c r="B6172" s="7">
        <v>509032502</v>
      </c>
      <c r="C6172" s="7">
        <v>201807</v>
      </c>
      <c r="D6172" s="7">
        <v>47</v>
      </c>
      <c r="E6172" s="7">
        <v>48</v>
      </c>
      <c r="F6172" s="7">
        <v>5369.5</v>
      </c>
      <c r="G6172" s="20">
        <f t="shared" si="50"/>
        <v>111.86458333333333</v>
      </c>
    </row>
    <row r="6173" spans="1:7" x14ac:dyDescent="0.2">
      <c r="A6173" s="7" t="str">
        <f t="shared" si="49"/>
        <v>999642501201807</v>
      </c>
      <c r="B6173" s="7">
        <v>999642501</v>
      </c>
      <c r="C6173" s="7">
        <v>201807</v>
      </c>
      <c r="D6173" s="7">
        <v>5</v>
      </c>
      <c r="E6173" s="7">
        <v>6</v>
      </c>
      <c r="F6173" s="7">
        <v>441.55</v>
      </c>
      <c r="G6173" s="20">
        <f t="shared" si="50"/>
        <v>73.591666666666669</v>
      </c>
    </row>
    <row r="6174" spans="1:7" x14ac:dyDescent="0.2">
      <c r="A6174" s="7" t="str">
        <f t="shared" si="49"/>
        <v>982900801201804</v>
      </c>
      <c r="B6174" s="7">
        <v>982900801</v>
      </c>
      <c r="C6174" s="7">
        <v>201804</v>
      </c>
      <c r="D6174" s="7">
        <v>2</v>
      </c>
      <c r="E6174" s="7">
        <v>2</v>
      </c>
      <c r="F6174" s="7">
        <v>95.7</v>
      </c>
      <c r="G6174" s="20">
        <f t="shared" si="50"/>
        <v>47.85</v>
      </c>
    </row>
    <row r="6175" spans="1:7" x14ac:dyDescent="0.2">
      <c r="A6175" s="7" t="str">
        <f t="shared" si="49"/>
        <v>601107104201804</v>
      </c>
      <c r="B6175" s="7">
        <v>601107104</v>
      </c>
      <c r="C6175" s="7">
        <v>201804</v>
      </c>
      <c r="D6175" s="7">
        <v>96</v>
      </c>
      <c r="E6175" s="7">
        <v>103</v>
      </c>
      <c r="F6175" s="7">
        <v>8754.4</v>
      </c>
      <c r="G6175" s="20">
        <f t="shared" si="50"/>
        <v>84.994174757281556</v>
      </c>
    </row>
    <row r="6176" spans="1:7" x14ac:dyDescent="0.2">
      <c r="A6176" s="7" t="str">
        <f t="shared" si="49"/>
        <v>930460801201809</v>
      </c>
      <c r="B6176" s="7">
        <v>930460801</v>
      </c>
      <c r="C6176" s="7">
        <v>201809</v>
      </c>
      <c r="D6176" s="7">
        <v>1</v>
      </c>
      <c r="E6176" s="7">
        <v>1</v>
      </c>
      <c r="F6176" s="7">
        <v>45</v>
      </c>
      <c r="G6176" s="20">
        <f t="shared" si="50"/>
        <v>45</v>
      </c>
    </row>
    <row r="6177" spans="1:7" x14ac:dyDescent="0.2">
      <c r="A6177" s="7" t="str">
        <f t="shared" si="49"/>
        <v>509093701201807</v>
      </c>
      <c r="B6177" s="7">
        <v>509093701</v>
      </c>
      <c r="C6177" s="7">
        <v>201807</v>
      </c>
      <c r="D6177" s="7">
        <v>110</v>
      </c>
      <c r="E6177" s="7">
        <v>118</v>
      </c>
      <c r="F6177" s="7">
        <v>8814</v>
      </c>
      <c r="G6177" s="20">
        <f t="shared" si="50"/>
        <v>74.694915254237287</v>
      </c>
    </row>
    <row r="6178" spans="1:7" x14ac:dyDescent="0.2">
      <c r="A6178" s="7" t="str">
        <f t="shared" si="49"/>
        <v>601002402201804</v>
      </c>
      <c r="B6178" s="7">
        <v>601002402</v>
      </c>
      <c r="C6178" s="7">
        <v>201804</v>
      </c>
      <c r="D6178" s="7">
        <v>23</v>
      </c>
      <c r="E6178" s="7">
        <v>27</v>
      </c>
      <c r="F6178" s="7">
        <v>5121</v>
      </c>
      <c r="G6178" s="20">
        <f t="shared" si="50"/>
        <v>189.66666666666666</v>
      </c>
    </row>
    <row r="6179" spans="1:7" x14ac:dyDescent="0.2">
      <c r="A6179" s="7" t="str">
        <f t="shared" si="49"/>
        <v>543544001201805</v>
      </c>
      <c r="B6179" s="7">
        <v>543544001</v>
      </c>
      <c r="C6179" s="7">
        <v>201805</v>
      </c>
      <c r="D6179" s="7">
        <v>24</v>
      </c>
      <c r="E6179" s="7">
        <v>27</v>
      </c>
      <c r="F6179" s="7">
        <v>7232</v>
      </c>
      <c r="G6179" s="20">
        <f t="shared" si="50"/>
        <v>267.85185185185185</v>
      </c>
    </row>
    <row r="6180" spans="1:7" x14ac:dyDescent="0.2">
      <c r="A6180" s="7" t="str">
        <f t="shared" si="49"/>
        <v>931702902201809</v>
      </c>
      <c r="B6180" s="7">
        <v>931702902</v>
      </c>
      <c r="C6180" s="7">
        <v>201809</v>
      </c>
      <c r="D6180" s="7">
        <v>36</v>
      </c>
      <c r="E6180" s="7">
        <v>38</v>
      </c>
      <c r="F6180" s="7">
        <v>2805.1</v>
      </c>
      <c r="G6180" s="20">
        <f t="shared" si="50"/>
        <v>73.818421052631578</v>
      </c>
    </row>
    <row r="6181" spans="1:7" x14ac:dyDescent="0.2">
      <c r="A6181" s="7" t="str">
        <f t="shared" si="49"/>
        <v>509285701201807</v>
      </c>
      <c r="B6181" s="7">
        <v>509285701</v>
      </c>
      <c r="C6181" s="7">
        <v>201807</v>
      </c>
      <c r="D6181" s="7">
        <v>1</v>
      </c>
      <c r="E6181" s="7">
        <v>1</v>
      </c>
      <c r="F6181" s="7">
        <v>41.2</v>
      </c>
      <c r="G6181" s="20">
        <f t="shared" si="50"/>
        <v>41.2</v>
      </c>
    </row>
    <row r="6182" spans="1:7" x14ac:dyDescent="0.2">
      <c r="A6182" s="7" t="str">
        <f t="shared" si="49"/>
        <v>965792601201805</v>
      </c>
      <c r="B6182" s="7">
        <v>965792601</v>
      </c>
      <c r="C6182" s="7">
        <v>201805</v>
      </c>
      <c r="D6182" s="7">
        <v>208</v>
      </c>
      <c r="E6182" s="7">
        <v>277</v>
      </c>
      <c r="F6182" s="7">
        <v>29295</v>
      </c>
      <c r="G6182" s="20">
        <f t="shared" si="50"/>
        <v>105.75812274368231</v>
      </c>
    </row>
    <row r="6183" spans="1:7" x14ac:dyDescent="0.2">
      <c r="A6183" s="7" t="str">
        <f t="shared" si="49"/>
        <v>507408901201805</v>
      </c>
      <c r="B6183" s="7">
        <v>507408901</v>
      </c>
      <c r="C6183" s="7">
        <v>201805</v>
      </c>
      <c r="D6183" s="7">
        <v>3</v>
      </c>
      <c r="E6183" s="7">
        <v>3</v>
      </c>
      <c r="F6183" s="7">
        <v>597</v>
      </c>
      <c r="G6183" s="20">
        <f t="shared" si="50"/>
        <v>199</v>
      </c>
    </row>
    <row r="6184" spans="1:7" x14ac:dyDescent="0.2">
      <c r="A6184" s="7" t="str">
        <f t="shared" si="49"/>
        <v>932126702201809</v>
      </c>
      <c r="B6184" s="7">
        <v>932126702</v>
      </c>
      <c r="C6184" s="7">
        <v>201809</v>
      </c>
      <c r="D6184" s="7">
        <v>11</v>
      </c>
      <c r="E6184" s="7">
        <v>11</v>
      </c>
      <c r="F6184" s="7">
        <v>523</v>
      </c>
      <c r="G6184" s="20">
        <f t="shared" si="50"/>
        <v>47.545454545454547</v>
      </c>
    </row>
    <row r="6185" spans="1:7" x14ac:dyDescent="0.2">
      <c r="A6185" s="7" t="str">
        <f t="shared" si="49"/>
        <v>509978702201807</v>
      </c>
      <c r="B6185" s="7">
        <v>509978702</v>
      </c>
      <c r="C6185" s="7">
        <v>201807</v>
      </c>
      <c r="D6185" s="7">
        <v>437</v>
      </c>
      <c r="E6185" s="7">
        <v>626</v>
      </c>
      <c r="F6185" s="7">
        <v>27605</v>
      </c>
      <c r="G6185" s="20">
        <f t="shared" si="50"/>
        <v>44.097444089456872</v>
      </c>
    </row>
    <row r="6186" spans="1:7" x14ac:dyDescent="0.2">
      <c r="A6186" s="7" t="str">
        <f t="shared" si="49"/>
        <v>953138601201805</v>
      </c>
      <c r="B6186" s="7">
        <v>953138601</v>
      </c>
      <c r="C6186" s="7">
        <v>201805</v>
      </c>
      <c r="D6186" s="7">
        <v>19</v>
      </c>
      <c r="E6186" s="7">
        <v>20</v>
      </c>
      <c r="F6186" s="7">
        <v>10360</v>
      </c>
      <c r="G6186" s="20">
        <f t="shared" si="50"/>
        <v>518</v>
      </c>
    </row>
    <row r="6187" spans="1:7" x14ac:dyDescent="0.2">
      <c r="A6187" s="7" t="str">
        <f t="shared" si="49"/>
        <v>207470905201804</v>
      </c>
      <c r="B6187" s="7">
        <v>207470905</v>
      </c>
      <c r="C6187" s="7">
        <v>201804</v>
      </c>
      <c r="D6187" s="7">
        <v>37</v>
      </c>
      <c r="E6187" s="7">
        <v>41</v>
      </c>
      <c r="F6187" s="7">
        <v>3442.05</v>
      </c>
      <c r="G6187" s="20">
        <f t="shared" si="50"/>
        <v>83.952439024390245</v>
      </c>
    </row>
    <row r="6188" spans="1:7" x14ac:dyDescent="0.2">
      <c r="A6188" s="7" t="str">
        <f t="shared" si="49"/>
        <v>932465801201809</v>
      </c>
      <c r="B6188" s="7">
        <v>932465801</v>
      </c>
      <c r="C6188" s="7">
        <v>201809</v>
      </c>
      <c r="D6188" s="7">
        <v>73</v>
      </c>
      <c r="E6188" s="7">
        <v>111</v>
      </c>
      <c r="F6188" s="7">
        <v>2469</v>
      </c>
      <c r="G6188" s="20">
        <f t="shared" si="50"/>
        <v>22.243243243243242</v>
      </c>
    </row>
    <row r="6189" spans="1:7" x14ac:dyDescent="0.2">
      <c r="A6189" s="7" t="str">
        <f t="shared" si="49"/>
        <v>510078901201807</v>
      </c>
      <c r="B6189" s="7">
        <v>510078901</v>
      </c>
      <c r="C6189" s="7">
        <v>201807</v>
      </c>
      <c r="D6189" s="7">
        <v>44</v>
      </c>
      <c r="E6189" s="7">
        <v>49</v>
      </c>
      <c r="F6189" s="7">
        <v>3528.5</v>
      </c>
      <c r="G6189" s="20">
        <f t="shared" si="50"/>
        <v>72.010204081632651</v>
      </c>
    </row>
    <row r="6190" spans="1:7" x14ac:dyDescent="0.2">
      <c r="A6190" s="7" t="str">
        <f t="shared" si="49"/>
        <v>111213101201805</v>
      </c>
      <c r="B6190" s="7">
        <v>111213101</v>
      </c>
      <c r="C6190" s="7">
        <v>201805</v>
      </c>
      <c r="D6190" s="7">
        <v>1</v>
      </c>
      <c r="E6190" s="7">
        <v>1</v>
      </c>
      <c r="F6190" s="7">
        <v>80</v>
      </c>
      <c r="G6190" s="20">
        <f t="shared" si="50"/>
        <v>80</v>
      </c>
    </row>
    <row r="6191" spans="1:7" x14ac:dyDescent="0.2">
      <c r="A6191" s="7" t="str">
        <f t="shared" si="49"/>
        <v>991283303201804</v>
      </c>
      <c r="B6191" s="7">
        <v>991283303</v>
      </c>
      <c r="C6191" s="7">
        <v>201804</v>
      </c>
      <c r="D6191" s="7">
        <v>23</v>
      </c>
      <c r="E6191" s="7">
        <v>24</v>
      </c>
      <c r="F6191" s="7">
        <v>4482</v>
      </c>
      <c r="G6191" s="20">
        <f t="shared" si="50"/>
        <v>186.75</v>
      </c>
    </row>
    <row r="6192" spans="1:7" x14ac:dyDescent="0.2">
      <c r="A6192" s="7" t="str">
        <f t="shared" si="49"/>
        <v>932578301201809</v>
      </c>
      <c r="B6192" s="7">
        <v>932578301</v>
      </c>
      <c r="C6192" s="7">
        <v>201809</v>
      </c>
      <c r="D6192" s="7">
        <v>1</v>
      </c>
      <c r="E6192" s="7">
        <v>1</v>
      </c>
      <c r="F6192" s="7">
        <v>535</v>
      </c>
      <c r="G6192" s="20">
        <f t="shared" si="50"/>
        <v>535</v>
      </c>
    </row>
    <row r="6193" spans="1:7" x14ac:dyDescent="0.2">
      <c r="A6193" s="7" t="str">
        <f t="shared" si="49"/>
        <v>510202501201807</v>
      </c>
      <c r="B6193" s="7">
        <v>510202501</v>
      </c>
      <c r="C6193" s="7">
        <v>201807</v>
      </c>
      <c r="D6193" s="7">
        <v>85</v>
      </c>
      <c r="E6193" s="7">
        <v>89</v>
      </c>
      <c r="F6193" s="7">
        <v>5080.2</v>
      </c>
      <c r="G6193" s="20">
        <f t="shared" si="50"/>
        <v>57.08089887640449</v>
      </c>
    </row>
    <row r="6194" spans="1:7" x14ac:dyDescent="0.2">
      <c r="A6194" s="7" t="str">
        <f t="shared" si="49"/>
        <v>905973402201805</v>
      </c>
      <c r="B6194" s="7">
        <v>905973402</v>
      </c>
      <c r="C6194" s="7">
        <v>201805</v>
      </c>
      <c r="D6194" s="7">
        <v>1</v>
      </c>
      <c r="E6194" s="7">
        <v>1</v>
      </c>
      <c r="F6194" s="7">
        <v>60</v>
      </c>
      <c r="G6194" s="20">
        <f t="shared" si="50"/>
        <v>60</v>
      </c>
    </row>
    <row r="6195" spans="1:7" x14ac:dyDescent="0.2">
      <c r="A6195" s="7" t="str">
        <f t="shared" si="49"/>
        <v>491944501201804</v>
      </c>
      <c r="B6195" s="7">
        <v>491944501</v>
      </c>
      <c r="C6195" s="7">
        <v>201804</v>
      </c>
      <c r="D6195" s="7">
        <v>3</v>
      </c>
      <c r="E6195" s="7">
        <v>3</v>
      </c>
      <c r="F6195" s="7">
        <v>7196</v>
      </c>
      <c r="G6195" s="20">
        <f t="shared" si="50"/>
        <v>2398.6666666666665</v>
      </c>
    </row>
    <row r="6196" spans="1:7" x14ac:dyDescent="0.2">
      <c r="A6196" s="7" t="str">
        <f t="shared" si="49"/>
        <v>932823604201809</v>
      </c>
      <c r="B6196" s="7">
        <v>932823604</v>
      </c>
      <c r="C6196" s="7">
        <v>201809</v>
      </c>
      <c r="D6196" s="7">
        <v>24</v>
      </c>
      <c r="E6196" s="7">
        <v>24</v>
      </c>
      <c r="F6196" s="7">
        <v>1110.25</v>
      </c>
      <c r="G6196" s="20">
        <f t="shared" si="50"/>
        <v>46.260416666666664</v>
      </c>
    </row>
    <row r="6197" spans="1:7" x14ac:dyDescent="0.2">
      <c r="A6197" s="7" t="str">
        <f t="shared" si="49"/>
        <v>510565302201807</v>
      </c>
      <c r="B6197" s="7">
        <v>510565302</v>
      </c>
      <c r="C6197" s="7">
        <v>201807</v>
      </c>
      <c r="D6197" s="7">
        <v>54</v>
      </c>
      <c r="E6197" s="7">
        <v>61</v>
      </c>
      <c r="F6197" s="7">
        <v>86392.05</v>
      </c>
      <c r="G6197" s="20">
        <f t="shared" si="50"/>
        <v>1416.2631147540983</v>
      </c>
    </row>
    <row r="6198" spans="1:7" x14ac:dyDescent="0.2">
      <c r="A6198" s="7" t="str">
        <f t="shared" si="49"/>
        <v>601863703201804</v>
      </c>
      <c r="B6198" s="7">
        <v>601863703</v>
      </c>
      <c r="C6198" s="7">
        <v>201804</v>
      </c>
      <c r="D6198" s="7">
        <v>28</v>
      </c>
      <c r="E6198" s="7">
        <v>29</v>
      </c>
      <c r="F6198" s="7">
        <v>6665.55</v>
      </c>
      <c r="G6198" s="20">
        <f t="shared" si="50"/>
        <v>229.84655172413792</v>
      </c>
    </row>
    <row r="6199" spans="1:7" x14ac:dyDescent="0.2">
      <c r="A6199" s="7" t="str">
        <f t="shared" si="49"/>
        <v>524446101201804</v>
      </c>
      <c r="B6199" s="7">
        <v>524446101</v>
      </c>
      <c r="C6199" s="7">
        <v>201804</v>
      </c>
      <c r="D6199" s="7">
        <v>27</v>
      </c>
      <c r="E6199" s="7">
        <v>27</v>
      </c>
      <c r="F6199" s="7">
        <v>6276</v>
      </c>
      <c r="G6199" s="20">
        <f t="shared" si="50"/>
        <v>232.44444444444446</v>
      </c>
    </row>
    <row r="6200" spans="1:7" x14ac:dyDescent="0.2">
      <c r="A6200" s="7" t="str">
        <f t="shared" si="49"/>
        <v>934039102201809</v>
      </c>
      <c r="B6200" s="7">
        <v>934039102</v>
      </c>
      <c r="C6200" s="7">
        <v>201809</v>
      </c>
      <c r="D6200" s="7">
        <v>3</v>
      </c>
      <c r="E6200" s="7">
        <v>6</v>
      </c>
      <c r="F6200" s="7">
        <v>1075</v>
      </c>
      <c r="G6200" s="20">
        <f t="shared" si="50"/>
        <v>179.16666666666666</v>
      </c>
    </row>
    <row r="6201" spans="1:7" x14ac:dyDescent="0.2">
      <c r="A6201" s="7" t="str">
        <f t="shared" si="49"/>
        <v>510609801201807</v>
      </c>
      <c r="B6201" s="7">
        <v>510609801</v>
      </c>
      <c r="C6201" s="7">
        <v>201807</v>
      </c>
      <c r="D6201" s="7">
        <v>400</v>
      </c>
      <c r="E6201" s="7">
        <v>453</v>
      </c>
      <c r="F6201" s="7">
        <v>6726.9</v>
      </c>
      <c r="G6201" s="20">
        <f t="shared" si="50"/>
        <v>14.849668874172185</v>
      </c>
    </row>
    <row r="6202" spans="1:7" x14ac:dyDescent="0.2">
      <c r="A6202" s="7" t="str">
        <f t="shared" si="49"/>
        <v>910729009201805</v>
      </c>
      <c r="B6202" s="7">
        <v>910729009</v>
      </c>
      <c r="C6202" s="7">
        <v>201805</v>
      </c>
      <c r="D6202" s="7">
        <v>25</v>
      </c>
      <c r="E6202" s="7">
        <v>25</v>
      </c>
      <c r="F6202" s="7">
        <v>1830.5</v>
      </c>
      <c r="G6202" s="20">
        <f t="shared" si="50"/>
        <v>73.22</v>
      </c>
    </row>
    <row r="6203" spans="1:7" x14ac:dyDescent="0.2">
      <c r="A6203" s="7" t="str">
        <f t="shared" si="49"/>
        <v>510202501201804</v>
      </c>
      <c r="B6203" s="7">
        <v>510202501</v>
      </c>
      <c r="C6203" s="7">
        <v>201804</v>
      </c>
      <c r="D6203" s="7">
        <v>108</v>
      </c>
      <c r="E6203" s="7">
        <v>118</v>
      </c>
      <c r="F6203" s="7">
        <v>9267.65</v>
      </c>
      <c r="G6203" s="20">
        <f t="shared" si="50"/>
        <v>78.539406779661007</v>
      </c>
    </row>
    <row r="6204" spans="1:7" x14ac:dyDescent="0.2">
      <c r="A6204" s="7" t="str">
        <f t="shared" si="49"/>
        <v>934308901201809</v>
      </c>
      <c r="B6204" s="7">
        <v>934308901</v>
      </c>
      <c r="C6204" s="7">
        <v>201809</v>
      </c>
      <c r="D6204" s="7">
        <v>2</v>
      </c>
      <c r="E6204" s="7">
        <v>3</v>
      </c>
      <c r="F6204" s="7">
        <v>1201</v>
      </c>
      <c r="G6204" s="20">
        <f t="shared" si="50"/>
        <v>400.33333333333331</v>
      </c>
    </row>
    <row r="6205" spans="1:7" x14ac:dyDescent="0.2">
      <c r="A6205" s="7" t="str">
        <f t="shared" si="49"/>
        <v>510821603201807</v>
      </c>
      <c r="B6205" s="7">
        <v>510821603</v>
      </c>
      <c r="C6205" s="7">
        <v>201807</v>
      </c>
      <c r="D6205" s="7">
        <v>27</v>
      </c>
      <c r="E6205" s="7">
        <v>29</v>
      </c>
      <c r="F6205" s="7">
        <v>3351.5</v>
      </c>
      <c r="G6205" s="20">
        <f t="shared" si="50"/>
        <v>115.56896551724138</v>
      </c>
    </row>
    <row r="6206" spans="1:7" x14ac:dyDescent="0.2">
      <c r="A6206" s="7" t="str">
        <f t="shared" si="49"/>
        <v>565951502201804</v>
      </c>
      <c r="B6206" s="7">
        <v>565951502</v>
      </c>
      <c r="C6206" s="7">
        <v>201804</v>
      </c>
      <c r="D6206" s="7">
        <v>8</v>
      </c>
      <c r="E6206" s="7">
        <v>9</v>
      </c>
      <c r="F6206" s="7">
        <v>2174.69</v>
      </c>
      <c r="G6206" s="20">
        <f t="shared" si="50"/>
        <v>241.63222222222223</v>
      </c>
    </row>
    <row r="6207" spans="1:7" x14ac:dyDescent="0.2">
      <c r="A6207" s="7" t="str">
        <f t="shared" si="49"/>
        <v>507484202201804</v>
      </c>
      <c r="B6207" s="7">
        <v>507484202</v>
      </c>
      <c r="C6207" s="7">
        <v>201804</v>
      </c>
      <c r="D6207" s="7">
        <v>12</v>
      </c>
      <c r="E6207" s="7">
        <v>13</v>
      </c>
      <c r="F6207" s="7">
        <v>22727.3</v>
      </c>
      <c r="G6207" s="20">
        <f t="shared" si="50"/>
        <v>1748.2538461538461</v>
      </c>
    </row>
    <row r="6208" spans="1:7" x14ac:dyDescent="0.2">
      <c r="A6208" s="7" t="str">
        <f t="shared" si="49"/>
        <v>935612002201809</v>
      </c>
      <c r="B6208" s="7">
        <v>935612002</v>
      </c>
      <c r="C6208" s="7">
        <v>201809</v>
      </c>
      <c r="D6208" s="7">
        <v>1</v>
      </c>
      <c r="E6208" s="7">
        <v>1</v>
      </c>
      <c r="F6208" s="7">
        <v>22</v>
      </c>
      <c r="G6208" s="20">
        <f t="shared" si="50"/>
        <v>22</v>
      </c>
    </row>
    <row r="6209" spans="1:7" x14ac:dyDescent="0.2">
      <c r="A6209" s="7" t="str">
        <f t="shared" si="49"/>
        <v>511536901201807</v>
      </c>
      <c r="B6209" s="7">
        <v>511536901</v>
      </c>
      <c r="C6209" s="7">
        <v>201807</v>
      </c>
      <c r="D6209" s="7">
        <v>32</v>
      </c>
      <c r="E6209" s="7">
        <v>32</v>
      </c>
      <c r="F6209" s="7">
        <v>13535</v>
      </c>
      <c r="G6209" s="20">
        <f t="shared" si="50"/>
        <v>422.96875</v>
      </c>
    </row>
    <row r="6210" spans="1:7" x14ac:dyDescent="0.2">
      <c r="A6210" s="7" t="str">
        <f t="shared" si="49"/>
        <v>903086901201804</v>
      </c>
      <c r="B6210" s="7">
        <v>903086901</v>
      </c>
      <c r="C6210" s="7">
        <v>201804</v>
      </c>
      <c r="D6210" s="7">
        <v>4</v>
      </c>
      <c r="E6210" s="7">
        <v>15</v>
      </c>
      <c r="F6210" s="7">
        <v>2899.5</v>
      </c>
      <c r="G6210" s="20">
        <f t="shared" si="50"/>
        <v>193.3</v>
      </c>
    </row>
    <row r="6211" spans="1:7" x14ac:dyDescent="0.2">
      <c r="A6211" s="7" t="str">
        <f t="shared" si="49"/>
        <v>942126901201805</v>
      </c>
      <c r="B6211" s="7">
        <v>942126901</v>
      </c>
      <c r="C6211" s="7">
        <v>201805</v>
      </c>
      <c r="D6211" s="7">
        <v>73</v>
      </c>
      <c r="E6211" s="7">
        <v>89</v>
      </c>
      <c r="F6211" s="7">
        <v>6112.5</v>
      </c>
      <c r="G6211" s="20">
        <f t="shared" si="50"/>
        <v>68.67977528089888</v>
      </c>
    </row>
    <row r="6212" spans="1:7" x14ac:dyDescent="0.2">
      <c r="A6212" s="7" t="str">
        <f t="shared" si="49"/>
        <v>935707502201809</v>
      </c>
      <c r="B6212" s="7">
        <v>935707502</v>
      </c>
      <c r="C6212" s="7">
        <v>201809</v>
      </c>
      <c r="D6212" s="7">
        <v>1</v>
      </c>
      <c r="E6212" s="7">
        <v>1</v>
      </c>
      <c r="F6212" s="7">
        <v>63</v>
      </c>
      <c r="G6212" s="20">
        <f t="shared" si="50"/>
        <v>63</v>
      </c>
    </row>
    <row r="6213" spans="1:7" x14ac:dyDescent="0.2">
      <c r="A6213" s="7" t="str">
        <f t="shared" si="49"/>
        <v>511641202201807</v>
      </c>
      <c r="B6213" s="7">
        <v>511641202</v>
      </c>
      <c r="C6213" s="7">
        <v>201807</v>
      </c>
      <c r="D6213" s="7">
        <v>20</v>
      </c>
      <c r="E6213" s="7">
        <v>20</v>
      </c>
      <c r="F6213" s="7">
        <v>2946</v>
      </c>
      <c r="G6213" s="20">
        <f t="shared" si="50"/>
        <v>147.30000000000001</v>
      </c>
    </row>
    <row r="6214" spans="1:7" x14ac:dyDescent="0.2">
      <c r="A6214" s="7" t="str">
        <f t="shared" si="49"/>
        <v>554005301201804</v>
      </c>
      <c r="B6214" s="7">
        <v>554005301</v>
      </c>
      <c r="C6214" s="7">
        <v>201804</v>
      </c>
      <c r="D6214" s="7">
        <v>72</v>
      </c>
      <c r="E6214" s="7">
        <v>88</v>
      </c>
      <c r="F6214" s="7">
        <v>9976</v>
      </c>
      <c r="G6214" s="20">
        <f t="shared" si="50"/>
        <v>113.36363636363636</v>
      </c>
    </row>
    <row r="6215" spans="1:7" x14ac:dyDescent="0.2">
      <c r="A6215" s="7" t="str">
        <f t="shared" si="49"/>
        <v>900287104201804</v>
      </c>
      <c r="B6215" s="7">
        <v>900287104</v>
      </c>
      <c r="C6215" s="7">
        <v>201804</v>
      </c>
      <c r="D6215" s="7">
        <v>214</v>
      </c>
      <c r="E6215" s="7">
        <v>226</v>
      </c>
      <c r="F6215" s="7">
        <v>5146</v>
      </c>
      <c r="G6215" s="20">
        <f t="shared" si="50"/>
        <v>22.76991150442478</v>
      </c>
    </row>
    <row r="6216" spans="1:7" x14ac:dyDescent="0.2">
      <c r="A6216" s="7" t="str">
        <f t="shared" si="49"/>
        <v>935846401201809</v>
      </c>
      <c r="B6216" s="7">
        <v>935846401</v>
      </c>
      <c r="C6216" s="7">
        <v>201809</v>
      </c>
      <c r="D6216" s="7">
        <v>1</v>
      </c>
      <c r="E6216" s="7">
        <v>1</v>
      </c>
      <c r="F6216" s="7">
        <v>250</v>
      </c>
      <c r="G6216" s="20">
        <f t="shared" si="50"/>
        <v>250</v>
      </c>
    </row>
    <row r="6217" spans="1:7" x14ac:dyDescent="0.2">
      <c r="A6217" s="7" t="str">
        <f t="shared" si="49"/>
        <v>511658601201807</v>
      </c>
      <c r="B6217" s="7">
        <v>511658601</v>
      </c>
      <c r="C6217" s="7">
        <v>201807</v>
      </c>
      <c r="D6217" s="7">
        <v>1</v>
      </c>
      <c r="E6217" s="7">
        <v>1</v>
      </c>
      <c r="F6217" s="7">
        <v>2454.75</v>
      </c>
      <c r="G6217" s="20">
        <f t="shared" si="50"/>
        <v>2454.75</v>
      </c>
    </row>
    <row r="6218" spans="1:7" x14ac:dyDescent="0.2">
      <c r="A6218" s="7" t="str">
        <f t="shared" si="49"/>
        <v>996273201201805</v>
      </c>
      <c r="B6218" s="7">
        <v>996273201</v>
      </c>
      <c r="C6218" s="7">
        <v>201805</v>
      </c>
      <c r="D6218" s="7">
        <v>2</v>
      </c>
      <c r="E6218" s="7">
        <v>2</v>
      </c>
      <c r="F6218" s="7">
        <v>600</v>
      </c>
      <c r="G6218" s="20">
        <f t="shared" si="50"/>
        <v>300</v>
      </c>
    </row>
    <row r="6219" spans="1:7" x14ac:dyDescent="0.2">
      <c r="A6219" s="7" t="str">
        <f t="shared" si="49"/>
        <v>968150102201805</v>
      </c>
      <c r="B6219" s="7">
        <v>968150102</v>
      </c>
      <c r="C6219" s="7">
        <v>201805</v>
      </c>
      <c r="D6219" s="7">
        <v>2</v>
      </c>
      <c r="E6219" s="7">
        <v>2</v>
      </c>
      <c r="F6219" s="7">
        <v>245</v>
      </c>
      <c r="G6219" s="20">
        <f t="shared" si="50"/>
        <v>122.5</v>
      </c>
    </row>
    <row r="6220" spans="1:7" x14ac:dyDescent="0.2">
      <c r="A6220" s="7" t="str">
        <f t="shared" si="49"/>
        <v>936203201201809</v>
      </c>
      <c r="B6220" s="7">
        <v>936203201</v>
      </c>
      <c r="C6220" s="7">
        <v>201809</v>
      </c>
      <c r="D6220" s="7">
        <v>1</v>
      </c>
      <c r="E6220" s="7">
        <v>1</v>
      </c>
      <c r="F6220" s="7">
        <v>1833.8</v>
      </c>
      <c r="G6220" s="20">
        <f t="shared" si="50"/>
        <v>1833.8</v>
      </c>
    </row>
    <row r="6221" spans="1:7" x14ac:dyDescent="0.2">
      <c r="A6221" s="7" t="str">
        <f t="shared" si="49"/>
        <v>512013201201807</v>
      </c>
      <c r="B6221" s="7">
        <v>512013201</v>
      </c>
      <c r="C6221" s="7">
        <v>201807</v>
      </c>
      <c r="D6221" s="7">
        <v>21</v>
      </c>
      <c r="E6221" s="7">
        <v>21</v>
      </c>
      <c r="F6221" s="7">
        <v>28682.5</v>
      </c>
      <c r="G6221" s="20">
        <f t="shared" si="50"/>
        <v>1365.8333333333333</v>
      </c>
    </row>
    <row r="6222" spans="1:7" x14ac:dyDescent="0.2">
      <c r="A6222" s="7" t="str">
        <f t="shared" si="49"/>
        <v>544224601201805</v>
      </c>
      <c r="B6222" s="7">
        <v>544224601</v>
      </c>
      <c r="C6222" s="7">
        <v>201805</v>
      </c>
      <c r="D6222" s="7">
        <v>790</v>
      </c>
      <c r="E6222" s="7">
        <v>1065</v>
      </c>
      <c r="F6222" s="7">
        <v>17449.099999999999</v>
      </c>
      <c r="G6222" s="20">
        <f t="shared" si="50"/>
        <v>16.384131455399061</v>
      </c>
    </row>
    <row r="6223" spans="1:7" x14ac:dyDescent="0.2">
      <c r="A6223" s="7" t="str">
        <f t="shared" si="49"/>
        <v>451702602201804</v>
      </c>
      <c r="B6223" s="7">
        <v>451702602</v>
      </c>
      <c r="C6223" s="7">
        <v>201804</v>
      </c>
      <c r="D6223" s="7">
        <v>36</v>
      </c>
      <c r="E6223" s="7">
        <v>51</v>
      </c>
      <c r="F6223" s="7">
        <v>757.5</v>
      </c>
      <c r="G6223" s="20">
        <f t="shared" si="50"/>
        <v>14.852941176470589</v>
      </c>
    </row>
    <row r="6224" spans="1:7" x14ac:dyDescent="0.2">
      <c r="A6224" s="7" t="str">
        <f t="shared" si="49"/>
        <v>937467401201809</v>
      </c>
      <c r="B6224" s="7">
        <v>937467401</v>
      </c>
      <c r="C6224" s="7">
        <v>201809</v>
      </c>
      <c r="D6224" s="7">
        <v>9</v>
      </c>
      <c r="E6224" s="7">
        <v>11</v>
      </c>
      <c r="F6224" s="7">
        <v>1290</v>
      </c>
      <c r="G6224" s="20">
        <f t="shared" si="50"/>
        <v>117.27272727272727</v>
      </c>
    </row>
    <row r="6225" spans="1:7" x14ac:dyDescent="0.2">
      <c r="A6225" s="7" t="str">
        <f t="shared" si="49"/>
        <v>512228101201807</v>
      </c>
      <c r="B6225" s="7">
        <v>512228101</v>
      </c>
      <c r="C6225" s="7">
        <v>201807</v>
      </c>
      <c r="D6225" s="7">
        <v>14</v>
      </c>
      <c r="E6225" s="7">
        <v>18</v>
      </c>
      <c r="F6225" s="7">
        <v>11076</v>
      </c>
      <c r="G6225" s="20">
        <f t="shared" si="50"/>
        <v>615.33333333333337</v>
      </c>
    </row>
    <row r="6226" spans="1:7" x14ac:dyDescent="0.2">
      <c r="A6226" s="7" t="str">
        <f t="shared" si="49"/>
        <v>962978401201805</v>
      </c>
      <c r="B6226" s="7">
        <v>962978401</v>
      </c>
      <c r="C6226" s="7">
        <v>201805</v>
      </c>
      <c r="D6226" s="7">
        <v>61</v>
      </c>
      <c r="E6226" s="7">
        <v>86</v>
      </c>
      <c r="F6226" s="7">
        <v>25415</v>
      </c>
      <c r="G6226" s="20">
        <f t="shared" si="50"/>
        <v>295.52325581395348</v>
      </c>
    </row>
    <row r="6227" spans="1:7" x14ac:dyDescent="0.2">
      <c r="A6227" s="7" t="str">
        <f t="shared" si="49"/>
        <v>923714601201805</v>
      </c>
      <c r="B6227" s="7">
        <v>923714601</v>
      </c>
      <c r="C6227" s="7">
        <v>201805</v>
      </c>
      <c r="D6227" s="7">
        <v>15</v>
      </c>
      <c r="E6227" s="7">
        <v>15</v>
      </c>
      <c r="F6227" s="7">
        <v>3305</v>
      </c>
      <c r="G6227" s="20">
        <f t="shared" si="50"/>
        <v>220.33333333333334</v>
      </c>
    </row>
    <row r="6228" spans="1:7" x14ac:dyDescent="0.2">
      <c r="A6228" s="7" t="str">
        <f t="shared" si="49"/>
        <v>937514603201809</v>
      </c>
      <c r="B6228" s="7">
        <v>937514603</v>
      </c>
      <c r="C6228" s="7">
        <v>201809</v>
      </c>
      <c r="D6228" s="7">
        <v>5</v>
      </c>
      <c r="E6228" s="7">
        <v>6</v>
      </c>
      <c r="F6228" s="7">
        <v>172</v>
      </c>
      <c r="G6228" s="20">
        <f t="shared" si="50"/>
        <v>28.666666666666668</v>
      </c>
    </row>
    <row r="6229" spans="1:7" x14ac:dyDescent="0.2">
      <c r="A6229" s="7" t="str">
        <f t="shared" si="49"/>
        <v>513108001201807</v>
      </c>
      <c r="B6229" s="7">
        <v>513108001</v>
      </c>
      <c r="C6229" s="7">
        <v>201807</v>
      </c>
      <c r="D6229" s="7">
        <v>417</v>
      </c>
      <c r="E6229" s="7">
        <v>516</v>
      </c>
      <c r="F6229" s="7">
        <v>18285</v>
      </c>
      <c r="G6229" s="20">
        <f t="shared" si="50"/>
        <v>35.436046511627907</v>
      </c>
    </row>
    <row r="6230" spans="1:7" x14ac:dyDescent="0.2">
      <c r="A6230" s="7" t="str">
        <f t="shared" si="49"/>
        <v>551009801201805</v>
      </c>
      <c r="B6230" s="7">
        <v>551009801</v>
      </c>
      <c r="C6230" s="7">
        <v>201805</v>
      </c>
      <c r="D6230" s="7">
        <v>1430</v>
      </c>
      <c r="E6230" s="7">
        <v>1521</v>
      </c>
      <c r="F6230" s="7">
        <v>75372.100000000006</v>
      </c>
      <c r="G6230" s="20">
        <f t="shared" si="50"/>
        <v>49.554306377383305</v>
      </c>
    </row>
    <row r="6231" spans="1:7" x14ac:dyDescent="0.2">
      <c r="A6231" s="7" t="str">
        <f t="shared" si="49"/>
        <v>906415501201804</v>
      </c>
      <c r="B6231" s="7">
        <v>906415501</v>
      </c>
      <c r="C6231" s="7">
        <v>201804</v>
      </c>
      <c r="D6231" s="7">
        <v>15</v>
      </c>
      <c r="E6231" s="7">
        <v>15</v>
      </c>
      <c r="F6231" s="7">
        <v>2035</v>
      </c>
      <c r="G6231" s="20">
        <f t="shared" si="50"/>
        <v>135.66666666666666</v>
      </c>
    </row>
    <row r="6232" spans="1:7" x14ac:dyDescent="0.2">
      <c r="A6232" s="7" t="str">
        <f t="shared" si="49"/>
        <v>937956702201809</v>
      </c>
      <c r="B6232" s="7">
        <v>937956702</v>
      </c>
      <c r="C6232" s="7">
        <v>201809</v>
      </c>
      <c r="D6232" s="7">
        <v>21</v>
      </c>
      <c r="E6232" s="7">
        <v>28</v>
      </c>
      <c r="F6232" s="7">
        <v>582.20000000000005</v>
      </c>
      <c r="G6232" s="20">
        <f t="shared" si="50"/>
        <v>20.792857142857144</v>
      </c>
    </row>
    <row r="6233" spans="1:7" x14ac:dyDescent="0.2">
      <c r="A6233" s="7" t="str">
        <f t="shared" si="49"/>
        <v>513284801201807</v>
      </c>
      <c r="B6233" s="7">
        <v>513284801</v>
      </c>
      <c r="C6233" s="7">
        <v>201807</v>
      </c>
      <c r="D6233" s="7">
        <v>6</v>
      </c>
      <c r="E6233" s="7">
        <v>7</v>
      </c>
      <c r="F6233" s="7">
        <v>2193.1999999999998</v>
      </c>
      <c r="G6233" s="20">
        <f t="shared" si="50"/>
        <v>313.31428571428569</v>
      </c>
    </row>
    <row r="6234" spans="1:7" x14ac:dyDescent="0.2">
      <c r="A6234" s="7" t="str">
        <f t="shared" si="49"/>
        <v>942547901201804</v>
      </c>
      <c r="B6234" s="7">
        <v>942547901</v>
      </c>
      <c r="C6234" s="7">
        <v>201804</v>
      </c>
      <c r="D6234" s="7">
        <v>10</v>
      </c>
      <c r="E6234" s="7">
        <v>10</v>
      </c>
      <c r="F6234" s="7">
        <v>202</v>
      </c>
      <c r="G6234" s="20">
        <f t="shared" si="50"/>
        <v>20.2</v>
      </c>
    </row>
    <row r="6235" spans="1:7" x14ac:dyDescent="0.2">
      <c r="A6235" s="7" t="str">
        <f t="shared" si="49"/>
        <v>954665201201805</v>
      </c>
      <c r="B6235" s="7">
        <v>954665201</v>
      </c>
      <c r="C6235" s="7">
        <v>201805</v>
      </c>
      <c r="D6235" s="7">
        <v>88</v>
      </c>
      <c r="E6235" s="7">
        <v>105</v>
      </c>
      <c r="F6235" s="7">
        <v>16358.5</v>
      </c>
      <c r="G6235" s="20">
        <f t="shared" si="50"/>
        <v>155.79523809523809</v>
      </c>
    </row>
    <row r="6236" spans="1:7" x14ac:dyDescent="0.2">
      <c r="A6236" s="7" t="str">
        <f t="shared" si="49"/>
        <v>938132704201809</v>
      </c>
      <c r="B6236" s="7">
        <v>938132704</v>
      </c>
      <c r="C6236" s="7">
        <v>201809</v>
      </c>
      <c r="D6236" s="7">
        <v>19</v>
      </c>
      <c r="E6236" s="7">
        <v>20</v>
      </c>
      <c r="F6236" s="7">
        <v>4303.7700000000004</v>
      </c>
      <c r="G6236" s="20">
        <f t="shared" si="50"/>
        <v>215.18850000000003</v>
      </c>
    </row>
    <row r="6237" spans="1:7" x14ac:dyDescent="0.2">
      <c r="A6237" s="7" t="str">
        <f t="shared" si="49"/>
        <v>513645203201807</v>
      </c>
      <c r="B6237" s="7">
        <v>513645203</v>
      </c>
      <c r="C6237" s="7">
        <v>201807</v>
      </c>
      <c r="D6237" s="7">
        <v>9</v>
      </c>
      <c r="E6237" s="7">
        <v>9</v>
      </c>
      <c r="F6237" s="7">
        <v>1512</v>
      </c>
      <c r="G6237" s="20">
        <f t="shared" si="50"/>
        <v>168</v>
      </c>
    </row>
    <row r="6238" spans="1:7" x14ac:dyDescent="0.2">
      <c r="A6238" s="7" t="str">
        <f t="shared" si="49"/>
        <v>900448102201805</v>
      </c>
      <c r="B6238" s="7">
        <v>900448102</v>
      </c>
      <c r="C6238" s="7">
        <v>201805</v>
      </c>
      <c r="D6238" s="7">
        <v>29</v>
      </c>
      <c r="E6238" s="7">
        <v>30</v>
      </c>
      <c r="F6238" s="7">
        <v>4286.75</v>
      </c>
      <c r="G6238" s="20">
        <f t="shared" si="50"/>
        <v>142.89166666666668</v>
      </c>
    </row>
    <row r="6239" spans="1:7" x14ac:dyDescent="0.2">
      <c r="A6239" s="7" t="str">
        <f t="shared" si="49"/>
        <v>392970101201805</v>
      </c>
      <c r="B6239" s="7">
        <v>392970101</v>
      </c>
      <c r="C6239" s="7">
        <v>201805</v>
      </c>
      <c r="D6239" s="7">
        <v>409</v>
      </c>
      <c r="E6239" s="7">
        <v>425</v>
      </c>
      <c r="F6239" s="7">
        <v>38277.800000000003</v>
      </c>
      <c r="G6239" s="20">
        <f t="shared" si="50"/>
        <v>90.065411764705885</v>
      </c>
    </row>
    <row r="6240" spans="1:7" x14ac:dyDescent="0.2">
      <c r="A6240" s="7" t="str">
        <f t="shared" si="49"/>
        <v>938252801201809</v>
      </c>
      <c r="B6240" s="7">
        <v>938252801</v>
      </c>
      <c r="C6240" s="7">
        <v>201809</v>
      </c>
      <c r="D6240" s="7">
        <v>3</v>
      </c>
      <c r="E6240" s="7">
        <v>3</v>
      </c>
      <c r="F6240" s="7">
        <v>38.6</v>
      </c>
      <c r="G6240" s="20">
        <f t="shared" si="50"/>
        <v>12.866666666666667</v>
      </c>
    </row>
    <row r="6241" spans="1:7" x14ac:dyDescent="0.2">
      <c r="A6241" s="7" t="str">
        <f t="shared" si="49"/>
        <v>513708401201807</v>
      </c>
      <c r="B6241" s="7">
        <v>513708401</v>
      </c>
      <c r="C6241" s="7">
        <v>201807</v>
      </c>
      <c r="D6241" s="7">
        <v>24</v>
      </c>
      <c r="E6241" s="7">
        <v>27</v>
      </c>
      <c r="F6241" s="7">
        <v>7632.5</v>
      </c>
      <c r="G6241" s="20">
        <f t="shared" si="50"/>
        <v>282.68518518518516</v>
      </c>
    </row>
    <row r="6242" spans="1:7" x14ac:dyDescent="0.2">
      <c r="A6242" s="7" t="str">
        <f t="shared" si="49"/>
        <v>996717201201805</v>
      </c>
      <c r="B6242" s="7">
        <v>996717201</v>
      </c>
      <c r="C6242" s="7">
        <v>201805</v>
      </c>
      <c r="D6242" s="7">
        <v>44</v>
      </c>
      <c r="E6242" s="7">
        <v>53</v>
      </c>
      <c r="F6242" s="7">
        <v>700.8</v>
      </c>
      <c r="G6242" s="20">
        <f t="shared" si="50"/>
        <v>13.222641509433961</v>
      </c>
    </row>
    <row r="6243" spans="1:7" x14ac:dyDescent="0.2">
      <c r="A6243" s="7" t="str">
        <f t="shared" si="49"/>
        <v>989458606201805</v>
      </c>
      <c r="B6243" s="7">
        <v>989458606</v>
      </c>
      <c r="C6243" s="7">
        <v>201805</v>
      </c>
      <c r="D6243" s="7">
        <v>32</v>
      </c>
      <c r="E6243" s="7">
        <v>35</v>
      </c>
      <c r="F6243" s="7">
        <v>1584</v>
      </c>
      <c r="G6243" s="20">
        <f t="shared" si="50"/>
        <v>45.25714285714286</v>
      </c>
    </row>
    <row r="6244" spans="1:7" x14ac:dyDescent="0.2">
      <c r="A6244" s="7" t="str">
        <f t="shared" si="49"/>
        <v>938748801201809</v>
      </c>
      <c r="B6244" s="7">
        <v>938748801</v>
      </c>
      <c r="C6244" s="7">
        <v>201809</v>
      </c>
      <c r="D6244" s="7">
        <v>3</v>
      </c>
      <c r="E6244" s="7">
        <v>3</v>
      </c>
      <c r="F6244" s="7">
        <v>152</v>
      </c>
      <c r="G6244" s="20">
        <f t="shared" si="50"/>
        <v>50.666666666666664</v>
      </c>
    </row>
    <row r="6245" spans="1:7" x14ac:dyDescent="0.2">
      <c r="A6245" s="7" t="str">
        <f t="shared" si="49"/>
        <v>516974701201807</v>
      </c>
      <c r="B6245" s="7">
        <v>516974701</v>
      </c>
      <c r="C6245" s="7">
        <v>201807</v>
      </c>
      <c r="D6245" s="7">
        <v>64</v>
      </c>
      <c r="E6245" s="7">
        <v>71</v>
      </c>
      <c r="F6245" s="7">
        <v>33596.1</v>
      </c>
      <c r="G6245" s="20">
        <f t="shared" si="50"/>
        <v>473.18450704225353</v>
      </c>
    </row>
    <row r="6246" spans="1:7" x14ac:dyDescent="0.2">
      <c r="A6246" s="7" t="str">
        <f t="shared" si="49"/>
        <v>913074302201805</v>
      </c>
      <c r="B6246" s="7">
        <v>913074302</v>
      </c>
      <c r="C6246" s="7">
        <v>201805</v>
      </c>
      <c r="D6246" s="7">
        <v>63</v>
      </c>
      <c r="E6246" s="7">
        <v>66</v>
      </c>
      <c r="F6246" s="7">
        <v>5095.8999999999996</v>
      </c>
      <c r="G6246" s="20">
        <f t="shared" si="50"/>
        <v>77.210606060606054</v>
      </c>
    </row>
    <row r="6247" spans="1:7" x14ac:dyDescent="0.2">
      <c r="A6247" s="7" t="str">
        <f t="shared" si="49"/>
        <v>601146202201805</v>
      </c>
      <c r="B6247" s="7">
        <v>601146202</v>
      </c>
      <c r="C6247" s="7">
        <v>201805</v>
      </c>
      <c r="D6247" s="7">
        <v>36</v>
      </c>
      <c r="E6247" s="7">
        <v>42</v>
      </c>
      <c r="F6247" s="7">
        <v>7511.45</v>
      </c>
      <c r="G6247" s="20">
        <f t="shared" si="50"/>
        <v>178.84404761904761</v>
      </c>
    </row>
    <row r="6248" spans="1:7" x14ac:dyDescent="0.2">
      <c r="A6248" s="7" t="str">
        <f t="shared" si="49"/>
        <v>938862802201809</v>
      </c>
      <c r="B6248" s="7">
        <v>938862802</v>
      </c>
      <c r="C6248" s="7">
        <v>201809</v>
      </c>
      <c r="D6248" s="7">
        <v>41</v>
      </c>
      <c r="E6248" s="7">
        <v>44</v>
      </c>
      <c r="F6248" s="7">
        <v>14730</v>
      </c>
      <c r="G6248" s="20">
        <f t="shared" si="50"/>
        <v>334.77272727272725</v>
      </c>
    </row>
    <row r="6249" spans="1:7" x14ac:dyDescent="0.2">
      <c r="A6249" s="7" t="str">
        <f t="shared" si="49"/>
        <v>517274401201807</v>
      </c>
      <c r="B6249" s="7">
        <v>517274401</v>
      </c>
      <c r="C6249" s="7">
        <v>201807</v>
      </c>
      <c r="D6249" s="7">
        <v>13</v>
      </c>
      <c r="E6249" s="7">
        <v>13</v>
      </c>
      <c r="F6249" s="7">
        <v>8058.5</v>
      </c>
      <c r="G6249" s="20">
        <f t="shared" si="50"/>
        <v>619.88461538461536</v>
      </c>
    </row>
    <row r="6250" spans="1:7" x14ac:dyDescent="0.2">
      <c r="A6250" s="7" t="str">
        <f t="shared" si="49"/>
        <v>927569301201804</v>
      </c>
      <c r="B6250" s="7">
        <v>927569301</v>
      </c>
      <c r="C6250" s="7">
        <v>201804</v>
      </c>
      <c r="D6250" s="7">
        <v>20</v>
      </c>
      <c r="E6250" s="7">
        <v>20</v>
      </c>
      <c r="F6250" s="7">
        <v>1501.55</v>
      </c>
      <c r="G6250" s="20">
        <f t="shared" si="50"/>
        <v>75.077500000000001</v>
      </c>
    </row>
    <row r="6251" spans="1:7" x14ac:dyDescent="0.2">
      <c r="A6251" s="7" t="str">
        <f t="shared" si="49"/>
        <v>910679201201804</v>
      </c>
      <c r="B6251" s="7">
        <v>910679201</v>
      </c>
      <c r="C6251" s="7">
        <v>201804</v>
      </c>
      <c r="D6251" s="7">
        <v>27</v>
      </c>
      <c r="E6251" s="7">
        <v>28</v>
      </c>
      <c r="F6251" s="7">
        <v>6663</v>
      </c>
      <c r="G6251" s="20">
        <f t="shared" si="50"/>
        <v>237.96428571428572</v>
      </c>
    </row>
    <row r="6252" spans="1:7" x14ac:dyDescent="0.2">
      <c r="A6252" s="7" t="str">
        <f t="shared" si="49"/>
        <v>939069106201809</v>
      </c>
      <c r="B6252" s="7">
        <v>939069106</v>
      </c>
      <c r="C6252" s="7">
        <v>201809</v>
      </c>
      <c r="D6252" s="7">
        <v>77</v>
      </c>
      <c r="E6252" s="7">
        <v>79</v>
      </c>
      <c r="F6252" s="7">
        <v>3919</v>
      </c>
      <c r="G6252" s="20">
        <f t="shared" si="50"/>
        <v>49.607594936708864</v>
      </c>
    </row>
    <row r="6253" spans="1:7" x14ac:dyDescent="0.2">
      <c r="A6253" s="7" t="str">
        <f t="shared" si="49"/>
        <v>517373605201807</v>
      </c>
      <c r="B6253" s="7">
        <v>517373605</v>
      </c>
      <c r="C6253" s="7">
        <v>201807</v>
      </c>
      <c r="D6253" s="7">
        <v>185</v>
      </c>
      <c r="E6253" s="7">
        <v>198</v>
      </c>
      <c r="F6253" s="7">
        <v>73366.009999999995</v>
      </c>
      <c r="G6253" s="20">
        <f t="shared" si="50"/>
        <v>370.53540404040399</v>
      </c>
    </row>
    <row r="6254" spans="1:7" x14ac:dyDescent="0.2">
      <c r="A6254" s="7" t="str">
        <f t="shared" si="49"/>
        <v>966716802201804</v>
      </c>
      <c r="B6254" s="7">
        <v>966716802</v>
      </c>
      <c r="C6254" s="7">
        <v>201804</v>
      </c>
      <c r="D6254" s="7">
        <v>9</v>
      </c>
      <c r="E6254" s="7">
        <v>9</v>
      </c>
      <c r="F6254" s="7">
        <v>9020.5</v>
      </c>
      <c r="G6254" s="20">
        <f t="shared" si="50"/>
        <v>1002.2777777777778</v>
      </c>
    </row>
    <row r="6255" spans="1:7" x14ac:dyDescent="0.2">
      <c r="A6255" s="7" t="str">
        <f t="shared" si="49"/>
        <v>929550902201804</v>
      </c>
      <c r="B6255" s="7">
        <v>929550902</v>
      </c>
      <c r="C6255" s="7">
        <v>201804</v>
      </c>
      <c r="D6255" s="7">
        <v>39</v>
      </c>
      <c r="E6255" s="7">
        <v>40</v>
      </c>
      <c r="F6255" s="7">
        <v>2222.1</v>
      </c>
      <c r="G6255" s="20">
        <f t="shared" si="50"/>
        <v>55.552499999999995</v>
      </c>
    </row>
    <row r="6256" spans="1:7" x14ac:dyDescent="0.2">
      <c r="A6256" s="7" t="str">
        <f t="shared" si="49"/>
        <v>939488501201809</v>
      </c>
      <c r="B6256" s="7">
        <v>939488501</v>
      </c>
      <c r="C6256" s="7">
        <v>201809</v>
      </c>
      <c r="D6256" s="7">
        <v>155</v>
      </c>
      <c r="E6256" s="7">
        <v>188</v>
      </c>
      <c r="F6256" s="7">
        <v>6743</v>
      </c>
      <c r="G6256" s="20">
        <f t="shared" si="50"/>
        <v>35.867021276595743</v>
      </c>
    </row>
    <row r="6257" spans="1:7" x14ac:dyDescent="0.2">
      <c r="A6257" s="7" t="str">
        <f t="shared" si="49"/>
        <v>517807801201807</v>
      </c>
      <c r="B6257" s="7">
        <v>517807801</v>
      </c>
      <c r="C6257" s="7">
        <v>201807</v>
      </c>
      <c r="D6257" s="7">
        <v>65</v>
      </c>
      <c r="E6257" s="7">
        <v>66</v>
      </c>
      <c r="F6257" s="7">
        <v>5326</v>
      </c>
      <c r="G6257" s="20">
        <f t="shared" si="50"/>
        <v>80.696969696969703</v>
      </c>
    </row>
    <row r="6258" spans="1:7" x14ac:dyDescent="0.2">
      <c r="A6258" s="7" t="str">
        <f t="shared" si="49"/>
        <v>971711701201804</v>
      </c>
      <c r="B6258" s="7">
        <v>971711701</v>
      </c>
      <c r="C6258" s="7">
        <v>201804</v>
      </c>
      <c r="D6258" s="7">
        <v>29</v>
      </c>
      <c r="E6258" s="7">
        <v>31</v>
      </c>
      <c r="F6258" s="7">
        <v>7727.9</v>
      </c>
      <c r="G6258" s="20">
        <f t="shared" si="50"/>
        <v>249.28709677419354</v>
      </c>
    </row>
    <row r="6259" spans="1:7" x14ac:dyDescent="0.2">
      <c r="A6259" s="7" t="str">
        <f t="shared" si="49"/>
        <v>967306304201804</v>
      </c>
      <c r="B6259" s="7">
        <v>967306304</v>
      </c>
      <c r="C6259" s="7">
        <v>201804</v>
      </c>
      <c r="D6259" s="7">
        <v>10</v>
      </c>
      <c r="E6259" s="7">
        <v>10</v>
      </c>
      <c r="F6259" s="7">
        <v>368.9</v>
      </c>
      <c r="G6259" s="20">
        <f t="shared" si="50"/>
        <v>36.89</v>
      </c>
    </row>
    <row r="6260" spans="1:7" x14ac:dyDescent="0.2">
      <c r="A6260" s="7" t="str">
        <f t="shared" si="49"/>
        <v>939616505201809</v>
      </c>
      <c r="B6260" s="7">
        <v>939616505</v>
      </c>
      <c r="C6260" s="7">
        <v>201809</v>
      </c>
      <c r="D6260" s="7">
        <v>11</v>
      </c>
      <c r="E6260" s="7">
        <v>11</v>
      </c>
      <c r="F6260" s="7">
        <v>435</v>
      </c>
      <c r="G6260" s="20">
        <f t="shared" si="50"/>
        <v>39.545454545454547</v>
      </c>
    </row>
    <row r="6261" spans="1:7" x14ac:dyDescent="0.2">
      <c r="A6261" s="7" t="str">
        <f t="shared" si="49"/>
        <v>517887301201807</v>
      </c>
      <c r="B6261" s="7">
        <v>517887301</v>
      </c>
      <c r="C6261" s="7">
        <v>201807</v>
      </c>
      <c r="D6261" s="7">
        <v>312</v>
      </c>
      <c r="E6261" s="7">
        <v>667</v>
      </c>
      <c r="F6261" s="7">
        <v>10629.5</v>
      </c>
      <c r="G6261" s="20">
        <f t="shared" si="50"/>
        <v>15.936281859070466</v>
      </c>
    </row>
    <row r="6262" spans="1:7" x14ac:dyDescent="0.2">
      <c r="A6262" s="7" t="str">
        <f t="shared" si="49"/>
        <v>923172402201804</v>
      </c>
      <c r="B6262" s="7">
        <v>923172402</v>
      </c>
      <c r="C6262" s="7">
        <v>201804</v>
      </c>
      <c r="D6262" s="7">
        <v>1</v>
      </c>
      <c r="E6262" s="7">
        <v>1</v>
      </c>
      <c r="F6262" s="7">
        <v>90</v>
      </c>
      <c r="G6262" s="20">
        <f t="shared" si="50"/>
        <v>90</v>
      </c>
    </row>
    <row r="6263" spans="1:7" x14ac:dyDescent="0.2">
      <c r="A6263" s="7" t="str">
        <f t="shared" si="49"/>
        <v>900166003201804</v>
      </c>
      <c r="B6263" s="7">
        <v>900166003</v>
      </c>
      <c r="C6263" s="7">
        <v>201804</v>
      </c>
      <c r="D6263" s="7">
        <v>6</v>
      </c>
      <c r="E6263" s="7">
        <v>6</v>
      </c>
      <c r="F6263" s="7">
        <v>655</v>
      </c>
      <c r="G6263" s="20">
        <f t="shared" si="50"/>
        <v>109.16666666666667</v>
      </c>
    </row>
    <row r="6264" spans="1:7" x14ac:dyDescent="0.2">
      <c r="A6264" s="7" t="str">
        <f t="shared" si="49"/>
        <v>939784201201809</v>
      </c>
      <c r="B6264" s="7">
        <v>939784201</v>
      </c>
      <c r="C6264" s="7">
        <v>201809</v>
      </c>
      <c r="D6264" s="7">
        <v>68</v>
      </c>
      <c r="E6264" s="7">
        <v>78</v>
      </c>
      <c r="F6264" s="7">
        <v>7973.8</v>
      </c>
      <c r="G6264" s="20">
        <f t="shared" si="50"/>
        <v>102.22820512820513</v>
      </c>
    </row>
    <row r="6265" spans="1:7" x14ac:dyDescent="0.2">
      <c r="A6265" s="7" t="str">
        <f t="shared" si="49"/>
        <v>518336602201807</v>
      </c>
      <c r="B6265" s="7">
        <v>518336602</v>
      </c>
      <c r="C6265" s="7">
        <v>201807</v>
      </c>
      <c r="D6265" s="7">
        <v>19</v>
      </c>
      <c r="E6265" s="7">
        <v>21</v>
      </c>
      <c r="F6265" s="7">
        <v>11065</v>
      </c>
      <c r="G6265" s="20">
        <f t="shared" si="50"/>
        <v>526.90476190476193</v>
      </c>
    </row>
    <row r="6266" spans="1:7" x14ac:dyDescent="0.2">
      <c r="A6266" s="7" t="str">
        <f t="shared" si="49"/>
        <v>513284801201805</v>
      </c>
      <c r="B6266" s="7">
        <v>513284801</v>
      </c>
      <c r="C6266" s="7">
        <v>201805</v>
      </c>
      <c r="D6266" s="7">
        <v>9</v>
      </c>
      <c r="E6266" s="7">
        <v>9</v>
      </c>
      <c r="F6266" s="7">
        <v>2430</v>
      </c>
      <c r="G6266" s="20">
        <f t="shared" si="50"/>
        <v>270</v>
      </c>
    </row>
    <row r="6267" spans="1:7" x14ac:dyDescent="0.2">
      <c r="A6267" s="7" t="str">
        <f t="shared" si="49"/>
        <v>906442001201804</v>
      </c>
      <c r="B6267" s="7">
        <v>906442001</v>
      </c>
      <c r="C6267" s="7">
        <v>201804</v>
      </c>
      <c r="D6267" s="7">
        <v>6</v>
      </c>
      <c r="E6267" s="7">
        <v>8</v>
      </c>
      <c r="F6267" s="7">
        <v>1810</v>
      </c>
      <c r="G6267" s="20">
        <f t="shared" si="50"/>
        <v>226.25</v>
      </c>
    </row>
    <row r="6268" spans="1:7" x14ac:dyDescent="0.2">
      <c r="A6268" s="7" t="str">
        <f t="shared" si="49"/>
        <v>939905101201809</v>
      </c>
      <c r="B6268" s="7">
        <v>939905101</v>
      </c>
      <c r="C6268" s="7">
        <v>201809</v>
      </c>
      <c r="D6268" s="7">
        <v>32</v>
      </c>
      <c r="E6268" s="7">
        <v>34</v>
      </c>
      <c r="F6268" s="7">
        <v>1679.8</v>
      </c>
      <c r="G6268" s="20">
        <f t="shared" si="50"/>
        <v>49.405882352941177</v>
      </c>
    </row>
    <row r="6269" spans="1:7" x14ac:dyDescent="0.2">
      <c r="A6269" s="7" t="str">
        <f t="shared" si="49"/>
        <v>518656601201807</v>
      </c>
      <c r="B6269" s="7">
        <v>518656601</v>
      </c>
      <c r="C6269" s="7">
        <v>201807</v>
      </c>
      <c r="D6269" s="7">
        <v>11</v>
      </c>
      <c r="E6269" s="7">
        <v>11</v>
      </c>
      <c r="F6269" s="7">
        <v>1082</v>
      </c>
      <c r="G6269" s="20">
        <f t="shared" si="50"/>
        <v>98.36363636363636</v>
      </c>
    </row>
    <row r="6270" spans="1:7" x14ac:dyDescent="0.2">
      <c r="A6270" s="7" t="str">
        <f t="shared" si="49"/>
        <v>602680103201804</v>
      </c>
      <c r="B6270" s="7">
        <v>602680103</v>
      </c>
      <c r="C6270" s="7">
        <v>201804</v>
      </c>
      <c r="D6270" s="7">
        <v>288</v>
      </c>
      <c r="E6270" s="7">
        <v>310</v>
      </c>
      <c r="F6270" s="7">
        <v>17855.72</v>
      </c>
      <c r="G6270" s="20">
        <f t="shared" si="50"/>
        <v>57.599096774193555</v>
      </c>
    </row>
    <row r="6271" spans="1:7" x14ac:dyDescent="0.2">
      <c r="A6271" s="7" t="str">
        <f t="shared" si="49"/>
        <v>929664603201805</v>
      </c>
      <c r="B6271" s="7">
        <v>929664603</v>
      </c>
      <c r="C6271" s="7">
        <v>201805</v>
      </c>
      <c r="D6271" s="7">
        <v>9</v>
      </c>
      <c r="E6271" s="7">
        <v>21</v>
      </c>
      <c r="F6271" s="7">
        <v>614.6</v>
      </c>
      <c r="G6271" s="20">
        <f t="shared" si="50"/>
        <v>29.266666666666669</v>
      </c>
    </row>
    <row r="6272" spans="1:7" x14ac:dyDescent="0.2">
      <c r="A6272" s="7" t="str">
        <f t="shared" si="49"/>
        <v>940003102201809</v>
      </c>
      <c r="B6272" s="7">
        <v>940003102</v>
      </c>
      <c r="C6272" s="7">
        <v>201809</v>
      </c>
      <c r="D6272" s="7">
        <v>13</v>
      </c>
      <c r="E6272" s="7">
        <v>15</v>
      </c>
      <c r="F6272" s="7">
        <v>4609.75</v>
      </c>
      <c r="G6272" s="20">
        <f t="shared" si="50"/>
        <v>307.31666666666666</v>
      </c>
    </row>
    <row r="6273" spans="1:7" x14ac:dyDescent="0.2">
      <c r="A6273" s="7" t="str">
        <f t="shared" si="49"/>
        <v>521182702201807</v>
      </c>
      <c r="B6273" s="7">
        <v>521182702</v>
      </c>
      <c r="C6273" s="7">
        <v>201807</v>
      </c>
      <c r="D6273" s="7">
        <v>52</v>
      </c>
      <c r="E6273" s="7">
        <v>62</v>
      </c>
      <c r="F6273" s="7">
        <v>3352</v>
      </c>
      <c r="G6273" s="20">
        <f t="shared" si="50"/>
        <v>54.064516129032256</v>
      </c>
    </row>
    <row r="6274" spans="1:7" x14ac:dyDescent="0.2">
      <c r="A6274" s="7" t="str">
        <f t="shared" si="49"/>
        <v>925628501201804</v>
      </c>
      <c r="B6274" s="7">
        <v>925628501</v>
      </c>
      <c r="C6274" s="7">
        <v>201804</v>
      </c>
      <c r="D6274" s="7">
        <v>102</v>
      </c>
      <c r="E6274" s="7">
        <v>136</v>
      </c>
      <c r="F6274" s="7">
        <v>21039.5</v>
      </c>
      <c r="G6274" s="20">
        <f t="shared" si="50"/>
        <v>154.70220588235293</v>
      </c>
    </row>
    <row r="6275" spans="1:7" x14ac:dyDescent="0.2">
      <c r="A6275" s="7" t="str">
        <f t="shared" si="49"/>
        <v>544156201201804</v>
      </c>
      <c r="B6275" s="7">
        <v>544156201</v>
      </c>
      <c r="C6275" s="7">
        <v>201804</v>
      </c>
      <c r="D6275" s="7">
        <v>3</v>
      </c>
      <c r="E6275" s="7">
        <v>3</v>
      </c>
      <c r="F6275" s="7">
        <v>3130</v>
      </c>
      <c r="G6275" s="20">
        <f t="shared" si="50"/>
        <v>1043.3333333333333</v>
      </c>
    </row>
    <row r="6276" spans="1:7" x14ac:dyDescent="0.2">
      <c r="A6276" s="7" t="str">
        <f t="shared" si="49"/>
        <v>940338301201809</v>
      </c>
      <c r="B6276" s="7">
        <v>940338301</v>
      </c>
      <c r="C6276" s="7">
        <v>201809</v>
      </c>
      <c r="D6276" s="7">
        <v>1</v>
      </c>
      <c r="E6276" s="7">
        <v>1</v>
      </c>
      <c r="F6276" s="7">
        <v>473</v>
      </c>
      <c r="G6276" s="20">
        <f t="shared" si="50"/>
        <v>473</v>
      </c>
    </row>
    <row r="6277" spans="1:7" x14ac:dyDescent="0.2">
      <c r="A6277" s="7" t="str">
        <f t="shared" si="49"/>
        <v>521855501201807</v>
      </c>
      <c r="B6277" s="7">
        <v>521855501</v>
      </c>
      <c r="C6277" s="7">
        <v>201807</v>
      </c>
      <c r="D6277" s="7">
        <v>1</v>
      </c>
      <c r="E6277" s="7">
        <v>1</v>
      </c>
      <c r="F6277" s="7">
        <v>8918</v>
      </c>
      <c r="G6277" s="20">
        <f t="shared" si="50"/>
        <v>8918</v>
      </c>
    </row>
    <row r="6278" spans="1:7" x14ac:dyDescent="0.2">
      <c r="A6278" s="7" t="str">
        <f t="shared" si="49"/>
        <v>538364802201804</v>
      </c>
      <c r="B6278" s="7">
        <v>538364802</v>
      </c>
      <c r="C6278" s="7">
        <v>201804</v>
      </c>
      <c r="D6278" s="7">
        <v>1</v>
      </c>
      <c r="E6278" s="7">
        <v>1</v>
      </c>
      <c r="F6278" s="7">
        <v>1340</v>
      </c>
      <c r="G6278" s="20">
        <f t="shared" si="50"/>
        <v>1340</v>
      </c>
    </row>
    <row r="6279" spans="1:7" x14ac:dyDescent="0.2">
      <c r="A6279" s="7" t="str">
        <f t="shared" si="49"/>
        <v>134923901201805</v>
      </c>
      <c r="B6279" s="7">
        <v>134923901</v>
      </c>
      <c r="C6279" s="7">
        <v>201805</v>
      </c>
      <c r="D6279" s="7">
        <v>10</v>
      </c>
      <c r="E6279" s="7">
        <v>10</v>
      </c>
      <c r="F6279" s="7">
        <v>7521</v>
      </c>
      <c r="G6279" s="20">
        <f t="shared" si="50"/>
        <v>752.1</v>
      </c>
    </row>
    <row r="6280" spans="1:7" x14ac:dyDescent="0.2">
      <c r="A6280" s="7" t="str">
        <f t="shared" si="49"/>
        <v>940559101201809</v>
      </c>
      <c r="B6280" s="7">
        <v>940559101</v>
      </c>
      <c r="C6280" s="7">
        <v>201809</v>
      </c>
      <c r="D6280" s="7">
        <v>256</v>
      </c>
      <c r="E6280" s="7">
        <v>382</v>
      </c>
      <c r="F6280" s="7">
        <v>44723.4</v>
      </c>
      <c r="G6280" s="20">
        <f t="shared" si="50"/>
        <v>117.07696335078535</v>
      </c>
    </row>
    <row r="6281" spans="1:7" x14ac:dyDescent="0.2">
      <c r="A6281" s="7" t="str">
        <f t="shared" si="49"/>
        <v>521857001201807</v>
      </c>
      <c r="B6281" s="7">
        <v>521857001</v>
      </c>
      <c r="C6281" s="7">
        <v>201807</v>
      </c>
      <c r="D6281" s="7">
        <v>9</v>
      </c>
      <c r="E6281" s="7">
        <v>9</v>
      </c>
      <c r="F6281" s="7">
        <v>2775</v>
      </c>
      <c r="G6281" s="20">
        <f t="shared" si="50"/>
        <v>308.33333333333331</v>
      </c>
    </row>
    <row r="6282" spans="1:7" x14ac:dyDescent="0.2">
      <c r="A6282" s="7" t="str">
        <f t="shared" si="49"/>
        <v>904077301201804</v>
      </c>
      <c r="B6282" s="7">
        <v>904077301</v>
      </c>
      <c r="C6282" s="7">
        <v>201804</v>
      </c>
      <c r="D6282" s="7">
        <v>40</v>
      </c>
      <c r="E6282" s="7">
        <v>46</v>
      </c>
      <c r="F6282" s="7">
        <v>1816</v>
      </c>
      <c r="G6282" s="20">
        <f t="shared" si="50"/>
        <v>39.478260869565219</v>
      </c>
    </row>
    <row r="6283" spans="1:7" x14ac:dyDescent="0.2">
      <c r="A6283" s="7" t="str">
        <f t="shared" si="49"/>
        <v>524404602201804</v>
      </c>
      <c r="B6283" s="7">
        <v>524404602</v>
      </c>
      <c r="C6283" s="7">
        <v>201804</v>
      </c>
      <c r="D6283" s="7">
        <v>244</v>
      </c>
      <c r="E6283" s="7">
        <v>319</v>
      </c>
      <c r="F6283" s="7">
        <v>7773</v>
      </c>
      <c r="G6283" s="20">
        <f t="shared" si="50"/>
        <v>24.36677115987461</v>
      </c>
    </row>
    <row r="6284" spans="1:7" x14ac:dyDescent="0.2">
      <c r="A6284" s="7" t="str">
        <f t="shared" si="49"/>
        <v>940912905201809</v>
      </c>
      <c r="B6284" s="7">
        <v>940912905</v>
      </c>
      <c r="C6284" s="7">
        <v>201809</v>
      </c>
      <c r="D6284" s="7">
        <v>3</v>
      </c>
      <c r="E6284" s="7">
        <v>3</v>
      </c>
      <c r="F6284" s="7">
        <v>580</v>
      </c>
      <c r="G6284" s="20">
        <f t="shared" si="50"/>
        <v>193.33333333333334</v>
      </c>
    </row>
    <row r="6285" spans="1:7" x14ac:dyDescent="0.2">
      <c r="A6285" s="7" t="str">
        <f t="shared" si="49"/>
        <v>521942001201807</v>
      </c>
      <c r="B6285" s="7">
        <v>521942001</v>
      </c>
      <c r="C6285" s="7">
        <v>201807</v>
      </c>
      <c r="D6285" s="7">
        <v>44</v>
      </c>
      <c r="E6285" s="7">
        <v>46</v>
      </c>
      <c r="F6285" s="7">
        <v>33460</v>
      </c>
      <c r="G6285" s="20">
        <f t="shared" si="50"/>
        <v>727.39130434782612</v>
      </c>
    </row>
    <row r="6286" spans="1:7" x14ac:dyDescent="0.2">
      <c r="A6286" s="7" t="str">
        <f t="shared" si="49"/>
        <v>958872001201805</v>
      </c>
      <c r="B6286" s="7">
        <v>958872001</v>
      </c>
      <c r="C6286" s="7">
        <v>201805</v>
      </c>
      <c r="D6286" s="7">
        <v>26</v>
      </c>
      <c r="E6286" s="7">
        <v>27</v>
      </c>
      <c r="F6286" s="7">
        <v>694</v>
      </c>
      <c r="G6286" s="20">
        <f t="shared" si="50"/>
        <v>25.703703703703702</v>
      </c>
    </row>
    <row r="6287" spans="1:7" x14ac:dyDescent="0.2">
      <c r="A6287" s="7" t="str">
        <f t="shared" si="49"/>
        <v>602457301201804</v>
      </c>
      <c r="B6287" s="7">
        <v>602457301</v>
      </c>
      <c r="C6287" s="7">
        <v>201804</v>
      </c>
      <c r="D6287" s="7">
        <v>5</v>
      </c>
      <c r="E6287" s="7">
        <v>5</v>
      </c>
      <c r="F6287" s="7">
        <v>1458</v>
      </c>
      <c r="G6287" s="20">
        <f t="shared" si="50"/>
        <v>291.60000000000002</v>
      </c>
    </row>
    <row r="6288" spans="1:7" x14ac:dyDescent="0.2">
      <c r="A6288" s="7" t="str">
        <f t="shared" si="49"/>
        <v>941187901201809</v>
      </c>
      <c r="B6288" s="7">
        <v>941187901</v>
      </c>
      <c r="C6288" s="7">
        <v>201809</v>
      </c>
      <c r="D6288" s="7">
        <v>129</v>
      </c>
      <c r="E6288" s="7">
        <v>133</v>
      </c>
      <c r="F6288" s="7">
        <v>11583.5</v>
      </c>
      <c r="G6288" s="20">
        <f t="shared" si="50"/>
        <v>87.093984962406012</v>
      </c>
    </row>
    <row r="6289" spans="1:7" x14ac:dyDescent="0.2">
      <c r="A6289" s="7" t="str">
        <f t="shared" si="49"/>
        <v>522597801201807</v>
      </c>
      <c r="B6289" s="7">
        <v>522597801</v>
      </c>
      <c r="C6289" s="7">
        <v>201807</v>
      </c>
      <c r="D6289" s="7">
        <v>208</v>
      </c>
      <c r="E6289" s="7">
        <v>214</v>
      </c>
      <c r="F6289" s="7">
        <v>6714.3</v>
      </c>
      <c r="G6289" s="20">
        <f t="shared" si="50"/>
        <v>31.375233644859815</v>
      </c>
    </row>
    <row r="6290" spans="1:7" x14ac:dyDescent="0.2">
      <c r="A6290" s="7" t="str">
        <f t="shared" si="49"/>
        <v>524126901201804</v>
      </c>
      <c r="B6290" s="7">
        <v>524126901</v>
      </c>
      <c r="C6290" s="7">
        <v>201804</v>
      </c>
      <c r="D6290" s="7">
        <v>40</v>
      </c>
      <c r="E6290" s="7">
        <v>49</v>
      </c>
      <c r="F6290" s="7">
        <v>6964.7</v>
      </c>
      <c r="G6290" s="20">
        <f t="shared" si="50"/>
        <v>142.13673469387754</v>
      </c>
    </row>
    <row r="6291" spans="1:7" x14ac:dyDescent="0.2">
      <c r="A6291" s="7" t="str">
        <f t="shared" si="49"/>
        <v>914530401201804</v>
      </c>
      <c r="B6291" s="7">
        <v>914530401</v>
      </c>
      <c r="C6291" s="7">
        <v>201804</v>
      </c>
      <c r="D6291" s="7">
        <v>124</v>
      </c>
      <c r="E6291" s="7">
        <v>142</v>
      </c>
      <c r="F6291" s="7">
        <v>3959</v>
      </c>
      <c r="G6291" s="20">
        <f t="shared" si="50"/>
        <v>27.880281690140844</v>
      </c>
    </row>
    <row r="6292" spans="1:7" x14ac:dyDescent="0.2">
      <c r="A6292" s="7" t="str">
        <f t="shared" si="49"/>
        <v>941348901201809</v>
      </c>
      <c r="B6292" s="7">
        <v>941348901</v>
      </c>
      <c r="C6292" s="7">
        <v>201809</v>
      </c>
      <c r="D6292" s="7">
        <v>44</v>
      </c>
      <c r="E6292" s="7">
        <v>50</v>
      </c>
      <c r="F6292" s="7">
        <v>1166</v>
      </c>
      <c r="G6292" s="20">
        <f t="shared" si="50"/>
        <v>23.32</v>
      </c>
    </row>
    <row r="6293" spans="1:7" x14ac:dyDescent="0.2">
      <c r="A6293" s="7" t="str">
        <f t="shared" si="49"/>
        <v>522691203201807</v>
      </c>
      <c r="B6293" s="7">
        <v>522691203</v>
      </c>
      <c r="C6293" s="7">
        <v>201807</v>
      </c>
      <c r="D6293" s="7">
        <v>19</v>
      </c>
      <c r="E6293" s="7">
        <v>20</v>
      </c>
      <c r="F6293" s="7">
        <v>947</v>
      </c>
      <c r="G6293" s="20">
        <f t="shared" si="50"/>
        <v>47.35</v>
      </c>
    </row>
    <row r="6294" spans="1:7" x14ac:dyDescent="0.2">
      <c r="A6294" s="7" t="str">
        <f t="shared" si="49"/>
        <v>920256801201805</v>
      </c>
      <c r="B6294" s="7">
        <v>920256801</v>
      </c>
      <c r="C6294" s="7">
        <v>201805</v>
      </c>
      <c r="D6294" s="7">
        <v>50</v>
      </c>
      <c r="E6294" s="7">
        <v>55</v>
      </c>
      <c r="F6294" s="7">
        <v>1562.9</v>
      </c>
      <c r="G6294" s="20">
        <f t="shared" si="50"/>
        <v>28.416363636363638</v>
      </c>
    </row>
    <row r="6295" spans="1:7" x14ac:dyDescent="0.2">
      <c r="A6295" s="7" t="str">
        <f t="shared" si="49"/>
        <v>914158201201805</v>
      </c>
      <c r="B6295" s="7">
        <v>914158201</v>
      </c>
      <c r="C6295" s="7">
        <v>201805</v>
      </c>
      <c r="D6295" s="7">
        <v>2</v>
      </c>
      <c r="E6295" s="7">
        <v>10</v>
      </c>
      <c r="F6295" s="7">
        <v>693</v>
      </c>
      <c r="G6295" s="20">
        <f t="shared" si="50"/>
        <v>69.3</v>
      </c>
    </row>
    <row r="6296" spans="1:7" x14ac:dyDescent="0.2">
      <c r="A6296" s="7" t="str">
        <f t="shared" si="49"/>
        <v>942126901201809</v>
      </c>
      <c r="B6296" s="7">
        <v>942126901</v>
      </c>
      <c r="C6296" s="7">
        <v>201809</v>
      </c>
      <c r="D6296" s="7">
        <v>65</v>
      </c>
      <c r="E6296" s="7">
        <v>77</v>
      </c>
      <c r="F6296" s="7">
        <v>4200</v>
      </c>
      <c r="G6296" s="20">
        <f t="shared" si="50"/>
        <v>54.545454545454547</v>
      </c>
    </row>
    <row r="6297" spans="1:7" x14ac:dyDescent="0.2">
      <c r="A6297" s="7" t="str">
        <f t="shared" si="49"/>
        <v>522804101201807</v>
      </c>
      <c r="B6297" s="7">
        <v>522804101</v>
      </c>
      <c r="C6297" s="7">
        <v>201807</v>
      </c>
      <c r="D6297" s="7">
        <v>2</v>
      </c>
      <c r="E6297" s="7">
        <v>2</v>
      </c>
      <c r="F6297" s="7">
        <v>800</v>
      </c>
      <c r="G6297" s="20">
        <f t="shared" si="50"/>
        <v>400</v>
      </c>
    </row>
    <row r="6298" spans="1:7" x14ac:dyDescent="0.2">
      <c r="A6298" s="7" t="str">
        <f t="shared" si="49"/>
        <v>134923901201804</v>
      </c>
      <c r="B6298" s="7">
        <v>134923901</v>
      </c>
      <c r="C6298" s="7">
        <v>201804</v>
      </c>
      <c r="D6298" s="7">
        <v>3</v>
      </c>
      <c r="E6298" s="7">
        <v>3</v>
      </c>
      <c r="F6298" s="7">
        <v>4315</v>
      </c>
      <c r="G6298" s="20">
        <f t="shared" si="50"/>
        <v>1438.3333333333333</v>
      </c>
    </row>
    <row r="6299" spans="1:7" x14ac:dyDescent="0.2">
      <c r="A6299" s="7" t="str">
        <f t="shared" si="49"/>
        <v>547434910201805</v>
      </c>
      <c r="B6299" s="7">
        <v>547434910</v>
      </c>
      <c r="C6299" s="7">
        <v>201805</v>
      </c>
      <c r="D6299" s="7">
        <v>314</v>
      </c>
      <c r="E6299" s="7">
        <v>431</v>
      </c>
      <c r="F6299" s="7">
        <v>4915.7</v>
      </c>
      <c r="G6299" s="20">
        <f t="shared" si="50"/>
        <v>11.405336426914152</v>
      </c>
    </row>
    <row r="6300" spans="1:7" x14ac:dyDescent="0.2">
      <c r="A6300" s="7" t="str">
        <f t="shared" si="49"/>
        <v>942547901201809</v>
      </c>
      <c r="B6300" s="7">
        <v>942547901</v>
      </c>
      <c r="C6300" s="7">
        <v>201809</v>
      </c>
      <c r="D6300" s="7">
        <v>26</v>
      </c>
      <c r="E6300" s="7">
        <v>27</v>
      </c>
      <c r="F6300" s="7">
        <v>608</v>
      </c>
      <c r="G6300" s="20">
        <f t="shared" si="50"/>
        <v>22.518518518518519</v>
      </c>
    </row>
    <row r="6301" spans="1:7" x14ac:dyDescent="0.2">
      <c r="A6301" s="7" t="str">
        <f t="shared" si="49"/>
        <v>523085301201807</v>
      </c>
      <c r="B6301" s="7">
        <v>523085301</v>
      </c>
      <c r="C6301" s="7">
        <v>201807</v>
      </c>
      <c r="D6301" s="7">
        <v>10</v>
      </c>
      <c r="E6301" s="7">
        <v>15</v>
      </c>
      <c r="F6301" s="7">
        <v>2697.5</v>
      </c>
      <c r="G6301" s="20">
        <f t="shared" si="50"/>
        <v>179.83333333333334</v>
      </c>
    </row>
    <row r="6302" spans="1:7" x14ac:dyDescent="0.2">
      <c r="A6302" s="7" t="str">
        <f t="shared" si="49"/>
        <v>538599101201804</v>
      </c>
      <c r="B6302" s="7">
        <v>538599101</v>
      </c>
      <c r="C6302" s="7">
        <v>201804</v>
      </c>
      <c r="D6302" s="7">
        <v>31</v>
      </c>
      <c r="E6302" s="7">
        <v>32</v>
      </c>
      <c r="F6302" s="7">
        <v>3651.75</v>
      </c>
      <c r="G6302" s="20">
        <f t="shared" si="50"/>
        <v>114.1171875</v>
      </c>
    </row>
    <row r="6303" spans="1:7" x14ac:dyDescent="0.2">
      <c r="A6303" s="7" t="str">
        <f t="shared" si="49"/>
        <v>963620201201804</v>
      </c>
      <c r="B6303" s="7">
        <v>963620201</v>
      </c>
      <c r="C6303" s="7">
        <v>201804</v>
      </c>
      <c r="D6303" s="7">
        <v>3</v>
      </c>
      <c r="E6303" s="7">
        <v>3</v>
      </c>
      <c r="F6303" s="7">
        <v>92</v>
      </c>
      <c r="G6303" s="20">
        <f t="shared" si="50"/>
        <v>30.666666666666668</v>
      </c>
    </row>
    <row r="6304" spans="1:7" x14ac:dyDescent="0.2">
      <c r="A6304" s="7" t="str">
        <f t="shared" si="49"/>
        <v>942597501201809</v>
      </c>
      <c r="B6304" s="7">
        <v>942597501</v>
      </c>
      <c r="C6304" s="7">
        <v>201809</v>
      </c>
      <c r="D6304" s="7">
        <v>11</v>
      </c>
      <c r="E6304" s="7">
        <v>11</v>
      </c>
      <c r="F6304" s="7">
        <v>3175</v>
      </c>
      <c r="G6304" s="20">
        <f t="shared" si="50"/>
        <v>288.63636363636363</v>
      </c>
    </row>
    <row r="6305" spans="1:7" x14ac:dyDescent="0.2">
      <c r="A6305" s="7" t="str">
        <f t="shared" si="49"/>
        <v>523779601201807</v>
      </c>
      <c r="B6305" s="7">
        <v>523779601</v>
      </c>
      <c r="C6305" s="7">
        <v>201807</v>
      </c>
      <c r="D6305" s="7">
        <v>11</v>
      </c>
      <c r="E6305" s="7">
        <v>11</v>
      </c>
      <c r="F6305" s="7">
        <v>1187.5</v>
      </c>
      <c r="G6305" s="20">
        <f t="shared" si="50"/>
        <v>107.95454545454545</v>
      </c>
    </row>
    <row r="6306" spans="1:7" x14ac:dyDescent="0.2">
      <c r="A6306" s="7" t="str">
        <f t="shared" si="49"/>
        <v>904771401201805</v>
      </c>
      <c r="B6306" s="7">
        <v>904771401</v>
      </c>
      <c r="C6306" s="7">
        <v>201805</v>
      </c>
      <c r="D6306" s="7">
        <v>23</v>
      </c>
      <c r="E6306" s="7">
        <v>23</v>
      </c>
      <c r="F6306" s="7">
        <v>4724</v>
      </c>
      <c r="G6306" s="20">
        <f t="shared" si="50"/>
        <v>205.39130434782609</v>
      </c>
    </row>
    <row r="6307" spans="1:7" x14ac:dyDescent="0.2">
      <c r="A6307" s="7" t="str">
        <f t="shared" si="49"/>
        <v>924461801201805</v>
      </c>
      <c r="B6307" s="7">
        <v>924461801</v>
      </c>
      <c r="C6307" s="7">
        <v>201805</v>
      </c>
      <c r="D6307" s="7">
        <v>25</v>
      </c>
      <c r="E6307" s="7">
        <v>28</v>
      </c>
      <c r="F6307" s="7">
        <v>2985</v>
      </c>
      <c r="G6307" s="20">
        <f t="shared" si="50"/>
        <v>106.60714285714286</v>
      </c>
    </row>
    <row r="6308" spans="1:7" x14ac:dyDescent="0.2">
      <c r="A6308" s="7" t="str">
        <f t="shared" si="49"/>
        <v>946056201201809</v>
      </c>
      <c r="B6308" s="7">
        <v>946056201</v>
      </c>
      <c r="C6308" s="7">
        <v>201809</v>
      </c>
      <c r="D6308" s="7">
        <v>2</v>
      </c>
      <c r="E6308" s="7">
        <v>2</v>
      </c>
      <c r="F6308" s="7">
        <v>3620</v>
      </c>
      <c r="G6308" s="20">
        <f t="shared" si="50"/>
        <v>1810</v>
      </c>
    </row>
    <row r="6309" spans="1:7" x14ac:dyDescent="0.2">
      <c r="A6309" s="7" t="str">
        <f t="shared" si="49"/>
        <v>524126901201807</v>
      </c>
      <c r="B6309" s="7">
        <v>524126901</v>
      </c>
      <c r="C6309" s="7">
        <v>201807</v>
      </c>
      <c r="D6309" s="7">
        <v>29</v>
      </c>
      <c r="E6309" s="7">
        <v>33</v>
      </c>
      <c r="F6309" s="7">
        <v>4478</v>
      </c>
      <c r="G6309" s="20">
        <f t="shared" si="50"/>
        <v>135.69696969696969</v>
      </c>
    </row>
    <row r="6310" spans="1:7" x14ac:dyDescent="0.2">
      <c r="A6310" s="7" t="str">
        <f t="shared" si="49"/>
        <v>942597501201804</v>
      </c>
      <c r="B6310" s="7">
        <v>942597501</v>
      </c>
      <c r="C6310" s="7">
        <v>201804</v>
      </c>
      <c r="D6310" s="7">
        <v>10</v>
      </c>
      <c r="E6310" s="7">
        <v>11</v>
      </c>
      <c r="F6310" s="7">
        <v>3510</v>
      </c>
      <c r="G6310" s="20">
        <f t="shared" si="50"/>
        <v>319.09090909090907</v>
      </c>
    </row>
    <row r="6311" spans="1:7" x14ac:dyDescent="0.2">
      <c r="A6311" s="7" t="str">
        <f t="shared" si="49"/>
        <v>908812902201804</v>
      </c>
      <c r="B6311" s="7">
        <v>908812902</v>
      </c>
      <c r="C6311" s="7">
        <v>201804</v>
      </c>
      <c r="D6311" s="7">
        <v>15</v>
      </c>
      <c r="E6311" s="7">
        <v>15</v>
      </c>
      <c r="F6311" s="7">
        <v>3999</v>
      </c>
      <c r="G6311" s="20">
        <f t="shared" si="50"/>
        <v>266.60000000000002</v>
      </c>
    </row>
    <row r="6312" spans="1:7" x14ac:dyDescent="0.2">
      <c r="A6312" s="7" t="str">
        <f t="shared" si="49"/>
        <v>946135601201809</v>
      </c>
      <c r="B6312" s="7">
        <v>946135601</v>
      </c>
      <c r="C6312" s="7">
        <v>201809</v>
      </c>
      <c r="D6312" s="7">
        <v>24</v>
      </c>
      <c r="E6312" s="7">
        <v>30</v>
      </c>
      <c r="F6312" s="7">
        <v>5795</v>
      </c>
      <c r="G6312" s="20">
        <f t="shared" si="50"/>
        <v>193.16666666666666</v>
      </c>
    </row>
    <row r="6313" spans="1:7" x14ac:dyDescent="0.2">
      <c r="A6313" s="7" t="str">
        <f t="shared" si="49"/>
        <v>524404602201807</v>
      </c>
      <c r="B6313" s="7">
        <v>524404602</v>
      </c>
      <c r="C6313" s="7">
        <v>201807</v>
      </c>
      <c r="D6313" s="7">
        <v>220</v>
      </c>
      <c r="E6313" s="7">
        <v>320</v>
      </c>
      <c r="F6313" s="7">
        <v>8357</v>
      </c>
      <c r="G6313" s="20">
        <f t="shared" si="50"/>
        <v>26.115625000000001</v>
      </c>
    </row>
    <row r="6314" spans="1:7" x14ac:dyDescent="0.2">
      <c r="A6314" s="7" t="str">
        <f t="shared" si="49"/>
        <v>513284801201804</v>
      </c>
      <c r="B6314" s="7">
        <v>513284801</v>
      </c>
      <c r="C6314" s="7">
        <v>201804</v>
      </c>
      <c r="D6314" s="7">
        <v>9</v>
      </c>
      <c r="E6314" s="7">
        <v>9</v>
      </c>
      <c r="F6314" s="7">
        <v>2819.75</v>
      </c>
      <c r="G6314" s="20">
        <f t="shared" si="50"/>
        <v>313.30555555555554</v>
      </c>
    </row>
    <row r="6315" spans="1:7" x14ac:dyDescent="0.2">
      <c r="A6315" s="7" t="str">
        <f t="shared" si="49"/>
        <v>513708401201805</v>
      </c>
      <c r="B6315" s="7">
        <v>513708401</v>
      </c>
      <c r="C6315" s="7">
        <v>201805</v>
      </c>
      <c r="D6315" s="7">
        <v>30</v>
      </c>
      <c r="E6315" s="7">
        <v>37</v>
      </c>
      <c r="F6315" s="7">
        <v>8958</v>
      </c>
      <c r="G6315" s="20">
        <f t="shared" si="50"/>
        <v>242.1081081081081</v>
      </c>
    </row>
    <row r="6316" spans="1:7" x14ac:dyDescent="0.2">
      <c r="A6316" s="7" t="str">
        <f t="shared" si="49"/>
        <v>947455001201809</v>
      </c>
      <c r="B6316" s="7">
        <v>947455001</v>
      </c>
      <c r="C6316" s="7">
        <v>201809</v>
      </c>
      <c r="D6316" s="7">
        <v>2</v>
      </c>
      <c r="E6316" s="7">
        <v>2</v>
      </c>
      <c r="F6316" s="7">
        <v>200</v>
      </c>
      <c r="G6316" s="20">
        <f t="shared" si="50"/>
        <v>100</v>
      </c>
    </row>
    <row r="6317" spans="1:7" x14ac:dyDescent="0.2">
      <c r="A6317" s="7" t="str">
        <f t="shared" si="49"/>
        <v>524446101201807</v>
      </c>
      <c r="B6317" s="7">
        <v>524446101</v>
      </c>
      <c r="C6317" s="7">
        <v>201807</v>
      </c>
      <c r="D6317" s="7">
        <v>21</v>
      </c>
      <c r="E6317" s="7">
        <v>24</v>
      </c>
      <c r="F6317" s="7">
        <v>6653</v>
      </c>
      <c r="G6317" s="20">
        <f t="shared" si="50"/>
        <v>277.20833333333331</v>
      </c>
    </row>
    <row r="6318" spans="1:7" x14ac:dyDescent="0.2">
      <c r="A6318" s="7" t="str">
        <f t="shared" si="49"/>
        <v>966664401201804</v>
      </c>
      <c r="B6318" s="7">
        <v>966664401</v>
      </c>
      <c r="C6318" s="7">
        <v>201804</v>
      </c>
      <c r="D6318" s="7">
        <v>5</v>
      </c>
      <c r="E6318" s="7">
        <v>6</v>
      </c>
      <c r="F6318" s="7">
        <v>510</v>
      </c>
      <c r="G6318" s="20">
        <f t="shared" si="50"/>
        <v>85</v>
      </c>
    </row>
    <row r="6319" spans="1:7" x14ac:dyDescent="0.2">
      <c r="A6319" s="7" t="str">
        <f t="shared" si="49"/>
        <v>978867102201804</v>
      </c>
      <c r="B6319" s="7">
        <v>978867102</v>
      </c>
      <c r="C6319" s="7">
        <v>201804</v>
      </c>
      <c r="D6319" s="7">
        <v>4</v>
      </c>
      <c r="E6319" s="7">
        <v>4</v>
      </c>
      <c r="F6319" s="7">
        <v>193.5</v>
      </c>
      <c r="G6319" s="20">
        <f t="shared" si="50"/>
        <v>48.375</v>
      </c>
    </row>
    <row r="6320" spans="1:7" x14ac:dyDescent="0.2">
      <c r="A6320" s="7" t="str">
        <f t="shared" si="49"/>
        <v>947824501201809</v>
      </c>
      <c r="B6320" s="7">
        <v>947824501</v>
      </c>
      <c r="C6320" s="7">
        <v>201809</v>
      </c>
      <c r="D6320" s="7">
        <v>11</v>
      </c>
      <c r="E6320" s="7">
        <v>13</v>
      </c>
      <c r="F6320" s="7">
        <v>315</v>
      </c>
      <c r="G6320" s="20">
        <f t="shared" si="50"/>
        <v>24.23076923076923</v>
      </c>
    </row>
    <row r="6321" spans="1:7" x14ac:dyDescent="0.2">
      <c r="A6321" s="7" t="str">
        <f t="shared" si="49"/>
        <v>524622601201807</v>
      </c>
      <c r="B6321" s="7">
        <v>524622601</v>
      </c>
      <c r="C6321" s="7">
        <v>201807</v>
      </c>
      <c r="D6321" s="7">
        <v>1128</v>
      </c>
      <c r="E6321" s="7">
        <v>1350</v>
      </c>
      <c r="F6321" s="7">
        <v>19294.5</v>
      </c>
      <c r="G6321" s="20">
        <f t="shared" si="50"/>
        <v>14.292222222222222</v>
      </c>
    </row>
    <row r="6322" spans="1:7" x14ac:dyDescent="0.2">
      <c r="A6322" s="7" t="str">
        <f t="shared" si="49"/>
        <v>518336602201805</v>
      </c>
      <c r="B6322" s="7">
        <v>518336602</v>
      </c>
      <c r="C6322" s="7">
        <v>201805</v>
      </c>
      <c r="D6322" s="7">
        <v>23</v>
      </c>
      <c r="E6322" s="7">
        <v>26</v>
      </c>
      <c r="F6322" s="7">
        <v>15426</v>
      </c>
      <c r="G6322" s="20">
        <f t="shared" si="50"/>
        <v>593.30769230769226</v>
      </c>
    </row>
    <row r="6323" spans="1:7" x14ac:dyDescent="0.2">
      <c r="A6323" s="7" t="str">
        <f t="shared" si="49"/>
        <v>601566101201804</v>
      </c>
      <c r="B6323" s="7">
        <v>601566101</v>
      </c>
      <c r="C6323" s="7">
        <v>201804</v>
      </c>
      <c r="D6323" s="7">
        <v>12</v>
      </c>
      <c r="E6323" s="7">
        <v>12</v>
      </c>
      <c r="F6323" s="7">
        <v>4836.78</v>
      </c>
      <c r="G6323" s="20">
        <f t="shared" si="50"/>
        <v>403.065</v>
      </c>
    </row>
    <row r="6324" spans="1:7" x14ac:dyDescent="0.2">
      <c r="A6324" s="7" t="str">
        <f t="shared" si="49"/>
        <v>948039002201809</v>
      </c>
      <c r="B6324" s="7">
        <v>948039002</v>
      </c>
      <c r="C6324" s="7">
        <v>201809</v>
      </c>
      <c r="D6324" s="7">
        <v>146</v>
      </c>
      <c r="E6324" s="7">
        <v>175</v>
      </c>
      <c r="F6324" s="7">
        <v>5966.5</v>
      </c>
      <c r="G6324" s="20">
        <f t="shared" si="50"/>
        <v>34.094285714285711</v>
      </c>
    </row>
    <row r="6325" spans="1:7" x14ac:dyDescent="0.2">
      <c r="A6325" s="7" t="str">
        <f t="shared" si="49"/>
        <v>537661901201807</v>
      </c>
      <c r="B6325" s="7">
        <v>537661901</v>
      </c>
      <c r="C6325" s="7">
        <v>201807</v>
      </c>
      <c r="D6325" s="7">
        <v>17</v>
      </c>
      <c r="E6325" s="7">
        <v>26</v>
      </c>
      <c r="F6325" s="7">
        <v>2136.3000000000002</v>
      </c>
      <c r="G6325" s="20">
        <f t="shared" si="50"/>
        <v>82.165384615384625</v>
      </c>
    </row>
    <row r="6326" spans="1:7" x14ac:dyDescent="0.2">
      <c r="A6326" s="7" t="str">
        <f t="shared" si="49"/>
        <v>600212602201804</v>
      </c>
      <c r="B6326" s="7">
        <v>600212602</v>
      </c>
      <c r="C6326" s="7">
        <v>201804</v>
      </c>
      <c r="D6326" s="7">
        <v>6</v>
      </c>
      <c r="E6326" s="7">
        <v>6</v>
      </c>
      <c r="F6326" s="7">
        <v>2509</v>
      </c>
      <c r="G6326" s="20">
        <f t="shared" si="50"/>
        <v>418.16666666666669</v>
      </c>
    </row>
    <row r="6327" spans="1:7" x14ac:dyDescent="0.2">
      <c r="A6327" s="7" t="str">
        <f t="shared" si="49"/>
        <v>563785801201804</v>
      </c>
      <c r="B6327" s="7">
        <v>563785801</v>
      </c>
      <c r="C6327" s="7">
        <v>201804</v>
      </c>
      <c r="D6327" s="7">
        <v>78</v>
      </c>
      <c r="E6327" s="7">
        <v>78</v>
      </c>
      <c r="F6327" s="7">
        <v>3081</v>
      </c>
      <c r="G6327" s="20">
        <f t="shared" si="50"/>
        <v>39.5</v>
      </c>
    </row>
    <row r="6328" spans="1:7" x14ac:dyDescent="0.2">
      <c r="A6328" s="7" t="str">
        <f t="shared" si="49"/>
        <v>948664803201809</v>
      </c>
      <c r="B6328" s="7">
        <v>948664803</v>
      </c>
      <c r="C6328" s="7">
        <v>201809</v>
      </c>
      <c r="D6328" s="7">
        <v>528</v>
      </c>
      <c r="E6328" s="7">
        <v>998</v>
      </c>
      <c r="F6328" s="7">
        <v>9929.7000000000007</v>
      </c>
      <c r="G6328" s="20">
        <f t="shared" si="50"/>
        <v>9.9495991983967951</v>
      </c>
    </row>
    <row r="6329" spans="1:7" x14ac:dyDescent="0.2">
      <c r="A6329" s="7" t="str">
        <f t="shared" si="49"/>
        <v>538260901201807</v>
      </c>
      <c r="B6329" s="7">
        <v>538260901</v>
      </c>
      <c r="C6329" s="7">
        <v>201807</v>
      </c>
      <c r="D6329" s="7">
        <v>175</v>
      </c>
      <c r="E6329" s="7">
        <v>182</v>
      </c>
      <c r="F6329" s="7">
        <v>3213</v>
      </c>
      <c r="G6329" s="20">
        <f t="shared" si="50"/>
        <v>17.653846153846153</v>
      </c>
    </row>
    <row r="6330" spans="1:7" x14ac:dyDescent="0.2">
      <c r="A6330" s="7" t="str">
        <f t="shared" si="49"/>
        <v>523779601201805</v>
      </c>
      <c r="B6330" s="7">
        <v>523779601</v>
      </c>
      <c r="C6330" s="7">
        <v>201805</v>
      </c>
      <c r="D6330" s="7">
        <v>18</v>
      </c>
      <c r="E6330" s="7">
        <v>19</v>
      </c>
      <c r="F6330" s="7">
        <v>3036</v>
      </c>
      <c r="G6330" s="20">
        <f t="shared" si="50"/>
        <v>159.78947368421052</v>
      </c>
    </row>
    <row r="6331" spans="1:7" x14ac:dyDescent="0.2">
      <c r="A6331" s="7" t="str">
        <f t="shared" si="49"/>
        <v>949082801201804</v>
      </c>
      <c r="B6331" s="7">
        <v>949082801</v>
      </c>
      <c r="C6331" s="7">
        <v>201804</v>
      </c>
      <c r="D6331" s="7">
        <v>5</v>
      </c>
      <c r="E6331" s="7">
        <v>6</v>
      </c>
      <c r="F6331" s="7">
        <v>175.23</v>
      </c>
      <c r="G6331" s="20">
        <f t="shared" si="50"/>
        <v>29.204999999999998</v>
      </c>
    </row>
    <row r="6332" spans="1:7" x14ac:dyDescent="0.2">
      <c r="A6332" s="7" t="str">
        <f t="shared" si="49"/>
        <v>949082801201809</v>
      </c>
      <c r="B6332" s="7">
        <v>949082801</v>
      </c>
      <c r="C6332" s="7">
        <v>201809</v>
      </c>
      <c r="D6332" s="7">
        <v>13</v>
      </c>
      <c r="E6332" s="7">
        <v>13</v>
      </c>
      <c r="F6332" s="7">
        <v>1127.5</v>
      </c>
      <c r="G6332" s="20">
        <f t="shared" si="50"/>
        <v>86.730769230769226</v>
      </c>
    </row>
    <row r="6333" spans="1:7" x14ac:dyDescent="0.2">
      <c r="A6333" s="7" t="str">
        <f t="shared" si="49"/>
        <v>538599101201807</v>
      </c>
      <c r="B6333" s="7">
        <v>538599101</v>
      </c>
      <c r="C6333" s="7">
        <v>201807</v>
      </c>
      <c r="D6333" s="7">
        <v>46</v>
      </c>
      <c r="E6333" s="7">
        <v>54</v>
      </c>
      <c r="F6333" s="7">
        <v>5947.03</v>
      </c>
      <c r="G6333" s="20">
        <f t="shared" si="50"/>
        <v>110.13018518518518</v>
      </c>
    </row>
    <row r="6334" spans="1:7" x14ac:dyDescent="0.2">
      <c r="A6334" s="7" t="str">
        <f t="shared" si="49"/>
        <v>912448602201804</v>
      </c>
      <c r="B6334" s="7">
        <v>912448602</v>
      </c>
      <c r="C6334" s="7">
        <v>201804</v>
      </c>
      <c r="D6334" s="7">
        <v>19</v>
      </c>
      <c r="E6334" s="7">
        <v>19</v>
      </c>
      <c r="F6334" s="7">
        <v>1182.5</v>
      </c>
      <c r="G6334" s="20">
        <f t="shared" si="50"/>
        <v>62.236842105263158</v>
      </c>
    </row>
    <row r="6335" spans="1:7" x14ac:dyDescent="0.2">
      <c r="A6335" s="7" t="str">
        <f t="shared" si="49"/>
        <v>973587304201804</v>
      </c>
      <c r="B6335" s="7">
        <v>973587304</v>
      </c>
      <c r="C6335" s="7">
        <v>201804</v>
      </c>
      <c r="D6335" s="7">
        <v>195</v>
      </c>
      <c r="E6335" s="7">
        <v>209</v>
      </c>
      <c r="F6335" s="7">
        <v>13968</v>
      </c>
      <c r="G6335" s="20">
        <f t="shared" si="50"/>
        <v>66.832535885167459</v>
      </c>
    </row>
    <row r="6336" spans="1:7" x14ac:dyDescent="0.2">
      <c r="A6336" s="7" t="str">
        <f t="shared" si="49"/>
        <v>949293401201809</v>
      </c>
      <c r="B6336" s="7">
        <v>949293401</v>
      </c>
      <c r="C6336" s="7">
        <v>201809</v>
      </c>
      <c r="D6336" s="7">
        <v>37</v>
      </c>
      <c r="E6336" s="7">
        <v>48</v>
      </c>
      <c r="F6336" s="7">
        <v>1622.9</v>
      </c>
      <c r="G6336" s="20">
        <f t="shared" si="50"/>
        <v>33.810416666666669</v>
      </c>
    </row>
    <row r="6337" spans="1:7" x14ac:dyDescent="0.2">
      <c r="A6337" s="7" t="str">
        <f t="shared" si="49"/>
        <v>538843601201807</v>
      </c>
      <c r="B6337" s="7">
        <v>538843601</v>
      </c>
      <c r="C6337" s="7">
        <v>201807</v>
      </c>
      <c r="D6337" s="7">
        <v>96</v>
      </c>
      <c r="E6337" s="7">
        <v>109</v>
      </c>
      <c r="F6337" s="7">
        <v>6623.5</v>
      </c>
      <c r="G6337" s="20">
        <f t="shared" si="50"/>
        <v>60.76605504587156</v>
      </c>
    </row>
    <row r="6338" spans="1:7" x14ac:dyDescent="0.2">
      <c r="A6338" s="7" t="str">
        <f t="shared" si="49"/>
        <v>603004601201804</v>
      </c>
      <c r="B6338" s="7">
        <v>603004601</v>
      </c>
      <c r="C6338" s="7">
        <v>201804</v>
      </c>
      <c r="D6338" s="7">
        <v>29</v>
      </c>
      <c r="E6338" s="7">
        <v>36</v>
      </c>
      <c r="F6338" s="7">
        <v>1338</v>
      </c>
      <c r="G6338" s="20">
        <f t="shared" si="50"/>
        <v>37.166666666666664</v>
      </c>
    </row>
    <row r="6339" spans="1:7" x14ac:dyDescent="0.2">
      <c r="A6339" s="7" t="str">
        <f t="shared" si="49"/>
        <v>983016101201805</v>
      </c>
      <c r="B6339" s="7">
        <v>983016101</v>
      </c>
      <c r="C6339" s="7">
        <v>201805</v>
      </c>
      <c r="D6339" s="7">
        <v>103</v>
      </c>
      <c r="E6339" s="7">
        <v>117</v>
      </c>
      <c r="F6339" s="7">
        <v>6652.05</v>
      </c>
      <c r="G6339" s="20">
        <f t="shared" si="50"/>
        <v>56.85512820512821</v>
      </c>
    </row>
    <row r="6340" spans="1:7" x14ac:dyDescent="0.2">
      <c r="A6340" s="7" t="str">
        <f t="shared" si="49"/>
        <v>950393101201809</v>
      </c>
      <c r="B6340" s="7">
        <v>950393101</v>
      </c>
      <c r="C6340" s="7">
        <v>201809</v>
      </c>
      <c r="D6340" s="7">
        <v>13</v>
      </c>
      <c r="E6340" s="7">
        <v>13</v>
      </c>
      <c r="F6340" s="7">
        <v>857</v>
      </c>
      <c r="G6340" s="20">
        <f t="shared" si="50"/>
        <v>65.92307692307692</v>
      </c>
    </row>
    <row r="6341" spans="1:7" x14ac:dyDescent="0.2">
      <c r="A6341" s="7" t="str">
        <f t="shared" si="49"/>
        <v>543117501201807</v>
      </c>
      <c r="B6341" s="7">
        <v>543117501</v>
      </c>
      <c r="C6341" s="7">
        <v>201807</v>
      </c>
      <c r="D6341" s="7">
        <v>322</v>
      </c>
      <c r="E6341" s="7">
        <v>349</v>
      </c>
      <c r="F6341" s="7">
        <v>6793.25</v>
      </c>
      <c r="G6341" s="20">
        <f t="shared" si="50"/>
        <v>19.464899713467048</v>
      </c>
    </row>
    <row r="6342" spans="1:7" x14ac:dyDescent="0.2">
      <c r="A6342" s="7" t="str">
        <f t="shared" si="49"/>
        <v>900114603201805</v>
      </c>
      <c r="B6342" s="7">
        <v>900114603</v>
      </c>
      <c r="C6342" s="7">
        <v>201805</v>
      </c>
      <c r="D6342" s="7">
        <v>42</v>
      </c>
      <c r="E6342" s="7">
        <v>63</v>
      </c>
      <c r="F6342" s="7">
        <v>5054</v>
      </c>
      <c r="G6342" s="20">
        <f t="shared" si="50"/>
        <v>80.222222222222229</v>
      </c>
    </row>
    <row r="6343" spans="1:7" x14ac:dyDescent="0.2">
      <c r="A6343" s="7" t="str">
        <f t="shared" si="49"/>
        <v>950960501201804</v>
      </c>
      <c r="B6343" s="7">
        <v>950960501</v>
      </c>
      <c r="C6343" s="7">
        <v>201804</v>
      </c>
      <c r="D6343" s="7">
        <v>1</v>
      </c>
      <c r="E6343" s="7">
        <v>2</v>
      </c>
      <c r="F6343" s="7">
        <v>2</v>
      </c>
      <c r="G6343" s="20">
        <f t="shared" si="50"/>
        <v>1</v>
      </c>
    </row>
    <row r="6344" spans="1:7" x14ac:dyDescent="0.2">
      <c r="A6344" s="7" t="str">
        <f t="shared" si="49"/>
        <v>950879801201809</v>
      </c>
      <c r="B6344" s="7">
        <v>950879801</v>
      </c>
      <c r="C6344" s="7">
        <v>201809</v>
      </c>
      <c r="D6344" s="7">
        <v>4</v>
      </c>
      <c r="E6344" s="7">
        <v>4</v>
      </c>
      <c r="F6344" s="7">
        <v>134</v>
      </c>
      <c r="G6344" s="20">
        <f t="shared" si="50"/>
        <v>33.5</v>
      </c>
    </row>
    <row r="6345" spans="1:7" x14ac:dyDescent="0.2">
      <c r="A6345" s="7" t="str">
        <f t="shared" si="49"/>
        <v>543175803201807</v>
      </c>
      <c r="B6345" s="7">
        <v>543175803</v>
      </c>
      <c r="C6345" s="7">
        <v>201807</v>
      </c>
      <c r="D6345" s="7">
        <v>408</v>
      </c>
      <c r="E6345" s="7">
        <v>537</v>
      </c>
      <c r="F6345" s="7">
        <v>47819.9</v>
      </c>
      <c r="G6345" s="20">
        <f t="shared" si="50"/>
        <v>89.05009310986965</v>
      </c>
    </row>
    <row r="6346" spans="1:7" x14ac:dyDescent="0.2">
      <c r="A6346" s="7" t="str">
        <f t="shared" si="49"/>
        <v>504088501201804</v>
      </c>
      <c r="B6346" s="7">
        <v>504088501</v>
      </c>
      <c r="C6346" s="7">
        <v>201804</v>
      </c>
      <c r="D6346" s="7">
        <v>36</v>
      </c>
      <c r="E6346" s="7">
        <v>39</v>
      </c>
      <c r="F6346" s="7">
        <v>15941.9</v>
      </c>
      <c r="G6346" s="20">
        <f t="shared" si="50"/>
        <v>408.76666666666665</v>
      </c>
    </row>
    <row r="6347" spans="1:7" x14ac:dyDescent="0.2">
      <c r="A6347" s="7" t="str">
        <f t="shared" si="49"/>
        <v>900287603201805</v>
      </c>
      <c r="B6347" s="7">
        <v>900287603</v>
      </c>
      <c r="C6347" s="7">
        <v>201805</v>
      </c>
      <c r="D6347" s="7">
        <v>4</v>
      </c>
      <c r="E6347" s="7">
        <v>4</v>
      </c>
      <c r="F6347" s="7">
        <v>125</v>
      </c>
      <c r="G6347" s="20">
        <f t="shared" si="50"/>
        <v>31.25</v>
      </c>
    </row>
    <row r="6348" spans="1:7" x14ac:dyDescent="0.2">
      <c r="A6348" s="7" t="str">
        <f t="shared" si="49"/>
        <v>950909901201809</v>
      </c>
      <c r="B6348" s="7">
        <v>950909901</v>
      </c>
      <c r="C6348" s="7">
        <v>201809</v>
      </c>
      <c r="D6348" s="7">
        <v>24</v>
      </c>
      <c r="E6348" s="7">
        <v>30</v>
      </c>
      <c r="F6348" s="7">
        <v>694</v>
      </c>
      <c r="G6348" s="20">
        <f t="shared" si="50"/>
        <v>23.133333333333333</v>
      </c>
    </row>
    <row r="6349" spans="1:7" x14ac:dyDescent="0.2">
      <c r="A6349" s="7" t="str">
        <f t="shared" si="49"/>
        <v>543534305201807</v>
      </c>
      <c r="B6349" s="7">
        <v>543534305</v>
      </c>
      <c r="C6349" s="7">
        <v>201807</v>
      </c>
      <c r="D6349" s="7">
        <v>1</v>
      </c>
      <c r="E6349" s="7">
        <v>1</v>
      </c>
      <c r="F6349" s="7">
        <v>508.2</v>
      </c>
      <c r="G6349" s="20">
        <f t="shared" si="50"/>
        <v>508.2</v>
      </c>
    </row>
    <row r="6350" spans="1:7" x14ac:dyDescent="0.2">
      <c r="A6350" s="7" t="str">
        <f t="shared" si="49"/>
        <v>601447002201805</v>
      </c>
      <c r="B6350" s="7">
        <v>601447002</v>
      </c>
      <c r="C6350" s="7">
        <v>201805</v>
      </c>
      <c r="D6350" s="7">
        <v>52</v>
      </c>
      <c r="E6350" s="7">
        <v>60</v>
      </c>
      <c r="F6350" s="7">
        <v>5378.85</v>
      </c>
      <c r="G6350" s="20">
        <f t="shared" si="50"/>
        <v>89.647500000000008</v>
      </c>
    </row>
    <row r="6351" spans="1:7" x14ac:dyDescent="0.2">
      <c r="A6351" s="7" t="str">
        <f t="shared" si="49"/>
        <v>900885701201805</v>
      </c>
      <c r="B6351" s="7">
        <v>900885701</v>
      </c>
      <c r="C6351" s="7">
        <v>201805</v>
      </c>
      <c r="D6351" s="7">
        <v>18</v>
      </c>
      <c r="E6351" s="7">
        <v>19</v>
      </c>
      <c r="F6351" s="7">
        <v>944</v>
      </c>
      <c r="G6351" s="20">
        <f t="shared" si="50"/>
        <v>49.684210526315788</v>
      </c>
    </row>
    <row r="6352" spans="1:7" x14ac:dyDescent="0.2">
      <c r="A6352" s="7" t="str">
        <f t="shared" si="49"/>
        <v>950993101201809</v>
      </c>
      <c r="B6352" s="7">
        <v>950993101</v>
      </c>
      <c r="C6352" s="7">
        <v>201809</v>
      </c>
      <c r="D6352" s="7">
        <v>2</v>
      </c>
      <c r="E6352" s="7">
        <v>2</v>
      </c>
      <c r="F6352" s="7">
        <v>115</v>
      </c>
      <c r="G6352" s="20">
        <f t="shared" si="50"/>
        <v>57.5</v>
      </c>
    </row>
    <row r="6353" spans="1:7" x14ac:dyDescent="0.2">
      <c r="A6353" s="7" t="str">
        <f t="shared" si="49"/>
        <v>543544001201807</v>
      </c>
      <c r="B6353" s="7">
        <v>543544001</v>
      </c>
      <c r="C6353" s="7">
        <v>201807</v>
      </c>
      <c r="D6353" s="7">
        <v>10</v>
      </c>
      <c r="E6353" s="7">
        <v>14</v>
      </c>
      <c r="F6353" s="7">
        <v>10582</v>
      </c>
      <c r="G6353" s="20">
        <f t="shared" si="50"/>
        <v>755.85714285714289</v>
      </c>
    </row>
    <row r="6354" spans="1:7" x14ac:dyDescent="0.2">
      <c r="A6354" s="7" t="str">
        <f t="shared" si="49"/>
        <v>981458401201805</v>
      </c>
      <c r="B6354" s="7">
        <v>981458401</v>
      </c>
      <c r="C6354" s="7">
        <v>201805</v>
      </c>
      <c r="D6354" s="7">
        <v>3</v>
      </c>
      <c r="E6354" s="7">
        <v>5</v>
      </c>
      <c r="F6354" s="7">
        <v>5594</v>
      </c>
      <c r="G6354" s="20">
        <f t="shared" si="50"/>
        <v>1118.8</v>
      </c>
    </row>
    <row r="6355" spans="1:7" x14ac:dyDescent="0.2">
      <c r="A6355" s="7" t="str">
        <f t="shared" si="49"/>
        <v>907981103201804</v>
      </c>
      <c r="B6355" s="7">
        <v>907981103</v>
      </c>
      <c r="C6355" s="7">
        <v>201804</v>
      </c>
      <c r="D6355" s="7">
        <v>44</v>
      </c>
      <c r="E6355" s="7">
        <v>45</v>
      </c>
      <c r="F6355" s="7">
        <v>4507</v>
      </c>
      <c r="G6355" s="20">
        <f t="shared" si="50"/>
        <v>100.15555555555555</v>
      </c>
    </row>
    <row r="6356" spans="1:7" x14ac:dyDescent="0.2">
      <c r="A6356" s="7" t="str">
        <f t="shared" si="49"/>
        <v>952764501201809</v>
      </c>
      <c r="B6356" s="7">
        <v>952764501</v>
      </c>
      <c r="C6356" s="7">
        <v>201809</v>
      </c>
      <c r="D6356" s="7">
        <v>28</v>
      </c>
      <c r="E6356" s="7">
        <v>31</v>
      </c>
      <c r="F6356" s="7">
        <v>15765</v>
      </c>
      <c r="G6356" s="20">
        <f t="shared" si="50"/>
        <v>508.54838709677421</v>
      </c>
    </row>
    <row r="6357" spans="1:7" x14ac:dyDescent="0.2">
      <c r="A6357" s="7" t="str">
        <f t="shared" si="49"/>
        <v>544052105201807</v>
      </c>
      <c r="B6357" s="7">
        <v>544052105</v>
      </c>
      <c r="C6357" s="7">
        <v>201807</v>
      </c>
      <c r="D6357" s="7">
        <v>1</v>
      </c>
      <c r="E6357" s="7">
        <v>1</v>
      </c>
      <c r="F6357" s="7">
        <v>5000</v>
      </c>
      <c r="G6357" s="20">
        <f t="shared" si="50"/>
        <v>5000</v>
      </c>
    </row>
    <row r="6358" spans="1:7" x14ac:dyDescent="0.2">
      <c r="A6358" s="7" t="str">
        <f t="shared" si="49"/>
        <v>966705402201805</v>
      </c>
      <c r="B6358" s="7">
        <v>966705402</v>
      </c>
      <c r="C6358" s="7">
        <v>201805</v>
      </c>
      <c r="D6358" s="7">
        <v>33</v>
      </c>
      <c r="E6358" s="7">
        <v>44</v>
      </c>
      <c r="F6358" s="7">
        <v>1346.4</v>
      </c>
      <c r="G6358" s="20">
        <f t="shared" si="50"/>
        <v>30.6</v>
      </c>
    </row>
    <row r="6359" spans="1:7" x14ac:dyDescent="0.2">
      <c r="A6359" s="7" t="str">
        <f t="shared" si="49"/>
        <v>904077301201805</v>
      </c>
      <c r="B6359" s="7">
        <v>904077301</v>
      </c>
      <c r="C6359" s="7">
        <v>201805</v>
      </c>
      <c r="D6359" s="7">
        <v>56</v>
      </c>
      <c r="E6359" s="7">
        <v>61</v>
      </c>
      <c r="F6359" s="7">
        <v>2790.3</v>
      </c>
      <c r="G6359" s="20">
        <f t="shared" si="50"/>
        <v>45.742622950819673</v>
      </c>
    </row>
    <row r="6360" spans="1:7" x14ac:dyDescent="0.2">
      <c r="A6360" s="7" t="str">
        <f t="shared" si="49"/>
        <v>953027101201809</v>
      </c>
      <c r="B6360" s="7">
        <v>953027101</v>
      </c>
      <c r="C6360" s="7">
        <v>201809</v>
      </c>
      <c r="D6360" s="7">
        <v>2</v>
      </c>
      <c r="E6360" s="7">
        <v>2</v>
      </c>
      <c r="F6360" s="7">
        <v>115</v>
      </c>
      <c r="G6360" s="20">
        <f t="shared" si="50"/>
        <v>57.5</v>
      </c>
    </row>
    <row r="6361" spans="1:7" x14ac:dyDescent="0.2">
      <c r="A6361" s="7" t="str">
        <f t="shared" si="49"/>
        <v>544144501201807</v>
      </c>
      <c r="B6361" s="7">
        <v>544144501</v>
      </c>
      <c r="C6361" s="7">
        <v>201807</v>
      </c>
      <c r="D6361" s="7">
        <v>310</v>
      </c>
      <c r="E6361" s="7">
        <v>332</v>
      </c>
      <c r="F6361" s="7">
        <v>25819.5</v>
      </c>
      <c r="G6361" s="20">
        <f t="shared" si="50"/>
        <v>77.769578313253007</v>
      </c>
    </row>
    <row r="6362" spans="1:7" x14ac:dyDescent="0.2">
      <c r="A6362" s="7" t="str">
        <f t="shared" si="49"/>
        <v>601586004201804</v>
      </c>
      <c r="B6362" s="7">
        <v>601586004</v>
      </c>
      <c r="C6362" s="7">
        <v>201804</v>
      </c>
      <c r="D6362" s="7">
        <v>627</v>
      </c>
      <c r="E6362" s="7">
        <v>787</v>
      </c>
      <c r="F6362" s="7">
        <v>22234.799999999999</v>
      </c>
      <c r="G6362" s="20">
        <f t="shared" si="50"/>
        <v>28.252604828462516</v>
      </c>
    </row>
    <row r="6363" spans="1:7" x14ac:dyDescent="0.2">
      <c r="A6363" s="7" t="str">
        <f t="shared" si="49"/>
        <v>956230401201804</v>
      </c>
      <c r="B6363" s="7">
        <v>956230401</v>
      </c>
      <c r="C6363" s="7">
        <v>201804</v>
      </c>
      <c r="D6363" s="7">
        <v>1</v>
      </c>
      <c r="E6363" s="7">
        <v>1</v>
      </c>
      <c r="F6363" s="7">
        <v>48</v>
      </c>
      <c r="G6363" s="20">
        <f t="shared" si="50"/>
        <v>48</v>
      </c>
    </row>
    <row r="6364" spans="1:7" x14ac:dyDescent="0.2">
      <c r="A6364" s="7" t="str">
        <f t="shared" si="49"/>
        <v>954283501201809</v>
      </c>
      <c r="B6364" s="7">
        <v>954283501</v>
      </c>
      <c r="C6364" s="7">
        <v>201809</v>
      </c>
      <c r="D6364" s="7">
        <v>19</v>
      </c>
      <c r="E6364" s="7">
        <v>19</v>
      </c>
      <c r="F6364" s="7">
        <v>1225</v>
      </c>
      <c r="G6364" s="20">
        <f t="shared" si="50"/>
        <v>64.473684210526315</v>
      </c>
    </row>
    <row r="6365" spans="1:7" x14ac:dyDescent="0.2">
      <c r="A6365" s="7" t="str">
        <f t="shared" si="49"/>
        <v>544156201201807</v>
      </c>
      <c r="B6365" s="7">
        <v>544156201</v>
      </c>
      <c r="C6365" s="7">
        <v>201807</v>
      </c>
      <c r="D6365" s="7">
        <v>4</v>
      </c>
      <c r="E6365" s="7">
        <v>4</v>
      </c>
      <c r="F6365" s="7">
        <v>2252.5</v>
      </c>
      <c r="G6365" s="20">
        <f t="shared" si="50"/>
        <v>563.125</v>
      </c>
    </row>
    <row r="6366" spans="1:7" x14ac:dyDescent="0.2">
      <c r="A6366" s="7" t="str">
        <f t="shared" si="49"/>
        <v>552013105201804</v>
      </c>
      <c r="B6366" s="7">
        <v>552013105</v>
      </c>
      <c r="C6366" s="7">
        <v>201804</v>
      </c>
      <c r="D6366" s="7">
        <v>116</v>
      </c>
      <c r="E6366" s="7">
        <v>116</v>
      </c>
      <c r="F6366" s="7">
        <v>8734.2999999999993</v>
      </c>
      <c r="G6366" s="20">
        <f t="shared" si="50"/>
        <v>75.29568965517241</v>
      </c>
    </row>
    <row r="6367" spans="1:7" x14ac:dyDescent="0.2">
      <c r="A6367" s="7" t="str">
        <f t="shared" si="49"/>
        <v>601962901201805</v>
      </c>
      <c r="B6367" s="7">
        <v>601962901</v>
      </c>
      <c r="C6367" s="7">
        <v>201805</v>
      </c>
      <c r="D6367" s="7">
        <v>96</v>
      </c>
      <c r="E6367" s="7">
        <v>113</v>
      </c>
      <c r="F6367" s="7">
        <v>3250</v>
      </c>
      <c r="G6367" s="20">
        <f t="shared" si="50"/>
        <v>28.761061946902654</v>
      </c>
    </row>
    <row r="6368" spans="1:7" x14ac:dyDescent="0.2">
      <c r="A6368" s="7" t="str">
        <f t="shared" si="49"/>
        <v>954665201201809</v>
      </c>
      <c r="B6368" s="7">
        <v>954665201</v>
      </c>
      <c r="C6368" s="7">
        <v>201809</v>
      </c>
      <c r="D6368" s="7">
        <v>121</v>
      </c>
      <c r="E6368" s="7">
        <v>140</v>
      </c>
      <c r="F6368" s="7">
        <v>18570.5</v>
      </c>
      <c r="G6368" s="20">
        <f t="shared" si="50"/>
        <v>132.64642857142857</v>
      </c>
    </row>
    <row r="6369" spans="1:7" x14ac:dyDescent="0.2">
      <c r="A6369" s="7" t="str">
        <f t="shared" si="49"/>
        <v>544224601201807</v>
      </c>
      <c r="B6369" s="7">
        <v>544224601</v>
      </c>
      <c r="C6369" s="7">
        <v>201807</v>
      </c>
      <c r="D6369" s="7">
        <v>945</v>
      </c>
      <c r="E6369" s="7">
        <v>1308</v>
      </c>
      <c r="F6369" s="7">
        <v>20197.099999999999</v>
      </c>
      <c r="G6369" s="20">
        <f t="shared" si="50"/>
        <v>15.441207951070336</v>
      </c>
    </row>
    <row r="6370" spans="1:7" x14ac:dyDescent="0.2">
      <c r="A6370" s="7" t="str">
        <f t="shared" si="49"/>
        <v>941348901201805</v>
      </c>
      <c r="B6370" s="7">
        <v>941348901</v>
      </c>
      <c r="C6370" s="7">
        <v>201805</v>
      </c>
      <c r="D6370" s="7">
        <v>17</v>
      </c>
      <c r="E6370" s="7">
        <v>20</v>
      </c>
      <c r="F6370" s="7">
        <v>447</v>
      </c>
      <c r="G6370" s="20">
        <f t="shared" si="50"/>
        <v>22.35</v>
      </c>
    </row>
    <row r="6371" spans="1:7" x14ac:dyDescent="0.2">
      <c r="A6371" s="7" t="str">
        <f t="shared" si="49"/>
        <v>478050701201804</v>
      </c>
      <c r="B6371" s="7">
        <v>478050701</v>
      </c>
      <c r="C6371" s="7">
        <v>201804</v>
      </c>
      <c r="D6371" s="7">
        <v>127</v>
      </c>
      <c r="E6371" s="7">
        <v>153</v>
      </c>
      <c r="F6371" s="7">
        <v>3942</v>
      </c>
      <c r="G6371" s="20">
        <f t="shared" si="50"/>
        <v>25.764705882352942</v>
      </c>
    </row>
    <row r="6372" spans="1:7" x14ac:dyDescent="0.2">
      <c r="A6372" s="7" t="str">
        <f t="shared" si="49"/>
        <v>955319402201809</v>
      </c>
      <c r="B6372" s="7">
        <v>955319402</v>
      </c>
      <c r="C6372" s="7">
        <v>201809</v>
      </c>
      <c r="D6372" s="7">
        <v>42</v>
      </c>
      <c r="E6372" s="7">
        <v>48</v>
      </c>
      <c r="F6372" s="7">
        <v>1092.1500000000001</v>
      </c>
      <c r="G6372" s="20">
        <f t="shared" si="50"/>
        <v>22.753125000000001</v>
      </c>
    </row>
    <row r="6373" spans="1:7" x14ac:dyDescent="0.2">
      <c r="A6373" s="7" t="str">
        <f t="shared" si="49"/>
        <v>544919001201807</v>
      </c>
      <c r="B6373" s="7">
        <v>544919001</v>
      </c>
      <c r="C6373" s="7">
        <v>201807</v>
      </c>
      <c r="D6373" s="7">
        <v>18</v>
      </c>
      <c r="E6373" s="7">
        <v>21</v>
      </c>
      <c r="F6373" s="7">
        <v>5269.5</v>
      </c>
      <c r="G6373" s="20">
        <f t="shared" si="50"/>
        <v>250.92857142857142</v>
      </c>
    </row>
    <row r="6374" spans="1:7" x14ac:dyDescent="0.2">
      <c r="A6374" s="7" t="str">
        <f t="shared" si="49"/>
        <v>965792601201804</v>
      </c>
      <c r="B6374" s="7">
        <v>965792601</v>
      </c>
      <c r="C6374" s="7">
        <v>201804</v>
      </c>
      <c r="D6374" s="7">
        <v>216</v>
      </c>
      <c r="E6374" s="7">
        <v>293</v>
      </c>
      <c r="F6374" s="7">
        <v>32327</v>
      </c>
      <c r="G6374" s="20">
        <f t="shared" si="50"/>
        <v>110.33105802047781</v>
      </c>
    </row>
    <row r="6375" spans="1:7" x14ac:dyDescent="0.2">
      <c r="A6375" s="7" t="str">
        <f t="shared" si="49"/>
        <v>601817401201804</v>
      </c>
      <c r="B6375" s="7">
        <v>601817401</v>
      </c>
      <c r="C6375" s="7">
        <v>201804</v>
      </c>
      <c r="D6375" s="7">
        <v>2</v>
      </c>
      <c r="E6375" s="7">
        <v>3</v>
      </c>
      <c r="F6375" s="7">
        <v>14227.5</v>
      </c>
      <c r="G6375" s="20">
        <f t="shared" si="50"/>
        <v>4742.5</v>
      </c>
    </row>
    <row r="6376" spans="1:7" x14ac:dyDescent="0.2">
      <c r="A6376" s="7" t="str">
        <f t="shared" si="49"/>
        <v>955447601201809</v>
      </c>
      <c r="B6376" s="7">
        <v>955447601</v>
      </c>
      <c r="C6376" s="7">
        <v>201809</v>
      </c>
      <c r="D6376" s="7">
        <v>45</v>
      </c>
      <c r="E6376" s="7">
        <v>54</v>
      </c>
      <c r="F6376" s="7">
        <v>5614.5</v>
      </c>
      <c r="G6376" s="20">
        <f t="shared" si="50"/>
        <v>103.97222222222223</v>
      </c>
    </row>
    <row r="6377" spans="1:7" x14ac:dyDescent="0.2">
      <c r="A6377" s="7" t="str">
        <f t="shared" ref="A6377:A6631" si="51">CONCATENATE(B6377,C6377)</f>
        <v>545199606201807</v>
      </c>
      <c r="B6377" s="7">
        <v>545199606</v>
      </c>
      <c r="C6377" s="7">
        <v>201807</v>
      </c>
      <c r="D6377" s="7">
        <v>15</v>
      </c>
      <c r="E6377" s="7">
        <v>15</v>
      </c>
      <c r="F6377" s="7">
        <v>1253.8</v>
      </c>
      <c r="G6377" s="20">
        <f t="shared" si="50"/>
        <v>83.586666666666659</v>
      </c>
    </row>
    <row r="6378" spans="1:7" x14ac:dyDescent="0.2">
      <c r="A6378" s="7" t="str">
        <f t="shared" si="51"/>
        <v>563034301201805</v>
      </c>
      <c r="B6378" s="7">
        <v>563034301</v>
      </c>
      <c r="C6378" s="7">
        <v>201805</v>
      </c>
      <c r="D6378" s="7">
        <v>46</v>
      </c>
      <c r="E6378" s="7">
        <v>69</v>
      </c>
      <c r="F6378" s="7">
        <v>8585.44</v>
      </c>
      <c r="G6378" s="20">
        <f t="shared" si="50"/>
        <v>124.42666666666668</v>
      </c>
    </row>
    <row r="6379" spans="1:7" x14ac:dyDescent="0.2">
      <c r="A6379" s="7" t="str">
        <f t="shared" si="51"/>
        <v>976304901201805</v>
      </c>
      <c r="B6379" s="7">
        <v>976304901</v>
      </c>
      <c r="C6379" s="7">
        <v>201805</v>
      </c>
      <c r="D6379" s="7">
        <v>1</v>
      </c>
      <c r="E6379" s="7">
        <v>1</v>
      </c>
      <c r="F6379" s="7">
        <v>90</v>
      </c>
      <c r="G6379" s="20">
        <f t="shared" si="50"/>
        <v>90</v>
      </c>
    </row>
    <row r="6380" spans="1:7" x14ac:dyDescent="0.2">
      <c r="A6380" s="7" t="str">
        <f t="shared" si="51"/>
        <v>955839201201809</v>
      </c>
      <c r="B6380" s="7">
        <v>955839201</v>
      </c>
      <c r="C6380" s="7">
        <v>201809</v>
      </c>
      <c r="D6380" s="7">
        <v>49</v>
      </c>
      <c r="E6380" s="7">
        <v>53</v>
      </c>
      <c r="F6380" s="7">
        <v>2257</v>
      </c>
      <c r="G6380" s="20">
        <f t="shared" si="50"/>
        <v>42.584905660377359</v>
      </c>
    </row>
    <row r="6381" spans="1:7" x14ac:dyDescent="0.2">
      <c r="A6381" s="7" t="str">
        <f t="shared" si="51"/>
        <v>546334101201807</v>
      </c>
      <c r="B6381" s="7">
        <v>546334101</v>
      </c>
      <c r="C6381" s="7">
        <v>201807</v>
      </c>
      <c r="D6381" s="7">
        <v>3</v>
      </c>
      <c r="E6381" s="7">
        <v>4</v>
      </c>
      <c r="F6381" s="7">
        <v>1870</v>
      </c>
      <c r="G6381" s="20">
        <f t="shared" si="50"/>
        <v>467.5</v>
      </c>
    </row>
    <row r="6382" spans="1:7" x14ac:dyDescent="0.2">
      <c r="A6382" s="7" t="str">
        <f t="shared" si="51"/>
        <v>906854001201805</v>
      </c>
      <c r="B6382" s="7">
        <v>906854001</v>
      </c>
      <c r="C6382" s="7">
        <v>201805</v>
      </c>
      <c r="D6382" s="7">
        <v>15</v>
      </c>
      <c r="E6382" s="7">
        <v>15</v>
      </c>
      <c r="F6382" s="7">
        <v>1253.5</v>
      </c>
      <c r="G6382" s="20">
        <f t="shared" si="50"/>
        <v>83.566666666666663</v>
      </c>
    </row>
    <row r="6383" spans="1:7" x14ac:dyDescent="0.2">
      <c r="A6383" s="7" t="str">
        <f t="shared" si="51"/>
        <v>601576703201804</v>
      </c>
      <c r="B6383" s="7">
        <v>601576703</v>
      </c>
      <c r="C6383" s="7">
        <v>201804</v>
      </c>
      <c r="D6383" s="7">
        <v>221</v>
      </c>
      <c r="E6383" s="7">
        <v>239</v>
      </c>
      <c r="F6383" s="7">
        <v>21873.4</v>
      </c>
      <c r="G6383" s="20">
        <f t="shared" si="50"/>
        <v>91.520502092050222</v>
      </c>
    </row>
    <row r="6384" spans="1:7" x14ac:dyDescent="0.2">
      <c r="A6384" s="7" t="str">
        <f t="shared" si="51"/>
        <v>956230401201809</v>
      </c>
      <c r="B6384" s="7">
        <v>956230401</v>
      </c>
      <c r="C6384" s="7">
        <v>201809</v>
      </c>
      <c r="D6384" s="7">
        <v>1</v>
      </c>
      <c r="E6384" s="7">
        <v>1</v>
      </c>
      <c r="F6384" s="7">
        <v>160</v>
      </c>
      <c r="G6384" s="20">
        <f t="shared" si="50"/>
        <v>160</v>
      </c>
    </row>
    <row r="6385" spans="1:7" x14ac:dyDescent="0.2">
      <c r="A6385" s="7" t="str">
        <f t="shared" si="51"/>
        <v>546654101201807</v>
      </c>
      <c r="B6385" s="7">
        <v>546654101</v>
      </c>
      <c r="C6385" s="7">
        <v>201807</v>
      </c>
      <c r="D6385" s="7">
        <v>4</v>
      </c>
      <c r="E6385" s="7">
        <v>4</v>
      </c>
      <c r="F6385" s="7">
        <v>484.5</v>
      </c>
      <c r="G6385" s="20">
        <f t="shared" si="50"/>
        <v>121.125</v>
      </c>
    </row>
    <row r="6386" spans="1:7" x14ac:dyDescent="0.2">
      <c r="A6386" s="7" t="str">
        <f t="shared" si="51"/>
        <v>968124501201804</v>
      </c>
      <c r="B6386" s="7">
        <v>968124501</v>
      </c>
      <c r="C6386" s="7">
        <v>201804</v>
      </c>
      <c r="D6386" s="7">
        <v>22</v>
      </c>
      <c r="E6386" s="7">
        <v>24</v>
      </c>
      <c r="F6386" s="7">
        <v>2405.5</v>
      </c>
      <c r="G6386" s="20">
        <f t="shared" si="50"/>
        <v>100.22916666666667</v>
      </c>
    </row>
    <row r="6387" spans="1:7" x14ac:dyDescent="0.2">
      <c r="A6387" s="7" t="str">
        <f t="shared" si="51"/>
        <v>524622601201805</v>
      </c>
      <c r="B6387" s="7">
        <v>524622601</v>
      </c>
      <c r="C6387" s="7">
        <v>201805</v>
      </c>
      <c r="D6387" s="7">
        <v>966</v>
      </c>
      <c r="E6387" s="7">
        <v>1131</v>
      </c>
      <c r="F6387" s="7">
        <v>16839.7</v>
      </c>
      <c r="G6387" s="20">
        <f t="shared" si="50"/>
        <v>14.88921308576481</v>
      </c>
    </row>
    <row r="6388" spans="1:7" x14ac:dyDescent="0.2">
      <c r="A6388" s="7" t="str">
        <f t="shared" si="51"/>
        <v>956635701201809</v>
      </c>
      <c r="B6388" s="7">
        <v>956635701</v>
      </c>
      <c r="C6388" s="7">
        <v>201809</v>
      </c>
      <c r="D6388" s="7">
        <v>108</v>
      </c>
      <c r="E6388" s="7">
        <v>110</v>
      </c>
      <c r="F6388" s="7">
        <v>2874.5</v>
      </c>
      <c r="G6388" s="20">
        <f t="shared" si="50"/>
        <v>26.131818181818183</v>
      </c>
    </row>
    <row r="6389" spans="1:7" x14ac:dyDescent="0.2">
      <c r="A6389" s="7" t="str">
        <f t="shared" si="51"/>
        <v>546703801201807</v>
      </c>
      <c r="B6389" s="7">
        <v>546703801</v>
      </c>
      <c r="C6389" s="7">
        <v>201807</v>
      </c>
      <c r="D6389" s="7">
        <v>19</v>
      </c>
      <c r="E6389" s="7">
        <v>21</v>
      </c>
      <c r="F6389" s="7">
        <v>27629.51</v>
      </c>
      <c r="G6389" s="20">
        <f t="shared" ref="G6389:G6643" si="52">F6389/E6389</f>
        <v>1315.6909523809522</v>
      </c>
    </row>
    <row r="6390" spans="1:7" x14ac:dyDescent="0.2">
      <c r="A6390" s="7" t="str">
        <f t="shared" si="51"/>
        <v>963730501201805</v>
      </c>
      <c r="B6390" s="7">
        <v>963730501</v>
      </c>
      <c r="C6390" s="7">
        <v>201805</v>
      </c>
      <c r="D6390" s="7">
        <v>2</v>
      </c>
      <c r="E6390" s="7">
        <v>2</v>
      </c>
      <c r="F6390" s="7">
        <v>431.75</v>
      </c>
      <c r="G6390" s="20">
        <f t="shared" si="52"/>
        <v>215.875</v>
      </c>
    </row>
    <row r="6391" spans="1:7" x14ac:dyDescent="0.2">
      <c r="A6391" s="7" t="str">
        <f t="shared" si="51"/>
        <v>544224601201804</v>
      </c>
      <c r="B6391" s="7">
        <v>544224601</v>
      </c>
      <c r="C6391" s="7">
        <v>201804</v>
      </c>
      <c r="D6391" s="7">
        <v>687</v>
      </c>
      <c r="E6391" s="7">
        <v>945</v>
      </c>
      <c r="F6391" s="7">
        <v>14580.91</v>
      </c>
      <c r="G6391" s="20">
        <f t="shared" si="52"/>
        <v>15.429534391534391</v>
      </c>
    </row>
    <row r="6392" spans="1:7" x14ac:dyDescent="0.2">
      <c r="A6392" s="7" t="str">
        <f t="shared" si="51"/>
        <v>956982401201809</v>
      </c>
      <c r="B6392" s="7">
        <v>956982401</v>
      </c>
      <c r="C6392" s="7">
        <v>201809</v>
      </c>
      <c r="D6392" s="7">
        <v>19</v>
      </c>
      <c r="E6392" s="7">
        <v>22</v>
      </c>
      <c r="F6392" s="7">
        <v>5190</v>
      </c>
      <c r="G6392" s="20">
        <f t="shared" si="52"/>
        <v>235.90909090909091</v>
      </c>
    </row>
    <row r="6393" spans="1:7" x14ac:dyDescent="0.2">
      <c r="A6393" s="7" t="str">
        <f t="shared" si="51"/>
        <v>547199501201807</v>
      </c>
      <c r="B6393" s="7">
        <v>547199501</v>
      </c>
      <c r="C6393" s="7">
        <v>201807</v>
      </c>
      <c r="D6393" s="7">
        <v>22</v>
      </c>
      <c r="E6393" s="7">
        <v>22</v>
      </c>
      <c r="F6393" s="7">
        <v>2615</v>
      </c>
      <c r="G6393" s="20">
        <f t="shared" si="52"/>
        <v>118.86363636363636</v>
      </c>
    </row>
    <row r="6394" spans="1:7" x14ac:dyDescent="0.2">
      <c r="A6394" s="7" t="str">
        <f t="shared" si="51"/>
        <v>907488802201804</v>
      </c>
      <c r="B6394" s="7">
        <v>907488802</v>
      </c>
      <c r="C6394" s="7">
        <v>201804</v>
      </c>
      <c r="D6394" s="7">
        <v>19</v>
      </c>
      <c r="E6394" s="7">
        <v>21</v>
      </c>
      <c r="F6394" s="7">
        <v>3770</v>
      </c>
      <c r="G6394" s="20">
        <f t="shared" si="52"/>
        <v>179.52380952380952</v>
      </c>
    </row>
    <row r="6395" spans="1:7" x14ac:dyDescent="0.2">
      <c r="A6395" s="7" t="str">
        <f t="shared" si="51"/>
        <v>906487801201805</v>
      </c>
      <c r="B6395" s="7">
        <v>906487801</v>
      </c>
      <c r="C6395" s="7">
        <v>201805</v>
      </c>
      <c r="D6395" s="7">
        <v>26</v>
      </c>
      <c r="E6395" s="7">
        <v>27</v>
      </c>
      <c r="F6395" s="7">
        <v>2770</v>
      </c>
      <c r="G6395" s="20">
        <f t="shared" si="52"/>
        <v>102.5925925925926</v>
      </c>
    </row>
    <row r="6396" spans="1:7" x14ac:dyDescent="0.2">
      <c r="A6396" s="7" t="str">
        <f t="shared" si="51"/>
        <v>957585601201809</v>
      </c>
      <c r="B6396" s="7">
        <v>957585601</v>
      </c>
      <c r="C6396" s="7">
        <v>201809</v>
      </c>
      <c r="D6396" s="7">
        <v>4</v>
      </c>
      <c r="E6396" s="7">
        <v>4</v>
      </c>
      <c r="F6396" s="7">
        <v>1152</v>
      </c>
      <c r="G6396" s="20">
        <f t="shared" si="52"/>
        <v>288</v>
      </c>
    </row>
    <row r="6397" spans="1:7" x14ac:dyDescent="0.2">
      <c r="A6397" s="7" t="str">
        <f t="shared" si="51"/>
        <v>547434910201807</v>
      </c>
      <c r="B6397" s="7">
        <v>547434910</v>
      </c>
      <c r="C6397" s="7">
        <v>201807</v>
      </c>
      <c r="D6397" s="7">
        <v>163</v>
      </c>
      <c r="E6397" s="7">
        <v>203</v>
      </c>
      <c r="F6397" s="7">
        <v>2256.8000000000002</v>
      </c>
      <c r="G6397" s="20">
        <f t="shared" si="52"/>
        <v>11.117241379310345</v>
      </c>
    </row>
    <row r="6398" spans="1:7" x14ac:dyDescent="0.2">
      <c r="A6398" s="7" t="str">
        <f t="shared" si="51"/>
        <v>930380002201804</v>
      </c>
      <c r="B6398" s="7">
        <v>930380002</v>
      </c>
      <c r="C6398" s="7">
        <v>201804</v>
      </c>
      <c r="D6398" s="7">
        <v>64</v>
      </c>
      <c r="E6398" s="7">
        <v>76</v>
      </c>
      <c r="F6398" s="7">
        <v>2689.5</v>
      </c>
      <c r="G6398" s="20">
        <f t="shared" si="52"/>
        <v>35.388157894736842</v>
      </c>
    </row>
    <row r="6399" spans="1:7" x14ac:dyDescent="0.2">
      <c r="A6399" s="7" t="str">
        <f t="shared" si="51"/>
        <v>931027302201804</v>
      </c>
      <c r="B6399" s="7">
        <v>931027302</v>
      </c>
      <c r="C6399" s="7">
        <v>201804</v>
      </c>
      <c r="D6399" s="7">
        <v>4</v>
      </c>
      <c r="E6399" s="7">
        <v>5</v>
      </c>
      <c r="F6399" s="7">
        <v>184</v>
      </c>
      <c r="G6399" s="20">
        <f t="shared" si="52"/>
        <v>36.799999999999997</v>
      </c>
    </row>
    <row r="6400" spans="1:7" x14ac:dyDescent="0.2">
      <c r="A6400" s="7" t="str">
        <f t="shared" si="51"/>
        <v>957748402201809</v>
      </c>
      <c r="B6400" s="7">
        <v>957748402</v>
      </c>
      <c r="C6400" s="7">
        <v>201809</v>
      </c>
      <c r="D6400" s="7">
        <v>1</v>
      </c>
      <c r="E6400" s="7">
        <v>1</v>
      </c>
      <c r="F6400" s="7">
        <v>18.899999999999999</v>
      </c>
      <c r="G6400" s="20">
        <f t="shared" si="52"/>
        <v>18.899999999999999</v>
      </c>
    </row>
    <row r="6401" spans="1:7" x14ac:dyDescent="0.2">
      <c r="A6401" s="7" t="str">
        <f t="shared" si="51"/>
        <v>547492801201807</v>
      </c>
      <c r="B6401" s="7">
        <v>547492801</v>
      </c>
      <c r="C6401" s="7">
        <v>201807</v>
      </c>
      <c r="D6401" s="7">
        <v>10</v>
      </c>
      <c r="E6401" s="7">
        <v>10</v>
      </c>
      <c r="F6401" s="7">
        <v>2549.8000000000002</v>
      </c>
      <c r="G6401" s="20">
        <f t="shared" si="52"/>
        <v>254.98000000000002</v>
      </c>
    </row>
    <row r="6402" spans="1:7" x14ac:dyDescent="0.2">
      <c r="A6402" s="7" t="str">
        <f t="shared" si="51"/>
        <v>981444601201805</v>
      </c>
      <c r="B6402" s="7">
        <v>981444601</v>
      </c>
      <c r="C6402" s="7">
        <v>201805</v>
      </c>
      <c r="D6402" s="7">
        <v>8</v>
      </c>
      <c r="E6402" s="7">
        <v>8</v>
      </c>
      <c r="F6402" s="7">
        <v>1227.5</v>
      </c>
      <c r="G6402" s="20">
        <f t="shared" si="52"/>
        <v>153.4375</v>
      </c>
    </row>
    <row r="6403" spans="1:7" x14ac:dyDescent="0.2">
      <c r="A6403" s="7" t="str">
        <f t="shared" si="51"/>
        <v>600837501201804</v>
      </c>
      <c r="B6403" s="7">
        <v>600837501</v>
      </c>
      <c r="C6403" s="7">
        <v>201804</v>
      </c>
      <c r="D6403" s="7">
        <v>4</v>
      </c>
      <c r="E6403" s="7">
        <v>5</v>
      </c>
      <c r="F6403" s="7">
        <v>1300.5</v>
      </c>
      <c r="G6403" s="20">
        <f t="shared" si="52"/>
        <v>260.10000000000002</v>
      </c>
    </row>
    <row r="6404" spans="1:7" x14ac:dyDescent="0.2">
      <c r="A6404" s="7" t="str">
        <f t="shared" si="51"/>
        <v>957953901201809</v>
      </c>
      <c r="B6404" s="7">
        <v>957953901</v>
      </c>
      <c r="C6404" s="7">
        <v>201809</v>
      </c>
      <c r="D6404" s="7">
        <v>53</v>
      </c>
      <c r="E6404" s="7">
        <v>58</v>
      </c>
      <c r="F6404" s="7">
        <v>3917</v>
      </c>
      <c r="G6404" s="20">
        <f t="shared" si="52"/>
        <v>67.534482758620683</v>
      </c>
    </row>
    <row r="6405" spans="1:7" x14ac:dyDescent="0.2">
      <c r="A6405" s="7" t="str">
        <f t="shared" si="51"/>
        <v>548032101201807</v>
      </c>
      <c r="B6405" s="7">
        <v>548032101</v>
      </c>
      <c r="C6405" s="7">
        <v>201807</v>
      </c>
      <c r="D6405" s="7">
        <v>14</v>
      </c>
      <c r="E6405" s="7">
        <v>15</v>
      </c>
      <c r="F6405" s="7">
        <v>1369.48</v>
      </c>
      <c r="G6405" s="20">
        <f t="shared" si="52"/>
        <v>91.298666666666662</v>
      </c>
    </row>
    <row r="6406" spans="1:7" x14ac:dyDescent="0.2">
      <c r="A6406" s="7" t="str">
        <f t="shared" si="51"/>
        <v>976044802201805</v>
      </c>
      <c r="B6406" s="7">
        <v>976044802</v>
      </c>
      <c r="C6406" s="7">
        <v>201805</v>
      </c>
      <c r="D6406" s="7">
        <v>2</v>
      </c>
      <c r="E6406" s="7">
        <v>2</v>
      </c>
      <c r="F6406" s="7">
        <v>107.1</v>
      </c>
      <c r="G6406" s="20">
        <f t="shared" si="52"/>
        <v>53.55</v>
      </c>
    </row>
    <row r="6407" spans="1:7" x14ac:dyDescent="0.2">
      <c r="A6407" s="7" t="str">
        <f t="shared" si="51"/>
        <v>960878001201805</v>
      </c>
      <c r="B6407" s="7">
        <v>960878001</v>
      </c>
      <c r="C6407" s="7">
        <v>201805</v>
      </c>
      <c r="D6407" s="7">
        <v>17</v>
      </c>
      <c r="E6407" s="7">
        <v>18</v>
      </c>
      <c r="F6407" s="7">
        <v>3569</v>
      </c>
      <c r="G6407" s="20">
        <f t="shared" si="52"/>
        <v>198.27777777777777</v>
      </c>
    </row>
    <row r="6408" spans="1:7" x14ac:dyDescent="0.2">
      <c r="A6408" s="7" t="str">
        <f t="shared" si="51"/>
        <v>958120301201809</v>
      </c>
      <c r="B6408" s="7">
        <v>958120301</v>
      </c>
      <c r="C6408" s="7">
        <v>201809</v>
      </c>
      <c r="D6408" s="7">
        <v>4</v>
      </c>
      <c r="E6408" s="7">
        <v>4</v>
      </c>
      <c r="F6408" s="7">
        <v>112</v>
      </c>
      <c r="G6408" s="20">
        <f t="shared" si="52"/>
        <v>28</v>
      </c>
    </row>
    <row r="6409" spans="1:7" x14ac:dyDescent="0.2">
      <c r="A6409" s="7" t="str">
        <f t="shared" si="51"/>
        <v>548382401201807</v>
      </c>
      <c r="B6409" s="7">
        <v>548382401</v>
      </c>
      <c r="C6409" s="7">
        <v>201807</v>
      </c>
      <c r="D6409" s="7">
        <v>428</v>
      </c>
      <c r="E6409" s="7">
        <v>615</v>
      </c>
      <c r="F6409" s="7">
        <v>41916.85</v>
      </c>
      <c r="G6409" s="20">
        <f t="shared" si="52"/>
        <v>68.157479674796747</v>
      </c>
    </row>
    <row r="6410" spans="1:7" x14ac:dyDescent="0.2">
      <c r="A6410" s="7" t="str">
        <f t="shared" si="51"/>
        <v>921970106201804</v>
      </c>
      <c r="B6410" s="7">
        <v>921970106</v>
      </c>
      <c r="C6410" s="7">
        <v>201804</v>
      </c>
      <c r="D6410" s="7">
        <v>13</v>
      </c>
      <c r="E6410" s="7">
        <v>13</v>
      </c>
      <c r="F6410" s="7">
        <v>1950</v>
      </c>
      <c r="G6410" s="20">
        <f t="shared" si="52"/>
        <v>150</v>
      </c>
    </row>
    <row r="6411" spans="1:7" x14ac:dyDescent="0.2">
      <c r="A6411" s="7" t="str">
        <f t="shared" si="51"/>
        <v>908465701201805</v>
      </c>
      <c r="B6411" s="7">
        <v>908465701</v>
      </c>
      <c r="C6411" s="7">
        <v>201805</v>
      </c>
      <c r="D6411" s="7">
        <v>18</v>
      </c>
      <c r="E6411" s="7">
        <v>20</v>
      </c>
      <c r="F6411" s="7">
        <v>3034.5</v>
      </c>
      <c r="G6411" s="20">
        <f t="shared" si="52"/>
        <v>151.72499999999999</v>
      </c>
    </row>
    <row r="6412" spans="1:7" x14ac:dyDescent="0.2">
      <c r="A6412" s="7" t="str">
        <f t="shared" si="51"/>
        <v>958299701201809</v>
      </c>
      <c r="B6412" s="7">
        <v>958299701</v>
      </c>
      <c r="C6412" s="7">
        <v>201809</v>
      </c>
      <c r="D6412" s="7">
        <v>3</v>
      </c>
      <c r="E6412" s="7">
        <v>3</v>
      </c>
      <c r="F6412" s="7">
        <v>269.5</v>
      </c>
      <c r="G6412" s="20">
        <f t="shared" si="52"/>
        <v>89.833333333333329</v>
      </c>
    </row>
    <row r="6413" spans="1:7" x14ac:dyDescent="0.2">
      <c r="A6413" s="7" t="str">
        <f t="shared" si="51"/>
        <v>549247001201807</v>
      </c>
      <c r="B6413" s="7">
        <v>549247001</v>
      </c>
      <c r="C6413" s="7">
        <v>201807</v>
      </c>
      <c r="D6413" s="7">
        <v>34</v>
      </c>
      <c r="E6413" s="7">
        <v>48</v>
      </c>
      <c r="F6413" s="7">
        <v>11474.44</v>
      </c>
      <c r="G6413" s="20">
        <f t="shared" si="52"/>
        <v>239.05083333333334</v>
      </c>
    </row>
    <row r="6414" spans="1:7" x14ac:dyDescent="0.2">
      <c r="A6414" s="7" t="str">
        <f t="shared" si="51"/>
        <v>375761704201805</v>
      </c>
      <c r="B6414" s="7">
        <v>375761704</v>
      </c>
      <c r="C6414" s="7">
        <v>201805</v>
      </c>
      <c r="D6414" s="7">
        <v>36</v>
      </c>
      <c r="E6414" s="7">
        <v>36</v>
      </c>
      <c r="F6414" s="7">
        <v>2067</v>
      </c>
      <c r="G6414" s="20">
        <f t="shared" si="52"/>
        <v>57.416666666666664</v>
      </c>
    </row>
    <row r="6415" spans="1:7" x14ac:dyDescent="0.2">
      <c r="A6415" s="7" t="str">
        <f t="shared" si="51"/>
        <v>995465202201804</v>
      </c>
      <c r="B6415" s="7">
        <v>995465202</v>
      </c>
      <c r="C6415" s="7">
        <v>201804</v>
      </c>
      <c r="D6415" s="7">
        <v>81</v>
      </c>
      <c r="E6415" s="7">
        <v>145</v>
      </c>
      <c r="F6415" s="7">
        <v>4908</v>
      </c>
      <c r="G6415" s="20">
        <f t="shared" si="52"/>
        <v>33.848275862068967</v>
      </c>
    </row>
    <row r="6416" spans="1:7" x14ac:dyDescent="0.2">
      <c r="A6416" s="7" t="str">
        <f t="shared" si="51"/>
        <v>958509902201809</v>
      </c>
      <c r="B6416" s="7">
        <v>958509902</v>
      </c>
      <c r="C6416" s="7">
        <v>201809</v>
      </c>
      <c r="D6416" s="7">
        <v>54</v>
      </c>
      <c r="E6416" s="7">
        <v>61</v>
      </c>
      <c r="F6416" s="7">
        <v>4319.5</v>
      </c>
      <c r="G6416" s="20">
        <f t="shared" si="52"/>
        <v>70.811475409836063</v>
      </c>
    </row>
    <row r="6417" spans="1:7" x14ac:dyDescent="0.2">
      <c r="A6417" s="7" t="str">
        <f t="shared" si="51"/>
        <v>550287901201807</v>
      </c>
      <c r="B6417" s="7">
        <v>550287901</v>
      </c>
      <c r="C6417" s="7">
        <v>201807</v>
      </c>
      <c r="D6417" s="7">
        <v>255</v>
      </c>
      <c r="E6417" s="7">
        <v>402</v>
      </c>
      <c r="F6417" s="7">
        <v>28016.799999999999</v>
      </c>
      <c r="G6417" s="20">
        <f t="shared" si="52"/>
        <v>69.693532338308458</v>
      </c>
    </row>
    <row r="6418" spans="1:7" x14ac:dyDescent="0.2">
      <c r="A6418" s="7" t="str">
        <f t="shared" si="51"/>
        <v>602245801201805</v>
      </c>
      <c r="B6418" s="7">
        <v>602245801</v>
      </c>
      <c r="C6418" s="7">
        <v>201805</v>
      </c>
      <c r="D6418" s="7">
        <v>5</v>
      </c>
      <c r="E6418" s="7">
        <v>5</v>
      </c>
      <c r="F6418" s="7">
        <v>10770</v>
      </c>
      <c r="G6418" s="20">
        <f t="shared" si="52"/>
        <v>2154</v>
      </c>
    </row>
    <row r="6419" spans="1:7" x14ac:dyDescent="0.2">
      <c r="A6419" s="7" t="str">
        <f t="shared" si="51"/>
        <v>545673901201805</v>
      </c>
      <c r="B6419" s="7">
        <v>545673901</v>
      </c>
      <c r="C6419" s="7">
        <v>201805</v>
      </c>
      <c r="D6419" s="7">
        <v>2</v>
      </c>
      <c r="E6419" s="7">
        <v>3</v>
      </c>
      <c r="F6419" s="7">
        <v>407</v>
      </c>
      <c r="G6419" s="20">
        <f t="shared" si="52"/>
        <v>135.66666666666666</v>
      </c>
    </row>
    <row r="6420" spans="1:7" x14ac:dyDescent="0.2">
      <c r="A6420" s="7" t="str">
        <f t="shared" si="51"/>
        <v>958872001201809</v>
      </c>
      <c r="B6420" s="7">
        <v>958872001</v>
      </c>
      <c r="C6420" s="7">
        <v>201809</v>
      </c>
      <c r="D6420" s="7">
        <v>91</v>
      </c>
      <c r="E6420" s="7">
        <v>109</v>
      </c>
      <c r="F6420" s="7">
        <v>3007</v>
      </c>
      <c r="G6420" s="20">
        <f t="shared" si="52"/>
        <v>27.587155963302752</v>
      </c>
    </row>
    <row r="6421" spans="1:7" x14ac:dyDescent="0.2">
      <c r="A6421" s="7" t="str">
        <f t="shared" si="51"/>
        <v>551009801201807</v>
      </c>
      <c r="B6421" s="7">
        <v>551009801</v>
      </c>
      <c r="C6421" s="7">
        <v>201807</v>
      </c>
      <c r="D6421" s="7">
        <v>1469</v>
      </c>
      <c r="E6421" s="7">
        <v>1576</v>
      </c>
      <c r="F6421" s="7">
        <v>75659.600000000006</v>
      </c>
      <c r="G6421" s="20">
        <f t="shared" si="52"/>
        <v>48.007360406091372</v>
      </c>
    </row>
    <row r="6422" spans="1:7" x14ac:dyDescent="0.2">
      <c r="A6422" s="7" t="str">
        <f t="shared" si="51"/>
        <v>924867002201804</v>
      </c>
      <c r="B6422" s="7">
        <v>924867002</v>
      </c>
      <c r="C6422" s="7">
        <v>201804</v>
      </c>
      <c r="D6422" s="7">
        <v>3</v>
      </c>
      <c r="E6422" s="7">
        <v>3</v>
      </c>
      <c r="F6422" s="7">
        <v>65</v>
      </c>
      <c r="G6422" s="20">
        <f t="shared" si="52"/>
        <v>21.666666666666668</v>
      </c>
    </row>
    <row r="6423" spans="1:7" x14ac:dyDescent="0.2">
      <c r="A6423" s="7" t="str">
        <f t="shared" si="51"/>
        <v>553240401201805</v>
      </c>
      <c r="B6423" s="7">
        <v>553240401</v>
      </c>
      <c r="C6423" s="7">
        <v>201805</v>
      </c>
      <c r="D6423" s="7">
        <v>4</v>
      </c>
      <c r="E6423" s="7">
        <v>4</v>
      </c>
      <c r="F6423" s="7">
        <v>226.75</v>
      </c>
      <c r="G6423" s="20">
        <f t="shared" si="52"/>
        <v>56.6875</v>
      </c>
    </row>
    <row r="6424" spans="1:7" x14ac:dyDescent="0.2">
      <c r="A6424" s="7" t="str">
        <f t="shared" si="51"/>
        <v>959802801201809</v>
      </c>
      <c r="B6424" s="7">
        <v>959802801</v>
      </c>
      <c r="C6424" s="7">
        <v>201809</v>
      </c>
      <c r="D6424" s="7">
        <v>33</v>
      </c>
      <c r="E6424" s="7">
        <v>41</v>
      </c>
      <c r="F6424" s="7">
        <v>1599.5</v>
      </c>
      <c r="G6424" s="20">
        <f t="shared" si="52"/>
        <v>39.012195121951223</v>
      </c>
    </row>
    <row r="6425" spans="1:7" x14ac:dyDescent="0.2">
      <c r="A6425" s="7" t="str">
        <f t="shared" si="51"/>
        <v>551123601201807</v>
      </c>
      <c r="B6425" s="7">
        <v>551123601</v>
      </c>
      <c r="C6425" s="7">
        <v>201807</v>
      </c>
      <c r="D6425" s="7">
        <v>3</v>
      </c>
      <c r="E6425" s="7">
        <v>3</v>
      </c>
      <c r="F6425" s="7">
        <v>395</v>
      </c>
      <c r="G6425" s="20">
        <f t="shared" si="52"/>
        <v>131.66666666666666</v>
      </c>
    </row>
    <row r="6426" spans="1:7" x14ac:dyDescent="0.2">
      <c r="A6426" s="7" t="str">
        <f t="shared" si="51"/>
        <v>922012701201805</v>
      </c>
      <c r="B6426" s="7">
        <v>922012701</v>
      </c>
      <c r="C6426" s="7">
        <v>201805</v>
      </c>
      <c r="D6426" s="7">
        <v>201</v>
      </c>
      <c r="E6426" s="7">
        <v>206</v>
      </c>
      <c r="F6426" s="7">
        <v>34912</v>
      </c>
      <c r="G6426" s="20">
        <f t="shared" si="52"/>
        <v>169.47572815533979</v>
      </c>
    </row>
    <row r="6427" spans="1:7" x14ac:dyDescent="0.2">
      <c r="A6427" s="7" t="str">
        <f t="shared" si="51"/>
        <v>957585601201805</v>
      </c>
      <c r="B6427" s="7">
        <v>957585601</v>
      </c>
      <c r="C6427" s="7">
        <v>201805</v>
      </c>
      <c r="D6427" s="7">
        <v>5</v>
      </c>
      <c r="E6427" s="7">
        <v>6</v>
      </c>
      <c r="F6427" s="7">
        <v>1747.5</v>
      </c>
      <c r="G6427" s="20">
        <f t="shared" si="52"/>
        <v>291.25</v>
      </c>
    </row>
    <row r="6428" spans="1:7" x14ac:dyDescent="0.2">
      <c r="A6428" s="7" t="str">
        <f t="shared" si="51"/>
        <v>959856402201809</v>
      </c>
      <c r="B6428" s="7">
        <v>959856402</v>
      </c>
      <c r="C6428" s="7">
        <v>201809</v>
      </c>
      <c r="D6428" s="7">
        <v>26</v>
      </c>
      <c r="E6428" s="7">
        <v>30</v>
      </c>
      <c r="F6428" s="7">
        <v>3545</v>
      </c>
      <c r="G6428" s="20">
        <f t="shared" si="52"/>
        <v>118.16666666666667</v>
      </c>
    </row>
    <row r="6429" spans="1:7" x14ac:dyDescent="0.2">
      <c r="A6429" s="7" t="str">
        <f t="shared" si="51"/>
        <v>551340501201807</v>
      </c>
      <c r="B6429" s="7">
        <v>551340501</v>
      </c>
      <c r="C6429" s="7">
        <v>201807</v>
      </c>
      <c r="D6429" s="7">
        <v>175</v>
      </c>
      <c r="E6429" s="7">
        <v>211</v>
      </c>
      <c r="F6429" s="7">
        <v>9781.4</v>
      </c>
      <c r="G6429" s="20">
        <f t="shared" si="52"/>
        <v>46.35734597156398</v>
      </c>
    </row>
    <row r="6430" spans="1:7" x14ac:dyDescent="0.2">
      <c r="A6430" s="7" t="str">
        <f t="shared" si="51"/>
        <v>512228101201804</v>
      </c>
      <c r="B6430" s="7">
        <v>512228101</v>
      </c>
      <c r="C6430" s="7">
        <v>201804</v>
      </c>
      <c r="D6430" s="7">
        <v>9</v>
      </c>
      <c r="E6430" s="7">
        <v>13</v>
      </c>
      <c r="F6430" s="7">
        <v>12544</v>
      </c>
      <c r="G6430" s="20">
        <f t="shared" si="52"/>
        <v>964.92307692307691</v>
      </c>
    </row>
    <row r="6431" spans="1:7" x14ac:dyDescent="0.2">
      <c r="A6431" s="7" t="str">
        <f t="shared" si="51"/>
        <v>900947901201805</v>
      </c>
      <c r="B6431" s="7">
        <v>900947901</v>
      </c>
      <c r="C6431" s="7">
        <v>201805</v>
      </c>
      <c r="D6431" s="7">
        <v>15</v>
      </c>
      <c r="E6431" s="7">
        <v>16</v>
      </c>
      <c r="F6431" s="7">
        <v>1487</v>
      </c>
      <c r="G6431" s="20">
        <f t="shared" si="52"/>
        <v>92.9375</v>
      </c>
    </row>
    <row r="6432" spans="1:7" x14ac:dyDescent="0.2">
      <c r="A6432" s="7" t="str">
        <f t="shared" si="51"/>
        <v>960475902201809</v>
      </c>
      <c r="B6432" s="7">
        <v>960475902</v>
      </c>
      <c r="C6432" s="7">
        <v>201809</v>
      </c>
      <c r="D6432" s="7">
        <v>7</v>
      </c>
      <c r="E6432" s="7">
        <v>7</v>
      </c>
      <c r="F6432" s="7">
        <v>496.4</v>
      </c>
      <c r="G6432" s="20">
        <f t="shared" si="52"/>
        <v>70.914285714285711</v>
      </c>
    </row>
    <row r="6433" spans="1:7" x14ac:dyDescent="0.2">
      <c r="A6433" s="7" t="str">
        <f t="shared" si="51"/>
        <v>551343301201807</v>
      </c>
      <c r="B6433" s="7">
        <v>551343301</v>
      </c>
      <c r="C6433" s="7">
        <v>201807</v>
      </c>
      <c r="D6433" s="7">
        <v>5</v>
      </c>
      <c r="E6433" s="7">
        <v>5</v>
      </c>
      <c r="F6433" s="7">
        <v>220</v>
      </c>
      <c r="G6433" s="20">
        <f t="shared" si="52"/>
        <v>44</v>
      </c>
    </row>
    <row r="6434" spans="1:7" x14ac:dyDescent="0.2">
      <c r="A6434" s="7" t="str">
        <f t="shared" si="51"/>
        <v>552277401201804</v>
      </c>
      <c r="B6434" s="7">
        <v>552277401</v>
      </c>
      <c r="C6434" s="7">
        <v>201804</v>
      </c>
      <c r="D6434" s="7">
        <v>3</v>
      </c>
      <c r="E6434" s="7">
        <v>3</v>
      </c>
      <c r="F6434" s="7">
        <v>345</v>
      </c>
      <c r="G6434" s="20">
        <f t="shared" si="52"/>
        <v>115</v>
      </c>
    </row>
    <row r="6435" spans="1:7" x14ac:dyDescent="0.2">
      <c r="A6435" s="7" t="str">
        <f t="shared" si="51"/>
        <v>521182702201805</v>
      </c>
      <c r="B6435" s="7">
        <v>521182702</v>
      </c>
      <c r="C6435" s="7">
        <v>201805</v>
      </c>
      <c r="D6435" s="7">
        <v>29</v>
      </c>
      <c r="E6435" s="7">
        <v>42</v>
      </c>
      <c r="F6435" s="7">
        <v>1696</v>
      </c>
      <c r="G6435" s="20">
        <f t="shared" si="52"/>
        <v>40.38095238095238</v>
      </c>
    </row>
    <row r="6436" spans="1:7" x14ac:dyDescent="0.2">
      <c r="A6436" s="7" t="str">
        <f t="shared" si="51"/>
        <v>960878001201809</v>
      </c>
      <c r="B6436" s="7">
        <v>960878001</v>
      </c>
      <c r="C6436" s="7">
        <v>201809</v>
      </c>
      <c r="D6436" s="7">
        <v>19</v>
      </c>
      <c r="E6436" s="7">
        <v>20</v>
      </c>
      <c r="F6436" s="7">
        <v>4314</v>
      </c>
      <c r="G6436" s="20">
        <f t="shared" si="52"/>
        <v>215.7</v>
      </c>
    </row>
    <row r="6437" spans="1:7" x14ac:dyDescent="0.2">
      <c r="A6437" s="7" t="str">
        <f t="shared" si="51"/>
        <v>552013105201807</v>
      </c>
      <c r="B6437" s="7">
        <v>552013105</v>
      </c>
      <c r="C6437" s="7">
        <v>201807</v>
      </c>
      <c r="D6437" s="7">
        <v>152</v>
      </c>
      <c r="E6437" s="7">
        <v>157</v>
      </c>
      <c r="F6437" s="7">
        <v>12720.5</v>
      </c>
      <c r="G6437" s="20">
        <f t="shared" si="52"/>
        <v>81.022292993630572</v>
      </c>
    </row>
    <row r="6438" spans="1:7" x14ac:dyDescent="0.2">
      <c r="A6438" s="7" t="str">
        <f t="shared" si="51"/>
        <v>961878201201804</v>
      </c>
      <c r="B6438" s="7">
        <v>961878201</v>
      </c>
      <c r="C6438" s="7">
        <v>201804</v>
      </c>
      <c r="D6438" s="7">
        <v>1</v>
      </c>
      <c r="E6438" s="7">
        <v>1</v>
      </c>
      <c r="F6438" s="7">
        <v>378</v>
      </c>
      <c r="G6438" s="20">
        <f t="shared" si="52"/>
        <v>378</v>
      </c>
    </row>
    <row r="6439" spans="1:7" x14ac:dyDescent="0.2">
      <c r="A6439" s="7" t="str">
        <f t="shared" si="51"/>
        <v>601627503201805</v>
      </c>
      <c r="B6439" s="7">
        <v>601627503</v>
      </c>
      <c r="C6439" s="7">
        <v>201805</v>
      </c>
      <c r="D6439" s="7">
        <v>57</v>
      </c>
      <c r="E6439" s="7">
        <v>100</v>
      </c>
      <c r="F6439" s="7">
        <v>20472</v>
      </c>
      <c r="G6439" s="20">
        <f t="shared" si="52"/>
        <v>204.72</v>
      </c>
    </row>
    <row r="6440" spans="1:7" x14ac:dyDescent="0.2">
      <c r="A6440" s="7" t="str">
        <f t="shared" si="51"/>
        <v>961055301201809</v>
      </c>
      <c r="B6440" s="7">
        <v>961055301</v>
      </c>
      <c r="C6440" s="7">
        <v>201809</v>
      </c>
      <c r="D6440" s="7">
        <v>1</v>
      </c>
      <c r="E6440" s="7">
        <v>1</v>
      </c>
      <c r="F6440" s="7">
        <v>102</v>
      </c>
      <c r="G6440" s="20">
        <f t="shared" si="52"/>
        <v>102</v>
      </c>
    </row>
    <row r="6441" spans="1:7" x14ac:dyDescent="0.2">
      <c r="A6441" s="7" t="str">
        <f t="shared" si="51"/>
        <v>552093001201807</v>
      </c>
      <c r="B6441" s="7">
        <v>552093001</v>
      </c>
      <c r="C6441" s="7">
        <v>201807</v>
      </c>
      <c r="D6441" s="7">
        <v>105</v>
      </c>
      <c r="E6441" s="7">
        <v>105</v>
      </c>
      <c r="F6441" s="7">
        <v>14450</v>
      </c>
      <c r="G6441" s="20">
        <f t="shared" si="52"/>
        <v>137.61904761904762</v>
      </c>
    </row>
    <row r="6442" spans="1:7" x14ac:dyDescent="0.2">
      <c r="A6442" s="7" t="str">
        <f t="shared" si="51"/>
        <v>962667101201804</v>
      </c>
      <c r="B6442" s="7">
        <v>962667101</v>
      </c>
      <c r="C6442" s="7">
        <v>201804</v>
      </c>
      <c r="D6442" s="7">
        <v>26</v>
      </c>
      <c r="E6442" s="7">
        <v>29</v>
      </c>
      <c r="F6442" s="7">
        <v>1876</v>
      </c>
      <c r="G6442" s="20">
        <f t="shared" si="52"/>
        <v>64.689655172413794</v>
      </c>
    </row>
    <row r="6443" spans="1:7" x14ac:dyDescent="0.2">
      <c r="A6443" s="7" t="str">
        <f t="shared" si="51"/>
        <v>601395603201804</v>
      </c>
      <c r="B6443" s="7">
        <v>601395603</v>
      </c>
      <c r="C6443" s="7">
        <v>201804</v>
      </c>
      <c r="D6443" s="7">
        <v>209</v>
      </c>
      <c r="E6443" s="7">
        <v>271</v>
      </c>
      <c r="F6443" s="7">
        <v>7738.5</v>
      </c>
      <c r="G6443" s="20">
        <f t="shared" si="52"/>
        <v>28.555350553505534</v>
      </c>
    </row>
    <row r="6444" spans="1:7" x14ac:dyDescent="0.2">
      <c r="A6444" s="7" t="str">
        <f t="shared" si="51"/>
        <v>961617804201809</v>
      </c>
      <c r="B6444" s="7">
        <v>961617804</v>
      </c>
      <c r="C6444" s="7">
        <v>201809</v>
      </c>
      <c r="D6444" s="7">
        <v>5</v>
      </c>
      <c r="E6444" s="7">
        <v>5</v>
      </c>
      <c r="F6444" s="7">
        <v>474</v>
      </c>
      <c r="G6444" s="20">
        <f t="shared" si="52"/>
        <v>94.8</v>
      </c>
    </row>
    <row r="6445" spans="1:7" x14ac:dyDescent="0.2">
      <c r="A6445" s="7" t="str">
        <f t="shared" si="51"/>
        <v>552137401201807</v>
      </c>
      <c r="B6445" s="7">
        <v>552137401</v>
      </c>
      <c r="C6445" s="7">
        <v>201807</v>
      </c>
      <c r="D6445" s="7">
        <v>219</v>
      </c>
      <c r="E6445" s="7">
        <v>287</v>
      </c>
      <c r="F6445" s="7">
        <v>6565</v>
      </c>
      <c r="G6445" s="20">
        <f t="shared" si="52"/>
        <v>22.874564459930312</v>
      </c>
    </row>
    <row r="6446" spans="1:7" x14ac:dyDescent="0.2">
      <c r="A6446" s="7" t="str">
        <f t="shared" si="51"/>
        <v>966550902201804</v>
      </c>
      <c r="B6446" s="7">
        <v>966550902</v>
      </c>
      <c r="C6446" s="7">
        <v>201804</v>
      </c>
      <c r="D6446" s="7">
        <v>45</v>
      </c>
      <c r="E6446" s="7">
        <v>56</v>
      </c>
      <c r="F6446" s="7">
        <v>4321.54</v>
      </c>
      <c r="G6446" s="20">
        <f t="shared" si="52"/>
        <v>77.170357142857142</v>
      </c>
    </row>
    <row r="6447" spans="1:7" x14ac:dyDescent="0.2">
      <c r="A6447" s="7" t="str">
        <f t="shared" si="51"/>
        <v>903009002201804</v>
      </c>
      <c r="B6447" s="7">
        <v>903009002</v>
      </c>
      <c r="C6447" s="7">
        <v>201804</v>
      </c>
      <c r="D6447" s="7">
        <v>90</v>
      </c>
      <c r="E6447" s="7">
        <v>93</v>
      </c>
      <c r="F6447" s="7">
        <v>8914</v>
      </c>
      <c r="G6447" s="20">
        <f t="shared" si="52"/>
        <v>95.849462365591393</v>
      </c>
    </row>
    <row r="6448" spans="1:7" x14ac:dyDescent="0.2">
      <c r="A6448" s="7" t="str">
        <f t="shared" si="51"/>
        <v>961772502201809</v>
      </c>
      <c r="B6448" s="7">
        <v>961772502</v>
      </c>
      <c r="C6448" s="7">
        <v>201809</v>
      </c>
      <c r="D6448" s="7">
        <v>36</v>
      </c>
      <c r="E6448" s="7">
        <v>38</v>
      </c>
      <c r="F6448" s="7">
        <v>590.4</v>
      </c>
      <c r="G6448" s="20">
        <f t="shared" si="52"/>
        <v>15.536842105263156</v>
      </c>
    </row>
    <row r="6449" spans="1:7" x14ac:dyDescent="0.2">
      <c r="A6449" s="7" t="str">
        <f t="shared" si="51"/>
        <v>552277401201807</v>
      </c>
      <c r="B6449" s="7">
        <v>552277401</v>
      </c>
      <c r="C6449" s="7">
        <v>201807</v>
      </c>
      <c r="D6449" s="7">
        <v>853</v>
      </c>
      <c r="E6449" s="7">
        <v>918</v>
      </c>
      <c r="F6449" s="7">
        <v>58779.15</v>
      </c>
      <c r="G6449" s="20">
        <f t="shared" si="52"/>
        <v>64.02957516339869</v>
      </c>
    </row>
    <row r="6450" spans="1:7" x14ac:dyDescent="0.2">
      <c r="A6450" s="7" t="str">
        <f t="shared" si="51"/>
        <v>522691203201804</v>
      </c>
      <c r="B6450" s="7">
        <v>522691203</v>
      </c>
      <c r="C6450" s="7">
        <v>201804</v>
      </c>
      <c r="D6450" s="7">
        <v>23</v>
      </c>
      <c r="E6450" s="7">
        <v>25</v>
      </c>
      <c r="F6450" s="7">
        <v>1257</v>
      </c>
      <c r="G6450" s="20">
        <f t="shared" si="52"/>
        <v>50.28</v>
      </c>
    </row>
    <row r="6451" spans="1:7" x14ac:dyDescent="0.2">
      <c r="A6451" s="7" t="str">
        <f t="shared" si="51"/>
        <v>906837405201805</v>
      </c>
      <c r="B6451" s="7">
        <v>906837405</v>
      </c>
      <c r="C6451" s="7">
        <v>201805</v>
      </c>
      <c r="D6451" s="7">
        <v>9</v>
      </c>
      <c r="E6451" s="7">
        <v>9</v>
      </c>
      <c r="F6451" s="7">
        <v>1230.8</v>
      </c>
      <c r="G6451" s="20">
        <f t="shared" si="52"/>
        <v>136.75555555555556</v>
      </c>
    </row>
    <row r="6452" spans="1:7" x14ac:dyDescent="0.2">
      <c r="A6452" s="7" t="str">
        <f t="shared" si="51"/>
        <v>961864701201809</v>
      </c>
      <c r="B6452" s="7">
        <v>961864701</v>
      </c>
      <c r="C6452" s="7">
        <v>201809</v>
      </c>
      <c r="D6452" s="7">
        <v>3</v>
      </c>
      <c r="E6452" s="7">
        <v>3</v>
      </c>
      <c r="F6452" s="7">
        <v>862</v>
      </c>
      <c r="G6452" s="20">
        <f t="shared" si="52"/>
        <v>287.33333333333331</v>
      </c>
    </row>
    <row r="6453" spans="1:7" x14ac:dyDescent="0.2">
      <c r="A6453" s="7" t="str">
        <f t="shared" si="51"/>
        <v>552758004201807</v>
      </c>
      <c r="B6453" s="7">
        <v>552758004</v>
      </c>
      <c r="C6453" s="7">
        <v>201807</v>
      </c>
      <c r="D6453" s="7">
        <v>1</v>
      </c>
      <c r="E6453" s="7">
        <v>1</v>
      </c>
      <c r="F6453" s="7">
        <v>591.84</v>
      </c>
      <c r="G6453" s="20">
        <f t="shared" si="52"/>
        <v>591.84</v>
      </c>
    </row>
    <row r="6454" spans="1:7" x14ac:dyDescent="0.2">
      <c r="A6454" s="7" t="str">
        <f t="shared" si="51"/>
        <v>981614901201804</v>
      </c>
      <c r="B6454" s="7">
        <v>981614901</v>
      </c>
      <c r="C6454" s="7">
        <v>201804</v>
      </c>
      <c r="D6454" s="7">
        <v>10</v>
      </c>
      <c r="E6454" s="7">
        <v>10</v>
      </c>
      <c r="F6454" s="7">
        <v>3619.8</v>
      </c>
      <c r="G6454" s="20">
        <f t="shared" si="52"/>
        <v>361.98</v>
      </c>
    </row>
    <row r="6455" spans="1:7" x14ac:dyDescent="0.2">
      <c r="A6455" s="7" t="str">
        <f t="shared" si="51"/>
        <v>999435801201805</v>
      </c>
      <c r="B6455" s="7">
        <v>999435801</v>
      </c>
      <c r="C6455" s="7">
        <v>201805</v>
      </c>
      <c r="D6455" s="7">
        <v>3</v>
      </c>
      <c r="E6455" s="7">
        <v>3</v>
      </c>
      <c r="F6455" s="7">
        <v>41.6</v>
      </c>
      <c r="G6455" s="20">
        <f t="shared" si="52"/>
        <v>13.866666666666667</v>
      </c>
    </row>
    <row r="6456" spans="1:7" x14ac:dyDescent="0.2">
      <c r="A6456" s="7" t="str">
        <f t="shared" si="51"/>
        <v>961878201201809</v>
      </c>
      <c r="B6456" s="7">
        <v>961878201</v>
      </c>
      <c r="C6456" s="7">
        <v>201809</v>
      </c>
      <c r="D6456" s="7">
        <v>1</v>
      </c>
      <c r="E6456" s="7">
        <v>1</v>
      </c>
      <c r="F6456" s="7">
        <v>800</v>
      </c>
      <c r="G6456" s="20">
        <f t="shared" si="52"/>
        <v>800</v>
      </c>
    </row>
    <row r="6457" spans="1:7" x14ac:dyDescent="0.2">
      <c r="A6457" s="7" t="str">
        <f t="shared" si="51"/>
        <v>553240401201807</v>
      </c>
      <c r="B6457" s="7">
        <v>553240401</v>
      </c>
      <c r="C6457" s="7">
        <v>201807</v>
      </c>
      <c r="D6457" s="7">
        <v>2</v>
      </c>
      <c r="E6457" s="7">
        <v>2</v>
      </c>
      <c r="F6457" s="7">
        <v>96.8</v>
      </c>
      <c r="G6457" s="20">
        <f t="shared" si="52"/>
        <v>48.4</v>
      </c>
    </row>
    <row r="6458" spans="1:7" x14ac:dyDescent="0.2">
      <c r="A6458" s="7" t="str">
        <f t="shared" si="51"/>
        <v>972596801201805</v>
      </c>
      <c r="B6458" s="7">
        <v>972596801</v>
      </c>
      <c r="C6458" s="7">
        <v>201805</v>
      </c>
      <c r="D6458" s="7">
        <v>37</v>
      </c>
      <c r="E6458" s="7">
        <v>39</v>
      </c>
      <c r="F6458" s="7">
        <v>2797.9</v>
      </c>
      <c r="G6458" s="20">
        <f t="shared" si="52"/>
        <v>71.741025641025644</v>
      </c>
    </row>
    <row r="6459" spans="1:7" x14ac:dyDescent="0.2">
      <c r="A6459" s="7" t="str">
        <f t="shared" si="51"/>
        <v>905592201201805</v>
      </c>
      <c r="B6459" s="7">
        <v>905592201</v>
      </c>
      <c r="C6459" s="7">
        <v>201805</v>
      </c>
      <c r="D6459" s="7">
        <v>90</v>
      </c>
      <c r="E6459" s="7">
        <v>142</v>
      </c>
      <c r="F6459" s="7">
        <v>6283.4</v>
      </c>
      <c r="G6459" s="20">
        <f t="shared" si="52"/>
        <v>44.249295774647884</v>
      </c>
    </row>
    <row r="6460" spans="1:7" x14ac:dyDescent="0.2">
      <c r="A6460" s="7" t="str">
        <f t="shared" si="51"/>
        <v>961898106201809</v>
      </c>
      <c r="B6460" s="7">
        <v>961898106</v>
      </c>
      <c r="C6460" s="7">
        <v>201809</v>
      </c>
      <c r="D6460" s="7">
        <v>1</v>
      </c>
      <c r="E6460" s="7">
        <v>1</v>
      </c>
      <c r="F6460" s="7">
        <v>1427.5</v>
      </c>
      <c r="G6460" s="20">
        <f t="shared" si="52"/>
        <v>1427.5</v>
      </c>
    </row>
    <row r="6461" spans="1:7" x14ac:dyDescent="0.2">
      <c r="A6461" s="7" t="str">
        <f t="shared" si="51"/>
        <v>553452701201807</v>
      </c>
      <c r="B6461" s="7">
        <v>553452701</v>
      </c>
      <c r="C6461" s="7">
        <v>201807</v>
      </c>
      <c r="D6461" s="7">
        <v>2</v>
      </c>
      <c r="E6461" s="7">
        <v>2</v>
      </c>
      <c r="F6461" s="7">
        <v>4000</v>
      </c>
      <c r="G6461" s="20">
        <f t="shared" si="52"/>
        <v>2000</v>
      </c>
    </row>
    <row r="6462" spans="1:7" x14ac:dyDescent="0.2">
      <c r="A6462" s="7" t="str">
        <f t="shared" si="51"/>
        <v>995007601201805</v>
      </c>
      <c r="B6462" s="7">
        <v>995007601</v>
      </c>
      <c r="C6462" s="7">
        <v>201805</v>
      </c>
      <c r="D6462" s="7">
        <v>90</v>
      </c>
      <c r="E6462" s="7">
        <v>91</v>
      </c>
      <c r="F6462" s="7">
        <v>7283</v>
      </c>
      <c r="G6462" s="20">
        <f t="shared" si="52"/>
        <v>80.032967032967036</v>
      </c>
    </row>
    <row r="6463" spans="1:7" x14ac:dyDescent="0.2">
      <c r="A6463" s="7" t="str">
        <f t="shared" si="51"/>
        <v>948664803201805</v>
      </c>
      <c r="B6463" s="7">
        <v>948664803</v>
      </c>
      <c r="C6463" s="7">
        <v>201805</v>
      </c>
      <c r="D6463" s="7">
        <v>483</v>
      </c>
      <c r="E6463" s="7">
        <v>1086</v>
      </c>
      <c r="F6463" s="7">
        <v>10272.07</v>
      </c>
      <c r="G6463" s="20">
        <f t="shared" si="52"/>
        <v>9.4586279926335166</v>
      </c>
    </row>
    <row r="6464" spans="1:7" x14ac:dyDescent="0.2">
      <c r="A6464" s="7" t="str">
        <f t="shared" si="51"/>
        <v>962269803201809</v>
      </c>
      <c r="B6464" s="7">
        <v>962269803</v>
      </c>
      <c r="C6464" s="7">
        <v>201809</v>
      </c>
      <c r="D6464" s="7">
        <v>21</v>
      </c>
      <c r="E6464" s="7">
        <v>52</v>
      </c>
      <c r="F6464" s="7">
        <v>1688</v>
      </c>
      <c r="G6464" s="20">
        <f t="shared" si="52"/>
        <v>32.46153846153846</v>
      </c>
    </row>
    <row r="6465" spans="1:7" x14ac:dyDescent="0.2">
      <c r="A6465" s="7" t="str">
        <f t="shared" si="51"/>
        <v>553671101201807</v>
      </c>
      <c r="B6465" s="7">
        <v>553671101</v>
      </c>
      <c r="C6465" s="7">
        <v>201807</v>
      </c>
      <c r="D6465" s="7">
        <v>244</v>
      </c>
      <c r="E6465" s="7">
        <v>294</v>
      </c>
      <c r="F6465" s="7">
        <v>38362.5</v>
      </c>
      <c r="G6465" s="20">
        <f t="shared" si="52"/>
        <v>130.48469387755102</v>
      </c>
    </row>
    <row r="6466" spans="1:7" x14ac:dyDescent="0.2">
      <c r="A6466" s="7" t="str">
        <f t="shared" si="51"/>
        <v>961051701201805</v>
      </c>
      <c r="B6466" s="7">
        <v>961051701</v>
      </c>
      <c r="C6466" s="7">
        <v>201805</v>
      </c>
      <c r="D6466" s="7">
        <v>1</v>
      </c>
      <c r="E6466" s="7">
        <v>1</v>
      </c>
      <c r="F6466" s="7">
        <v>118</v>
      </c>
      <c r="G6466" s="20">
        <f t="shared" si="52"/>
        <v>118</v>
      </c>
    </row>
    <row r="6467" spans="1:7" x14ac:dyDescent="0.2">
      <c r="A6467" s="7" t="str">
        <f t="shared" si="51"/>
        <v>522597801201805</v>
      </c>
      <c r="B6467" s="7">
        <v>522597801</v>
      </c>
      <c r="C6467" s="7">
        <v>201805</v>
      </c>
      <c r="D6467" s="7">
        <v>126</v>
      </c>
      <c r="E6467" s="7">
        <v>129</v>
      </c>
      <c r="F6467" s="7">
        <v>4200.5</v>
      </c>
      <c r="G6467" s="20">
        <f t="shared" si="52"/>
        <v>32.562015503875969</v>
      </c>
    </row>
    <row r="6468" spans="1:7" x14ac:dyDescent="0.2">
      <c r="A6468" s="7" t="str">
        <f t="shared" si="51"/>
        <v>962277601201809</v>
      </c>
      <c r="B6468" s="7">
        <v>962277601</v>
      </c>
      <c r="C6468" s="7">
        <v>201809</v>
      </c>
      <c r="D6468" s="7">
        <v>8</v>
      </c>
      <c r="E6468" s="7">
        <v>8</v>
      </c>
      <c r="F6468" s="7">
        <v>1364.7</v>
      </c>
      <c r="G6468" s="20">
        <f t="shared" si="52"/>
        <v>170.58750000000001</v>
      </c>
    </row>
    <row r="6469" spans="1:7" x14ac:dyDescent="0.2">
      <c r="A6469" s="7" t="str">
        <f t="shared" si="51"/>
        <v>554005301201807</v>
      </c>
      <c r="B6469" s="7">
        <v>554005301</v>
      </c>
      <c r="C6469" s="7">
        <v>201807</v>
      </c>
      <c r="D6469" s="7">
        <v>58</v>
      </c>
      <c r="E6469" s="7">
        <v>64</v>
      </c>
      <c r="F6469" s="7">
        <v>8668</v>
      </c>
      <c r="G6469" s="20">
        <f t="shared" si="52"/>
        <v>135.4375</v>
      </c>
    </row>
    <row r="6470" spans="1:7" x14ac:dyDescent="0.2">
      <c r="A6470" s="7" t="str">
        <f t="shared" si="51"/>
        <v>997228501201805</v>
      </c>
      <c r="B6470" s="7">
        <v>997228501</v>
      </c>
      <c r="C6470" s="7">
        <v>201805</v>
      </c>
      <c r="D6470" s="7">
        <v>7</v>
      </c>
      <c r="E6470" s="7">
        <v>8</v>
      </c>
      <c r="F6470" s="7">
        <v>752.8</v>
      </c>
      <c r="G6470" s="20">
        <f t="shared" si="52"/>
        <v>94.1</v>
      </c>
    </row>
    <row r="6471" spans="1:7" x14ac:dyDescent="0.2">
      <c r="A6471" s="7" t="str">
        <f t="shared" si="51"/>
        <v>557620302201805</v>
      </c>
      <c r="B6471" s="7">
        <v>557620302</v>
      </c>
      <c r="C6471" s="7">
        <v>201805</v>
      </c>
      <c r="D6471" s="7">
        <v>86</v>
      </c>
      <c r="E6471" s="7">
        <v>96</v>
      </c>
      <c r="F6471" s="7">
        <v>1751.5</v>
      </c>
      <c r="G6471" s="20">
        <f t="shared" si="52"/>
        <v>18.244791666666668</v>
      </c>
    </row>
    <row r="6472" spans="1:7" x14ac:dyDescent="0.2">
      <c r="A6472" s="7" t="str">
        <f t="shared" si="51"/>
        <v>962667101201809</v>
      </c>
      <c r="B6472" s="7">
        <v>962667101</v>
      </c>
      <c r="C6472" s="7">
        <v>201809</v>
      </c>
      <c r="D6472" s="7">
        <v>22</v>
      </c>
      <c r="E6472" s="7">
        <v>25</v>
      </c>
      <c r="F6472" s="7">
        <v>1819</v>
      </c>
      <c r="G6472" s="20">
        <f t="shared" si="52"/>
        <v>72.760000000000005</v>
      </c>
    </row>
    <row r="6473" spans="1:7" x14ac:dyDescent="0.2">
      <c r="A6473" s="7" t="str">
        <f t="shared" si="51"/>
        <v>554455301201807</v>
      </c>
      <c r="B6473" s="7">
        <v>554455301</v>
      </c>
      <c r="C6473" s="7">
        <v>201807</v>
      </c>
      <c r="D6473" s="7">
        <v>416</v>
      </c>
      <c r="E6473" s="7">
        <v>436</v>
      </c>
      <c r="F6473" s="7">
        <v>34142.5</v>
      </c>
      <c r="G6473" s="20">
        <f t="shared" si="52"/>
        <v>78.308486238532112</v>
      </c>
    </row>
    <row r="6474" spans="1:7" x14ac:dyDescent="0.2">
      <c r="A6474" s="7" t="str">
        <f t="shared" si="51"/>
        <v>964763602201804</v>
      </c>
      <c r="B6474" s="7">
        <v>964763602</v>
      </c>
      <c r="C6474" s="7">
        <v>201804</v>
      </c>
      <c r="D6474" s="7">
        <v>2</v>
      </c>
      <c r="E6474" s="7">
        <v>2</v>
      </c>
      <c r="F6474" s="7">
        <v>112</v>
      </c>
      <c r="G6474" s="20">
        <f t="shared" si="52"/>
        <v>56</v>
      </c>
    </row>
    <row r="6475" spans="1:7" x14ac:dyDescent="0.2">
      <c r="A6475" s="7" t="str">
        <f t="shared" si="51"/>
        <v>998256801201804</v>
      </c>
      <c r="B6475" s="7">
        <v>998256801</v>
      </c>
      <c r="C6475" s="7">
        <v>201804</v>
      </c>
      <c r="D6475" s="7">
        <v>3</v>
      </c>
      <c r="E6475" s="7">
        <v>3</v>
      </c>
      <c r="F6475" s="7">
        <v>440</v>
      </c>
      <c r="G6475" s="20">
        <f t="shared" si="52"/>
        <v>146.66666666666666</v>
      </c>
    </row>
    <row r="6476" spans="1:7" x14ac:dyDescent="0.2">
      <c r="A6476" s="7" t="str">
        <f t="shared" si="51"/>
        <v>962694901201809</v>
      </c>
      <c r="B6476" s="7">
        <v>962694901</v>
      </c>
      <c r="C6476" s="7">
        <v>201809</v>
      </c>
      <c r="D6476" s="7">
        <v>8</v>
      </c>
      <c r="E6476" s="7">
        <v>8</v>
      </c>
      <c r="F6476" s="7">
        <v>520.5</v>
      </c>
      <c r="G6476" s="20">
        <f t="shared" si="52"/>
        <v>65.0625</v>
      </c>
    </row>
    <row r="6477" spans="1:7" x14ac:dyDescent="0.2">
      <c r="A6477" s="7" t="str">
        <f t="shared" si="51"/>
        <v>555604801201807</v>
      </c>
      <c r="B6477" s="7">
        <v>555604801</v>
      </c>
      <c r="C6477" s="7">
        <v>201807</v>
      </c>
      <c r="D6477" s="7">
        <v>24</v>
      </c>
      <c r="E6477" s="7">
        <v>26</v>
      </c>
      <c r="F6477" s="7">
        <v>5340</v>
      </c>
      <c r="G6477" s="20">
        <f t="shared" si="52"/>
        <v>205.38461538461539</v>
      </c>
    </row>
    <row r="6478" spans="1:7" x14ac:dyDescent="0.2">
      <c r="A6478" s="7" t="str">
        <f t="shared" si="51"/>
        <v>601191101201804</v>
      </c>
      <c r="B6478" s="7">
        <v>601191101</v>
      </c>
      <c r="C6478" s="7">
        <v>201804</v>
      </c>
      <c r="D6478" s="7">
        <v>13</v>
      </c>
      <c r="E6478" s="7">
        <v>15</v>
      </c>
      <c r="F6478" s="7">
        <v>1677.1</v>
      </c>
      <c r="G6478" s="20">
        <f t="shared" si="52"/>
        <v>111.80666666666666</v>
      </c>
    </row>
    <row r="6479" spans="1:7" x14ac:dyDescent="0.2">
      <c r="A6479" s="7" t="str">
        <f t="shared" si="51"/>
        <v>935846401201805</v>
      </c>
      <c r="B6479" s="7">
        <v>935846401</v>
      </c>
      <c r="C6479" s="7">
        <v>201805</v>
      </c>
      <c r="D6479" s="7">
        <v>1</v>
      </c>
      <c r="E6479" s="7">
        <v>1</v>
      </c>
      <c r="F6479" s="7">
        <v>310</v>
      </c>
      <c r="G6479" s="20">
        <f t="shared" si="52"/>
        <v>310</v>
      </c>
    </row>
    <row r="6480" spans="1:7" x14ac:dyDescent="0.2">
      <c r="A6480" s="7" t="str">
        <f t="shared" si="51"/>
        <v>962978401201809</v>
      </c>
      <c r="B6480" s="7">
        <v>962978401</v>
      </c>
      <c r="C6480" s="7">
        <v>201809</v>
      </c>
      <c r="D6480" s="7">
        <v>61</v>
      </c>
      <c r="E6480" s="7">
        <v>75</v>
      </c>
      <c r="F6480" s="7">
        <v>6334</v>
      </c>
      <c r="G6480" s="20">
        <f t="shared" si="52"/>
        <v>84.453333333333333</v>
      </c>
    </row>
    <row r="6481" spans="1:7" x14ac:dyDescent="0.2">
      <c r="A6481" s="7" t="str">
        <f t="shared" si="51"/>
        <v>555606101201807</v>
      </c>
      <c r="B6481" s="7">
        <v>555606101</v>
      </c>
      <c r="C6481" s="7">
        <v>201807</v>
      </c>
      <c r="D6481" s="7">
        <v>24</v>
      </c>
      <c r="E6481" s="7">
        <v>26</v>
      </c>
      <c r="F6481" s="7">
        <v>905.7</v>
      </c>
      <c r="G6481" s="20">
        <f t="shared" si="52"/>
        <v>34.83461538461539</v>
      </c>
    </row>
    <row r="6482" spans="1:7" x14ac:dyDescent="0.2">
      <c r="A6482" s="7" t="str">
        <f t="shared" si="51"/>
        <v>900287603201804</v>
      </c>
      <c r="B6482" s="7">
        <v>900287603</v>
      </c>
      <c r="C6482" s="7">
        <v>201804</v>
      </c>
      <c r="D6482" s="7">
        <v>4</v>
      </c>
      <c r="E6482" s="7">
        <v>5</v>
      </c>
      <c r="F6482" s="7">
        <v>350</v>
      </c>
      <c r="G6482" s="20">
        <f t="shared" si="52"/>
        <v>70</v>
      </c>
    </row>
    <row r="6483" spans="1:7" x14ac:dyDescent="0.2">
      <c r="A6483" s="7" t="str">
        <f t="shared" si="51"/>
        <v>983016101201804</v>
      </c>
      <c r="B6483" s="7">
        <v>983016101</v>
      </c>
      <c r="C6483" s="7">
        <v>201804</v>
      </c>
      <c r="D6483" s="7">
        <v>95</v>
      </c>
      <c r="E6483" s="7">
        <v>100</v>
      </c>
      <c r="F6483" s="7">
        <v>5478.54</v>
      </c>
      <c r="G6483" s="20">
        <f t="shared" si="52"/>
        <v>54.785400000000003</v>
      </c>
    </row>
    <row r="6484" spans="1:7" x14ac:dyDescent="0.2">
      <c r="A6484" s="7" t="str">
        <f t="shared" si="51"/>
        <v>963269501201809</v>
      </c>
      <c r="B6484" s="7">
        <v>963269501</v>
      </c>
      <c r="C6484" s="7">
        <v>201809</v>
      </c>
      <c r="D6484" s="7">
        <v>46</v>
      </c>
      <c r="E6484" s="7">
        <v>48</v>
      </c>
      <c r="F6484" s="7">
        <v>1598.5</v>
      </c>
      <c r="G6484" s="20">
        <f t="shared" si="52"/>
        <v>33.302083333333336</v>
      </c>
    </row>
    <row r="6485" spans="1:7" x14ac:dyDescent="0.2">
      <c r="A6485" s="7" t="str">
        <f t="shared" si="51"/>
        <v>555682301201807</v>
      </c>
      <c r="B6485" s="7">
        <v>555682301</v>
      </c>
      <c r="C6485" s="7">
        <v>201807</v>
      </c>
      <c r="D6485" s="7">
        <v>412</v>
      </c>
      <c r="E6485" s="7">
        <v>434</v>
      </c>
      <c r="F6485" s="7">
        <v>21096</v>
      </c>
      <c r="G6485" s="20">
        <f t="shared" si="52"/>
        <v>48.608294930875573</v>
      </c>
    </row>
    <row r="6486" spans="1:7" x14ac:dyDescent="0.2">
      <c r="A6486" s="7" t="str">
        <f t="shared" si="51"/>
        <v>972982102201805</v>
      </c>
      <c r="B6486" s="7">
        <v>972982102</v>
      </c>
      <c r="C6486" s="7">
        <v>201805</v>
      </c>
      <c r="D6486" s="7">
        <v>22</v>
      </c>
      <c r="E6486" s="7">
        <v>23</v>
      </c>
      <c r="F6486" s="7">
        <v>1514</v>
      </c>
      <c r="G6486" s="20">
        <f t="shared" si="52"/>
        <v>65.826086956521735</v>
      </c>
    </row>
    <row r="6487" spans="1:7" x14ac:dyDescent="0.2">
      <c r="A6487" s="7" t="str">
        <f t="shared" si="51"/>
        <v>563133001201804</v>
      </c>
      <c r="B6487" s="7">
        <v>563133001</v>
      </c>
      <c r="C6487" s="7">
        <v>201804</v>
      </c>
      <c r="D6487" s="7">
        <v>8</v>
      </c>
      <c r="E6487" s="7">
        <v>8</v>
      </c>
      <c r="F6487" s="7">
        <v>520</v>
      </c>
      <c r="G6487" s="20">
        <f t="shared" si="52"/>
        <v>65</v>
      </c>
    </row>
    <row r="6488" spans="1:7" x14ac:dyDescent="0.2">
      <c r="A6488" s="7" t="str">
        <f t="shared" si="51"/>
        <v>963620201201809</v>
      </c>
      <c r="B6488" s="7">
        <v>963620201</v>
      </c>
      <c r="C6488" s="7">
        <v>201809</v>
      </c>
      <c r="D6488" s="7">
        <v>1</v>
      </c>
      <c r="E6488" s="7">
        <v>1</v>
      </c>
      <c r="F6488" s="7">
        <v>21</v>
      </c>
      <c r="G6488" s="20">
        <f t="shared" si="52"/>
        <v>21</v>
      </c>
    </row>
    <row r="6489" spans="1:7" x14ac:dyDescent="0.2">
      <c r="A6489" s="7" t="str">
        <f t="shared" si="51"/>
        <v>555733901201807</v>
      </c>
      <c r="B6489" s="7">
        <v>555733901</v>
      </c>
      <c r="C6489" s="7">
        <v>201807</v>
      </c>
      <c r="D6489" s="7">
        <v>1</v>
      </c>
      <c r="E6489" s="7">
        <v>1</v>
      </c>
      <c r="F6489" s="7">
        <v>491.4</v>
      </c>
      <c r="G6489" s="20">
        <f t="shared" si="52"/>
        <v>491.4</v>
      </c>
    </row>
    <row r="6490" spans="1:7" x14ac:dyDescent="0.2">
      <c r="A6490" s="7" t="str">
        <f t="shared" si="51"/>
        <v>906189902201804</v>
      </c>
      <c r="B6490" s="7">
        <v>906189902</v>
      </c>
      <c r="C6490" s="7">
        <v>201804</v>
      </c>
      <c r="D6490" s="7">
        <v>23</v>
      </c>
      <c r="E6490" s="7">
        <v>27</v>
      </c>
      <c r="F6490" s="7">
        <v>1486</v>
      </c>
      <c r="G6490" s="20">
        <f t="shared" si="52"/>
        <v>55.037037037037038</v>
      </c>
    </row>
    <row r="6491" spans="1:7" x14ac:dyDescent="0.2">
      <c r="A6491" s="7" t="str">
        <f t="shared" si="51"/>
        <v>904531102201805</v>
      </c>
      <c r="B6491" s="7">
        <v>904531102</v>
      </c>
      <c r="C6491" s="7">
        <v>201805</v>
      </c>
      <c r="D6491" s="7">
        <v>9</v>
      </c>
      <c r="E6491" s="7">
        <v>13</v>
      </c>
      <c r="F6491" s="7">
        <v>640</v>
      </c>
      <c r="G6491" s="20">
        <f t="shared" si="52"/>
        <v>49.230769230769234</v>
      </c>
    </row>
    <row r="6492" spans="1:7" x14ac:dyDescent="0.2">
      <c r="A6492" s="7" t="str">
        <f t="shared" si="51"/>
        <v>964110601201809</v>
      </c>
      <c r="B6492" s="7">
        <v>964110601</v>
      </c>
      <c r="C6492" s="7">
        <v>201809</v>
      </c>
      <c r="D6492" s="7">
        <v>3</v>
      </c>
      <c r="E6492" s="7">
        <v>7</v>
      </c>
      <c r="F6492" s="7">
        <v>1160</v>
      </c>
      <c r="G6492" s="20">
        <f t="shared" si="52"/>
        <v>165.71428571428572</v>
      </c>
    </row>
    <row r="6493" spans="1:7" x14ac:dyDescent="0.2">
      <c r="A6493" s="7" t="str">
        <f t="shared" si="51"/>
        <v>555812301201807</v>
      </c>
      <c r="B6493" s="7">
        <v>555812301</v>
      </c>
      <c r="C6493" s="7">
        <v>201807</v>
      </c>
      <c r="D6493" s="7">
        <v>58</v>
      </c>
      <c r="E6493" s="7">
        <v>64</v>
      </c>
      <c r="F6493" s="7">
        <v>7146.9</v>
      </c>
      <c r="G6493" s="20">
        <f t="shared" si="52"/>
        <v>111.67031249999999</v>
      </c>
    </row>
    <row r="6494" spans="1:7" x14ac:dyDescent="0.2">
      <c r="A6494" s="7" t="str">
        <f t="shared" si="51"/>
        <v>902303701201805</v>
      </c>
      <c r="B6494" s="7">
        <v>902303701</v>
      </c>
      <c r="C6494" s="7">
        <v>201805</v>
      </c>
      <c r="D6494" s="7">
        <v>1</v>
      </c>
      <c r="E6494" s="7">
        <v>1</v>
      </c>
      <c r="F6494" s="7">
        <v>230</v>
      </c>
      <c r="G6494" s="20">
        <f t="shared" si="52"/>
        <v>230</v>
      </c>
    </row>
    <row r="6495" spans="1:7" x14ac:dyDescent="0.2">
      <c r="A6495" s="7" t="str">
        <f t="shared" si="51"/>
        <v>910987201201804</v>
      </c>
      <c r="B6495" s="7">
        <v>910987201</v>
      </c>
      <c r="C6495" s="7">
        <v>201804</v>
      </c>
      <c r="D6495" s="7">
        <v>25</v>
      </c>
      <c r="E6495" s="7">
        <v>28</v>
      </c>
      <c r="F6495" s="7">
        <v>898</v>
      </c>
      <c r="G6495" s="20">
        <f t="shared" si="52"/>
        <v>32.071428571428569</v>
      </c>
    </row>
    <row r="6496" spans="1:7" x14ac:dyDescent="0.2">
      <c r="A6496" s="7" t="str">
        <f t="shared" si="51"/>
        <v>964763602201809</v>
      </c>
      <c r="B6496" s="7">
        <v>964763602</v>
      </c>
      <c r="C6496" s="7">
        <v>201809</v>
      </c>
      <c r="D6496" s="7">
        <v>5</v>
      </c>
      <c r="E6496" s="7">
        <v>5</v>
      </c>
      <c r="F6496" s="7">
        <v>414</v>
      </c>
      <c r="G6496" s="20">
        <f t="shared" si="52"/>
        <v>82.8</v>
      </c>
    </row>
    <row r="6497" spans="1:7" x14ac:dyDescent="0.2">
      <c r="A6497" s="7" t="str">
        <f t="shared" si="51"/>
        <v>556332701201807</v>
      </c>
      <c r="B6497" s="7">
        <v>556332701</v>
      </c>
      <c r="C6497" s="7">
        <v>201807</v>
      </c>
      <c r="D6497" s="7">
        <v>13</v>
      </c>
      <c r="E6497" s="7">
        <v>14</v>
      </c>
      <c r="F6497" s="7">
        <v>1040.32</v>
      </c>
      <c r="G6497" s="20">
        <f t="shared" si="52"/>
        <v>74.308571428571426</v>
      </c>
    </row>
    <row r="6498" spans="1:7" x14ac:dyDescent="0.2">
      <c r="A6498" s="7" t="str">
        <f t="shared" si="51"/>
        <v>553671101201804</v>
      </c>
      <c r="B6498" s="7">
        <v>553671101</v>
      </c>
      <c r="C6498" s="7">
        <v>201804</v>
      </c>
      <c r="D6498" s="7">
        <v>240</v>
      </c>
      <c r="E6498" s="7">
        <v>315</v>
      </c>
      <c r="F6498" s="7">
        <v>36540</v>
      </c>
      <c r="G6498" s="20">
        <f t="shared" si="52"/>
        <v>116</v>
      </c>
    </row>
    <row r="6499" spans="1:7" x14ac:dyDescent="0.2">
      <c r="A6499" s="7" t="str">
        <f t="shared" si="51"/>
        <v>101914806201805</v>
      </c>
      <c r="B6499" s="7">
        <v>101914806</v>
      </c>
      <c r="C6499" s="7">
        <v>201805</v>
      </c>
      <c r="D6499" s="7">
        <v>7</v>
      </c>
      <c r="E6499" s="7">
        <v>7</v>
      </c>
      <c r="F6499" s="7">
        <v>14063.51</v>
      </c>
      <c r="G6499" s="20">
        <f t="shared" si="52"/>
        <v>2009.0728571428572</v>
      </c>
    </row>
    <row r="6500" spans="1:7" x14ac:dyDescent="0.2">
      <c r="A6500" s="7" t="str">
        <f t="shared" si="51"/>
        <v>964858501201809</v>
      </c>
      <c r="B6500" s="7">
        <v>964858501</v>
      </c>
      <c r="C6500" s="7">
        <v>201809</v>
      </c>
      <c r="D6500" s="7">
        <v>43</v>
      </c>
      <c r="E6500" s="7">
        <v>50</v>
      </c>
      <c r="F6500" s="7">
        <v>781.5</v>
      </c>
      <c r="G6500" s="20">
        <f t="shared" si="52"/>
        <v>15.63</v>
      </c>
    </row>
    <row r="6501" spans="1:7" x14ac:dyDescent="0.2">
      <c r="A6501" s="7" t="str">
        <f t="shared" si="51"/>
        <v>556443401201807</v>
      </c>
      <c r="B6501" s="7">
        <v>556443401</v>
      </c>
      <c r="C6501" s="7">
        <v>201807</v>
      </c>
      <c r="D6501" s="7">
        <v>1</v>
      </c>
      <c r="E6501" s="7">
        <v>1</v>
      </c>
      <c r="F6501" s="7">
        <v>101.9</v>
      </c>
      <c r="G6501" s="20">
        <f t="shared" si="52"/>
        <v>101.9</v>
      </c>
    </row>
    <row r="6502" spans="1:7" x14ac:dyDescent="0.2">
      <c r="A6502" s="7" t="str">
        <f t="shared" si="51"/>
        <v>113004103201805</v>
      </c>
      <c r="B6502" s="7">
        <v>113004103</v>
      </c>
      <c r="C6502" s="7">
        <v>201805</v>
      </c>
      <c r="D6502" s="7">
        <v>31</v>
      </c>
      <c r="E6502" s="7">
        <v>39</v>
      </c>
      <c r="F6502" s="7">
        <v>44913.29</v>
      </c>
      <c r="G6502" s="20">
        <f t="shared" si="52"/>
        <v>1151.6228205128205</v>
      </c>
    </row>
    <row r="6503" spans="1:7" x14ac:dyDescent="0.2">
      <c r="A6503" s="7" t="str">
        <f t="shared" si="51"/>
        <v>906275101201804</v>
      </c>
      <c r="B6503" s="7">
        <v>906275101</v>
      </c>
      <c r="C6503" s="7">
        <v>201804</v>
      </c>
      <c r="D6503" s="7">
        <v>3</v>
      </c>
      <c r="E6503" s="7">
        <v>3</v>
      </c>
      <c r="F6503" s="7">
        <v>466.5</v>
      </c>
      <c r="G6503" s="20">
        <f t="shared" si="52"/>
        <v>155.5</v>
      </c>
    </row>
    <row r="6504" spans="1:7" x14ac:dyDescent="0.2">
      <c r="A6504" s="7" t="str">
        <f t="shared" si="51"/>
        <v>965331101201809</v>
      </c>
      <c r="B6504" s="7">
        <v>965331101</v>
      </c>
      <c r="C6504" s="7">
        <v>201809</v>
      </c>
      <c r="D6504" s="7">
        <v>31</v>
      </c>
      <c r="E6504" s="7">
        <v>33</v>
      </c>
      <c r="F6504" s="7">
        <v>2667</v>
      </c>
      <c r="G6504" s="20">
        <f t="shared" si="52"/>
        <v>80.818181818181813</v>
      </c>
    </row>
    <row r="6505" spans="1:7" x14ac:dyDescent="0.2">
      <c r="A6505" s="7" t="str">
        <f t="shared" si="51"/>
        <v>556867401201807</v>
      </c>
      <c r="B6505" s="7">
        <v>556867401</v>
      </c>
      <c r="C6505" s="7">
        <v>201807</v>
      </c>
      <c r="D6505" s="7">
        <v>36</v>
      </c>
      <c r="E6505" s="7">
        <v>41</v>
      </c>
      <c r="F6505" s="7">
        <v>1711.1</v>
      </c>
      <c r="G6505" s="20">
        <f t="shared" si="52"/>
        <v>41.734146341463415</v>
      </c>
    </row>
    <row r="6506" spans="1:7" x14ac:dyDescent="0.2">
      <c r="A6506" s="7" t="str">
        <f t="shared" si="51"/>
        <v>918640101201804</v>
      </c>
      <c r="B6506" s="7">
        <v>918640101</v>
      </c>
      <c r="C6506" s="7">
        <v>201804</v>
      </c>
      <c r="D6506" s="7">
        <v>11</v>
      </c>
      <c r="E6506" s="7">
        <v>16</v>
      </c>
      <c r="F6506" s="7">
        <v>576</v>
      </c>
      <c r="G6506" s="20">
        <f t="shared" si="52"/>
        <v>36</v>
      </c>
    </row>
    <row r="6507" spans="1:7" x14ac:dyDescent="0.2">
      <c r="A6507" s="7" t="str">
        <f t="shared" si="51"/>
        <v>548382401201804</v>
      </c>
      <c r="B6507" s="7">
        <v>548382401</v>
      </c>
      <c r="C6507" s="7">
        <v>201804</v>
      </c>
      <c r="D6507" s="7">
        <v>388</v>
      </c>
      <c r="E6507" s="7">
        <v>590</v>
      </c>
      <c r="F6507" s="7">
        <v>37618.5</v>
      </c>
      <c r="G6507" s="20">
        <f t="shared" si="52"/>
        <v>63.760169491525424</v>
      </c>
    </row>
    <row r="6508" spans="1:7" x14ac:dyDescent="0.2">
      <c r="A6508" s="7" t="str">
        <f t="shared" si="51"/>
        <v>965711701201809</v>
      </c>
      <c r="B6508" s="7">
        <v>965711701</v>
      </c>
      <c r="C6508" s="7">
        <v>201809</v>
      </c>
      <c r="D6508" s="7">
        <v>8</v>
      </c>
      <c r="E6508" s="7">
        <v>8</v>
      </c>
      <c r="F6508" s="7">
        <v>5421.2</v>
      </c>
      <c r="G6508" s="20">
        <f t="shared" si="52"/>
        <v>677.65</v>
      </c>
    </row>
    <row r="6509" spans="1:7" x14ac:dyDescent="0.2">
      <c r="A6509" s="7" t="str">
        <f t="shared" si="51"/>
        <v>557620302201807</v>
      </c>
      <c r="B6509" s="7">
        <v>557620302</v>
      </c>
      <c r="C6509" s="7">
        <v>201807</v>
      </c>
      <c r="D6509" s="7">
        <v>83</v>
      </c>
      <c r="E6509" s="7">
        <v>88</v>
      </c>
      <c r="F6509" s="7">
        <v>1520.5</v>
      </c>
      <c r="G6509" s="20">
        <f t="shared" si="52"/>
        <v>17.27840909090909</v>
      </c>
    </row>
    <row r="6510" spans="1:7" x14ac:dyDescent="0.2">
      <c r="A6510" s="7" t="str">
        <f t="shared" si="51"/>
        <v>510565302201805</v>
      </c>
      <c r="B6510" s="7">
        <v>510565302</v>
      </c>
      <c r="C6510" s="7">
        <v>201805</v>
      </c>
      <c r="D6510" s="7">
        <v>60</v>
      </c>
      <c r="E6510" s="7">
        <v>65</v>
      </c>
      <c r="F6510" s="7">
        <v>64679</v>
      </c>
      <c r="G6510" s="20">
        <f t="shared" si="52"/>
        <v>995.06153846153848</v>
      </c>
    </row>
    <row r="6511" spans="1:7" x14ac:dyDescent="0.2">
      <c r="A6511" s="7" t="str">
        <f t="shared" si="51"/>
        <v>492628301201805</v>
      </c>
      <c r="B6511" s="7">
        <v>492628301</v>
      </c>
      <c r="C6511" s="7">
        <v>201805</v>
      </c>
      <c r="D6511" s="7">
        <v>12</v>
      </c>
      <c r="E6511" s="7">
        <v>13</v>
      </c>
      <c r="F6511" s="7">
        <v>18570</v>
      </c>
      <c r="G6511" s="20">
        <f t="shared" si="52"/>
        <v>1428.4615384615386</v>
      </c>
    </row>
    <row r="6512" spans="1:7" x14ac:dyDescent="0.2">
      <c r="A6512" s="7" t="str">
        <f t="shared" si="51"/>
        <v>965792601201809</v>
      </c>
      <c r="B6512" s="7">
        <v>965792601</v>
      </c>
      <c r="C6512" s="7">
        <v>201809</v>
      </c>
      <c r="D6512" s="7">
        <v>192</v>
      </c>
      <c r="E6512" s="7">
        <v>250</v>
      </c>
      <c r="F6512" s="7">
        <v>25715</v>
      </c>
      <c r="G6512" s="20">
        <f t="shared" si="52"/>
        <v>102.86</v>
      </c>
    </row>
    <row r="6513" spans="1:7" x14ac:dyDescent="0.2">
      <c r="A6513" s="7" t="str">
        <f t="shared" si="51"/>
        <v>562747502201807</v>
      </c>
      <c r="B6513" s="7">
        <v>562747502</v>
      </c>
      <c r="C6513" s="7">
        <v>201807</v>
      </c>
      <c r="D6513" s="7">
        <v>82</v>
      </c>
      <c r="E6513" s="7">
        <v>243</v>
      </c>
      <c r="F6513" s="7">
        <v>16313</v>
      </c>
      <c r="G6513" s="20">
        <f t="shared" si="52"/>
        <v>67.13168724279835</v>
      </c>
    </row>
    <row r="6514" spans="1:7" x14ac:dyDescent="0.2">
      <c r="A6514" s="7" t="str">
        <f t="shared" si="51"/>
        <v>908465701201804</v>
      </c>
      <c r="B6514" s="7">
        <v>908465701</v>
      </c>
      <c r="C6514" s="7">
        <v>201804</v>
      </c>
      <c r="D6514" s="7">
        <v>14</v>
      </c>
      <c r="E6514" s="7">
        <v>15</v>
      </c>
      <c r="F6514" s="7">
        <v>3924.9</v>
      </c>
      <c r="G6514" s="20">
        <f t="shared" si="52"/>
        <v>261.66000000000003</v>
      </c>
    </row>
    <row r="6515" spans="1:7" x14ac:dyDescent="0.2">
      <c r="A6515" s="7" t="str">
        <f t="shared" si="51"/>
        <v>513645203201804</v>
      </c>
      <c r="B6515" s="7">
        <v>513645203</v>
      </c>
      <c r="C6515" s="7">
        <v>201804</v>
      </c>
      <c r="D6515" s="7">
        <v>13</v>
      </c>
      <c r="E6515" s="7">
        <v>13</v>
      </c>
      <c r="F6515" s="7">
        <v>3120</v>
      </c>
      <c r="G6515" s="20">
        <f t="shared" si="52"/>
        <v>240</v>
      </c>
    </row>
    <row r="6516" spans="1:7" x14ac:dyDescent="0.2">
      <c r="A6516" s="7" t="str">
        <f t="shared" si="51"/>
        <v>966125302201809</v>
      </c>
      <c r="B6516" s="7">
        <v>966125302</v>
      </c>
      <c r="C6516" s="7">
        <v>201809</v>
      </c>
      <c r="D6516" s="7">
        <v>1</v>
      </c>
      <c r="E6516" s="7">
        <v>1</v>
      </c>
      <c r="F6516" s="7">
        <v>17.3</v>
      </c>
      <c r="G6516" s="20">
        <f t="shared" si="52"/>
        <v>17.3</v>
      </c>
    </row>
    <row r="6517" spans="1:7" x14ac:dyDescent="0.2">
      <c r="A6517" s="7" t="str">
        <f t="shared" si="51"/>
        <v>562830901201807</v>
      </c>
      <c r="B6517" s="7">
        <v>562830901</v>
      </c>
      <c r="C6517" s="7">
        <v>201807</v>
      </c>
      <c r="D6517" s="7">
        <v>41</v>
      </c>
      <c r="E6517" s="7">
        <v>41</v>
      </c>
      <c r="F6517" s="7">
        <v>37901.4</v>
      </c>
      <c r="G6517" s="20">
        <f t="shared" si="52"/>
        <v>924.42439024390251</v>
      </c>
    </row>
    <row r="6518" spans="1:7" x14ac:dyDescent="0.2">
      <c r="A6518" s="7" t="str">
        <f t="shared" si="51"/>
        <v>912607303201804</v>
      </c>
      <c r="B6518" s="7">
        <v>912607303</v>
      </c>
      <c r="C6518" s="7">
        <v>201804</v>
      </c>
      <c r="D6518" s="7">
        <v>2</v>
      </c>
      <c r="E6518" s="7">
        <v>2</v>
      </c>
      <c r="F6518" s="7">
        <v>103</v>
      </c>
      <c r="G6518" s="20">
        <f t="shared" si="52"/>
        <v>51.5</v>
      </c>
    </row>
    <row r="6519" spans="1:7" x14ac:dyDescent="0.2">
      <c r="A6519" s="7" t="str">
        <f t="shared" si="51"/>
        <v>563034301201804</v>
      </c>
      <c r="B6519" s="7">
        <v>563034301</v>
      </c>
      <c r="C6519" s="7">
        <v>201804</v>
      </c>
      <c r="D6519" s="7">
        <v>40</v>
      </c>
      <c r="E6519" s="7">
        <v>61</v>
      </c>
      <c r="F6519" s="7">
        <v>11129.9</v>
      </c>
      <c r="G6519" s="20">
        <f t="shared" si="52"/>
        <v>182.45737704918031</v>
      </c>
    </row>
    <row r="6520" spans="1:7" x14ac:dyDescent="0.2">
      <c r="A6520" s="7" t="str">
        <f t="shared" si="51"/>
        <v>966239403201809</v>
      </c>
      <c r="B6520" s="7">
        <v>966239403</v>
      </c>
      <c r="C6520" s="7">
        <v>201809</v>
      </c>
      <c r="D6520" s="7">
        <v>23</v>
      </c>
      <c r="E6520" s="7">
        <v>25</v>
      </c>
      <c r="F6520" s="7">
        <v>962</v>
      </c>
      <c r="G6520" s="20">
        <f t="shared" si="52"/>
        <v>38.479999999999997</v>
      </c>
    </row>
    <row r="6521" spans="1:7" x14ac:dyDescent="0.2">
      <c r="A6521" s="7" t="str">
        <f t="shared" si="51"/>
        <v>563034301201807</v>
      </c>
      <c r="B6521" s="7">
        <v>563034301</v>
      </c>
      <c r="C6521" s="7">
        <v>201807</v>
      </c>
      <c r="D6521" s="7">
        <v>49</v>
      </c>
      <c r="E6521" s="7">
        <v>75</v>
      </c>
      <c r="F6521" s="7">
        <v>10399.5</v>
      </c>
      <c r="G6521" s="20">
        <f t="shared" si="52"/>
        <v>138.66</v>
      </c>
    </row>
    <row r="6522" spans="1:7" x14ac:dyDescent="0.2">
      <c r="A6522" s="7" t="str">
        <f t="shared" si="51"/>
        <v>928770201201805</v>
      </c>
      <c r="B6522" s="7">
        <v>928770201</v>
      </c>
      <c r="C6522" s="7">
        <v>201805</v>
      </c>
      <c r="D6522" s="7">
        <v>6</v>
      </c>
      <c r="E6522" s="7">
        <v>9</v>
      </c>
      <c r="F6522" s="7">
        <v>200</v>
      </c>
      <c r="G6522" s="20">
        <f t="shared" si="52"/>
        <v>22.222222222222221</v>
      </c>
    </row>
    <row r="6523" spans="1:7" x14ac:dyDescent="0.2">
      <c r="A6523" s="7" t="str">
        <f t="shared" si="51"/>
        <v>600594701201804</v>
      </c>
      <c r="B6523" s="7">
        <v>600594701</v>
      </c>
      <c r="C6523" s="7">
        <v>201804</v>
      </c>
      <c r="D6523" s="7">
        <v>6</v>
      </c>
      <c r="E6523" s="7">
        <v>6</v>
      </c>
      <c r="F6523" s="7">
        <v>311</v>
      </c>
      <c r="G6523" s="20">
        <f t="shared" si="52"/>
        <v>51.833333333333336</v>
      </c>
    </row>
    <row r="6524" spans="1:7" x14ac:dyDescent="0.2">
      <c r="A6524" s="7" t="str">
        <f t="shared" si="51"/>
        <v>966550902201809</v>
      </c>
      <c r="B6524" s="7">
        <v>966550902</v>
      </c>
      <c r="C6524" s="7">
        <v>201809</v>
      </c>
      <c r="D6524" s="7">
        <v>37</v>
      </c>
      <c r="E6524" s="7">
        <v>61</v>
      </c>
      <c r="F6524" s="7">
        <v>4519.05</v>
      </c>
      <c r="G6524" s="20">
        <f t="shared" si="52"/>
        <v>74.082786885245909</v>
      </c>
    </row>
    <row r="6525" spans="1:7" x14ac:dyDescent="0.2">
      <c r="A6525" s="7" t="str">
        <f t="shared" si="51"/>
        <v>563035001201807</v>
      </c>
      <c r="B6525" s="7">
        <v>563035001</v>
      </c>
      <c r="C6525" s="7">
        <v>201807</v>
      </c>
      <c r="D6525" s="7">
        <v>37</v>
      </c>
      <c r="E6525" s="7">
        <v>40</v>
      </c>
      <c r="F6525" s="7">
        <v>5985.07</v>
      </c>
      <c r="G6525" s="20">
        <f t="shared" si="52"/>
        <v>149.62674999999999</v>
      </c>
    </row>
    <row r="6526" spans="1:7" x14ac:dyDescent="0.2">
      <c r="A6526" s="7" t="str">
        <f t="shared" si="51"/>
        <v>538843601201804</v>
      </c>
      <c r="B6526" s="7">
        <v>538843601</v>
      </c>
      <c r="C6526" s="7">
        <v>201804</v>
      </c>
      <c r="D6526" s="7">
        <v>102</v>
      </c>
      <c r="E6526" s="7">
        <v>113</v>
      </c>
      <c r="F6526" s="7">
        <v>6843.9</v>
      </c>
      <c r="G6526" s="20">
        <f t="shared" si="52"/>
        <v>60.56548672566371</v>
      </c>
    </row>
    <row r="6527" spans="1:7" x14ac:dyDescent="0.2">
      <c r="A6527" s="7" t="str">
        <f t="shared" si="51"/>
        <v>971600901201805</v>
      </c>
      <c r="B6527" s="7">
        <v>971600901</v>
      </c>
      <c r="C6527" s="7">
        <v>201805</v>
      </c>
      <c r="D6527" s="7">
        <v>1</v>
      </c>
      <c r="E6527" s="7">
        <v>1</v>
      </c>
      <c r="F6527" s="7">
        <v>335</v>
      </c>
      <c r="G6527" s="20">
        <f t="shared" si="52"/>
        <v>335</v>
      </c>
    </row>
    <row r="6528" spans="1:7" x14ac:dyDescent="0.2">
      <c r="A6528" s="7" t="str">
        <f t="shared" si="51"/>
        <v>966561201201809</v>
      </c>
      <c r="B6528" s="7">
        <v>966561201</v>
      </c>
      <c r="C6528" s="7">
        <v>201809</v>
      </c>
      <c r="D6528" s="7">
        <v>7</v>
      </c>
      <c r="E6528" s="7">
        <v>7</v>
      </c>
      <c r="F6528" s="7">
        <v>218</v>
      </c>
      <c r="G6528" s="20">
        <f t="shared" si="52"/>
        <v>31.142857142857142</v>
      </c>
    </row>
    <row r="6529" spans="1:7" x14ac:dyDescent="0.2">
      <c r="A6529" s="7" t="str">
        <f t="shared" si="51"/>
        <v>563133001201807</v>
      </c>
      <c r="B6529" s="7">
        <v>563133001</v>
      </c>
      <c r="C6529" s="7">
        <v>201807</v>
      </c>
      <c r="D6529" s="7">
        <v>68</v>
      </c>
      <c r="E6529" s="7">
        <v>76</v>
      </c>
      <c r="F6529" s="7">
        <v>3126</v>
      </c>
      <c r="G6529" s="20">
        <f t="shared" si="52"/>
        <v>41.131578947368418</v>
      </c>
    </row>
    <row r="6530" spans="1:7" x14ac:dyDescent="0.2">
      <c r="A6530" s="7" t="str">
        <f t="shared" si="51"/>
        <v>600686801201805</v>
      </c>
      <c r="B6530" s="7">
        <v>600686801</v>
      </c>
      <c r="C6530" s="7">
        <v>201805</v>
      </c>
      <c r="D6530" s="7">
        <v>75</v>
      </c>
      <c r="E6530" s="7">
        <v>84</v>
      </c>
      <c r="F6530" s="7">
        <v>4231.75</v>
      </c>
      <c r="G6530" s="20">
        <f t="shared" si="52"/>
        <v>50.37797619047619</v>
      </c>
    </row>
    <row r="6531" spans="1:7" x14ac:dyDescent="0.2">
      <c r="A6531" s="7" t="str">
        <f t="shared" si="51"/>
        <v>102026904201804</v>
      </c>
      <c r="B6531" s="7">
        <v>102026904</v>
      </c>
      <c r="C6531" s="7">
        <v>201804</v>
      </c>
      <c r="D6531" s="7">
        <v>46</v>
      </c>
      <c r="E6531" s="7">
        <v>52</v>
      </c>
      <c r="F6531" s="7">
        <v>53784.51</v>
      </c>
      <c r="G6531" s="20">
        <f t="shared" si="52"/>
        <v>1034.3175000000001</v>
      </c>
    </row>
    <row r="6532" spans="1:7" x14ac:dyDescent="0.2">
      <c r="A6532" s="7" t="str">
        <f t="shared" si="51"/>
        <v>966664401201809</v>
      </c>
      <c r="B6532" s="7">
        <v>966664401</v>
      </c>
      <c r="C6532" s="7">
        <v>201809</v>
      </c>
      <c r="D6532" s="7">
        <v>20</v>
      </c>
      <c r="E6532" s="7">
        <v>23</v>
      </c>
      <c r="F6532" s="7">
        <v>3435.2</v>
      </c>
      <c r="G6532" s="20">
        <f t="shared" si="52"/>
        <v>149.35652173913041</v>
      </c>
    </row>
    <row r="6533" spans="1:7" x14ac:dyDescent="0.2">
      <c r="A6533" s="7" t="str">
        <f t="shared" si="51"/>
        <v>563177101201807</v>
      </c>
      <c r="B6533" s="7">
        <v>563177101</v>
      </c>
      <c r="C6533" s="7">
        <v>201807</v>
      </c>
      <c r="D6533" s="7">
        <v>29</v>
      </c>
      <c r="E6533" s="7">
        <v>30</v>
      </c>
      <c r="F6533" s="7">
        <v>1279.5</v>
      </c>
      <c r="G6533" s="20">
        <f t="shared" si="52"/>
        <v>42.65</v>
      </c>
    </row>
    <row r="6534" spans="1:7" x14ac:dyDescent="0.2">
      <c r="A6534" s="7" t="str">
        <f t="shared" si="51"/>
        <v>966550902201805</v>
      </c>
      <c r="B6534" s="7">
        <v>966550902</v>
      </c>
      <c r="C6534" s="7">
        <v>201805</v>
      </c>
      <c r="D6534" s="7">
        <v>40</v>
      </c>
      <c r="E6534" s="7">
        <v>67</v>
      </c>
      <c r="F6534" s="7">
        <v>4649.6000000000004</v>
      </c>
      <c r="G6534" s="20">
        <f t="shared" si="52"/>
        <v>69.397014925373142</v>
      </c>
    </row>
    <row r="6535" spans="1:7" x14ac:dyDescent="0.2">
      <c r="A6535" s="7" t="str">
        <f t="shared" si="51"/>
        <v>918448203201804</v>
      </c>
      <c r="B6535" s="7">
        <v>918448203</v>
      </c>
      <c r="C6535" s="7">
        <v>201804</v>
      </c>
      <c r="D6535" s="7">
        <v>20</v>
      </c>
      <c r="E6535" s="7">
        <v>21</v>
      </c>
      <c r="F6535" s="7">
        <v>3586.5</v>
      </c>
      <c r="G6535" s="20">
        <f t="shared" si="52"/>
        <v>170.78571428571428</v>
      </c>
    </row>
    <row r="6536" spans="1:7" x14ac:dyDescent="0.2">
      <c r="A6536" s="7" t="str">
        <f t="shared" si="51"/>
        <v>966674101201809</v>
      </c>
      <c r="B6536" s="7">
        <v>966674101</v>
      </c>
      <c r="C6536" s="7">
        <v>201809</v>
      </c>
      <c r="D6536" s="7">
        <v>17</v>
      </c>
      <c r="E6536" s="7">
        <v>20</v>
      </c>
      <c r="F6536" s="7">
        <v>4067.5</v>
      </c>
      <c r="G6536" s="20">
        <f t="shared" si="52"/>
        <v>203.375</v>
      </c>
    </row>
    <row r="6537" spans="1:7" x14ac:dyDescent="0.2">
      <c r="A6537" s="7" t="str">
        <f t="shared" si="51"/>
        <v>563722002201807</v>
      </c>
      <c r="B6537" s="7">
        <v>563722002</v>
      </c>
      <c r="C6537" s="7">
        <v>201807</v>
      </c>
      <c r="D6537" s="7">
        <v>263</v>
      </c>
      <c r="E6537" s="7">
        <v>298</v>
      </c>
      <c r="F6537" s="7">
        <v>6329.63</v>
      </c>
      <c r="G6537" s="20">
        <f t="shared" si="52"/>
        <v>21.240369127516779</v>
      </c>
    </row>
    <row r="6538" spans="1:7" x14ac:dyDescent="0.2">
      <c r="A6538" s="7" t="str">
        <f t="shared" si="51"/>
        <v>908488702201805</v>
      </c>
      <c r="B6538" s="7">
        <v>908488702</v>
      </c>
      <c r="C6538" s="7">
        <v>201805</v>
      </c>
      <c r="D6538" s="7">
        <v>85</v>
      </c>
      <c r="E6538" s="7">
        <v>92</v>
      </c>
      <c r="F6538" s="7">
        <v>6120.53</v>
      </c>
      <c r="G6538" s="20">
        <f t="shared" si="52"/>
        <v>66.527500000000003</v>
      </c>
    </row>
    <row r="6539" spans="1:7" x14ac:dyDescent="0.2">
      <c r="A6539" s="7" t="str">
        <f t="shared" si="51"/>
        <v>492542901201804</v>
      </c>
      <c r="B6539" s="7">
        <v>492542901</v>
      </c>
      <c r="C6539" s="7">
        <v>201804</v>
      </c>
      <c r="D6539" s="7">
        <v>10</v>
      </c>
      <c r="E6539" s="7">
        <v>11</v>
      </c>
      <c r="F6539" s="7">
        <v>5064.1000000000004</v>
      </c>
      <c r="G6539" s="20">
        <f t="shared" si="52"/>
        <v>460.37272727272733</v>
      </c>
    </row>
    <row r="6540" spans="1:7" x14ac:dyDescent="0.2">
      <c r="A6540" s="7" t="str">
        <f t="shared" si="51"/>
        <v>966705402201809</v>
      </c>
      <c r="B6540" s="7">
        <v>966705402</v>
      </c>
      <c r="C6540" s="7">
        <v>201809</v>
      </c>
      <c r="D6540" s="7">
        <v>17</v>
      </c>
      <c r="E6540" s="7">
        <v>26</v>
      </c>
      <c r="F6540" s="7">
        <v>711.4</v>
      </c>
      <c r="G6540" s="20">
        <f t="shared" si="52"/>
        <v>27.361538461538462</v>
      </c>
    </row>
    <row r="6541" spans="1:7" x14ac:dyDescent="0.2">
      <c r="A6541" s="7" t="str">
        <f t="shared" si="51"/>
        <v>563785801201807</v>
      </c>
      <c r="B6541" s="7">
        <v>563785801</v>
      </c>
      <c r="C6541" s="7">
        <v>201807</v>
      </c>
      <c r="D6541" s="7">
        <v>125</v>
      </c>
      <c r="E6541" s="7">
        <v>126</v>
      </c>
      <c r="F6541" s="7">
        <v>6390</v>
      </c>
      <c r="G6541" s="20">
        <f t="shared" si="52"/>
        <v>50.714285714285715</v>
      </c>
    </row>
    <row r="6542" spans="1:7" x14ac:dyDescent="0.2">
      <c r="A6542" s="7" t="str">
        <f t="shared" si="51"/>
        <v>910483701201804</v>
      </c>
      <c r="B6542" s="7">
        <v>910483701</v>
      </c>
      <c r="C6542" s="7">
        <v>201804</v>
      </c>
      <c r="D6542" s="7">
        <v>7</v>
      </c>
      <c r="E6542" s="7">
        <v>7</v>
      </c>
      <c r="F6542" s="7">
        <v>890</v>
      </c>
      <c r="G6542" s="20">
        <f t="shared" si="52"/>
        <v>127.14285714285714</v>
      </c>
    </row>
    <row r="6543" spans="1:7" x14ac:dyDescent="0.2">
      <c r="A6543" s="7" t="str">
        <f t="shared" si="51"/>
        <v>508087201201805</v>
      </c>
      <c r="B6543" s="7">
        <v>508087201</v>
      </c>
      <c r="C6543" s="7">
        <v>201805</v>
      </c>
      <c r="D6543" s="7">
        <v>1</v>
      </c>
      <c r="E6543" s="7">
        <v>1</v>
      </c>
      <c r="F6543" s="7">
        <v>9501.89</v>
      </c>
      <c r="G6543" s="20">
        <f t="shared" si="52"/>
        <v>9501.89</v>
      </c>
    </row>
    <row r="6544" spans="1:7" x14ac:dyDescent="0.2">
      <c r="A6544" s="7" t="str">
        <f t="shared" si="51"/>
        <v>966716802201809</v>
      </c>
      <c r="B6544" s="7">
        <v>966716802</v>
      </c>
      <c r="C6544" s="7">
        <v>201809</v>
      </c>
      <c r="D6544" s="7">
        <v>6</v>
      </c>
      <c r="E6544" s="7">
        <v>6</v>
      </c>
      <c r="F6544" s="7">
        <v>4526.76</v>
      </c>
      <c r="G6544" s="20">
        <f t="shared" si="52"/>
        <v>754.46</v>
      </c>
    </row>
    <row r="6545" spans="1:7" x14ac:dyDescent="0.2">
      <c r="A6545" s="7" t="str">
        <f t="shared" si="51"/>
        <v>565258601201807</v>
      </c>
      <c r="B6545" s="7">
        <v>565258601</v>
      </c>
      <c r="C6545" s="7">
        <v>201807</v>
      </c>
      <c r="D6545" s="7">
        <v>131</v>
      </c>
      <c r="E6545" s="7">
        <v>178</v>
      </c>
      <c r="F6545" s="7">
        <v>21198</v>
      </c>
      <c r="G6545" s="20">
        <f t="shared" si="52"/>
        <v>119.08988764044943</v>
      </c>
    </row>
    <row r="6546" spans="1:7" x14ac:dyDescent="0.2">
      <c r="A6546" s="7" t="str">
        <f t="shared" si="51"/>
        <v>962083301201805</v>
      </c>
      <c r="B6546" s="7">
        <v>962083301</v>
      </c>
      <c r="C6546" s="7">
        <v>201805</v>
      </c>
      <c r="D6546" s="7">
        <v>14</v>
      </c>
      <c r="E6546" s="7">
        <v>19</v>
      </c>
      <c r="F6546" s="7">
        <v>541.70000000000005</v>
      </c>
      <c r="G6546" s="20">
        <f t="shared" si="52"/>
        <v>28.510526315789477</v>
      </c>
    </row>
    <row r="6547" spans="1:7" x14ac:dyDescent="0.2">
      <c r="A6547" s="7" t="str">
        <f t="shared" si="51"/>
        <v>601002402201805</v>
      </c>
      <c r="B6547" s="7">
        <v>601002402</v>
      </c>
      <c r="C6547" s="7">
        <v>201805</v>
      </c>
      <c r="D6547" s="7">
        <v>17</v>
      </c>
      <c r="E6547" s="7">
        <v>23</v>
      </c>
      <c r="F6547" s="7">
        <v>4390</v>
      </c>
      <c r="G6547" s="20">
        <f t="shared" si="52"/>
        <v>190.86956521739131</v>
      </c>
    </row>
    <row r="6548" spans="1:7" x14ac:dyDescent="0.2">
      <c r="A6548" s="7" t="str">
        <f t="shared" si="51"/>
        <v>966816801201809</v>
      </c>
      <c r="B6548" s="7">
        <v>966816801</v>
      </c>
      <c r="C6548" s="7">
        <v>201809</v>
      </c>
      <c r="D6548" s="7">
        <v>3</v>
      </c>
      <c r="E6548" s="7">
        <v>3</v>
      </c>
      <c r="F6548" s="7">
        <v>33</v>
      </c>
      <c r="G6548" s="20">
        <f t="shared" si="52"/>
        <v>11</v>
      </c>
    </row>
    <row r="6549" spans="1:7" x14ac:dyDescent="0.2">
      <c r="A6549" s="7" t="str">
        <f t="shared" si="51"/>
        <v>565685602201807</v>
      </c>
      <c r="B6549" s="7">
        <v>565685602</v>
      </c>
      <c r="C6549" s="7">
        <v>201807</v>
      </c>
      <c r="D6549" s="7">
        <v>31</v>
      </c>
      <c r="E6549" s="7">
        <v>42</v>
      </c>
      <c r="F6549" s="7">
        <v>1560.46</v>
      </c>
      <c r="G6549" s="20">
        <f t="shared" si="52"/>
        <v>37.153809523809528</v>
      </c>
    </row>
    <row r="6550" spans="1:7" x14ac:dyDescent="0.2">
      <c r="A6550" s="7" t="str">
        <f t="shared" si="51"/>
        <v>908827001201805</v>
      </c>
      <c r="B6550" s="7">
        <v>908827001</v>
      </c>
      <c r="C6550" s="7">
        <v>201805</v>
      </c>
      <c r="D6550" s="7">
        <v>50</v>
      </c>
      <c r="E6550" s="7">
        <v>57</v>
      </c>
      <c r="F6550" s="7">
        <v>7171.5</v>
      </c>
      <c r="G6550" s="20">
        <f t="shared" si="52"/>
        <v>125.81578947368421</v>
      </c>
    </row>
    <row r="6551" spans="1:7" x14ac:dyDescent="0.2">
      <c r="A6551" s="7" t="str">
        <f t="shared" si="51"/>
        <v>551123601201805</v>
      </c>
      <c r="B6551" s="7">
        <v>551123601</v>
      </c>
      <c r="C6551" s="7">
        <v>201805</v>
      </c>
      <c r="D6551" s="7">
        <v>3</v>
      </c>
      <c r="E6551" s="7">
        <v>3</v>
      </c>
      <c r="F6551" s="7">
        <v>1391.6</v>
      </c>
      <c r="G6551" s="20">
        <f t="shared" si="52"/>
        <v>463.86666666666662</v>
      </c>
    </row>
    <row r="6552" spans="1:7" x14ac:dyDescent="0.2">
      <c r="A6552" s="7" t="str">
        <f t="shared" si="51"/>
        <v>967171701201809</v>
      </c>
      <c r="B6552" s="7">
        <v>967171701</v>
      </c>
      <c r="C6552" s="7">
        <v>201809</v>
      </c>
      <c r="D6552" s="7">
        <v>8</v>
      </c>
      <c r="E6552" s="7">
        <v>8</v>
      </c>
      <c r="F6552" s="7">
        <v>509.7</v>
      </c>
      <c r="G6552" s="20">
        <f t="shared" si="52"/>
        <v>63.712499999999999</v>
      </c>
    </row>
    <row r="6553" spans="1:7" x14ac:dyDescent="0.2">
      <c r="A6553" s="7" t="str">
        <f t="shared" si="51"/>
        <v>565951502201807</v>
      </c>
      <c r="B6553" s="7">
        <v>565951502</v>
      </c>
      <c r="C6553" s="7">
        <v>201807</v>
      </c>
      <c r="D6553" s="7">
        <v>20</v>
      </c>
      <c r="E6553" s="7">
        <v>24</v>
      </c>
      <c r="F6553" s="7">
        <v>8309.2099999999991</v>
      </c>
      <c r="G6553" s="20">
        <f t="shared" si="52"/>
        <v>346.21708333333328</v>
      </c>
    </row>
    <row r="6554" spans="1:7" x14ac:dyDescent="0.2">
      <c r="A6554" s="7" t="str">
        <f t="shared" si="51"/>
        <v>975669401201805</v>
      </c>
      <c r="B6554" s="7">
        <v>975669401</v>
      </c>
      <c r="C6554" s="7">
        <v>201805</v>
      </c>
      <c r="D6554" s="7">
        <v>25</v>
      </c>
      <c r="E6554" s="7">
        <v>26</v>
      </c>
      <c r="F6554" s="7">
        <v>2615</v>
      </c>
      <c r="G6554" s="20">
        <f t="shared" si="52"/>
        <v>100.57692307692308</v>
      </c>
    </row>
    <row r="6555" spans="1:7" x14ac:dyDescent="0.2">
      <c r="A6555" s="7" t="str">
        <f t="shared" si="51"/>
        <v>523085301201804</v>
      </c>
      <c r="B6555" s="7">
        <v>523085301</v>
      </c>
      <c r="C6555" s="7">
        <v>201804</v>
      </c>
      <c r="D6555" s="7">
        <v>13</v>
      </c>
      <c r="E6555" s="7">
        <v>17</v>
      </c>
      <c r="F6555" s="7">
        <v>3248.5</v>
      </c>
      <c r="G6555" s="20">
        <f t="shared" si="52"/>
        <v>191.08823529411765</v>
      </c>
    </row>
    <row r="6556" spans="1:7" x14ac:dyDescent="0.2">
      <c r="A6556" s="7" t="str">
        <f t="shared" si="51"/>
        <v>967306304201809</v>
      </c>
      <c r="B6556" s="7">
        <v>967306304</v>
      </c>
      <c r="C6556" s="7">
        <v>201809</v>
      </c>
      <c r="D6556" s="7">
        <v>21</v>
      </c>
      <c r="E6556" s="7">
        <v>21</v>
      </c>
      <c r="F6556" s="7">
        <v>1057</v>
      </c>
      <c r="G6556" s="20">
        <f t="shared" si="52"/>
        <v>50.333333333333336</v>
      </c>
    </row>
    <row r="6557" spans="1:7" x14ac:dyDescent="0.2">
      <c r="A6557" s="7" t="str">
        <f t="shared" si="51"/>
        <v>566071701201807</v>
      </c>
      <c r="B6557" s="7">
        <v>566071701</v>
      </c>
      <c r="C6557" s="7">
        <v>201807</v>
      </c>
      <c r="D6557" s="7">
        <v>23</v>
      </c>
      <c r="E6557" s="7">
        <v>26</v>
      </c>
      <c r="F6557" s="7">
        <v>2296</v>
      </c>
      <c r="G6557" s="20">
        <f t="shared" si="52"/>
        <v>88.307692307692307</v>
      </c>
    </row>
    <row r="6558" spans="1:7" x14ac:dyDescent="0.2">
      <c r="A6558" s="7" t="str">
        <f t="shared" si="51"/>
        <v>996490501201805</v>
      </c>
      <c r="B6558" s="7">
        <v>996490501</v>
      </c>
      <c r="C6558" s="7">
        <v>201805</v>
      </c>
      <c r="D6558" s="7">
        <v>1</v>
      </c>
      <c r="E6558" s="7">
        <v>1</v>
      </c>
      <c r="F6558" s="7">
        <v>1050</v>
      </c>
      <c r="G6558" s="20">
        <f t="shared" si="52"/>
        <v>1050</v>
      </c>
    </row>
    <row r="6559" spans="1:7" x14ac:dyDescent="0.2">
      <c r="A6559" s="7" t="str">
        <f t="shared" si="51"/>
        <v>602471501201805</v>
      </c>
      <c r="B6559" s="7">
        <v>602471501</v>
      </c>
      <c r="C6559" s="7">
        <v>201805</v>
      </c>
      <c r="D6559" s="7">
        <v>91</v>
      </c>
      <c r="E6559" s="7">
        <v>186</v>
      </c>
      <c r="F6559" s="7">
        <v>2609.5</v>
      </c>
      <c r="G6559" s="20">
        <f t="shared" si="52"/>
        <v>14.029569892473118</v>
      </c>
    </row>
    <row r="6560" spans="1:7" x14ac:dyDescent="0.2">
      <c r="A6560" s="7" t="str">
        <f t="shared" si="51"/>
        <v>967320803201809</v>
      </c>
      <c r="B6560" s="7">
        <v>967320803</v>
      </c>
      <c r="C6560" s="7">
        <v>201809</v>
      </c>
      <c r="D6560" s="7">
        <v>5</v>
      </c>
      <c r="E6560" s="7">
        <v>6</v>
      </c>
      <c r="F6560" s="7">
        <v>206</v>
      </c>
      <c r="G6560" s="20">
        <f t="shared" si="52"/>
        <v>34.333333333333336</v>
      </c>
    </row>
    <row r="6561" spans="1:7" x14ac:dyDescent="0.2">
      <c r="A6561" s="7" t="str">
        <f t="shared" si="51"/>
        <v>566579802201807</v>
      </c>
      <c r="B6561" s="7">
        <v>566579802</v>
      </c>
      <c r="C6561" s="7">
        <v>201807</v>
      </c>
      <c r="D6561" s="7">
        <v>1</v>
      </c>
      <c r="E6561" s="7">
        <v>1</v>
      </c>
      <c r="F6561" s="7">
        <v>2140</v>
      </c>
      <c r="G6561" s="20">
        <f t="shared" si="52"/>
        <v>2140</v>
      </c>
    </row>
    <row r="6562" spans="1:7" x14ac:dyDescent="0.2">
      <c r="A6562" s="7" t="str">
        <f t="shared" si="51"/>
        <v>517274401201805</v>
      </c>
      <c r="B6562" s="7">
        <v>517274401</v>
      </c>
      <c r="C6562" s="7">
        <v>201805</v>
      </c>
      <c r="D6562" s="7">
        <v>15</v>
      </c>
      <c r="E6562" s="7">
        <v>15</v>
      </c>
      <c r="F6562" s="7">
        <v>7358.5</v>
      </c>
      <c r="G6562" s="20">
        <f t="shared" si="52"/>
        <v>490.56666666666666</v>
      </c>
    </row>
    <row r="6563" spans="1:7" x14ac:dyDescent="0.2">
      <c r="A6563" s="7" t="str">
        <f t="shared" si="51"/>
        <v>940559101201804</v>
      </c>
      <c r="B6563" s="7">
        <v>940559101</v>
      </c>
      <c r="C6563" s="7">
        <v>201804</v>
      </c>
      <c r="D6563" s="7">
        <v>176</v>
      </c>
      <c r="E6563" s="7">
        <v>238</v>
      </c>
      <c r="F6563" s="7">
        <v>25689.84</v>
      </c>
      <c r="G6563" s="20">
        <f t="shared" si="52"/>
        <v>107.94050420168067</v>
      </c>
    </row>
    <row r="6564" spans="1:7" x14ac:dyDescent="0.2">
      <c r="A6564" s="7" t="str">
        <f t="shared" si="51"/>
        <v>967336101201809</v>
      </c>
      <c r="B6564" s="7">
        <v>967336101</v>
      </c>
      <c r="C6564" s="7">
        <v>201809</v>
      </c>
      <c r="D6564" s="7">
        <v>30</v>
      </c>
      <c r="E6564" s="7">
        <v>55</v>
      </c>
      <c r="F6564" s="7">
        <v>8980</v>
      </c>
      <c r="G6564" s="20">
        <f t="shared" si="52"/>
        <v>163.27272727272728</v>
      </c>
    </row>
    <row r="6565" spans="1:7" x14ac:dyDescent="0.2">
      <c r="A6565" s="7" t="str">
        <f t="shared" si="51"/>
        <v>600029504201807</v>
      </c>
      <c r="B6565" s="7">
        <v>600029504</v>
      </c>
      <c r="C6565" s="7">
        <v>201807</v>
      </c>
      <c r="D6565" s="7">
        <v>41</v>
      </c>
      <c r="E6565" s="7">
        <v>42</v>
      </c>
      <c r="F6565" s="7">
        <v>7468</v>
      </c>
      <c r="G6565" s="20">
        <f t="shared" si="52"/>
        <v>177.8095238095238</v>
      </c>
    </row>
    <row r="6566" spans="1:7" x14ac:dyDescent="0.2">
      <c r="A6566" s="7" t="str">
        <f t="shared" si="51"/>
        <v>948039002201805</v>
      </c>
      <c r="B6566" s="7">
        <v>948039002</v>
      </c>
      <c r="C6566" s="7">
        <v>201805</v>
      </c>
      <c r="D6566" s="7">
        <v>141</v>
      </c>
      <c r="E6566" s="7">
        <v>157</v>
      </c>
      <c r="F6566" s="7">
        <v>6331</v>
      </c>
      <c r="G6566" s="20">
        <f t="shared" si="52"/>
        <v>40.324840764331213</v>
      </c>
    </row>
    <row r="6567" spans="1:7" x14ac:dyDescent="0.2">
      <c r="A6567" s="7" t="str">
        <f t="shared" si="51"/>
        <v>906189902201805</v>
      </c>
      <c r="B6567" s="7">
        <v>906189902</v>
      </c>
      <c r="C6567" s="7">
        <v>201805</v>
      </c>
      <c r="D6567" s="7">
        <v>30</v>
      </c>
      <c r="E6567" s="7">
        <v>31</v>
      </c>
      <c r="F6567" s="7">
        <v>2372</v>
      </c>
      <c r="G6567" s="20">
        <f t="shared" si="52"/>
        <v>76.516129032258064</v>
      </c>
    </row>
    <row r="6568" spans="1:7" x14ac:dyDescent="0.2">
      <c r="A6568" s="7" t="str">
        <f t="shared" si="51"/>
        <v>967582201201809</v>
      </c>
      <c r="B6568" s="7">
        <v>967582201</v>
      </c>
      <c r="C6568" s="7">
        <v>201809</v>
      </c>
      <c r="D6568" s="7">
        <v>3</v>
      </c>
      <c r="E6568" s="7">
        <v>4</v>
      </c>
      <c r="F6568" s="7">
        <v>176</v>
      </c>
      <c r="G6568" s="20">
        <f t="shared" si="52"/>
        <v>44</v>
      </c>
    </row>
    <row r="6569" spans="1:7" x14ac:dyDescent="0.2">
      <c r="A6569" s="7" t="str">
        <f t="shared" si="51"/>
        <v>600040101201807</v>
      </c>
      <c r="B6569" s="7">
        <v>600040101</v>
      </c>
      <c r="C6569" s="7">
        <v>201807</v>
      </c>
      <c r="D6569" s="7">
        <v>3</v>
      </c>
      <c r="E6569" s="7">
        <v>3</v>
      </c>
      <c r="F6569" s="7">
        <v>14467.23</v>
      </c>
      <c r="G6569" s="20">
        <f t="shared" si="52"/>
        <v>4822.41</v>
      </c>
    </row>
    <row r="6570" spans="1:7" x14ac:dyDescent="0.2">
      <c r="A6570" s="7" t="str">
        <f t="shared" si="51"/>
        <v>601566101201805</v>
      </c>
      <c r="B6570" s="7">
        <v>601566101</v>
      </c>
      <c r="C6570" s="7">
        <v>201805</v>
      </c>
      <c r="D6570" s="7">
        <v>18</v>
      </c>
      <c r="E6570" s="7">
        <v>19</v>
      </c>
      <c r="F6570" s="7">
        <v>6802.6</v>
      </c>
      <c r="G6570" s="20">
        <f t="shared" si="52"/>
        <v>358.03157894736842</v>
      </c>
    </row>
    <row r="6571" spans="1:7" x14ac:dyDescent="0.2">
      <c r="A6571" s="7" t="str">
        <f t="shared" si="51"/>
        <v>903292901201804</v>
      </c>
      <c r="B6571" s="7">
        <v>903292901</v>
      </c>
      <c r="C6571" s="7">
        <v>201804</v>
      </c>
      <c r="D6571" s="7">
        <v>31</v>
      </c>
      <c r="E6571" s="7">
        <v>96</v>
      </c>
      <c r="F6571" s="7">
        <v>898</v>
      </c>
      <c r="G6571" s="20">
        <f t="shared" si="52"/>
        <v>9.3541666666666661</v>
      </c>
    </row>
    <row r="6572" spans="1:7" x14ac:dyDescent="0.2">
      <c r="A6572" s="7" t="str">
        <f t="shared" si="51"/>
        <v>967632001201809</v>
      </c>
      <c r="B6572" s="7">
        <v>967632001</v>
      </c>
      <c r="C6572" s="7">
        <v>201809</v>
      </c>
      <c r="D6572" s="7">
        <v>15</v>
      </c>
      <c r="E6572" s="7">
        <v>17</v>
      </c>
      <c r="F6572" s="7">
        <v>1860</v>
      </c>
      <c r="G6572" s="20">
        <f t="shared" si="52"/>
        <v>109.41176470588235</v>
      </c>
    </row>
    <row r="6573" spans="1:7" x14ac:dyDescent="0.2">
      <c r="A6573" s="7" t="str">
        <f t="shared" si="51"/>
        <v>600068001201807</v>
      </c>
      <c r="B6573" s="7">
        <v>600068001</v>
      </c>
      <c r="C6573" s="7">
        <v>201807</v>
      </c>
      <c r="D6573" s="7">
        <v>12</v>
      </c>
      <c r="E6573" s="7">
        <v>12</v>
      </c>
      <c r="F6573" s="7">
        <v>2786.5</v>
      </c>
      <c r="G6573" s="20">
        <f t="shared" si="52"/>
        <v>232.20833333333334</v>
      </c>
    </row>
    <row r="6574" spans="1:7" x14ac:dyDescent="0.2">
      <c r="A6574" s="7" t="str">
        <f t="shared" si="51"/>
        <v>900030002201804</v>
      </c>
      <c r="B6574" s="7">
        <v>900030002</v>
      </c>
      <c r="C6574" s="7">
        <v>201804</v>
      </c>
      <c r="D6574" s="7">
        <v>3</v>
      </c>
      <c r="E6574" s="7">
        <v>3</v>
      </c>
      <c r="F6574" s="7">
        <v>690.5</v>
      </c>
      <c r="G6574" s="20">
        <f t="shared" si="52"/>
        <v>230.16666666666666</v>
      </c>
    </row>
    <row r="6575" spans="1:7" x14ac:dyDescent="0.2">
      <c r="A6575" s="7" t="str">
        <f t="shared" si="51"/>
        <v>601959301201804</v>
      </c>
      <c r="B6575" s="7">
        <v>601959301</v>
      </c>
      <c r="C6575" s="7">
        <v>201804</v>
      </c>
      <c r="D6575" s="7">
        <v>45</v>
      </c>
      <c r="E6575" s="7">
        <v>53</v>
      </c>
      <c r="F6575" s="7">
        <v>40447.22</v>
      </c>
      <c r="G6575" s="20">
        <f t="shared" si="52"/>
        <v>763.15509433962268</v>
      </c>
    </row>
    <row r="6576" spans="1:7" x14ac:dyDescent="0.2">
      <c r="A6576" s="7" t="str">
        <f t="shared" si="51"/>
        <v>967639603201809</v>
      </c>
      <c r="B6576" s="7">
        <v>967639603</v>
      </c>
      <c r="C6576" s="7">
        <v>201809</v>
      </c>
      <c r="D6576" s="7">
        <v>77</v>
      </c>
      <c r="E6576" s="7">
        <v>80</v>
      </c>
      <c r="F6576" s="7">
        <v>993</v>
      </c>
      <c r="G6576" s="20">
        <f t="shared" si="52"/>
        <v>12.4125</v>
      </c>
    </row>
    <row r="6577" spans="1:7" x14ac:dyDescent="0.2">
      <c r="A6577" s="7" t="str">
        <f t="shared" si="51"/>
        <v>600181601201807</v>
      </c>
      <c r="B6577" s="7">
        <v>600181601</v>
      </c>
      <c r="C6577" s="7">
        <v>201807</v>
      </c>
      <c r="D6577" s="7">
        <v>11</v>
      </c>
      <c r="E6577" s="7">
        <v>11</v>
      </c>
      <c r="F6577" s="7">
        <v>3808.72</v>
      </c>
      <c r="G6577" s="20">
        <f t="shared" si="52"/>
        <v>346.24727272727273</v>
      </c>
    </row>
    <row r="6578" spans="1:7" x14ac:dyDescent="0.2">
      <c r="A6578" s="7" t="str">
        <f t="shared" si="51"/>
        <v>993886202201805</v>
      </c>
      <c r="B6578" s="7">
        <v>993886202</v>
      </c>
      <c r="C6578" s="7">
        <v>201805</v>
      </c>
      <c r="D6578" s="7">
        <v>30</v>
      </c>
      <c r="E6578" s="7">
        <v>36</v>
      </c>
      <c r="F6578" s="7">
        <v>5742.1</v>
      </c>
      <c r="G6578" s="20">
        <f t="shared" si="52"/>
        <v>159.50277777777779</v>
      </c>
    </row>
    <row r="6579" spans="1:7" x14ac:dyDescent="0.2">
      <c r="A6579" s="7" t="str">
        <f t="shared" si="51"/>
        <v>932465801201804</v>
      </c>
      <c r="B6579" s="7">
        <v>932465801</v>
      </c>
      <c r="C6579" s="7">
        <v>201804</v>
      </c>
      <c r="D6579" s="7">
        <v>31</v>
      </c>
      <c r="E6579" s="7">
        <v>33</v>
      </c>
      <c r="F6579" s="7">
        <v>969.08</v>
      </c>
      <c r="G6579" s="20">
        <f t="shared" si="52"/>
        <v>29.366060606060607</v>
      </c>
    </row>
    <row r="6580" spans="1:7" x14ac:dyDescent="0.2">
      <c r="A6580" s="7" t="str">
        <f t="shared" si="51"/>
        <v>967923103201809</v>
      </c>
      <c r="B6580" s="7">
        <v>967923103</v>
      </c>
      <c r="C6580" s="7">
        <v>201809</v>
      </c>
      <c r="D6580" s="7">
        <v>1</v>
      </c>
      <c r="E6580" s="7">
        <v>1</v>
      </c>
      <c r="F6580" s="7">
        <v>367</v>
      </c>
      <c r="G6580" s="20">
        <f t="shared" si="52"/>
        <v>367</v>
      </c>
    </row>
    <row r="6581" spans="1:7" x14ac:dyDescent="0.2">
      <c r="A6581" s="7" t="str">
        <f t="shared" si="51"/>
        <v>600212602201807</v>
      </c>
      <c r="B6581" s="7">
        <v>600212602</v>
      </c>
      <c r="C6581" s="7">
        <v>201807</v>
      </c>
      <c r="D6581" s="7">
        <v>11</v>
      </c>
      <c r="E6581" s="7">
        <v>13</v>
      </c>
      <c r="F6581" s="7">
        <v>7909</v>
      </c>
      <c r="G6581" s="20">
        <f t="shared" si="52"/>
        <v>608.38461538461536</v>
      </c>
    </row>
    <row r="6582" spans="1:7" x14ac:dyDescent="0.2">
      <c r="A6582" s="7" t="str">
        <f t="shared" si="51"/>
        <v>961617804201804</v>
      </c>
      <c r="B6582" s="7">
        <v>961617804</v>
      </c>
      <c r="C6582" s="7">
        <v>201804</v>
      </c>
      <c r="D6582" s="7">
        <v>17</v>
      </c>
      <c r="E6582" s="7">
        <v>17</v>
      </c>
      <c r="F6582" s="7">
        <v>983</v>
      </c>
      <c r="G6582" s="20">
        <f t="shared" si="52"/>
        <v>57.823529411764703</v>
      </c>
    </row>
    <row r="6583" spans="1:7" x14ac:dyDescent="0.2">
      <c r="A6583" s="7" t="str">
        <f t="shared" si="51"/>
        <v>451493502201805</v>
      </c>
      <c r="B6583" s="7">
        <v>451493502</v>
      </c>
      <c r="C6583" s="7">
        <v>201805</v>
      </c>
      <c r="D6583" s="7">
        <v>7</v>
      </c>
      <c r="E6583" s="7">
        <v>7</v>
      </c>
      <c r="F6583" s="7">
        <v>1024</v>
      </c>
      <c r="G6583" s="20">
        <f t="shared" si="52"/>
        <v>146.28571428571428</v>
      </c>
    </row>
    <row r="6584" spans="1:7" x14ac:dyDescent="0.2">
      <c r="A6584" s="7" t="str">
        <f t="shared" si="51"/>
        <v>967981101201809</v>
      </c>
      <c r="B6584" s="7">
        <v>967981101</v>
      </c>
      <c r="C6584" s="7">
        <v>201809</v>
      </c>
      <c r="D6584" s="7">
        <v>3</v>
      </c>
      <c r="E6584" s="7">
        <v>3</v>
      </c>
      <c r="F6584" s="7">
        <v>1712</v>
      </c>
      <c r="G6584" s="20">
        <f t="shared" si="52"/>
        <v>570.66666666666663</v>
      </c>
    </row>
    <row r="6585" spans="1:7" x14ac:dyDescent="0.2">
      <c r="A6585" s="7" t="str">
        <f t="shared" si="51"/>
        <v>600258501201807</v>
      </c>
      <c r="B6585" s="7">
        <v>600258501</v>
      </c>
      <c r="C6585" s="7">
        <v>201807</v>
      </c>
      <c r="D6585" s="7">
        <v>44</v>
      </c>
      <c r="E6585" s="7">
        <v>76</v>
      </c>
      <c r="F6585" s="7">
        <v>27096</v>
      </c>
      <c r="G6585" s="20">
        <f t="shared" si="52"/>
        <v>356.5263157894737</v>
      </c>
    </row>
    <row r="6586" spans="1:7" x14ac:dyDescent="0.2">
      <c r="A6586" s="7" t="str">
        <f t="shared" si="51"/>
        <v>900045301201805</v>
      </c>
      <c r="B6586" s="7">
        <v>900045301</v>
      </c>
      <c r="C6586" s="7">
        <v>201805</v>
      </c>
      <c r="D6586" s="7">
        <v>1</v>
      </c>
      <c r="E6586" s="7">
        <v>1</v>
      </c>
      <c r="F6586" s="7">
        <v>252</v>
      </c>
      <c r="G6586" s="20">
        <f t="shared" si="52"/>
        <v>252</v>
      </c>
    </row>
    <row r="6587" spans="1:7" x14ac:dyDescent="0.2">
      <c r="A6587" s="7" t="str">
        <f t="shared" si="51"/>
        <v>516974701201804</v>
      </c>
      <c r="B6587" s="7">
        <v>516974701</v>
      </c>
      <c r="C6587" s="7">
        <v>201804</v>
      </c>
      <c r="D6587" s="7">
        <v>66</v>
      </c>
      <c r="E6587" s="7">
        <v>74</v>
      </c>
      <c r="F6587" s="7">
        <v>30713.1</v>
      </c>
      <c r="G6587" s="20">
        <f t="shared" si="52"/>
        <v>415.04189189189185</v>
      </c>
    </row>
    <row r="6588" spans="1:7" x14ac:dyDescent="0.2">
      <c r="A6588" s="7" t="str">
        <f t="shared" si="51"/>
        <v>968099701201809</v>
      </c>
      <c r="B6588" s="7">
        <v>968099701</v>
      </c>
      <c r="C6588" s="7">
        <v>201809</v>
      </c>
      <c r="D6588" s="7">
        <v>19</v>
      </c>
      <c r="E6588" s="7">
        <v>20</v>
      </c>
      <c r="F6588" s="7">
        <v>1833</v>
      </c>
      <c r="G6588" s="20">
        <f t="shared" si="52"/>
        <v>91.65</v>
      </c>
    </row>
    <row r="6589" spans="1:7" x14ac:dyDescent="0.2">
      <c r="A6589" s="7" t="str">
        <f t="shared" si="51"/>
        <v>600264801201807</v>
      </c>
      <c r="B6589" s="7">
        <v>600264801</v>
      </c>
      <c r="C6589" s="7">
        <v>201807</v>
      </c>
      <c r="D6589" s="7">
        <v>29</v>
      </c>
      <c r="E6589" s="7">
        <v>45</v>
      </c>
      <c r="F6589" s="7">
        <v>12435</v>
      </c>
      <c r="G6589" s="20">
        <f t="shared" si="52"/>
        <v>276.33333333333331</v>
      </c>
    </row>
    <row r="6590" spans="1:7" x14ac:dyDescent="0.2">
      <c r="A6590" s="7" t="str">
        <f t="shared" si="51"/>
        <v>601101901201804</v>
      </c>
      <c r="B6590" s="7">
        <v>601101901</v>
      </c>
      <c r="C6590" s="7">
        <v>201804</v>
      </c>
      <c r="D6590" s="7">
        <v>109</v>
      </c>
      <c r="E6590" s="7">
        <v>118</v>
      </c>
      <c r="F6590" s="7">
        <v>15064.28</v>
      </c>
      <c r="G6590" s="20">
        <f t="shared" si="52"/>
        <v>127.66338983050848</v>
      </c>
    </row>
    <row r="6591" spans="1:7" x14ac:dyDescent="0.2">
      <c r="A6591" s="7" t="str">
        <f t="shared" si="51"/>
        <v>976775101201805</v>
      </c>
      <c r="B6591" s="7">
        <v>976775101</v>
      </c>
      <c r="C6591" s="7">
        <v>201805</v>
      </c>
      <c r="D6591" s="7">
        <v>2</v>
      </c>
      <c r="E6591" s="7">
        <v>4</v>
      </c>
      <c r="F6591" s="7">
        <v>3730</v>
      </c>
      <c r="G6591" s="20">
        <f t="shared" si="52"/>
        <v>932.5</v>
      </c>
    </row>
    <row r="6592" spans="1:7" x14ac:dyDescent="0.2">
      <c r="A6592" s="7" t="str">
        <f t="shared" si="51"/>
        <v>968124501201809</v>
      </c>
      <c r="B6592" s="7">
        <v>968124501</v>
      </c>
      <c r="C6592" s="7">
        <v>201809</v>
      </c>
      <c r="D6592" s="7">
        <v>23</v>
      </c>
      <c r="E6592" s="7">
        <v>24</v>
      </c>
      <c r="F6592" s="7">
        <v>2008</v>
      </c>
      <c r="G6592" s="20">
        <f t="shared" si="52"/>
        <v>83.666666666666671</v>
      </c>
    </row>
    <row r="6593" spans="1:7" x14ac:dyDescent="0.2">
      <c r="A6593" s="7" t="str">
        <f t="shared" si="51"/>
        <v>600360501201807</v>
      </c>
      <c r="B6593" s="7">
        <v>600360501</v>
      </c>
      <c r="C6593" s="7">
        <v>201807</v>
      </c>
      <c r="D6593" s="7">
        <v>2</v>
      </c>
      <c r="E6593" s="7">
        <v>2</v>
      </c>
      <c r="F6593" s="7">
        <v>110</v>
      </c>
      <c r="G6593" s="20">
        <f t="shared" si="52"/>
        <v>55</v>
      </c>
    </row>
    <row r="6594" spans="1:7" x14ac:dyDescent="0.2">
      <c r="A6594" s="7" t="str">
        <f t="shared" si="51"/>
        <v>968683201201804</v>
      </c>
      <c r="B6594" s="7">
        <v>968683201</v>
      </c>
      <c r="C6594" s="7">
        <v>201804</v>
      </c>
      <c r="D6594" s="7">
        <v>2</v>
      </c>
      <c r="E6594" s="7">
        <v>2</v>
      </c>
      <c r="F6594" s="7">
        <v>401</v>
      </c>
      <c r="G6594" s="20">
        <f t="shared" si="52"/>
        <v>200.5</v>
      </c>
    </row>
    <row r="6595" spans="1:7" x14ac:dyDescent="0.2">
      <c r="A6595" s="7" t="str">
        <f t="shared" si="51"/>
        <v>966816801201805</v>
      </c>
      <c r="B6595" s="7">
        <v>966816801</v>
      </c>
      <c r="C6595" s="7">
        <v>201805</v>
      </c>
      <c r="D6595" s="7">
        <v>2</v>
      </c>
      <c r="E6595" s="7">
        <v>2</v>
      </c>
      <c r="F6595" s="7">
        <v>51</v>
      </c>
      <c r="G6595" s="20">
        <f t="shared" si="52"/>
        <v>25.5</v>
      </c>
    </row>
    <row r="6596" spans="1:7" x14ac:dyDescent="0.2">
      <c r="A6596" s="7" t="str">
        <f t="shared" si="51"/>
        <v>968683201201809</v>
      </c>
      <c r="B6596" s="7">
        <v>968683201</v>
      </c>
      <c r="C6596" s="7">
        <v>201809</v>
      </c>
      <c r="D6596" s="7">
        <v>1</v>
      </c>
      <c r="E6596" s="7">
        <v>1</v>
      </c>
      <c r="F6596" s="7">
        <v>33</v>
      </c>
      <c r="G6596" s="20">
        <f t="shared" si="52"/>
        <v>33</v>
      </c>
    </row>
    <row r="6597" spans="1:7" x14ac:dyDescent="0.2">
      <c r="A6597" s="7" t="str">
        <f t="shared" si="51"/>
        <v>600406102201807</v>
      </c>
      <c r="B6597" s="7">
        <v>600406102</v>
      </c>
      <c r="C6597" s="7">
        <v>201807</v>
      </c>
      <c r="D6597" s="7">
        <v>1</v>
      </c>
      <c r="E6597" s="7">
        <v>1</v>
      </c>
      <c r="F6597" s="7">
        <v>11466</v>
      </c>
      <c r="G6597" s="20">
        <f t="shared" si="52"/>
        <v>11466</v>
      </c>
    </row>
    <row r="6598" spans="1:7" x14ac:dyDescent="0.2">
      <c r="A6598" s="7" t="str">
        <f t="shared" si="51"/>
        <v>907242901201804</v>
      </c>
      <c r="B6598" s="7">
        <v>907242901</v>
      </c>
      <c r="C6598" s="7">
        <v>201804</v>
      </c>
      <c r="D6598" s="7">
        <v>4</v>
      </c>
      <c r="E6598" s="7">
        <v>4</v>
      </c>
      <c r="F6598" s="7">
        <v>347</v>
      </c>
      <c r="G6598" s="20">
        <f t="shared" si="52"/>
        <v>86.75</v>
      </c>
    </row>
    <row r="6599" spans="1:7" x14ac:dyDescent="0.2">
      <c r="A6599" s="7" t="str">
        <f t="shared" si="51"/>
        <v>387186501201804</v>
      </c>
      <c r="B6599" s="7">
        <v>387186501</v>
      </c>
      <c r="C6599" s="7">
        <v>201804</v>
      </c>
      <c r="D6599" s="7">
        <v>15</v>
      </c>
      <c r="E6599" s="7">
        <v>16</v>
      </c>
      <c r="F6599" s="7">
        <v>3835</v>
      </c>
      <c r="G6599" s="20">
        <f t="shared" si="52"/>
        <v>239.6875</v>
      </c>
    </row>
    <row r="6600" spans="1:7" x14ac:dyDescent="0.2">
      <c r="A6600" s="7" t="str">
        <f t="shared" si="51"/>
        <v>969440202201809</v>
      </c>
      <c r="B6600" s="7">
        <v>969440202</v>
      </c>
      <c r="C6600" s="7">
        <v>201809</v>
      </c>
      <c r="D6600" s="7">
        <v>3</v>
      </c>
      <c r="E6600" s="7">
        <v>3</v>
      </c>
      <c r="F6600" s="7">
        <v>4013.4</v>
      </c>
      <c r="G6600" s="20">
        <f t="shared" si="52"/>
        <v>1337.8</v>
      </c>
    </row>
    <row r="6601" spans="1:7" x14ac:dyDescent="0.2">
      <c r="A6601" s="7" t="str">
        <f t="shared" si="51"/>
        <v>600438501201807</v>
      </c>
      <c r="B6601" s="7">
        <v>600438501</v>
      </c>
      <c r="C6601" s="7">
        <v>201807</v>
      </c>
      <c r="D6601" s="7">
        <v>20</v>
      </c>
      <c r="E6601" s="7">
        <v>21</v>
      </c>
      <c r="F6601" s="7">
        <v>170.2</v>
      </c>
      <c r="G6601" s="20">
        <f t="shared" si="52"/>
        <v>8.1047619047619044</v>
      </c>
    </row>
    <row r="6602" spans="1:7" x14ac:dyDescent="0.2">
      <c r="A6602" s="7" t="str">
        <f t="shared" si="51"/>
        <v>950960501201805</v>
      </c>
      <c r="B6602" s="7">
        <v>950960501</v>
      </c>
      <c r="C6602" s="7">
        <v>201805</v>
      </c>
      <c r="D6602" s="7">
        <v>1</v>
      </c>
      <c r="E6602" s="7">
        <v>1</v>
      </c>
      <c r="F6602" s="7">
        <v>10</v>
      </c>
      <c r="G6602" s="20">
        <f t="shared" si="52"/>
        <v>10</v>
      </c>
    </row>
    <row r="6603" spans="1:7" x14ac:dyDescent="0.2">
      <c r="A6603" s="7" t="str">
        <f t="shared" si="51"/>
        <v>266208101201804</v>
      </c>
      <c r="B6603" s="7">
        <v>266208101</v>
      </c>
      <c r="C6603" s="7">
        <v>201804</v>
      </c>
      <c r="D6603" s="7">
        <v>149</v>
      </c>
      <c r="E6603" s="7">
        <v>166</v>
      </c>
      <c r="F6603" s="7">
        <v>8377.75</v>
      </c>
      <c r="G6603" s="20">
        <f t="shared" si="52"/>
        <v>50.468373493975903</v>
      </c>
    </row>
    <row r="6604" spans="1:7" x14ac:dyDescent="0.2">
      <c r="A6604" s="7" t="str">
        <f t="shared" si="51"/>
        <v>969542702201809</v>
      </c>
      <c r="B6604" s="7">
        <v>969542702</v>
      </c>
      <c r="C6604" s="7">
        <v>201809</v>
      </c>
      <c r="D6604" s="7">
        <v>1</v>
      </c>
      <c r="E6604" s="7">
        <v>1</v>
      </c>
      <c r="F6604" s="7">
        <v>60</v>
      </c>
      <c r="G6604" s="20">
        <f t="shared" si="52"/>
        <v>60</v>
      </c>
    </row>
    <row r="6605" spans="1:7" x14ac:dyDescent="0.2">
      <c r="A6605" s="7" t="str">
        <f t="shared" si="51"/>
        <v>600546801201807</v>
      </c>
      <c r="B6605" s="7">
        <v>600546801</v>
      </c>
      <c r="C6605" s="7">
        <v>201807</v>
      </c>
      <c r="D6605" s="7">
        <v>440</v>
      </c>
      <c r="E6605" s="7">
        <v>520</v>
      </c>
      <c r="F6605" s="7">
        <v>12932.8</v>
      </c>
      <c r="G6605" s="20">
        <f t="shared" si="52"/>
        <v>24.870769230769231</v>
      </c>
    </row>
    <row r="6606" spans="1:7" x14ac:dyDescent="0.2">
      <c r="A6606" s="7" t="str">
        <f t="shared" si="51"/>
        <v>551340501201804</v>
      </c>
      <c r="B6606" s="7">
        <v>551340501</v>
      </c>
      <c r="C6606" s="7">
        <v>201804</v>
      </c>
      <c r="D6606" s="7">
        <v>158</v>
      </c>
      <c r="E6606" s="7">
        <v>179</v>
      </c>
      <c r="F6606" s="7">
        <v>8549.7000000000007</v>
      </c>
      <c r="G6606" s="20">
        <f t="shared" si="52"/>
        <v>47.763687150837995</v>
      </c>
    </row>
    <row r="6607" spans="1:7" x14ac:dyDescent="0.2">
      <c r="A6607" s="7" t="str">
        <f t="shared" si="51"/>
        <v>538843601201805</v>
      </c>
      <c r="B6607" s="7">
        <v>538843601</v>
      </c>
      <c r="C6607" s="7">
        <v>201805</v>
      </c>
      <c r="D6607" s="7">
        <v>95</v>
      </c>
      <c r="E6607" s="7">
        <v>107</v>
      </c>
      <c r="F6607" s="7">
        <v>7215</v>
      </c>
      <c r="G6607" s="20">
        <f t="shared" si="52"/>
        <v>67.429906542056074</v>
      </c>
    </row>
    <row r="6608" spans="1:7" x14ac:dyDescent="0.2">
      <c r="A6608" s="7" t="str">
        <f t="shared" si="51"/>
        <v>970533101201809</v>
      </c>
      <c r="B6608" s="7">
        <v>970533101</v>
      </c>
      <c r="C6608" s="7">
        <v>201809</v>
      </c>
      <c r="D6608" s="7">
        <v>25</v>
      </c>
      <c r="E6608" s="7">
        <v>25</v>
      </c>
      <c r="F6608" s="7">
        <v>7773</v>
      </c>
      <c r="G6608" s="20">
        <f t="shared" si="52"/>
        <v>310.92</v>
      </c>
    </row>
    <row r="6609" spans="1:7" x14ac:dyDescent="0.2">
      <c r="A6609" s="7" t="str">
        <f t="shared" si="51"/>
        <v>600579202201807</v>
      </c>
      <c r="B6609" s="7">
        <v>600579202</v>
      </c>
      <c r="C6609" s="7">
        <v>201807</v>
      </c>
      <c r="D6609" s="7">
        <v>10</v>
      </c>
      <c r="E6609" s="7">
        <v>10</v>
      </c>
      <c r="F6609" s="7">
        <v>23668</v>
      </c>
      <c r="G6609" s="20">
        <f t="shared" si="52"/>
        <v>2366.8000000000002</v>
      </c>
    </row>
    <row r="6610" spans="1:7" x14ac:dyDescent="0.2">
      <c r="A6610" s="7" t="str">
        <f t="shared" si="51"/>
        <v>975410602201804</v>
      </c>
      <c r="B6610" s="7">
        <v>975410602</v>
      </c>
      <c r="C6610" s="7">
        <v>201804</v>
      </c>
      <c r="D6610" s="7">
        <v>9</v>
      </c>
      <c r="E6610" s="7">
        <v>9</v>
      </c>
      <c r="F6610" s="7">
        <v>347</v>
      </c>
      <c r="G6610" s="20">
        <f t="shared" si="52"/>
        <v>38.555555555555557</v>
      </c>
    </row>
    <row r="6611" spans="1:7" x14ac:dyDescent="0.2">
      <c r="A6611" s="7" t="str">
        <f t="shared" si="51"/>
        <v>900041504201804</v>
      </c>
      <c r="B6611" s="7">
        <v>900041504</v>
      </c>
      <c r="C6611" s="7">
        <v>201804</v>
      </c>
      <c r="D6611" s="7">
        <v>42</v>
      </c>
      <c r="E6611" s="7">
        <v>46</v>
      </c>
      <c r="F6611" s="7">
        <v>3062.6</v>
      </c>
      <c r="G6611" s="20">
        <f t="shared" si="52"/>
        <v>66.578260869565213</v>
      </c>
    </row>
    <row r="6612" spans="1:7" x14ac:dyDescent="0.2">
      <c r="A6612" s="7" t="str">
        <f t="shared" si="51"/>
        <v>970913001201809</v>
      </c>
      <c r="B6612" s="7">
        <v>970913001</v>
      </c>
      <c r="C6612" s="7">
        <v>201809</v>
      </c>
      <c r="D6612" s="7">
        <v>5</v>
      </c>
      <c r="E6612" s="7">
        <v>5</v>
      </c>
      <c r="F6612" s="7">
        <v>2042.46</v>
      </c>
      <c r="G6612" s="20">
        <f t="shared" si="52"/>
        <v>408.49200000000002</v>
      </c>
    </row>
    <row r="6613" spans="1:7" x14ac:dyDescent="0.2">
      <c r="A6613" s="7" t="str">
        <f t="shared" si="51"/>
        <v>600594701201807</v>
      </c>
      <c r="B6613" s="7">
        <v>600594701</v>
      </c>
      <c r="C6613" s="7">
        <v>201807</v>
      </c>
      <c r="D6613" s="7">
        <v>30</v>
      </c>
      <c r="E6613" s="7">
        <v>32</v>
      </c>
      <c r="F6613" s="7">
        <v>7383</v>
      </c>
      <c r="G6613" s="20">
        <f t="shared" si="52"/>
        <v>230.71875</v>
      </c>
    </row>
    <row r="6614" spans="1:7" x14ac:dyDescent="0.2">
      <c r="A6614" s="7" t="str">
        <f t="shared" si="51"/>
        <v>603069601201805</v>
      </c>
      <c r="B6614" s="7">
        <v>603069601</v>
      </c>
      <c r="C6614" s="7">
        <v>201805</v>
      </c>
      <c r="D6614" s="7">
        <v>99</v>
      </c>
      <c r="E6614" s="7">
        <v>106</v>
      </c>
      <c r="F6614" s="7">
        <v>11487</v>
      </c>
      <c r="G6614" s="20">
        <f t="shared" si="52"/>
        <v>108.36792452830188</v>
      </c>
    </row>
    <row r="6615" spans="1:7" x14ac:dyDescent="0.2">
      <c r="A6615" s="7" t="str">
        <f t="shared" si="51"/>
        <v>962269803201804</v>
      </c>
      <c r="B6615" s="7">
        <v>962269803</v>
      </c>
      <c r="C6615" s="7">
        <v>201804</v>
      </c>
      <c r="D6615" s="7">
        <v>3</v>
      </c>
      <c r="E6615" s="7">
        <v>4</v>
      </c>
      <c r="F6615" s="7">
        <v>60</v>
      </c>
      <c r="G6615" s="20">
        <f t="shared" si="52"/>
        <v>15</v>
      </c>
    </row>
    <row r="6616" spans="1:7" x14ac:dyDescent="0.2">
      <c r="A6616" s="7" t="str">
        <f t="shared" si="51"/>
        <v>971600901201809</v>
      </c>
      <c r="B6616" s="7">
        <v>971600901</v>
      </c>
      <c r="C6616" s="7">
        <v>201809</v>
      </c>
      <c r="D6616" s="7">
        <v>3</v>
      </c>
      <c r="E6616" s="7">
        <v>3</v>
      </c>
      <c r="F6616" s="7">
        <v>1215</v>
      </c>
      <c r="G6616" s="20">
        <f t="shared" si="52"/>
        <v>405</v>
      </c>
    </row>
    <row r="6617" spans="1:7" x14ac:dyDescent="0.2">
      <c r="A6617" s="7" t="str">
        <f t="shared" si="51"/>
        <v>600609802201807</v>
      </c>
      <c r="B6617" s="7">
        <v>600609802</v>
      </c>
      <c r="C6617" s="7">
        <v>201807</v>
      </c>
      <c r="D6617" s="7">
        <v>147</v>
      </c>
      <c r="E6617" s="7">
        <v>253</v>
      </c>
      <c r="F6617" s="7">
        <v>3537.1</v>
      </c>
      <c r="G6617" s="20">
        <f t="shared" si="52"/>
        <v>13.980632411067193</v>
      </c>
    </row>
    <row r="6618" spans="1:7" x14ac:dyDescent="0.2">
      <c r="A6618" s="7" t="str">
        <f t="shared" si="51"/>
        <v>904928701201804</v>
      </c>
      <c r="B6618" s="7">
        <v>904928701</v>
      </c>
      <c r="C6618" s="7">
        <v>201804</v>
      </c>
      <c r="D6618" s="7">
        <v>114</v>
      </c>
      <c r="E6618" s="7">
        <v>125</v>
      </c>
      <c r="F6618" s="7">
        <v>14454.4</v>
      </c>
      <c r="G6618" s="20">
        <f t="shared" si="52"/>
        <v>115.6352</v>
      </c>
    </row>
    <row r="6619" spans="1:7" x14ac:dyDescent="0.2">
      <c r="A6619" s="7" t="str">
        <f t="shared" si="51"/>
        <v>914530401201805</v>
      </c>
      <c r="B6619" s="7">
        <v>914530401</v>
      </c>
      <c r="C6619" s="7">
        <v>201805</v>
      </c>
      <c r="D6619" s="7">
        <v>108</v>
      </c>
      <c r="E6619" s="7">
        <v>120</v>
      </c>
      <c r="F6619" s="7">
        <v>3264</v>
      </c>
      <c r="G6619" s="20">
        <f t="shared" si="52"/>
        <v>27.2</v>
      </c>
    </row>
    <row r="6620" spans="1:7" x14ac:dyDescent="0.2">
      <c r="A6620" s="7" t="str">
        <f t="shared" si="51"/>
        <v>971693902201809</v>
      </c>
      <c r="B6620" s="7">
        <v>971693902</v>
      </c>
      <c r="C6620" s="7">
        <v>201809</v>
      </c>
      <c r="D6620" s="7">
        <v>10</v>
      </c>
      <c r="E6620" s="7">
        <v>10</v>
      </c>
      <c r="F6620" s="7">
        <v>4612</v>
      </c>
      <c r="G6620" s="20">
        <f t="shared" si="52"/>
        <v>461.2</v>
      </c>
    </row>
    <row r="6621" spans="1:7" x14ac:dyDescent="0.2">
      <c r="A6621" s="7" t="str">
        <f t="shared" si="51"/>
        <v>600686801201807</v>
      </c>
      <c r="B6621" s="7">
        <v>600686801</v>
      </c>
      <c r="C6621" s="7">
        <v>201807</v>
      </c>
      <c r="D6621" s="7">
        <v>123</v>
      </c>
      <c r="E6621" s="7">
        <v>135</v>
      </c>
      <c r="F6621" s="7">
        <v>6984.5</v>
      </c>
      <c r="G6621" s="20">
        <f t="shared" si="52"/>
        <v>51.737037037037034</v>
      </c>
    </row>
    <row r="6622" spans="1:7" x14ac:dyDescent="0.2">
      <c r="A6622" s="7" t="str">
        <f t="shared" si="51"/>
        <v>981614901201805</v>
      </c>
      <c r="B6622" s="7">
        <v>981614901</v>
      </c>
      <c r="C6622" s="7">
        <v>201805</v>
      </c>
      <c r="D6622" s="7">
        <v>6</v>
      </c>
      <c r="E6622" s="7">
        <v>6</v>
      </c>
      <c r="F6622" s="7">
        <v>1218.3</v>
      </c>
      <c r="G6622" s="20">
        <f t="shared" si="52"/>
        <v>203.04999999999998</v>
      </c>
    </row>
    <row r="6623" spans="1:7" x14ac:dyDescent="0.2">
      <c r="A6623" s="7" t="str">
        <f t="shared" si="51"/>
        <v>554455301201805</v>
      </c>
      <c r="B6623" s="7">
        <v>554455301</v>
      </c>
      <c r="C6623" s="7">
        <v>201805</v>
      </c>
      <c r="D6623" s="7">
        <v>364</v>
      </c>
      <c r="E6623" s="7">
        <v>386</v>
      </c>
      <c r="F6623" s="7">
        <v>30347.43</v>
      </c>
      <c r="G6623" s="20">
        <f t="shared" si="52"/>
        <v>78.620284974093266</v>
      </c>
    </row>
    <row r="6624" spans="1:7" x14ac:dyDescent="0.2">
      <c r="A6624" s="7" t="str">
        <f t="shared" si="51"/>
        <v>971711701201809</v>
      </c>
      <c r="B6624" s="7">
        <v>971711701</v>
      </c>
      <c r="C6624" s="7">
        <v>201809</v>
      </c>
      <c r="D6624" s="7">
        <v>6</v>
      </c>
      <c r="E6624" s="7">
        <v>6</v>
      </c>
      <c r="F6624" s="7">
        <v>2384.1999999999998</v>
      </c>
      <c r="G6624" s="20">
        <f t="shared" si="52"/>
        <v>397.36666666666662</v>
      </c>
    </row>
    <row r="6625" spans="1:7" x14ac:dyDescent="0.2">
      <c r="A6625" s="7" t="str">
        <f t="shared" si="51"/>
        <v>600795602201807</v>
      </c>
      <c r="B6625" s="7">
        <v>600795602</v>
      </c>
      <c r="C6625" s="7">
        <v>201807</v>
      </c>
      <c r="D6625" s="7">
        <v>1</v>
      </c>
      <c r="E6625" s="7">
        <v>2</v>
      </c>
      <c r="F6625" s="7">
        <v>19983.169999999998</v>
      </c>
      <c r="G6625" s="20">
        <f t="shared" si="52"/>
        <v>9991.5849999999991</v>
      </c>
    </row>
    <row r="6626" spans="1:7" x14ac:dyDescent="0.2">
      <c r="A6626" s="7" t="str">
        <f t="shared" si="51"/>
        <v>963730501201804</v>
      </c>
      <c r="B6626" s="7">
        <v>963730501</v>
      </c>
      <c r="C6626" s="7">
        <v>201804</v>
      </c>
      <c r="D6626" s="7">
        <v>1</v>
      </c>
      <c r="E6626" s="7">
        <v>1</v>
      </c>
      <c r="F6626" s="7">
        <v>1218</v>
      </c>
      <c r="G6626" s="20">
        <f t="shared" si="52"/>
        <v>1218</v>
      </c>
    </row>
    <row r="6627" spans="1:7" x14ac:dyDescent="0.2">
      <c r="A6627" s="7" t="str">
        <f t="shared" si="51"/>
        <v>565258601201804</v>
      </c>
      <c r="B6627" s="7">
        <v>565258601</v>
      </c>
      <c r="C6627" s="7">
        <v>201804</v>
      </c>
      <c r="D6627" s="7">
        <v>127</v>
      </c>
      <c r="E6627" s="7">
        <v>176</v>
      </c>
      <c r="F6627" s="7">
        <v>20982.2</v>
      </c>
      <c r="G6627" s="20">
        <f t="shared" si="52"/>
        <v>119.21704545454546</v>
      </c>
    </row>
    <row r="6628" spans="1:7" x14ac:dyDescent="0.2">
      <c r="A6628" s="7" t="str">
        <f t="shared" si="51"/>
        <v>972355502201809</v>
      </c>
      <c r="B6628" s="7">
        <v>972355502</v>
      </c>
      <c r="C6628" s="7">
        <v>201809</v>
      </c>
      <c r="D6628" s="7">
        <v>69</v>
      </c>
      <c r="E6628" s="7">
        <v>116</v>
      </c>
      <c r="F6628" s="7">
        <v>3870.91</v>
      </c>
      <c r="G6628" s="20">
        <f t="shared" si="52"/>
        <v>33.36991379310345</v>
      </c>
    </row>
    <row r="6629" spans="1:7" x14ac:dyDescent="0.2">
      <c r="A6629" s="7" t="str">
        <f t="shared" si="51"/>
        <v>600816801201807</v>
      </c>
      <c r="B6629" s="7">
        <v>600816801</v>
      </c>
      <c r="C6629" s="7">
        <v>201807</v>
      </c>
      <c r="D6629" s="7">
        <v>9</v>
      </c>
      <c r="E6629" s="7">
        <v>9</v>
      </c>
      <c r="F6629" s="7">
        <v>1750</v>
      </c>
      <c r="G6629" s="20">
        <f t="shared" si="52"/>
        <v>194.44444444444446</v>
      </c>
    </row>
    <row r="6630" spans="1:7" x14ac:dyDescent="0.2">
      <c r="A6630" s="7" t="str">
        <f t="shared" si="51"/>
        <v>505585702201804</v>
      </c>
      <c r="B6630" s="7">
        <v>505585702</v>
      </c>
      <c r="C6630" s="7">
        <v>201804</v>
      </c>
      <c r="D6630" s="7">
        <v>38</v>
      </c>
      <c r="E6630" s="7">
        <v>65</v>
      </c>
      <c r="F6630" s="7">
        <v>19234.580000000002</v>
      </c>
      <c r="G6630" s="20">
        <f t="shared" si="52"/>
        <v>295.9166153846154</v>
      </c>
    </row>
    <row r="6631" spans="1:7" x14ac:dyDescent="0.2">
      <c r="A6631" s="7" t="str">
        <f t="shared" si="51"/>
        <v>966674101201804</v>
      </c>
      <c r="B6631" s="7">
        <v>966674101</v>
      </c>
      <c r="C6631" s="7">
        <v>201804</v>
      </c>
      <c r="D6631" s="7">
        <v>17</v>
      </c>
      <c r="E6631" s="7">
        <v>18</v>
      </c>
      <c r="F6631" s="7">
        <v>2641</v>
      </c>
      <c r="G6631" s="20">
        <f t="shared" si="52"/>
        <v>146.72222222222223</v>
      </c>
    </row>
    <row r="6632" spans="1:7" x14ac:dyDescent="0.2">
      <c r="A6632" s="7" t="str">
        <f t="shared" ref="A6632:A6886" si="53">CONCATENATE(B6632,C6632)</f>
        <v>972596801201809</v>
      </c>
      <c r="B6632" s="7">
        <v>972596801</v>
      </c>
      <c r="C6632" s="7">
        <v>201809</v>
      </c>
      <c r="D6632" s="7">
        <v>22</v>
      </c>
      <c r="E6632" s="7">
        <v>22</v>
      </c>
      <c r="F6632" s="7">
        <v>1330.1</v>
      </c>
      <c r="G6632" s="20">
        <f t="shared" si="52"/>
        <v>60.459090909090904</v>
      </c>
    </row>
    <row r="6633" spans="1:7" x14ac:dyDescent="0.2">
      <c r="A6633" s="7" t="str">
        <f t="shared" si="53"/>
        <v>600837501201807</v>
      </c>
      <c r="B6633" s="7">
        <v>600837501</v>
      </c>
      <c r="C6633" s="7">
        <v>201807</v>
      </c>
      <c r="D6633" s="7">
        <v>2</v>
      </c>
      <c r="E6633" s="7">
        <v>2</v>
      </c>
      <c r="F6633" s="7">
        <v>268.5</v>
      </c>
      <c r="G6633" s="20">
        <f t="shared" si="52"/>
        <v>134.25</v>
      </c>
    </row>
    <row r="6634" spans="1:7" x14ac:dyDescent="0.2">
      <c r="A6634" s="7" t="str">
        <f t="shared" si="53"/>
        <v>602438701201804</v>
      </c>
      <c r="B6634" s="7">
        <v>602438701</v>
      </c>
      <c r="C6634" s="7">
        <v>201804</v>
      </c>
      <c r="D6634" s="7">
        <v>227</v>
      </c>
      <c r="E6634" s="7">
        <v>240</v>
      </c>
      <c r="F6634" s="7">
        <v>93950</v>
      </c>
      <c r="G6634" s="20">
        <f t="shared" si="52"/>
        <v>391.45833333333331</v>
      </c>
    </row>
    <row r="6635" spans="1:7" x14ac:dyDescent="0.2">
      <c r="A6635" s="7" t="str">
        <f t="shared" si="53"/>
        <v>510078901201805</v>
      </c>
      <c r="B6635" s="7">
        <v>510078901</v>
      </c>
      <c r="C6635" s="7">
        <v>201805</v>
      </c>
      <c r="D6635" s="7">
        <v>43</v>
      </c>
      <c r="E6635" s="7">
        <v>47</v>
      </c>
      <c r="F6635" s="7">
        <v>3535</v>
      </c>
      <c r="G6635" s="20">
        <f t="shared" si="52"/>
        <v>75.212765957446805</v>
      </c>
    </row>
    <row r="6636" spans="1:7" x14ac:dyDescent="0.2">
      <c r="A6636" s="7" t="str">
        <f t="shared" si="53"/>
        <v>972982102201809</v>
      </c>
      <c r="B6636" s="7">
        <v>972982102</v>
      </c>
      <c r="C6636" s="7">
        <v>201809</v>
      </c>
      <c r="D6636" s="7">
        <v>8</v>
      </c>
      <c r="E6636" s="7">
        <v>8</v>
      </c>
      <c r="F6636" s="7">
        <v>547</v>
      </c>
      <c r="G6636" s="20">
        <f t="shared" si="52"/>
        <v>68.375</v>
      </c>
    </row>
    <row r="6637" spans="1:7" x14ac:dyDescent="0.2">
      <c r="A6637" s="7" t="str">
        <f t="shared" si="53"/>
        <v>600850701201807</v>
      </c>
      <c r="B6637" s="7">
        <v>600850701</v>
      </c>
      <c r="C6637" s="7">
        <v>201807</v>
      </c>
      <c r="D6637" s="7">
        <v>479</v>
      </c>
      <c r="E6637" s="7">
        <v>568</v>
      </c>
      <c r="F6637" s="7">
        <v>15650.5</v>
      </c>
      <c r="G6637" s="20">
        <f t="shared" si="52"/>
        <v>27.553697183098592</v>
      </c>
    </row>
    <row r="6638" spans="1:7" x14ac:dyDescent="0.2">
      <c r="A6638" s="7" t="str">
        <f t="shared" si="53"/>
        <v>511658601201804</v>
      </c>
      <c r="B6638" s="7">
        <v>511658601</v>
      </c>
      <c r="C6638" s="7">
        <v>201804</v>
      </c>
      <c r="D6638" s="7">
        <v>1</v>
      </c>
      <c r="E6638" s="7">
        <v>1</v>
      </c>
      <c r="F6638" s="7">
        <v>6199.68</v>
      </c>
      <c r="G6638" s="20">
        <f t="shared" si="52"/>
        <v>6199.68</v>
      </c>
    </row>
    <row r="6639" spans="1:7" x14ac:dyDescent="0.2">
      <c r="A6639" s="7" t="str">
        <f t="shared" si="53"/>
        <v>509285701201805</v>
      </c>
      <c r="B6639" s="7">
        <v>509285701</v>
      </c>
      <c r="C6639" s="7">
        <v>201805</v>
      </c>
      <c r="D6639" s="7">
        <v>3</v>
      </c>
      <c r="E6639" s="7">
        <v>4</v>
      </c>
      <c r="F6639" s="7">
        <v>2011.5</v>
      </c>
      <c r="G6639" s="20">
        <f t="shared" si="52"/>
        <v>502.875</v>
      </c>
    </row>
    <row r="6640" spans="1:7" x14ac:dyDescent="0.2">
      <c r="A6640" s="7" t="str">
        <f t="shared" si="53"/>
        <v>973142901201809</v>
      </c>
      <c r="B6640" s="7">
        <v>973142901</v>
      </c>
      <c r="C6640" s="7">
        <v>201809</v>
      </c>
      <c r="D6640" s="7">
        <v>79</v>
      </c>
      <c r="E6640" s="7">
        <v>85</v>
      </c>
      <c r="F6640" s="7">
        <v>3047.5</v>
      </c>
      <c r="G6640" s="20">
        <f t="shared" si="52"/>
        <v>35.852941176470587</v>
      </c>
    </row>
    <row r="6641" spans="1:7" x14ac:dyDescent="0.2">
      <c r="A6641" s="7" t="str">
        <f t="shared" si="53"/>
        <v>600911601201807</v>
      </c>
      <c r="B6641" s="7">
        <v>600911601</v>
      </c>
      <c r="C6641" s="7">
        <v>201807</v>
      </c>
      <c r="D6641" s="7">
        <v>422</v>
      </c>
      <c r="E6641" s="7">
        <v>478</v>
      </c>
      <c r="F6641" s="7">
        <v>64715.5</v>
      </c>
      <c r="G6641" s="20">
        <f t="shared" si="52"/>
        <v>135.38807531380752</v>
      </c>
    </row>
    <row r="6642" spans="1:7" x14ac:dyDescent="0.2">
      <c r="A6642" s="7" t="str">
        <f t="shared" si="53"/>
        <v>920013601201804</v>
      </c>
      <c r="B6642" s="7">
        <v>920013601</v>
      </c>
      <c r="C6642" s="7">
        <v>201804</v>
      </c>
      <c r="D6642" s="7">
        <v>66</v>
      </c>
      <c r="E6642" s="7">
        <v>137</v>
      </c>
      <c r="F6642" s="7">
        <v>1909</v>
      </c>
      <c r="G6642" s="20">
        <f t="shared" si="52"/>
        <v>13.934306569343066</v>
      </c>
    </row>
    <row r="6643" spans="1:7" x14ac:dyDescent="0.2">
      <c r="A6643" s="7" t="str">
        <f t="shared" si="53"/>
        <v>994499102201805</v>
      </c>
      <c r="B6643" s="7">
        <v>994499102</v>
      </c>
      <c r="C6643" s="7">
        <v>201805</v>
      </c>
      <c r="D6643" s="7">
        <v>138</v>
      </c>
      <c r="E6643" s="7">
        <v>144</v>
      </c>
      <c r="F6643" s="7">
        <v>11182.5</v>
      </c>
      <c r="G6643" s="20">
        <f t="shared" si="52"/>
        <v>77.65625</v>
      </c>
    </row>
    <row r="6644" spans="1:7" x14ac:dyDescent="0.2">
      <c r="A6644" s="7" t="str">
        <f t="shared" si="53"/>
        <v>973475802201809</v>
      </c>
      <c r="B6644" s="7">
        <v>973475802</v>
      </c>
      <c r="C6644" s="7">
        <v>201809</v>
      </c>
      <c r="D6644" s="7">
        <v>4</v>
      </c>
      <c r="E6644" s="7">
        <v>4</v>
      </c>
      <c r="F6644" s="7">
        <v>245</v>
      </c>
      <c r="G6644" s="20">
        <f t="shared" ref="G6644:G6898" si="54">F6644/E6644</f>
        <v>61.25</v>
      </c>
    </row>
    <row r="6645" spans="1:7" x14ac:dyDescent="0.2">
      <c r="A6645" s="7" t="str">
        <f t="shared" si="53"/>
        <v>600917302201807</v>
      </c>
      <c r="B6645" s="7">
        <v>600917302</v>
      </c>
      <c r="C6645" s="7">
        <v>201807</v>
      </c>
      <c r="D6645" s="7">
        <v>14</v>
      </c>
      <c r="E6645" s="7">
        <v>16</v>
      </c>
      <c r="F6645" s="7">
        <v>18431.5</v>
      </c>
      <c r="G6645" s="20">
        <f t="shared" si="54"/>
        <v>1151.96875</v>
      </c>
    </row>
    <row r="6646" spans="1:7" x14ac:dyDescent="0.2">
      <c r="A6646" s="7" t="str">
        <f t="shared" si="53"/>
        <v>518336602201804</v>
      </c>
      <c r="B6646" s="7">
        <v>518336602</v>
      </c>
      <c r="C6646" s="7">
        <v>201804</v>
      </c>
      <c r="D6646" s="7">
        <v>26</v>
      </c>
      <c r="E6646" s="7">
        <v>28</v>
      </c>
      <c r="F6646" s="7">
        <v>9405</v>
      </c>
      <c r="G6646" s="20">
        <f t="shared" si="54"/>
        <v>335.89285714285717</v>
      </c>
    </row>
    <row r="6647" spans="1:7" x14ac:dyDescent="0.2">
      <c r="A6647" s="7" t="str">
        <f t="shared" si="53"/>
        <v>602099701201804</v>
      </c>
      <c r="B6647" s="7">
        <v>602099701</v>
      </c>
      <c r="C6647" s="7">
        <v>201804</v>
      </c>
      <c r="D6647" s="7">
        <v>60</v>
      </c>
      <c r="E6647" s="7">
        <v>68</v>
      </c>
      <c r="F6647" s="7">
        <v>6415</v>
      </c>
      <c r="G6647" s="20">
        <f t="shared" si="54"/>
        <v>94.338235294117652</v>
      </c>
    </row>
    <row r="6648" spans="1:7" x14ac:dyDescent="0.2">
      <c r="A6648" s="7" t="str">
        <f t="shared" si="53"/>
        <v>973587304201809</v>
      </c>
      <c r="B6648" s="7">
        <v>973587304</v>
      </c>
      <c r="C6648" s="7">
        <v>201809</v>
      </c>
      <c r="D6648" s="7">
        <v>130</v>
      </c>
      <c r="E6648" s="7">
        <v>133</v>
      </c>
      <c r="F6648" s="7">
        <v>8579</v>
      </c>
      <c r="G6648" s="20">
        <f t="shared" si="54"/>
        <v>64.503759398496243</v>
      </c>
    </row>
    <row r="6649" spans="1:7" x14ac:dyDescent="0.2">
      <c r="A6649" s="7" t="str">
        <f t="shared" si="53"/>
        <v>600932201201807</v>
      </c>
      <c r="B6649" s="7">
        <v>600932201</v>
      </c>
      <c r="C6649" s="7">
        <v>201807</v>
      </c>
      <c r="D6649" s="7">
        <v>8</v>
      </c>
      <c r="E6649" s="7">
        <v>8</v>
      </c>
      <c r="F6649" s="7">
        <v>1127.07</v>
      </c>
      <c r="G6649" s="20">
        <f t="shared" si="54"/>
        <v>140.88374999999999</v>
      </c>
    </row>
    <row r="6650" spans="1:7" x14ac:dyDescent="0.2">
      <c r="A6650" s="7" t="str">
        <f t="shared" si="53"/>
        <v>562747502201805</v>
      </c>
      <c r="B6650" s="7">
        <v>562747502</v>
      </c>
      <c r="C6650" s="7">
        <v>201805</v>
      </c>
      <c r="D6650" s="7">
        <v>87</v>
      </c>
      <c r="E6650" s="7">
        <v>247</v>
      </c>
      <c r="F6650" s="7">
        <v>14738.33</v>
      </c>
      <c r="G6650" s="20">
        <f t="shared" si="54"/>
        <v>59.669352226720648</v>
      </c>
    </row>
    <row r="6651" spans="1:7" x14ac:dyDescent="0.2">
      <c r="A6651" s="7" t="str">
        <f t="shared" si="53"/>
        <v>544156201201805</v>
      </c>
      <c r="B6651" s="7">
        <v>544156201</v>
      </c>
      <c r="C6651" s="7">
        <v>201805</v>
      </c>
      <c r="D6651" s="7">
        <v>1</v>
      </c>
      <c r="E6651" s="7">
        <v>2</v>
      </c>
      <c r="F6651" s="7">
        <v>787.5</v>
      </c>
      <c r="G6651" s="20">
        <f t="shared" si="54"/>
        <v>393.75</v>
      </c>
    </row>
    <row r="6652" spans="1:7" x14ac:dyDescent="0.2">
      <c r="A6652" s="7" t="str">
        <f t="shared" si="53"/>
        <v>973612401201809</v>
      </c>
      <c r="B6652" s="7">
        <v>973612401</v>
      </c>
      <c r="C6652" s="7">
        <v>201809</v>
      </c>
      <c r="D6652" s="7">
        <v>87</v>
      </c>
      <c r="E6652" s="7">
        <v>93</v>
      </c>
      <c r="F6652" s="7">
        <v>3164</v>
      </c>
      <c r="G6652" s="20">
        <f t="shared" si="54"/>
        <v>34.021505376344088</v>
      </c>
    </row>
    <row r="6653" spans="1:7" x14ac:dyDescent="0.2">
      <c r="A6653" s="7" t="str">
        <f t="shared" si="53"/>
        <v>601000102201807</v>
      </c>
      <c r="B6653" s="7">
        <v>601000102</v>
      </c>
      <c r="C6653" s="7">
        <v>201807</v>
      </c>
      <c r="D6653" s="7">
        <v>6</v>
      </c>
      <c r="E6653" s="7">
        <v>6</v>
      </c>
      <c r="F6653" s="7">
        <v>201</v>
      </c>
      <c r="G6653" s="20">
        <f t="shared" si="54"/>
        <v>33.5</v>
      </c>
    </row>
    <row r="6654" spans="1:7" x14ac:dyDescent="0.2">
      <c r="A6654" s="7" t="str">
        <f t="shared" si="53"/>
        <v>601586004201805</v>
      </c>
      <c r="B6654" s="7">
        <v>601586004</v>
      </c>
      <c r="C6654" s="7">
        <v>201805</v>
      </c>
      <c r="D6654" s="7">
        <v>573</v>
      </c>
      <c r="E6654" s="7">
        <v>705</v>
      </c>
      <c r="F6654" s="7">
        <v>20549.599999999999</v>
      </c>
      <c r="G6654" s="20">
        <f t="shared" si="54"/>
        <v>29.148368794326238</v>
      </c>
    </row>
    <row r="6655" spans="1:7" x14ac:dyDescent="0.2">
      <c r="A6655" s="7" t="str">
        <f t="shared" si="53"/>
        <v>551343301201805</v>
      </c>
      <c r="B6655" s="7">
        <v>551343301</v>
      </c>
      <c r="C6655" s="7">
        <v>201805</v>
      </c>
      <c r="D6655" s="7">
        <v>9</v>
      </c>
      <c r="E6655" s="7">
        <v>10</v>
      </c>
      <c r="F6655" s="7">
        <v>570</v>
      </c>
      <c r="G6655" s="20">
        <f t="shared" si="54"/>
        <v>57</v>
      </c>
    </row>
    <row r="6656" spans="1:7" x14ac:dyDescent="0.2">
      <c r="A6656" s="7" t="str">
        <f t="shared" si="53"/>
        <v>974126804201809</v>
      </c>
      <c r="B6656" s="7">
        <v>974126804</v>
      </c>
      <c r="C6656" s="7">
        <v>201809</v>
      </c>
      <c r="D6656" s="7">
        <v>65</v>
      </c>
      <c r="E6656" s="7">
        <v>70</v>
      </c>
      <c r="F6656" s="7">
        <v>2048.6</v>
      </c>
      <c r="G6656" s="20">
        <f t="shared" si="54"/>
        <v>29.265714285714285</v>
      </c>
    </row>
    <row r="6657" spans="1:7" x14ac:dyDescent="0.2">
      <c r="A6657" s="7" t="str">
        <f t="shared" si="53"/>
        <v>601002402201807</v>
      </c>
      <c r="B6657" s="7">
        <v>601002402</v>
      </c>
      <c r="C6657" s="7">
        <v>201807</v>
      </c>
      <c r="D6657" s="7">
        <v>13</v>
      </c>
      <c r="E6657" s="7">
        <v>17</v>
      </c>
      <c r="F6657" s="7">
        <v>3100</v>
      </c>
      <c r="G6657" s="20">
        <f t="shared" si="54"/>
        <v>182.35294117647058</v>
      </c>
    </row>
    <row r="6658" spans="1:7" x14ac:dyDescent="0.2">
      <c r="A6658" s="7" t="str">
        <f t="shared" si="53"/>
        <v>602626604201804</v>
      </c>
      <c r="B6658" s="7">
        <v>602626604</v>
      </c>
      <c r="C6658" s="7">
        <v>201804</v>
      </c>
      <c r="D6658" s="7">
        <v>80</v>
      </c>
      <c r="E6658" s="7">
        <v>95</v>
      </c>
      <c r="F6658" s="7">
        <v>3045</v>
      </c>
      <c r="G6658" s="20">
        <f t="shared" si="54"/>
        <v>32.05263157894737</v>
      </c>
    </row>
    <row r="6659" spans="1:7" x14ac:dyDescent="0.2">
      <c r="A6659" s="7" t="str">
        <f t="shared" si="53"/>
        <v>552093001201804</v>
      </c>
      <c r="B6659" s="7">
        <v>552093001</v>
      </c>
      <c r="C6659" s="7">
        <v>201804</v>
      </c>
      <c r="D6659" s="7">
        <v>92</v>
      </c>
      <c r="E6659" s="7">
        <v>92</v>
      </c>
      <c r="F6659" s="7">
        <v>13075</v>
      </c>
      <c r="G6659" s="20">
        <f t="shared" si="54"/>
        <v>142.11956521739131</v>
      </c>
    </row>
    <row r="6660" spans="1:7" x14ac:dyDescent="0.2">
      <c r="A6660" s="7" t="str">
        <f t="shared" si="53"/>
        <v>974338302201809</v>
      </c>
      <c r="B6660" s="7">
        <v>974338302</v>
      </c>
      <c r="C6660" s="7">
        <v>201809</v>
      </c>
      <c r="D6660" s="7">
        <v>1</v>
      </c>
      <c r="E6660" s="7">
        <v>1</v>
      </c>
      <c r="F6660" s="7">
        <v>105</v>
      </c>
      <c r="G6660" s="20">
        <f t="shared" si="54"/>
        <v>105</v>
      </c>
    </row>
    <row r="6661" spans="1:7" x14ac:dyDescent="0.2">
      <c r="A6661" s="7" t="str">
        <f t="shared" si="53"/>
        <v>601012301201807</v>
      </c>
      <c r="B6661" s="7">
        <v>601012301</v>
      </c>
      <c r="C6661" s="7">
        <v>201807</v>
      </c>
      <c r="D6661" s="7">
        <v>83</v>
      </c>
      <c r="E6661" s="7">
        <v>117</v>
      </c>
      <c r="F6661" s="7">
        <v>6894.5</v>
      </c>
      <c r="G6661" s="20">
        <f t="shared" si="54"/>
        <v>58.927350427350426</v>
      </c>
    </row>
    <row r="6662" spans="1:7" x14ac:dyDescent="0.2">
      <c r="A6662" s="7" t="str">
        <f t="shared" si="53"/>
        <v>556867401201805</v>
      </c>
      <c r="B6662" s="7">
        <v>556867401</v>
      </c>
      <c r="C6662" s="7">
        <v>201805</v>
      </c>
      <c r="D6662" s="7">
        <v>28</v>
      </c>
      <c r="E6662" s="7">
        <v>34</v>
      </c>
      <c r="F6662" s="7">
        <v>1602.3</v>
      </c>
      <c r="G6662" s="20">
        <f t="shared" si="54"/>
        <v>47.126470588235293</v>
      </c>
    </row>
    <row r="6663" spans="1:7" x14ac:dyDescent="0.2">
      <c r="A6663" s="7" t="str">
        <f t="shared" si="53"/>
        <v>962978401201804</v>
      </c>
      <c r="B6663" s="7">
        <v>962978401</v>
      </c>
      <c r="C6663" s="7">
        <v>201804</v>
      </c>
      <c r="D6663" s="7">
        <v>61</v>
      </c>
      <c r="E6663" s="7">
        <v>89</v>
      </c>
      <c r="F6663" s="7">
        <v>8094</v>
      </c>
      <c r="G6663" s="20">
        <f t="shared" si="54"/>
        <v>90.943820224719104</v>
      </c>
    </row>
    <row r="6664" spans="1:7" x14ac:dyDescent="0.2">
      <c r="A6664" s="7" t="str">
        <f t="shared" si="53"/>
        <v>974799701201809</v>
      </c>
      <c r="B6664" s="7">
        <v>974799701</v>
      </c>
      <c r="C6664" s="7">
        <v>201809</v>
      </c>
      <c r="D6664" s="7">
        <v>43</v>
      </c>
      <c r="E6664" s="7">
        <v>63</v>
      </c>
      <c r="F6664" s="7">
        <v>6105</v>
      </c>
      <c r="G6664" s="20">
        <f t="shared" si="54"/>
        <v>96.904761904761898</v>
      </c>
    </row>
    <row r="6665" spans="1:7" x14ac:dyDescent="0.2">
      <c r="A6665" s="7" t="str">
        <f t="shared" si="53"/>
        <v>601082502201807</v>
      </c>
      <c r="B6665" s="7">
        <v>601082502</v>
      </c>
      <c r="C6665" s="7">
        <v>201807</v>
      </c>
      <c r="D6665" s="7">
        <v>12</v>
      </c>
      <c r="E6665" s="7">
        <v>13</v>
      </c>
      <c r="F6665" s="7">
        <v>5891.5</v>
      </c>
      <c r="G6665" s="20">
        <f t="shared" si="54"/>
        <v>453.19230769230768</v>
      </c>
    </row>
    <row r="6666" spans="1:7" x14ac:dyDescent="0.2">
      <c r="A6666" s="7" t="str">
        <f t="shared" si="53"/>
        <v>975916601201804</v>
      </c>
      <c r="B6666" s="7">
        <v>975916601</v>
      </c>
      <c r="C6666" s="7">
        <v>201804</v>
      </c>
      <c r="D6666" s="7">
        <v>11</v>
      </c>
      <c r="E6666" s="7">
        <v>14</v>
      </c>
      <c r="F6666" s="7">
        <v>4543</v>
      </c>
      <c r="G6666" s="20">
        <f t="shared" si="54"/>
        <v>324.5</v>
      </c>
    </row>
    <row r="6667" spans="1:7" x14ac:dyDescent="0.2">
      <c r="A6667" s="7" t="str">
        <f t="shared" si="53"/>
        <v>946056201201804</v>
      </c>
      <c r="B6667" s="7">
        <v>946056201</v>
      </c>
      <c r="C6667" s="7">
        <v>201804</v>
      </c>
      <c r="D6667" s="7">
        <v>1</v>
      </c>
      <c r="E6667" s="7">
        <v>1</v>
      </c>
      <c r="F6667" s="7">
        <v>1000</v>
      </c>
      <c r="G6667" s="20">
        <f t="shared" si="54"/>
        <v>1000</v>
      </c>
    </row>
    <row r="6668" spans="1:7" x14ac:dyDescent="0.2">
      <c r="A6668" s="7" t="str">
        <f t="shared" si="53"/>
        <v>975173402201809</v>
      </c>
      <c r="B6668" s="7">
        <v>975173402</v>
      </c>
      <c r="C6668" s="7">
        <v>201809</v>
      </c>
      <c r="D6668" s="7">
        <v>3</v>
      </c>
      <c r="E6668" s="7">
        <v>3</v>
      </c>
      <c r="F6668" s="7">
        <v>1375</v>
      </c>
      <c r="G6668" s="20">
        <f t="shared" si="54"/>
        <v>458.33333333333331</v>
      </c>
    </row>
    <row r="6669" spans="1:7" x14ac:dyDescent="0.2">
      <c r="A6669" s="7" t="str">
        <f t="shared" si="53"/>
        <v>601101901201807</v>
      </c>
      <c r="B6669" s="7">
        <v>601101901</v>
      </c>
      <c r="C6669" s="7">
        <v>201807</v>
      </c>
      <c r="D6669" s="7">
        <v>139</v>
      </c>
      <c r="E6669" s="7">
        <v>154</v>
      </c>
      <c r="F6669" s="7">
        <v>21754.3</v>
      </c>
      <c r="G6669" s="20">
        <f t="shared" si="54"/>
        <v>141.26168831168832</v>
      </c>
    </row>
    <row r="6670" spans="1:7" x14ac:dyDescent="0.2">
      <c r="A6670" s="7" t="str">
        <f t="shared" si="53"/>
        <v>950393101201805</v>
      </c>
      <c r="B6670" s="7">
        <v>950393101</v>
      </c>
      <c r="C6670" s="7">
        <v>201805</v>
      </c>
      <c r="D6670" s="7">
        <v>14</v>
      </c>
      <c r="E6670" s="7">
        <v>15</v>
      </c>
      <c r="F6670" s="7">
        <v>5629</v>
      </c>
      <c r="G6670" s="20">
        <f t="shared" si="54"/>
        <v>375.26666666666665</v>
      </c>
    </row>
    <row r="6671" spans="1:7" x14ac:dyDescent="0.2">
      <c r="A6671" s="7" t="str">
        <f t="shared" si="53"/>
        <v>923396401201805</v>
      </c>
      <c r="B6671" s="7">
        <v>923396401</v>
      </c>
      <c r="C6671" s="7">
        <v>201805</v>
      </c>
      <c r="D6671" s="7">
        <v>133</v>
      </c>
      <c r="E6671" s="7">
        <v>158</v>
      </c>
      <c r="F6671" s="7">
        <v>8336.5</v>
      </c>
      <c r="G6671" s="20">
        <f t="shared" si="54"/>
        <v>52.7626582278481</v>
      </c>
    </row>
    <row r="6672" spans="1:7" x14ac:dyDescent="0.2">
      <c r="A6672" s="7" t="str">
        <f t="shared" si="53"/>
        <v>975410602201809</v>
      </c>
      <c r="B6672" s="7">
        <v>975410602</v>
      </c>
      <c r="C6672" s="7">
        <v>201809</v>
      </c>
      <c r="D6672" s="7">
        <v>41</v>
      </c>
      <c r="E6672" s="7">
        <v>52</v>
      </c>
      <c r="F6672" s="7">
        <v>2240</v>
      </c>
      <c r="G6672" s="20">
        <f t="shared" si="54"/>
        <v>43.07692307692308</v>
      </c>
    </row>
    <row r="6673" spans="1:7" x14ac:dyDescent="0.2">
      <c r="A6673" s="7" t="str">
        <f t="shared" si="53"/>
        <v>601107104201807</v>
      </c>
      <c r="B6673" s="7">
        <v>601107104</v>
      </c>
      <c r="C6673" s="7">
        <v>201807</v>
      </c>
      <c r="D6673" s="7">
        <v>86</v>
      </c>
      <c r="E6673" s="7">
        <v>91</v>
      </c>
      <c r="F6673" s="7">
        <v>7589.9</v>
      </c>
      <c r="G6673" s="20">
        <f t="shared" si="54"/>
        <v>83.405494505494502</v>
      </c>
    </row>
    <row r="6674" spans="1:7" x14ac:dyDescent="0.2">
      <c r="A6674" s="7" t="str">
        <f t="shared" si="53"/>
        <v>553671101201805</v>
      </c>
      <c r="B6674" s="7">
        <v>553671101</v>
      </c>
      <c r="C6674" s="7">
        <v>201805</v>
      </c>
      <c r="D6674" s="7">
        <v>263</v>
      </c>
      <c r="E6674" s="7">
        <v>326</v>
      </c>
      <c r="F6674" s="7">
        <v>35333</v>
      </c>
      <c r="G6674" s="20">
        <f t="shared" si="54"/>
        <v>108.38343558282209</v>
      </c>
    </row>
    <row r="6675" spans="1:7" x14ac:dyDescent="0.2">
      <c r="A6675" s="7" t="str">
        <f t="shared" si="53"/>
        <v>602286101201805</v>
      </c>
      <c r="B6675" s="7">
        <v>602286101</v>
      </c>
      <c r="C6675" s="7">
        <v>201805</v>
      </c>
      <c r="D6675" s="7">
        <v>315</v>
      </c>
      <c r="E6675" s="7">
        <v>378</v>
      </c>
      <c r="F6675" s="7">
        <v>31851.3</v>
      </c>
      <c r="G6675" s="20">
        <f t="shared" si="54"/>
        <v>84.262698412698413</v>
      </c>
    </row>
    <row r="6676" spans="1:7" x14ac:dyDescent="0.2">
      <c r="A6676" s="7" t="str">
        <f t="shared" si="53"/>
        <v>975669401201809</v>
      </c>
      <c r="B6676" s="7">
        <v>975669401</v>
      </c>
      <c r="C6676" s="7">
        <v>201809</v>
      </c>
      <c r="D6676" s="7">
        <v>8</v>
      </c>
      <c r="E6676" s="7">
        <v>9</v>
      </c>
      <c r="F6676" s="7">
        <v>984</v>
      </c>
      <c r="G6676" s="20">
        <f t="shared" si="54"/>
        <v>109.33333333333333</v>
      </c>
    </row>
    <row r="6677" spans="1:7" x14ac:dyDescent="0.2">
      <c r="A6677" s="7" t="str">
        <f t="shared" si="53"/>
        <v>601146202201807</v>
      </c>
      <c r="B6677" s="7">
        <v>601146202</v>
      </c>
      <c r="C6677" s="7">
        <v>201807</v>
      </c>
      <c r="D6677" s="7">
        <v>39</v>
      </c>
      <c r="E6677" s="7">
        <v>46</v>
      </c>
      <c r="F6677" s="7">
        <v>5639.65</v>
      </c>
      <c r="G6677" s="20">
        <f t="shared" si="54"/>
        <v>122.60108695652173</v>
      </c>
    </row>
    <row r="6678" spans="1:7" x14ac:dyDescent="0.2">
      <c r="A6678" s="7" t="str">
        <f t="shared" si="53"/>
        <v>961878201201805</v>
      </c>
      <c r="B6678" s="7">
        <v>961878201</v>
      </c>
      <c r="C6678" s="7">
        <v>201805</v>
      </c>
      <c r="D6678" s="7">
        <v>2</v>
      </c>
      <c r="E6678" s="7">
        <v>2</v>
      </c>
      <c r="F6678" s="7">
        <v>235</v>
      </c>
      <c r="G6678" s="20">
        <f t="shared" si="54"/>
        <v>117.5</v>
      </c>
    </row>
    <row r="6679" spans="1:7" x14ac:dyDescent="0.2">
      <c r="A6679" s="7" t="str">
        <f t="shared" si="53"/>
        <v>952834201201805</v>
      </c>
      <c r="B6679" s="7">
        <v>952834201</v>
      </c>
      <c r="C6679" s="7">
        <v>201805</v>
      </c>
      <c r="D6679" s="7">
        <v>1</v>
      </c>
      <c r="E6679" s="7">
        <v>1</v>
      </c>
      <c r="F6679" s="7">
        <v>200</v>
      </c>
      <c r="G6679" s="20">
        <f t="shared" si="54"/>
        <v>200</v>
      </c>
    </row>
    <row r="6680" spans="1:7" x14ac:dyDescent="0.2">
      <c r="A6680" s="7" t="str">
        <f t="shared" si="53"/>
        <v>975916601201809</v>
      </c>
      <c r="B6680" s="7">
        <v>975916601</v>
      </c>
      <c r="C6680" s="7">
        <v>201809</v>
      </c>
      <c r="D6680" s="7">
        <v>7</v>
      </c>
      <c r="E6680" s="7">
        <v>8</v>
      </c>
      <c r="F6680" s="7">
        <v>1025.2</v>
      </c>
      <c r="G6680" s="20">
        <f t="shared" si="54"/>
        <v>128.15</v>
      </c>
    </row>
    <row r="6681" spans="1:7" x14ac:dyDescent="0.2">
      <c r="A6681" s="7" t="str">
        <f t="shared" si="53"/>
        <v>601191101201807</v>
      </c>
      <c r="B6681" s="7">
        <v>601191101</v>
      </c>
      <c r="C6681" s="7">
        <v>201807</v>
      </c>
      <c r="D6681" s="7">
        <v>19</v>
      </c>
      <c r="E6681" s="7">
        <v>21</v>
      </c>
      <c r="F6681" s="7">
        <v>4777.8999999999996</v>
      </c>
      <c r="G6681" s="20">
        <f t="shared" si="54"/>
        <v>227.5190476190476</v>
      </c>
    </row>
    <row r="6682" spans="1:7" x14ac:dyDescent="0.2">
      <c r="A6682" s="7" t="str">
        <f t="shared" si="53"/>
        <v>989588302201805</v>
      </c>
      <c r="B6682" s="7">
        <v>989588302</v>
      </c>
      <c r="C6682" s="7">
        <v>201805</v>
      </c>
      <c r="D6682" s="7">
        <v>17</v>
      </c>
      <c r="E6682" s="7">
        <v>17</v>
      </c>
      <c r="F6682" s="7">
        <v>2593</v>
      </c>
      <c r="G6682" s="20">
        <f t="shared" si="54"/>
        <v>152.52941176470588</v>
      </c>
    </row>
    <row r="6683" spans="1:7" x14ac:dyDescent="0.2">
      <c r="A6683" s="7" t="str">
        <f t="shared" si="53"/>
        <v>935707502201805</v>
      </c>
      <c r="B6683" s="7">
        <v>935707502</v>
      </c>
      <c r="C6683" s="7">
        <v>201805</v>
      </c>
      <c r="D6683" s="7">
        <v>3</v>
      </c>
      <c r="E6683" s="7">
        <v>3</v>
      </c>
      <c r="F6683" s="7">
        <v>323.89999999999998</v>
      </c>
      <c r="G6683" s="20">
        <f t="shared" si="54"/>
        <v>107.96666666666665</v>
      </c>
    </row>
    <row r="6684" spans="1:7" x14ac:dyDescent="0.2">
      <c r="A6684" s="7" t="str">
        <f t="shared" si="53"/>
        <v>976051301201809</v>
      </c>
      <c r="B6684" s="7">
        <v>976051301</v>
      </c>
      <c r="C6684" s="7">
        <v>201809</v>
      </c>
      <c r="D6684" s="7">
        <v>14</v>
      </c>
      <c r="E6684" s="7">
        <v>14</v>
      </c>
      <c r="F6684" s="7">
        <v>3316</v>
      </c>
      <c r="G6684" s="20">
        <f t="shared" si="54"/>
        <v>236.85714285714286</v>
      </c>
    </row>
    <row r="6685" spans="1:7" x14ac:dyDescent="0.2">
      <c r="A6685" s="7" t="str">
        <f t="shared" si="53"/>
        <v>601271403201807</v>
      </c>
      <c r="B6685" s="7">
        <v>601271403</v>
      </c>
      <c r="C6685" s="7">
        <v>201807</v>
      </c>
      <c r="D6685" s="7">
        <v>2</v>
      </c>
      <c r="E6685" s="7">
        <v>2</v>
      </c>
      <c r="F6685" s="7">
        <v>901</v>
      </c>
      <c r="G6685" s="20">
        <f t="shared" si="54"/>
        <v>450.5</v>
      </c>
    </row>
    <row r="6686" spans="1:7" x14ac:dyDescent="0.2">
      <c r="A6686" s="7" t="str">
        <f t="shared" si="53"/>
        <v>982361401201804</v>
      </c>
      <c r="B6686" s="7">
        <v>982361401</v>
      </c>
      <c r="C6686" s="7">
        <v>201804</v>
      </c>
      <c r="D6686" s="7">
        <v>142</v>
      </c>
      <c r="E6686" s="7">
        <v>310</v>
      </c>
      <c r="F6686" s="7">
        <v>6651</v>
      </c>
      <c r="G6686" s="20">
        <f t="shared" si="54"/>
        <v>21.454838709677418</v>
      </c>
    </row>
    <row r="6687" spans="1:7" x14ac:dyDescent="0.2">
      <c r="A6687" s="7" t="str">
        <f t="shared" si="53"/>
        <v>964110601201804</v>
      </c>
      <c r="B6687" s="7">
        <v>964110601</v>
      </c>
      <c r="C6687" s="7">
        <v>201804</v>
      </c>
      <c r="D6687" s="7">
        <v>1</v>
      </c>
      <c r="E6687" s="7">
        <v>1</v>
      </c>
      <c r="F6687" s="7">
        <v>250</v>
      </c>
      <c r="G6687" s="20">
        <f t="shared" si="54"/>
        <v>250</v>
      </c>
    </row>
    <row r="6688" spans="1:7" x14ac:dyDescent="0.2">
      <c r="A6688" s="7" t="str">
        <f t="shared" si="53"/>
        <v>976304901201809</v>
      </c>
      <c r="B6688" s="7">
        <v>976304901</v>
      </c>
      <c r="C6688" s="7">
        <v>201809</v>
      </c>
      <c r="D6688" s="7">
        <v>3</v>
      </c>
      <c r="E6688" s="7">
        <v>3</v>
      </c>
      <c r="F6688" s="7">
        <v>752.45</v>
      </c>
      <c r="G6688" s="20">
        <f t="shared" si="54"/>
        <v>250.81666666666669</v>
      </c>
    </row>
    <row r="6689" spans="1:7" x14ac:dyDescent="0.2">
      <c r="A6689" s="7" t="str">
        <f t="shared" si="53"/>
        <v>601281403201807</v>
      </c>
      <c r="B6689" s="7">
        <v>601281403</v>
      </c>
      <c r="C6689" s="7">
        <v>201807</v>
      </c>
      <c r="D6689" s="7">
        <v>147</v>
      </c>
      <c r="E6689" s="7">
        <v>200</v>
      </c>
      <c r="F6689" s="7">
        <v>10226.700000000001</v>
      </c>
      <c r="G6689" s="20">
        <f t="shared" si="54"/>
        <v>51.133500000000005</v>
      </c>
    </row>
    <row r="6690" spans="1:7" x14ac:dyDescent="0.2">
      <c r="A6690" s="7" t="str">
        <f t="shared" si="53"/>
        <v>492397002201804</v>
      </c>
      <c r="B6690" s="7">
        <v>492397002</v>
      </c>
      <c r="C6690" s="7">
        <v>201804</v>
      </c>
      <c r="D6690" s="7">
        <v>64</v>
      </c>
      <c r="E6690" s="7">
        <v>72</v>
      </c>
      <c r="F6690" s="7">
        <v>7818.86</v>
      </c>
      <c r="G6690" s="20">
        <f t="shared" si="54"/>
        <v>108.59527777777777</v>
      </c>
    </row>
    <row r="6691" spans="1:7" x14ac:dyDescent="0.2">
      <c r="A6691" s="7" t="str">
        <f t="shared" si="53"/>
        <v>547434910201804</v>
      </c>
      <c r="B6691" s="7">
        <v>547434910</v>
      </c>
      <c r="C6691" s="7">
        <v>201804</v>
      </c>
      <c r="D6691" s="7">
        <v>351</v>
      </c>
      <c r="E6691" s="7">
        <v>469</v>
      </c>
      <c r="F6691" s="7">
        <v>5427.4</v>
      </c>
      <c r="G6691" s="20">
        <f t="shared" si="54"/>
        <v>11.572281449893389</v>
      </c>
    </row>
    <row r="6692" spans="1:7" x14ac:dyDescent="0.2">
      <c r="A6692" s="7" t="str">
        <f t="shared" si="53"/>
        <v>976775101201809</v>
      </c>
      <c r="B6692" s="7">
        <v>976775101</v>
      </c>
      <c r="C6692" s="7">
        <v>201809</v>
      </c>
      <c r="D6692" s="7">
        <v>1</v>
      </c>
      <c r="E6692" s="7">
        <v>1</v>
      </c>
      <c r="F6692" s="7">
        <v>300</v>
      </c>
      <c r="G6692" s="20">
        <f t="shared" si="54"/>
        <v>300</v>
      </c>
    </row>
    <row r="6693" spans="1:7" x14ac:dyDescent="0.2">
      <c r="A6693" s="7" t="str">
        <f t="shared" si="53"/>
        <v>601314801201807</v>
      </c>
      <c r="B6693" s="7">
        <v>601314801</v>
      </c>
      <c r="C6693" s="7">
        <v>201807</v>
      </c>
      <c r="D6693" s="7">
        <v>463</v>
      </c>
      <c r="E6693" s="7">
        <v>600</v>
      </c>
      <c r="F6693" s="7">
        <v>14261</v>
      </c>
      <c r="G6693" s="20">
        <f t="shared" si="54"/>
        <v>23.768333333333334</v>
      </c>
    </row>
    <row r="6694" spans="1:7" x14ac:dyDescent="0.2">
      <c r="A6694" s="7" t="str">
        <f t="shared" si="53"/>
        <v>915194601201805</v>
      </c>
      <c r="B6694" s="7">
        <v>915194601</v>
      </c>
      <c r="C6694" s="7">
        <v>201805</v>
      </c>
      <c r="D6694" s="7">
        <v>11</v>
      </c>
      <c r="E6694" s="7">
        <v>12</v>
      </c>
      <c r="F6694" s="7">
        <v>8560</v>
      </c>
      <c r="G6694" s="20">
        <f t="shared" si="54"/>
        <v>713.33333333333337</v>
      </c>
    </row>
    <row r="6695" spans="1:7" x14ac:dyDescent="0.2">
      <c r="A6695" s="7" t="str">
        <f t="shared" si="53"/>
        <v>908488702201804</v>
      </c>
      <c r="B6695" s="7">
        <v>908488702</v>
      </c>
      <c r="C6695" s="7">
        <v>201804</v>
      </c>
      <c r="D6695" s="7">
        <v>33</v>
      </c>
      <c r="E6695" s="7">
        <v>34</v>
      </c>
      <c r="F6695" s="7">
        <v>2339</v>
      </c>
      <c r="G6695" s="20">
        <f t="shared" si="54"/>
        <v>68.794117647058826</v>
      </c>
    </row>
    <row r="6696" spans="1:7" x14ac:dyDescent="0.2">
      <c r="A6696" s="7" t="str">
        <f t="shared" si="53"/>
        <v>977493701201809</v>
      </c>
      <c r="B6696" s="7">
        <v>977493701</v>
      </c>
      <c r="C6696" s="7">
        <v>201809</v>
      </c>
      <c r="D6696" s="7">
        <v>262</v>
      </c>
      <c r="E6696" s="7">
        <v>505</v>
      </c>
      <c r="F6696" s="7">
        <v>8955.9</v>
      </c>
      <c r="G6696" s="20">
        <f t="shared" si="54"/>
        <v>17.734455445544555</v>
      </c>
    </row>
    <row r="6697" spans="1:7" x14ac:dyDescent="0.2">
      <c r="A6697" s="7" t="str">
        <f t="shared" si="53"/>
        <v>601395603201807</v>
      </c>
      <c r="B6697" s="7">
        <v>601395603</v>
      </c>
      <c r="C6697" s="7">
        <v>201807</v>
      </c>
      <c r="D6697" s="7">
        <v>269</v>
      </c>
      <c r="E6697" s="7">
        <v>317</v>
      </c>
      <c r="F6697" s="7">
        <v>8837</v>
      </c>
      <c r="G6697" s="20">
        <f t="shared" si="54"/>
        <v>27.876971608832807</v>
      </c>
    </row>
    <row r="6698" spans="1:7" x14ac:dyDescent="0.2">
      <c r="A6698" s="7" t="str">
        <f t="shared" si="53"/>
        <v>999642501201804</v>
      </c>
      <c r="B6698" s="7">
        <v>999642501</v>
      </c>
      <c r="C6698" s="7">
        <v>201804</v>
      </c>
      <c r="D6698" s="7">
        <v>5</v>
      </c>
      <c r="E6698" s="7">
        <v>5</v>
      </c>
      <c r="F6698" s="7">
        <v>525.54999999999995</v>
      </c>
      <c r="G6698" s="20">
        <f t="shared" si="54"/>
        <v>105.10999999999999</v>
      </c>
    </row>
    <row r="6699" spans="1:7" x14ac:dyDescent="0.2">
      <c r="A6699" s="7" t="str">
        <f t="shared" si="53"/>
        <v>906614202201804</v>
      </c>
      <c r="B6699" s="7">
        <v>906614202</v>
      </c>
      <c r="C6699" s="7">
        <v>201804</v>
      </c>
      <c r="D6699" s="7">
        <v>10</v>
      </c>
      <c r="E6699" s="7">
        <v>10</v>
      </c>
      <c r="F6699" s="7">
        <v>1540</v>
      </c>
      <c r="G6699" s="20">
        <f t="shared" si="54"/>
        <v>154</v>
      </c>
    </row>
    <row r="6700" spans="1:7" x14ac:dyDescent="0.2">
      <c r="A6700" s="7" t="str">
        <f t="shared" si="53"/>
        <v>978211801201809</v>
      </c>
      <c r="B6700" s="7">
        <v>978211801</v>
      </c>
      <c r="C6700" s="7">
        <v>201809</v>
      </c>
      <c r="D6700" s="7">
        <v>72</v>
      </c>
      <c r="E6700" s="7">
        <v>73</v>
      </c>
      <c r="F6700" s="7">
        <v>21100</v>
      </c>
      <c r="G6700" s="20">
        <f t="shared" si="54"/>
        <v>289.04109589041099</v>
      </c>
    </row>
    <row r="6701" spans="1:7" x14ac:dyDescent="0.2">
      <c r="A6701" s="7" t="str">
        <f t="shared" si="53"/>
        <v>601406408201807</v>
      </c>
      <c r="B6701" s="7">
        <v>601406408</v>
      </c>
      <c r="C6701" s="7">
        <v>201807</v>
      </c>
      <c r="D6701" s="7">
        <v>22</v>
      </c>
      <c r="E6701" s="7">
        <v>22</v>
      </c>
      <c r="F6701" s="7">
        <v>5797.3</v>
      </c>
      <c r="G6701" s="20">
        <f t="shared" si="54"/>
        <v>263.51363636363635</v>
      </c>
    </row>
    <row r="6702" spans="1:7" x14ac:dyDescent="0.2">
      <c r="A6702" s="7" t="str">
        <f t="shared" si="53"/>
        <v>974976306201804</v>
      </c>
      <c r="B6702" s="7">
        <v>974976306</v>
      </c>
      <c r="C6702" s="7">
        <v>201804</v>
      </c>
      <c r="D6702" s="7">
        <v>1</v>
      </c>
      <c r="E6702" s="7">
        <v>1</v>
      </c>
      <c r="F6702" s="7">
        <v>325</v>
      </c>
      <c r="G6702" s="20">
        <f t="shared" si="54"/>
        <v>325</v>
      </c>
    </row>
    <row r="6703" spans="1:7" x14ac:dyDescent="0.2">
      <c r="A6703" s="7" t="str">
        <f t="shared" si="53"/>
        <v>107751902201805</v>
      </c>
      <c r="B6703" s="7">
        <v>107751902</v>
      </c>
      <c r="C6703" s="7">
        <v>201805</v>
      </c>
      <c r="D6703" s="7">
        <v>64</v>
      </c>
      <c r="E6703" s="7">
        <v>104</v>
      </c>
      <c r="F6703" s="7">
        <v>15845.73</v>
      </c>
      <c r="G6703" s="20">
        <f t="shared" si="54"/>
        <v>152.36278846153846</v>
      </c>
    </row>
    <row r="6704" spans="1:7" x14ac:dyDescent="0.2">
      <c r="A6704" s="7" t="str">
        <f t="shared" si="53"/>
        <v>978528602201809</v>
      </c>
      <c r="B6704" s="7">
        <v>978528602</v>
      </c>
      <c r="C6704" s="7">
        <v>201809</v>
      </c>
      <c r="D6704" s="7">
        <v>6</v>
      </c>
      <c r="E6704" s="7">
        <v>7</v>
      </c>
      <c r="F6704" s="7">
        <v>500</v>
      </c>
      <c r="G6704" s="20">
        <f t="shared" si="54"/>
        <v>71.428571428571431</v>
      </c>
    </row>
    <row r="6705" spans="1:7" x14ac:dyDescent="0.2">
      <c r="A6705" s="7" t="str">
        <f t="shared" si="53"/>
        <v>601447002201807</v>
      </c>
      <c r="B6705" s="7">
        <v>601447002</v>
      </c>
      <c r="C6705" s="7">
        <v>201807</v>
      </c>
      <c r="D6705" s="7">
        <v>89</v>
      </c>
      <c r="E6705" s="7">
        <v>92</v>
      </c>
      <c r="F6705" s="7">
        <v>8204</v>
      </c>
      <c r="G6705" s="20">
        <f t="shared" si="54"/>
        <v>89.173913043478265</v>
      </c>
    </row>
    <row r="6706" spans="1:7" x14ac:dyDescent="0.2">
      <c r="A6706" s="7" t="str">
        <f t="shared" si="53"/>
        <v>546654101201804</v>
      </c>
      <c r="B6706" s="7">
        <v>546654101</v>
      </c>
      <c r="C6706" s="7">
        <v>201804</v>
      </c>
      <c r="D6706" s="7">
        <v>12</v>
      </c>
      <c r="E6706" s="7">
        <v>13</v>
      </c>
      <c r="F6706" s="7">
        <v>2690</v>
      </c>
      <c r="G6706" s="20">
        <f t="shared" si="54"/>
        <v>206.92307692307693</v>
      </c>
    </row>
    <row r="6707" spans="1:7" x14ac:dyDescent="0.2">
      <c r="A6707" s="7" t="str">
        <f t="shared" si="53"/>
        <v>953027101201805</v>
      </c>
      <c r="B6707" s="7">
        <v>953027101</v>
      </c>
      <c r="C6707" s="7">
        <v>201805</v>
      </c>
      <c r="D6707" s="7">
        <v>5</v>
      </c>
      <c r="E6707" s="7">
        <v>5</v>
      </c>
      <c r="F6707" s="7">
        <v>384</v>
      </c>
      <c r="G6707" s="20">
        <f t="shared" si="54"/>
        <v>76.8</v>
      </c>
    </row>
    <row r="6708" spans="1:7" x14ac:dyDescent="0.2">
      <c r="A6708" s="7" t="str">
        <f t="shared" si="53"/>
        <v>978682403201809</v>
      </c>
      <c r="B6708" s="7">
        <v>978682403</v>
      </c>
      <c r="C6708" s="7">
        <v>201809</v>
      </c>
      <c r="D6708" s="7">
        <v>6</v>
      </c>
      <c r="E6708" s="7">
        <v>6</v>
      </c>
      <c r="F6708" s="7">
        <v>6437</v>
      </c>
      <c r="G6708" s="20">
        <f t="shared" si="54"/>
        <v>1072.8333333333333</v>
      </c>
    </row>
    <row r="6709" spans="1:7" x14ac:dyDescent="0.2">
      <c r="A6709" s="7" t="str">
        <f t="shared" si="53"/>
        <v>601495004201807</v>
      </c>
      <c r="B6709" s="7">
        <v>601495004</v>
      </c>
      <c r="C6709" s="7">
        <v>201807</v>
      </c>
      <c r="D6709" s="7">
        <v>20</v>
      </c>
      <c r="E6709" s="7">
        <v>20</v>
      </c>
      <c r="F6709" s="7">
        <v>1343</v>
      </c>
      <c r="G6709" s="20">
        <f t="shared" si="54"/>
        <v>67.150000000000006</v>
      </c>
    </row>
    <row r="6710" spans="1:7" x14ac:dyDescent="0.2">
      <c r="A6710" s="7" t="str">
        <f t="shared" si="53"/>
        <v>922913002201804</v>
      </c>
      <c r="B6710" s="7">
        <v>922913002</v>
      </c>
      <c r="C6710" s="7">
        <v>201804</v>
      </c>
      <c r="D6710" s="7">
        <v>37</v>
      </c>
      <c r="E6710" s="7">
        <v>39</v>
      </c>
      <c r="F6710" s="7">
        <v>8900.1</v>
      </c>
      <c r="G6710" s="20">
        <f t="shared" si="54"/>
        <v>228.20769230769233</v>
      </c>
    </row>
    <row r="6711" spans="1:7" x14ac:dyDescent="0.2">
      <c r="A6711" s="7" t="str">
        <f t="shared" si="53"/>
        <v>906378401201805</v>
      </c>
      <c r="B6711" s="7">
        <v>906378401</v>
      </c>
      <c r="C6711" s="7">
        <v>201805</v>
      </c>
      <c r="D6711" s="7">
        <v>122</v>
      </c>
      <c r="E6711" s="7">
        <v>146</v>
      </c>
      <c r="F6711" s="7">
        <v>5637</v>
      </c>
      <c r="G6711" s="20">
        <f t="shared" si="54"/>
        <v>38.609589041095887</v>
      </c>
    </row>
    <row r="6712" spans="1:7" x14ac:dyDescent="0.2">
      <c r="A6712" s="7" t="str">
        <f t="shared" si="53"/>
        <v>978867102201809</v>
      </c>
      <c r="B6712" s="7">
        <v>978867102</v>
      </c>
      <c r="C6712" s="7">
        <v>201809</v>
      </c>
      <c r="D6712" s="7">
        <v>102</v>
      </c>
      <c r="E6712" s="7">
        <v>168</v>
      </c>
      <c r="F6712" s="7">
        <v>3591.5</v>
      </c>
      <c r="G6712" s="20">
        <f t="shared" si="54"/>
        <v>21.37797619047619</v>
      </c>
    </row>
    <row r="6713" spans="1:7" x14ac:dyDescent="0.2">
      <c r="A6713" s="7" t="str">
        <f t="shared" si="53"/>
        <v>601542901201807</v>
      </c>
      <c r="B6713" s="7">
        <v>601542901</v>
      </c>
      <c r="C6713" s="7">
        <v>201807</v>
      </c>
      <c r="D6713" s="7">
        <v>5</v>
      </c>
      <c r="E6713" s="7">
        <v>9</v>
      </c>
      <c r="F6713" s="7">
        <v>1905</v>
      </c>
      <c r="G6713" s="20">
        <f t="shared" si="54"/>
        <v>211.66666666666666</v>
      </c>
    </row>
    <row r="6714" spans="1:7" x14ac:dyDescent="0.2">
      <c r="A6714" s="7" t="str">
        <f t="shared" si="53"/>
        <v>504266302201805</v>
      </c>
      <c r="B6714" s="7">
        <v>504266302</v>
      </c>
      <c r="C6714" s="7">
        <v>201805</v>
      </c>
      <c r="D6714" s="7">
        <v>21</v>
      </c>
      <c r="E6714" s="7">
        <v>25</v>
      </c>
      <c r="F6714" s="7">
        <v>6439.1</v>
      </c>
      <c r="G6714" s="20">
        <f t="shared" si="54"/>
        <v>257.56400000000002</v>
      </c>
    </row>
    <row r="6715" spans="1:7" x14ac:dyDescent="0.2">
      <c r="A6715" s="7" t="str">
        <f t="shared" si="53"/>
        <v>524126901201805</v>
      </c>
      <c r="B6715" s="7">
        <v>524126901</v>
      </c>
      <c r="C6715" s="7">
        <v>201805</v>
      </c>
      <c r="D6715" s="7">
        <v>52</v>
      </c>
      <c r="E6715" s="7">
        <v>64</v>
      </c>
      <c r="F6715" s="7">
        <v>9555</v>
      </c>
      <c r="G6715" s="20">
        <f t="shared" si="54"/>
        <v>149.296875</v>
      </c>
    </row>
    <row r="6716" spans="1:7" x14ac:dyDescent="0.2">
      <c r="A6716" s="7" t="str">
        <f t="shared" si="53"/>
        <v>978975401201809</v>
      </c>
      <c r="B6716" s="7">
        <v>978975401</v>
      </c>
      <c r="C6716" s="7">
        <v>201809</v>
      </c>
      <c r="D6716" s="7">
        <v>97</v>
      </c>
      <c r="E6716" s="7">
        <v>98</v>
      </c>
      <c r="F6716" s="7">
        <v>7979</v>
      </c>
      <c r="G6716" s="20">
        <f t="shared" si="54"/>
        <v>81.41836734693878</v>
      </c>
    </row>
    <row r="6717" spans="1:7" x14ac:dyDescent="0.2">
      <c r="A6717" s="7" t="str">
        <f t="shared" si="53"/>
        <v>601566101201807</v>
      </c>
      <c r="B6717" s="7">
        <v>601566101</v>
      </c>
      <c r="C6717" s="7">
        <v>201807</v>
      </c>
      <c r="D6717" s="7">
        <v>15</v>
      </c>
      <c r="E6717" s="7">
        <v>16</v>
      </c>
      <c r="F6717" s="7">
        <v>6719</v>
      </c>
      <c r="G6717" s="20">
        <f t="shared" si="54"/>
        <v>419.9375</v>
      </c>
    </row>
    <row r="6718" spans="1:7" x14ac:dyDescent="0.2">
      <c r="A6718" s="7" t="str">
        <f t="shared" si="53"/>
        <v>916298902201804</v>
      </c>
      <c r="B6718" s="7">
        <v>916298902</v>
      </c>
      <c r="C6718" s="7">
        <v>201804</v>
      </c>
      <c r="D6718" s="7">
        <v>32</v>
      </c>
      <c r="E6718" s="7">
        <v>41</v>
      </c>
      <c r="F6718" s="7">
        <v>4004</v>
      </c>
      <c r="G6718" s="20">
        <f t="shared" si="54"/>
        <v>97.658536585365852</v>
      </c>
    </row>
    <row r="6719" spans="1:7" x14ac:dyDescent="0.2">
      <c r="A6719" s="7" t="str">
        <f t="shared" si="53"/>
        <v>512228101201805</v>
      </c>
      <c r="B6719" s="7">
        <v>512228101</v>
      </c>
      <c r="C6719" s="7">
        <v>201805</v>
      </c>
      <c r="D6719" s="7">
        <v>6</v>
      </c>
      <c r="E6719" s="7">
        <v>8</v>
      </c>
      <c r="F6719" s="7">
        <v>10989.24</v>
      </c>
      <c r="G6719" s="20">
        <f t="shared" si="54"/>
        <v>1373.655</v>
      </c>
    </row>
    <row r="6720" spans="1:7" x14ac:dyDescent="0.2">
      <c r="A6720" s="7" t="str">
        <f t="shared" si="53"/>
        <v>979602102201809</v>
      </c>
      <c r="B6720" s="7">
        <v>979602102</v>
      </c>
      <c r="C6720" s="7">
        <v>201809</v>
      </c>
      <c r="D6720" s="7">
        <v>1</v>
      </c>
      <c r="E6720" s="7">
        <v>1</v>
      </c>
      <c r="F6720" s="7">
        <v>16</v>
      </c>
      <c r="G6720" s="20">
        <f t="shared" si="54"/>
        <v>16</v>
      </c>
    </row>
    <row r="6721" spans="1:7" x14ac:dyDescent="0.2">
      <c r="A6721" s="7" t="str">
        <f t="shared" si="53"/>
        <v>601573004201807</v>
      </c>
      <c r="B6721" s="7">
        <v>601573004</v>
      </c>
      <c r="C6721" s="7">
        <v>201807</v>
      </c>
      <c r="D6721" s="7">
        <v>7</v>
      </c>
      <c r="E6721" s="7">
        <v>7</v>
      </c>
      <c r="F6721" s="7">
        <v>197</v>
      </c>
      <c r="G6721" s="20">
        <f t="shared" si="54"/>
        <v>28.142857142857142</v>
      </c>
    </row>
    <row r="6722" spans="1:7" x14ac:dyDescent="0.2">
      <c r="A6722" s="7" t="str">
        <f t="shared" si="53"/>
        <v>912448602201805</v>
      </c>
      <c r="B6722" s="7">
        <v>912448602</v>
      </c>
      <c r="C6722" s="7">
        <v>201805</v>
      </c>
      <c r="D6722" s="7">
        <v>47</v>
      </c>
      <c r="E6722" s="7">
        <v>49</v>
      </c>
      <c r="F6722" s="7">
        <v>2742</v>
      </c>
      <c r="G6722" s="20">
        <f t="shared" si="54"/>
        <v>55.95918367346939</v>
      </c>
    </row>
    <row r="6723" spans="1:7" x14ac:dyDescent="0.2">
      <c r="A6723" s="7" t="str">
        <f t="shared" si="53"/>
        <v>506010903201805</v>
      </c>
      <c r="B6723" s="7">
        <v>506010903</v>
      </c>
      <c r="C6723" s="7">
        <v>201805</v>
      </c>
      <c r="D6723" s="7">
        <v>1</v>
      </c>
      <c r="E6723" s="7">
        <v>1</v>
      </c>
      <c r="F6723" s="7">
        <v>100</v>
      </c>
      <c r="G6723" s="20">
        <f t="shared" si="54"/>
        <v>100</v>
      </c>
    </row>
    <row r="6724" spans="1:7" x14ac:dyDescent="0.2">
      <c r="A6724" s="7" t="str">
        <f t="shared" si="53"/>
        <v>980392201201809</v>
      </c>
      <c r="B6724" s="7">
        <v>980392201</v>
      </c>
      <c r="C6724" s="7">
        <v>201809</v>
      </c>
      <c r="D6724" s="7">
        <v>2</v>
      </c>
      <c r="E6724" s="7">
        <v>2</v>
      </c>
      <c r="F6724" s="7">
        <v>2280</v>
      </c>
      <c r="G6724" s="20">
        <f t="shared" si="54"/>
        <v>1140</v>
      </c>
    </row>
    <row r="6725" spans="1:7" x14ac:dyDescent="0.2">
      <c r="A6725" s="7" t="str">
        <f t="shared" si="53"/>
        <v>601576703201807</v>
      </c>
      <c r="B6725" s="7">
        <v>601576703</v>
      </c>
      <c r="C6725" s="7">
        <v>201807</v>
      </c>
      <c r="D6725" s="7">
        <v>73</v>
      </c>
      <c r="E6725" s="7">
        <v>77</v>
      </c>
      <c r="F6725" s="7">
        <v>7922.4</v>
      </c>
      <c r="G6725" s="20">
        <f t="shared" si="54"/>
        <v>102.88831168831169</v>
      </c>
    </row>
    <row r="6726" spans="1:7" x14ac:dyDescent="0.2">
      <c r="A6726" s="7" t="str">
        <f t="shared" si="53"/>
        <v>909045205201804</v>
      </c>
      <c r="B6726" s="7">
        <v>909045205</v>
      </c>
      <c r="C6726" s="7">
        <v>201804</v>
      </c>
      <c r="D6726" s="7">
        <v>31</v>
      </c>
      <c r="E6726" s="7">
        <v>43</v>
      </c>
      <c r="F6726" s="7">
        <v>888</v>
      </c>
      <c r="G6726" s="20">
        <f t="shared" si="54"/>
        <v>20.651162790697676</v>
      </c>
    </row>
    <row r="6727" spans="1:7" x14ac:dyDescent="0.2">
      <c r="A6727" s="7" t="str">
        <f t="shared" si="53"/>
        <v>905340002201805</v>
      </c>
      <c r="B6727" s="7">
        <v>905340002</v>
      </c>
      <c r="C6727" s="7">
        <v>201805</v>
      </c>
      <c r="D6727" s="7">
        <v>221</v>
      </c>
      <c r="E6727" s="7">
        <v>233</v>
      </c>
      <c r="F6727" s="7">
        <v>7390.3</v>
      </c>
      <c r="G6727" s="20">
        <f t="shared" si="54"/>
        <v>31.718025751072961</v>
      </c>
    </row>
    <row r="6728" spans="1:7" x14ac:dyDescent="0.2">
      <c r="A6728" s="7" t="str">
        <f t="shared" si="53"/>
        <v>981326002201809</v>
      </c>
      <c r="B6728" s="7">
        <v>981326002</v>
      </c>
      <c r="C6728" s="7">
        <v>201809</v>
      </c>
      <c r="D6728" s="7">
        <v>38</v>
      </c>
      <c r="E6728" s="7">
        <v>41</v>
      </c>
      <c r="F6728" s="7">
        <v>4727.55</v>
      </c>
      <c r="G6728" s="20">
        <f t="shared" si="54"/>
        <v>115.30609756097562</v>
      </c>
    </row>
    <row r="6729" spans="1:7" x14ac:dyDescent="0.2">
      <c r="A6729" s="7" t="str">
        <f t="shared" si="53"/>
        <v>601586004201807</v>
      </c>
      <c r="B6729" s="7">
        <v>601586004</v>
      </c>
      <c r="C6729" s="7">
        <v>201807</v>
      </c>
      <c r="D6729" s="7">
        <v>578</v>
      </c>
      <c r="E6729" s="7">
        <v>720</v>
      </c>
      <c r="F6729" s="7">
        <v>23118.6</v>
      </c>
      <c r="G6729" s="20">
        <f t="shared" si="54"/>
        <v>32.109166666666667</v>
      </c>
    </row>
    <row r="6730" spans="1:7" x14ac:dyDescent="0.2">
      <c r="A6730" s="7" t="str">
        <f t="shared" si="53"/>
        <v>511536901201804</v>
      </c>
      <c r="B6730" s="7">
        <v>511536901</v>
      </c>
      <c r="C6730" s="7">
        <v>201804</v>
      </c>
      <c r="D6730" s="7">
        <v>23</v>
      </c>
      <c r="E6730" s="7">
        <v>23</v>
      </c>
      <c r="F6730" s="7">
        <v>5850</v>
      </c>
      <c r="G6730" s="20">
        <f t="shared" si="54"/>
        <v>254.34782608695653</v>
      </c>
    </row>
    <row r="6731" spans="1:7" x14ac:dyDescent="0.2">
      <c r="A6731" s="7" t="str">
        <f t="shared" si="53"/>
        <v>958509902201804</v>
      </c>
      <c r="B6731" s="7">
        <v>958509902</v>
      </c>
      <c r="C6731" s="7">
        <v>201804</v>
      </c>
      <c r="D6731" s="7">
        <v>42</v>
      </c>
      <c r="E6731" s="7">
        <v>51</v>
      </c>
      <c r="F6731" s="7">
        <v>4303.8999999999996</v>
      </c>
      <c r="G6731" s="20">
        <f t="shared" si="54"/>
        <v>84.390196078431359</v>
      </c>
    </row>
    <row r="6732" spans="1:7" x14ac:dyDescent="0.2">
      <c r="A6732" s="7" t="str">
        <f t="shared" si="53"/>
        <v>981444601201809</v>
      </c>
      <c r="B6732" s="7">
        <v>981444601</v>
      </c>
      <c r="C6732" s="7">
        <v>201809</v>
      </c>
      <c r="D6732" s="7">
        <v>5</v>
      </c>
      <c r="E6732" s="7">
        <v>5</v>
      </c>
      <c r="F6732" s="7">
        <v>936</v>
      </c>
      <c r="G6732" s="20">
        <f t="shared" si="54"/>
        <v>187.2</v>
      </c>
    </row>
    <row r="6733" spans="1:7" x14ac:dyDescent="0.2">
      <c r="A6733" s="7" t="str">
        <f t="shared" si="53"/>
        <v>601613601201807</v>
      </c>
      <c r="B6733" s="7">
        <v>601613601</v>
      </c>
      <c r="C6733" s="7">
        <v>201807</v>
      </c>
      <c r="D6733" s="7">
        <v>35</v>
      </c>
      <c r="E6733" s="7">
        <v>40</v>
      </c>
      <c r="F6733" s="7">
        <v>13190</v>
      </c>
      <c r="G6733" s="20">
        <f t="shared" si="54"/>
        <v>329.75</v>
      </c>
    </row>
    <row r="6734" spans="1:7" x14ac:dyDescent="0.2">
      <c r="A6734" s="7" t="str">
        <f t="shared" si="53"/>
        <v>932241501201805</v>
      </c>
      <c r="B6734" s="7">
        <v>932241501</v>
      </c>
      <c r="C6734" s="7">
        <v>201805</v>
      </c>
      <c r="D6734" s="7">
        <v>3</v>
      </c>
      <c r="E6734" s="7">
        <v>3</v>
      </c>
      <c r="F6734" s="7">
        <v>2814</v>
      </c>
      <c r="G6734" s="20">
        <f t="shared" si="54"/>
        <v>938</v>
      </c>
    </row>
    <row r="6735" spans="1:7" x14ac:dyDescent="0.2">
      <c r="A6735" s="7" t="str">
        <f t="shared" si="53"/>
        <v>979403702201805</v>
      </c>
      <c r="B6735" s="7">
        <v>979403702</v>
      </c>
      <c r="C6735" s="7">
        <v>201805</v>
      </c>
      <c r="D6735" s="7">
        <v>9</v>
      </c>
      <c r="E6735" s="7">
        <v>10</v>
      </c>
      <c r="F6735" s="7">
        <v>1676</v>
      </c>
      <c r="G6735" s="20">
        <f t="shared" si="54"/>
        <v>167.6</v>
      </c>
    </row>
    <row r="6736" spans="1:7" x14ac:dyDescent="0.2">
      <c r="A6736" s="7" t="str">
        <f t="shared" si="53"/>
        <v>981451301201809</v>
      </c>
      <c r="B6736" s="7">
        <v>981451301</v>
      </c>
      <c r="C6736" s="7">
        <v>201809</v>
      </c>
      <c r="D6736" s="7">
        <v>12</v>
      </c>
      <c r="E6736" s="7">
        <v>14</v>
      </c>
      <c r="F6736" s="7">
        <v>2992.79</v>
      </c>
      <c r="G6736" s="20">
        <f t="shared" si="54"/>
        <v>213.77071428571429</v>
      </c>
    </row>
    <row r="6737" spans="1:7" x14ac:dyDescent="0.2">
      <c r="A6737" s="7" t="str">
        <f t="shared" si="53"/>
        <v>601622903201807</v>
      </c>
      <c r="B6737" s="7">
        <v>601622903</v>
      </c>
      <c r="C6737" s="7">
        <v>201807</v>
      </c>
      <c r="D6737" s="7">
        <v>39</v>
      </c>
      <c r="E6737" s="7">
        <v>44</v>
      </c>
      <c r="F6737" s="7">
        <v>2640</v>
      </c>
      <c r="G6737" s="20">
        <f t="shared" si="54"/>
        <v>60</v>
      </c>
    </row>
    <row r="6738" spans="1:7" x14ac:dyDescent="0.2">
      <c r="A6738" s="7" t="str">
        <f t="shared" si="53"/>
        <v>954283501201804</v>
      </c>
      <c r="B6738" s="7">
        <v>954283501</v>
      </c>
      <c r="C6738" s="7">
        <v>201804</v>
      </c>
      <c r="D6738" s="7">
        <v>3</v>
      </c>
      <c r="E6738" s="7">
        <v>3</v>
      </c>
      <c r="F6738" s="7">
        <v>345</v>
      </c>
      <c r="G6738" s="20">
        <f t="shared" si="54"/>
        <v>115</v>
      </c>
    </row>
    <row r="6739" spans="1:7" x14ac:dyDescent="0.2">
      <c r="A6739" s="7" t="str">
        <f t="shared" si="53"/>
        <v>506500401201804</v>
      </c>
      <c r="B6739" s="7">
        <v>506500401</v>
      </c>
      <c r="C6739" s="7">
        <v>201804</v>
      </c>
      <c r="D6739" s="7">
        <v>71</v>
      </c>
      <c r="E6739" s="7">
        <v>88</v>
      </c>
      <c r="F6739" s="7">
        <v>24386.04</v>
      </c>
      <c r="G6739" s="20">
        <f t="shared" si="54"/>
        <v>277.11409090909092</v>
      </c>
    </row>
    <row r="6740" spans="1:7" x14ac:dyDescent="0.2">
      <c r="A6740" s="7" t="str">
        <f t="shared" si="53"/>
        <v>981458401201809</v>
      </c>
      <c r="B6740" s="7">
        <v>981458401</v>
      </c>
      <c r="C6740" s="7">
        <v>201809</v>
      </c>
      <c r="D6740" s="7">
        <v>4</v>
      </c>
      <c r="E6740" s="7">
        <v>8</v>
      </c>
      <c r="F6740" s="7">
        <v>10530</v>
      </c>
      <c r="G6740" s="20">
        <f t="shared" si="54"/>
        <v>1316.25</v>
      </c>
    </row>
    <row r="6741" spans="1:7" x14ac:dyDescent="0.2">
      <c r="A6741" s="7" t="str">
        <f t="shared" si="53"/>
        <v>601627503201807</v>
      </c>
      <c r="B6741" s="7">
        <v>601627503</v>
      </c>
      <c r="C6741" s="7">
        <v>201807</v>
      </c>
      <c r="D6741" s="7">
        <v>67</v>
      </c>
      <c r="E6741" s="7">
        <v>93</v>
      </c>
      <c r="F6741" s="7">
        <v>18803.900000000001</v>
      </c>
      <c r="G6741" s="20">
        <f t="shared" si="54"/>
        <v>202.19247311827959</v>
      </c>
    </row>
    <row r="6742" spans="1:7" x14ac:dyDescent="0.2">
      <c r="A6742" s="7" t="str">
        <f t="shared" si="53"/>
        <v>601447002201804</v>
      </c>
      <c r="B6742" s="7">
        <v>601447002</v>
      </c>
      <c r="C6742" s="7">
        <v>201804</v>
      </c>
      <c r="D6742" s="7">
        <v>43</v>
      </c>
      <c r="E6742" s="7">
        <v>44</v>
      </c>
      <c r="F6742" s="7">
        <v>3928</v>
      </c>
      <c r="G6742" s="20">
        <f t="shared" si="54"/>
        <v>89.272727272727266</v>
      </c>
    </row>
    <row r="6743" spans="1:7" x14ac:dyDescent="0.2">
      <c r="A6743" s="7" t="str">
        <f t="shared" si="53"/>
        <v>969440202201804</v>
      </c>
      <c r="B6743" s="7">
        <v>969440202</v>
      </c>
      <c r="C6743" s="7">
        <v>201804</v>
      </c>
      <c r="D6743" s="7">
        <v>3</v>
      </c>
      <c r="E6743" s="7">
        <v>3</v>
      </c>
      <c r="F6743" s="7">
        <v>130.69999999999999</v>
      </c>
      <c r="G6743" s="20">
        <f t="shared" si="54"/>
        <v>43.566666666666663</v>
      </c>
    </row>
    <row r="6744" spans="1:7" x14ac:dyDescent="0.2">
      <c r="A6744" s="7" t="str">
        <f t="shared" si="53"/>
        <v>981614901201809</v>
      </c>
      <c r="B6744" s="7">
        <v>981614901</v>
      </c>
      <c r="C6744" s="7">
        <v>201809</v>
      </c>
      <c r="D6744" s="7">
        <v>5</v>
      </c>
      <c r="E6744" s="7">
        <v>5</v>
      </c>
      <c r="F6744" s="7">
        <v>870.5</v>
      </c>
      <c r="G6744" s="20">
        <f t="shared" si="54"/>
        <v>174.1</v>
      </c>
    </row>
    <row r="6745" spans="1:7" x14ac:dyDescent="0.2">
      <c r="A6745" s="7" t="str">
        <f t="shared" si="53"/>
        <v>601784103201807</v>
      </c>
      <c r="B6745" s="7">
        <v>601784103</v>
      </c>
      <c r="C6745" s="7">
        <v>201807</v>
      </c>
      <c r="D6745" s="7">
        <v>268</v>
      </c>
      <c r="E6745" s="7">
        <v>392</v>
      </c>
      <c r="F6745" s="7">
        <v>19392.78</v>
      </c>
      <c r="G6745" s="20">
        <f t="shared" si="54"/>
        <v>49.471377551020403</v>
      </c>
    </row>
    <row r="6746" spans="1:7" x14ac:dyDescent="0.2">
      <c r="A6746" s="7" t="str">
        <f t="shared" si="53"/>
        <v>600029504201804</v>
      </c>
      <c r="B6746" s="7">
        <v>600029504</v>
      </c>
      <c r="C6746" s="7">
        <v>201804</v>
      </c>
      <c r="D6746" s="7">
        <v>31</v>
      </c>
      <c r="E6746" s="7">
        <v>31</v>
      </c>
      <c r="F6746" s="7">
        <v>5333</v>
      </c>
      <c r="G6746" s="20">
        <f t="shared" si="54"/>
        <v>172.03225806451613</v>
      </c>
    </row>
    <row r="6747" spans="1:7" x14ac:dyDescent="0.2">
      <c r="A6747" s="7" t="str">
        <f t="shared" si="53"/>
        <v>981451301201804</v>
      </c>
      <c r="B6747" s="7">
        <v>981451301</v>
      </c>
      <c r="C6747" s="7">
        <v>201804</v>
      </c>
      <c r="D6747" s="7">
        <v>7</v>
      </c>
      <c r="E6747" s="7">
        <v>8</v>
      </c>
      <c r="F6747" s="7">
        <v>3460.9</v>
      </c>
      <c r="G6747" s="20">
        <f t="shared" si="54"/>
        <v>432.61250000000001</v>
      </c>
    </row>
    <row r="6748" spans="1:7" x14ac:dyDescent="0.2">
      <c r="A6748" s="7" t="str">
        <f t="shared" si="53"/>
        <v>981631703201809</v>
      </c>
      <c r="B6748" s="7">
        <v>981631703</v>
      </c>
      <c r="C6748" s="7">
        <v>201809</v>
      </c>
      <c r="D6748" s="7">
        <v>3</v>
      </c>
      <c r="E6748" s="7">
        <v>3</v>
      </c>
      <c r="F6748" s="7">
        <v>82</v>
      </c>
      <c r="G6748" s="20">
        <f t="shared" si="54"/>
        <v>27.333333333333332</v>
      </c>
    </row>
    <row r="6749" spans="1:7" x14ac:dyDescent="0.2">
      <c r="A6749" s="7" t="str">
        <f t="shared" si="53"/>
        <v>601817401201807</v>
      </c>
      <c r="B6749" s="7">
        <v>601817401</v>
      </c>
      <c r="C6749" s="7">
        <v>201807</v>
      </c>
      <c r="D6749" s="7">
        <v>2</v>
      </c>
      <c r="E6749" s="7">
        <v>2</v>
      </c>
      <c r="F6749" s="7">
        <v>1260</v>
      </c>
      <c r="G6749" s="20">
        <f t="shared" si="54"/>
        <v>630</v>
      </c>
    </row>
    <row r="6750" spans="1:7" x14ac:dyDescent="0.2">
      <c r="A6750" s="7" t="str">
        <f t="shared" si="53"/>
        <v>602625502201804</v>
      </c>
      <c r="B6750" s="7">
        <v>602625502</v>
      </c>
      <c r="C6750" s="7">
        <v>201804</v>
      </c>
      <c r="D6750" s="7">
        <v>8</v>
      </c>
      <c r="E6750" s="7">
        <v>8</v>
      </c>
      <c r="F6750" s="7">
        <v>19583.12</v>
      </c>
      <c r="G6750" s="20">
        <f t="shared" si="54"/>
        <v>2447.89</v>
      </c>
    </row>
    <row r="6751" spans="1:7" x14ac:dyDescent="0.2">
      <c r="A6751" s="7" t="str">
        <f t="shared" si="53"/>
        <v>967336101201805</v>
      </c>
      <c r="B6751" s="7">
        <v>967336101</v>
      </c>
      <c r="C6751" s="7">
        <v>201805</v>
      </c>
      <c r="D6751" s="7">
        <v>21</v>
      </c>
      <c r="E6751" s="7">
        <v>29</v>
      </c>
      <c r="F6751" s="7">
        <v>6156</v>
      </c>
      <c r="G6751" s="20">
        <f t="shared" si="54"/>
        <v>212.27586206896552</v>
      </c>
    </row>
    <row r="6752" spans="1:7" x14ac:dyDescent="0.2">
      <c r="A6752" s="7" t="str">
        <f t="shared" si="53"/>
        <v>982361401201809</v>
      </c>
      <c r="B6752" s="7">
        <v>982361401</v>
      </c>
      <c r="C6752" s="7">
        <v>201809</v>
      </c>
      <c r="D6752" s="7">
        <v>138</v>
      </c>
      <c r="E6752" s="7">
        <v>265</v>
      </c>
      <c r="F6752" s="7">
        <v>6241</v>
      </c>
      <c r="G6752" s="20">
        <f t="shared" si="54"/>
        <v>23.550943396226415</v>
      </c>
    </row>
    <row r="6753" spans="1:7" x14ac:dyDescent="0.2">
      <c r="A6753" s="7" t="str">
        <f t="shared" si="53"/>
        <v>601856902201807</v>
      </c>
      <c r="B6753" s="7">
        <v>601856902</v>
      </c>
      <c r="C6753" s="7">
        <v>201807</v>
      </c>
      <c r="D6753" s="7">
        <v>83</v>
      </c>
      <c r="E6753" s="7">
        <v>87</v>
      </c>
      <c r="F6753" s="7">
        <v>2927.9</v>
      </c>
      <c r="G6753" s="20">
        <f t="shared" si="54"/>
        <v>33.654022988505751</v>
      </c>
    </row>
    <row r="6754" spans="1:7" x14ac:dyDescent="0.2">
      <c r="A6754" s="7" t="str">
        <f t="shared" si="53"/>
        <v>508268401201804</v>
      </c>
      <c r="B6754" s="7">
        <v>508268401</v>
      </c>
      <c r="C6754" s="7">
        <v>201804</v>
      </c>
      <c r="D6754" s="7">
        <v>98</v>
      </c>
      <c r="E6754" s="7">
        <v>102</v>
      </c>
      <c r="F6754" s="7">
        <v>8240</v>
      </c>
      <c r="G6754" s="20">
        <f t="shared" si="54"/>
        <v>80.784313725490193</v>
      </c>
    </row>
    <row r="6755" spans="1:7" x14ac:dyDescent="0.2">
      <c r="A6755" s="7" t="str">
        <f t="shared" si="53"/>
        <v>991123102201805</v>
      </c>
      <c r="B6755" s="7">
        <v>991123102</v>
      </c>
      <c r="C6755" s="7">
        <v>201805</v>
      </c>
      <c r="D6755" s="7">
        <v>1253</v>
      </c>
      <c r="E6755" s="7">
        <v>2449</v>
      </c>
      <c r="F6755" s="7">
        <v>73133.899999999994</v>
      </c>
      <c r="G6755" s="20">
        <f t="shared" si="54"/>
        <v>29.862760310330746</v>
      </c>
    </row>
    <row r="6756" spans="1:7" x14ac:dyDescent="0.2">
      <c r="A6756" s="7" t="str">
        <f t="shared" si="53"/>
        <v>983016101201809</v>
      </c>
      <c r="B6756" s="7">
        <v>983016101</v>
      </c>
      <c r="C6756" s="7">
        <v>201809</v>
      </c>
      <c r="D6756" s="7">
        <v>121</v>
      </c>
      <c r="E6756" s="7">
        <v>139</v>
      </c>
      <c r="F6756" s="7">
        <v>6714.5</v>
      </c>
      <c r="G6756" s="20">
        <f t="shared" si="54"/>
        <v>48.305755395683455</v>
      </c>
    </row>
    <row r="6757" spans="1:7" x14ac:dyDescent="0.2">
      <c r="A6757" s="7" t="str">
        <f t="shared" si="53"/>
        <v>601863703201807</v>
      </c>
      <c r="B6757" s="7">
        <v>601863703</v>
      </c>
      <c r="C6757" s="7">
        <v>201807</v>
      </c>
      <c r="D6757" s="7">
        <v>40</v>
      </c>
      <c r="E6757" s="7">
        <v>43</v>
      </c>
      <c r="F6757" s="7">
        <v>14165.5</v>
      </c>
      <c r="G6757" s="20">
        <f t="shared" si="54"/>
        <v>329.43023255813955</v>
      </c>
    </row>
    <row r="6758" spans="1:7" x14ac:dyDescent="0.2">
      <c r="A6758" s="7" t="str">
        <f t="shared" si="53"/>
        <v>946135601201805</v>
      </c>
      <c r="B6758" s="7">
        <v>946135601</v>
      </c>
      <c r="C6758" s="7">
        <v>201805</v>
      </c>
      <c r="D6758" s="7">
        <v>27</v>
      </c>
      <c r="E6758" s="7">
        <v>28</v>
      </c>
      <c r="F6758" s="7">
        <v>5788</v>
      </c>
      <c r="G6758" s="20">
        <f t="shared" si="54"/>
        <v>206.71428571428572</v>
      </c>
    </row>
    <row r="6759" spans="1:7" x14ac:dyDescent="0.2">
      <c r="A6759" s="7" t="str">
        <f t="shared" si="53"/>
        <v>992591201201804</v>
      </c>
      <c r="B6759" s="7">
        <v>992591201</v>
      </c>
      <c r="C6759" s="7">
        <v>201804</v>
      </c>
      <c r="D6759" s="7">
        <v>17</v>
      </c>
      <c r="E6759" s="7">
        <v>17</v>
      </c>
      <c r="F6759" s="7">
        <v>632</v>
      </c>
      <c r="G6759" s="20">
        <f t="shared" si="54"/>
        <v>37.176470588235297</v>
      </c>
    </row>
    <row r="6760" spans="1:7" x14ac:dyDescent="0.2">
      <c r="A6760" s="7" t="str">
        <f t="shared" si="53"/>
        <v>983187701201809</v>
      </c>
      <c r="B6760" s="7">
        <v>983187701</v>
      </c>
      <c r="C6760" s="7">
        <v>201809</v>
      </c>
      <c r="D6760" s="7">
        <v>12</v>
      </c>
      <c r="E6760" s="7">
        <v>14</v>
      </c>
      <c r="F6760" s="7">
        <v>1276.5</v>
      </c>
      <c r="G6760" s="20">
        <f t="shared" si="54"/>
        <v>91.178571428571431</v>
      </c>
    </row>
    <row r="6761" spans="1:7" x14ac:dyDescent="0.2">
      <c r="A6761" s="7" t="str">
        <f t="shared" si="53"/>
        <v>601890201201807</v>
      </c>
      <c r="B6761" s="7">
        <v>601890201</v>
      </c>
      <c r="C6761" s="7">
        <v>201807</v>
      </c>
      <c r="D6761" s="7">
        <v>5</v>
      </c>
      <c r="E6761" s="7">
        <v>6</v>
      </c>
      <c r="F6761" s="7">
        <v>1040</v>
      </c>
      <c r="G6761" s="20">
        <f t="shared" si="54"/>
        <v>173.33333333333334</v>
      </c>
    </row>
    <row r="6762" spans="1:7" x14ac:dyDescent="0.2">
      <c r="A6762" s="7" t="str">
        <f t="shared" si="53"/>
        <v>974799701201804</v>
      </c>
      <c r="B6762" s="7">
        <v>974799701</v>
      </c>
      <c r="C6762" s="7">
        <v>201804</v>
      </c>
      <c r="D6762" s="7">
        <v>43</v>
      </c>
      <c r="E6762" s="7">
        <v>55</v>
      </c>
      <c r="F6762" s="7">
        <v>4630.55</v>
      </c>
      <c r="G6762" s="20">
        <f t="shared" si="54"/>
        <v>84.191818181818192</v>
      </c>
    </row>
    <row r="6763" spans="1:7" x14ac:dyDescent="0.2">
      <c r="A6763" s="7" t="str">
        <f t="shared" si="53"/>
        <v>544144501201805</v>
      </c>
      <c r="B6763" s="7">
        <v>544144501</v>
      </c>
      <c r="C6763" s="7">
        <v>201805</v>
      </c>
      <c r="D6763" s="7">
        <v>249</v>
      </c>
      <c r="E6763" s="7">
        <v>266</v>
      </c>
      <c r="F6763" s="7">
        <v>20145.5</v>
      </c>
      <c r="G6763" s="20">
        <f t="shared" si="54"/>
        <v>75.734962406015043</v>
      </c>
    </row>
    <row r="6764" spans="1:7" x14ac:dyDescent="0.2">
      <c r="A6764" s="7" t="str">
        <f t="shared" si="53"/>
        <v>983341701201809</v>
      </c>
      <c r="B6764" s="7">
        <v>983341701</v>
      </c>
      <c r="C6764" s="7">
        <v>201809</v>
      </c>
      <c r="D6764" s="7">
        <v>7</v>
      </c>
      <c r="E6764" s="7">
        <v>9</v>
      </c>
      <c r="F6764" s="7">
        <v>389.3</v>
      </c>
      <c r="G6764" s="20">
        <f t="shared" si="54"/>
        <v>43.25555555555556</v>
      </c>
    </row>
    <row r="6765" spans="1:7" x14ac:dyDescent="0.2">
      <c r="A6765" s="7" t="str">
        <f t="shared" si="53"/>
        <v>601959301201807</v>
      </c>
      <c r="B6765" s="7">
        <v>601959301</v>
      </c>
      <c r="C6765" s="7">
        <v>201807</v>
      </c>
      <c r="D6765" s="7">
        <v>30</v>
      </c>
      <c r="E6765" s="7">
        <v>34</v>
      </c>
      <c r="F6765" s="7">
        <v>18257</v>
      </c>
      <c r="G6765" s="20">
        <f t="shared" si="54"/>
        <v>536.97058823529414</v>
      </c>
    </row>
    <row r="6766" spans="1:7" x14ac:dyDescent="0.2">
      <c r="A6766" s="7" t="str">
        <f t="shared" si="53"/>
        <v>601437714201804</v>
      </c>
      <c r="B6766" s="7">
        <v>601437714</v>
      </c>
      <c r="C6766" s="7">
        <v>201804</v>
      </c>
      <c r="D6766" s="7">
        <v>32</v>
      </c>
      <c r="E6766" s="7">
        <v>36</v>
      </c>
      <c r="F6766" s="7">
        <v>42783.03</v>
      </c>
      <c r="G6766" s="20">
        <f t="shared" si="54"/>
        <v>1188.4175</v>
      </c>
    </row>
    <row r="6767" spans="1:7" x14ac:dyDescent="0.2">
      <c r="A6767" s="7" t="str">
        <f t="shared" si="53"/>
        <v>952764102201804</v>
      </c>
      <c r="B6767" s="7">
        <v>952764102</v>
      </c>
      <c r="C6767" s="7">
        <v>201804</v>
      </c>
      <c r="D6767" s="7">
        <v>45</v>
      </c>
      <c r="E6767" s="7">
        <v>70</v>
      </c>
      <c r="F6767" s="7">
        <v>1042.7</v>
      </c>
      <c r="G6767" s="20">
        <f t="shared" si="54"/>
        <v>14.895714285714286</v>
      </c>
    </row>
    <row r="6768" spans="1:7" x14ac:dyDescent="0.2">
      <c r="A6768" s="7" t="str">
        <f t="shared" si="53"/>
        <v>983361005201809</v>
      </c>
      <c r="B6768" s="7">
        <v>983361005</v>
      </c>
      <c r="C6768" s="7">
        <v>201809</v>
      </c>
      <c r="D6768" s="7">
        <v>1</v>
      </c>
      <c r="E6768" s="7">
        <v>1</v>
      </c>
      <c r="F6768" s="7">
        <v>92</v>
      </c>
      <c r="G6768" s="20">
        <f t="shared" si="54"/>
        <v>92</v>
      </c>
    </row>
    <row r="6769" spans="1:7" x14ac:dyDescent="0.2">
      <c r="A6769" s="7" t="str">
        <f t="shared" si="53"/>
        <v>601962901201807</v>
      </c>
      <c r="B6769" s="7">
        <v>601962901</v>
      </c>
      <c r="C6769" s="7">
        <v>201807</v>
      </c>
      <c r="D6769" s="7">
        <v>70</v>
      </c>
      <c r="E6769" s="7">
        <v>93</v>
      </c>
      <c r="F6769" s="7">
        <v>2913.5</v>
      </c>
      <c r="G6769" s="20">
        <f t="shared" si="54"/>
        <v>31.327956989247312</v>
      </c>
    </row>
    <row r="6770" spans="1:7" x14ac:dyDescent="0.2">
      <c r="A6770" s="7" t="str">
        <f t="shared" si="53"/>
        <v>912607303201805</v>
      </c>
      <c r="B6770" s="7">
        <v>912607303</v>
      </c>
      <c r="C6770" s="7">
        <v>201805</v>
      </c>
      <c r="D6770" s="7">
        <v>10</v>
      </c>
      <c r="E6770" s="7">
        <v>10</v>
      </c>
      <c r="F6770" s="7">
        <v>880</v>
      </c>
      <c r="G6770" s="20">
        <f t="shared" si="54"/>
        <v>88</v>
      </c>
    </row>
    <row r="6771" spans="1:7" x14ac:dyDescent="0.2">
      <c r="A6771" s="7" t="str">
        <f t="shared" si="53"/>
        <v>207470905201805</v>
      </c>
      <c r="B6771" s="7">
        <v>207470905</v>
      </c>
      <c r="C6771" s="7">
        <v>201805</v>
      </c>
      <c r="D6771" s="7">
        <v>31</v>
      </c>
      <c r="E6771" s="7">
        <v>33</v>
      </c>
      <c r="F6771" s="7">
        <v>2265</v>
      </c>
      <c r="G6771" s="20">
        <f t="shared" si="54"/>
        <v>68.63636363636364</v>
      </c>
    </row>
    <row r="6772" spans="1:7" x14ac:dyDescent="0.2">
      <c r="A6772" s="7" t="str">
        <f t="shared" si="53"/>
        <v>983419205201809</v>
      </c>
      <c r="B6772" s="7">
        <v>983419205</v>
      </c>
      <c r="C6772" s="7">
        <v>201809</v>
      </c>
      <c r="D6772" s="7">
        <v>1</v>
      </c>
      <c r="E6772" s="7">
        <v>1</v>
      </c>
      <c r="F6772" s="7">
        <v>237.8</v>
      </c>
      <c r="G6772" s="20">
        <f t="shared" si="54"/>
        <v>237.8</v>
      </c>
    </row>
    <row r="6773" spans="1:7" x14ac:dyDescent="0.2">
      <c r="A6773" s="7" t="str">
        <f t="shared" si="53"/>
        <v>601995401201807</v>
      </c>
      <c r="B6773" s="7">
        <v>601995401</v>
      </c>
      <c r="C6773" s="7">
        <v>201807</v>
      </c>
      <c r="D6773" s="7">
        <v>1</v>
      </c>
      <c r="E6773" s="7">
        <v>1</v>
      </c>
      <c r="F6773" s="7">
        <v>670</v>
      </c>
      <c r="G6773" s="20">
        <f t="shared" si="54"/>
        <v>670</v>
      </c>
    </row>
    <row r="6774" spans="1:7" x14ac:dyDescent="0.2">
      <c r="A6774" s="7" t="str">
        <f t="shared" si="53"/>
        <v>601627503201804</v>
      </c>
      <c r="B6774" s="7">
        <v>601627503</v>
      </c>
      <c r="C6774" s="7">
        <v>201804</v>
      </c>
      <c r="D6774" s="7">
        <v>69</v>
      </c>
      <c r="E6774" s="7">
        <v>106</v>
      </c>
      <c r="F6774" s="7">
        <v>19796.5</v>
      </c>
      <c r="G6774" s="20">
        <f t="shared" si="54"/>
        <v>186.75943396226415</v>
      </c>
    </row>
    <row r="6775" spans="1:7" x14ac:dyDescent="0.2">
      <c r="A6775" s="7" t="str">
        <f t="shared" si="53"/>
        <v>555604801201805</v>
      </c>
      <c r="B6775" s="7">
        <v>555604801</v>
      </c>
      <c r="C6775" s="7">
        <v>201805</v>
      </c>
      <c r="D6775" s="7">
        <v>35</v>
      </c>
      <c r="E6775" s="7">
        <v>45</v>
      </c>
      <c r="F6775" s="7">
        <v>13880</v>
      </c>
      <c r="G6775" s="20">
        <f t="shared" si="54"/>
        <v>308.44444444444446</v>
      </c>
    </row>
    <row r="6776" spans="1:7" x14ac:dyDescent="0.2">
      <c r="A6776" s="7" t="str">
        <f t="shared" si="53"/>
        <v>983581901201809</v>
      </c>
      <c r="B6776" s="7">
        <v>983581901</v>
      </c>
      <c r="C6776" s="7">
        <v>201809</v>
      </c>
      <c r="D6776" s="7">
        <v>7</v>
      </c>
      <c r="E6776" s="7">
        <v>7</v>
      </c>
      <c r="F6776" s="7">
        <v>5250.5</v>
      </c>
      <c r="G6776" s="20">
        <f t="shared" si="54"/>
        <v>750.07142857142856</v>
      </c>
    </row>
    <row r="6777" spans="1:7" x14ac:dyDescent="0.2">
      <c r="A6777" s="7" t="str">
        <f t="shared" si="53"/>
        <v>602004402201807</v>
      </c>
      <c r="B6777" s="7">
        <v>602004402</v>
      </c>
      <c r="C6777" s="7">
        <v>201807</v>
      </c>
      <c r="D6777" s="7">
        <v>6</v>
      </c>
      <c r="E6777" s="7">
        <v>7</v>
      </c>
      <c r="F6777" s="7">
        <v>460</v>
      </c>
      <c r="G6777" s="20">
        <f t="shared" si="54"/>
        <v>65.714285714285708</v>
      </c>
    </row>
    <row r="6778" spans="1:7" x14ac:dyDescent="0.2">
      <c r="A6778" s="7" t="str">
        <f t="shared" si="53"/>
        <v>511641202201805</v>
      </c>
      <c r="B6778" s="7">
        <v>511641202</v>
      </c>
      <c r="C6778" s="7">
        <v>201805</v>
      </c>
      <c r="D6778" s="7">
        <v>18</v>
      </c>
      <c r="E6778" s="7">
        <v>18</v>
      </c>
      <c r="F6778" s="7">
        <v>3006</v>
      </c>
      <c r="G6778" s="20">
        <f t="shared" si="54"/>
        <v>167</v>
      </c>
    </row>
    <row r="6779" spans="1:7" x14ac:dyDescent="0.2">
      <c r="A6779" s="7" t="str">
        <f t="shared" si="53"/>
        <v>982783001201805</v>
      </c>
      <c r="B6779" s="7">
        <v>982783001</v>
      </c>
      <c r="C6779" s="7">
        <v>201805</v>
      </c>
      <c r="D6779" s="7">
        <v>4</v>
      </c>
      <c r="E6779" s="7">
        <v>4</v>
      </c>
      <c r="F6779" s="7">
        <v>707</v>
      </c>
      <c r="G6779" s="20">
        <f t="shared" si="54"/>
        <v>176.75</v>
      </c>
    </row>
    <row r="6780" spans="1:7" x14ac:dyDescent="0.2">
      <c r="A6780" s="7" t="str">
        <f t="shared" si="53"/>
        <v>984206101201809</v>
      </c>
      <c r="B6780" s="7">
        <v>984206101</v>
      </c>
      <c r="C6780" s="7">
        <v>201809</v>
      </c>
      <c r="D6780" s="7">
        <v>4</v>
      </c>
      <c r="E6780" s="7">
        <v>4</v>
      </c>
      <c r="F6780" s="7">
        <v>824</v>
      </c>
      <c r="G6780" s="20">
        <f t="shared" si="54"/>
        <v>206</v>
      </c>
    </row>
    <row r="6781" spans="1:7" x14ac:dyDescent="0.2">
      <c r="A6781" s="7" t="str">
        <f t="shared" si="53"/>
        <v>602031901201807</v>
      </c>
      <c r="B6781" s="7">
        <v>602031901</v>
      </c>
      <c r="C6781" s="7">
        <v>201807</v>
      </c>
      <c r="D6781" s="7">
        <v>628</v>
      </c>
      <c r="E6781" s="7">
        <v>743</v>
      </c>
      <c r="F6781" s="7">
        <v>27152.7</v>
      </c>
      <c r="G6781" s="20">
        <f t="shared" si="54"/>
        <v>36.544683714670256</v>
      </c>
    </row>
    <row r="6782" spans="1:7" x14ac:dyDescent="0.2">
      <c r="A6782" s="7" t="str">
        <f t="shared" si="53"/>
        <v>551340501201805</v>
      </c>
      <c r="B6782" s="7">
        <v>551340501</v>
      </c>
      <c r="C6782" s="7">
        <v>201805</v>
      </c>
      <c r="D6782" s="7">
        <v>136</v>
      </c>
      <c r="E6782" s="7">
        <v>163</v>
      </c>
      <c r="F6782" s="7">
        <v>7537</v>
      </c>
      <c r="G6782" s="20">
        <f t="shared" si="54"/>
        <v>46.239263803680984</v>
      </c>
    </row>
    <row r="6783" spans="1:7" x14ac:dyDescent="0.2">
      <c r="A6783" s="7" t="str">
        <f t="shared" si="53"/>
        <v>563177101201805</v>
      </c>
      <c r="B6783" s="7">
        <v>563177101</v>
      </c>
      <c r="C6783" s="7">
        <v>201805</v>
      </c>
      <c r="D6783" s="7">
        <v>13</v>
      </c>
      <c r="E6783" s="7">
        <v>13</v>
      </c>
      <c r="F6783" s="7">
        <v>528.5</v>
      </c>
      <c r="G6783" s="20">
        <f t="shared" si="54"/>
        <v>40.653846153846153</v>
      </c>
    </row>
    <row r="6784" spans="1:7" x14ac:dyDescent="0.2">
      <c r="A6784" s="7" t="str">
        <f t="shared" si="53"/>
        <v>984291501201809</v>
      </c>
      <c r="B6784" s="7">
        <v>984291501</v>
      </c>
      <c r="C6784" s="7">
        <v>201809</v>
      </c>
      <c r="D6784" s="7">
        <v>2</v>
      </c>
      <c r="E6784" s="7">
        <v>2</v>
      </c>
      <c r="F6784" s="7">
        <v>63.13</v>
      </c>
      <c r="G6784" s="20">
        <f t="shared" si="54"/>
        <v>31.565000000000001</v>
      </c>
    </row>
    <row r="6785" spans="1:7" x14ac:dyDescent="0.2">
      <c r="A6785" s="7" t="str">
        <f t="shared" si="53"/>
        <v>602061202201807</v>
      </c>
      <c r="B6785" s="7">
        <v>602061202</v>
      </c>
      <c r="C6785" s="7">
        <v>201807</v>
      </c>
      <c r="D6785" s="7">
        <v>4</v>
      </c>
      <c r="E6785" s="7">
        <v>4</v>
      </c>
      <c r="F6785" s="7">
        <v>820</v>
      </c>
      <c r="G6785" s="20">
        <f t="shared" si="54"/>
        <v>205</v>
      </c>
    </row>
    <row r="6786" spans="1:7" x14ac:dyDescent="0.2">
      <c r="A6786" s="7" t="str">
        <f t="shared" si="53"/>
        <v>978867102201805</v>
      </c>
      <c r="B6786" s="7">
        <v>978867102</v>
      </c>
      <c r="C6786" s="7">
        <v>201805</v>
      </c>
      <c r="D6786" s="7">
        <v>39</v>
      </c>
      <c r="E6786" s="7">
        <v>52</v>
      </c>
      <c r="F6786" s="7">
        <v>1361.5</v>
      </c>
      <c r="G6786" s="20">
        <f t="shared" si="54"/>
        <v>26.182692307692307</v>
      </c>
    </row>
    <row r="6787" spans="1:7" x14ac:dyDescent="0.2">
      <c r="A6787" s="7" t="str">
        <f t="shared" si="53"/>
        <v>600850701201804</v>
      </c>
      <c r="B6787" s="7">
        <v>600850701</v>
      </c>
      <c r="C6787" s="7">
        <v>201804</v>
      </c>
      <c r="D6787" s="7">
        <v>335</v>
      </c>
      <c r="E6787" s="7">
        <v>427</v>
      </c>
      <c r="F6787" s="7">
        <v>11919.5</v>
      </c>
      <c r="G6787" s="20">
        <f t="shared" si="54"/>
        <v>27.914519906323186</v>
      </c>
    </row>
    <row r="6788" spans="1:7" x14ac:dyDescent="0.2">
      <c r="A6788" s="7" t="str">
        <f t="shared" si="53"/>
        <v>984338401201809</v>
      </c>
      <c r="B6788" s="7">
        <v>984338401</v>
      </c>
      <c r="C6788" s="7">
        <v>201809</v>
      </c>
      <c r="D6788" s="7">
        <v>6</v>
      </c>
      <c r="E6788" s="7">
        <v>10</v>
      </c>
      <c r="F6788" s="7">
        <v>1540.9</v>
      </c>
      <c r="G6788" s="20">
        <f t="shared" si="54"/>
        <v>154.09</v>
      </c>
    </row>
    <row r="6789" spans="1:7" x14ac:dyDescent="0.2">
      <c r="A6789" s="7" t="str">
        <f t="shared" si="53"/>
        <v>602099701201807</v>
      </c>
      <c r="B6789" s="7">
        <v>602099701</v>
      </c>
      <c r="C6789" s="7">
        <v>201807</v>
      </c>
      <c r="D6789" s="7">
        <v>67</v>
      </c>
      <c r="E6789" s="7">
        <v>73</v>
      </c>
      <c r="F6789" s="7">
        <v>5103.3</v>
      </c>
      <c r="G6789" s="20">
        <f t="shared" si="54"/>
        <v>69.908219178082192</v>
      </c>
    </row>
    <row r="6790" spans="1:7" x14ac:dyDescent="0.2">
      <c r="A6790" s="7" t="str">
        <f t="shared" si="53"/>
        <v>901652103201805</v>
      </c>
      <c r="B6790" s="7">
        <v>901652103</v>
      </c>
      <c r="C6790" s="7">
        <v>201805</v>
      </c>
      <c r="D6790" s="7">
        <v>58</v>
      </c>
      <c r="E6790" s="7">
        <v>73</v>
      </c>
      <c r="F6790" s="7">
        <v>2977.5</v>
      </c>
      <c r="G6790" s="20">
        <f t="shared" si="54"/>
        <v>40.787671232876711</v>
      </c>
    </row>
    <row r="6791" spans="1:7" x14ac:dyDescent="0.2">
      <c r="A6791" s="7" t="str">
        <f t="shared" si="53"/>
        <v>602479701201805</v>
      </c>
      <c r="B6791" s="7">
        <v>602479701</v>
      </c>
      <c r="C6791" s="7">
        <v>201805</v>
      </c>
      <c r="D6791" s="7">
        <v>2</v>
      </c>
      <c r="E6791" s="7">
        <v>2</v>
      </c>
      <c r="F6791" s="7">
        <v>179.8</v>
      </c>
      <c r="G6791" s="20">
        <f t="shared" si="54"/>
        <v>89.9</v>
      </c>
    </row>
    <row r="6792" spans="1:7" x14ac:dyDescent="0.2">
      <c r="A6792" s="7" t="str">
        <f t="shared" si="53"/>
        <v>985057901201809</v>
      </c>
      <c r="B6792" s="7">
        <v>985057901</v>
      </c>
      <c r="C6792" s="7">
        <v>201809</v>
      </c>
      <c r="D6792" s="7">
        <v>2</v>
      </c>
      <c r="E6792" s="7">
        <v>3</v>
      </c>
      <c r="F6792" s="7">
        <v>87</v>
      </c>
      <c r="G6792" s="20">
        <f t="shared" si="54"/>
        <v>29</v>
      </c>
    </row>
    <row r="6793" spans="1:7" x14ac:dyDescent="0.2">
      <c r="A6793" s="7" t="str">
        <f t="shared" si="53"/>
        <v>602139201201807</v>
      </c>
      <c r="B6793" s="7">
        <v>602139201</v>
      </c>
      <c r="C6793" s="7">
        <v>201807</v>
      </c>
      <c r="D6793" s="7">
        <v>4</v>
      </c>
      <c r="E6793" s="7">
        <v>4</v>
      </c>
      <c r="F6793" s="7">
        <v>2753</v>
      </c>
      <c r="G6793" s="20">
        <f t="shared" si="54"/>
        <v>688.25</v>
      </c>
    </row>
    <row r="6794" spans="1:7" x14ac:dyDescent="0.2">
      <c r="A6794" s="7" t="str">
        <f t="shared" si="53"/>
        <v>998449901201804</v>
      </c>
      <c r="B6794" s="7">
        <v>998449901</v>
      </c>
      <c r="C6794" s="7">
        <v>201804</v>
      </c>
      <c r="D6794" s="7">
        <v>9</v>
      </c>
      <c r="E6794" s="7">
        <v>11</v>
      </c>
      <c r="F6794" s="7">
        <v>1375.5</v>
      </c>
      <c r="G6794" s="20">
        <f t="shared" si="54"/>
        <v>125.04545454545455</v>
      </c>
    </row>
    <row r="6795" spans="1:7" x14ac:dyDescent="0.2">
      <c r="A6795" s="7" t="str">
        <f t="shared" si="53"/>
        <v>901257001201804</v>
      </c>
      <c r="B6795" s="7">
        <v>901257001</v>
      </c>
      <c r="C6795" s="7">
        <v>201804</v>
      </c>
      <c r="D6795" s="7">
        <v>10</v>
      </c>
      <c r="E6795" s="7">
        <v>17</v>
      </c>
      <c r="F6795" s="7">
        <v>214.78</v>
      </c>
      <c r="G6795" s="20">
        <f t="shared" si="54"/>
        <v>12.634117647058824</v>
      </c>
    </row>
    <row r="6796" spans="1:7" x14ac:dyDescent="0.2">
      <c r="A6796" s="7" t="str">
        <f t="shared" si="53"/>
        <v>985492501201809</v>
      </c>
      <c r="B6796" s="7">
        <v>985492501</v>
      </c>
      <c r="C6796" s="7">
        <v>201809</v>
      </c>
      <c r="D6796" s="7">
        <v>59</v>
      </c>
      <c r="E6796" s="7">
        <v>96</v>
      </c>
      <c r="F6796" s="7">
        <v>1546.5</v>
      </c>
      <c r="G6796" s="20">
        <f t="shared" si="54"/>
        <v>16.109375</v>
      </c>
    </row>
    <row r="6797" spans="1:7" x14ac:dyDescent="0.2">
      <c r="A6797" s="7" t="str">
        <f t="shared" si="53"/>
        <v>602162601201807</v>
      </c>
      <c r="B6797" s="7">
        <v>602162601</v>
      </c>
      <c r="C6797" s="7">
        <v>201807</v>
      </c>
      <c r="D6797" s="7">
        <v>43</v>
      </c>
      <c r="E6797" s="7">
        <v>49</v>
      </c>
      <c r="F6797" s="7">
        <v>1075.3499999999999</v>
      </c>
      <c r="G6797" s="20">
        <f t="shared" si="54"/>
        <v>21.945918367346938</v>
      </c>
    </row>
    <row r="6798" spans="1:7" x14ac:dyDescent="0.2">
      <c r="A6798" s="7" t="str">
        <f t="shared" si="53"/>
        <v>954530102201804</v>
      </c>
      <c r="B6798" s="7">
        <v>954530102</v>
      </c>
      <c r="C6798" s="7">
        <v>201804</v>
      </c>
      <c r="D6798" s="7">
        <v>3</v>
      </c>
      <c r="E6798" s="7">
        <v>3</v>
      </c>
      <c r="F6798" s="7">
        <v>8216</v>
      </c>
      <c r="G6798" s="20">
        <f t="shared" si="54"/>
        <v>2738.6666666666665</v>
      </c>
    </row>
    <row r="6799" spans="1:7" x14ac:dyDescent="0.2">
      <c r="A6799" s="7" t="str">
        <f t="shared" si="53"/>
        <v>970533101201804</v>
      </c>
      <c r="B6799" s="7">
        <v>970533101</v>
      </c>
      <c r="C6799" s="7">
        <v>201804</v>
      </c>
      <c r="D6799" s="7">
        <v>21</v>
      </c>
      <c r="E6799" s="7">
        <v>21</v>
      </c>
      <c r="F6799" s="7">
        <v>6132.5</v>
      </c>
      <c r="G6799" s="20">
        <f t="shared" si="54"/>
        <v>292.02380952380952</v>
      </c>
    </row>
    <row r="6800" spans="1:7" x14ac:dyDescent="0.2">
      <c r="A6800" s="7" t="str">
        <f t="shared" si="53"/>
        <v>985959902201809</v>
      </c>
      <c r="B6800" s="7">
        <v>985959902</v>
      </c>
      <c r="C6800" s="7">
        <v>201809</v>
      </c>
      <c r="D6800" s="7">
        <v>16</v>
      </c>
      <c r="E6800" s="7">
        <v>20</v>
      </c>
      <c r="F6800" s="7">
        <v>528.32000000000005</v>
      </c>
      <c r="G6800" s="20">
        <f t="shared" si="54"/>
        <v>26.416000000000004</v>
      </c>
    </row>
    <row r="6801" spans="1:7" x14ac:dyDescent="0.2">
      <c r="A6801" s="7" t="str">
        <f t="shared" si="53"/>
        <v>602231001201807</v>
      </c>
      <c r="B6801" s="7">
        <v>602231001</v>
      </c>
      <c r="C6801" s="7">
        <v>201807</v>
      </c>
      <c r="D6801" s="7">
        <v>33</v>
      </c>
      <c r="E6801" s="7">
        <v>39</v>
      </c>
      <c r="F6801" s="7">
        <v>798</v>
      </c>
      <c r="G6801" s="20">
        <f t="shared" si="54"/>
        <v>20.46153846153846</v>
      </c>
    </row>
    <row r="6802" spans="1:7" x14ac:dyDescent="0.2">
      <c r="A6802" s="7" t="str">
        <f t="shared" si="53"/>
        <v>902820902201805</v>
      </c>
      <c r="B6802" s="7">
        <v>902820902</v>
      </c>
      <c r="C6802" s="7">
        <v>201805</v>
      </c>
      <c r="D6802" s="7">
        <v>101</v>
      </c>
      <c r="E6802" s="7">
        <v>109</v>
      </c>
      <c r="F6802" s="7">
        <v>5761</v>
      </c>
      <c r="G6802" s="20">
        <f t="shared" si="54"/>
        <v>52.853211009174309</v>
      </c>
    </row>
    <row r="6803" spans="1:7" x14ac:dyDescent="0.2">
      <c r="A6803" s="7" t="str">
        <f t="shared" si="53"/>
        <v>989818701201804</v>
      </c>
      <c r="B6803" s="7">
        <v>989818701</v>
      </c>
      <c r="C6803" s="7">
        <v>201804</v>
      </c>
      <c r="D6803" s="7">
        <v>114</v>
      </c>
      <c r="E6803" s="7">
        <v>127</v>
      </c>
      <c r="F6803" s="7">
        <v>11732.8</v>
      </c>
      <c r="G6803" s="20">
        <f t="shared" si="54"/>
        <v>92.384251968503932</v>
      </c>
    </row>
    <row r="6804" spans="1:7" x14ac:dyDescent="0.2">
      <c r="A6804" s="7" t="str">
        <f t="shared" si="53"/>
        <v>986173501201809</v>
      </c>
      <c r="B6804" s="7">
        <v>986173501</v>
      </c>
      <c r="C6804" s="7">
        <v>201809</v>
      </c>
      <c r="D6804" s="7">
        <v>1</v>
      </c>
      <c r="E6804" s="7">
        <v>1</v>
      </c>
      <c r="F6804" s="7">
        <v>48</v>
      </c>
      <c r="G6804" s="20">
        <f t="shared" si="54"/>
        <v>48</v>
      </c>
    </row>
    <row r="6805" spans="1:7" x14ac:dyDescent="0.2">
      <c r="A6805" s="7" t="str">
        <f t="shared" si="53"/>
        <v>602242001201807</v>
      </c>
      <c r="B6805" s="7">
        <v>602242001</v>
      </c>
      <c r="C6805" s="7">
        <v>201807</v>
      </c>
      <c r="D6805" s="7">
        <v>93</v>
      </c>
      <c r="E6805" s="7">
        <v>147</v>
      </c>
      <c r="F6805" s="7">
        <v>2823.5</v>
      </c>
      <c r="G6805" s="20">
        <f t="shared" si="54"/>
        <v>19.207482993197278</v>
      </c>
    </row>
    <row r="6806" spans="1:7" x14ac:dyDescent="0.2">
      <c r="A6806" s="7" t="str">
        <f t="shared" si="53"/>
        <v>927569301201805</v>
      </c>
      <c r="B6806" s="7">
        <v>927569301</v>
      </c>
      <c r="C6806" s="7">
        <v>201805</v>
      </c>
      <c r="D6806" s="7">
        <v>40</v>
      </c>
      <c r="E6806" s="7">
        <v>40</v>
      </c>
      <c r="F6806" s="7">
        <v>3136</v>
      </c>
      <c r="G6806" s="20">
        <f t="shared" si="54"/>
        <v>78.400000000000006</v>
      </c>
    </row>
    <row r="6807" spans="1:7" x14ac:dyDescent="0.2">
      <c r="A6807" s="7" t="str">
        <f t="shared" si="53"/>
        <v>958008701201804</v>
      </c>
      <c r="B6807" s="7">
        <v>958008701</v>
      </c>
      <c r="C6807" s="7">
        <v>201804</v>
      </c>
      <c r="D6807" s="7">
        <v>18</v>
      </c>
      <c r="E6807" s="7">
        <v>20</v>
      </c>
      <c r="F6807" s="7">
        <v>1394</v>
      </c>
      <c r="G6807" s="20">
        <f t="shared" si="54"/>
        <v>69.7</v>
      </c>
    </row>
    <row r="6808" spans="1:7" x14ac:dyDescent="0.2">
      <c r="A6808" s="7" t="str">
        <f t="shared" si="53"/>
        <v>986716602201809</v>
      </c>
      <c r="B6808" s="7">
        <v>986716602</v>
      </c>
      <c r="C6808" s="7">
        <v>201809</v>
      </c>
      <c r="D6808" s="7">
        <v>1</v>
      </c>
      <c r="E6808" s="7">
        <v>1</v>
      </c>
      <c r="F6808" s="7">
        <v>153</v>
      </c>
      <c r="G6808" s="20">
        <f t="shared" si="54"/>
        <v>153</v>
      </c>
    </row>
    <row r="6809" spans="1:7" x14ac:dyDescent="0.2">
      <c r="A6809" s="7" t="str">
        <f t="shared" si="53"/>
        <v>602245801201807</v>
      </c>
      <c r="B6809" s="7">
        <v>602245801</v>
      </c>
      <c r="C6809" s="7">
        <v>201807</v>
      </c>
      <c r="D6809" s="7">
        <v>7</v>
      </c>
      <c r="E6809" s="7">
        <v>7</v>
      </c>
      <c r="F6809" s="7">
        <v>12800</v>
      </c>
      <c r="G6809" s="20">
        <f t="shared" si="54"/>
        <v>1828.5714285714287</v>
      </c>
    </row>
    <row r="6810" spans="1:7" x14ac:dyDescent="0.2">
      <c r="A6810" s="7" t="str">
        <f t="shared" si="53"/>
        <v>938252801201804</v>
      </c>
      <c r="B6810" s="7">
        <v>938252801</v>
      </c>
      <c r="C6810" s="7">
        <v>201804</v>
      </c>
      <c r="D6810" s="7">
        <v>4</v>
      </c>
      <c r="E6810" s="7">
        <v>4</v>
      </c>
      <c r="F6810" s="7">
        <v>129.1</v>
      </c>
      <c r="G6810" s="20">
        <f t="shared" si="54"/>
        <v>32.274999999999999</v>
      </c>
    </row>
    <row r="6811" spans="1:7" x14ac:dyDescent="0.2">
      <c r="A6811" s="7" t="str">
        <f t="shared" si="53"/>
        <v>601856902201804</v>
      </c>
      <c r="B6811" s="7">
        <v>601856902</v>
      </c>
      <c r="C6811" s="7">
        <v>201804</v>
      </c>
      <c r="D6811" s="7">
        <v>77</v>
      </c>
      <c r="E6811" s="7">
        <v>81</v>
      </c>
      <c r="F6811" s="7">
        <v>2856.8</v>
      </c>
      <c r="G6811" s="20">
        <f t="shared" si="54"/>
        <v>35.269135802469137</v>
      </c>
    </row>
    <row r="6812" spans="1:7" x14ac:dyDescent="0.2">
      <c r="A6812" s="7" t="str">
        <f t="shared" si="53"/>
        <v>986790902201809</v>
      </c>
      <c r="B6812" s="7">
        <v>986790902</v>
      </c>
      <c r="C6812" s="7">
        <v>201809</v>
      </c>
      <c r="D6812" s="7">
        <v>6</v>
      </c>
      <c r="E6812" s="7">
        <v>6</v>
      </c>
      <c r="F6812" s="7">
        <v>487</v>
      </c>
      <c r="G6812" s="20">
        <f t="shared" si="54"/>
        <v>81.166666666666671</v>
      </c>
    </row>
    <row r="6813" spans="1:7" x14ac:dyDescent="0.2">
      <c r="A6813" s="7" t="str">
        <f t="shared" si="53"/>
        <v>602286101201807</v>
      </c>
      <c r="B6813" s="7">
        <v>602286101</v>
      </c>
      <c r="C6813" s="7">
        <v>201807</v>
      </c>
      <c r="D6813" s="7">
        <v>291</v>
      </c>
      <c r="E6813" s="7">
        <v>344</v>
      </c>
      <c r="F6813" s="7">
        <v>30199</v>
      </c>
      <c r="G6813" s="20">
        <f t="shared" si="54"/>
        <v>87.787790697674424</v>
      </c>
    </row>
    <row r="6814" spans="1:7" x14ac:dyDescent="0.2">
      <c r="A6814" s="7" t="str">
        <f t="shared" si="53"/>
        <v>601863703201805</v>
      </c>
      <c r="B6814" s="7">
        <v>601863703</v>
      </c>
      <c r="C6814" s="7">
        <v>201805</v>
      </c>
      <c r="D6814" s="7">
        <v>50</v>
      </c>
      <c r="E6814" s="7">
        <v>55</v>
      </c>
      <c r="F6814" s="7">
        <v>15940</v>
      </c>
      <c r="G6814" s="20">
        <f t="shared" si="54"/>
        <v>289.81818181818181</v>
      </c>
    </row>
    <row r="6815" spans="1:7" x14ac:dyDescent="0.2">
      <c r="A6815" s="7" t="str">
        <f t="shared" si="53"/>
        <v>915763801201804</v>
      </c>
      <c r="B6815" s="7">
        <v>915763801</v>
      </c>
      <c r="C6815" s="7">
        <v>201804</v>
      </c>
      <c r="D6815" s="7">
        <v>10</v>
      </c>
      <c r="E6815" s="7">
        <v>13</v>
      </c>
      <c r="F6815" s="7">
        <v>4600</v>
      </c>
      <c r="G6815" s="20">
        <f t="shared" si="54"/>
        <v>353.84615384615387</v>
      </c>
    </row>
    <row r="6816" spans="1:7" x14ac:dyDescent="0.2">
      <c r="A6816" s="7" t="str">
        <f t="shared" si="53"/>
        <v>987471401201809</v>
      </c>
      <c r="B6816" s="7">
        <v>987471401</v>
      </c>
      <c r="C6816" s="7">
        <v>201809</v>
      </c>
      <c r="D6816" s="7">
        <v>34</v>
      </c>
      <c r="E6816" s="7">
        <v>35</v>
      </c>
      <c r="F6816" s="7">
        <v>1844</v>
      </c>
      <c r="G6816" s="20">
        <f t="shared" si="54"/>
        <v>52.685714285714283</v>
      </c>
    </row>
    <row r="6817" spans="1:7" x14ac:dyDescent="0.2">
      <c r="A6817" s="7" t="str">
        <f t="shared" si="53"/>
        <v>602335701201807</v>
      </c>
      <c r="B6817" s="7">
        <v>602335701</v>
      </c>
      <c r="C6817" s="7">
        <v>201807</v>
      </c>
      <c r="D6817" s="7">
        <v>1</v>
      </c>
      <c r="E6817" s="7">
        <v>1</v>
      </c>
      <c r="F6817" s="7">
        <v>150</v>
      </c>
      <c r="G6817" s="20">
        <f t="shared" si="54"/>
        <v>150</v>
      </c>
    </row>
    <row r="6818" spans="1:7" x14ac:dyDescent="0.2">
      <c r="A6818" s="7" t="str">
        <f t="shared" si="53"/>
        <v>961051701201804</v>
      </c>
      <c r="B6818" s="7">
        <v>961051701</v>
      </c>
      <c r="C6818" s="7">
        <v>201804</v>
      </c>
      <c r="D6818" s="7">
        <v>2</v>
      </c>
      <c r="E6818" s="7">
        <v>2</v>
      </c>
      <c r="F6818" s="7">
        <v>391.6</v>
      </c>
      <c r="G6818" s="20">
        <f t="shared" si="54"/>
        <v>195.8</v>
      </c>
    </row>
    <row r="6819" spans="1:7" x14ac:dyDescent="0.2">
      <c r="A6819" s="7" t="str">
        <f t="shared" si="53"/>
        <v>600068001201804</v>
      </c>
      <c r="B6819" s="7">
        <v>600068001</v>
      </c>
      <c r="C6819" s="7">
        <v>201804</v>
      </c>
      <c r="D6819" s="7">
        <v>21</v>
      </c>
      <c r="E6819" s="7">
        <v>22</v>
      </c>
      <c r="F6819" s="7">
        <v>4763.5</v>
      </c>
      <c r="G6819" s="20">
        <f t="shared" si="54"/>
        <v>216.52272727272728</v>
      </c>
    </row>
    <row r="6820" spans="1:7" x14ac:dyDescent="0.2">
      <c r="A6820" s="7" t="str">
        <f t="shared" si="53"/>
        <v>988250601201809</v>
      </c>
      <c r="B6820" s="7">
        <v>988250601</v>
      </c>
      <c r="C6820" s="7">
        <v>201809</v>
      </c>
      <c r="D6820" s="7">
        <v>5</v>
      </c>
      <c r="E6820" s="7">
        <v>5</v>
      </c>
      <c r="F6820" s="7">
        <v>508</v>
      </c>
      <c r="G6820" s="20">
        <f t="shared" si="54"/>
        <v>101.6</v>
      </c>
    </row>
    <row r="6821" spans="1:7" x14ac:dyDescent="0.2">
      <c r="A6821" s="7" t="str">
        <f t="shared" si="53"/>
        <v>602349701201807</v>
      </c>
      <c r="B6821" s="7">
        <v>602349701</v>
      </c>
      <c r="C6821" s="7">
        <v>201807</v>
      </c>
      <c r="D6821" s="7">
        <v>5</v>
      </c>
      <c r="E6821" s="7">
        <v>5</v>
      </c>
      <c r="F6821" s="7">
        <v>370</v>
      </c>
      <c r="G6821" s="20">
        <f t="shared" si="54"/>
        <v>74</v>
      </c>
    </row>
    <row r="6822" spans="1:7" x14ac:dyDescent="0.2">
      <c r="A6822" s="7" t="str">
        <f t="shared" si="53"/>
        <v>600264801201804</v>
      </c>
      <c r="B6822" s="7">
        <v>600264801</v>
      </c>
      <c r="C6822" s="7">
        <v>201804</v>
      </c>
      <c r="D6822" s="7">
        <v>23</v>
      </c>
      <c r="E6822" s="7">
        <v>31</v>
      </c>
      <c r="F6822" s="7">
        <v>21404</v>
      </c>
      <c r="G6822" s="20">
        <f t="shared" si="54"/>
        <v>690.45161290322585</v>
      </c>
    </row>
    <row r="6823" spans="1:7" x14ac:dyDescent="0.2">
      <c r="A6823" s="7" t="str">
        <f t="shared" si="53"/>
        <v>492717701201805</v>
      </c>
      <c r="B6823" s="7">
        <v>492717701</v>
      </c>
      <c r="C6823" s="7">
        <v>201805</v>
      </c>
      <c r="D6823" s="7">
        <v>8</v>
      </c>
      <c r="E6823" s="7">
        <v>8</v>
      </c>
      <c r="F6823" s="7">
        <v>1681.4</v>
      </c>
      <c r="G6823" s="20">
        <f t="shared" si="54"/>
        <v>210.17500000000001</v>
      </c>
    </row>
    <row r="6824" spans="1:7" x14ac:dyDescent="0.2">
      <c r="A6824" s="7" t="str">
        <f t="shared" si="53"/>
        <v>988692901201809</v>
      </c>
      <c r="B6824" s="7">
        <v>988692901</v>
      </c>
      <c r="C6824" s="7">
        <v>201809</v>
      </c>
      <c r="D6824" s="7">
        <v>3</v>
      </c>
      <c r="E6824" s="7">
        <v>3</v>
      </c>
      <c r="F6824" s="7">
        <v>4808</v>
      </c>
      <c r="G6824" s="20">
        <f t="shared" si="54"/>
        <v>1602.6666666666667</v>
      </c>
    </row>
    <row r="6825" spans="1:7" x14ac:dyDescent="0.2">
      <c r="A6825" s="7" t="str">
        <f t="shared" si="53"/>
        <v>602426604201807</v>
      </c>
      <c r="B6825" s="7">
        <v>602426604</v>
      </c>
      <c r="C6825" s="7">
        <v>201807</v>
      </c>
      <c r="D6825" s="7">
        <v>31</v>
      </c>
      <c r="E6825" s="7">
        <v>33</v>
      </c>
      <c r="F6825" s="7">
        <v>2221</v>
      </c>
      <c r="G6825" s="20">
        <f t="shared" si="54"/>
        <v>67.303030303030297</v>
      </c>
    </row>
    <row r="6826" spans="1:7" x14ac:dyDescent="0.2">
      <c r="A6826" s="7" t="str">
        <f t="shared" si="53"/>
        <v>543544001201804</v>
      </c>
      <c r="B6826" s="7">
        <v>543544001</v>
      </c>
      <c r="C6826" s="7">
        <v>201804</v>
      </c>
      <c r="D6826" s="7">
        <v>11</v>
      </c>
      <c r="E6826" s="7">
        <v>13</v>
      </c>
      <c r="F6826" s="7">
        <v>8135</v>
      </c>
      <c r="G6826" s="20">
        <f t="shared" si="54"/>
        <v>625.76923076923072</v>
      </c>
    </row>
    <row r="6827" spans="1:7" x14ac:dyDescent="0.2">
      <c r="A6827" s="7" t="str">
        <f t="shared" si="53"/>
        <v>938862802201805</v>
      </c>
      <c r="B6827" s="7">
        <v>938862802</v>
      </c>
      <c r="C6827" s="7">
        <v>201805</v>
      </c>
      <c r="D6827" s="7">
        <v>36</v>
      </c>
      <c r="E6827" s="7">
        <v>40</v>
      </c>
      <c r="F6827" s="7">
        <v>16784</v>
      </c>
      <c r="G6827" s="20">
        <f t="shared" si="54"/>
        <v>419.6</v>
      </c>
    </row>
    <row r="6828" spans="1:7" x14ac:dyDescent="0.2">
      <c r="A6828" s="7" t="str">
        <f t="shared" si="53"/>
        <v>989236902201809</v>
      </c>
      <c r="B6828" s="7">
        <v>989236902</v>
      </c>
      <c r="C6828" s="7">
        <v>201809</v>
      </c>
      <c r="D6828" s="7">
        <v>2</v>
      </c>
      <c r="E6828" s="7">
        <v>2</v>
      </c>
      <c r="F6828" s="7">
        <v>570</v>
      </c>
      <c r="G6828" s="20">
        <f t="shared" si="54"/>
        <v>285</v>
      </c>
    </row>
    <row r="6829" spans="1:7" x14ac:dyDescent="0.2">
      <c r="A6829" s="7" t="str">
        <f t="shared" si="53"/>
        <v>602428803201807</v>
      </c>
      <c r="B6829" s="7">
        <v>602428803</v>
      </c>
      <c r="C6829" s="7">
        <v>201807</v>
      </c>
      <c r="D6829" s="7">
        <v>26</v>
      </c>
      <c r="E6829" s="7">
        <v>28</v>
      </c>
      <c r="F6829" s="7">
        <v>5078</v>
      </c>
      <c r="G6829" s="20">
        <f t="shared" si="54"/>
        <v>181.35714285714286</v>
      </c>
    </row>
    <row r="6830" spans="1:7" x14ac:dyDescent="0.2">
      <c r="A6830" s="7" t="str">
        <f t="shared" si="53"/>
        <v>952764501201804</v>
      </c>
      <c r="B6830" s="7">
        <v>952764501</v>
      </c>
      <c r="C6830" s="7">
        <v>201804</v>
      </c>
      <c r="D6830" s="7">
        <v>26</v>
      </c>
      <c r="E6830" s="7">
        <v>32</v>
      </c>
      <c r="F6830" s="7">
        <v>13181.98</v>
      </c>
      <c r="G6830" s="20">
        <f t="shared" si="54"/>
        <v>411.93687499999999</v>
      </c>
    </row>
    <row r="6831" spans="1:7" x14ac:dyDescent="0.2">
      <c r="A6831" s="7" t="str">
        <f t="shared" si="53"/>
        <v>993529701201805</v>
      </c>
      <c r="B6831" s="7">
        <v>993529701</v>
      </c>
      <c r="C6831" s="7">
        <v>201805</v>
      </c>
      <c r="D6831" s="7">
        <v>1</v>
      </c>
      <c r="E6831" s="7">
        <v>1</v>
      </c>
      <c r="F6831" s="7">
        <v>700</v>
      </c>
      <c r="G6831" s="20">
        <f t="shared" si="54"/>
        <v>700</v>
      </c>
    </row>
    <row r="6832" spans="1:7" x14ac:dyDescent="0.2">
      <c r="A6832" s="7" t="str">
        <f t="shared" si="53"/>
        <v>989458606201809</v>
      </c>
      <c r="B6832" s="7">
        <v>989458606</v>
      </c>
      <c r="C6832" s="7">
        <v>201809</v>
      </c>
      <c r="D6832" s="7">
        <v>47</v>
      </c>
      <c r="E6832" s="7">
        <v>56</v>
      </c>
      <c r="F6832" s="7">
        <v>2910.8</v>
      </c>
      <c r="G6832" s="20">
        <f t="shared" si="54"/>
        <v>51.978571428571435</v>
      </c>
    </row>
    <row r="6833" spans="1:7" x14ac:dyDescent="0.2">
      <c r="A6833" s="7" t="str">
        <f t="shared" si="53"/>
        <v>602435101201807</v>
      </c>
      <c r="B6833" s="7">
        <v>602435101</v>
      </c>
      <c r="C6833" s="7">
        <v>201807</v>
      </c>
      <c r="D6833" s="7">
        <v>520</v>
      </c>
      <c r="E6833" s="7">
        <v>844</v>
      </c>
      <c r="F6833" s="7">
        <v>22012.799999999999</v>
      </c>
      <c r="G6833" s="20">
        <f t="shared" si="54"/>
        <v>26.081516587677726</v>
      </c>
    </row>
    <row r="6834" spans="1:7" x14ac:dyDescent="0.2">
      <c r="A6834" s="7" t="str">
        <f t="shared" si="53"/>
        <v>937956702201805</v>
      </c>
      <c r="B6834" s="7">
        <v>937956702</v>
      </c>
      <c r="C6834" s="7">
        <v>201805</v>
      </c>
      <c r="D6834" s="7">
        <v>18</v>
      </c>
      <c r="E6834" s="7">
        <v>22</v>
      </c>
      <c r="F6834" s="7">
        <v>555.29999999999995</v>
      </c>
      <c r="G6834" s="20">
        <f t="shared" si="54"/>
        <v>25.240909090909089</v>
      </c>
    </row>
    <row r="6835" spans="1:7" x14ac:dyDescent="0.2">
      <c r="A6835" s="7" t="str">
        <f t="shared" si="53"/>
        <v>493134201201804</v>
      </c>
      <c r="B6835" s="7">
        <v>493134201</v>
      </c>
      <c r="C6835" s="7">
        <v>201804</v>
      </c>
      <c r="D6835" s="7">
        <v>58</v>
      </c>
      <c r="E6835" s="7">
        <v>60</v>
      </c>
      <c r="F6835" s="7">
        <v>4669</v>
      </c>
      <c r="G6835" s="20">
        <f t="shared" si="54"/>
        <v>77.816666666666663</v>
      </c>
    </row>
    <row r="6836" spans="1:7" x14ac:dyDescent="0.2">
      <c r="A6836" s="7" t="str">
        <f t="shared" si="53"/>
        <v>989588302201809</v>
      </c>
      <c r="B6836" s="7">
        <v>989588302</v>
      </c>
      <c r="C6836" s="7">
        <v>201809</v>
      </c>
      <c r="D6836" s="7">
        <v>39</v>
      </c>
      <c r="E6836" s="7">
        <v>41</v>
      </c>
      <c r="F6836" s="7">
        <v>6465</v>
      </c>
      <c r="G6836" s="20">
        <f t="shared" si="54"/>
        <v>157.6829268292683</v>
      </c>
    </row>
    <row r="6837" spans="1:7" x14ac:dyDescent="0.2">
      <c r="A6837" s="7" t="str">
        <f t="shared" si="53"/>
        <v>602438701201807</v>
      </c>
      <c r="B6837" s="7">
        <v>602438701</v>
      </c>
      <c r="C6837" s="7">
        <v>201807</v>
      </c>
      <c r="D6837" s="7">
        <v>228</v>
      </c>
      <c r="E6837" s="7">
        <v>249</v>
      </c>
      <c r="F6837" s="7">
        <v>94903</v>
      </c>
      <c r="G6837" s="20">
        <f t="shared" si="54"/>
        <v>381.13654618473896</v>
      </c>
    </row>
    <row r="6838" spans="1:7" x14ac:dyDescent="0.2">
      <c r="A6838" s="7" t="str">
        <f t="shared" si="53"/>
        <v>957585601201804</v>
      </c>
      <c r="B6838" s="7">
        <v>957585601</v>
      </c>
      <c r="C6838" s="7">
        <v>201804</v>
      </c>
      <c r="D6838" s="7">
        <v>6</v>
      </c>
      <c r="E6838" s="7">
        <v>7</v>
      </c>
      <c r="F6838" s="7">
        <v>5187.88</v>
      </c>
      <c r="G6838" s="20">
        <f t="shared" si="54"/>
        <v>741.12571428571425</v>
      </c>
    </row>
    <row r="6839" spans="1:7" x14ac:dyDescent="0.2">
      <c r="A6839" s="7" t="str">
        <f t="shared" si="53"/>
        <v>922672401201804</v>
      </c>
      <c r="B6839" s="7">
        <v>922672401</v>
      </c>
      <c r="C6839" s="7">
        <v>201804</v>
      </c>
      <c r="D6839" s="7">
        <v>75</v>
      </c>
      <c r="E6839" s="7">
        <v>82</v>
      </c>
      <c r="F6839" s="7">
        <v>18424</v>
      </c>
      <c r="G6839" s="20">
        <f t="shared" si="54"/>
        <v>224.6829268292683</v>
      </c>
    </row>
    <row r="6840" spans="1:7" x14ac:dyDescent="0.2">
      <c r="A6840" s="7" t="str">
        <f t="shared" si="53"/>
        <v>989818701201809</v>
      </c>
      <c r="B6840" s="7">
        <v>989818701</v>
      </c>
      <c r="C6840" s="7">
        <v>201809</v>
      </c>
      <c r="D6840" s="7">
        <v>132</v>
      </c>
      <c r="E6840" s="7">
        <v>142</v>
      </c>
      <c r="F6840" s="7">
        <v>9985.2999999999993</v>
      </c>
      <c r="G6840" s="20">
        <f t="shared" si="54"/>
        <v>70.319014084507032</v>
      </c>
    </row>
    <row r="6841" spans="1:7" x14ac:dyDescent="0.2">
      <c r="A6841" s="7" t="str">
        <f t="shared" si="53"/>
        <v>602457301201807</v>
      </c>
      <c r="B6841" s="7">
        <v>602457301</v>
      </c>
      <c r="C6841" s="7">
        <v>201807</v>
      </c>
      <c r="D6841" s="7">
        <v>5</v>
      </c>
      <c r="E6841" s="7">
        <v>5</v>
      </c>
      <c r="F6841" s="7">
        <v>4977</v>
      </c>
      <c r="G6841" s="20">
        <f t="shared" si="54"/>
        <v>995.4</v>
      </c>
    </row>
    <row r="6842" spans="1:7" x14ac:dyDescent="0.2">
      <c r="A6842" s="7" t="str">
        <f t="shared" si="53"/>
        <v>906530501201804</v>
      </c>
      <c r="B6842" s="7">
        <v>906530501</v>
      </c>
      <c r="C6842" s="7">
        <v>201804</v>
      </c>
      <c r="D6842" s="7">
        <v>2</v>
      </c>
      <c r="E6842" s="7">
        <v>2</v>
      </c>
      <c r="F6842" s="7">
        <v>170</v>
      </c>
      <c r="G6842" s="20">
        <f t="shared" si="54"/>
        <v>85</v>
      </c>
    </row>
    <row r="6843" spans="1:7" x14ac:dyDescent="0.2">
      <c r="A6843" s="7" t="str">
        <f t="shared" si="53"/>
        <v>600917302201804</v>
      </c>
      <c r="B6843" s="7">
        <v>600917302</v>
      </c>
      <c r="C6843" s="7">
        <v>201804</v>
      </c>
      <c r="D6843" s="7">
        <v>12</v>
      </c>
      <c r="E6843" s="7">
        <v>13</v>
      </c>
      <c r="F6843" s="7">
        <v>8775</v>
      </c>
      <c r="G6843" s="20">
        <f t="shared" si="54"/>
        <v>675</v>
      </c>
    </row>
    <row r="6844" spans="1:7" x14ac:dyDescent="0.2">
      <c r="A6844" s="7" t="str">
        <f t="shared" si="53"/>
        <v>990387401201809</v>
      </c>
      <c r="B6844" s="7">
        <v>990387401</v>
      </c>
      <c r="C6844" s="7">
        <v>201809</v>
      </c>
      <c r="D6844" s="7">
        <v>7</v>
      </c>
      <c r="E6844" s="7">
        <v>8</v>
      </c>
      <c r="F6844" s="7">
        <v>1068.5</v>
      </c>
      <c r="G6844" s="20">
        <f t="shared" si="54"/>
        <v>133.5625</v>
      </c>
    </row>
    <row r="6845" spans="1:7" x14ac:dyDescent="0.2">
      <c r="A6845" s="7" t="str">
        <f t="shared" si="53"/>
        <v>602471501201807</v>
      </c>
      <c r="B6845" s="7">
        <v>602471501</v>
      </c>
      <c r="C6845" s="7">
        <v>201807</v>
      </c>
      <c r="D6845" s="7">
        <v>118</v>
      </c>
      <c r="E6845" s="7">
        <v>245</v>
      </c>
      <c r="F6845" s="7">
        <v>3766.5</v>
      </c>
      <c r="G6845" s="20">
        <f t="shared" si="54"/>
        <v>15.373469387755103</v>
      </c>
    </row>
    <row r="6846" spans="1:7" x14ac:dyDescent="0.2">
      <c r="A6846" s="7" t="str">
        <f t="shared" si="53"/>
        <v>601191101201805</v>
      </c>
      <c r="B6846" s="7">
        <v>601191101</v>
      </c>
      <c r="C6846" s="7">
        <v>201805</v>
      </c>
      <c r="D6846" s="7">
        <v>6</v>
      </c>
      <c r="E6846" s="7">
        <v>7</v>
      </c>
      <c r="F6846" s="7">
        <v>1123.5</v>
      </c>
      <c r="G6846" s="20">
        <f t="shared" si="54"/>
        <v>160.5</v>
      </c>
    </row>
    <row r="6847" spans="1:7" x14ac:dyDescent="0.2">
      <c r="A6847" s="7" t="str">
        <f t="shared" si="53"/>
        <v>469489901201804</v>
      </c>
      <c r="B6847" s="7">
        <v>469489901</v>
      </c>
      <c r="C6847" s="7">
        <v>201804</v>
      </c>
      <c r="D6847" s="7">
        <v>27</v>
      </c>
      <c r="E6847" s="7">
        <v>35</v>
      </c>
      <c r="F6847" s="7">
        <v>3582</v>
      </c>
      <c r="G6847" s="20">
        <f t="shared" si="54"/>
        <v>102.34285714285714</v>
      </c>
    </row>
    <row r="6848" spans="1:7" x14ac:dyDescent="0.2">
      <c r="A6848" s="7" t="str">
        <f t="shared" si="53"/>
        <v>991123102201809</v>
      </c>
      <c r="B6848" s="7">
        <v>991123102</v>
      </c>
      <c r="C6848" s="7">
        <v>201809</v>
      </c>
      <c r="D6848" s="7">
        <v>1513</v>
      </c>
      <c r="E6848" s="7">
        <v>2959</v>
      </c>
      <c r="F6848" s="7">
        <v>87428.98</v>
      </c>
      <c r="G6848" s="20">
        <f t="shared" si="54"/>
        <v>29.546799594457585</v>
      </c>
    </row>
    <row r="6849" spans="1:7" x14ac:dyDescent="0.2">
      <c r="A6849" s="7" t="str">
        <f t="shared" si="53"/>
        <v>602497703201807</v>
      </c>
      <c r="B6849" s="7">
        <v>602497703</v>
      </c>
      <c r="C6849" s="7">
        <v>201807</v>
      </c>
      <c r="D6849" s="7">
        <v>79</v>
      </c>
      <c r="E6849" s="7">
        <v>119</v>
      </c>
      <c r="F6849" s="7">
        <v>4991</v>
      </c>
      <c r="G6849" s="20">
        <f t="shared" si="54"/>
        <v>41.941176470588232</v>
      </c>
    </row>
    <row r="6850" spans="1:7" x14ac:dyDescent="0.2">
      <c r="A6850" s="7" t="str">
        <f t="shared" si="53"/>
        <v>966705402201804</v>
      </c>
      <c r="B6850" s="7">
        <v>966705402</v>
      </c>
      <c r="C6850" s="7">
        <v>201804</v>
      </c>
      <c r="D6850" s="7">
        <v>17</v>
      </c>
      <c r="E6850" s="7">
        <v>24</v>
      </c>
      <c r="F6850" s="7">
        <v>623.9</v>
      </c>
      <c r="G6850" s="20">
        <f t="shared" si="54"/>
        <v>25.995833333333334</v>
      </c>
    </row>
    <row r="6851" spans="1:7" x14ac:dyDescent="0.2">
      <c r="A6851" s="7" t="str">
        <f t="shared" si="53"/>
        <v>555606101201805</v>
      </c>
      <c r="B6851" s="7">
        <v>555606101</v>
      </c>
      <c r="C6851" s="7">
        <v>201805</v>
      </c>
      <c r="D6851" s="7">
        <v>12</v>
      </c>
      <c r="E6851" s="7">
        <v>13</v>
      </c>
      <c r="F6851" s="7">
        <v>706.5</v>
      </c>
      <c r="G6851" s="20">
        <f t="shared" si="54"/>
        <v>54.346153846153847</v>
      </c>
    </row>
    <row r="6852" spans="1:7" x14ac:dyDescent="0.2">
      <c r="A6852" s="7" t="str">
        <f t="shared" si="53"/>
        <v>991283303201809</v>
      </c>
      <c r="B6852" s="7">
        <v>991283303</v>
      </c>
      <c r="C6852" s="7">
        <v>201809</v>
      </c>
      <c r="D6852" s="7">
        <v>25</v>
      </c>
      <c r="E6852" s="7">
        <v>29</v>
      </c>
      <c r="F6852" s="7">
        <v>3150</v>
      </c>
      <c r="G6852" s="20">
        <f t="shared" si="54"/>
        <v>108.62068965517241</v>
      </c>
    </row>
    <row r="6853" spans="1:7" x14ac:dyDescent="0.2">
      <c r="A6853" s="7" t="str">
        <f t="shared" si="53"/>
        <v>602506904201807</v>
      </c>
      <c r="B6853" s="7">
        <v>602506904</v>
      </c>
      <c r="C6853" s="7">
        <v>201807</v>
      </c>
      <c r="D6853" s="7">
        <v>145</v>
      </c>
      <c r="E6853" s="7">
        <v>149</v>
      </c>
      <c r="F6853" s="7">
        <v>6626</v>
      </c>
      <c r="G6853" s="20">
        <f t="shared" si="54"/>
        <v>44.469798657718123</v>
      </c>
    </row>
    <row r="6854" spans="1:7" x14ac:dyDescent="0.2">
      <c r="A6854" s="7" t="str">
        <f t="shared" si="53"/>
        <v>602139201201804</v>
      </c>
      <c r="B6854" s="7">
        <v>602139201</v>
      </c>
      <c r="C6854" s="7">
        <v>201804</v>
      </c>
      <c r="D6854" s="7">
        <v>3</v>
      </c>
      <c r="E6854" s="7">
        <v>3</v>
      </c>
      <c r="F6854" s="7">
        <v>2690.08</v>
      </c>
      <c r="G6854" s="20">
        <f t="shared" si="54"/>
        <v>896.69333333333327</v>
      </c>
    </row>
    <row r="6855" spans="1:7" x14ac:dyDescent="0.2">
      <c r="A6855" s="7" t="str">
        <f t="shared" si="53"/>
        <v>908958501201804</v>
      </c>
      <c r="B6855" s="7">
        <v>908958501</v>
      </c>
      <c r="C6855" s="7">
        <v>201804</v>
      </c>
      <c r="D6855" s="7">
        <v>3</v>
      </c>
      <c r="E6855" s="7">
        <v>3</v>
      </c>
      <c r="F6855" s="7">
        <v>2200</v>
      </c>
      <c r="G6855" s="20">
        <f t="shared" si="54"/>
        <v>733.33333333333337</v>
      </c>
    </row>
    <row r="6856" spans="1:7" x14ac:dyDescent="0.2">
      <c r="A6856" s="7" t="str">
        <f t="shared" si="53"/>
        <v>991402801201809</v>
      </c>
      <c r="B6856" s="7">
        <v>991402801</v>
      </c>
      <c r="C6856" s="7">
        <v>201809</v>
      </c>
      <c r="D6856" s="7">
        <v>110</v>
      </c>
      <c r="E6856" s="7">
        <v>122</v>
      </c>
      <c r="F6856" s="7">
        <v>4539.8500000000004</v>
      </c>
      <c r="G6856" s="20">
        <f t="shared" si="54"/>
        <v>37.211885245901641</v>
      </c>
    </row>
    <row r="6857" spans="1:7" x14ac:dyDescent="0.2">
      <c r="A6857" s="7" t="str">
        <f t="shared" si="53"/>
        <v>602600502201807</v>
      </c>
      <c r="B6857" s="7">
        <v>602600502</v>
      </c>
      <c r="C6857" s="7">
        <v>201807</v>
      </c>
      <c r="D6857" s="7">
        <v>112</v>
      </c>
      <c r="E6857" s="7">
        <v>125</v>
      </c>
      <c r="F6857" s="7">
        <v>22167.3</v>
      </c>
      <c r="G6857" s="20">
        <f t="shared" si="54"/>
        <v>177.33840000000001</v>
      </c>
    </row>
    <row r="6858" spans="1:7" x14ac:dyDescent="0.2">
      <c r="A6858" s="7" t="str">
        <f t="shared" si="53"/>
        <v>995479301201805</v>
      </c>
      <c r="B6858" s="7">
        <v>995479301</v>
      </c>
      <c r="C6858" s="7">
        <v>201805</v>
      </c>
      <c r="D6858" s="7">
        <v>12</v>
      </c>
      <c r="E6858" s="7">
        <v>13</v>
      </c>
      <c r="F6858" s="7">
        <v>766.2</v>
      </c>
      <c r="G6858" s="20">
        <f t="shared" si="54"/>
        <v>58.938461538461539</v>
      </c>
    </row>
    <row r="6859" spans="1:7" x14ac:dyDescent="0.2">
      <c r="A6859" s="7" t="str">
        <f t="shared" si="53"/>
        <v>963620201201805</v>
      </c>
      <c r="B6859" s="7">
        <v>963620201</v>
      </c>
      <c r="C6859" s="7">
        <v>201805</v>
      </c>
      <c r="D6859" s="7">
        <v>4</v>
      </c>
      <c r="E6859" s="7">
        <v>4</v>
      </c>
      <c r="F6859" s="7">
        <v>1157.75</v>
      </c>
      <c r="G6859" s="20">
        <f t="shared" si="54"/>
        <v>289.4375</v>
      </c>
    </row>
    <row r="6860" spans="1:7" x14ac:dyDescent="0.2">
      <c r="A6860" s="7" t="str">
        <f t="shared" si="53"/>
        <v>991665101201809</v>
      </c>
      <c r="B6860" s="7">
        <v>991665101</v>
      </c>
      <c r="C6860" s="7">
        <v>201809</v>
      </c>
      <c r="D6860" s="7">
        <v>16</v>
      </c>
      <c r="E6860" s="7">
        <v>18</v>
      </c>
      <c r="F6860" s="7">
        <v>2382.9</v>
      </c>
      <c r="G6860" s="20">
        <f t="shared" si="54"/>
        <v>132.38333333333333</v>
      </c>
    </row>
    <row r="6861" spans="1:7" x14ac:dyDescent="0.2">
      <c r="A6861" s="7" t="str">
        <f t="shared" si="53"/>
        <v>602625502201807</v>
      </c>
      <c r="B6861" s="7">
        <v>602625502</v>
      </c>
      <c r="C6861" s="7">
        <v>201807</v>
      </c>
      <c r="D6861" s="7">
        <v>6</v>
      </c>
      <c r="E6861" s="7">
        <v>6</v>
      </c>
      <c r="F6861" s="7">
        <v>14595.9</v>
      </c>
      <c r="G6861" s="20">
        <f t="shared" si="54"/>
        <v>2432.65</v>
      </c>
    </row>
    <row r="6862" spans="1:7" x14ac:dyDescent="0.2">
      <c r="A6862" s="7" t="str">
        <f t="shared" si="53"/>
        <v>940003102201804</v>
      </c>
      <c r="B6862" s="7">
        <v>940003102</v>
      </c>
      <c r="C6862" s="7">
        <v>201804</v>
      </c>
      <c r="D6862" s="7">
        <v>13</v>
      </c>
      <c r="E6862" s="7">
        <v>17</v>
      </c>
      <c r="F6862" s="7">
        <v>1895</v>
      </c>
      <c r="G6862" s="20">
        <f t="shared" si="54"/>
        <v>111.47058823529412</v>
      </c>
    </row>
    <row r="6863" spans="1:7" x14ac:dyDescent="0.2">
      <c r="A6863" s="7" t="str">
        <f t="shared" si="53"/>
        <v>518656601201804</v>
      </c>
      <c r="B6863" s="7">
        <v>518656601</v>
      </c>
      <c r="C6863" s="7">
        <v>201804</v>
      </c>
      <c r="D6863" s="7">
        <v>18</v>
      </c>
      <c r="E6863" s="7">
        <v>21</v>
      </c>
      <c r="F6863" s="7">
        <v>2655</v>
      </c>
      <c r="G6863" s="20">
        <f t="shared" si="54"/>
        <v>126.42857142857143</v>
      </c>
    </row>
    <row r="6864" spans="1:7" x14ac:dyDescent="0.2">
      <c r="A6864" s="7" t="str">
        <f t="shared" si="53"/>
        <v>992591201201809</v>
      </c>
      <c r="B6864" s="7">
        <v>992591201</v>
      </c>
      <c r="C6864" s="7">
        <v>201809</v>
      </c>
      <c r="D6864" s="7">
        <v>79</v>
      </c>
      <c r="E6864" s="7">
        <v>91</v>
      </c>
      <c r="F6864" s="7">
        <v>3015.41</v>
      </c>
      <c r="G6864" s="20">
        <f t="shared" si="54"/>
        <v>33.136373626373626</v>
      </c>
    </row>
    <row r="6865" spans="1:7" x14ac:dyDescent="0.2">
      <c r="A6865" s="7" t="str">
        <f t="shared" si="53"/>
        <v>602626604201807</v>
      </c>
      <c r="B6865" s="7">
        <v>602626604</v>
      </c>
      <c r="C6865" s="7">
        <v>201807</v>
      </c>
      <c r="D6865" s="7">
        <v>123</v>
      </c>
      <c r="E6865" s="7">
        <v>155</v>
      </c>
      <c r="F6865" s="7">
        <v>4253.5</v>
      </c>
      <c r="G6865" s="20">
        <f t="shared" si="54"/>
        <v>27.441935483870967</v>
      </c>
    </row>
    <row r="6866" spans="1:7" x14ac:dyDescent="0.2">
      <c r="A6866" s="7" t="str">
        <f t="shared" si="53"/>
        <v>975410602201805</v>
      </c>
      <c r="B6866" s="7">
        <v>975410602</v>
      </c>
      <c r="C6866" s="7">
        <v>201805</v>
      </c>
      <c r="D6866" s="7">
        <v>23</v>
      </c>
      <c r="E6866" s="7">
        <v>25</v>
      </c>
      <c r="F6866" s="7">
        <v>880</v>
      </c>
      <c r="G6866" s="20">
        <f t="shared" si="54"/>
        <v>35.200000000000003</v>
      </c>
    </row>
    <row r="6867" spans="1:7" x14ac:dyDescent="0.2">
      <c r="A6867" s="7" t="str">
        <f t="shared" si="53"/>
        <v>914637502201805</v>
      </c>
      <c r="B6867" s="7">
        <v>914637502</v>
      </c>
      <c r="C6867" s="7">
        <v>201805</v>
      </c>
      <c r="D6867" s="7">
        <v>103</v>
      </c>
      <c r="E6867" s="7">
        <v>179</v>
      </c>
      <c r="F6867" s="7">
        <v>5123</v>
      </c>
      <c r="G6867" s="20">
        <f t="shared" si="54"/>
        <v>28.620111731843576</v>
      </c>
    </row>
    <row r="6868" spans="1:7" x14ac:dyDescent="0.2">
      <c r="A6868" s="7" t="str">
        <f t="shared" si="53"/>
        <v>993007001201809</v>
      </c>
      <c r="B6868" s="7">
        <v>993007001</v>
      </c>
      <c r="C6868" s="7">
        <v>201809</v>
      </c>
      <c r="D6868" s="7">
        <v>3</v>
      </c>
      <c r="E6868" s="7">
        <v>3</v>
      </c>
      <c r="F6868" s="7">
        <v>410</v>
      </c>
      <c r="G6868" s="20">
        <f t="shared" si="54"/>
        <v>136.66666666666666</v>
      </c>
    </row>
    <row r="6869" spans="1:7" x14ac:dyDescent="0.2">
      <c r="A6869" s="7" t="str">
        <f t="shared" si="53"/>
        <v>602654901201807</v>
      </c>
      <c r="B6869" s="7">
        <v>602654901</v>
      </c>
      <c r="C6869" s="7">
        <v>201807</v>
      </c>
      <c r="D6869" s="7">
        <v>7</v>
      </c>
      <c r="E6869" s="7">
        <v>7</v>
      </c>
      <c r="F6869" s="7">
        <v>7197</v>
      </c>
      <c r="G6869" s="20">
        <f t="shared" si="54"/>
        <v>1028.1428571428571</v>
      </c>
    </row>
    <row r="6870" spans="1:7" x14ac:dyDescent="0.2">
      <c r="A6870" s="7" t="str">
        <f t="shared" si="53"/>
        <v>977278404201805</v>
      </c>
      <c r="B6870" s="7">
        <v>977278404</v>
      </c>
      <c r="C6870" s="7">
        <v>201805</v>
      </c>
      <c r="D6870" s="7">
        <v>10</v>
      </c>
      <c r="E6870" s="7">
        <v>10</v>
      </c>
      <c r="F6870" s="7">
        <v>864</v>
      </c>
      <c r="G6870" s="20">
        <f t="shared" si="54"/>
        <v>86.4</v>
      </c>
    </row>
    <row r="6871" spans="1:7" x14ac:dyDescent="0.2">
      <c r="A6871" s="7" t="str">
        <f t="shared" si="53"/>
        <v>552277401201805</v>
      </c>
      <c r="B6871" s="7">
        <v>552277401</v>
      </c>
      <c r="C6871" s="7">
        <v>201805</v>
      </c>
      <c r="D6871" s="7">
        <v>1</v>
      </c>
      <c r="E6871" s="7">
        <v>1</v>
      </c>
      <c r="F6871" s="7">
        <v>153.9</v>
      </c>
      <c r="G6871" s="20">
        <f t="shared" si="54"/>
        <v>153.9</v>
      </c>
    </row>
    <row r="6872" spans="1:7" x14ac:dyDescent="0.2">
      <c r="A6872" s="7" t="str">
        <f t="shared" si="53"/>
        <v>993349901201809</v>
      </c>
      <c r="B6872" s="7">
        <v>993349901</v>
      </c>
      <c r="C6872" s="7">
        <v>201809</v>
      </c>
      <c r="D6872" s="7">
        <v>32</v>
      </c>
      <c r="E6872" s="7">
        <v>34</v>
      </c>
      <c r="F6872" s="7">
        <v>2739.2</v>
      </c>
      <c r="G6872" s="20">
        <f t="shared" si="54"/>
        <v>80.564705882352939</v>
      </c>
    </row>
    <row r="6873" spans="1:7" x14ac:dyDescent="0.2">
      <c r="A6873" s="7" t="str">
        <f t="shared" si="53"/>
        <v>602680103201807</v>
      </c>
      <c r="B6873" s="7">
        <v>602680103</v>
      </c>
      <c r="C6873" s="7">
        <v>201807</v>
      </c>
      <c r="D6873" s="7">
        <v>385</v>
      </c>
      <c r="E6873" s="7">
        <v>433</v>
      </c>
      <c r="F6873" s="7">
        <v>24332.68</v>
      </c>
      <c r="G6873" s="20">
        <f t="shared" si="54"/>
        <v>56.195565819861436</v>
      </c>
    </row>
    <row r="6874" spans="1:7" x14ac:dyDescent="0.2">
      <c r="A6874" s="7" t="str">
        <f t="shared" si="53"/>
        <v>988854002201804</v>
      </c>
      <c r="B6874" s="7">
        <v>988854002</v>
      </c>
      <c r="C6874" s="7">
        <v>201804</v>
      </c>
      <c r="D6874" s="7">
        <v>1</v>
      </c>
      <c r="E6874" s="7">
        <v>1</v>
      </c>
      <c r="F6874" s="7">
        <v>420</v>
      </c>
      <c r="G6874" s="20">
        <f t="shared" si="54"/>
        <v>420</v>
      </c>
    </row>
    <row r="6875" spans="1:7" x14ac:dyDescent="0.2">
      <c r="A6875" s="7" t="str">
        <f t="shared" si="53"/>
        <v>913090301201805</v>
      </c>
      <c r="B6875" s="7">
        <v>913090301</v>
      </c>
      <c r="C6875" s="7">
        <v>201805</v>
      </c>
      <c r="D6875" s="7">
        <v>23</v>
      </c>
      <c r="E6875" s="7">
        <v>25</v>
      </c>
      <c r="F6875" s="7">
        <v>1350</v>
      </c>
      <c r="G6875" s="20">
        <f t="shared" si="54"/>
        <v>54</v>
      </c>
    </row>
    <row r="6876" spans="1:7" x14ac:dyDescent="0.2">
      <c r="A6876" s="7" t="str">
        <f t="shared" si="53"/>
        <v>993435201201809</v>
      </c>
      <c r="B6876" s="7">
        <v>993435201</v>
      </c>
      <c r="C6876" s="7">
        <v>201809</v>
      </c>
      <c r="D6876" s="7">
        <v>1</v>
      </c>
      <c r="E6876" s="7">
        <v>1</v>
      </c>
      <c r="F6876" s="7">
        <v>428</v>
      </c>
      <c r="G6876" s="20">
        <f t="shared" si="54"/>
        <v>428</v>
      </c>
    </row>
    <row r="6877" spans="1:7" x14ac:dyDescent="0.2">
      <c r="A6877" s="7" t="str">
        <f t="shared" si="53"/>
        <v>602710501201807</v>
      </c>
      <c r="B6877" s="7">
        <v>602710501</v>
      </c>
      <c r="C6877" s="7">
        <v>201807</v>
      </c>
      <c r="D6877" s="7">
        <v>248</v>
      </c>
      <c r="E6877" s="7">
        <v>283</v>
      </c>
      <c r="F6877" s="7">
        <v>7340.3</v>
      </c>
      <c r="G6877" s="20">
        <f t="shared" si="54"/>
        <v>25.937455830388693</v>
      </c>
    </row>
    <row r="6878" spans="1:7" x14ac:dyDescent="0.2">
      <c r="A6878" s="7" t="str">
        <f t="shared" si="53"/>
        <v>516684707201804</v>
      </c>
      <c r="B6878" s="7">
        <v>516684707</v>
      </c>
      <c r="C6878" s="7">
        <v>201804</v>
      </c>
      <c r="D6878" s="7">
        <v>23</v>
      </c>
      <c r="E6878" s="7">
        <v>23</v>
      </c>
      <c r="F6878" s="7">
        <v>23000</v>
      </c>
      <c r="G6878" s="20">
        <f t="shared" si="54"/>
        <v>1000</v>
      </c>
    </row>
    <row r="6879" spans="1:7" x14ac:dyDescent="0.2">
      <c r="A6879" s="7" t="str">
        <f t="shared" si="53"/>
        <v>600795602201804</v>
      </c>
      <c r="B6879" s="7">
        <v>600795602</v>
      </c>
      <c r="C6879" s="7">
        <v>201804</v>
      </c>
      <c r="D6879" s="7">
        <v>2</v>
      </c>
      <c r="E6879" s="7">
        <v>2</v>
      </c>
      <c r="F6879" s="7">
        <v>18922.25</v>
      </c>
      <c r="G6879" s="20">
        <f t="shared" si="54"/>
        <v>9461.125</v>
      </c>
    </row>
    <row r="6880" spans="1:7" x14ac:dyDescent="0.2">
      <c r="A6880" s="7" t="str">
        <f t="shared" si="53"/>
        <v>993507502201809</v>
      </c>
      <c r="B6880" s="7">
        <v>993507502</v>
      </c>
      <c r="C6880" s="7">
        <v>201809</v>
      </c>
      <c r="D6880" s="7">
        <v>1</v>
      </c>
      <c r="E6880" s="7">
        <v>1</v>
      </c>
      <c r="F6880" s="7">
        <v>20</v>
      </c>
      <c r="G6880" s="20">
        <f t="shared" si="54"/>
        <v>20</v>
      </c>
    </row>
    <row r="6881" spans="1:7" x14ac:dyDescent="0.2">
      <c r="A6881" s="7" t="str">
        <f t="shared" si="53"/>
        <v>602944001201807</v>
      </c>
      <c r="B6881" s="7">
        <v>602944001</v>
      </c>
      <c r="C6881" s="7">
        <v>201807</v>
      </c>
      <c r="D6881" s="7">
        <v>6</v>
      </c>
      <c r="E6881" s="7">
        <v>6</v>
      </c>
      <c r="F6881" s="7">
        <v>194.6</v>
      </c>
      <c r="G6881" s="20">
        <f t="shared" si="54"/>
        <v>32.43333333333333</v>
      </c>
    </row>
    <row r="6882" spans="1:7" x14ac:dyDescent="0.2">
      <c r="A6882" s="7" t="str">
        <f t="shared" si="53"/>
        <v>346307002201804</v>
      </c>
      <c r="B6882" s="7">
        <v>346307002</v>
      </c>
      <c r="C6882" s="7">
        <v>201804</v>
      </c>
      <c r="D6882" s="7">
        <v>8</v>
      </c>
      <c r="E6882" s="7">
        <v>9</v>
      </c>
      <c r="F6882" s="7">
        <v>722</v>
      </c>
      <c r="G6882" s="20">
        <f t="shared" si="54"/>
        <v>80.222222222222229</v>
      </c>
    </row>
    <row r="6883" spans="1:7" x14ac:dyDescent="0.2">
      <c r="A6883" s="7" t="str">
        <f t="shared" si="53"/>
        <v>603004601201805</v>
      </c>
      <c r="B6883" s="7">
        <v>603004601</v>
      </c>
      <c r="C6883" s="7">
        <v>201805</v>
      </c>
      <c r="D6883" s="7">
        <v>41</v>
      </c>
      <c r="E6883" s="7">
        <v>47</v>
      </c>
      <c r="F6883" s="7">
        <v>1535.5</v>
      </c>
      <c r="G6883" s="20">
        <f t="shared" si="54"/>
        <v>32.670212765957444</v>
      </c>
    </row>
    <row r="6884" spans="1:7" x14ac:dyDescent="0.2">
      <c r="A6884" s="7" t="str">
        <f t="shared" si="53"/>
        <v>993529701201809</v>
      </c>
      <c r="B6884" s="7">
        <v>993529701</v>
      </c>
      <c r="C6884" s="7">
        <v>201809</v>
      </c>
      <c r="D6884" s="7">
        <v>4</v>
      </c>
      <c r="E6884" s="7">
        <v>4</v>
      </c>
      <c r="F6884" s="7">
        <v>10190</v>
      </c>
      <c r="G6884" s="20">
        <f t="shared" si="54"/>
        <v>2547.5</v>
      </c>
    </row>
    <row r="6885" spans="1:7" x14ac:dyDescent="0.2">
      <c r="A6885" s="7" t="str">
        <f t="shared" si="53"/>
        <v>603004601201807</v>
      </c>
      <c r="B6885" s="7">
        <v>603004601</v>
      </c>
      <c r="C6885" s="7">
        <v>201807</v>
      </c>
      <c r="D6885" s="7">
        <v>39</v>
      </c>
      <c r="E6885" s="7">
        <v>43</v>
      </c>
      <c r="F6885" s="7">
        <v>1749.6</v>
      </c>
      <c r="G6885" s="20">
        <f t="shared" si="54"/>
        <v>40.688372093023254</v>
      </c>
    </row>
    <row r="6886" spans="1:7" x14ac:dyDescent="0.2">
      <c r="A6886" s="7" t="str">
        <f t="shared" si="53"/>
        <v>950909901201804</v>
      </c>
      <c r="B6886" s="7">
        <v>950909901</v>
      </c>
      <c r="C6886" s="7">
        <v>201804</v>
      </c>
      <c r="D6886" s="7">
        <v>7</v>
      </c>
      <c r="E6886" s="7">
        <v>7</v>
      </c>
      <c r="F6886" s="7">
        <v>100</v>
      </c>
      <c r="G6886" s="20">
        <f t="shared" si="54"/>
        <v>14.285714285714286</v>
      </c>
    </row>
    <row r="6887" spans="1:7" x14ac:dyDescent="0.2">
      <c r="A6887" s="7" t="str">
        <f t="shared" ref="A6887:A7141" si="55">CONCATENATE(B6887,C6887)</f>
        <v>942597501201805</v>
      </c>
      <c r="B6887" s="7">
        <v>942597501</v>
      </c>
      <c r="C6887" s="7">
        <v>201805</v>
      </c>
      <c r="D6887" s="7">
        <v>28</v>
      </c>
      <c r="E6887" s="7">
        <v>29</v>
      </c>
      <c r="F6887" s="7">
        <v>5960</v>
      </c>
      <c r="G6887" s="20">
        <f t="shared" si="54"/>
        <v>205.51724137931035</v>
      </c>
    </row>
    <row r="6888" spans="1:7" x14ac:dyDescent="0.2">
      <c r="A6888" s="7" t="str">
        <f t="shared" si="55"/>
        <v>993886202201809</v>
      </c>
      <c r="B6888" s="7">
        <v>993886202</v>
      </c>
      <c r="C6888" s="7">
        <v>201809</v>
      </c>
      <c r="D6888" s="7">
        <v>19</v>
      </c>
      <c r="E6888" s="7">
        <v>31</v>
      </c>
      <c r="F6888" s="7">
        <v>6291.75</v>
      </c>
      <c r="G6888" s="20">
        <f t="shared" si="54"/>
        <v>202.95967741935485</v>
      </c>
    </row>
    <row r="6889" spans="1:7" x14ac:dyDescent="0.2">
      <c r="A6889" s="7" t="str">
        <f t="shared" si="55"/>
        <v>603007802201807</v>
      </c>
      <c r="B6889" s="7">
        <v>603007802</v>
      </c>
      <c r="C6889" s="7">
        <v>201807</v>
      </c>
      <c r="D6889" s="7">
        <v>1</v>
      </c>
      <c r="E6889" s="7">
        <v>1</v>
      </c>
      <c r="F6889" s="7">
        <v>1350</v>
      </c>
      <c r="G6889" s="20">
        <f t="shared" si="54"/>
        <v>1350</v>
      </c>
    </row>
    <row r="6890" spans="1:7" x14ac:dyDescent="0.2">
      <c r="A6890" s="7" t="str">
        <f t="shared" si="55"/>
        <v>936203201201805</v>
      </c>
      <c r="B6890" s="7">
        <v>936203201</v>
      </c>
      <c r="C6890" s="7">
        <v>201805</v>
      </c>
      <c r="D6890" s="7">
        <v>3</v>
      </c>
      <c r="E6890" s="7">
        <v>3</v>
      </c>
      <c r="F6890" s="7">
        <v>1695</v>
      </c>
      <c r="G6890" s="20">
        <f t="shared" si="54"/>
        <v>565</v>
      </c>
    </row>
    <row r="6891" spans="1:7" x14ac:dyDescent="0.2">
      <c r="A6891" s="7" t="str">
        <f t="shared" si="55"/>
        <v>507484202201805</v>
      </c>
      <c r="B6891" s="7">
        <v>507484202</v>
      </c>
      <c r="C6891" s="7">
        <v>201805</v>
      </c>
      <c r="D6891" s="7">
        <v>14</v>
      </c>
      <c r="E6891" s="7">
        <v>19</v>
      </c>
      <c r="F6891" s="7">
        <v>61841.25</v>
      </c>
      <c r="G6891" s="20">
        <f t="shared" si="54"/>
        <v>3254.8026315789475</v>
      </c>
    </row>
    <row r="6892" spans="1:7" x14ac:dyDescent="0.2">
      <c r="A6892" s="7" t="str">
        <f t="shared" si="55"/>
        <v>994497201201809</v>
      </c>
      <c r="B6892" s="7">
        <v>994497201</v>
      </c>
      <c r="C6892" s="7">
        <v>201809</v>
      </c>
      <c r="D6892" s="7">
        <v>3</v>
      </c>
      <c r="E6892" s="7">
        <v>3</v>
      </c>
      <c r="F6892" s="7">
        <v>1869</v>
      </c>
      <c r="G6892" s="20">
        <f t="shared" si="54"/>
        <v>623</v>
      </c>
    </row>
    <row r="6893" spans="1:7" x14ac:dyDescent="0.2">
      <c r="A6893" s="7" t="str">
        <f t="shared" si="55"/>
        <v>603069601201807</v>
      </c>
      <c r="B6893" s="7">
        <v>603069601</v>
      </c>
      <c r="C6893" s="7">
        <v>201807</v>
      </c>
      <c r="D6893" s="7">
        <v>183</v>
      </c>
      <c r="E6893" s="7">
        <v>196</v>
      </c>
      <c r="F6893" s="7">
        <v>18046.5</v>
      </c>
      <c r="G6893" s="20">
        <f t="shared" si="54"/>
        <v>92.073979591836732</v>
      </c>
    </row>
    <row r="6894" spans="1:7" x14ac:dyDescent="0.2">
      <c r="A6894" s="7" t="str">
        <f t="shared" si="55"/>
        <v>506644404201805</v>
      </c>
      <c r="B6894" s="7">
        <v>506644404</v>
      </c>
      <c r="C6894" s="7">
        <v>201805</v>
      </c>
      <c r="D6894" s="7">
        <v>9</v>
      </c>
      <c r="E6894" s="7">
        <v>9</v>
      </c>
      <c r="F6894" s="7">
        <v>12427.59</v>
      </c>
      <c r="G6894" s="20">
        <f t="shared" si="54"/>
        <v>1380.8433333333332</v>
      </c>
    </row>
    <row r="6895" spans="1:7" x14ac:dyDescent="0.2">
      <c r="A6895" s="7" t="str">
        <f t="shared" si="55"/>
        <v>538260901201804</v>
      </c>
      <c r="B6895" s="7">
        <v>538260901</v>
      </c>
      <c r="C6895" s="7">
        <v>201804</v>
      </c>
      <c r="D6895" s="7">
        <v>282</v>
      </c>
      <c r="E6895" s="7">
        <v>336</v>
      </c>
      <c r="F6895" s="7">
        <v>6320.9</v>
      </c>
      <c r="G6895" s="20">
        <f t="shared" si="54"/>
        <v>18.812202380952378</v>
      </c>
    </row>
    <row r="6896" spans="1:7" x14ac:dyDescent="0.2">
      <c r="A6896" s="7" t="str">
        <f t="shared" si="55"/>
        <v>994499102201809</v>
      </c>
      <c r="B6896" s="7">
        <v>994499102</v>
      </c>
      <c r="C6896" s="7">
        <v>201809</v>
      </c>
      <c r="D6896" s="7">
        <v>193</v>
      </c>
      <c r="E6896" s="7">
        <v>205</v>
      </c>
      <c r="F6896" s="7">
        <v>13806.4</v>
      </c>
      <c r="G6896" s="20">
        <f t="shared" si="54"/>
        <v>67.348292682926825</v>
      </c>
    </row>
    <row r="6897" spans="1:7" x14ac:dyDescent="0.2">
      <c r="A6897" s="7" t="str">
        <f t="shared" si="55"/>
        <v>603128601201807</v>
      </c>
      <c r="B6897" s="7">
        <v>603128601</v>
      </c>
      <c r="C6897" s="7">
        <v>201807</v>
      </c>
      <c r="D6897" s="7">
        <v>536</v>
      </c>
      <c r="E6897" s="7">
        <v>542</v>
      </c>
      <c r="F6897" s="7">
        <v>65803.960000000006</v>
      </c>
      <c r="G6897" s="20">
        <f t="shared" si="54"/>
        <v>121.40952029520297</v>
      </c>
    </row>
    <row r="6898" spans="1:7" x14ac:dyDescent="0.2">
      <c r="A6898" s="7" t="str">
        <f t="shared" si="55"/>
        <v>550287901201804</v>
      </c>
      <c r="B6898" s="7">
        <v>550287901</v>
      </c>
      <c r="C6898" s="7">
        <v>201804</v>
      </c>
      <c r="D6898" s="7">
        <v>313</v>
      </c>
      <c r="E6898" s="7">
        <v>476</v>
      </c>
      <c r="F6898" s="7">
        <v>32446.240000000002</v>
      </c>
      <c r="G6898" s="20">
        <f t="shared" si="54"/>
        <v>68.164369747899158</v>
      </c>
    </row>
    <row r="6899" spans="1:7" x14ac:dyDescent="0.2">
      <c r="A6899" s="7" t="str">
        <f t="shared" si="55"/>
        <v>502380603201804</v>
      </c>
      <c r="B6899" s="7">
        <v>502380603</v>
      </c>
      <c r="C6899" s="7">
        <v>201804</v>
      </c>
      <c r="D6899" s="7">
        <v>785</v>
      </c>
      <c r="E6899" s="7">
        <v>919</v>
      </c>
      <c r="F6899" s="7">
        <v>30135.599999999999</v>
      </c>
      <c r="G6899" s="20">
        <f t="shared" ref="G6899:G7153" si="56">F6899/E6899</f>
        <v>32.791730141458103</v>
      </c>
    </row>
    <row r="6900" spans="1:7" x14ac:dyDescent="0.2">
      <c r="A6900" s="7" t="str">
        <f t="shared" si="55"/>
        <v>995007601201809</v>
      </c>
      <c r="B6900" s="7">
        <v>995007601</v>
      </c>
      <c r="C6900" s="7">
        <v>201809</v>
      </c>
      <c r="D6900" s="7">
        <v>101</v>
      </c>
      <c r="E6900" s="7">
        <v>107</v>
      </c>
      <c r="F6900" s="7">
        <v>5820</v>
      </c>
      <c r="G6900" s="20">
        <f t="shared" si="56"/>
        <v>54.392523364485982</v>
      </c>
    </row>
    <row r="6901" spans="1:7" x14ac:dyDescent="0.2">
      <c r="A6901" s="7" t="str">
        <f t="shared" si="55"/>
        <v>603169706201807</v>
      </c>
      <c r="B6901" s="7">
        <v>603169706</v>
      </c>
      <c r="C6901" s="7">
        <v>201807</v>
      </c>
      <c r="D6901" s="7">
        <v>401</v>
      </c>
      <c r="E6901" s="7">
        <v>421</v>
      </c>
      <c r="F6901" s="7">
        <v>23426.14</v>
      </c>
      <c r="G6901" s="20">
        <f t="shared" si="56"/>
        <v>55.644038004750591</v>
      </c>
    </row>
    <row r="6902" spans="1:7" x14ac:dyDescent="0.2">
      <c r="A6902" s="7" t="str">
        <f t="shared" si="55"/>
        <v>995790602201804</v>
      </c>
      <c r="B6902" s="7">
        <v>995790602</v>
      </c>
      <c r="C6902" s="7">
        <v>201804</v>
      </c>
      <c r="D6902" s="7">
        <v>24</v>
      </c>
      <c r="E6902" s="7">
        <v>26</v>
      </c>
      <c r="F6902" s="7">
        <v>2602</v>
      </c>
      <c r="G6902" s="20">
        <f t="shared" si="56"/>
        <v>100.07692307692308</v>
      </c>
    </row>
    <row r="6903" spans="1:7" x14ac:dyDescent="0.2">
      <c r="A6903" s="7" t="str">
        <f t="shared" si="55"/>
        <v>972355502201804</v>
      </c>
      <c r="B6903" s="7">
        <v>972355502</v>
      </c>
      <c r="C6903" s="7">
        <v>201804</v>
      </c>
      <c r="D6903" s="7">
        <v>60</v>
      </c>
      <c r="E6903" s="7">
        <v>86</v>
      </c>
      <c r="F6903" s="7">
        <v>3203.55</v>
      </c>
      <c r="G6903" s="20">
        <f t="shared" si="56"/>
        <v>37.250581395348838</v>
      </c>
    </row>
    <row r="6904" spans="1:7" x14ac:dyDescent="0.2">
      <c r="A6904" s="7" t="str">
        <f t="shared" si="55"/>
        <v>995465202201809</v>
      </c>
      <c r="B6904" s="7">
        <v>995465202</v>
      </c>
      <c r="C6904" s="7">
        <v>201809</v>
      </c>
      <c r="D6904" s="7">
        <v>86</v>
      </c>
      <c r="E6904" s="7">
        <v>143</v>
      </c>
      <c r="F6904" s="7">
        <v>6080.15</v>
      </c>
      <c r="G6904" s="20">
        <f t="shared" si="56"/>
        <v>42.518531468531464</v>
      </c>
    </row>
    <row r="6905" spans="1:7" x14ac:dyDescent="0.2">
      <c r="A6905" s="7" t="str">
        <f t="shared" si="55"/>
        <v>603195501201807</v>
      </c>
      <c r="B6905" s="7">
        <v>603195501</v>
      </c>
      <c r="C6905" s="7">
        <v>201807</v>
      </c>
      <c r="D6905" s="7">
        <v>429</v>
      </c>
      <c r="E6905" s="7">
        <v>868</v>
      </c>
      <c r="F6905" s="7">
        <v>210733.3</v>
      </c>
      <c r="G6905" s="20">
        <f t="shared" si="56"/>
        <v>242.7802995391705</v>
      </c>
    </row>
    <row r="6906" spans="1:7" x14ac:dyDescent="0.2">
      <c r="A6906" s="7" t="str">
        <f t="shared" si="55"/>
        <v>601281403201804</v>
      </c>
      <c r="B6906" s="7">
        <v>601281403</v>
      </c>
      <c r="C6906" s="7">
        <v>201804</v>
      </c>
      <c r="D6906" s="7">
        <v>132</v>
      </c>
      <c r="E6906" s="7">
        <v>199</v>
      </c>
      <c r="F6906" s="7">
        <v>9062</v>
      </c>
      <c r="G6906" s="20">
        <f t="shared" si="56"/>
        <v>45.537688442211056</v>
      </c>
    </row>
    <row r="6907" spans="1:7" x14ac:dyDescent="0.2">
      <c r="A6907" s="7" t="str">
        <f t="shared" si="55"/>
        <v>927620701201805</v>
      </c>
      <c r="B6907" s="7">
        <v>927620701</v>
      </c>
      <c r="C6907" s="7">
        <v>201805</v>
      </c>
      <c r="D6907" s="7">
        <v>12</v>
      </c>
      <c r="E6907" s="7">
        <v>26</v>
      </c>
      <c r="F6907" s="7">
        <v>888</v>
      </c>
      <c r="G6907" s="20">
        <f t="shared" si="56"/>
        <v>34.153846153846153</v>
      </c>
    </row>
    <row r="6908" spans="1:7" x14ac:dyDescent="0.2">
      <c r="A6908" s="7" t="str">
        <f t="shared" si="55"/>
        <v>995479301201809</v>
      </c>
      <c r="B6908" s="7">
        <v>995479301</v>
      </c>
      <c r="C6908" s="7">
        <v>201809</v>
      </c>
      <c r="D6908" s="7">
        <v>3</v>
      </c>
      <c r="E6908" s="7">
        <v>4</v>
      </c>
      <c r="F6908" s="7">
        <v>306</v>
      </c>
      <c r="G6908" s="20">
        <f t="shared" si="56"/>
        <v>76.5</v>
      </c>
    </row>
    <row r="6909" spans="1:7" x14ac:dyDescent="0.2">
      <c r="A6909" s="7" t="str">
        <f t="shared" si="55"/>
        <v>603272001201807</v>
      </c>
      <c r="B6909" s="7">
        <v>603272001</v>
      </c>
      <c r="C6909" s="7">
        <v>201807</v>
      </c>
      <c r="D6909" s="7">
        <v>15</v>
      </c>
      <c r="E6909" s="7">
        <v>21</v>
      </c>
      <c r="F6909" s="7">
        <v>1066.5</v>
      </c>
      <c r="G6909" s="20">
        <f t="shared" si="56"/>
        <v>50.785714285714285</v>
      </c>
    </row>
    <row r="6910" spans="1:7" x14ac:dyDescent="0.2">
      <c r="A6910" s="7" t="str">
        <f t="shared" si="55"/>
        <v>123146702201805</v>
      </c>
      <c r="B6910" s="7">
        <v>123146702</v>
      </c>
      <c r="C6910" s="7">
        <v>201805</v>
      </c>
      <c r="D6910" s="7">
        <v>12</v>
      </c>
      <c r="E6910" s="7">
        <v>12</v>
      </c>
      <c r="F6910" s="7">
        <v>1700</v>
      </c>
      <c r="G6910" s="20">
        <f t="shared" si="56"/>
        <v>141.66666666666666</v>
      </c>
    </row>
    <row r="6911" spans="1:7" x14ac:dyDescent="0.2">
      <c r="A6911" s="7" t="str">
        <f t="shared" si="55"/>
        <v>923396401201804</v>
      </c>
      <c r="B6911" s="7">
        <v>923396401</v>
      </c>
      <c r="C6911" s="7">
        <v>201804</v>
      </c>
      <c r="D6911" s="7">
        <v>146</v>
      </c>
      <c r="E6911" s="7">
        <v>177</v>
      </c>
      <c r="F6911" s="7">
        <v>8247</v>
      </c>
      <c r="G6911" s="20">
        <f t="shared" si="56"/>
        <v>46.593220338983052</v>
      </c>
    </row>
    <row r="6912" spans="1:7" x14ac:dyDescent="0.2">
      <c r="A6912" s="7" t="str">
        <f t="shared" si="55"/>
        <v>995654601201809</v>
      </c>
      <c r="B6912" s="7">
        <v>995654601</v>
      </c>
      <c r="C6912" s="7">
        <v>201809</v>
      </c>
      <c r="D6912" s="7">
        <v>24</v>
      </c>
      <c r="E6912" s="7">
        <v>27</v>
      </c>
      <c r="F6912" s="7">
        <v>1915</v>
      </c>
      <c r="G6912" s="20">
        <f t="shared" si="56"/>
        <v>70.925925925925924</v>
      </c>
    </row>
    <row r="6913" spans="1:7" x14ac:dyDescent="0.2">
      <c r="A6913" s="7" t="str">
        <f t="shared" si="55"/>
        <v>603284801201807</v>
      </c>
      <c r="B6913" s="7">
        <v>603284801</v>
      </c>
      <c r="C6913" s="7">
        <v>201807</v>
      </c>
      <c r="D6913" s="7">
        <v>2</v>
      </c>
      <c r="E6913" s="7">
        <v>2</v>
      </c>
      <c r="F6913" s="7">
        <v>577.5</v>
      </c>
      <c r="G6913" s="20">
        <f t="shared" si="56"/>
        <v>288.75</v>
      </c>
    </row>
    <row r="6914" spans="1:7" x14ac:dyDescent="0.2">
      <c r="A6914" s="7" t="str">
        <f t="shared" si="55"/>
        <v>908109701201804</v>
      </c>
      <c r="B6914" s="7">
        <v>908109701</v>
      </c>
      <c r="C6914" s="7">
        <v>201804</v>
      </c>
      <c r="D6914" s="7">
        <v>3</v>
      </c>
      <c r="E6914" s="7">
        <v>3</v>
      </c>
      <c r="F6914" s="7">
        <v>470</v>
      </c>
      <c r="G6914" s="20">
        <f t="shared" si="56"/>
        <v>156.66666666666666</v>
      </c>
    </row>
    <row r="6915" spans="1:7" x14ac:dyDescent="0.2">
      <c r="A6915" s="7" t="str">
        <f t="shared" si="55"/>
        <v>956982401201804</v>
      </c>
      <c r="B6915" s="7">
        <v>956982401</v>
      </c>
      <c r="C6915" s="7">
        <v>201804</v>
      </c>
      <c r="D6915" s="7">
        <v>7</v>
      </c>
      <c r="E6915" s="7">
        <v>7</v>
      </c>
      <c r="F6915" s="7">
        <v>1343</v>
      </c>
      <c r="G6915" s="20">
        <f t="shared" si="56"/>
        <v>191.85714285714286</v>
      </c>
    </row>
    <row r="6916" spans="1:7" x14ac:dyDescent="0.2">
      <c r="A6916" s="7" t="str">
        <f t="shared" si="55"/>
        <v>995790602201809</v>
      </c>
      <c r="B6916" s="7">
        <v>995790602</v>
      </c>
      <c r="C6916" s="7">
        <v>201809</v>
      </c>
      <c r="D6916" s="7">
        <v>7</v>
      </c>
      <c r="E6916" s="7">
        <v>7</v>
      </c>
      <c r="F6916" s="7">
        <v>2255.5500000000002</v>
      </c>
      <c r="G6916" s="20">
        <f t="shared" si="56"/>
        <v>322.22142857142859</v>
      </c>
    </row>
    <row r="6917" spans="1:7" x14ac:dyDescent="0.2">
      <c r="A6917" s="7" t="str">
        <f t="shared" si="55"/>
        <v>603330102201807</v>
      </c>
      <c r="B6917" s="7">
        <v>603330102</v>
      </c>
      <c r="C6917" s="7">
        <v>201807</v>
      </c>
      <c r="D6917" s="7">
        <v>5</v>
      </c>
      <c r="E6917" s="7">
        <v>5</v>
      </c>
      <c r="F6917" s="7">
        <v>1350</v>
      </c>
      <c r="G6917" s="20">
        <f t="shared" si="56"/>
        <v>270</v>
      </c>
    </row>
    <row r="6918" spans="1:7" x14ac:dyDescent="0.2">
      <c r="A6918" s="7" t="str">
        <f t="shared" si="55"/>
        <v>375761704201804</v>
      </c>
      <c r="B6918" s="7">
        <v>375761704</v>
      </c>
      <c r="C6918" s="7">
        <v>201804</v>
      </c>
      <c r="D6918" s="7">
        <v>20</v>
      </c>
      <c r="E6918" s="7">
        <v>22</v>
      </c>
      <c r="F6918" s="7">
        <v>1352</v>
      </c>
      <c r="G6918" s="20">
        <f t="shared" si="56"/>
        <v>61.454545454545453</v>
      </c>
    </row>
    <row r="6919" spans="1:7" x14ac:dyDescent="0.2">
      <c r="A6919" s="7" t="str">
        <f t="shared" si="55"/>
        <v>976051301201805</v>
      </c>
      <c r="B6919" s="7">
        <v>976051301</v>
      </c>
      <c r="C6919" s="7">
        <v>201805</v>
      </c>
      <c r="D6919" s="7">
        <v>24</v>
      </c>
      <c r="E6919" s="7">
        <v>26</v>
      </c>
      <c r="F6919" s="7">
        <v>4139</v>
      </c>
      <c r="G6919" s="20">
        <f t="shared" si="56"/>
        <v>159.19230769230768</v>
      </c>
    </row>
    <row r="6920" spans="1:7" x14ac:dyDescent="0.2">
      <c r="A6920" s="7" t="str">
        <f t="shared" si="55"/>
        <v>995796601201809</v>
      </c>
      <c r="B6920" s="7">
        <v>995796601</v>
      </c>
      <c r="C6920" s="7">
        <v>201809</v>
      </c>
      <c r="D6920" s="7">
        <v>1</v>
      </c>
      <c r="E6920" s="7">
        <v>1</v>
      </c>
      <c r="F6920" s="7">
        <v>57</v>
      </c>
      <c r="G6920" s="20">
        <f t="shared" si="56"/>
        <v>57</v>
      </c>
    </row>
    <row r="6921" spans="1:7" x14ac:dyDescent="0.2">
      <c r="A6921" s="7" t="str">
        <f t="shared" si="55"/>
        <v>900006701201807</v>
      </c>
      <c r="B6921" s="7">
        <v>900006701</v>
      </c>
      <c r="C6921" s="7">
        <v>201807</v>
      </c>
      <c r="D6921" s="7">
        <v>54</v>
      </c>
      <c r="E6921" s="7">
        <v>60</v>
      </c>
      <c r="F6921" s="7">
        <v>11876</v>
      </c>
      <c r="G6921" s="20">
        <f t="shared" si="56"/>
        <v>197.93333333333334</v>
      </c>
    </row>
    <row r="6922" spans="1:7" x14ac:dyDescent="0.2">
      <c r="A6922" s="7" t="str">
        <f t="shared" si="55"/>
        <v>543117501201804</v>
      </c>
      <c r="B6922" s="7">
        <v>543117501</v>
      </c>
      <c r="C6922" s="7">
        <v>201804</v>
      </c>
      <c r="D6922" s="7">
        <v>293</v>
      </c>
      <c r="E6922" s="7">
        <v>320</v>
      </c>
      <c r="F6922" s="7">
        <v>6104.1</v>
      </c>
      <c r="G6922" s="20">
        <f t="shared" si="56"/>
        <v>19.075312500000003</v>
      </c>
    </row>
    <row r="6923" spans="1:7" x14ac:dyDescent="0.2">
      <c r="A6923" s="7" t="str">
        <f t="shared" si="55"/>
        <v>908066302201805</v>
      </c>
      <c r="B6923" s="7">
        <v>908066302</v>
      </c>
      <c r="C6923" s="7">
        <v>201805</v>
      </c>
      <c r="D6923" s="7">
        <v>14</v>
      </c>
      <c r="E6923" s="7">
        <v>15</v>
      </c>
      <c r="F6923" s="7">
        <v>4380</v>
      </c>
      <c r="G6923" s="20">
        <f t="shared" si="56"/>
        <v>292</v>
      </c>
    </row>
    <row r="6924" spans="1:7" x14ac:dyDescent="0.2">
      <c r="A6924" s="7" t="str">
        <f t="shared" si="55"/>
        <v>996273201201809</v>
      </c>
      <c r="B6924" s="7">
        <v>996273201</v>
      </c>
      <c r="C6924" s="7">
        <v>201809</v>
      </c>
      <c r="D6924" s="7">
        <v>5</v>
      </c>
      <c r="E6924" s="7">
        <v>6</v>
      </c>
      <c r="F6924" s="7">
        <v>7020</v>
      </c>
      <c r="G6924" s="20">
        <f t="shared" si="56"/>
        <v>1170</v>
      </c>
    </row>
    <row r="6925" spans="1:7" x14ac:dyDescent="0.2">
      <c r="A6925" s="7" t="str">
        <f t="shared" si="55"/>
        <v>900041504201807</v>
      </c>
      <c r="B6925" s="7">
        <v>900041504</v>
      </c>
      <c r="C6925" s="7">
        <v>201807</v>
      </c>
      <c r="D6925" s="7">
        <v>46</v>
      </c>
      <c r="E6925" s="7">
        <v>48</v>
      </c>
      <c r="F6925" s="7">
        <v>3928</v>
      </c>
      <c r="G6925" s="20">
        <f t="shared" si="56"/>
        <v>81.833333333333329</v>
      </c>
    </row>
    <row r="6926" spans="1:7" x14ac:dyDescent="0.2">
      <c r="A6926" s="7" t="str">
        <f t="shared" si="55"/>
        <v>922393401201804</v>
      </c>
      <c r="B6926" s="7">
        <v>922393401</v>
      </c>
      <c r="C6926" s="7">
        <v>201804</v>
      </c>
      <c r="D6926" s="7">
        <v>25</v>
      </c>
      <c r="E6926" s="7">
        <v>29</v>
      </c>
      <c r="F6926" s="7">
        <v>1585</v>
      </c>
      <c r="G6926" s="20">
        <f t="shared" si="56"/>
        <v>54.655172413793103</v>
      </c>
    </row>
    <row r="6927" spans="1:7" x14ac:dyDescent="0.2">
      <c r="A6927" s="7" t="str">
        <f t="shared" si="55"/>
        <v>916760604201804</v>
      </c>
      <c r="B6927" s="7">
        <v>916760604</v>
      </c>
      <c r="C6927" s="7">
        <v>201804</v>
      </c>
      <c r="D6927" s="7">
        <v>73</v>
      </c>
      <c r="E6927" s="7">
        <v>78</v>
      </c>
      <c r="F6927" s="7">
        <v>6431.31</v>
      </c>
      <c r="G6927" s="20">
        <f t="shared" si="56"/>
        <v>82.452692307692317</v>
      </c>
    </row>
    <row r="6928" spans="1:7" x14ac:dyDescent="0.2">
      <c r="A6928" s="7" t="str">
        <f t="shared" si="55"/>
        <v>996717201201809</v>
      </c>
      <c r="B6928" s="7">
        <v>996717201</v>
      </c>
      <c r="C6928" s="7">
        <v>201809</v>
      </c>
      <c r="D6928" s="7">
        <v>44</v>
      </c>
      <c r="E6928" s="7">
        <v>91</v>
      </c>
      <c r="F6928" s="7">
        <v>1014.5</v>
      </c>
      <c r="G6928" s="20">
        <f t="shared" si="56"/>
        <v>11.148351648351648</v>
      </c>
    </row>
    <row r="6929" spans="1:7" x14ac:dyDescent="0.2">
      <c r="A6929" s="7" t="str">
        <f t="shared" si="55"/>
        <v>900053802201807</v>
      </c>
      <c r="B6929" s="7">
        <v>900053802</v>
      </c>
      <c r="C6929" s="7">
        <v>201807</v>
      </c>
      <c r="D6929" s="7">
        <v>1</v>
      </c>
      <c r="E6929" s="7">
        <v>1</v>
      </c>
      <c r="F6929" s="7">
        <v>110</v>
      </c>
      <c r="G6929" s="20">
        <f t="shared" si="56"/>
        <v>110</v>
      </c>
    </row>
    <row r="6930" spans="1:7" x14ac:dyDescent="0.2">
      <c r="A6930" s="7" t="str">
        <f t="shared" si="55"/>
        <v>602245801201804</v>
      </c>
      <c r="B6930" s="7">
        <v>602245801</v>
      </c>
      <c r="C6930" s="7">
        <v>201804</v>
      </c>
      <c r="D6930" s="7">
        <v>5</v>
      </c>
      <c r="E6930" s="7">
        <v>6</v>
      </c>
      <c r="F6930" s="7">
        <v>6485</v>
      </c>
      <c r="G6930" s="20">
        <f t="shared" si="56"/>
        <v>1080.8333333333333</v>
      </c>
    </row>
    <row r="6931" spans="1:7" x14ac:dyDescent="0.2">
      <c r="A6931" s="7" t="str">
        <f t="shared" si="55"/>
        <v>512013201201804</v>
      </c>
      <c r="B6931" s="7">
        <v>512013201</v>
      </c>
      <c r="C6931" s="7">
        <v>201804</v>
      </c>
      <c r="D6931" s="7">
        <v>13</v>
      </c>
      <c r="E6931" s="7">
        <v>13</v>
      </c>
      <c r="F6931" s="7">
        <v>18825</v>
      </c>
      <c r="G6931" s="20">
        <f t="shared" si="56"/>
        <v>1448.0769230769231</v>
      </c>
    </row>
    <row r="6932" spans="1:7" x14ac:dyDescent="0.2">
      <c r="A6932" s="7" t="str">
        <f t="shared" si="55"/>
        <v>997228501201809</v>
      </c>
      <c r="B6932" s="7">
        <v>997228501</v>
      </c>
      <c r="C6932" s="7">
        <v>201809</v>
      </c>
      <c r="D6932" s="7">
        <v>8</v>
      </c>
      <c r="E6932" s="7">
        <v>8</v>
      </c>
      <c r="F6932" s="7">
        <v>1513</v>
      </c>
      <c r="G6932" s="20">
        <f t="shared" si="56"/>
        <v>189.125</v>
      </c>
    </row>
    <row r="6933" spans="1:7" x14ac:dyDescent="0.2">
      <c r="A6933" s="7" t="str">
        <f t="shared" si="55"/>
        <v>900114603201807</v>
      </c>
      <c r="B6933" s="7">
        <v>900114603</v>
      </c>
      <c r="C6933" s="7">
        <v>201807</v>
      </c>
      <c r="D6933" s="7">
        <v>39</v>
      </c>
      <c r="E6933" s="7">
        <v>48</v>
      </c>
      <c r="F6933" s="7">
        <v>2661</v>
      </c>
      <c r="G6933" s="20">
        <f t="shared" si="56"/>
        <v>55.4375</v>
      </c>
    </row>
    <row r="6934" spans="1:7" x14ac:dyDescent="0.2">
      <c r="A6934" s="7" t="str">
        <f t="shared" si="55"/>
        <v>907820701201805</v>
      </c>
      <c r="B6934" s="7">
        <v>907820701</v>
      </c>
      <c r="C6934" s="7">
        <v>201805</v>
      </c>
      <c r="D6934" s="7">
        <v>1</v>
      </c>
      <c r="E6934" s="7">
        <v>2</v>
      </c>
      <c r="F6934" s="7">
        <v>27</v>
      </c>
      <c r="G6934" s="20">
        <f t="shared" si="56"/>
        <v>13.5</v>
      </c>
    </row>
    <row r="6935" spans="1:7" x14ac:dyDescent="0.2">
      <c r="A6935" s="7" t="str">
        <f t="shared" si="55"/>
        <v>601406408201805</v>
      </c>
      <c r="B6935" s="7">
        <v>601406408</v>
      </c>
      <c r="C6935" s="7">
        <v>201805</v>
      </c>
      <c r="D6935" s="7">
        <v>10</v>
      </c>
      <c r="E6935" s="7">
        <v>11</v>
      </c>
      <c r="F6935" s="7">
        <v>4965</v>
      </c>
      <c r="G6935" s="20">
        <f t="shared" si="56"/>
        <v>451.36363636363637</v>
      </c>
    </row>
    <row r="6936" spans="1:7" x14ac:dyDescent="0.2">
      <c r="A6936" s="7" t="str">
        <f t="shared" si="55"/>
        <v>997940103201809</v>
      </c>
      <c r="B6936" s="7">
        <v>997940103</v>
      </c>
      <c r="C6936" s="7">
        <v>201809</v>
      </c>
      <c r="D6936" s="7">
        <v>3</v>
      </c>
      <c r="E6936" s="7">
        <v>3</v>
      </c>
      <c r="F6936" s="7">
        <v>20</v>
      </c>
      <c r="G6936" s="20">
        <f t="shared" si="56"/>
        <v>6.666666666666667</v>
      </c>
    </row>
    <row r="6937" spans="1:7" x14ac:dyDescent="0.2">
      <c r="A6937" s="7" t="str">
        <f t="shared" si="55"/>
        <v>900166003201807</v>
      </c>
      <c r="B6937" s="7">
        <v>900166003</v>
      </c>
      <c r="C6937" s="7">
        <v>201807</v>
      </c>
      <c r="D6937" s="7">
        <v>2</v>
      </c>
      <c r="E6937" s="7">
        <v>2</v>
      </c>
      <c r="F6937" s="7">
        <v>235</v>
      </c>
      <c r="G6937" s="20">
        <f t="shared" si="56"/>
        <v>117.5</v>
      </c>
    </row>
    <row r="6938" spans="1:7" x14ac:dyDescent="0.2">
      <c r="A6938" s="7" t="str">
        <f t="shared" si="55"/>
        <v>977493701201804</v>
      </c>
      <c r="B6938" s="7">
        <v>977493701</v>
      </c>
      <c r="C6938" s="7">
        <v>201804</v>
      </c>
      <c r="D6938" s="7">
        <v>109</v>
      </c>
      <c r="E6938" s="7">
        <v>176</v>
      </c>
      <c r="F6938" s="7">
        <v>2819.7</v>
      </c>
      <c r="G6938" s="20">
        <f t="shared" si="56"/>
        <v>16.021022727272726</v>
      </c>
    </row>
    <row r="6939" spans="1:7" x14ac:dyDescent="0.2">
      <c r="A6939" s="7" t="str">
        <f t="shared" si="55"/>
        <v>509978702201804</v>
      </c>
      <c r="B6939" s="7">
        <v>509978702</v>
      </c>
      <c r="C6939" s="7">
        <v>201804</v>
      </c>
      <c r="D6939" s="7">
        <v>310</v>
      </c>
      <c r="E6939" s="7">
        <v>426</v>
      </c>
      <c r="F6939" s="7">
        <v>19227.2</v>
      </c>
      <c r="G6939" s="20">
        <f t="shared" si="56"/>
        <v>45.134272300469483</v>
      </c>
    </row>
    <row r="6940" spans="1:7" x14ac:dyDescent="0.2">
      <c r="A6940" s="7" t="str">
        <f t="shared" si="55"/>
        <v>998025902201809</v>
      </c>
      <c r="B6940" s="7">
        <v>998025902</v>
      </c>
      <c r="C6940" s="7">
        <v>201809</v>
      </c>
      <c r="D6940" s="7">
        <v>5</v>
      </c>
      <c r="E6940" s="7">
        <v>5</v>
      </c>
      <c r="F6940" s="7">
        <v>275</v>
      </c>
      <c r="G6940" s="20">
        <f t="shared" si="56"/>
        <v>55</v>
      </c>
    </row>
    <row r="6941" spans="1:7" x14ac:dyDescent="0.2">
      <c r="A6941" s="7" t="str">
        <f t="shared" si="55"/>
        <v>900287104201807</v>
      </c>
      <c r="B6941" s="7">
        <v>900287104</v>
      </c>
      <c r="C6941" s="7">
        <v>201807</v>
      </c>
      <c r="D6941" s="7">
        <v>88</v>
      </c>
      <c r="E6941" s="7">
        <v>92</v>
      </c>
      <c r="F6941" s="7">
        <v>1830</v>
      </c>
      <c r="G6941" s="20">
        <f t="shared" si="56"/>
        <v>19.891304347826086</v>
      </c>
    </row>
    <row r="6942" spans="1:7" x14ac:dyDescent="0.2">
      <c r="A6942" s="7" t="str">
        <f t="shared" si="55"/>
        <v>600040101201804</v>
      </c>
      <c r="B6942" s="7">
        <v>600040101</v>
      </c>
      <c r="C6942" s="7">
        <v>201804</v>
      </c>
      <c r="D6942" s="7">
        <v>2</v>
      </c>
      <c r="E6942" s="7">
        <v>2</v>
      </c>
      <c r="F6942" s="7">
        <v>15737.27</v>
      </c>
      <c r="G6942" s="20">
        <f t="shared" si="56"/>
        <v>7868.6350000000002</v>
      </c>
    </row>
    <row r="6943" spans="1:7" x14ac:dyDescent="0.2">
      <c r="A6943" s="7" t="str">
        <f t="shared" si="55"/>
        <v>601082502201805</v>
      </c>
      <c r="B6943" s="7">
        <v>601082502</v>
      </c>
      <c r="C6943" s="7">
        <v>201805</v>
      </c>
      <c r="D6943" s="7">
        <v>15</v>
      </c>
      <c r="E6943" s="7">
        <v>15</v>
      </c>
      <c r="F6943" s="7">
        <v>5500.25</v>
      </c>
      <c r="G6943" s="20">
        <f t="shared" si="56"/>
        <v>366.68333333333334</v>
      </c>
    </row>
    <row r="6944" spans="1:7" x14ac:dyDescent="0.2">
      <c r="A6944" s="7" t="str">
        <f t="shared" si="55"/>
        <v>998256801201809</v>
      </c>
      <c r="B6944" s="7">
        <v>998256801</v>
      </c>
      <c r="C6944" s="7">
        <v>201809</v>
      </c>
      <c r="D6944" s="7">
        <v>2</v>
      </c>
      <c r="E6944" s="7">
        <v>3</v>
      </c>
      <c r="F6944" s="7">
        <v>504.4</v>
      </c>
      <c r="G6944" s="20">
        <f t="shared" si="56"/>
        <v>168.13333333333333</v>
      </c>
    </row>
    <row r="6945" spans="1:7" x14ac:dyDescent="0.2">
      <c r="A6945" s="7" t="str">
        <f t="shared" si="55"/>
        <v>900287603201807</v>
      </c>
      <c r="B6945" s="7">
        <v>900287603</v>
      </c>
      <c r="C6945" s="7">
        <v>201807</v>
      </c>
      <c r="D6945" s="7">
        <v>4</v>
      </c>
      <c r="E6945" s="7">
        <v>4</v>
      </c>
      <c r="F6945" s="7">
        <v>315</v>
      </c>
      <c r="G6945" s="20">
        <f t="shared" si="56"/>
        <v>78.75</v>
      </c>
    </row>
    <row r="6946" spans="1:7" x14ac:dyDescent="0.2">
      <c r="A6946" s="7" t="str">
        <f t="shared" si="55"/>
        <v>601613601201805</v>
      </c>
      <c r="B6946" s="7">
        <v>601613601</v>
      </c>
      <c r="C6946" s="7">
        <v>201805</v>
      </c>
      <c r="D6946" s="7">
        <v>43</v>
      </c>
      <c r="E6946" s="7">
        <v>50</v>
      </c>
      <c r="F6946" s="7">
        <v>9250</v>
      </c>
      <c r="G6946" s="20">
        <f t="shared" si="56"/>
        <v>185</v>
      </c>
    </row>
    <row r="6947" spans="1:7" x14ac:dyDescent="0.2">
      <c r="A6947" s="7" t="str">
        <f t="shared" si="55"/>
        <v>977278404201804</v>
      </c>
      <c r="B6947" s="7">
        <v>977278404</v>
      </c>
      <c r="C6947" s="7">
        <v>201804</v>
      </c>
      <c r="D6947" s="7">
        <v>1</v>
      </c>
      <c r="E6947" s="7">
        <v>1</v>
      </c>
      <c r="F6947" s="7">
        <v>35</v>
      </c>
      <c r="G6947" s="20">
        <f t="shared" si="56"/>
        <v>35</v>
      </c>
    </row>
    <row r="6948" spans="1:7" x14ac:dyDescent="0.2">
      <c r="A6948" s="7" t="str">
        <f t="shared" si="55"/>
        <v>998449901201809</v>
      </c>
      <c r="B6948" s="7">
        <v>998449901</v>
      </c>
      <c r="C6948" s="7">
        <v>201809</v>
      </c>
      <c r="D6948" s="7">
        <v>40</v>
      </c>
      <c r="E6948" s="7">
        <v>42</v>
      </c>
      <c r="F6948" s="7">
        <v>4768.2</v>
      </c>
      <c r="G6948" s="20">
        <f t="shared" si="56"/>
        <v>113.52857142857142</v>
      </c>
    </row>
    <row r="6949" spans="1:7" x14ac:dyDescent="0.2">
      <c r="A6949" s="7" t="str">
        <f t="shared" si="55"/>
        <v>900448102201807</v>
      </c>
      <c r="B6949" s="7">
        <v>900448102</v>
      </c>
      <c r="C6949" s="7">
        <v>201807</v>
      </c>
      <c r="D6949" s="7">
        <v>18</v>
      </c>
      <c r="E6949" s="7">
        <v>18</v>
      </c>
      <c r="F6949" s="7">
        <v>1395</v>
      </c>
      <c r="G6949" s="20">
        <f t="shared" si="56"/>
        <v>77.5</v>
      </c>
    </row>
    <row r="6950" spans="1:7" x14ac:dyDescent="0.2">
      <c r="A6950" s="7" t="str">
        <f t="shared" si="55"/>
        <v>921187802201804</v>
      </c>
      <c r="B6950" s="7">
        <v>921187802</v>
      </c>
      <c r="C6950" s="7">
        <v>201804</v>
      </c>
      <c r="D6950" s="7">
        <v>76</v>
      </c>
      <c r="E6950" s="7">
        <v>96</v>
      </c>
      <c r="F6950" s="7">
        <v>2219.5</v>
      </c>
      <c r="G6950" s="20">
        <f t="shared" si="56"/>
        <v>23.119791666666668</v>
      </c>
    </row>
    <row r="6951" spans="1:7" x14ac:dyDescent="0.2">
      <c r="A6951" s="7" t="str">
        <f t="shared" si="55"/>
        <v>906378401201804</v>
      </c>
      <c r="B6951" s="7">
        <v>906378401</v>
      </c>
      <c r="C6951" s="7">
        <v>201804</v>
      </c>
      <c r="D6951" s="7">
        <v>121</v>
      </c>
      <c r="E6951" s="7">
        <v>143</v>
      </c>
      <c r="F6951" s="7">
        <v>5263.05</v>
      </c>
      <c r="G6951" s="20">
        <f t="shared" si="56"/>
        <v>36.804545454545455</v>
      </c>
    </row>
    <row r="6952" spans="1:7" x14ac:dyDescent="0.2">
      <c r="A6952" s="7" t="str">
        <f t="shared" si="55"/>
        <v>999435801201809</v>
      </c>
      <c r="B6952" s="7">
        <v>999435801</v>
      </c>
      <c r="C6952" s="7">
        <v>201809</v>
      </c>
      <c r="D6952" s="7">
        <v>13</v>
      </c>
      <c r="E6952" s="7">
        <v>14</v>
      </c>
      <c r="F6952" s="7">
        <v>195.6</v>
      </c>
      <c r="G6952" s="20">
        <f t="shared" si="56"/>
        <v>13.971428571428572</v>
      </c>
    </row>
    <row r="6953" spans="1:7" x14ac:dyDescent="0.2">
      <c r="A6953" s="7" t="str">
        <f t="shared" si="55"/>
        <v>900763802201807</v>
      </c>
      <c r="B6953" s="7">
        <v>900763802</v>
      </c>
      <c r="C6953" s="7">
        <v>201807</v>
      </c>
      <c r="D6953" s="7">
        <v>5</v>
      </c>
      <c r="E6953" s="7">
        <v>5</v>
      </c>
      <c r="F6953" s="7">
        <v>140</v>
      </c>
      <c r="G6953" s="20">
        <f t="shared" si="56"/>
        <v>28</v>
      </c>
    </row>
    <row r="6954" spans="1:7" x14ac:dyDescent="0.2">
      <c r="A6954" s="7" t="str">
        <f t="shared" si="55"/>
        <v>924993102201805</v>
      </c>
      <c r="B6954" s="7">
        <v>924993102</v>
      </c>
      <c r="C6954" s="7">
        <v>201805</v>
      </c>
      <c r="D6954" s="7">
        <v>1</v>
      </c>
      <c r="E6954" s="7">
        <v>1</v>
      </c>
      <c r="F6954" s="7">
        <v>2700</v>
      </c>
      <c r="G6954" s="20">
        <f t="shared" si="56"/>
        <v>2700</v>
      </c>
    </row>
    <row r="6955" spans="1:7" x14ac:dyDescent="0.2">
      <c r="A6955" s="7" t="str">
        <f t="shared" si="55"/>
        <v>955839201201804</v>
      </c>
      <c r="B6955" s="7">
        <v>955839201</v>
      </c>
      <c r="C6955" s="7">
        <v>201804</v>
      </c>
      <c r="D6955" s="7">
        <v>27</v>
      </c>
      <c r="E6955" s="7">
        <v>28</v>
      </c>
      <c r="F6955" s="7">
        <v>1580</v>
      </c>
      <c r="G6955" s="20">
        <f t="shared" si="56"/>
        <v>56.428571428571431</v>
      </c>
    </row>
    <row r="6956" spans="1:7" x14ac:dyDescent="0.2">
      <c r="A6956" s="7" t="str">
        <f t="shared" si="55"/>
        <v>999642501201809</v>
      </c>
      <c r="B6956" s="7">
        <v>999642501</v>
      </c>
      <c r="C6956" s="7">
        <v>201809</v>
      </c>
      <c r="D6956" s="7">
        <v>5</v>
      </c>
      <c r="E6956" s="7">
        <v>6</v>
      </c>
      <c r="F6956" s="7">
        <v>535</v>
      </c>
      <c r="G6956" s="20">
        <f t="shared" si="56"/>
        <v>89.166666666666671</v>
      </c>
    </row>
    <row r="6957" spans="1:7" x14ac:dyDescent="0.2">
      <c r="A6957" s="7" t="str">
        <f t="shared" si="55"/>
        <v>900885701201807</v>
      </c>
      <c r="B6957" s="7">
        <v>900885701</v>
      </c>
      <c r="C6957" s="7">
        <v>201807</v>
      </c>
      <c r="D6957" s="7">
        <v>22</v>
      </c>
      <c r="E6957" s="7">
        <v>25</v>
      </c>
      <c r="F6957" s="7">
        <v>1192</v>
      </c>
      <c r="G6957" s="20">
        <f t="shared" si="56"/>
        <v>47.68</v>
      </c>
    </row>
    <row r="6958" spans="1:7" x14ac:dyDescent="0.2">
      <c r="A6958" s="7" t="str">
        <f t="shared" si="55"/>
        <v>563722002201804</v>
      </c>
      <c r="B6958" s="7">
        <v>563722002</v>
      </c>
      <c r="C6958" s="7">
        <v>201804</v>
      </c>
      <c r="D6958" s="7">
        <v>208</v>
      </c>
      <c r="E6958" s="7">
        <v>235</v>
      </c>
      <c r="F6958" s="7">
        <v>5228</v>
      </c>
      <c r="G6958" s="20">
        <f t="shared" si="56"/>
        <v>22.246808510638299</v>
      </c>
    </row>
    <row r="6959" spans="1:7" x14ac:dyDescent="0.2">
      <c r="A6959" s="7" t="str">
        <f t="shared" si="55"/>
        <v>507408901201804</v>
      </c>
      <c r="B6959" s="7">
        <v>507408901</v>
      </c>
      <c r="C6959" s="7">
        <v>201804</v>
      </c>
      <c r="D6959" s="7">
        <v>3</v>
      </c>
      <c r="E6959" s="7">
        <v>3</v>
      </c>
      <c r="F6959" s="7">
        <v>549</v>
      </c>
      <c r="G6959" s="20">
        <f t="shared" si="56"/>
        <v>183</v>
      </c>
    </row>
    <row r="6960" spans="1:7" x14ac:dyDescent="0.2">
      <c r="A6960" s="7" t="str">
        <f t="shared" si="55"/>
        <v>900947901201807</v>
      </c>
      <c r="B6960" s="7">
        <v>900947901</v>
      </c>
      <c r="C6960" s="7">
        <v>201807</v>
      </c>
      <c r="D6960" s="7">
        <v>7</v>
      </c>
      <c r="E6960" s="7">
        <v>8</v>
      </c>
      <c r="F6960" s="7">
        <v>830</v>
      </c>
      <c r="G6960" s="20">
        <f t="shared" si="56"/>
        <v>103.75</v>
      </c>
    </row>
    <row r="6961" spans="1:7" x14ac:dyDescent="0.2">
      <c r="A6961" s="7" t="str">
        <f t="shared" si="55"/>
        <v>555733901201805</v>
      </c>
      <c r="B6961" s="7">
        <v>555733901</v>
      </c>
      <c r="C6961" s="7">
        <v>201805</v>
      </c>
      <c r="D6961" s="7">
        <v>1</v>
      </c>
      <c r="E6961" s="7">
        <v>1</v>
      </c>
      <c r="F6961" s="7">
        <v>3439.8</v>
      </c>
      <c r="G6961" s="20">
        <f t="shared" si="56"/>
        <v>3439.8</v>
      </c>
    </row>
    <row r="6962" spans="1:7" x14ac:dyDescent="0.2">
      <c r="A6962" s="7" t="str">
        <f t="shared" si="55"/>
        <v>602286101201804</v>
      </c>
      <c r="B6962" s="7">
        <v>602286101</v>
      </c>
      <c r="C6962" s="7">
        <v>201804</v>
      </c>
      <c r="D6962" s="7">
        <v>316</v>
      </c>
      <c r="E6962" s="7">
        <v>384</v>
      </c>
      <c r="F6962" s="7">
        <v>31469</v>
      </c>
      <c r="G6962" s="20">
        <f t="shared" si="56"/>
        <v>81.950520833333329</v>
      </c>
    </row>
    <row r="6963" spans="1:7" x14ac:dyDescent="0.2">
      <c r="A6963" s="7" t="str">
        <f t="shared" si="55"/>
        <v>901224902201807</v>
      </c>
      <c r="B6963" s="7">
        <v>901224902</v>
      </c>
      <c r="C6963" s="7">
        <v>201807</v>
      </c>
      <c r="D6963" s="7">
        <v>12</v>
      </c>
      <c r="E6963" s="7">
        <v>13</v>
      </c>
      <c r="F6963" s="7">
        <v>4556.01</v>
      </c>
      <c r="G6963" s="20">
        <f t="shared" si="56"/>
        <v>350.46230769230772</v>
      </c>
    </row>
    <row r="6964" spans="1:7" x14ac:dyDescent="0.2">
      <c r="A6964" s="7" t="str">
        <f t="shared" si="55"/>
        <v>939488501201804</v>
      </c>
      <c r="B6964" s="7">
        <v>939488501</v>
      </c>
      <c r="C6964" s="7">
        <v>201804</v>
      </c>
      <c r="D6964" s="7">
        <v>157</v>
      </c>
      <c r="E6964" s="7">
        <v>173</v>
      </c>
      <c r="F6964" s="7">
        <v>6009.5</v>
      </c>
      <c r="G6964" s="20">
        <f t="shared" si="56"/>
        <v>34.736994219653177</v>
      </c>
    </row>
    <row r="6965" spans="1:7" x14ac:dyDescent="0.2">
      <c r="A6965" s="7" t="str">
        <f t="shared" si="55"/>
        <v>952834201201804</v>
      </c>
      <c r="B6965" s="7">
        <v>952834201</v>
      </c>
      <c r="C6965" s="7">
        <v>201804</v>
      </c>
      <c r="D6965" s="7">
        <v>1</v>
      </c>
      <c r="E6965" s="7">
        <v>1</v>
      </c>
      <c r="F6965" s="7">
        <v>138</v>
      </c>
      <c r="G6965" s="20">
        <f t="shared" si="56"/>
        <v>138</v>
      </c>
    </row>
    <row r="6966" spans="1:7" x14ac:dyDescent="0.2">
      <c r="A6966" s="7" t="str">
        <f t="shared" si="55"/>
        <v>901257001201807</v>
      </c>
      <c r="B6966" s="7">
        <v>901257001</v>
      </c>
      <c r="C6966" s="7">
        <v>201807</v>
      </c>
      <c r="D6966" s="7">
        <v>17</v>
      </c>
      <c r="E6966" s="7">
        <v>17</v>
      </c>
      <c r="F6966" s="7">
        <v>217.3</v>
      </c>
      <c r="G6966" s="20">
        <f t="shared" si="56"/>
        <v>12.782352941176471</v>
      </c>
    </row>
    <row r="6967" spans="1:7" x14ac:dyDescent="0.2">
      <c r="A6967" s="7" t="str">
        <f t="shared" si="55"/>
        <v>923172402201805</v>
      </c>
      <c r="B6967" s="7">
        <v>923172402</v>
      </c>
      <c r="C6967" s="7">
        <v>201805</v>
      </c>
      <c r="D6967" s="7">
        <v>2</v>
      </c>
      <c r="E6967" s="7">
        <v>2</v>
      </c>
      <c r="F6967" s="7">
        <v>102</v>
      </c>
      <c r="G6967" s="20">
        <f t="shared" si="56"/>
        <v>51</v>
      </c>
    </row>
    <row r="6968" spans="1:7" x14ac:dyDescent="0.2">
      <c r="A6968" s="7" t="str">
        <f t="shared" si="55"/>
        <v>266887001201804</v>
      </c>
      <c r="B6968" s="7">
        <v>266887001</v>
      </c>
      <c r="C6968" s="7">
        <v>201804</v>
      </c>
      <c r="D6968" s="7">
        <v>19</v>
      </c>
      <c r="E6968" s="7">
        <v>22</v>
      </c>
      <c r="F6968" s="7">
        <v>420.3</v>
      </c>
      <c r="G6968" s="20">
        <f t="shared" si="56"/>
        <v>19.104545454545455</v>
      </c>
    </row>
    <row r="6969" spans="1:7" x14ac:dyDescent="0.2">
      <c r="A6969" s="7" t="str">
        <f t="shared" si="55"/>
        <v>901645802201807</v>
      </c>
      <c r="B6969" s="7">
        <v>901645802</v>
      </c>
      <c r="C6969" s="7">
        <v>201807</v>
      </c>
      <c r="D6969" s="7">
        <v>7</v>
      </c>
      <c r="E6969" s="7">
        <v>8</v>
      </c>
      <c r="F6969" s="7">
        <v>776.3</v>
      </c>
      <c r="G6969" s="20">
        <f t="shared" si="56"/>
        <v>97.037499999999994</v>
      </c>
    </row>
    <row r="6970" spans="1:7" x14ac:dyDescent="0.2">
      <c r="A6970" s="7" t="str">
        <f t="shared" si="55"/>
        <v>903632302201804</v>
      </c>
      <c r="B6970" s="7">
        <v>903632302</v>
      </c>
      <c r="C6970" s="7">
        <v>201804</v>
      </c>
      <c r="D6970" s="7">
        <v>2</v>
      </c>
      <c r="E6970" s="7">
        <v>2</v>
      </c>
      <c r="F6970" s="7">
        <v>840</v>
      </c>
      <c r="G6970" s="20">
        <f t="shared" si="56"/>
        <v>420</v>
      </c>
    </row>
    <row r="6971" spans="1:7" x14ac:dyDescent="0.2">
      <c r="A6971" s="7" t="str">
        <f t="shared" si="55"/>
        <v>992591201201805</v>
      </c>
      <c r="B6971" s="7">
        <v>992591201</v>
      </c>
      <c r="C6971" s="7">
        <v>201805</v>
      </c>
      <c r="D6971" s="7">
        <v>38</v>
      </c>
      <c r="E6971" s="7">
        <v>39</v>
      </c>
      <c r="F6971" s="7">
        <v>1289</v>
      </c>
      <c r="G6971" s="20">
        <f t="shared" si="56"/>
        <v>33.051282051282051</v>
      </c>
    </row>
    <row r="6972" spans="1:7" x14ac:dyDescent="0.2">
      <c r="A6972" s="7" t="str">
        <f t="shared" si="55"/>
        <v>901652103201807</v>
      </c>
      <c r="B6972" s="7">
        <v>901652103</v>
      </c>
      <c r="C6972" s="7">
        <v>201807</v>
      </c>
      <c r="D6972" s="7">
        <v>82</v>
      </c>
      <c r="E6972" s="7">
        <v>99</v>
      </c>
      <c r="F6972" s="7">
        <v>4153.5</v>
      </c>
      <c r="G6972" s="20">
        <f t="shared" si="56"/>
        <v>41.954545454545453</v>
      </c>
    </row>
    <row r="6973" spans="1:7" x14ac:dyDescent="0.2">
      <c r="A6973" s="7" t="str">
        <f t="shared" si="55"/>
        <v>959856402201805</v>
      </c>
      <c r="B6973" s="7">
        <v>959856402</v>
      </c>
      <c r="C6973" s="7">
        <v>201805</v>
      </c>
      <c r="D6973" s="7">
        <v>20</v>
      </c>
      <c r="E6973" s="7">
        <v>21</v>
      </c>
      <c r="F6973" s="7">
        <v>1983</v>
      </c>
      <c r="G6973" s="20">
        <f t="shared" si="56"/>
        <v>94.428571428571431</v>
      </c>
    </row>
    <row r="6974" spans="1:7" x14ac:dyDescent="0.2">
      <c r="A6974" s="7" t="str">
        <f t="shared" si="55"/>
        <v>956982401201805</v>
      </c>
      <c r="B6974" s="7">
        <v>956982401</v>
      </c>
      <c r="C6974" s="7">
        <v>201805</v>
      </c>
      <c r="D6974" s="7">
        <v>12</v>
      </c>
      <c r="E6974" s="7">
        <v>14</v>
      </c>
      <c r="F6974" s="7">
        <v>2875</v>
      </c>
      <c r="G6974" s="20">
        <f t="shared" si="56"/>
        <v>205.35714285714286</v>
      </c>
    </row>
    <row r="6975" spans="1:7" x14ac:dyDescent="0.2">
      <c r="A6975" s="7" t="str">
        <f t="shared" si="55"/>
        <v>902063501201807</v>
      </c>
      <c r="B6975" s="7">
        <v>902063501</v>
      </c>
      <c r="C6975" s="7">
        <v>201807</v>
      </c>
      <c r="D6975" s="7">
        <v>1</v>
      </c>
      <c r="E6975" s="7">
        <v>1</v>
      </c>
      <c r="F6975" s="7">
        <v>392</v>
      </c>
      <c r="G6975" s="20">
        <f t="shared" si="56"/>
        <v>392</v>
      </c>
    </row>
    <row r="6976" spans="1:7" x14ac:dyDescent="0.2">
      <c r="A6976" s="7" t="str">
        <f t="shared" si="55"/>
        <v>600546801201804</v>
      </c>
      <c r="B6976" s="7">
        <v>600546801</v>
      </c>
      <c r="C6976" s="7">
        <v>201804</v>
      </c>
      <c r="D6976" s="7">
        <v>393</v>
      </c>
      <c r="E6976" s="7">
        <v>468</v>
      </c>
      <c r="F6976" s="7">
        <v>12077.5</v>
      </c>
      <c r="G6976" s="20">
        <f t="shared" si="56"/>
        <v>25.806623931623932</v>
      </c>
    </row>
    <row r="6977" spans="1:7" x14ac:dyDescent="0.2">
      <c r="A6977" s="7" t="str">
        <f t="shared" si="55"/>
        <v>916911601201805</v>
      </c>
      <c r="B6977" s="7">
        <v>916911601</v>
      </c>
      <c r="C6977" s="7">
        <v>201805</v>
      </c>
      <c r="D6977" s="7">
        <v>1</v>
      </c>
      <c r="E6977" s="7">
        <v>1</v>
      </c>
      <c r="F6977" s="7">
        <v>134.9</v>
      </c>
      <c r="G6977" s="20">
        <f t="shared" si="56"/>
        <v>134.9</v>
      </c>
    </row>
    <row r="6978" spans="1:7" x14ac:dyDescent="0.2">
      <c r="A6978" s="7" t="str">
        <f t="shared" si="55"/>
        <v>902071207201807</v>
      </c>
      <c r="B6978" s="7">
        <v>902071207</v>
      </c>
      <c r="C6978" s="7">
        <v>201807</v>
      </c>
      <c r="D6978" s="7">
        <v>5</v>
      </c>
      <c r="E6978" s="7">
        <v>5</v>
      </c>
      <c r="F6978" s="7">
        <v>1868.5</v>
      </c>
      <c r="G6978" s="20">
        <f t="shared" si="56"/>
        <v>373.7</v>
      </c>
    </row>
    <row r="6979" spans="1:7" x14ac:dyDescent="0.2">
      <c r="A6979" s="7" t="str">
        <f t="shared" si="55"/>
        <v>969852701201805</v>
      </c>
      <c r="B6979" s="7">
        <v>969852701</v>
      </c>
      <c r="C6979" s="7">
        <v>201805</v>
      </c>
      <c r="D6979" s="7">
        <v>15</v>
      </c>
      <c r="E6979" s="7">
        <v>15</v>
      </c>
      <c r="F6979" s="7">
        <v>535</v>
      </c>
      <c r="G6979" s="20">
        <f t="shared" si="56"/>
        <v>35.666666666666664</v>
      </c>
    </row>
    <row r="6980" spans="1:7" x14ac:dyDescent="0.2">
      <c r="A6980" s="7" t="str">
        <f t="shared" si="55"/>
        <v>600181601201804</v>
      </c>
      <c r="B6980" s="7">
        <v>600181601</v>
      </c>
      <c r="C6980" s="7">
        <v>201804</v>
      </c>
      <c r="D6980" s="7">
        <v>14</v>
      </c>
      <c r="E6980" s="7">
        <v>15</v>
      </c>
      <c r="F6980" s="7">
        <v>10278.84</v>
      </c>
      <c r="G6980" s="20">
        <f t="shared" si="56"/>
        <v>685.25599999999997</v>
      </c>
    </row>
    <row r="6981" spans="1:7" x14ac:dyDescent="0.2">
      <c r="A6981" s="7" t="str">
        <f t="shared" si="55"/>
        <v>902263002201807</v>
      </c>
      <c r="B6981" s="7">
        <v>902263002</v>
      </c>
      <c r="C6981" s="7">
        <v>201807</v>
      </c>
      <c r="D6981" s="7">
        <v>23</v>
      </c>
      <c r="E6981" s="7">
        <v>24</v>
      </c>
      <c r="F6981" s="7">
        <v>789</v>
      </c>
      <c r="G6981" s="20">
        <f t="shared" si="56"/>
        <v>32.875</v>
      </c>
    </row>
    <row r="6982" spans="1:7" x14ac:dyDescent="0.2">
      <c r="A6982" s="7" t="str">
        <f t="shared" si="55"/>
        <v>949293401201805</v>
      </c>
      <c r="B6982" s="7">
        <v>949293401</v>
      </c>
      <c r="C6982" s="7">
        <v>201805</v>
      </c>
      <c r="D6982" s="7">
        <v>24</v>
      </c>
      <c r="E6982" s="7">
        <v>25</v>
      </c>
      <c r="F6982" s="7">
        <v>848.7</v>
      </c>
      <c r="G6982" s="20">
        <f t="shared" si="56"/>
        <v>33.948</v>
      </c>
    </row>
    <row r="6983" spans="1:7" x14ac:dyDescent="0.2">
      <c r="A6983" s="7" t="str">
        <f t="shared" si="55"/>
        <v>900041504201805</v>
      </c>
      <c r="B6983" s="7">
        <v>900041504</v>
      </c>
      <c r="C6983" s="7">
        <v>201805</v>
      </c>
      <c r="D6983" s="7">
        <v>46</v>
      </c>
      <c r="E6983" s="7">
        <v>47</v>
      </c>
      <c r="F6983" s="7">
        <v>3693.9</v>
      </c>
      <c r="G6983" s="20">
        <f t="shared" si="56"/>
        <v>78.5936170212766</v>
      </c>
    </row>
    <row r="6984" spans="1:7" x14ac:dyDescent="0.2">
      <c r="A6984" s="7" t="str">
        <f t="shared" si="55"/>
        <v>902307401201807</v>
      </c>
      <c r="B6984" s="7">
        <v>902307401</v>
      </c>
      <c r="C6984" s="7">
        <v>201807</v>
      </c>
      <c r="D6984" s="7">
        <v>358</v>
      </c>
      <c r="E6984" s="7">
        <v>688</v>
      </c>
      <c r="F6984" s="7">
        <v>9092.5</v>
      </c>
      <c r="G6984" s="20">
        <f t="shared" si="56"/>
        <v>13.215843023255815</v>
      </c>
    </row>
    <row r="6985" spans="1:7" x14ac:dyDescent="0.2">
      <c r="A6985" s="7" t="str">
        <f t="shared" si="55"/>
        <v>901652103201804</v>
      </c>
      <c r="B6985" s="7">
        <v>901652103</v>
      </c>
      <c r="C6985" s="7">
        <v>201804</v>
      </c>
      <c r="D6985" s="7">
        <v>50</v>
      </c>
      <c r="E6985" s="7">
        <v>67</v>
      </c>
      <c r="F6985" s="7">
        <v>2392</v>
      </c>
      <c r="G6985" s="20">
        <f t="shared" si="56"/>
        <v>35.701492537313435</v>
      </c>
    </row>
    <row r="6986" spans="1:7" x14ac:dyDescent="0.2">
      <c r="A6986" s="7" t="str">
        <f t="shared" si="55"/>
        <v>543534305201805</v>
      </c>
      <c r="B6986" s="7">
        <v>543534305</v>
      </c>
      <c r="C6986" s="7">
        <v>201805</v>
      </c>
      <c r="D6986" s="7">
        <v>2</v>
      </c>
      <c r="E6986" s="7">
        <v>2</v>
      </c>
      <c r="F6986" s="7">
        <v>1065</v>
      </c>
      <c r="G6986" s="20">
        <f t="shared" si="56"/>
        <v>532.5</v>
      </c>
    </row>
    <row r="6987" spans="1:7" x14ac:dyDescent="0.2">
      <c r="A6987" s="7" t="str">
        <f t="shared" si="55"/>
        <v>902820902201807</v>
      </c>
      <c r="B6987" s="7">
        <v>902820902</v>
      </c>
      <c r="C6987" s="7">
        <v>201807</v>
      </c>
      <c r="D6987" s="7">
        <v>107</v>
      </c>
      <c r="E6987" s="7">
        <v>114</v>
      </c>
      <c r="F6987" s="7">
        <v>6687</v>
      </c>
      <c r="G6987" s="20">
        <f t="shared" si="56"/>
        <v>58.657894736842103</v>
      </c>
    </row>
    <row r="6988" spans="1:7" x14ac:dyDescent="0.2">
      <c r="A6988" s="7" t="str">
        <f t="shared" si="55"/>
        <v>900114603201804</v>
      </c>
      <c r="B6988" s="7">
        <v>900114603</v>
      </c>
      <c r="C6988" s="7">
        <v>201804</v>
      </c>
      <c r="D6988" s="7">
        <v>36</v>
      </c>
      <c r="E6988" s="7">
        <v>47</v>
      </c>
      <c r="F6988" s="7">
        <v>2340</v>
      </c>
      <c r="G6988" s="20">
        <f t="shared" si="56"/>
        <v>49.787234042553195</v>
      </c>
    </row>
    <row r="6989" spans="1:7" x14ac:dyDescent="0.2">
      <c r="A6989" s="7" t="str">
        <f t="shared" si="55"/>
        <v>905592201201804</v>
      </c>
      <c r="B6989" s="7">
        <v>905592201</v>
      </c>
      <c r="C6989" s="7">
        <v>201804</v>
      </c>
      <c r="D6989" s="7">
        <v>67</v>
      </c>
      <c r="E6989" s="7">
        <v>109</v>
      </c>
      <c r="F6989" s="7">
        <v>4493.78</v>
      </c>
      <c r="G6989" s="20">
        <f t="shared" si="56"/>
        <v>41.227339449541283</v>
      </c>
    </row>
    <row r="6990" spans="1:7" x14ac:dyDescent="0.2">
      <c r="A6990" s="7" t="str">
        <f t="shared" si="55"/>
        <v>903009002201807</v>
      </c>
      <c r="B6990" s="7">
        <v>903009002</v>
      </c>
      <c r="C6990" s="7">
        <v>201807</v>
      </c>
      <c r="D6990" s="7">
        <v>162</v>
      </c>
      <c r="E6990" s="7">
        <v>169</v>
      </c>
      <c r="F6990" s="7">
        <v>16057</v>
      </c>
      <c r="G6990" s="20">
        <f t="shared" si="56"/>
        <v>95.011834319526628</v>
      </c>
    </row>
    <row r="6991" spans="1:7" x14ac:dyDescent="0.2">
      <c r="A6991" s="7" t="str">
        <f t="shared" si="55"/>
        <v>510609801201804</v>
      </c>
      <c r="B6991" s="7">
        <v>510609801</v>
      </c>
      <c r="C6991" s="7">
        <v>201804</v>
      </c>
      <c r="D6991" s="7">
        <v>498</v>
      </c>
      <c r="E6991" s="7">
        <v>572</v>
      </c>
      <c r="F6991" s="7">
        <v>8162.5</v>
      </c>
      <c r="G6991" s="20">
        <f t="shared" si="56"/>
        <v>14.270104895104895</v>
      </c>
    </row>
    <row r="6992" spans="1:7" x14ac:dyDescent="0.2">
      <c r="A6992" s="7" t="str">
        <f t="shared" si="55"/>
        <v>122818301201804</v>
      </c>
      <c r="B6992" s="7">
        <v>122818301</v>
      </c>
      <c r="C6992" s="7">
        <v>201804</v>
      </c>
      <c r="D6992" s="7">
        <v>12</v>
      </c>
      <c r="E6992" s="7">
        <v>16</v>
      </c>
      <c r="F6992" s="7">
        <v>840</v>
      </c>
      <c r="G6992" s="20">
        <f t="shared" si="56"/>
        <v>52.5</v>
      </c>
    </row>
    <row r="6993" spans="1:7" x14ac:dyDescent="0.2">
      <c r="A6993" s="7" t="str">
        <f t="shared" si="55"/>
        <v>903021805201807</v>
      </c>
      <c r="B6993" s="7">
        <v>903021805</v>
      </c>
      <c r="C6993" s="7">
        <v>201807</v>
      </c>
      <c r="D6993" s="7">
        <v>2</v>
      </c>
      <c r="E6993" s="7">
        <v>2</v>
      </c>
      <c r="F6993" s="7">
        <v>680</v>
      </c>
      <c r="G6993" s="20">
        <f t="shared" si="56"/>
        <v>340</v>
      </c>
    </row>
    <row r="6994" spans="1:7" x14ac:dyDescent="0.2">
      <c r="A6994" s="7" t="str">
        <f t="shared" si="55"/>
        <v>954995401201804</v>
      </c>
      <c r="B6994" s="7">
        <v>954995401</v>
      </c>
      <c r="C6994" s="7">
        <v>201804</v>
      </c>
      <c r="D6994" s="7">
        <v>18</v>
      </c>
      <c r="E6994" s="7">
        <v>20</v>
      </c>
      <c r="F6994" s="7">
        <v>8266.99</v>
      </c>
      <c r="G6994" s="20">
        <f t="shared" si="56"/>
        <v>413.34949999999998</v>
      </c>
    </row>
    <row r="6995" spans="1:7" x14ac:dyDescent="0.2">
      <c r="A6995" s="7" t="str">
        <f t="shared" si="55"/>
        <v>601573004201805</v>
      </c>
      <c r="B6995" s="7">
        <v>601573004</v>
      </c>
      <c r="C6995" s="7">
        <v>201805</v>
      </c>
      <c r="D6995" s="7">
        <v>14</v>
      </c>
      <c r="E6995" s="7">
        <v>14</v>
      </c>
      <c r="F6995" s="7">
        <v>677.55</v>
      </c>
      <c r="G6995" s="20">
        <f t="shared" si="56"/>
        <v>48.396428571428565</v>
      </c>
    </row>
    <row r="6996" spans="1:7" x14ac:dyDescent="0.2">
      <c r="A6996" s="7" t="str">
        <f t="shared" si="55"/>
        <v>903086901201807</v>
      </c>
      <c r="B6996" s="7">
        <v>903086901</v>
      </c>
      <c r="C6996" s="7">
        <v>201807</v>
      </c>
      <c r="D6996" s="7">
        <v>6</v>
      </c>
      <c r="E6996" s="7">
        <v>10</v>
      </c>
      <c r="F6996" s="7">
        <v>2142.5</v>
      </c>
      <c r="G6996" s="20">
        <f t="shared" si="56"/>
        <v>214.25</v>
      </c>
    </row>
    <row r="6997" spans="1:7" x14ac:dyDescent="0.2">
      <c r="A6997" s="7" t="str">
        <f t="shared" si="55"/>
        <v>544919001201805</v>
      </c>
      <c r="B6997" s="7">
        <v>544919001</v>
      </c>
      <c r="C6997" s="7">
        <v>201805</v>
      </c>
      <c r="D6997" s="7">
        <v>27</v>
      </c>
      <c r="E6997" s="7">
        <v>28</v>
      </c>
      <c r="F6997" s="7">
        <v>5426</v>
      </c>
      <c r="G6997" s="20">
        <f t="shared" si="56"/>
        <v>193.78571428571428</v>
      </c>
    </row>
    <row r="6998" spans="1:7" x14ac:dyDescent="0.2">
      <c r="A6998" s="7" t="str">
        <f t="shared" si="55"/>
        <v>954665201201804</v>
      </c>
      <c r="B6998" s="7">
        <v>954665201</v>
      </c>
      <c r="C6998" s="7">
        <v>201804</v>
      </c>
      <c r="D6998" s="7">
        <v>109</v>
      </c>
      <c r="E6998" s="7">
        <v>122</v>
      </c>
      <c r="F6998" s="7">
        <v>19586</v>
      </c>
      <c r="G6998" s="20">
        <f t="shared" si="56"/>
        <v>160.54098360655738</v>
      </c>
    </row>
    <row r="6999" spans="1:7" x14ac:dyDescent="0.2">
      <c r="A6999" s="7" t="str">
        <f t="shared" si="55"/>
        <v>903126903201807</v>
      </c>
      <c r="B6999" s="7">
        <v>903126903</v>
      </c>
      <c r="C6999" s="7">
        <v>201807</v>
      </c>
      <c r="D6999" s="7">
        <v>3</v>
      </c>
      <c r="E6999" s="7">
        <v>3</v>
      </c>
      <c r="F6999" s="7">
        <v>118.2</v>
      </c>
      <c r="G6999" s="20">
        <f t="shared" si="56"/>
        <v>39.4</v>
      </c>
    </row>
    <row r="7000" spans="1:7" x14ac:dyDescent="0.2">
      <c r="A7000" s="7" t="str">
        <f t="shared" si="55"/>
        <v>601890201201804</v>
      </c>
      <c r="B7000" s="7">
        <v>601890201</v>
      </c>
      <c r="C7000" s="7">
        <v>201804</v>
      </c>
      <c r="D7000" s="7">
        <v>4</v>
      </c>
      <c r="E7000" s="7">
        <v>4</v>
      </c>
      <c r="F7000" s="7">
        <v>962</v>
      </c>
      <c r="G7000" s="20">
        <f t="shared" si="56"/>
        <v>240.5</v>
      </c>
    </row>
    <row r="7001" spans="1:7" x14ac:dyDescent="0.2">
      <c r="A7001" s="7" t="str">
        <f t="shared" si="55"/>
        <v>902071207201804</v>
      </c>
      <c r="B7001" s="7">
        <v>902071207</v>
      </c>
      <c r="C7001" s="7">
        <v>201804</v>
      </c>
      <c r="D7001" s="7">
        <v>2</v>
      </c>
      <c r="E7001" s="7">
        <v>2</v>
      </c>
      <c r="F7001" s="7">
        <v>1120</v>
      </c>
      <c r="G7001" s="20">
        <f t="shared" si="56"/>
        <v>560</v>
      </c>
    </row>
    <row r="7002" spans="1:7" x14ac:dyDescent="0.2">
      <c r="A7002" s="7" t="str">
        <f t="shared" si="55"/>
        <v>903292901201807</v>
      </c>
      <c r="B7002" s="7">
        <v>903292901</v>
      </c>
      <c r="C7002" s="7">
        <v>201807</v>
      </c>
      <c r="D7002" s="7">
        <v>29</v>
      </c>
      <c r="E7002" s="7">
        <v>73</v>
      </c>
      <c r="F7002" s="7">
        <v>601.5</v>
      </c>
      <c r="G7002" s="20">
        <f t="shared" si="56"/>
        <v>8.2397260273972606</v>
      </c>
    </row>
    <row r="7003" spans="1:7" x14ac:dyDescent="0.2">
      <c r="A7003" s="7" t="str">
        <f t="shared" si="55"/>
        <v>972596801201804</v>
      </c>
      <c r="B7003" s="7">
        <v>972596801</v>
      </c>
      <c r="C7003" s="7">
        <v>201804</v>
      </c>
      <c r="D7003" s="7">
        <v>25</v>
      </c>
      <c r="E7003" s="7">
        <v>27</v>
      </c>
      <c r="F7003" s="7">
        <v>2421.4</v>
      </c>
      <c r="G7003" s="20">
        <f t="shared" si="56"/>
        <v>89.681481481481484</v>
      </c>
    </row>
    <row r="7004" spans="1:7" x14ac:dyDescent="0.2">
      <c r="A7004" s="7" t="str">
        <f t="shared" si="55"/>
        <v>600068001201805</v>
      </c>
      <c r="B7004" s="7">
        <v>600068001</v>
      </c>
      <c r="C7004" s="7">
        <v>201805</v>
      </c>
      <c r="D7004" s="7">
        <v>24</v>
      </c>
      <c r="E7004" s="7">
        <v>24</v>
      </c>
      <c r="F7004" s="7">
        <v>5278</v>
      </c>
      <c r="G7004" s="20">
        <f t="shared" si="56"/>
        <v>219.91666666666666</v>
      </c>
    </row>
    <row r="7005" spans="1:7" x14ac:dyDescent="0.2">
      <c r="A7005" s="7" t="str">
        <f t="shared" si="55"/>
        <v>903314104201807</v>
      </c>
      <c r="B7005" s="7">
        <v>903314104</v>
      </c>
      <c r="C7005" s="7">
        <v>201807</v>
      </c>
      <c r="D7005" s="7">
        <v>19</v>
      </c>
      <c r="E7005" s="7">
        <v>20</v>
      </c>
      <c r="F7005" s="7">
        <v>405</v>
      </c>
      <c r="G7005" s="20">
        <f t="shared" si="56"/>
        <v>20.25</v>
      </c>
    </row>
    <row r="7006" spans="1:7" x14ac:dyDescent="0.2">
      <c r="A7006" s="7" t="str">
        <f t="shared" si="55"/>
        <v>983581901201805</v>
      </c>
      <c r="B7006" s="7">
        <v>983581901</v>
      </c>
      <c r="C7006" s="7">
        <v>201805</v>
      </c>
      <c r="D7006" s="7">
        <v>8</v>
      </c>
      <c r="E7006" s="7">
        <v>8</v>
      </c>
      <c r="F7006" s="7">
        <v>4430</v>
      </c>
      <c r="G7006" s="20">
        <f t="shared" si="56"/>
        <v>553.75</v>
      </c>
    </row>
    <row r="7007" spans="1:7" x14ac:dyDescent="0.2">
      <c r="A7007" s="7" t="str">
        <f t="shared" si="55"/>
        <v>947824501201804</v>
      </c>
      <c r="B7007" s="7">
        <v>947824501</v>
      </c>
      <c r="C7007" s="7">
        <v>201804</v>
      </c>
      <c r="D7007" s="7">
        <v>10</v>
      </c>
      <c r="E7007" s="7">
        <v>13</v>
      </c>
      <c r="F7007" s="7">
        <v>385.8</v>
      </c>
      <c r="G7007" s="20">
        <f t="shared" si="56"/>
        <v>29.676923076923078</v>
      </c>
    </row>
    <row r="7008" spans="1:7" x14ac:dyDescent="0.2">
      <c r="A7008" s="7" t="str">
        <f t="shared" si="55"/>
        <v>903324804201807</v>
      </c>
      <c r="B7008" s="7">
        <v>903324804</v>
      </c>
      <c r="C7008" s="7">
        <v>201807</v>
      </c>
      <c r="D7008" s="7">
        <v>101</v>
      </c>
      <c r="E7008" s="7">
        <v>105</v>
      </c>
      <c r="F7008" s="7">
        <v>9204.5</v>
      </c>
      <c r="G7008" s="20">
        <f t="shared" si="56"/>
        <v>87.661904761904765</v>
      </c>
    </row>
    <row r="7009" spans="1:7" x14ac:dyDescent="0.2">
      <c r="A7009" s="7" t="str">
        <f t="shared" si="55"/>
        <v>517807801201804</v>
      </c>
      <c r="B7009" s="7">
        <v>517807801</v>
      </c>
      <c r="C7009" s="7">
        <v>201804</v>
      </c>
      <c r="D7009" s="7">
        <v>28</v>
      </c>
      <c r="E7009" s="7">
        <v>28</v>
      </c>
      <c r="F7009" s="7">
        <v>2291</v>
      </c>
      <c r="G7009" s="20">
        <f t="shared" si="56"/>
        <v>81.821428571428569</v>
      </c>
    </row>
    <row r="7010" spans="1:7" x14ac:dyDescent="0.2">
      <c r="A7010" s="7" t="str">
        <f t="shared" si="55"/>
        <v>901257001201805</v>
      </c>
      <c r="B7010" s="7">
        <v>901257001</v>
      </c>
      <c r="C7010" s="7">
        <v>201805</v>
      </c>
      <c r="D7010" s="7">
        <v>20</v>
      </c>
      <c r="E7010" s="7">
        <v>22</v>
      </c>
      <c r="F7010" s="7">
        <v>923.3</v>
      </c>
      <c r="G7010" s="20">
        <f t="shared" si="56"/>
        <v>41.968181818181819</v>
      </c>
    </row>
    <row r="7011" spans="1:7" x14ac:dyDescent="0.2">
      <c r="A7011" s="7" t="str">
        <f t="shared" si="55"/>
        <v>903457301201807</v>
      </c>
      <c r="B7011" s="7">
        <v>903457301</v>
      </c>
      <c r="C7011" s="7">
        <v>201807</v>
      </c>
      <c r="D7011" s="7">
        <v>329</v>
      </c>
      <c r="E7011" s="7">
        <v>378</v>
      </c>
      <c r="F7011" s="7">
        <v>7315.5</v>
      </c>
      <c r="G7011" s="20">
        <f t="shared" si="56"/>
        <v>19.353174603174605</v>
      </c>
    </row>
    <row r="7012" spans="1:7" x14ac:dyDescent="0.2">
      <c r="A7012" s="7" t="str">
        <f t="shared" si="55"/>
        <v>986716602201804</v>
      </c>
      <c r="B7012" s="7">
        <v>986716602</v>
      </c>
      <c r="C7012" s="7">
        <v>201804</v>
      </c>
      <c r="D7012" s="7">
        <v>16</v>
      </c>
      <c r="E7012" s="7">
        <v>18</v>
      </c>
      <c r="F7012" s="7">
        <v>1368</v>
      </c>
      <c r="G7012" s="20">
        <f t="shared" si="56"/>
        <v>76</v>
      </c>
    </row>
    <row r="7013" spans="1:7" x14ac:dyDescent="0.2">
      <c r="A7013" s="7" t="str">
        <f t="shared" si="55"/>
        <v>601395603201805</v>
      </c>
      <c r="B7013" s="7">
        <v>601395603</v>
      </c>
      <c r="C7013" s="7">
        <v>201805</v>
      </c>
      <c r="D7013" s="7">
        <v>248</v>
      </c>
      <c r="E7013" s="7">
        <v>303</v>
      </c>
      <c r="F7013" s="7">
        <v>9151.51</v>
      </c>
      <c r="G7013" s="20">
        <f t="shared" si="56"/>
        <v>30.203003300330035</v>
      </c>
    </row>
    <row r="7014" spans="1:7" x14ac:dyDescent="0.2">
      <c r="A7014" s="7" t="str">
        <f t="shared" si="55"/>
        <v>903467002201807</v>
      </c>
      <c r="B7014" s="7">
        <v>903467002</v>
      </c>
      <c r="C7014" s="7">
        <v>201807</v>
      </c>
      <c r="D7014" s="7">
        <v>9</v>
      </c>
      <c r="E7014" s="7">
        <v>15</v>
      </c>
      <c r="F7014" s="7">
        <v>657.5</v>
      </c>
      <c r="G7014" s="20">
        <f t="shared" si="56"/>
        <v>43.833333333333336</v>
      </c>
    </row>
    <row r="7015" spans="1:7" x14ac:dyDescent="0.2">
      <c r="A7015" s="7" t="str">
        <f t="shared" si="55"/>
        <v>504088501201805</v>
      </c>
      <c r="B7015" s="7">
        <v>504088501</v>
      </c>
      <c r="C7015" s="7">
        <v>201805</v>
      </c>
      <c r="D7015" s="7">
        <v>71</v>
      </c>
      <c r="E7015" s="7">
        <v>81</v>
      </c>
      <c r="F7015" s="7">
        <v>24022.400000000001</v>
      </c>
      <c r="G7015" s="20">
        <f t="shared" si="56"/>
        <v>296.57283950617284</v>
      </c>
    </row>
    <row r="7016" spans="1:7" x14ac:dyDescent="0.2">
      <c r="A7016" s="7" t="str">
        <f t="shared" si="55"/>
        <v>952764102201805</v>
      </c>
      <c r="B7016" s="7">
        <v>952764102</v>
      </c>
      <c r="C7016" s="7">
        <v>201805</v>
      </c>
      <c r="D7016" s="7">
        <v>13</v>
      </c>
      <c r="E7016" s="7">
        <v>16</v>
      </c>
      <c r="F7016" s="7">
        <v>216.6</v>
      </c>
      <c r="G7016" s="20">
        <f t="shared" si="56"/>
        <v>13.5375</v>
      </c>
    </row>
    <row r="7017" spans="1:7" x14ac:dyDescent="0.2">
      <c r="A7017" s="7" t="str">
        <f t="shared" si="55"/>
        <v>903632302201807</v>
      </c>
      <c r="B7017" s="7">
        <v>903632302</v>
      </c>
      <c r="C7017" s="7">
        <v>201807</v>
      </c>
      <c r="D7017" s="7">
        <v>4</v>
      </c>
      <c r="E7017" s="7">
        <v>4</v>
      </c>
      <c r="F7017" s="7">
        <v>2100</v>
      </c>
      <c r="G7017" s="20">
        <f t="shared" si="56"/>
        <v>525</v>
      </c>
    </row>
    <row r="7018" spans="1:7" x14ac:dyDescent="0.2">
      <c r="A7018" s="7" t="str">
        <f t="shared" si="55"/>
        <v>961617804201805</v>
      </c>
      <c r="B7018" s="7">
        <v>961617804</v>
      </c>
      <c r="C7018" s="7">
        <v>201805</v>
      </c>
      <c r="D7018" s="7">
        <v>7</v>
      </c>
      <c r="E7018" s="7">
        <v>7</v>
      </c>
      <c r="F7018" s="7">
        <v>425</v>
      </c>
      <c r="G7018" s="20">
        <f t="shared" si="56"/>
        <v>60.714285714285715</v>
      </c>
    </row>
    <row r="7019" spans="1:7" x14ac:dyDescent="0.2">
      <c r="A7019" s="7" t="str">
        <f t="shared" si="55"/>
        <v>922672401201805</v>
      </c>
      <c r="B7019" s="7">
        <v>922672401</v>
      </c>
      <c r="C7019" s="7">
        <v>201805</v>
      </c>
      <c r="D7019" s="7">
        <v>65</v>
      </c>
      <c r="E7019" s="7">
        <v>74</v>
      </c>
      <c r="F7019" s="7">
        <v>16690</v>
      </c>
      <c r="G7019" s="20">
        <f t="shared" si="56"/>
        <v>225.54054054054055</v>
      </c>
    </row>
    <row r="7020" spans="1:7" x14ac:dyDescent="0.2">
      <c r="A7020" s="7" t="str">
        <f t="shared" si="55"/>
        <v>904018902201807</v>
      </c>
      <c r="B7020" s="7">
        <v>904018902</v>
      </c>
      <c r="C7020" s="7">
        <v>201807</v>
      </c>
      <c r="D7020" s="7">
        <v>21</v>
      </c>
      <c r="E7020" s="7">
        <v>30</v>
      </c>
      <c r="F7020" s="7">
        <v>639.5</v>
      </c>
      <c r="G7020" s="20">
        <f t="shared" si="56"/>
        <v>21.316666666666666</v>
      </c>
    </row>
    <row r="7021" spans="1:7" x14ac:dyDescent="0.2">
      <c r="A7021" s="7" t="str">
        <f t="shared" si="55"/>
        <v>906487801201804</v>
      </c>
      <c r="B7021" s="7">
        <v>906487801</v>
      </c>
      <c r="C7021" s="7">
        <v>201804</v>
      </c>
      <c r="D7021" s="7">
        <v>3</v>
      </c>
      <c r="E7021" s="7">
        <v>3</v>
      </c>
      <c r="F7021" s="7">
        <v>305</v>
      </c>
      <c r="G7021" s="20">
        <f t="shared" si="56"/>
        <v>101.66666666666667</v>
      </c>
    </row>
    <row r="7022" spans="1:7" x14ac:dyDescent="0.2">
      <c r="A7022" s="7" t="str">
        <f t="shared" si="55"/>
        <v>955319402201805</v>
      </c>
      <c r="B7022" s="7">
        <v>955319402</v>
      </c>
      <c r="C7022" s="7">
        <v>201805</v>
      </c>
      <c r="D7022" s="7">
        <v>33</v>
      </c>
      <c r="E7022" s="7">
        <v>41</v>
      </c>
      <c r="F7022" s="7">
        <v>790.3</v>
      </c>
      <c r="G7022" s="20">
        <f t="shared" si="56"/>
        <v>19.275609756097559</v>
      </c>
    </row>
    <row r="7023" spans="1:7" x14ac:dyDescent="0.2">
      <c r="A7023" s="7" t="str">
        <f t="shared" si="55"/>
        <v>904077301201807</v>
      </c>
      <c r="B7023" s="7">
        <v>904077301</v>
      </c>
      <c r="C7023" s="7">
        <v>201807</v>
      </c>
      <c r="D7023" s="7">
        <v>40</v>
      </c>
      <c r="E7023" s="7">
        <v>46</v>
      </c>
      <c r="F7023" s="7">
        <v>2232.15</v>
      </c>
      <c r="G7023" s="20">
        <f t="shared" si="56"/>
        <v>48.524999999999999</v>
      </c>
    </row>
    <row r="7024" spans="1:7" x14ac:dyDescent="0.2">
      <c r="A7024" s="7" t="str">
        <f t="shared" si="55"/>
        <v>101707703201804</v>
      </c>
      <c r="B7024" s="7">
        <v>101707703</v>
      </c>
      <c r="C7024" s="7">
        <v>201804</v>
      </c>
      <c r="D7024" s="7">
        <v>34</v>
      </c>
      <c r="E7024" s="7">
        <v>35</v>
      </c>
      <c r="F7024" s="7">
        <v>3300</v>
      </c>
      <c r="G7024" s="20">
        <f t="shared" si="56"/>
        <v>94.285714285714292</v>
      </c>
    </row>
    <row r="7025" spans="1:7" x14ac:dyDescent="0.2">
      <c r="A7025" s="7" t="str">
        <f t="shared" si="55"/>
        <v>566071701201804</v>
      </c>
      <c r="B7025" s="7">
        <v>566071701</v>
      </c>
      <c r="C7025" s="7">
        <v>201804</v>
      </c>
      <c r="D7025" s="7">
        <v>37</v>
      </c>
      <c r="E7025" s="7">
        <v>39</v>
      </c>
      <c r="F7025" s="7">
        <v>4006</v>
      </c>
      <c r="G7025" s="20">
        <f t="shared" si="56"/>
        <v>102.71794871794872</v>
      </c>
    </row>
    <row r="7026" spans="1:7" x14ac:dyDescent="0.2">
      <c r="A7026" s="7" t="str">
        <f t="shared" si="55"/>
        <v>904531102201807</v>
      </c>
      <c r="B7026" s="7">
        <v>904531102</v>
      </c>
      <c r="C7026" s="7">
        <v>201807</v>
      </c>
      <c r="D7026" s="7">
        <v>13</v>
      </c>
      <c r="E7026" s="7">
        <v>16</v>
      </c>
      <c r="F7026" s="7">
        <v>1010</v>
      </c>
      <c r="G7026" s="20">
        <f t="shared" si="56"/>
        <v>63.125</v>
      </c>
    </row>
    <row r="7027" spans="1:7" x14ac:dyDescent="0.2">
      <c r="A7027" s="7" t="str">
        <f t="shared" si="55"/>
        <v>968124501201805</v>
      </c>
      <c r="B7027" s="7">
        <v>968124501</v>
      </c>
      <c r="C7027" s="7">
        <v>201805</v>
      </c>
      <c r="D7027" s="7">
        <v>18</v>
      </c>
      <c r="E7027" s="7">
        <v>19</v>
      </c>
      <c r="F7027" s="7">
        <v>1634.5</v>
      </c>
      <c r="G7027" s="20">
        <f t="shared" si="56"/>
        <v>86.026315789473685</v>
      </c>
    </row>
    <row r="7028" spans="1:7" x14ac:dyDescent="0.2">
      <c r="A7028" s="7" t="str">
        <f t="shared" si="55"/>
        <v>602626604201805</v>
      </c>
      <c r="B7028" s="7">
        <v>602626604</v>
      </c>
      <c r="C7028" s="7">
        <v>201805</v>
      </c>
      <c r="D7028" s="7">
        <v>85</v>
      </c>
      <c r="E7028" s="7">
        <v>112</v>
      </c>
      <c r="F7028" s="7">
        <v>3146.8</v>
      </c>
      <c r="G7028" s="20">
        <f t="shared" si="56"/>
        <v>28.096428571428572</v>
      </c>
    </row>
    <row r="7029" spans="1:7" x14ac:dyDescent="0.2">
      <c r="A7029" s="7" t="str">
        <f t="shared" si="55"/>
        <v>904771401201807</v>
      </c>
      <c r="B7029" s="7">
        <v>904771401</v>
      </c>
      <c r="C7029" s="7">
        <v>201807</v>
      </c>
      <c r="D7029" s="7">
        <v>20</v>
      </c>
      <c r="E7029" s="7">
        <v>21</v>
      </c>
      <c r="F7029" s="7">
        <v>5685</v>
      </c>
      <c r="G7029" s="20">
        <f t="shared" si="56"/>
        <v>270.71428571428572</v>
      </c>
    </row>
    <row r="7030" spans="1:7" x14ac:dyDescent="0.2">
      <c r="A7030" s="7" t="str">
        <f t="shared" si="55"/>
        <v>939069106201804</v>
      </c>
      <c r="B7030" s="7">
        <v>939069106</v>
      </c>
      <c r="C7030" s="7">
        <v>201804</v>
      </c>
      <c r="D7030" s="7">
        <v>150</v>
      </c>
      <c r="E7030" s="7">
        <v>156</v>
      </c>
      <c r="F7030" s="7">
        <v>8311</v>
      </c>
      <c r="G7030" s="20">
        <f t="shared" si="56"/>
        <v>53.275641025641029</v>
      </c>
    </row>
    <row r="7031" spans="1:7" x14ac:dyDescent="0.2">
      <c r="A7031" s="7" t="str">
        <f t="shared" si="55"/>
        <v>996717201201804</v>
      </c>
      <c r="B7031" s="7">
        <v>996717201</v>
      </c>
      <c r="C7031" s="7">
        <v>201804</v>
      </c>
      <c r="D7031" s="7">
        <v>17</v>
      </c>
      <c r="E7031" s="7">
        <v>17</v>
      </c>
      <c r="F7031" s="7">
        <v>178.5</v>
      </c>
      <c r="G7031" s="20">
        <f t="shared" si="56"/>
        <v>10.5</v>
      </c>
    </row>
    <row r="7032" spans="1:7" x14ac:dyDescent="0.2">
      <c r="A7032" s="7" t="str">
        <f t="shared" si="55"/>
        <v>904879401201807</v>
      </c>
      <c r="B7032" s="7">
        <v>904879401</v>
      </c>
      <c r="C7032" s="7">
        <v>201807</v>
      </c>
      <c r="D7032" s="7">
        <v>23</v>
      </c>
      <c r="E7032" s="7">
        <v>25</v>
      </c>
      <c r="F7032" s="7">
        <v>1820</v>
      </c>
      <c r="G7032" s="20">
        <f t="shared" si="56"/>
        <v>72.8</v>
      </c>
    </row>
    <row r="7033" spans="1:7" x14ac:dyDescent="0.2">
      <c r="A7033" s="7" t="str">
        <f t="shared" si="55"/>
        <v>981464901201804</v>
      </c>
      <c r="B7033" s="7">
        <v>981464901</v>
      </c>
      <c r="C7033" s="7">
        <v>201804</v>
      </c>
      <c r="D7033" s="7">
        <v>3</v>
      </c>
      <c r="E7033" s="7">
        <v>3</v>
      </c>
      <c r="F7033" s="7">
        <v>405</v>
      </c>
      <c r="G7033" s="20">
        <f t="shared" si="56"/>
        <v>135</v>
      </c>
    </row>
    <row r="7034" spans="1:7" x14ac:dyDescent="0.2">
      <c r="A7034" s="7" t="str">
        <f t="shared" si="55"/>
        <v>513108001201804</v>
      </c>
      <c r="B7034" s="7">
        <v>513108001</v>
      </c>
      <c r="C7034" s="7">
        <v>201804</v>
      </c>
      <c r="D7034" s="7">
        <v>318</v>
      </c>
      <c r="E7034" s="7">
        <v>383</v>
      </c>
      <c r="F7034" s="7">
        <v>13043.5</v>
      </c>
      <c r="G7034" s="20">
        <f t="shared" si="56"/>
        <v>34.056135770234988</v>
      </c>
    </row>
    <row r="7035" spans="1:7" x14ac:dyDescent="0.2">
      <c r="A7035" s="7" t="str">
        <f t="shared" si="55"/>
        <v>904917603201807</v>
      </c>
      <c r="B7035" s="7">
        <v>904917603</v>
      </c>
      <c r="C7035" s="7">
        <v>201807</v>
      </c>
      <c r="D7035" s="7">
        <v>4</v>
      </c>
      <c r="E7035" s="7">
        <v>4</v>
      </c>
      <c r="F7035" s="7">
        <v>2200</v>
      </c>
      <c r="G7035" s="20">
        <f t="shared" si="56"/>
        <v>550</v>
      </c>
    </row>
    <row r="7036" spans="1:7" x14ac:dyDescent="0.2">
      <c r="A7036" s="7" t="str">
        <f t="shared" si="55"/>
        <v>920332501201804</v>
      </c>
      <c r="B7036" s="7">
        <v>920332501</v>
      </c>
      <c r="C7036" s="7">
        <v>201804</v>
      </c>
      <c r="D7036" s="7">
        <v>15</v>
      </c>
      <c r="E7036" s="7">
        <v>16</v>
      </c>
      <c r="F7036" s="7">
        <v>664</v>
      </c>
      <c r="G7036" s="20">
        <f t="shared" si="56"/>
        <v>41.5</v>
      </c>
    </row>
    <row r="7037" spans="1:7" x14ac:dyDescent="0.2">
      <c r="A7037" s="7" t="str">
        <f t="shared" si="55"/>
        <v>901619701201804</v>
      </c>
      <c r="B7037" s="7">
        <v>901619701</v>
      </c>
      <c r="C7037" s="7">
        <v>201804</v>
      </c>
      <c r="D7037" s="7">
        <v>1</v>
      </c>
      <c r="E7037" s="7">
        <v>1</v>
      </c>
      <c r="F7037" s="7">
        <v>126</v>
      </c>
      <c r="G7037" s="20">
        <f t="shared" si="56"/>
        <v>126</v>
      </c>
    </row>
    <row r="7038" spans="1:7" x14ac:dyDescent="0.2">
      <c r="A7038" s="7" t="str">
        <f t="shared" si="55"/>
        <v>904928701201807</v>
      </c>
      <c r="B7038" s="7">
        <v>904928701</v>
      </c>
      <c r="C7038" s="7">
        <v>201807</v>
      </c>
      <c r="D7038" s="7">
        <v>100</v>
      </c>
      <c r="E7038" s="7">
        <v>112</v>
      </c>
      <c r="F7038" s="7">
        <v>15131.2</v>
      </c>
      <c r="G7038" s="20">
        <f t="shared" si="56"/>
        <v>135.1</v>
      </c>
    </row>
    <row r="7039" spans="1:7" x14ac:dyDescent="0.2">
      <c r="A7039" s="7" t="str">
        <f t="shared" si="55"/>
        <v>995654601201804</v>
      </c>
      <c r="B7039" s="7">
        <v>995654601</v>
      </c>
      <c r="C7039" s="7">
        <v>201804</v>
      </c>
      <c r="D7039" s="7">
        <v>27</v>
      </c>
      <c r="E7039" s="7">
        <v>30</v>
      </c>
      <c r="F7039" s="7">
        <v>2036</v>
      </c>
      <c r="G7039" s="20">
        <f t="shared" si="56"/>
        <v>67.86666666666666</v>
      </c>
    </row>
    <row r="7040" spans="1:7" x14ac:dyDescent="0.2">
      <c r="A7040" s="7" t="str">
        <f t="shared" si="55"/>
        <v>975173402201805</v>
      </c>
      <c r="B7040" s="7">
        <v>975173402</v>
      </c>
      <c r="C7040" s="7">
        <v>201805</v>
      </c>
      <c r="D7040" s="7">
        <v>7</v>
      </c>
      <c r="E7040" s="7">
        <v>7</v>
      </c>
      <c r="F7040" s="7">
        <v>5141.5</v>
      </c>
      <c r="G7040" s="20">
        <f t="shared" si="56"/>
        <v>734.5</v>
      </c>
    </row>
    <row r="7041" spans="1:7" x14ac:dyDescent="0.2">
      <c r="A7041" s="7" t="str">
        <f t="shared" si="55"/>
        <v>905335502201807</v>
      </c>
      <c r="B7041" s="7">
        <v>905335502</v>
      </c>
      <c r="C7041" s="7">
        <v>201807</v>
      </c>
      <c r="D7041" s="7">
        <v>6</v>
      </c>
      <c r="E7041" s="7">
        <v>6</v>
      </c>
      <c r="F7041" s="7">
        <v>385</v>
      </c>
      <c r="G7041" s="20">
        <f t="shared" si="56"/>
        <v>64.166666666666671</v>
      </c>
    </row>
    <row r="7042" spans="1:7" x14ac:dyDescent="0.2">
      <c r="A7042" s="7" t="str">
        <f t="shared" si="55"/>
        <v>987471401201805</v>
      </c>
      <c r="B7042" s="7">
        <v>987471401</v>
      </c>
      <c r="C7042" s="7">
        <v>201805</v>
      </c>
      <c r="D7042" s="7">
        <v>113</v>
      </c>
      <c r="E7042" s="7">
        <v>140</v>
      </c>
      <c r="F7042" s="7">
        <v>6953</v>
      </c>
      <c r="G7042" s="20">
        <f t="shared" si="56"/>
        <v>49.664285714285711</v>
      </c>
    </row>
    <row r="7043" spans="1:7" x14ac:dyDescent="0.2">
      <c r="A7043" s="7" t="str">
        <f t="shared" si="55"/>
        <v>927077801201805</v>
      </c>
      <c r="B7043" s="7">
        <v>927077801</v>
      </c>
      <c r="C7043" s="7">
        <v>201805</v>
      </c>
      <c r="D7043" s="7">
        <v>51</v>
      </c>
      <c r="E7043" s="7">
        <v>65</v>
      </c>
      <c r="F7043" s="7">
        <v>12076.5</v>
      </c>
      <c r="G7043" s="20">
        <f t="shared" si="56"/>
        <v>185.7923076923077</v>
      </c>
    </row>
    <row r="7044" spans="1:7" x14ac:dyDescent="0.2">
      <c r="A7044" s="7" t="str">
        <f t="shared" si="55"/>
        <v>905340002201807</v>
      </c>
      <c r="B7044" s="7">
        <v>905340002</v>
      </c>
      <c r="C7044" s="7">
        <v>201807</v>
      </c>
      <c r="D7044" s="7">
        <v>2</v>
      </c>
      <c r="E7044" s="7">
        <v>2</v>
      </c>
      <c r="F7044" s="7">
        <v>88</v>
      </c>
      <c r="G7044" s="20">
        <f t="shared" si="56"/>
        <v>44</v>
      </c>
    </row>
    <row r="7045" spans="1:7" x14ac:dyDescent="0.2">
      <c r="A7045" s="7" t="str">
        <f t="shared" si="55"/>
        <v>602654901201805</v>
      </c>
      <c r="B7045" s="7">
        <v>602654901</v>
      </c>
      <c r="C7045" s="7">
        <v>201805</v>
      </c>
      <c r="D7045" s="7">
        <v>16</v>
      </c>
      <c r="E7045" s="7">
        <v>17</v>
      </c>
      <c r="F7045" s="7">
        <v>21910.5</v>
      </c>
      <c r="G7045" s="20">
        <f t="shared" si="56"/>
        <v>1288.8529411764705</v>
      </c>
    </row>
    <row r="7046" spans="1:7" x14ac:dyDescent="0.2">
      <c r="A7046" s="7" t="str">
        <f t="shared" si="55"/>
        <v>544052105201805</v>
      </c>
      <c r="B7046" s="7">
        <v>544052105</v>
      </c>
      <c r="C7046" s="7">
        <v>201805</v>
      </c>
      <c r="D7046" s="7">
        <v>1</v>
      </c>
      <c r="E7046" s="7">
        <v>1</v>
      </c>
      <c r="F7046" s="7">
        <v>5000</v>
      </c>
      <c r="G7046" s="20">
        <f t="shared" si="56"/>
        <v>5000</v>
      </c>
    </row>
    <row r="7047" spans="1:7" x14ac:dyDescent="0.2">
      <c r="A7047" s="7" t="str">
        <f t="shared" si="55"/>
        <v>905448301201807</v>
      </c>
      <c r="B7047" s="7">
        <v>905448301</v>
      </c>
      <c r="C7047" s="7">
        <v>201807</v>
      </c>
      <c r="D7047" s="7">
        <v>6</v>
      </c>
      <c r="E7047" s="7">
        <v>6</v>
      </c>
      <c r="F7047" s="7">
        <v>749</v>
      </c>
      <c r="G7047" s="20">
        <f t="shared" si="56"/>
        <v>124.83333333333333</v>
      </c>
    </row>
    <row r="7048" spans="1:7" x14ac:dyDescent="0.2">
      <c r="A7048" s="7" t="str">
        <f t="shared" si="55"/>
        <v>931702902201805</v>
      </c>
      <c r="B7048" s="7">
        <v>931702902</v>
      </c>
      <c r="C7048" s="7">
        <v>201805</v>
      </c>
      <c r="D7048" s="7">
        <v>35</v>
      </c>
      <c r="E7048" s="7">
        <v>44</v>
      </c>
      <c r="F7048" s="7">
        <v>3422</v>
      </c>
      <c r="G7048" s="20">
        <f t="shared" si="56"/>
        <v>77.772727272727266</v>
      </c>
    </row>
    <row r="7049" spans="1:7" x14ac:dyDescent="0.2">
      <c r="A7049" s="7" t="str">
        <f t="shared" si="55"/>
        <v>960907302201804</v>
      </c>
      <c r="B7049" s="7">
        <v>960907302</v>
      </c>
      <c r="C7049" s="7">
        <v>201804</v>
      </c>
      <c r="D7049" s="7">
        <v>4</v>
      </c>
      <c r="E7049" s="7">
        <v>5</v>
      </c>
      <c r="F7049" s="7">
        <v>1712</v>
      </c>
      <c r="G7049" s="20">
        <f t="shared" si="56"/>
        <v>342.4</v>
      </c>
    </row>
    <row r="7050" spans="1:7" x14ac:dyDescent="0.2">
      <c r="A7050" s="7" t="str">
        <f t="shared" si="55"/>
        <v>905589801201807</v>
      </c>
      <c r="B7050" s="7">
        <v>905589801</v>
      </c>
      <c r="C7050" s="7">
        <v>201807</v>
      </c>
      <c r="D7050" s="7">
        <v>5</v>
      </c>
      <c r="E7050" s="7">
        <v>9</v>
      </c>
      <c r="F7050" s="7">
        <v>395</v>
      </c>
      <c r="G7050" s="20">
        <f t="shared" si="56"/>
        <v>43.888888888888886</v>
      </c>
    </row>
    <row r="7051" spans="1:7" x14ac:dyDescent="0.2">
      <c r="A7051" s="7" t="str">
        <f t="shared" si="55"/>
        <v>904917603201804</v>
      </c>
      <c r="B7051" s="7">
        <v>904917603</v>
      </c>
      <c r="C7051" s="7">
        <v>201804</v>
      </c>
      <c r="D7051" s="7">
        <v>3</v>
      </c>
      <c r="E7051" s="7">
        <v>3</v>
      </c>
      <c r="F7051" s="7">
        <v>500</v>
      </c>
      <c r="G7051" s="20">
        <f t="shared" si="56"/>
        <v>166.66666666666666</v>
      </c>
    </row>
    <row r="7052" spans="1:7" x14ac:dyDescent="0.2">
      <c r="A7052" s="7" t="str">
        <f t="shared" si="55"/>
        <v>943918801201805</v>
      </c>
      <c r="B7052" s="7">
        <v>943918801</v>
      </c>
      <c r="C7052" s="7">
        <v>201805</v>
      </c>
      <c r="D7052" s="7">
        <v>4</v>
      </c>
      <c r="E7052" s="7">
        <v>4</v>
      </c>
      <c r="F7052" s="7">
        <v>137.69999999999999</v>
      </c>
      <c r="G7052" s="20">
        <f t="shared" si="56"/>
        <v>34.424999999999997</v>
      </c>
    </row>
    <row r="7053" spans="1:7" x14ac:dyDescent="0.2">
      <c r="A7053" s="7" t="str">
        <f t="shared" si="55"/>
        <v>905589903201807</v>
      </c>
      <c r="B7053" s="7">
        <v>905589903</v>
      </c>
      <c r="C7053" s="7">
        <v>201807</v>
      </c>
      <c r="D7053" s="7">
        <v>39</v>
      </c>
      <c r="E7053" s="7">
        <v>40</v>
      </c>
      <c r="F7053" s="7">
        <v>1357</v>
      </c>
      <c r="G7053" s="20">
        <f t="shared" si="56"/>
        <v>33.924999999999997</v>
      </c>
    </row>
    <row r="7054" spans="1:7" x14ac:dyDescent="0.2">
      <c r="A7054" s="7" t="str">
        <f t="shared" si="55"/>
        <v>970913001201804</v>
      </c>
      <c r="B7054" s="7">
        <v>970913001</v>
      </c>
      <c r="C7054" s="7">
        <v>201804</v>
      </c>
      <c r="D7054" s="7">
        <v>7</v>
      </c>
      <c r="E7054" s="7">
        <v>9</v>
      </c>
      <c r="F7054" s="7">
        <v>5891</v>
      </c>
      <c r="G7054" s="20">
        <f t="shared" si="56"/>
        <v>654.55555555555554</v>
      </c>
    </row>
    <row r="7055" spans="1:7" x14ac:dyDescent="0.2">
      <c r="A7055" s="7" t="str">
        <f t="shared" si="55"/>
        <v>562830901201804</v>
      </c>
      <c r="B7055" s="7">
        <v>562830901</v>
      </c>
      <c r="C7055" s="7">
        <v>201804</v>
      </c>
      <c r="D7055" s="7">
        <v>37</v>
      </c>
      <c r="E7055" s="7">
        <v>38</v>
      </c>
      <c r="F7055" s="7">
        <v>28360</v>
      </c>
      <c r="G7055" s="20">
        <f t="shared" si="56"/>
        <v>746.31578947368416</v>
      </c>
    </row>
    <row r="7056" spans="1:7" x14ac:dyDescent="0.2">
      <c r="A7056" s="7" t="str">
        <f t="shared" si="55"/>
        <v>905592201201807</v>
      </c>
      <c r="B7056" s="7">
        <v>905592201</v>
      </c>
      <c r="C7056" s="7">
        <v>201807</v>
      </c>
      <c r="D7056" s="7">
        <v>123</v>
      </c>
      <c r="E7056" s="7">
        <v>171</v>
      </c>
      <c r="F7056" s="7">
        <v>7120.37</v>
      </c>
      <c r="G7056" s="20">
        <f t="shared" si="56"/>
        <v>41.63959064327485</v>
      </c>
    </row>
    <row r="7057" spans="1:7" x14ac:dyDescent="0.2">
      <c r="A7057" s="7" t="str">
        <f t="shared" si="55"/>
        <v>981458401201804</v>
      </c>
      <c r="B7057" s="7">
        <v>981458401</v>
      </c>
      <c r="C7057" s="7">
        <v>201804</v>
      </c>
      <c r="D7057" s="7">
        <v>1</v>
      </c>
      <c r="E7057" s="7">
        <v>1</v>
      </c>
      <c r="F7057" s="7">
        <v>160</v>
      </c>
      <c r="G7057" s="20">
        <f t="shared" si="56"/>
        <v>160</v>
      </c>
    </row>
    <row r="7058" spans="1:7" x14ac:dyDescent="0.2">
      <c r="A7058" s="7" t="str">
        <f t="shared" si="55"/>
        <v>928770201201804</v>
      </c>
      <c r="B7058" s="7">
        <v>928770201</v>
      </c>
      <c r="C7058" s="7">
        <v>201804</v>
      </c>
      <c r="D7058" s="7">
        <v>2</v>
      </c>
      <c r="E7058" s="7">
        <v>2</v>
      </c>
      <c r="F7058" s="7">
        <v>59</v>
      </c>
      <c r="G7058" s="20">
        <f t="shared" si="56"/>
        <v>29.5</v>
      </c>
    </row>
    <row r="7059" spans="1:7" x14ac:dyDescent="0.2">
      <c r="A7059" s="7" t="str">
        <f t="shared" si="55"/>
        <v>905739401201807</v>
      </c>
      <c r="B7059" s="7">
        <v>905739401</v>
      </c>
      <c r="C7059" s="7">
        <v>201807</v>
      </c>
      <c r="D7059" s="7">
        <v>70</v>
      </c>
      <c r="E7059" s="7">
        <v>90</v>
      </c>
      <c r="F7059" s="7">
        <v>4711.1499999999996</v>
      </c>
      <c r="G7059" s="20">
        <f t="shared" si="56"/>
        <v>52.346111111111107</v>
      </c>
    </row>
    <row r="7060" spans="1:7" x14ac:dyDescent="0.2">
      <c r="A7060" s="7" t="str">
        <f t="shared" si="55"/>
        <v>544144501201804</v>
      </c>
      <c r="B7060" s="7">
        <v>544144501</v>
      </c>
      <c r="C7060" s="7">
        <v>201804</v>
      </c>
      <c r="D7060" s="7">
        <v>232</v>
      </c>
      <c r="E7060" s="7">
        <v>254</v>
      </c>
      <c r="F7060" s="7">
        <v>16923</v>
      </c>
      <c r="G7060" s="20">
        <f t="shared" si="56"/>
        <v>66.625984251968504</v>
      </c>
    </row>
    <row r="7061" spans="1:7" x14ac:dyDescent="0.2">
      <c r="A7061" s="7" t="str">
        <f t="shared" si="55"/>
        <v>964763602201805</v>
      </c>
      <c r="B7061" s="7">
        <v>964763602</v>
      </c>
      <c r="C7061" s="7">
        <v>201805</v>
      </c>
      <c r="D7061" s="7">
        <v>2</v>
      </c>
      <c r="E7061" s="7">
        <v>2</v>
      </c>
      <c r="F7061" s="7">
        <v>136</v>
      </c>
      <c r="G7061" s="20">
        <f t="shared" si="56"/>
        <v>68</v>
      </c>
    </row>
    <row r="7062" spans="1:7" x14ac:dyDescent="0.2">
      <c r="A7062" s="7" t="str">
        <f t="shared" si="55"/>
        <v>905971502201807</v>
      </c>
      <c r="B7062" s="7">
        <v>905971502</v>
      </c>
      <c r="C7062" s="7">
        <v>201807</v>
      </c>
      <c r="D7062" s="7">
        <v>10</v>
      </c>
      <c r="E7062" s="7">
        <v>10</v>
      </c>
      <c r="F7062" s="7">
        <v>1018</v>
      </c>
      <c r="G7062" s="20">
        <f t="shared" si="56"/>
        <v>101.8</v>
      </c>
    </row>
    <row r="7063" spans="1:7" x14ac:dyDescent="0.2">
      <c r="A7063" s="7" t="str">
        <f t="shared" si="55"/>
        <v>968683201201805</v>
      </c>
      <c r="B7063" s="7">
        <v>968683201</v>
      </c>
      <c r="C7063" s="7">
        <v>201805</v>
      </c>
      <c r="D7063" s="7">
        <v>3</v>
      </c>
      <c r="E7063" s="7">
        <v>4</v>
      </c>
      <c r="F7063" s="7">
        <v>80</v>
      </c>
      <c r="G7063" s="20">
        <f t="shared" si="56"/>
        <v>20</v>
      </c>
    </row>
    <row r="7064" spans="1:7" x14ac:dyDescent="0.2">
      <c r="A7064" s="7" t="str">
        <f t="shared" si="55"/>
        <v>966716802201805</v>
      </c>
      <c r="B7064" s="7">
        <v>966716802</v>
      </c>
      <c r="C7064" s="7">
        <v>201805</v>
      </c>
      <c r="D7064" s="7">
        <v>4</v>
      </c>
      <c r="E7064" s="7">
        <v>4</v>
      </c>
      <c r="F7064" s="7">
        <v>3529.5</v>
      </c>
      <c r="G7064" s="20">
        <f t="shared" si="56"/>
        <v>882.375</v>
      </c>
    </row>
    <row r="7065" spans="1:7" x14ac:dyDescent="0.2">
      <c r="A7065" s="7" t="str">
        <f t="shared" si="55"/>
        <v>905973402201807</v>
      </c>
      <c r="B7065" s="7">
        <v>905973402</v>
      </c>
      <c r="C7065" s="7">
        <v>201807</v>
      </c>
      <c r="D7065" s="7">
        <v>5</v>
      </c>
      <c r="E7065" s="7">
        <v>6</v>
      </c>
      <c r="F7065" s="7">
        <v>383</v>
      </c>
      <c r="G7065" s="20">
        <f t="shared" si="56"/>
        <v>63.833333333333336</v>
      </c>
    </row>
    <row r="7066" spans="1:7" x14ac:dyDescent="0.2">
      <c r="A7066" s="7" t="str">
        <f t="shared" si="55"/>
        <v>914936801201805</v>
      </c>
      <c r="B7066" s="7">
        <v>914936801</v>
      </c>
      <c r="C7066" s="7">
        <v>201805</v>
      </c>
      <c r="D7066" s="7">
        <v>19</v>
      </c>
      <c r="E7066" s="7">
        <v>24</v>
      </c>
      <c r="F7066" s="7">
        <v>2254.1</v>
      </c>
      <c r="G7066" s="20">
        <f t="shared" si="56"/>
        <v>93.920833333333334</v>
      </c>
    </row>
    <row r="7067" spans="1:7" x14ac:dyDescent="0.2">
      <c r="A7067" s="7" t="str">
        <f t="shared" si="55"/>
        <v>915201001201804</v>
      </c>
      <c r="B7067" s="7">
        <v>915201001</v>
      </c>
      <c r="C7067" s="7">
        <v>201804</v>
      </c>
      <c r="D7067" s="7">
        <v>9</v>
      </c>
      <c r="E7067" s="7">
        <v>12</v>
      </c>
      <c r="F7067" s="7">
        <v>4611.45</v>
      </c>
      <c r="G7067" s="20">
        <f t="shared" si="56"/>
        <v>384.28749999999997</v>
      </c>
    </row>
    <row r="7068" spans="1:7" x14ac:dyDescent="0.2">
      <c r="A7068" s="7" t="str">
        <f t="shared" si="55"/>
        <v>905974101201807</v>
      </c>
      <c r="B7068" s="7">
        <v>905974101</v>
      </c>
      <c r="C7068" s="7">
        <v>201807</v>
      </c>
      <c r="D7068" s="7">
        <v>15</v>
      </c>
      <c r="E7068" s="7">
        <v>15</v>
      </c>
      <c r="F7068" s="7">
        <v>1454.2</v>
      </c>
      <c r="G7068" s="20">
        <f t="shared" si="56"/>
        <v>96.946666666666673</v>
      </c>
    </row>
    <row r="7069" spans="1:7" x14ac:dyDescent="0.2">
      <c r="A7069" s="7" t="str">
        <f t="shared" si="55"/>
        <v>602497703201804</v>
      </c>
      <c r="B7069" s="7">
        <v>602497703</v>
      </c>
      <c r="C7069" s="7">
        <v>201804</v>
      </c>
      <c r="D7069" s="7">
        <v>91</v>
      </c>
      <c r="E7069" s="7">
        <v>114</v>
      </c>
      <c r="F7069" s="7">
        <v>9928.36</v>
      </c>
      <c r="G7069" s="20">
        <f t="shared" si="56"/>
        <v>87.090877192982461</v>
      </c>
    </row>
    <row r="7070" spans="1:7" x14ac:dyDescent="0.2">
      <c r="A7070" s="7" t="str">
        <f t="shared" si="55"/>
        <v>941348901201804</v>
      </c>
      <c r="B7070" s="7">
        <v>941348901</v>
      </c>
      <c r="C7070" s="7">
        <v>201804</v>
      </c>
      <c r="D7070" s="7">
        <v>20</v>
      </c>
      <c r="E7070" s="7">
        <v>23</v>
      </c>
      <c r="F7070" s="7">
        <v>470</v>
      </c>
      <c r="G7070" s="20">
        <f t="shared" si="56"/>
        <v>20.434782608695652</v>
      </c>
    </row>
    <row r="7071" spans="1:7" x14ac:dyDescent="0.2">
      <c r="A7071" s="7" t="str">
        <f t="shared" si="55"/>
        <v>906189902201807</v>
      </c>
      <c r="B7071" s="7">
        <v>906189902</v>
      </c>
      <c r="C7071" s="7">
        <v>201807</v>
      </c>
      <c r="D7071" s="7">
        <v>34</v>
      </c>
      <c r="E7071" s="7">
        <v>34</v>
      </c>
      <c r="F7071" s="7">
        <v>2359</v>
      </c>
      <c r="G7071" s="20">
        <f t="shared" si="56"/>
        <v>69.382352941176464</v>
      </c>
    </row>
    <row r="7072" spans="1:7" x14ac:dyDescent="0.2">
      <c r="A7072" s="7" t="str">
        <f t="shared" si="55"/>
        <v>916760604201805</v>
      </c>
      <c r="B7072" s="7">
        <v>916760604</v>
      </c>
      <c r="C7072" s="7">
        <v>201805</v>
      </c>
      <c r="D7072" s="7">
        <v>51</v>
      </c>
      <c r="E7072" s="7">
        <v>64</v>
      </c>
      <c r="F7072" s="7">
        <v>4057.94</v>
      </c>
      <c r="G7072" s="20">
        <f t="shared" si="56"/>
        <v>63.405312500000001</v>
      </c>
    </row>
    <row r="7073" spans="1:7" x14ac:dyDescent="0.2">
      <c r="A7073" s="7" t="str">
        <f t="shared" si="55"/>
        <v>910704701201804</v>
      </c>
      <c r="B7073" s="7">
        <v>910704701</v>
      </c>
      <c r="C7073" s="7">
        <v>201804</v>
      </c>
      <c r="D7073" s="7">
        <v>4</v>
      </c>
      <c r="E7073" s="7">
        <v>5</v>
      </c>
      <c r="F7073" s="7">
        <v>5810</v>
      </c>
      <c r="G7073" s="20">
        <f t="shared" si="56"/>
        <v>1162</v>
      </c>
    </row>
    <row r="7074" spans="1:7" x14ac:dyDescent="0.2">
      <c r="A7074" s="7" t="str">
        <f t="shared" si="55"/>
        <v>906214703201807</v>
      </c>
      <c r="B7074" s="7">
        <v>906214703</v>
      </c>
      <c r="C7074" s="7">
        <v>201807</v>
      </c>
      <c r="D7074" s="7">
        <v>36</v>
      </c>
      <c r="E7074" s="7">
        <v>56</v>
      </c>
      <c r="F7074" s="7">
        <v>1106.5</v>
      </c>
      <c r="G7074" s="20">
        <f t="shared" si="56"/>
        <v>19.758928571428573</v>
      </c>
    </row>
    <row r="7075" spans="1:7" x14ac:dyDescent="0.2">
      <c r="A7075" s="7" t="str">
        <f t="shared" si="55"/>
        <v>971711701201805</v>
      </c>
      <c r="B7075" s="7">
        <v>971711701</v>
      </c>
      <c r="C7075" s="7">
        <v>201805</v>
      </c>
      <c r="D7075" s="7">
        <v>26</v>
      </c>
      <c r="E7075" s="7">
        <v>27</v>
      </c>
      <c r="F7075" s="7">
        <v>11941.2</v>
      </c>
      <c r="G7075" s="20">
        <f t="shared" si="56"/>
        <v>442.26666666666671</v>
      </c>
    </row>
    <row r="7076" spans="1:7" x14ac:dyDescent="0.2">
      <c r="A7076" s="7" t="str">
        <f t="shared" si="55"/>
        <v>997228501201804</v>
      </c>
      <c r="B7076" s="7">
        <v>997228501</v>
      </c>
      <c r="C7076" s="7">
        <v>201804</v>
      </c>
      <c r="D7076" s="7">
        <v>11</v>
      </c>
      <c r="E7076" s="7">
        <v>12</v>
      </c>
      <c r="F7076" s="7">
        <v>1773.5</v>
      </c>
      <c r="G7076" s="20">
        <f t="shared" si="56"/>
        <v>147.79166666666666</v>
      </c>
    </row>
    <row r="7077" spans="1:7" x14ac:dyDescent="0.2">
      <c r="A7077" s="7" t="str">
        <f t="shared" si="55"/>
        <v>906275101201807</v>
      </c>
      <c r="B7077" s="7">
        <v>906275101</v>
      </c>
      <c r="C7077" s="7">
        <v>201807</v>
      </c>
      <c r="D7077" s="7">
        <v>1</v>
      </c>
      <c r="E7077" s="7">
        <v>1</v>
      </c>
      <c r="F7077" s="7">
        <v>283.5</v>
      </c>
      <c r="G7077" s="20">
        <f t="shared" si="56"/>
        <v>283.5</v>
      </c>
    </row>
    <row r="7078" spans="1:7" x14ac:dyDescent="0.2">
      <c r="A7078" s="7" t="str">
        <f t="shared" si="55"/>
        <v>333653603201804</v>
      </c>
      <c r="B7078" s="7">
        <v>333653603</v>
      </c>
      <c r="C7078" s="7">
        <v>201804</v>
      </c>
      <c r="D7078" s="7">
        <v>9</v>
      </c>
      <c r="E7078" s="7">
        <v>9</v>
      </c>
      <c r="F7078" s="7">
        <v>416</v>
      </c>
      <c r="G7078" s="20">
        <f t="shared" si="56"/>
        <v>46.222222222222221</v>
      </c>
    </row>
    <row r="7079" spans="1:7" x14ac:dyDescent="0.2">
      <c r="A7079" s="7" t="str">
        <f t="shared" si="55"/>
        <v>914007802201804</v>
      </c>
      <c r="B7079" s="7">
        <v>914007802</v>
      </c>
      <c r="C7079" s="7">
        <v>201804</v>
      </c>
      <c r="D7079" s="7">
        <v>130</v>
      </c>
      <c r="E7079" s="7">
        <v>161</v>
      </c>
      <c r="F7079" s="7">
        <v>7554</v>
      </c>
      <c r="G7079" s="20">
        <f t="shared" si="56"/>
        <v>46.919254658385093</v>
      </c>
    </row>
    <row r="7080" spans="1:7" x14ac:dyDescent="0.2">
      <c r="A7080" s="7" t="str">
        <f t="shared" si="55"/>
        <v>906378401201807</v>
      </c>
      <c r="B7080" s="7">
        <v>906378401</v>
      </c>
      <c r="C7080" s="7">
        <v>201807</v>
      </c>
      <c r="D7080" s="7">
        <v>153</v>
      </c>
      <c r="E7080" s="7">
        <v>188</v>
      </c>
      <c r="F7080" s="7">
        <v>6720</v>
      </c>
      <c r="G7080" s="20">
        <f t="shared" si="56"/>
        <v>35.744680851063826</v>
      </c>
    </row>
    <row r="7081" spans="1:7" x14ac:dyDescent="0.2">
      <c r="A7081" s="7" t="str">
        <f t="shared" si="55"/>
        <v>379549601201805</v>
      </c>
      <c r="B7081" s="7">
        <v>379549601</v>
      </c>
      <c r="C7081" s="7">
        <v>201805</v>
      </c>
      <c r="D7081" s="7">
        <v>1</v>
      </c>
      <c r="E7081" s="7">
        <v>1</v>
      </c>
      <c r="F7081" s="7">
        <v>140</v>
      </c>
      <c r="G7081" s="20">
        <f t="shared" si="56"/>
        <v>140</v>
      </c>
    </row>
    <row r="7082" spans="1:7" x14ac:dyDescent="0.2">
      <c r="A7082" s="7" t="str">
        <f t="shared" si="55"/>
        <v>908958501201805</v>
      </c>
      <c r="B7082" s="7">
        <v>908958501</v>
      </c>
      <c r="C7082" s="7">
        <v>201805</v>
      </c>
      <c r="D7082" s="7">
        <v>3</v>
      </c>
      <c r="E7082" s="7">
        <v>3</v>
      </c>
      <c r="F7082" s="7">
        <v>1200.2</v>
      </c>
      <c r="G7082" s="20">
        <f t="shared" si="56"/>
        <v>400.06666666666666</v>
      </c>
    </row>
    <row r="7083" spans="1:7" x14ac:dyDescent="0.2">
      <c r="A7083" s="7" t="str">
        <f t="shared" si="55"/>
        <v>906415501201807</v>
      </c>
      <c r="B7083" s="7">
        <v>906415501</v>
      </c>
      <c r="C7083" s="7">
        <v>201807</v>
      </c>
      <c r="D7083" s="7">
        <v>24</v>
      </c>
      <c r="E7083" s="7">
        <v>24</v>
      </c>
      <c r="F7083" s="7">
        <v>3420</v>
      </c>
      <c r="G7083" s="20">
        <f t="shared" si="56"/>
        <v>142.5</v>
      </c>
    </row>
    <row r="7084" spans="1:7" x14ac:dyDescent="0.2">
      <c r="A7084" s="7" t="str">
        <f t="shared" si="55"/>
        <v>975916601201805</v>
      </c>
      <c r="B7084" s="7">
        <v>975916601</v>
      </c>
      <c r="C7084" s="7">
        <v>201805</v>
      </c>
      <c r="D7084" s="7">
        <v>13</v>
      </c>
      <c r="E7084" s="7">
        <v>14</v>
      </c>
      <c r="F7084" s="7">
        <v>6673</v>
      </c>
      <c r="G7084" s="20">
        <f t="shared" si="56"/>
        <v>476.64285714285717</v>
      </c>
    </row>
    <row r="7085" spans="1:7" x14ac:dyDescent="0.2">
      <c r="A7085" s="7" t="str">
        <f t="shared" si="55"/>
        <v>903457301201804</v>
      </c>
      <c r="B7085" s="7">
        <v>903457301</v>
      </c>
      <c r="C7085" s="7">
        <v>201804</v>
      </c>
      <c r="D7085" s="7">
        <v>207</v>
      </c>
      <c r="E7085" s="7">
        <v>227</v>
      </c>
      <c r="F7085" s="7">
        <v>4197.5</v>
      </c>
      <c r="G7085" s="20">
        <f t="shared" si="56"/>
        <v>18.491189427312776</v>
      </c>
    </row>
    <row r="7086" spans="1:7" x14ac:dyDescent="0.2">
      <c r="A7086" s="7" t="str">
        <f t="shared" si="55"/>
        <v>906442001201807</v>
      </c>
      <c r="B7086" s="7">
        <v>906442001</v>
      </c>
      <c r="C7086" s="7">
        <v>201807</v>
      </c>
      <c r="D7086" s="7">
        <v>2</v>
      </c>
      <c r="E7086" s="7">
        <v>2</v>
      </c>
      <c r="F7086" s="7">
        <v>320</v>
      </c>
      <c r="G7086" s="20">
        <f t="shared" si="56"/>
        <v>160</v>
      </c>
    </row>
    <row r="7087" spans="1:7" x14ac:dyDescent="0.2">
      <c r="A7087" s="7" t="str">
        <f t="shared" si="55"/>
        <v>914468302201804</v>
      </c>
      <c r="B7087" s="7">
        <v>914468302</v>
      </c>
      <c r="C7087" s="7">
        <v>201804</v>
      </c>
      <c r="D7087" s="7">
        <v>4</v>
      </c>
      <c r="E7087" s="7">
        <v>4</v>
      </c>
      <c r="F7087" s="7">
        <v>710</v>
      </c>
      <c r="G7087" s="20">
        <f t="shared" si="56"/>
        <v>177.5</v>
      </c>
    </row>
    <row r="7088" spans="1:7" x14ac:dyDescent="0.2">
      <c r="A7088" s="7" t="str">
        <f t="shared" si="55"/>
        <v>913045101201805</v>
      </c>
      <c r="B7088" s="7">
        <v>913045101</v>
      </c>
      <c r="C7088" s="7">
        <v>201805</v>
      </c>
      <c r="D7088" s="7">
        <v>5</v>
      </c>
      <c r="E7088" s="7">
        <v>7</v>
      </c>
      <c r="F7088" s="7">
        <v>950</v>
      </c>
      <c r="G7088" s="20">
        <f t="shared" si="56"/>
        <v>135.71428571428572</v>
      </c>
    </row>
    <row r="7089" spans="1:7" x14ac:dyDescent="0.2">
      <c r="A7089" s="7" t="str">
        <f t="shared" si="55"/>
        <v>906443202201807</v>
      </c>
      <c r="B7089" s="7">
        <v>906443202</v>
      </c>
      <c r="C7089" s="7">
        <v>201807</v>
      </c>
      <c r="D7089" s="7">
        <v>7</v>
      </c>
      <c r="E7089" s="7">
        <v>7</v>
      </c>
      <c r="F7089" s="7">
        <v>594.34</v>
      </c>
      <c r="G7089" s="20">
        <f t="shared" si="56"/>
        <v>84.905714285714296</v>
      </c>
    </row>
    <row r="7090" spans="1:7" x14ac:dyDescent="0.2">
      <c r="A7090" s="7" t="str">
        <f t="shared" si="55"/>
        <v>965711701201805</v>
      </c>
      <c r="B7090" s="7">
        <v>965711701</v>
      </c>
      <c r="C7090" s="7">
        <v>201805</v>
      </c>
      <c r="D7090" s="7">
        <v>6</v>
      </c>
      <c r="E7090" s="7">
        <v>7</v>
      </c>
      <c r="F7090" s="7">
        <v>4893</v>
      </c>
      <c r="G7090" s="20">
        <f t="shared" si="56"/>
        <v>699</v>
      </c>
    </row>
    <row r="7091" spans="1:7" x14ac:dyDescent="0.2">
      <c r="A7091" s="7" t="str">
        <f t="shared" si="55"/>
        <v>993349901201804</v>
      </c>
      <c r="B7091" s="7">
        <v>993349901</v>
      </c>
      <c r="C7091" s="7">
        <v>201804</v>
      </c>
      <c r="D7091" s="7">
        <v>17</v>
      </c>
      <c r="E7091" s="7">
        <v>17</v>
      </c>
      <c r="F7091" s="7">
        <v>1069</v>
      </c>
      <c r="G7091" s="20">
        <f t="shared" si="56"/>
        <v>62.882352941176471</v>
      </c>
    </row>
    <row r="7092" spans="1:7" x14ac:dyDescent="0.2">
      <c r="A7092" s="7" t="str">
        <f t="shared" si="55"/>
        <v>906462404201807</v>
      </c>
      <c r="B7092" s="7">
        <v>906462404</v>
      </c>
      <c r="C7092" s="7">
        <v>201807</v>
      </c>
      <c r="D7092" s="7">
        <v>45</v>
      </c>
      <c r="E7092" s="7">
        <v>47</v>
      </c>
      <c r="F7092" s="7">
        <v>2540.5</v>
      </c>
      <c r="G7092" s="20">
        <f t="shared" si="56"/>
        <v>54.053191489361701</v>
      </c>
    </row>
    <row r="7093" spans="1:7" x14ac:dyDescent="0.2">
      <c r="A7093" s="7" t="str">
        <f t="shared" si="55"/>
        <v>933790905201804</v>
      </c>
      <c r="B7093" s="7">
        <v>933790905</v>
      </c>
      <c r="C7093" s="7">
        <v>201804</v>
      </c>
      <c r="D7093" s="7">
        <v>1</v>
      </c>
      <c r="E7093" s="7">
        <v>1</v>
      </c>
      <c r="F7093" s="7">
        <v>52.5</v>
      </c>
      <c r="G7093" s="20">
        <f t="shared" si="56"/>
        <v>52.5</v>
      </c>
    </row>
    <row r="7094" spans="1:7" x14ac:dyDescent="0.2">
      <c r="A7094" s="7" t="str">
        <f t="shared" si="55"/>
        <v>989458606201804</v>
      </c>
      <c r="B7094" s="7">
        <v>989458606</v>
      </c>
      <c r="C7094" s="7">
        <v>201804</v>
      </c>
      <c r="D7094" s="7">
        <v>21</v>
      </c>
      <c r="E7094" s="7">
        <v>22</v>
      </c>
      <c r="F7094" s="7">
        <v>1174</v>
      </c>
      <c r="G7094" s="20">
        <f t="shared" si="56"/>
        <v>53.363636363636367</v>
      </c>
    </row>
    <row r="7095" spans="1:7" x14ac:dyDescent="0.2">
      <c r="A7095" s="7" t="str">
        <f t="shared" si="55"/>
        <v>906487801201807</v>
      </c>
      <c r="B7095" s="7">
        <v>906487801</v>
      </c>
      <c r="C7095" s="7">
        <v>201807</v>
      </c>
      <c r="D7095" s="7">
        <v>66</v>
      </c>
      <c r="E7095" s="7">
        <v>70</v>
      </c>
      <c r="F7095" s="7">
        <v>7802</v>
      </c>
      <c r="G7095" s="20">
        <f t="shared" si="56"/>
        <v>111.45714285714286</v>
      </c>
    </row>
    <row r="7096" spans="1:7" x14ac:dyDescent="0.2">
      <c r="A7096" s="7" t="str">
        <f t="shared" si="55"/>
        <v>905739401201805</v>
      </c>
      <c r="B7096" s="7">
        <v>905739401</v>
      </c>
      <c r="C7096" s="7">
        <v>201805</v>
      </c>
      <c r="D7096" s="7">
        <v>112</v>
      </c>
      <c r="E7096" s="7">
        <v>142</v>
      </c>
      <c r="F7096" s="7">
        <v>7915</v>
      </c>
      <c r="G7096" s="20">
        <f t="shared" si="56"/>
        <v>55.739436619718312</v>
      </c>
    </row>
    <row r="7097" spans="1:7" x14ac:dyDescent="0.2">
      <c r="A7097" s="7" t="str">
        <f t="shared" si="55"/>
        <v>910987201201805</v>
      </c>
      <c r="B7097" s="7">
        <v>910987201</v>
      </c>
      <c r="C7097" s="7">
        <v>201805</v>
      </c>
      <c r="D7097" s="7">
        <v>42</v>
      </c>
      <c r="E7097" s="7">
        <v>49</v>
      </c>
      <c r="F7097" s="7">
        <v>1851</v>
      </c>
      <c r="G7097" s="20">
        <f t="shared" si="56"/>
        <v>37.775510204081634</v>
      </c>
    </row>
    <row r="7098" spans="1:7" x14ac:dyDescent="0.2">
      <c r="A7098" s="7" t="str">
        <f t="shared" si="55"/>
        <v>906493602201807</v>
      </c>
      <c r="B7098" s="7">
        <v>906493602</v>
      </c>
      <c r="C7098" s="7">
        <v>201807</v>
      </c>
      <c r="D7098" s="7">
        <v>5</v>
      </c>
      <c r="E7098" s="7">
        <v>5</v>
      </c>
      <c r="F7098" s="7">
        <v>8815</v>
      </c>
      <c r="G7098" s="20">
        <f t="shared" si="56"/>
        <v>1763</v>
      </c>
    </row>
    <row r="7099" spans="1:7" x14ac:dyDescent="0.2">
      <c r="A7099" s="7" t="str">
        <f t="shared" si="55"/>
        <v>908827001201804</v>
      </c>
      <c r="B7099" s="7">
        <v>908827001</v>
      </c>
      <c r="C7099" s="7">
        <v>201804</v>
      </c>
      <c r="D7099" s="7">
        <v>40</v>
      </c>
      <c r="E7099" s="7">
        <v>44</v>
      </c>
      <c r="F7099" s="7">
        <v>5171.5</v>
      </c>
      <c r="G7099" s="20">
        <f t="shared" si="56"/>
        <v>117.53409090909091</v>
      </c>
    </row>
    <row r="7100" spans="1:7" x14ac:dyDescent="0.2">
      <c r="A7100" s="7" t="str">
        <f t="shared" si="55"/>
        <v>906837405201804</v>
      </c>
      <c r="B7100" s="7">
        <v>906837405</v>
      </c>
      <c r="C7100" s="7">
        <v>201804</v>
      </c>
      <c r="D7100" s="7">
        <v>10</v>
      </c>
      <c r="E7100" s="7">
        <v>10</v>
      </c>
      <c r="F7100" s="7">
        <v>2042</v>
      </c>
      <c r="G7100" s="20">
        <f t="shared" si="56"/>
        <v>204.2</v>
      </c>
    </row>
    <row r="7101" spans="1:7" x14ac:dyDescent="0.2">
      <c r="A7101" s="7" t="str">
        <f t="shared" si="55"/>
        <v>906614202201807</v>
      </c>
      <c r="B7101" s="7">
        <v>906614202</v>
      </c>
      <c r="C7101" s="7">
        <v>201807</v>
      </c>
      <c r="D7101" s="7">
        <v>16</v>
      </c>
      <c r="E7101" s="7">
        <v>16</v>
      </c>
      <c r="F7101" s="7">
        <v>2804</v>
      </c>
      <c r="G7101" s="20">
        <f t="shared" si="56"/>
        <v>175.25</v>
      </c>
    </row>
    <row r="7102" spans="1:7" x14ac:dyDescent="0.2">
      <c r="A7102" s="7" t="str">
        <f t="shared" si="55"/>
        <v>913515001201805</v>
      </c>
      <c r="B7102" s="7">
        <v>913515001</v>
      </c>
      <c r="C7102" s="7">
        <v>201805</v>
      </c>
      <c r="D7102" s="7">
        <v>11</v>
      </c>
      <c r="E7102" s="7">
        <v>17</v>
      </c>
      <c r="F7102" s="7">
        <v>713.1</v>
      </c>
      <c r="G7102" s="20">
        <f t="shared" si="56"/>
        <v>41.94705882352941</v>
      </c>
    </row>
    <row r="7103" spans="1:7" x14ac:dyDescent="0.2">
      <c r="A7103" s="7" t="str">
        <f t="shared" si="55"/>
        <v>981444601201804</v>
      </c>
      <c r="B7103" s="7">
        <v>981444601</v>
      </c>
      <c r="C7103" s="7">
        <v>201804</v>
      </c>
      <c r="D7103" s="7">
        <v>6</v>
      </c>
      <c r="E7103" s="7">
        <v>6</v>
      </c>
      <c r="F7103" s="7">
        <v>1750</v>
      </c>
      <c r="G7103" s="20">
        <f t="shared" si="56"/>
        <v>291.66666666666669</v>
      </c>
    </row>
    <row r="7104" spans="1:7" x14ac:dyDescent="0.2">
      <c r="A7104" s="7" t="str">
        <f t="shared" si="55"/>
        <v>906642701201807</v>
      </c>
      <c r="B7104" s="7">
        <v>906642701</v>
      </c>
      <c r="C7104" s="7">
        <v>201807</v>
      </c>
      <c r="D7104" s="7">
        <v>11</v>
      </c>
      <c r="E7104" s="7">
        <v>15</v>
      </c>
      <c r="F7104" s="7">
        <v>276.60000000000002</v>
      </c>
      <c r="G7104" s="20">
        <f t="shared" si="56"/>
        <v>18.440000000000001</v>
      </c>
    </row>
    <row r="7105" spans="1:7" x14ac:dyDescent="0.2">
      <c r="A7105" s="7" t="str">
        <f t="shared" si="55"/>
        <v>113004103201804</v>
      </c>
      <c r="B7105" s="7">
        <v>113004103</v>
      </c>
      <c r="C7105" s="7">
        <v>201804</v>
      </c>
      <c r="D7105" s="7">
        <v>39</v>
      </c>
      <c r="E7105" s="7">
        <v>43</v>
      </c>
      <c r="F7105" s="7">
        <v>26621.61</v>
      </c>
      <c r="G7105" s="20">
        <f t="shared" si="56"/>
        <v>619.1072093023256</v>
      </c>
    </row>
    <row r="7106" spans="1:7" x14ac:dyDescent="0.2">
      <c r="A7106" s="7" t="str">
        <f t="shared" si="55"/>
        <v>504493201201805</v>
      </c>
      <c r="B7106" s="7">
        <v>504493201</v>
      </c>
      <c r="C7106" s="7">
        <v>201805</v>
      </c>
      <c r="D7106" s="7">
        <v>1</v>
      </c>
      <c r="E7106" s="7">
        <v>1</v>
      </c>
      <c r="F7106" s="7">
        <v>5640</v>
      </c>
      <c r="G7106" s="20">
        <f t="shared" si="56"/>
        <v>5640</v>
      </c>
    </row>
    <row r="7107" spans="1:7" x14ac:dyDescent="0.2">
      <c r="A7107" s="7" t="str">
        <f t="shared" si="55"/>
        <v>906837405201807</v>
      </c>
      <c r="B7107" s="7">
        <v>906837405</v>
      </c>
      <c r="C7107" s="7">
        <v>201807</v>
      </c>
      <c r="D7107" s="7">
        <v>6</v>
      </c>
      <c r="E7107" s="7">
        <v>6</v>
      </c>
      <c r="F7107" s="7">
        <v>1758</v>
      </c>
      <c r="G7107" s="20">
        <f t="shared" si="56"/>
        <v>293</v>
      </c>
    </row>
    <row r="7108" spans="1:7" x14ac:dyDescent="0.2">
      <c r="A7108" s="7" t="str">
        <f t="shared" si="55"/>
        <v>523085301201805</v>
      </c>
      <c r="B7108" s="7">
        <v>523085301</v>
      </c>
      <c r="C7108" s="7">
        <v>201805</v>
      </c>
      <c r="D7108" s="7">
        <v>11</v>
      </c>
      <c r="E7108" s="7">
        <v>11</v>
      </c>
      <c r="F7108" s="7">
        <v>21807.7</v>
      </c>
      <c r="G7108" s="20">
        <f t="shared" si="56"/>
        <v>1982.5181818181818</v>
      </c>
    </row>
    <row r="7109" spans="1:7" x14ac:dyDescent="0.2">
      <c r="A7109" s="7" t="str">
        <f t="shared" si="55"/>
        <v>555604801201804</v>
      </c>
      <c r="B7109" s="7">
        <v>555604801</v>
      </c>
      <c r="C7109" s="7">
        <v>201804</v>
      </c>
      <c r="D7109" s="7">
        <v>30</v>
      </c>
      <c r="E7109" s="7">
        <v>46</v>
      </c>
      <c r="F7109" s="7">
        <v>9492</v>
      </c>
      <c r="G7109" s="20">
        <f t="shared" si="56"/>
        <v>206.34782608695653</v>
      </c>
    </row>
    <row r="7110" spans="1:7" x14ac:dyDescent="0.2">
      <c r="A7110" s="7" t="str">
        <f t="shared" si="55"/>
        <v>906854001201807</v>
      </c>
      <c r="B7110" s="7">
        <v>906854001</v>
      </c>
      <c r="C7110" s="7">
        <v>201807</v>
      </c>
      <c r="D7110" s="7">
        <v>7</v>
      </c>
      <c r="E7110" s="7">
        <v>7</v>
      </c>
      <c r="F7110" s="7">
        <v>853</v>
      </c>
      <c r="G7110" s="20">
        <f t="shared" si="56"/>
        <v>121.85714285714286</v>
      </c>
    </row>
    <row r="7111" spans="1:7" x14ac:dyDescent="0.2">
      <c r="A7111" s="7" t="str">
        <f t="shared" si="55"/>
        <v>565685602201804</v>
      </c>
      <c r="B7111" s="7">
        <v>565685602</v>
      </c>
      <c r="C7111" s="7">
        <v>201804</v>
      </c>
      <c r="D7111" s="7">
        <v>46</v>
      </c>
      <c r="E7111" s="7">
        <v>61</v>
      </c>
      <c r="F7111" s="7">
        <v>4316.51</v>
      </c>
      <c r="G7111" s="20">
        <f t="shared" si="56"/>
        <v>70.76245901639345</v>
      </c>
    </row>
    <row r="7112" spans="1:7" x14ac:dyDescent="0.2">
      <c r="A7112" s="7" t="str">
        <f t="shared" si="55"/>
        <v>602231001201805</v>
      </c>
      <c r="B7112" s="7">
        <v>602231001</v>
      </c>
      <c r="C7112" s="7">
        <v>201805</v>
      </c>
      <c r="D7112" s="7">
        <v>21</v>
      </c>
      <c r="E7112" s="7">
        <v>22</v>
      </c>
      <c r="F7112" s="7">
        <v>457</v>
      </c>
      <c r="G7112" s="20">
        <f t="shared" si="56"/>
        <v>20.772727272727273</v>
      </c>
    </row>
    <row r="7113" spans="1:7" x14ac:dyDescent="0.2">
      <c r="A7113" s="7" t="str">
        <f t="shared" si="55"/>
        <v>907002002201807</v>
      </c>
      <c r="B7113" s="7">
        <v>907002002</v>
      </c>
      <c r="C7113" s="7">
        <v>201807</v>
      </c>
      <c r="D7113" s="7">
        <v>4</v>
      </c>
      <c r="E7113" s="7">
        <v>4</v>
      </c>
      <c r="F7113" s="7">
        <v>595.79999999999995</v>
      </c>
      <c r="G7113" s="20">
        <f t="shared" si="56"/>
        <v>148.94999999999999</v>
      </c>
    </row>
    <row r="7114" spans="1:7" x14ac:dyDescent="0.2">
      <c r="A7114" s="7" t="str">
        <f t="shared" si="55"/>
        <v>600686801201804</v>
      </c>
      <c r="B7114" s="7">
        <v>600686801</v>
      </c>
      <c r="C7114" s="7">
        <v>201804</v>
      </c>
      <c r="D7114" s="7">
        <v>95</v>
      </c>
      <c r="E7114" s="7">
        <v>98</v>
      </c>
      <c r="F7114" s="7">
        <v>4872</v>
      </c>
      <c r="G7114" s="20">
        <f t="shared" si="56"/>
        <v>49.714285714285715</v>
      </c>
    </row>
    <row r="7115" spans="1:7" x14ac:dyDescent="0.2">
      <c r="A7115" s="7" t="str">
        <f t="shared" si="55"/>
        <v>600850701201805</v>
      </c>
      <c r="B7115" s="7">
        <v>600850701</v>
      </c>
      <c r="C7115" s="7">
        <v>201805</v>
      </c>
      <c r="D7115" s="7">
        <v>425</v>
      </c>
      <c r="E7115" s="7">
        <v>499</v>
      </c>
      <c r="F7115" s="7">
        <v>15804.5</v>
      </c>
      <c r="G7115" s="20">
        <f t="shared" si="56"/>
        <v>31.672344689378757</v>
      </c>
    </row>
    <row r="7116" spans="1:7" x14ac:dyDescent="0.2">
      <c r="A7116" s="7" t="str">
        <f t="shared" si="55"/>
        <v>907242901201807</v>
      </c>
      <c r="B7116" s="7">
        <v>907242901</v>
      </c>
      <c r="C7116" s="7">
        <v>201807</v>
      </c>
      <c r="D7116" s="7">
        <v>2</v>
      </c>
      <c r="E7116" s="7">
        <v>2</v>
      </c>
      <c r="F7116" s="7">
        <v>70</v>
      </c>
      <c r="G7116" s="20">
        <f t="shared" si="56"/>
        <v>35</v>
      </c>
    </row>
    <row r="7117" spans="1:7" x14ac:dyDescent="0.2">
      <c r="A7117" s="7" t="str">
        <f t="shared" si="55"/>
        <v>953138601201804</v>
      </c>
      <c r="B7117" s="7">
        <v>953138601</v>
      </c>
      <c r="C7117" s="7">
        <v>201804</v>
      </c>
      <c r="D7117" s="7">
        <v>19</v>
      </c>
      <c r="E7117" s="7">
        <v>19</v>
      </c>
      <c r="F7117" s="7">
        <v>16980</v>
      </c>
      <c r="G7117" s="20">
        <f t="shared" si="56"/>
        <v>893.68421052631584</v>
      </c>
    </row>
    <row r="7118" spans="1:7" x14ac:dyDescent="0.2">
      <c r="A7118" s="7" t="str">
        <f t="shared" si="55"/>
        <v>923714601201804</v>
      </c>
      <c r="B7118" s="7">
        <v>923714601</v>
      </c>
      <c r="C7118" s="7">
        <v>201804</v>
      </c>
      <c r="D7118" s="7">
        <v>19</v>
      </c>
      <c r="E7118" s="7">
        <v>19</v>
      </c>
      <c r="F7118" s="7">
        <v>3251</v>
      </c>
      <c r="G7118" s="20">
        <f t="shared" si="56"/>
        <v>171.10526315789474</v>
      </c>
    </row>
    <row r="7119" spans="1:7" x14ac:dyDescent="0.2">
      <c r="A7119" s="7" t="str">
        <f t="shared" si="55"/>
        <v>907356201201807</v>
      </c>
      <c r="B7119" s="7">
        <v>907356201</v>
      </c>
      <c r="C7119" s="7">
        <v>201807</v>
      </c>
      <c r="D7119" s="7">
        <v>4</v>
      </c>
      <c r="E7119" s="7">
        <v>4</v>
      </c>
      <c r="F7119" s="7">
        <v>510</v>
      </c>
      <c r="G7119" s="20">
        <f t="shared" si="56"/>
        <v>127.5</v>
      </c>
    </row>
    <row r="7120" spans="1:7" x14ac:dyDescent="0.2">
      <c r="A7120" s="7" t="str">
        <f t="shared" si="55"/>
        <v>521855501201804</v>
      </c>
      <c r="B7120" s="7">
        <v>521855501</v>
      </c>
      <c r="C7120" s="7">
        <v>201804</v>
      </c>
      <c r="D7120" s="7">
        <v>2</v>
      </c>
      <c r="E7120" s="7">
        <v>2</v>
      </c>
      <c r="F7120" s="7">
        <v>8132.5</v>
      </c>
      <c r="G7120" s="20">
        <f t="shared" si="56"/>
        <v>4066.25</v>
      </c>
    </row>
    <row r="7121" spans="1:7" x14ac:dyDescent="0.2">
      <c r="A7121" s="7" t="str">
        <f t="shared" si="55"/>
        <v>905973402201804</v>
      </c>
      <c r="B7121" s="7">
        <v>905973402</v>
      </c>
      <c r="C7121" s="7">
        <v>201804</v>
      </c>
      <c r="D7121" s="7">
        <v>7</v>
      </c>
      <c r="E7121" s="7">
        <v>7</v>
      </c>
      <c r="F7121" s="7">
        <v>386.65</v>
      </c>
      <c r="G7121" s="20">
        <f t="shared" si="56"/>
        <v>55.23571428571428</v>
      </c>
    </row>
    <row r="7122" spans="1:7" x14ac:dyDescent="0.2">
      <c r="A7122" s="7" t="str">
        <f t="shared" si="55"/>
        <v>907484802201807</v>
      </c>
      <c r="B7122" s="7">
        <v>907484802</v>
      </c>
      <c r="C7122" s="7">
        <v>201807</v>
      </c>
      <c r="D7122" s="7">
        <v>27</v>
      </c>
      <c r="E7122" s="7">
        <v>27</v>
      </c>
      <c r="F7122" s="7">
        <v>2190</v>
      </c>
      <c r="G7122" s="20">
        <f t="shared" si="56"/>
        <v>81.111111111111114</v>
      </c>
    </row>
    <row r="7123" spans="1:7" x14ac:dyDescent="0.2">
      <c r="A7123" s="7" t="str">
        <f t="shared" si="55"/>
        <v>549247001201805</v>
      </c>
      <c r="B7123" s="7">
        <v>549247001</v>
      </c>
      <c r="C7123" s="7">
        <v>201805</v>
      </c>
      <c r="D7123" s="7">
        <v>29</v>
      </c>
      <c r="E7123" s="7">
        <v>35</v>
      </c>
      <c r="F7123" s="7">
        <v>8989</v>
      </c>
      <c r="G7123" s="20">
        <f t="shared" si="56"/>
        <v>256.82857142857142</v>
      </c>
    </row>
    <row r="7124" spans="1:7" x14ac:dyDescent="0.2">
      <c r="A7124" s="7" t="str">
        <f t="shared" si="55"/>
        <v>546703801201805</v>
      </c>
      <c r="B7124" s="7">
        <v>546703801</v>
      </c>
      <c r="C7124" s="7">
        <v>201805</v>
      </c>
      <c r="D7124" s="7">
        <v>33</v>
      </c>
      <c r="E7124" s="7">
        <v>33</v>
      </c>
      <c r="F7124" s="7">
        <v>30633.66</v>
      </c>
      <c r="G7124" s="20">
        <f t="shared" si="56"/>
        <v>928.29272727272723</v>
      </c>
    </row>
    <row r="7125" spans="1:7" x14ac:dyDescent="0.2">
      <c r="A7125" s="7" t="str">
        <f t="shared" si="55"/>
        <v>907488802201807</v>
      </c>
      <c r="B7125" s="7">
        <v>907488802</v>
      </c>
      <c r="C7125" s="7">
        <v>201807</v>
      </c>
      <c r="D7125" s="7">
        <v>23</v>
      </c>
      <c r="E7125" s="7">
        <v>23</v>
      </c>
      <c r="F7125" s="7">
        <v>2983</v>
      </c>
      <c r="G7125" s="20">
        <f t="shared" si="56"/>
        <v>129.69565217391303</v>
      </c>
    </row>
    <row r="7126" spans="1:7" x14ac:dyDescent="0.2">
      <c r="A7126" s="7" t="str">
        <f t="shared" si="55"/>
        <v>978975401201804</v>
      </c>
      <c r="B7126" s="7">
        <v>978975401</v>
      </c>
      <c r="C7126" s="7">
        <v>201804</v>
      </c>
      <c r="D7126" s="7">
        <v>99</v>
      </c>
      <c r="E7126" s="7">
        <v>110</v>
      </c>
      <c r="F7126" s="7">
        <v>9469.5</v>
      </c>
      <c r="G7126" s="20">
        <f t="shared" si="56"/>
        <v>86.086363636363643</v>
      </c>
    </row>
    <row r="7127" spans="1:7" x14ac:dyDescent="0.2">
      <c r="A7127" s="7" t="str">
        <f t="shared" si="55"/>
        <v>978211801201805</v>
      </c>
      <c r="B7127" s="7">
        <v>978211801</v>
      </c>
      <c r="C7127" s="7">
        <v>201805</v>
      </c>
      <c r="D7127" s="7">
        <v>63</v>
      </c>
      <c r="E7127" s="7">
        <v>65</v>
      </c>
      <c r="F7127" s="7">
        <v>17300</v>
      </c>
      <c r="G7127" s="20">
        <f t="shared" si="56"/>
        <v>266.15384615384613</v>
      </c>
    </row>
    <row r="7128" spans="1:7" x14ac:dyDescent="0.2">
      <c r="A7128" s="7" t="str">
        <f t="shared" si="55"/>
        <v>907820701201807</v>
      </c>
      <c r="B7128" s="7">
        <v>907820701</v>
      </c>
      <c r="C7128" s="7">
        <v>201807</v>
      </c>
      <c r="D7128" s="7">
        <v>2</v>
      </c>
      <c r="E7128" s="7">
        <v>3</v>
      </c>
      <c r="F7128" s="7">
        <v>26</v>
      </c>
      <c r="G7128" s="20">
        <f t="shared" si="56"/>
        <v>8.6666666666666661</v>
      </c>
    </row>
    <row r="7129" spans="1:7" x14ac:dyDescent="0.2">
      <c r="A7129" s="7" t="str">
        <f t="shared" si="55"/>
        <v>967306304201805</v>
      </c>
      <c r="B7129" s="7">
        <v>967306304</v>
      </c>
      <c r="C7129" s="7">
        <v>201805</v>
      </c>
      <c r="D7129" s="7">
        <v>9</v>
      </c>
      <c r="E7129" s="7">
        <v>9</v>
      </c>
      <c r="F7129" s="7">
        <v>487.2</v>
      </c>
      <c r="G7129" s="20">
        <f t="shared" si="56"/>
        <v>54.133333333333333</v>
      </c>
    </row>
    <row r="7130" spans="1:7" x14ac:dyDescent="0.2">
      <c r="A7130" s="7" t="str">
        <f t="shared" si="55"/>
        <v>900763802201804</v>
      </c>
      <c r="B7130" s="7">
        <v>900763802</v>
      </c>
      <c r="C7130" s="7">
        <v>201804</v>
      </c>
      <c r="D7130" s="7">
        <v>1</v>
      </c>
      <c r="E7130" s="7">
        <v>1</v>
      </c>
      <c r="F7130" s="7">
        <v>60</v>
      </c>
      <c r="G7130" s="20">
        <f t="shared" si="56"/>
        <v>60</v>
      </c>
    </row>
    <row r="7131" spans="1:7" x14ac:dyDescent="0.2">
      <c r="A7131" s="7" t="str">
        <f t="shared" si="55"/>
        <v>907981103201807</v>
      </c>
      <c r="B7131" s="7">
        <v>907981103</v>
      </c>
      <c r="C7131" s="7">
        <v>201807</v>
      </c>
      <c r="D7131" s="7">
        <v>22</v>
      </c>
      <c r="E7131" s="7">
        <v>22</v>
      </c>
      <c r="F7131" s="7">
        <v>2490</v>
      </c>
      <c r="G7131" s="20">
        <f t="shared" si="56"/>
        <v>113.18181818181819</v>
      </c>
    </row>
    <row r="7132" spans="1:7" x14ac:dyDescent="0.2">
      <c r="A7132" s="7" t="str">
        <f t="shared" si="55"/>
        <v>986716602201805</v>
      </c>
      <c r="B7132" s="7">
        <v>986716602</v>
      </c>
      <c r="C7132" s="7">
        <v>201805</v>
      </c>
      <c r="D7132" s="7">
        <v>15</v>
      </c>
      <c r="E7132" s="7">
        <v>15</v>
      </c>
      <c r="F7132" s="7">
        <v>1567</v>
      </c>
      <c r="G7132" s="20">
        <f t="shared" si="56"/>
        <v>104.46666666666667</v>
      </c>
    </row>
    <row r="7133" spans="1:7" x14ac:dyDescent="0.2">
      <c r="A7133" s="7" t="str">
        <f t="shared" si="55"/>
        <v>901224902201805</v>
      </c>
      <c r="B7133" s="7">
        <v>901224902</v>
      </c>
      <c r="C7133" s="7">
        <v>201805</v>
      </c>
      <c r="D7133" s="7">
        <v>12</v>
      </c>
      <c r="E7133" s="7">
        <v>14</v>
      </c>
      <c r="F7133" s="7">
        <v>1828.45</v>
      </c>
      <c r="G7133" s="20">
        <f t="shared" si="56"/>
        <v>130.60357142857143</v>
      </c>
    </row>
    <row r="7134" spans="1:7" x14ac:dyDescent="0.2">
      <c r="A7134" s="7" t="str">
        <f t="shared" si="55"/>
        <v>908066302201807</v>
      </c>
      <c r="B7134" s="7">
        <v>908066302</v>
      </c>
      <c r="C7134" s="7">
        <v>201807</v>
      </c>
      <c r="D7134" s="7">
        <v>11</v>
      </c>
      <c r="E7134" s="7">
        <v>11</v>
      </c>
      <c r="F7134" s="7">
        <v>2950</v>
      </c>
      <c r="G7134" s="20">
        <f t="shared" si="56"/>
        <v>268.18181818181819</v>
      </c>
    </row>
    <row r="7135" spans="1:7" x14ac:dyDescent="0.2">
      <c r="A7135" s="7" t="str">
        <f t="shared" si="55"/>
        <v>907981103201805</v>
      </c>
      <c r="B7135" s="7">
        <v>907981103</v>
      </c>
      <c r="C7135" s="7">
        <v>201805</v>
      </c>
      <c r="D7135" s="7">
        <v>28</v>
      </c>
      <c r="E7135" s="7">
        <v>28</v>
      </c>
      <c r="F7135" s="7">
        <v>3611</v>
      </c>
      <c r="G7135" s="20">
        <f t="shared" si="56"/>
        <v>128.96428571428572</v>
      </c>
    </row>
    <row r="7136" spans="1:7" x14ac:dyDescent="0.2">
      <c r="A7136" s="7" t="str">
        <f t="shared" si="55"/>
        <v>900448102201804</v>
      </c>
      <c r="B7136" s="7">
        <v>900448102</v>
      </c>
      <c r="C7136" s="7">
        <v>201804</v>
      </c>
      <c r="D7136" s="7">
        <v>46</v>
      </c>
      <c r="E7136" s="7">
        <v>47</v>
      </c>
      <c r="F7136" s="7">
        <v>4312</v>
      </c>
      <c r="G7136" s="20">
        <f t="shared" si="56"/>
        <v>91.744680851063833</v>
      </c>
    </row>
    <row r="7137" spans="1:7" x14ac:dyDescent="0.2">
      <c r="A7137" s="7" t="str">
        <f t="shared" si="55"/>
        <v>908109701201807</v>
      </c>
      <c r="B7137" s="7">
        <v>908109701</v>
      </c>
      <c r="C7137" s="7">
        <v>201807</v>
      </c>
      <c r="D7137" s="7">
        <v>1</v>
      </c>
      <c r="E7137" s="7">
        <v>1</v>
      </c>
      <c r="F7137" s="7">
        <v>150</v>
      </c>
      <c r="G7137" s="20">
        <f t="shared" si="56"/>
        <v>150</v>
      </c>
    </row>
    <row r="7138" spans="1:7" x14ac:dyDescent="0.2">
      <c r="A7138" s="7" t="str">
        <f t="shared" si="55"/>
        <v>513108001201805</v>
      </c>
      <c r="B7138" s="7">
        <v>513108001</v>
      </c>
      <c r="C7138" s="7">
        <v>201805</v>
      </c>
      <c r="D7138" s="7">
        <v>342</v>
      </c>
      <c r="E7138" s="7">
        <v>436</v>
      </c>
      <c r="F7138" s="7">
        <v>14493</v>
      </c>
      <c r="G7138" s="20">
        <f t="shared" si="56"/>
        <v>33.240825688073393</v>
      </c>
    </row>
    <row r="7139" spans="1:7" x14ac:dyDescent="0.2">
      <c r="A7139" s="7" t="str">
        <f t="shared" si="55"/>
        <v>563160401201804</v>
      </c>
      <c r="B7139" s="7">
        <v>563160401</v>
      </c>
      <c r="C7139" s="7">
        <v>201804</v>
      </c>
      <c r="D7139" s="7">
        <v>1</v>
      </c>
      <c r="E7139" s="7">
        <v>1</v>
      </c>
      <c r="F7139" s="7">
        <v>1543.46</v>
      </c>
      <c r="G7139" s="20">
        <f t="shared" si="56"/>
        <v>1543.46</v>
      </c>
    </row>
    <row r="7140" spans="1:7" x14ac:dyDescent="0.2">
      <c r="A7140" s="7" t="str">
        <f t="shared" si="55"/>
        <v>908465701201807</v>
      </c>
      <c r="B7140" s="7">
        <v>908465701</v>
      </c>
      <c r="C7140" s="7">
        <v>201807</v>
      </c>
      <c r="D7140" s="7">
        <v>30</v>
      </c>
      <c r="E7140" s="7">
        <v>33</v>
      </c>
      <c r="F7140" s="7">
        <v>6115</v>
      </c>
      <c r="G7140" s="20">
        <f t="shared" si="56"/>
        <v>185.30303030303031</v>
      </c>
    </row>
    <row r="7141" spans="1:7" x14ac:dyDescent="0.2">
      <c r="A7141" s="7" t="str">
        <f t="shared" si="55"/>
        <v>926520403201804</v>
      </c>
      <c r="B7141" s="7">
        <v>926520403</v>
      </c>
      <c r="C7141" s="7">
        <v>201804</v>
      </c>
      <c r="D7141" s="7">
        <v>1</v>
      </c>
      <c r="E7141" s="7">
        <v>1</v>
      </c>
      <c r="F7141" s="7">
        <v>9</v>
      </c>
      <c r="G7141" s="20">
        <f t="shared" si="56"/>
        <v>9</v>
      </c>
    </row>
    <row r="7142" spans="1:7" x14ac:dyDescent="0.2">
      <c r="A7142" s="7" t="str">
        <f t="shared" ref="A7142:A7396" si="57">CONCATENATE(B7142,C7142)</f>
        <v>902063501201804</v>
      </c>
      <c r="B7142" s="7">
        <v>902063501</v>
      </c>
      <c r="C7142" s="7">
        <v>201804</v>
      </c>
      <c r="D7142" s="7">
        <v>1</v>
      </c>
      <c r="E7142" s="7">
        <v>1</v>
      </c>
      <c r="F7142" s="7">
        <v>750</v>
      </c>
      <c r="G7142" s="20">
        <f t="shared" si="56"/>
        <v>750</v>
      </c>
    </row>
    <row r="7143" spans="1:7" x14ac:dyDescent="0.2">
      <c r="A7143" s="7" t="str">
        <f t="shared" si="57"/>
        <v>908488702201807</v>
      </c>
      <c r="B7143" s="7">
        <v>908488702</v>
      </c>
      <c r="C7143" s="7">
        <v>201807</v>
      </c>
      <c r="D7143" s="7">
        <v>98</v>
      </c>
      <c r="E7143" s="7">
        <v>101</v>
      </c>
      <c r="F7143" s="7">
        <v>6579.5</v>
      </c>
      <c r="G7143" s="20">
        <f t="shared" si="56"/>
        <v>65.143564356435647</v>
      </c>
    </row>
    <row r="7144" spans="1:7" x14ac:dyDescent="0.2">
      <c r="A7144" s="7" t="str">
        <f t="shared" si="57"/>
        <v>974799701201805</v>
      </c>
      <c r="B7144" s="7">
        <v>974799701</v>
      </c>
      <c r="C7144" s="7">
        <v>201805</v>
      </c>
      <c r="D7144" s="7">
        <v>28</v>
      </c>
      <c r="E7144" s="7">
        <v>49</v>
      </c>
      <c r="F7144" s="7">
        <v>4205.55</v>
      </c>
      <c r="G7144" s="20">
        <f t="shared" si="56"/>
        <v>85.827551020408166</v>
      </c>
    </row>
    <row r="7145" spans="1:7" x14ac:dyDescent="0.2">
      <c r="A7145" s="7" t="str">
        <f t="shared" si="57"/>
        <v>600816801201805</v>
      </c>
      <c r="B7145" s="7">
        <v>600816801</v>
      </c>
      <c r="C7145" s="7">
        <v>201805</v>
      </c>
      <c r="D7145" s="7">
        <v>12</v>
      </c>
      <c r="E7145" s="7">
        <v>12</v>
      </c>
      <c r="F7145" s="7">
        <v>1237.7</v>
      </c>
      <c r="G7145" s="20">
        <f t="shared" si="56"/>
        <v>103.14166666666667</v>
      </c>
    </row>
    <row r="7146" spans="1:7" x14ac:dyDescent="0.2">
      <c r="A7146" s="7" t="str">
        <f t="shared" si="57"/>
        <v>908609601201807</v>
      </c>
      <c r="B7146" s="7">
        <v>908609601</v>
      </c>
      <c r="C7146" s="7">
        <v>201807</v>
      </c>
      <c r="D7146" s="7">
        <v>9</v>
      </c>
      <c r="E7146" s="7">
        <v>10</v>
      </c>
      <c r="F7146" s="7">
        <v>3943</v>
      </c>
      <c r="G7146" s="20">
        <f t="shared" si="56"/>
        <v>394.3</v>
      </c>
    </row>
    <row r="7147" spans="1:7" x14ac:dyDescent="0.2">
      <c r="A7147" s="7" t="str">
        <f t="shared" si="57"/>
        <v>601314801201804</v>
      </c>
      <c r="B7147" s="7">
        <v>601314801</v>
      </c>
      <c r="C7147" s="7">
        <v>201804</v>
      </c>
      <c r="D7147" s="7">
        <v>501</v>
      </c>
      <c r="E7147" s="7">
        <v>701</v>
      </c>
      <c r="F7147" s="7">
        <v>15690.5</v>
      </c>
      <c r="G7147" s="20">
        <f t="shared" si="56"/>
        <v>22.383024251069902</v>
      </c>
    </row>
    <row r="7148" spans="1:7" x14ac:dyDescent="0.2">
      <c r="A7148" s="7" t="str">
        <f t="shared" si="57"/>
        <v>991491302201804</v>
      </c>
      <c r="B7148" s="7">
        <v>991491302</v>
      </c>
      <c r="C7148" s="7">
        <v>201804</v>
      </c>
      <c r="D7148" s="7">
        <v>2</v>
      </c>
      <c r="E7148" s="7">
        <v>2</v>
      </c>
      <c r="F7148" s="7">
        <v>778.5</v>
      </c>
      <c r="G7148" s="20">
        <f t="shared" si="56"/>
        <v>389.25</v>
      </c>
    </row>
    <row r="7149" spans="1:7" x14ac:dyDescent="0.2">
      <c r="A7149" s="7" t="str">
        <f t="shared" si="57"/>
        <v>908812902201807</v>
      </c>
      <c r="B7149" s="7">
        <v>908812902</v>
      </c>
      <c r="C7149" s="7">
        <v>201807</v>
      </c>
      <c r="D7149" s="7">
        <v>36</v>
      </c>
      <c r="E7149" s="7">
        <v>38</v>
      </c>
      <c r="F7149" s="7">
        <v>9299</v>
      </c>
      <c r="G7149" s="20">
        <f t="shared" si="56"/>
        <v>244.71052631578948</v>
      </c>
    </row>
    <row r="7150" spans="1:7" x14ac:dyDescent="0.2">
      <c r="A7150" s="7" t="str">
        <f t="shared" si="57"/>
        <v>602099701201805</v>
      </c>
      <c r="B7150" s="7">
        <v>602099701</v>
      </c>
      <c r="C7150" s="7">
        <v>201805</v>
      </c>
      <c r="D7150" s="7">
        <v>68</v>
      </c>
      <c r="E7150" s="7">
        <v>77</v>
      </c>
      <c r="F7150" s="7">
        <v>5981</v>
      </c>
      <c r="G7150" s="20">
        <f t="shared" si="56"/>
        <v>77.675324675324674</v>
      </c>
    </row>
    <row r="7151" spans="1:7" x14ac:dyDescent="0.2">
      <c r="A7151" s="7" t="str">
        <f t="shared" si="57"/>
        <v>916298902201805</v>
      </c>
      <c r="B7151" s="7">
        <v>916298902</v>
      </c>
      <c r="C7151" s="7">
        <v>201805</v>
      </c>
      <c r="D7151" s="7">
        <v>26</v>
      </c>
      <c r="E7151" s="7">
        <v>33</v>
      </c>
      <c r="F7151" s="7">
        <v>3629</v>
      </c>
      <c r="G7151" s="20">
        <f t="shared" si="56"/>
        <v>109.96969696969697</v>
      </c>
    </row>
    <row r="7152" spans="1:7" x14ac:dyDescent="0.2">
      <c r="A7152" s="7" t="str">
        <f t="shared" si="57"/>
        <v>908827001201807</v>
      </c>
      <c r="B7152" s="7">
        <v>908827001</v>
      </c>
      <c r="C7152" s="7">
        <v>201807</v>
      </c>
      <c r="D7152" s="7">
        <v>51</v>
      </c>
      <c r="E7152" s="7">
        <v>54</v>
      </c>
      <c r="F7152" s="7">
        <v>5939.9</v>
      </c>
      <c r="G7152" s="20">
        <f t="shared" si="56"/>
        <v>109.99814814814815</v>
      </c>
    </row>
    <row r="7153" spans="1:7" x14ac:dyDescent="0.2">
      <c r="A7153" s="7" t="str">
        <f t="shared" si="57"/>
        <v>928447602201805</v>
      </c>
      <c r="B7153" s="7">
        <v>928447602</v>
      </c>
      <c r="C7153" s="7">
        <v>201805</v>
      </c>
      <c r="D7153" s="7">
        <v>79</v>
      </c>
      <c r="E7153" s="7">
        <v>91</v>
      </c>
      <c r="F7153" s="7">
        <v>5224.1000000000004</v>
      </c>
      <c r="G7153" s="20">
        <f t="shared" si="56"/>
        <v>57.407692307692315</v>
      </c>
    </row>
    <row r="7154" spans="1:7" x14ac:dyDescent="0.2">
      <c r="A7154" s="7" t="str">
        <f t="shared" si="57"/>
        <v>908899001201807</v>
      </c>
      <c r="B7154" s="7">
        <v>908899001</v>
      </c>
      <c r="C7154" s="7">
        <v>201807</v>
      </c>
      <c r="D7154" s="7">
        <v>1</v>
      </c>
      <c r="E7154" s="7">
        <v>1</v>
      </c>
      <c r="F7154" s="7">
        <v>120</v>
      </c>
      <c r="G7154" s="20">
        <f t="shared" ref="G7154:G7214" si="58">F7154/E7154</f>
        <v>120</v>
      </c>
    </row>
    <row r="7155" spans="1:7" x14ac:dyDescent="0.2">
      <c r="A7155" s="7" t="str">
        <f t="shared" si="57"/>
        <v>983187701201804</v>
      </c>
      <c r="B7155" s="7">
        <v>983187701</v>
      </c>
      <c r="C7155" s="7">
        <v>201804</v>
      </c>
      <c r="D7155" s="7">
        <v>5</v>
      </c>
      <c r="E7155" s="7">
        <v>6</v>
      </c>
      <c r="F7155" s="7">
        <v>610</v>
      </c>
      <c r="G7155" s="20">
        <f t="shared" si="58"/>
        <v>101.66666666666667</v>
      </c>
    </row>
    <row r="7156" spans="1:7" x14ac:dyDescent="0.2">
      <c r="A7156" s="7" t="str">
        <f t="shared" si="57"/>
        <v>908958501201807</v>
      </c>
      <c r="B7156" s="7">
        <v>908958501</v>
      </c>
      <c r="C7156" s="7">
        <v>201807</v>
      </c>
      <c r="D7156" s="7">
        <v>2</v>
      </c>
      <c r="E7156" s="7">
        <v>2</v>
      </c>
      <c r="F7156" s="7">
        <v>724.99</v>
      </c>
      <c r="G7156" s="20">
        <f t="shared" si="58"/>
        <v>362.495</v>
      </c>
    </row>
    <row r="7157" spans="1:7" x14ac:dyDescent="0.2">
      <c r="A7157" s="7" t="str">
        <f t="shared" si="57"/>
        <v>983581901201804</v>
      </c>
      <c r="B7157" s="7">
        <v>983581901</v>
      </c>
      <c r="C7157" s="7">
        <v>201804</v>
      </c>
      <c r="D7157" s="7">
        <v>13</v>
      </c>
      <c r="E7157" s="7">
        <v>13</v>
      </c>
      <c r="F7157" s="7">
        <v>6696.5</v>
      </c>
      <c r="G7157" s="20">
        <f t="shared" si="58"/>
        <v>515.11538461538464</v>
      </c>
    </row>
    <row r="7158" spans="1:7" x14ac:dyDescent="0.2">
      <c r="A7158" s="7" t="str">
        <f t="shared" si="57"/>
        <v>909045205201807</v>
      </c>
      <c r="B7158" s="7">
        <v>909045205</v>
      </c>
      <c r="C7158" s="7">
        <v>201807</v>
      </c>
      <c r="D7158" s="7">
        <v>52</v>
      </c>
      <c r="E7158" s="7">
        <v>80</v>
      </c>
      <c r="F7158" s="7">
        <v>1366.3</v>
      </c>
      <c r="G7158" s="20">
        <f t="shared" si="58"/>
        <v>17.078749999999999</v>
      </c>
    </row>
    <row r="7159" spans="1:7" x14ac:dyDescent="0.2">
      <c r="A7159" s="7" t="str">
        <f t="shared" si="57"/>
        <v>933071802201805</v>
      </c>
      <c r="B7159" s="7">
        <v>933071802</v>
      </c>
      <c r="C7159" s="7">
        <v>201805</v>
      </c>
      <c r="D7159" s="7">
        <v>2</v>
      </c>
      <c r="E7159" s="7">
        <v>7</v>
      </c>
      <c r="F7159" s="7">
        <v>70.2</v>
      </c>
      <c r="G7159" s="20">
        <f t="shared" si="58"/>
        <v>10.028571428571428</v>
      </c>
    </row>
    <row r="7160" spans="1:7" x14ac:dyDescent="0.2">
      <c r="A7160" s="7" t="str">
        <f t="shared" si="57"/>
        <v>910483701201807</v>
      </c>
      <c r="B7160" s="7">
        <v>910483701</v>
      </c>
      <c r="C7160" s="7">
        <v>201807</v>
      </c>
      <c r="D7160" s="7">
        <v>15</v>
      </c>
      <c r="E7160" s="7">
        <v>15</v>
      </c>
      <c r="F7160" s="7">
        <v>1470</v>
      </c>
      <c r="G7160" s="20">
        <f t="shared" si="58"/>
        <v>98</v>
      </c>
    </row>
    <row r="7161" spans="1:7" x14ac:dyDescent="0.2">
      <c r="A7161" s="7" t="str">
        <f t="shared" si="57"/>
        <v>948030102201805</v>
      </c>
      <c r="B7161" s="7">
        <v>948030102</v>
      </c>
      <c r="C7161" s="7">
        <v>201805</v>
      </c>
      <c r="D7161" s="7">
        <v>2</v>
      </c>
      <c r="E7161" s="7">
        <v>2</v>
      </c>
      <c r="F7161" s="7">
        <v>61</v>
      </c>
      <c r="G7161" s="20">
        <f t="shared" si="58"/>
        <v>30.5</v>
      </c>
    </row>
    <row r="7162" spans="1:7" x14ac:dyDescent="0.2">
      <c r="A7162" s="7" t="str">
        <f t="shared" si="57"/>
        <v>910679201201807</v>
      </c>
      <c r="B7162" s="7">
        <v>910679201</v>
      </c>
      <c r="C7162" s="7">
        <v>201807</v>
      </c>
      <c r="D7162" s="7">
        <v>19</v>
      </c>
      <c r="E7162" s="7">
        <v>19</v>
      </c>
      <c r="F7162" s="7">
        <v>4395</v>
      </c>
      <c r="G7162" s="20">
        <f t="shared" si="58"/>
        <v>231.31578947368422</v>
      </c>
    </row>
    <row r="7163" spans="1:7" x14ac:dyDescent="0.2">
      <c r="A7163" s="7" t="str">
        <f t="shared" si="57"/>
        <v>502060501201805</v>
      </c>
      <c r="B7163" s="7">
        <v>502060501</v>
      </c>
      <c r="C7163" s="7">
        <v>201805</v>
      </c>
      <c r="D7163" s="7">
        <v>103</v>
      </c>
      <c r="E7163" s="7">
        <v>121</v>
      </c>
      <c r="F7163" s="7">
        <v>10677</v>
      </c>
      <c r="G7163" s="20">
        <f t="shared" si="58"/>
        <v>88.239669421487605</v>
      </c>
    </row>
    <row r="7164" spans="1:7" x14ac:dyDescent="0.2">
      <c r="A7164" s="7" t="str">
        <f t="shared" si="57"/>
        <v>910704701201807</v>
      </c>
      <c r="B7164" s="7">
        <v>910704701</v>
      </c>
      <c r="C7164" s="7">
        <v>201807</v>
      </c>
      <c r="D7164" s="7">
        <v>3</v>
      </c>
      <c r="E7164" s="7">
        <v>4</v>
      </c>
      <c r="F7164" s="7">
        <v>5190</v>
      </c>
      <c r="G7164" s="20">
        <f t="shared" si="58"/>
        <v>1297.5</v>
      </c>
    </row>
    <row r="7165" spans="1:7" x14ac:dyDescent="0.2">
      <c r="A7165" s="7" t="str">
        <f t="shared" si="57"/>
        <v>600546801201805</v>
      </c>
      <c r="B7165" s="7">
        <v>600546801</v>
      </c>
      <c r="C7165" s="7">
        <v>201805</v>
      </c>
      <c r="D7165" s="7">
        <v>428</v>
      </c>
      <c r="E7165" s="7">
        <v>494</v>
      </c>
      <c r="F7165" s="7">
        <v>12917.1</v>
      </c>
      <c r="G7165" s="20">
        <f t="shared" si="58"/>
        <v>26.147975708502024</v>
      </c>
    </row>
    <row r="7166" spans="1:7" x14ac:dyDescent="0.2">
      <c r="A7166" s="7" t="str">
        <f t="shared" si="57"/>
        <v>910729009201807</v>
      </c>
      <c r="B7166" s="7">
        <v>910729009</v>
      </c>
      <c r="C7166" s="7">
        <v>201807</v>
      </c>
      <c r="D7166" s="7">
        <v>13</v>
      </c>
      <c r="E7166" s="7">
        <v>13</v>
      </c>
      <c r="F7166" s="7">
        <v>879.9</v>
      </c>
      <c r="G7166" s="20">
        <f t="shared" si="58"/>
        <v>67.684615384615384</v>
      </c>
    </row>
    <row r="7167" spans="1:7" x14ac:dyDescent="0.2">
      <c r="A7167" s="7" t="str">
        <f t="shared" si="57"/>
        <v>981631703201804</v>
      </c>
      <c r="B7167" s="7">
        <v>981631703</v>
      </c>
      <c r="C7167" s="7">
        <v>201804</v>
      </c>
      <c r="D7167" s="7">
        <v>4</v>
      </c>
      <c r="E7167" s="7">
        <v>5</v>
      </c>
      <c r="F7167" s="7">
        <v>99.5</v>
      </c>
      <c r="G7167" s="20">
        <f t="shared" si="58"/>
        <v>19.899999999999999</v>
      </c>
    </row>
    <row r="7168" spans="1:7" x14ac:dyDescent="0.2">
      <c r="A7168" s="7" t="str">
        <f t="shared" si="57"/>
        <v>910987201201807</v>
      </c>
      <c r="B7168" s="7">
        <v>910987201</v>
      </c>
      <c r="C7168" s="7">
        <v>201807</v>
      </c>
      <c r="D7168" s="7">
        <v>54</v>
      </c>
      <c r="E7168" s="7">
        <v>70</v>
      </c>
      <c r="F7168" s="7">
        <v>2850.04</v>
      </c>
      <c r="G7168" s="20">
        <f t="shared" si="58"/>
        <v>40.714857142857142</v>
      </c>
    </row>
    <row r="7169" spans="1:7" x14ac:dyDescent="0.2">
      <c r="A7169" s="7" t="str">
        <f t="shared" si="57"/>
        <v>983341701201804</v>
      </c>
      <c r="B7169" s="7">
        <v>983341701</v>
      </c>
      <c r="C7169" s="7">
        <v>201804</v>
      </c>
      <c r="D7169" s="7">
        <v>1</v>
      </c>
      <c r="E7169" s="7">
        <v>1</v>
      </c>
      <c r="F7169" s="7">
        <v>50</v>
      </c>
      <c r="G7169" s="20">
        <f t="shared" si="58"/>
        <v>50</v>
      </c>
    </row>
    <row r="7170" spans="1:7" x14ac:dyDescent="0.2">
      <c r="A7170" s="7" t="str">
        <f t="shared" si="57"/>
        <v>911034701201807</v>
      </c>
      <c r="B7170" s="7">
        <v>911034701</v>
      </c>
      <c r="C7170" s="7">
        <v>201807</v>
      </c>
      <c r="D7170" s="7">
        <v>17</v>
      </c>
      <c r="E7170" s="7">
        <v>17</v>
      </c>
      <c r="F7170" s="7">
        <v>816.9</v>
      </c>
      <c r="G7170" s="20">
        <f t="shared" si="58"/>
        <v>48.05294117647059</v>
      </c>
    </row>
    <row r="7171" spans="1:7" x14ac:dyDescent="0.2">
      <c r="A7171" s="7" t="str">
        <f t="shared" si="57"/>
        <v>545199606201805</v>
      </c>
      <c r="B7171" s="7">
        <v>545199606</v>
      </c>
      <c r="C7171" s="7">
        <v>201805</v>
      </c>
      <c r="D7171" s="7">
        <v>7</v>
      </c>
      <c r="E7171" s="7">
        <v>7</v>
      </c>
      <c r="F7171" s="7">
        <v>786.7</v>
      </c>
      <c r="G7171" s="20">
        <f t="shared" si="58"/>
        <v>112.38571428571429</v>
      </c>
    </row>
    <row r="7172" spans="1:7" x14ac:dyDescent="0.2">
      <c r="A7172" s="7" t="str">
        <f t="shared" si="57"/>
        <v>911272603201807</v>
      </c>
      <c r="B7172" s="7">
        <v>911272603</v>
      </c>
      <c r="C7172" s="7">
        <v>201807</v>
      </c>
      <c r="D7172" s="7">
        <v>2</v>
      </c>
      <c r="E7172" s="7">
        <v>2</v>
      </c>
      <c r="F7172" s="7">
        <v>120.8</v>
      </c>
      <c r="G7172" s="20">
        <f t="shared" si="58"/>
        <v>60.4</v>
      </c>
    </row>
    <row r="7173" spans="1:7" x14ac:dyDescent="0.2">
      <c r="A7173" s="7" t="str">
        <f t="shared" si="57"/>
        <v>547199501201805</v>
      </c>
      <c r="B7173" s="7">
        <v>547199501</v>
      </c>
      <c r="C7173" s="7">
        <v>201805</v>
      </c>
      <c r="D7173" s="7">
        <v>17</v>
      </c>
      <c r="E7173" s="7">
        <v>20</v>
      </c>
      <c r="F7173" s="7">
        <v>1870</v>
      </c>
      <c r="G7173" s="20">
        <f t="shared" si="58"/>
        <v>93.5</v>
      </c>
    </row>
    <row r="7174" spans="1:7" x14ac:dyDescent="0.2">
      <c r="A7174" s="7" t="str">
        <f t="shared" si="57"/>
        <v>911358801201807</v>
      </c>
      <c r="B7174" s="7">
        <v>911358801</v>
      </c>
      <c r="C7174" s="7">
        <v>201807</v>
      </c>
      <c r="D7174" s="7">
        <v>48</v>
      </c>
      <c r="E7174" s="7">
        <v>53</v>
      </c>
      <c r="F7174" s="7">
        <v>3871.9</v>
      </c>
      <c r="G7174" s="20">
        <f t="shared" si="58"/>
        <v>73.054716981132074</v>
      </c>
    </row>
    <row r="7175" spans="1:7" x14ac:dyDescent="0.2">
      <c r="A7175" s="7" t="str">
        <f t="shared" si="57"/>
        <v>908899001201804</v>
      </c>
      <c r="B7175" s="7">
        <v>908899001</v>
      </c>
      <c r="C7175" s="7">
        <v>201804</v>
      </c>
      <c r="D7175" s="7">
        <v>2</v>
      </c>
      <c r="E7175" s="7">
        <v>2</v>
      </c>
      <c r="F7175" s="7">
        <v>223</v>
      </c>
      <c r="G7175" s="20">
        <f t="shared" si="58"/>
        <v>111.5</v>
      </c>
    </row>
    <row r="7176" spans="1:7" x14ac:dyDescent="0.2">
      <c r="A7176" s="7" t="str">
        <f t="shared" si="57"/>
        <v>911479604201807</v>
      </c>
      <c r="B7176" s="7">
        <v>911479604</v>
      </c>
      <c r="C7176" s="7">
        <v>201807</v>
      </c>
      <c r="D7176" s="7">
        <v>6</v>
      </c>
      <c r="E7176" s="7">
        <v>6</v>
      </c>
      <c r="F7176" s="7">
        <v>5442</v>
      </c>
      <c r="G7176" s="20">
        <f t="shared" si="58"/>
        <v>907</v>
      </c>
    </row>
    <row r="7177" spans="1:7" x14ac:dyDescent="0.2">
      <c r="A7177" s="7" t="str">
        <f t="shared" si="57"/>
        <v>544919001201804</v>
      </c>
      <c r="B7177" s="7">
        <v>544919001</v>
      </c>
      <c r="C7177" s="7">
        <v>201804</v>
      </c>
      <c r="D7177" s="7">
        <v>14</v>
      </c>
      <c r="E7177" s="7">
        <v>14</v>
      </c>
      <c r="F7177" s="7">
        <v>6640</v>
      </c>
      <c r="G7177" s="20">
        <f t="shared" si="58"/>
        <v>474.28571428571428</v>
      </c>
    </row>
    <row r="7178" spans="1:7" x14ac:dyDescent="0.2">
      <c r="A7178" s="7" t="str">
        <f t="shared" si="57"/>
        <v>912448602201807</v>
      </c>
      <c r="B7178" s="7">
        <v>912448602</v>
      </c>
      <c r="C7178" s="7">
        <v>201807</v>
      </c>
      <c r="D7178" s="7">
        <v>48</v>
      </c>
      <c r="E7178" s="7">
        <v>48</v>
      </c>
      <c r="F7178" s="7">
        <v>2537</v>
      </c>
      <c r="G7178" s="20">
        <f t="shared" si="58"/>
        <v>52.854166666666664</v>
      </c>
    </row>
    <row r="7179" spans="1:7" x14ac:dyDescent="0.2">
      <c r="A7179" s="7" t="str">
        <f t="shared" si="57"/>
        <v>932465801201805</v>
      </c>
      <c r="B7179" s="7">
        <v>932465801</v>
      </c>
      <c r="C7179" s="7">
        <v>201805</v>
      </c>
      <c r="D7179" s="7">
        <v>47</v>
      </c>
      <c r="E7179" s="7">
        <v>58</v>
      </c>
      <c r="F7179" s="7">
        <v>1231.4000000000001</v>
      </c>
      <c r="G7179" s="20">
        <f t="shared" si="58"/>
        <v>21.231034482758623</v>
      </c>
    </row>
    <row r="7180" spans="1:7" x14ac:dyDescent="0.2">
      <c r="A7180" s="7" t="str">
        <f t="shared" si="57"/>
        <v>912607303201807</v>
      </c>
      <c r="B7180" s="7">
        <v>912607303</v>
      </c>
      <c r="C7180" s="7">
        <v>201807</v>
      </c>
      <c r="D7180" s="7">
        <v>5</v>
      </c>
      <c r="E7180" s="7">
        <v>5</v>
      </c>
      <c r="F7180" s="7">
        <v>513</v>
      </c>
      <c r="G7180" s="20">
        <f t="shared" si="58"/>
        <v>102.6</v>
      </c>
    </row>
    <row r="7181" spans="1:7" x14ac:dyDescent="0.2">
      <c r="A7181" s="7" t="str">
        <f t="shared" si="57"/>
        <v>451493502201804</v>
      </c>
      <c r="B7181" s="7">
        <v>451493502</v>
      </c>
      <c r="C7181" s="7">
        <v>201804</v>
      </c>
      <c r="D7181" s="7">
        <v>13</v>
      </c>
      <c r="E7181" s="7">
        <v>14</v>
      </c>
      <c r="F7181" s="7">
        <v>1628</v>
      </c>
      <c r="G7181" s="20">
        <f t="shared" si="58"/>
        <v>116.28571428571429</v>
      </c>
    </row>
    <row r="7182" spans="1:7" x14ac:dyDescent="0.2">
      <c r="A7182" s="7" t="str">
        <f t="shared" si="57"/>
        <v>912628201201807</v>
      </c>
      <c r="B7182" s="7">
        <v>912628201</v>
      </c>
      <c r="C7182" s="7">
        <v>201807</v>
      </c>
      <c r="D7182" s="7">
        <v>1</v>
      </c>
      <c r="E7182" s="7">
        <v>1</v>
      </c>
      <c r="F7182" s="7">
        <v>100</v>
      </c>
      <c r="G7182" s="20">
        <f t="shared" si="58"/>
        <v>100</v>
      </c>
    </row>
    <row r="7183" spans="1:7" x14ac:dyDescent="0.2">
      <c r="A7183" s="7" t="str">
        <f t="shared" si="57"/>
        <v>907356201201805</v>
      </c>
      <c r="B7183" s="7">
        <v>907356201</v>
      </c>
      <c r="C7183" s="7">
        <v>201805</v>
      </c>
      <c r="D7183" s="7">
        <v>4</v>
      </c>
      <c r="E7183" s="7">
        <v>4</v>
      </c>
      <c r="F7183" s="7">
        <v>1045</v>
      </c>
      <c r="G7183" s="20">
        <f t="shared" si="58"/>
        <v>261.25</v>
      </c>
    </row>
    <row r="7184" spans="1:7" x14ac:dyDescent="0.2">
      <c r="A7184" s="7" t="str">
        <f t="shared" si="57"/>
        <v>913045101201807</v>
      </c>
      <c r="B7184" s="7">
        <v>913045101</v>
      </c>
      <c r="C7184" s="7">
        <v>201807</v>
      </c>
      <c r="D7184" s="7">
        <v>16</v>
      </c>
      <c r="E7184" s="7">
        <v>17</v>
      </c>
      <c r="F7184" s="7">
        <v>4685</v>
      </c>
      <c r="G7184" s="20">
        <f t="shared" si="58"/>
        <v>275.58823529411762</v>
      </c>
    </row>
    <row r="7185" spans="1:7" x14ac:dyDescent="0.2">
      <c r="A7185" s="7" t="str">
        <f t="shared" si="57"/>
        <v>602242001201804</v>
      </c>
      <c r="B7185" s="7">
        <v>602242001</v>
      </c>
      <c r="C7185" s="7">
        <v>201804</v>
      </c>
      <c r="D7185" s="7">
        <v>82</v>
      </c>
      <c r="E7185" s="7">
        <v>123</v>
      </c>
      <c r="F7185" s="7">
        <v>2135.5</v>
      </c>
      <c r="G7185" s="20">
        <f t="shared" si="58"/>
        <v>17.36178861788618</v>
      </c>
    </row>
    <row r="7186" spans="1:7" x14ac:dyDescent="0.2">
      <c r="A7186" s="7" t="str">
        <f t="shared" si="57"/>
        <v>913074302201807</v>
      </c>
      <c r="B7186" s="7">
        <v>913074302</v>
      </c>
      <c r="C7186" s="7">
        <v>201807</v>
      </c>
      <c r="D7186" s="7">
        <v>56</v>
      </c>
      <c r="E7186" s="7">
        <v>61</v>
      </c>
      <c r="F7186" s="7">
        <v>4496.8999999999996</v>
      </c>
      <c r="G7186" s="20">
        <f t="shared" si="58"/>
        <v>73.719672131147533</v>
      </c>
    </row>
    <row r="7187" spans="1:7" x14ac:dyDescent="0.2">
      <c r="A7187" s="7" t="str">
        <f t="shared" si="57"/>
        <v>955839201201805</v>
      </c>
      <c r="B7187" s="7">
        <v>955839201</v>
      </c>
      <c r="C7187" s="7">
        <v>201805</v>
      </c>
      <c r="D7187" s="7">
        <v>37</v>
      </c>
      <c r="E7187" s="7">
        <v>38</v>
      </c>
      <c r="F7187" s="7">
        <v>1501</v>
      </c>
      <c r="G7187" s="20">
        <f t="shared" si="58"/>
        <v>39.5</v>
      </c>
    </row>
    <row r="7188" spans="1:7" x14ac:dyDescent="0.2">
      <c r="A7188" s="7" t="str">
        <f t="shared" si="57"/>
        <v>913090301201807</v>
      </c>
      <c r="B7188" s="7">
        <v>913090301</v>
      </c>
      <c r="C7188" s="7">
        <v>201807</v>
      </c>
      <c r="D7188" s="7">
        <v>16</v>
      </c>
      <c r="E7188" s="7">
        <v>16</v>
      </c>
      <c r="F7188" s="7">
        <v>831</v>
      </c>
      <c r="G7188" s="20">
        <f t="shared" si="58"/>
        <v>51.9375</v>
      </c>
    </row>
    <row r="7189" spans="1:7" x14ac:dyDescent="0.2">
      <c r="A7189" s="7" t="str">
        <f t="shared" si="57"/>
        <v>971693902201804</v>
      </c>
      <c r="B7189" s="7">
        <v>971693902</v>
      </c>
      <c r="C7189" s="7">
        <v>201804</v>
      </c>
      <c r="D7189" s="7">
        <v>23</v>
      </c>
      <c r="E7189" s="7">
        <v>23</v>
      </c>
      <c r="F7189" s="7">
        <v>9994.86</v>
      </c>
      <c r="G7189" s="20">
        <f t="shared" si="58"/>
        <v>434.55913043478262</v>
      </c>
    </row>
    <row r="7190" spans="1:7" x14ac:dyDescent="0.2">
      <c r="A7190" s="7" t="str">
        <f t="shared" si="57"/>
        <v>913515001201807</v>
      </c>
      <c r="B7190" s="7">
        <v>913515001</v>
      </c>
      <c r="C7190" s="7">
        <v>201807</v>
      </c>
      <c r="D7190" s="7">
        <v>13</v>
      </c>
      <c r="E7190" s="7">
        <v>20</v>
      </c>
      <c r="F7190" s="7">
        <v>878</v>
      </c>
      <c r="G7190" s="20">
        <f t="shared" si="58"/>
        <v>43.9</v>
      </c>
    </row>
    <row r="7191" spans="1:7" x14ac:dyDescent="0.2">
      <c r="A7191" s="7" t="str">
        <f t="shared" si="57"/>
        <v>927620701201804</v>
      </c>
      <c r="B7191" s="7">
        <v>927620701</v>
      </c>
      <c r="C7191" s="7">
        <v>201804</v>
      </c>
      <c r="D7191" s="7">
        <v>15</v>
      </c>
      <c r="E7191" s="7">
        <v>26</v>
      </c>
      <c r="F7191" s="7">
        <v>709</v>
      </c>
      <c r="G7191" s="20">
        <f t="shared" si="58"/>
        <v>27.26923076923077</v>
      </c>
    </row>
    <row r="7192" spans="1:7" x14ac:dyDescent="0.2">
      <c r="A7192" s="7" t="str">
        <f t="shared" si="57"/>
        <v>914007802201807</v>
      </c>
      <c r="B7192" s="7">
        <v>914007802</v>
      </c>
      <c r="C7192" s="7">
        <v>201807</v>
      </c>
      <c r="D7192" s="7">
        <v>113</v>
      </c>
      <c r="E7192" s="7">
        <v>147</v>
      </c>
      <c r="F7192" s="7">
        <v>6831</v>
      </c>
      <c r="G7192" s="20">
        <f t="shared" si="58"/>
        <v>46.469387755102041</v>
      </c>
    </row>
    <row r="7193" spans="1:7" x14ac:dyDescent="0.2">
      <c r="A7193" s="7" t="str">
        <f t="shared" si="57"/>
        <v>548032101201804</v>
      </c>
      <c r="B7193" s="7">
        <v>548032101</v>
      </c>
      <c r="C7193" s="7">
        <v>201804</v>
      </c>
      <c r="D7193" s="7">
        <v>6</v>
      </c>
      <c r="E7193" s="7">
        <v>6</v>
      </c>
      <c r="F7193" s="7">
        <v>1033.1500000000001</v>
      </c>
      <c r="G7193" s="20">
        <f t="shared" si="58"/>
        <v>172.19166666666669</v>
      </c>
    </row>
    <row r="7194" spans="1:7" x14ac:dyDescent="0.2">
      <c r="A7194" s="7" t="str">
        <f t="shared" si="57"/>
        <v>914158201201807</v>
      </c>
      <c r="B7194" s="7">
        <v>914158201</v>
      </c>
      <c r="C7194" s="7">
        <v>201807</v>
      </c>
      <c r="D7194" s="7">
        <v>10</v>
      </c>
      <c r="E7194" s="7">
        <v>25</v>
      </c>
      <c r="F7194" s="7">
        <v>2766</v>
      </c>
      <c r="G7194" s="20">
        <f t="shared" si="58"/>
        <v>110.64</v>
      </c>
    </row>
    <row r="7195" spans="1:7" x14ac:dyDescent="0.2">
      <c r="A7195" s="7" t="str">
        <f t="shared" si="57"/>
        <v>602428803201805</v>
      </c>
      <c r="B7195" s="7">
        <v>602428803</v>
      </c>
      <c r="C7195" s="7">
        <v>201805</v>
      </c>
      <c r="D7195" s="7">
        <v>31</v>
      </c>
      <c r="E7195" s="7">
        <v>37</v>
      </c>
      <c r="F7195" s="7">
        <v>5059</v>
      </c>
      <c r="G7195" s="20">
        <f t="shared" si="58"/>
        <v>136.72972972972974</v>
      </c>
    </row>
    <row r="7196" spans="1:7" x14ac:dyDescent="0.2">
      <c r="A7196" s="7" t="str">
        <f t="shared" si="57"/>
        <v>914468302201807</v>
      </c>
      <c r="B7196" s="7">
        <v>914468302</v>
      </c>
      <c r="C7196" s="7">
        <v>201807</v>
      </c>
      <c r="D7196" s="7">
        <v>1</v>
      </c>
      <c r="E7196" s="7">
        <v>1</v>
      </c>
      <c r="F7196" s="7">
        <v>60</v>
      </c>
      <c r="G7196" s="20">
        <f t="shared" si="58"/>
        <v>60</v>
      </c>
    </row>
    <row r="7197" spans="1:7" x14ac:dyDescent="0.2">
      <c r="A7197" s="7" t="str">
        <f t="shared" si="57"/>
        <v>974976306201805</v>
      </c>
      <c r="B7197" s="7">
        <v>974976306</v>
      </c>
      <c r="C7197" s="7">
        <v>201805</v>
      </c>
      <c r="D7197" s="7">
        <v>2</v>
      </c>
      <c r="E7197" s="7">
        <v>2</v>
      </c>
      <c r="F7197" s="7">
        <v>385</v>
      </c>
      <c r="G7197" s="20">
        <f t="shared" si="58"/>
        <v>192.5</v>
      </c>
    </row>
    <row r="7198" spans="1:7" x14ac:dyDescent="0.2">
      <c r="A7198" s="7" t="str">
        <f t="shared" si="57"/>
        <v>914530401201807</v>
      </c>
      <c r="B7198" s="7">
        <v>914530401</v>
      </c>
      <c r="C7198" s="7">
        <v>201807</v>
      </c>
      <c r="D7198" s="7">
        <v>104</v>
      </c>
      <c r="E7198" s="7">
        <v>115</v>
      </c>
      <c r="F7198" s="7">
        <v>3182</v>
      </c>
      <c r="G7198" s="20">
        <f t="shared" si="58"/>
        <v>27.669565217391305</v>
      </c>
    </row>
    <row r="7199" spans="1:7" x14ac:dyDescent="0.2">
      <c r="A7199" s="7" t="str">
        <f t="shared" si="57"/>
        <v>952764501201805</v>
      </c>
      <c r="B7199" s="7">
        <v>952764501</v>
      </c>
      <c r="C7199" s="7">
        <v>201805</v>
      </c>
      <c r="D7199" s="7">
        <v>19</v>
      </c>
      <c r="E7199" s="7">
        <v>21</v>
      </c>
      <c r="F7199" s="7">
        <v>8455</v>
      </c>
      <c r="G7199" s="20">
        <f t="shared" si="58"/>
        <v>402.61904761904759</v>
      </c>
    </row>
    <row r="7200" spans="1:7" x14ac:dyDescent="0.2">
      <c r="A7200" s="7" t="str">
        <f t="shared" si="57"/>
        <v>914553901201807</v>
      </c>
      <c r="B7200" s="7">
        <v>914553901</v>
      </c>
      <c r="C7200" s="7">
        <v>201807</v>
      </c>
      <c r="D7200" s="7">
        <v>7</v>
      </c>
      <c r="E7200" s="7">
        <v>7</v>
      </c>
      <c r="F7200" s="7">
        <v>3777</v>
      </c>
      <c r="G7200" s="20">
        <f t="shared" si="58"/>
        <v>539.57142857142856</v>
      </c>
    </row>
    <row r="7201" spans="1:7" x14ac:dyDescent="0.2">
      <c r="A7201" s="7" t="str">
        <f t="shared" si="57"/>
        <v>102026904201805</v>
      </c>
      <c r="B7201" s="7">
        <v>102026904</v>
      </c>
      <c r="C7201" s="7">
        <v>201805</v>
      </c>
      <c r="D7201" s="7">
        <v>33</v>
      </c>
      <c r="E7201" s="7">
        <v>38</v>
      </c>
      <c r="F7201" s="7">
        <v>41354.9</v>
      </c>
      <c r="G7201" s="20">
        <f t="shared" si="58"/>
        <v>1088.2868421052633</v>
      </c>
    </row>
    <row r="7202" spans="1:7" x14ac:dyDescent="0.2">
      <c r="A7202" s="7" t="str">
        <f t="shared" si="57"/>
        <v>914637502201807</v>
      </c>
      <c r="B7202" s="7">
        <v>914637502</v>
      </c>
      <c r="C7202" s="7">
        <v>201807</v>
      </c>
      <c r="D7202" s="7">
        <v>87</v>
      </c>
      <c r="E7202" s="7">
        <v>226</v>
      </c>
      <c r="F7202" s="7">
        <v>5181</v>
      </c>
      <c r="G7202" s="20">
        <f t="shared" si="58"/>
        <v>22.924778761061948</v>
      </c>
    </row>
    <row r="7203" spans="1:7" x14ac:dyDescent="0.2">
      <c r="A7203" s="7" t="str">
        <f t="shared" si="57"/>
        <v>548382401201805</v>
      </c>
      <c r="B7203" s="7">
        <v>548382401</v>
      </c>
      <c r="C7203" s="7">
        <v>201805</v>
      </c>
      <c r="D7203" s="7">
        <v>402</v>
      </c>
      <c r="E7203" s="7">
        <v>596</v>
      </c>
      <c r="F7203" s="7">
        <v>43659.5</v>
      </c>
      <c r="G7203" s="20">
        <f t="shared" si="58"/>
        <v>73.25419463087249</v>
      </c>
    </row>
    <row r="7204" spans="1:7" x14ac:dyDescent="0.2">
      <c r="A7204" s="7" t="str">
        <f t="shared" si="57"/>
        <v>914936801201807</v>
      </c>
      <c r="B7204" s="7">
        <v>914936801</v>
      </c>
      <c r="C7204" s="7">
        <v>201807</v>
      </c>
      <c r="D7204" s="7">
        <v>19</v>
      </c>
      <c r="E7204" s="7">
        <v>27</v>
      </c>
      <c r="F7204" s="7">
        <v>2396.3000000000002</v>
      </c>
      <c r="G7204" s="20">
        <f t="shared" si="58"/>
        <v>88.751851851851853</v>
      </c>
    </row>
    <row r="7205" spans="1:7" x14ac:dyDescent="0.2">
      <c r="A7205" s="7" t="str">
        <f t="shared" si="57"/>
        <v>932126702201804</v>
      </c>
      <c r="B7205" s="7">
        <v>932126702</v>
      </c>
      <c r="C7205" s="7">
        <v>201804</v>
      </c>
      <c r="D7205" s="7">
        <v>8</v>
      </c>
      <c r="E7205" s="7">
        <v>9</v>
      </c>
      <c r="F7205" s="7">
        <v>456</v>
      </c>
      <c r="G7205" s="20">
        <f t="shared" si="58"/>
        <v>50.666666666666664</v>
      </c>
    </row>
    <row r="7206" spans="1:7" x14ac:dyDescent="0.2">
      <c r="A7206" s="7" t="str">
        <f t="shared" si="57"/>
        <v>915194601201807</v>
      </c>
      <c r="B7206" s="7">
        <v>915194601</v>
      </c>
      <c r="C7206" s="7">
        <v>201807</v>
      </c>
      <c r="D7206" s="7">
        <v>5</v>
      </c>
      <c r="E7206" s="7">
        <v>5</v>
      </c>
      <c r="F7206" s="7">
        <v>1630</v>
      </c>
      <c r="G7206" s="20">
        <f t="shared" si="58"/>
        <v>326</v>
      </c>
    </row>
    <row r="7207" spans="1:7" x14ac:dyDescent="0.2">
      <c r="A7207" s="7" t="str">
        <f t="shared" si="57"/>
        <v>988692901201804</v>
      </c>
      <c r="B7207" s="7">
        <v>988692901</v>
      </c>
      <c r="C7207" s="7">
        <v>201804</v>
      </c>
      <c r="D7207" s="7">
        <v>5</v>
      </c>
      <c r="E7207" s="7">
        <v>6</v>
      </c>
      <c r="F7207" s="7">
        <v>900</v>
      </c>
      <c r="G7207" s="20">
        <f t="shared" si="58"/>
        <v>150</v>
      </c>
    </row>
    <row r="7208" spans="1:7" x14ac:dyDescent="0.2">
      <c r="A7208" s="7" t="str">
        <f t="shared" si="57"/>
        <v>915201001201807</v>
      </c>
      <c r="B7208" s="7">
        <v>915201001</v>
      </c>
      <c r="C7208" s="7">
        <v>201807</v>
      </c>
      <c r="D7208" s="7">
        <v>16</v>
      </c>
      <c r="E7208" s="7">
        <v>17</v>
      </c>
      <c r="F7208" s="7">
        <v>12878</v>
      </c>
      <c r="G7208" s="20">
        <f t="shared" si="58"/>
        <v>757.52941176470586</v>
      </c>
    </row>
    <row r="7209" spans="1:7" x14ac:dyDescent="0.2">
      <c r="A7209" s="7" t="str">
        <f t="shared" si="57"/>
        <v>543117501201805</v>
      </c>
      <c r="B7209" s="7">
        <v>543117501</v>
      </c>
      <c r="C7209" s="7">
        <v>201805</v>
      </c>
      <c r="D7209" s="7">
        <v>311</v>
      </c>
      <c r="E7209" s="7">
        <v>346</v>
      </c>
      <c r="F7209" s="7">
        <v>6491.8</v>
      </c>
      <c r="G7209" s="20">
        <f t="shared" si="58"/>
        <v>18.762427745664741</v>
      </c>
    </row>
    <row r="7210" spans="1:7" x14ac:dyDescent="0.2">
      <c r="A7210" s="7" t="str">
        <f t="shared" si="57"/>
        <v>915429504201807</v>
      </c>
      <c r="B7210" s="7">
        <v>915429504</v>
      </c>
      <c r="C7210" s="7">
        <v>201807</v>
      </c>
      <c r="D7210" s="7">
        <v>18</v>
      </c>
      <c r="E7210" s="7">
        <v>18</v>
      </c>
      <c r="F7210" s="7">
        <v>457.6</v>
      </c>
      <c r="G7210" s="20">
        <f t="shared" si="58"/>
        <v>25.422222222222224</v>
      </c>
    </row>
    <row r="7211" spans="1:7" x14ac:dyDescent="0.2">
      <c r="A7211" s="7" t="str">
        <f t="shared" si="57"/>
        <v>981464901201805</v>
      </c>
      <c r="B7211" s="7">
        <v>981464901</v>
      </c>
      <c r="C7211" s="7">
        <v>201805</v>
      </c>
      <c r="D7211" s="7">
        <v>5</v>
      </c>
      <c r="E7211" s="7">
        <v>5</v>
      </c>
      <c r="F7211" s="7">
        <v>655</v>
      </c>
      <c r="G7211" s="20">
        <f t="shared" si="58"/>
        <v>131</v>
      </c>
    </row>
    <row r="7212" spans="1:7" x14ac:dyDescent="0.2">
      <c r="A7212" s="7" t="str">
        <f t="shared" si="57"/>
        <v>915763801201807</v>
      </c>
      <c r="B7212" s="7">
        <v>915763801</v>
      </c>
      <c r="C7212" s="7">
        <v>201807</v>
      </c>
      <c r="D7212" s="7">
        <v>16</v>
      </c>
      <c r="E7212" s="7">
        <v>17</v>
      </c>
      <c r="F7212" s="7">
        <v>3490</v>
      </c>
      <c r="G7212" s="20">
        <f t="shared" si="58"/>
        <v>205.29411764705881</v>
      </c>
    </row>
    <row r="7213" spans="1:7" x14ac:dyDescent="0.2">
      <c r="A7213" s="7" t="str">
        <f t="shared" si="57"/>
        <v>991665101201805</v>
      </c>
      <c r="B7213" s="7">
        <v>991665101</v>
      </c>
      <c r="C7213" s="7">
        <v>201805</v>
      </c>
      <c r="D7213" s="7">
        <v>16</v>
      </c>
      <c r="E7213" s="7">
        <v>18</v>
      </c>
      <c r="F7213" s="7">
        <v>3347.8</v>
      </c>
      <c r="G7213" s="20">
        <f t="shared" si="58"/>
        <v>185.98888888888891</v>
      </c>
    </row>
    <row r="7214" spans="1:7" x14ac:dyDescent="0.2">
      <c r="A7214" s="7" t="str">
        <f t="shared" si="57"/>
        <v>915949601201807</v>
      </c>
      <c r="B7214" s="7">
        <v>915949601</v>
      </c>
      <c r="C7214" s="7">
        <v>201807</v>
      </c>
      <c r="D7214" s="7">
        <v>3</v>
      </c>
      <c r="E7214" s="7">
        <v>3</v>
      </c>
      <c r="F7214" s="7">
        <v>262.5</v>
      </c>
      <c r="G7214" s="20">
        <f t="shared" si="58"/>
        <v>87.5</v>
      </c>
    </row>
    <row r="7215" spans="1:7" x14ac:dyDescent="0.2">
      <c r="A7215" s="7" t="str">
        <f t="shared" si="57"/>
        <v/>
      </c>
      <c r="G7215" s="20"/>
    </row>
    <row r="7216" spans="1:7" x14ac:dyDescent="0.2">
      <c r="A7216" s="7" t="str">
        <f t="shared" si="57"/>
        <v/>
      </c>
      <c r="G7216" s="20"/>
    </row>
    <row r="7217" spans="1:7" x14ac:dyDescent="0.2">
      <c r="A7217" s="7" t="str">
        <f t="shared" si="57"/>
        <v/>
      </c>
      <c r="G7217" s="20"/>
    </row>
    <row r="7218" spans="1:7" x14ac:dyDescent="0.2">
      <c r="A7218" s="7" t="str">
        <f t="shared" si="57"/>
        <v/>
      </c>
      <c r="G7218" s="20"/>
    </row>
    <row r="7219" spans="1:7" x14ac:dyDescent="0.2">
      <c r="A7219" s="7" t="str">
        <f t="shared" si="57"/>
        <v/>
      </c>
      <c r="G7219" s="20"/>
    </row>
    <row r="7220" spans="1:7" x14ac:dyDescent="0.2">
      <c r="A7220" s="7" t="str">
        <f t="shared" si="57"/>
        <v/>
      </c>
      <c r="G7220" s="20"/>
    </row>
    <row r="7221" spans="1:7" x14ac:dyDescent="0.2">
      <c r="A7221" s="7" t="str">
        <f t="shared" si="57"/>
        <v/>
      </c>
      <c r="G7221" s="20"/>
    </row>
    <row r="7222" spans="1:7" x14ac:dyDescent="0.2">
      <c r="A7222" s="7" t="str">
        <f t="shared" si="57"/>
        <v/>
      </c>
      <c r="G7222" s="20"/>
    </row>
    <row r="7223" spans="1:7" x14ac:dyDescent="0.2">
      <c r="A7223" s="7" t="str">
        <f t="shared" si="57"/>
        <v/>
      </c>
      <c r="G7223" s="20"/>
    </row>
    <row r="7224" spans="1:7" x14ac:dyDescent="0.2">
      <c r="A7224" s="7" t="str">
        <f t="shared" si="57"/>
        <v/>
      </c>
      <c r="G7224" s="20"/>
    </row>
    <row r="7225" spans="1:7" x14ac:dyDescent="0.2">
      <c r="A7225" s="7" t="str">
        <f t="shared" si="57"/>
        <v/>
      </c>
      <c r="G7225" s="20"/>
    </row>
    <row r="7226" spans="1:7" x14ac:dyDescent="0.2">
      <c r="A7226" s="7" t="str">
        <f t="shared" si="57"/>
        <v/>
      </c>
      <c r="G7226" s="20"/>
    </row>
    <row r="7227" spans="1:7" x14ac:dyDescent="0.2">
      <c r="A7227" s="7" t="str">
        <f t="shared" si="57"/>
        <v/>
      </c>
      <c r="G7227" s="20"/>
    </row>
    <row r="7228" spans="1:7" x14ac:dyDescent="0.2">
      <c r="A7228" s="7" t="str">
        <f t="shared" si="57"/>
        <v/>
      </c>
      <c r="G7228" s="20"/>
    </row>
    <row r="7229" spans="1:7" x14ac:dyDescent="0.2">
      <c r="A7229" s="7" t="str">
        <f t="shared" si="57"/>
        <v/>
      </c>
      <c r="G7229" s="20"/>
    </row>
    <row r="7230" spans="1:7" x14ac:dyDescent="0.2">
      <c r="A7230" s="7" t="str">
        <f t="shared" si="57"/>
        <v/>
      </c>
      <c r="G7230" s="20"/>
    </row>
    <row r="7231" spans="1:7" x14ac:dyDescent="0.2">
      <c r="A7231" s="7" t="str">
        <f t="shared" si="57"/>
        <v/>
      </c>
      <c r="G7231" s="20"/>
    </row>
    <row r="7232" spans="1:7" x14ac:dyDescent="0.2">
      <c r="A7232" s="7" t="str">
        <f t="shared" si="57"/>
        <v/>
      </c>
      <c r="G7232" s="20"/>
    </row>
    <row r="7233" spans="1:7" x14ac:dyDescent="0.2">
      <c r="A7233" s="7" t="str">
        <f t="shared" si="57"/>
        <v/>
      </c>
      <c r="G7233" s="20"/>
    </row>
    <row r="7234" spans="1:7" x14ac:dyDescent="0.2">
      <c r="A7234" s="7" t="str">
        <f t="shared" si="57"/>
        <v/>
      </c>
      <c r="G7234" s="20"/>
    </row>
    <row r="7235" spans="1:7" x14ac:dyDescent="0.2">
      <c r="A7235" s="7" t="str">
        <f t="shared" si="57"/>
        <v/>
      </c>
      <c r="G7235" s="20"/>
    </row>
    <row r="7236" spans="1:7" x14ac:dyDescent="0.2">
      <c r="A7236" s="7" t="str">
        <f t="shared" si="57"/>
        <v/>
      </c>
      <c r="G7236" s="20"/>
    </row>
    <row r="7237" spans="1:7" x14ac:dyDescent="0.2">
      <c r="A7237" s="7" t="str">
        <f t="shared" si="57"/>
        <v/>
      </c>
      <c r="G7237" s="20"/>
    </row>
    <row r="7238" spans="1:7" x14ac:dyDescent="0.2">
      <c r="A7238" s="7" t="str">
        <f t="shared" si="57"/>
        <v/>
      </c>
      <c r="G7238" s="20"/>
    </row>
    <row r="7239" spans="1:7" x14ac:dyDescent="0.2">
      <c r="A7239" s="7" t="str">
        <f t="shared" si="57"/>
        <v/>
      </c>
      <c r="G7239" s="20"/>
    </row>
    <row r="7240" spans="1:7" x14ac:dyDescent="0.2">
      <c r="A7240" s="7" t="str">
        <f t="shared" si="57"/>
        <v/>
      </c>
      <c r="G7240" s="20"/>
    </row>
    <row r="7241" spans="1:7" x14ac:dyDescent="0.2">
      <c r="A7241" s="7" t="str">
        <f t="shared" si="57"/>
        <v/>
      </c>
      <c r="G7241" s="20"/>
    </row>
    <row r="7242" spans="1:7" x14ac:dyDescent="0.2">
      <c r="A7242" s="7" t="str">
        <f t="shared" si="57"/>
        <v/>
      </c>
      <c r="G7242" s="20"/>
    </row>
    <row r="7243" spans="1:7" x14ac:dyDescent="0.2">
      <c r="A7243" s="7" t="str">
        <f t="shared" si="57"/>
        <v/>
      </c>
      <c r="G7243" s="20"/>
    </row>
    <row r="7244" spans="1:7" x14ac:dyDescent="0.2">
      <c r="A7244" s="7" t="str">
        <f t="shared" si="57"/>
        <v/>
      </c>
      <c r="G7244" s="20"/>
    </row>
    <row r="7245" spans="1:7" x14ac:dyDescent="0.2">
      <c r="A7245" s="7" t="str">
        <f t="shared" si="57"/>
        <v/>
      </c>
      <c r="G7245" s="20"/>
    </row>
    <row r="7246" spans="1:7" x14ac:dyDescent="0.2">
      <c r="A7246" s="7" t="str">
        <f t="shared" si="57"/>
        <v/>
      </c>
      <c r="G7246" s="20"/>
    </row>
    <row r="7247" spans="1:7" x14ac:dyDescent="0.2">
      <c r="A7247" s="7" t="str">
        <f t="shared" si="57"/>
        <v/>
      </c>
      <c r="G7247" s="20"/>
    </row>
    <row r="7248" spans="1:7" x14ac:dyDescent="0.2">
      <c r="A7248" s="7" t="str">
        <f t="shared" si="57"/>
        <v/>
      </c>
      <c r="G7248" s="20"/>
    </row>
    <row r="7249" spans="1:7" x14ac:dyDescent="0.2">
      <c r="A7249" s="7" t="str">
        <f t="shared" si="57"/>
        <v/>
      </c>
      <c r="G7249" s="20"/>
    </row>
    <row r="7250" spans="1:7" x14ac:dyDescent="0.2">
      <c r="A7250" s="7" t="str">
        <f t="shared" si="57"/>
        <v/>
      </c>
      <c r="G7250" s="20"/>
    </row>
    <row r="7251" spans="1:7" x14ac:dyDescent="0.2">
      <c r="A7251" s="7" t="str">
        <f t="shared" si="57"/>
        <v/>
      </c>
      <c r="G7251" s="20"/>
    </row>
    <row r="7252" spans="1:7" x14ac:dyDescent="0.2">
      <c r="A7252" s="7" t="str">
        <f t="shared" si="57"/>
        <v/>
      </c>
      <c r="G7252" s="20"/>
    </row>
    <row r="7253" spans="1:7" x14ac:dyDescent="0.2">
      <c r="A7253" s="7" t="str">
        <f t="shared" si="57"/>
        <v/>
      </c>
      <c r="G7253" s="20"/>
    </row>
    <row r="7254" spans="1:7" x14ac:dyDescent="0.2">
      <c r="A7254" s="7" t="str">
        <f t="shared" si="57"/>
        <v/>
      </c>
      <c r="G7254" s="20"/>
    </row>
    <row r="7255" spans="1:7" x14ac:dyDescent="0.2">
      <c r="A7255" s="7" t="str">
        <f t="shared" si="57"/>
        <v/>
      </c>
      <c r="G7255" s="20"/>
    </row>
    <row r="7256" spans="1:7" x14ac:dyDescent="0.2">
      <c r="A7256" s="7" t="str">
        <f t="shared" si="57"/>
        <v/>
      </c>
      <c r="G7256" s="20"/>
    </row>
    <row r="7257" spans="1:7" x14ac:dyDescent="0.2">
      <c r="A7257" s="7" t="str">
        <f t="shared" si="57"/>
        <v/>
      </c>
      <c r="G7257" s="20"/>
    </row>
    <row r="7258" spans="1:7" x14ac:dyDescent="0.2">
      <c r="A7258" s="7" t="str">
        <f t="shared" si="57"/>
        <v/>
      </c>
      <c r="G7258" s="20"/>
    </row>
    <row r="7259" spans="1:7" x14ac:dyDescent="0.2">
      <c r="A7259" s="7" t="str">
        <f t="shared" si="57"/>
        <v/>
      </c>
      <c r="G7259" s="20"/>
    </row>
    <row r="7260" spans="1:7" x14ac:dyDescent="0.2">
      <c r="A7260" s="7" t="str">
        <f t="shared" si="57"/>
        <v/>
      </c>
      <c r="G7260" s="20"/>
    </row>
    <row r="7261" spans="1:7" x14ac:dyDescent="0.2">
      <c r="A7261" s="7" t="str">
        <f t="shared" si="57"/>
        <v/>
      </c>
      <c r="G7261" s="20"/>
    </row>
    <row r="7262" spans="1:7" x14ac:dyDescent="0.2">
      <c r="A7262" s="7" t="str">
        <f t="shared" si="57"/>
        <v/>
      </c>
      <c r="G7262" s="20"/>
    </row>
    <row r="7263" spans="1:7" x14ac:dyDescent="0.2">
      <c r="A7263" s="7" t="str">
        <f t="shared" si="57"/>
        <v/>
      </c>
      <c r="G7263" s="20"/>
    </row>
    <row r="7264" spans="1:7" x14ac:dyDescent="0.2">
      <c r="A7264" s="7" t="str">
        <f t="shared" si="57"/>
        <v/>
      </c>
      <c r="G7264" s="20"/>
    </row>
    <row r="7265" spans="1:7" x14ac:dyDescent="0.2">
      <c r="A7265" s="7" t="str">
        <f t="shared" si="57"/>
        <v/>
      </c>
      <c r="G7265" s="20"/>
    </row>
    <row r="7266" spans="1:7" x14ac:dyDescent="0.2">
      <c r="A7266" s="7" t="str">
        <f t="shared" si="57"/>
        <v/>
      </c>
      <c r="G7266" s="20"/>
    </row>
    <row r="7267" spans="1:7" x14ac:dyDescent="0.2">
      <c r="A7267" s="7" t="str">
        <f t="shared" si="57"/>
        <v/>
      </c>
      <c r="G7267" s="20"/>
    </row>
    <row r="7268" spans="1:7" x14ac:dyDescent="0.2">
      <c r="A7268" s="7" t="str">
        <f t="shared" si="57"/>
        <v/>
      </c>
      <c r="G7268" s="20"/>
    </row>
    <row r="7269" spans="1:7" x14ac:dyDescent="0.2">
      <c r="A7269" s="7" t="str">
        <f t="shared" si="57"/>
        <v/>
      </c>
      <c r="G7269" s="20"/>
    </row>
    <row r="7270" spans="1:7" x14ac:dyDescent="0.2">
      <c r="A7270" s="7" t="str">
        <f t="shared" si="57"/>
        <v/>
      </c>
      <c r="G7270" s="20"/>
    </row>
    <row r="7271" spans="1:7" x14ac:dyDescent="0.2">
      <c r="A7271" s="7" t="str">
        <f t="shared" si="57"/>
        <v/>
      </c>
      <c r="G7271" s="20"/>
    </row>
    <row r="7272" spans="1:7" x14ac:dyDescent="0.2">
      <c r="A7272" s="7" t="str">
        <f t="shared" si="57"/>
        <v/>
      </c>
      <c r="G7272" s="20"/>
    </row>
    <row r="7273" spans="1:7" x14ac:dyDescent="0.2">
      <c r="A7273" s="7" t="str">
        <f t="shared" si="57"/>
        <v/>
      </c>
      <c r="G7273" s="20"/>
    </row>
    <row r="7274" spans="1:7" x14ac:dyDescent="0.2">
      <c r="A7274" s="7" t="str">
        <f t="shared" si="57"/>
        <v/>
      </c>
      <c r="G7274" s="20"/>
    </row>
    <row r="7275" spans="1:7" x14ac:dyDescent="0.2">
      <c r="A7275" s="7" t="str">
        <f t="shared" si="57"/>
        <v/>
      </c>
      <c r="G7275" s="20"/>
    </row>
    <row r="7276" spans="1:7" x14ac:dyDescent="0.2">
      <c r="A7276" s="7" t="str">
        <f t="shared" si="57"/>
        <v/>
      </c>
      <c r="G7276" s="20"/>
    </row>
    <row r="7277" spans="1:7" x14ac:dyDescent="0.2">
      <c r="A7277" s="7" t="str">
        <f t="shared" si="57"/>
        <v/>
      </c>
      <c r="G7277" s="20"/>
    </row>
    <row r="7278" spans="1:7" x14ac:dyDescent="0.2">
      <c r="A7278" s="7" t="str">
        <f t="shared" si="57"/>
        <v/>
      </c>
      <c r="G7278" s="20"/>
    </row>
    <row r="7279" spans="1:7" x14ac:dyDescent="0.2">
      <c r="A7279" s="7" t="str">
        <f t="shared" si="57"/>
        <v/>
      </c>
      <c r="G7279" s="20"/>
    </row>
    <row r="7280" spans="1:7" x14ac:dyDescent="0.2">
      <c r="A7280" s="7" t="str">
        <f t="shared" si="57"/>
        <v/>
      </c>
      <c r="G7280" s="20"/>
    </row>
    <row r="7281" spans="1:7" x14ac:dyDescent="0.2">
      <c r="A7281" s="7" t="str">
        <f t="shared" si="57"/>
        <v/>
      </c>
      <c r="G7281" s="20"/>
    </row>
    <row r="7282" spans="1:7" x14ac:dyDescent="0.2">
      <c r="A7282" s="7" t="str">
        <f t="shared" si="57"/>
        <v/>
      </c>
      <c r="G7282" s="20"/>
    </row>
    <row r="7283" spans="1:7" x14ac:dyDescent="0.2">
      <c r="A7283" s="7" t="str">
        <f t="shared" si="57"/>
        <v/>
      </c>
      <c r="G7283" s="20"/>
    </row>
    <row r="7284" spans="1:7" x14ac:dyDescent="0.2">
      <c r="A7284" s="7" t="str">
        <f t="shared" si="57"/>
        <v/>
      </c>
      <c r="G7284" s="20"/>
    </row>
    <row r="7285" spans="1:7" x14ac:dyDescent="0.2">
      <c r="A7285" s="7" t="str">
        <f t="shared" si="57"/>
        <v/>
      </c>
      <c r="G7285" s="20"/>
    </row>
    <row r="7286" spans="1:7" x14ac:dyDescent="0.2">
      <c r="A7286" s="7" t="str">
        <f t="shared" si="57"/>
        <v/>
      </c>
      <c r="G7286" s="20"/>
    </row>
    <row r="7287" spans="1:7" x14ac:dyDescent="0.2">
      <c r="A7287" s="7" t="str">
        <f t="shared" si="57"/>
        <v/>
      </c>
      <c r="G7287" s="20"/>
    </row>
    <row r="7288" spans="1:7" x14ac:dyDescent="0.2">
      <c r="A7288" s="7" t="str">
        <f t="shared" si="57"/>
        <v/>
      </c>
      <c r="G7288" s="20"/>
    </row>
    <row r="7289" spans="1:7" x14ac:dyDescent="0.2">
      <c r="A7289" s="7" t="str">
        <f t="shared" si="57"/>
        <v/>
      </c>
      <c r="G7289" s="20"/>
    </row>
    <row r="7290" spans="1:7" x14ac:dyDescent="0.2">
      <c r="A7290" s="7" t="str">
        <f t="shared" si="57"/>
        <v/>
      </c>
      <c r="G7290" s="20"/>
    </row>
    <row r="7291" spans="1:7" x14ac:dyDescent="0.2">
      <c r="A7291" s="7" t="str">
        <f t="shared" si="57"/>
        <v/>
      </c>
      <c r="G7291" s="20"/>
    </row>
    <row r="7292" spans="1:7" x14ac:dyDescent="0.2">
      <c r="A7292" s="7" t="str">
        <f t="shared" si="57"/>
        <v/>
      </c>
      <c r="G7292" s="20"/>
    </row>
    <row r="7293" spans="1:7" x14ac:dyDescent="0.2">
      <c r="A7293" s="7" t="str">
        <f t="shared" si="57"/>
        <v/>
      </c>
      <c r="G7293" s="20"/>
    </row>
    <row r="7294" spans="1:7" x14ac:dyDescent="0.2">
      <c r="A7294" s="7" t="str">
        <f t="shared" si="57"/>
        <v/>
      </c>
      <c r="G7294" s="20"/>
    </row>
    <row r="7295" spans="1:7" x14ac:dyDescent="0.2">
      <c r="A7295" s="7" t="str">
        <f t="shared" si="57"/>
        <v/>
      </c>
      <c r="G7295" s="20"/>
    </row>
    <row r="7296" spans="1:7" x14ac:dyDescent="0.2">
      <c r="A7296" s="7" t="str">
        <f t="shared" si="57"/>
        <v/>
      </c>
      <c r="G7296" s="20"/>
    </row>
    <row r="7297" spans="1:7" x14ac:dyDescent="0.2">
      <c r="A7297" s="7" t="str">
        <f t="shared" si="57"/>
        <v/>
      </c>
      <c r="G7297" s="20"/>
    </row>
    <row r="7298" spans="1:7" x14ac:dyDescent="0.2">
      <c r="A7298" s="7" t="str">
        <f t="shared" si="57"/>
        <v/>
      </c>
      <c r="G7298" s="20"/>
    </row>
    <row r="7299" spans="1:7" x14ac:dyDescent="0.2">
      <c r="A7299" s="7" t="str">
        <f t="shared" si="57"/>
        <v/>
      </c>
      <c r="G7299" s="20"/>
    </row>
    <row r="7300" spans="1:7" x14ac:dyDescent="0.2">
      <c r="A7300" s="7" t="str">
        <f t="shared" si="57"/>
        <v/>
      </c>
      <c r="G7300" s="20"/>
    </row>
    <row r="7301" spans="1:7" x14ac:dyDescent="0.2">
      <c r="A7301" s="7" t="str">
        <f t="shared" si="57"/>
        <v/>
      </c>
      <c r="G7301" s="20"/>
    </row>
    <row r="7302" spans="1:7" x14ac:dyDescent="0.2">
      <c r="A7302" s="7" t="str">
        <f t="shared" si="57"/>
        <v/>
      </c>
      <c r="G7302" s="20"/>
    </row>
    <row r="7303" spans="1:7" x14ac:dyDescent="0.2">
      <c r="A7303" s="7" t="str">
        <f t="shared" si="57"/>
        <v/>
      </c>
      <c r="G7303" s="20"/>
    </row>
    <row r="7304" spans="1:7" x14ac:dyDescent="0.2">
      <c r="A7304" s="7" t="str">
        <f t="shared" si="57"/>
        <v/>
      </c>
      <c r="G7304" s="20"/>
    </row>
    <row r="7305" spans="1:7" x14ac:dyDescent="0.2">
      <c r="A7305" s="7" t="str">
        <f t="shared" si="57"/>
        <v/>
      </c>
      <c r="G7305" s="20"/>
    </row>
    <row r="7306" spans="1:7" x14ac:dyDescent="0.2">
      <c r="A7306" s="7" t="str">
        <f t="shared" si="57"/>
        <v/>
      </c>
      <c r="G7306" s="20"/>
    </row>
    <row r="7307" spans="1:7" x14ac:dyDescent="0.2">
      <c r="A7307" s="7" t="str">
        <f t="shared" si="57"/>
        <v/>
      </c>
      <c r="G7307" s="20"/>
    </row>
    <row r="7308" spans="1:7" x14ac:dyDescent="0.2">
      <c r="A7308" s="7" t="str">
        <f t="shared" si="57"/>
        <v/>
      </c>
      <c r="G7308" s="20"/>
    </row>
    <row r="7309" spans="1:7" x14ac:dyDescent="0.2">
      <c r="A7309" s="7" t="str">
        <f t="shared" si="57"/>
        <v/>
      </c>
      <c r="G7309" s="20"/>
    </row>
    <row r="7310" spans="1:7" x14ac:dyDescent="0.2">
      <c r="A7310" s="7" t="str">
        <f t="shared" si="57"/>
        <v/>
      </c>
      <c r="G7310" s="20"/>
    </row>
    <row r="7311" spans="1:7" x14ac:dyDescent="0.2">
      <c r="A7311" s="7" t="str">
        <f t="shared" si="57"/>
        <v/>
      </c>
      <c r="G7311" s="20"/>
    </row>
    <row r="7312" spans="1:7" x14ac:dyDescent="0.2">
      <c r="A7312" s="7" t="str">
        <f t="shared" si="57"/>
        <v/>
      </c>
      <c r="G7312" s="20"/>
    </row>
    <row r="7313" spans="1:7" x14ac:dyDescent="0.2">
      <c r="A7313" s="7" t="str">
        <f t="shared" si="57"/>
        <v/>
      </c>
      <c r="G7313" s="20"/>
    </row>
    <row r="7314" spans="1:7" x14ac:dyDescent="0.2">
      <c r="A7314" s="7" t="str">
        <f t="shared" si="57"/>
        <v/>
      </c>
      <c r="G7314" s="20"/>
    </row>
    <row r="7315" spans="1:7" x14ac:dyDescent="0.2">
      <c r="A7315" s="7" t="str">
        <f t="shared" si="57"/>
        <v/>
      </c>
      <c r="G7315" s="20"/>
    </row>
    <row r="7316" spans="1:7" x14ac:dyDescent="0.2">
      <c r="A7316" s="7" t="str">
        <f t="shared" si="57"/>
        <v/>
      </c>
      <c r="G7316" s="20"/>
    </row>
    <row r="7317" spans="1:7" x14ac:dyDescent="0.2">
      <c r="A7317" s="7" t="str">
        <f t="shared" si="57"/>
        <v/>
      </c>
      <c r="G7317" s="20"/>
    </row>
    <row r="7318" spans="1:7" x14ac:dyDescent="0.2">
      <c r="A7318" s="7" t="str">
        <f t="shared" si="57"/>
        <v/>
      </c>
      <c r="G7318" s="20"/>
    </row>
    <row r="7319" spans="1:7" x14ac:dyDescent="0.2">
      <c r="A7319" s="7" t="str">
        <f t="shared" si="57"/>
        <v/>
      </c>
      <c r="G7319" s="20"/>
    </row>
    <row r="7320" spans="1:7" x14ac:dyDescent="0.2">
      <c r="A7320" s="7" t="str">
        <f t="shared" si="57"/>
        <v/>
      </c>
      <c r="G7320" s="20"/>
    </row>
    <row r="7321" spans="1:7" x14ac:dyDescent="0.2">
      <c r="A7321" s="7" t="str">
        <f t="shared" si="57"/>
        <v/>
      </c>
      <c r="G7321" s="20"/>
    </row>
    <row r="7322" spans="1:7" x14ac:dyDescent="0.2">
      <c r="A7322" s="7" t="str">
        <f t="shared" si="57"/>
        <v/>
      </c>
      <c r="G7322" s="20"/>
    </row>
    <row r="7323" spans="1:7" x14ac:dyDescent="0.2">
      <c r="A7323" s="7" t="str">
        <f t="shared" si="57"/>
        <v/>
      </c>
      <c r="G7323" s="20"/>
    </row>
    <row r="7324" spans="1:7" x14ac:dyDescent="0.2">
      <c r="A7324" s="7" t="str">
        <f t="shared" si="57"/>
        <v/>
      </c>
      <c r="G7324" s="20"/>
    </row>
    <row r="7325" spans="1:7" x14ac:dyDescent="0.2">
      <c r="A7325" s="7" t="str">
        <f t="shared" si="57"/>
        <v/>
      </c>
      <c r="G7325" s="20"/>
    </row>
    <row r="7326" spans="1:7" x14ac:dyDescent="0.2">
      <c r="A7326" s="7" t="str">
        <f t="shared" si="57"/>
        <v/>
      </c>
      <c r="G7326" s="20"/>
    </row>
    <row r="7327" spans="1:7" x14ac:dyDescent="0.2">
      <c r="A7327" s="7" t="str">
        <f t="shared" si="57"/>
        <v/>
      </c>
      <c r="G7327" s="20"/>
    </row>
    <row r="7328" spans="1:7" x14ac:dyDescent="0.2">
      <c r="A7328" s="7" t="str">
        <f t="shared" si="57"/>
        <v/>
      </c>
      <c r="G7328" s="20"/>
    </row>
    <row r="7329" spans="1:7" x14ac:dyDescent="0.2">
      <c r="A7329" s="7" t="str">
        <f t="shared" si="57"/>
        <v/>
      </c>
      <c r="G7329" s="20"/>
    </row>
    <row r="7330" spans="1:7" x14ac:dyDescent="0.2">
      <c r="A7330" s="7" t="str">
        <f t="shared" si="57"/>
        <v/>
      </c>
      <c r="G7330" s="20"/>
    </row>
    <row r="7331" spans="1:7" x14ac:dyDescent="0.2">
      <c r="A7331" s="7" t="str">
        <f t="shared" si="57"/>
        <v/>
      </c>
      <c r="G7331" s="20"/>
    </row>
    <row r="7332" spans="1:7" x14ac:dyDescent="0.2">
      <c r="A7332" s="7" t="str">
        <f t="shared" si="57"/>
        <v/>
      </c>
      <c r="G7332" s="20"/>
    </row>
    <row r="7333" spans="1:7" x14ac:dyDescent="0.2">
      <c r="A7333" s="7" t="str">
        <f t="shared" si="57"/>
        <v/>
      </c>
      <c r="G7333" s="20"/>
    </row>
    <row r="7334" spans="1:7" x14ac:dyDescent="0.2">
      <c r="A7334" s="7" t="str">
        <f t="shared" si="57"/>
        <v/>
      </c>
      <c r="G7334" s="20"/>
    </row>
    <row r="7335" spans="1:7" x14ac:dyDescent="0.2">
      <c r="A7335" s="7" t="str">
        <f t="shared" si="57"/>
        <v/>
      </c>
      <c r="G7335" s="20"/>
    </row>
    <row r="7336" spans="1:7" x14ac:dyDescent="0.2">
      <c r="A7336" s="7" t="str">
        <f t="shared" si="57"/>
        <v/>
      </c>
      <c r="G7336" s="20"/>
    </row>
    <row r="7337" spans="1:7" x14ac:dyDescent="0.2">
      <c r="A7337" s="7" t="str">
        <f t="shared" si="57"/>
        <v/>
      </c>
      <c r="G7337" s="20"/>
    </row>
    <row r="7338" spans="1:7" x14ac:dyDescent="0.2">
      <c r="A7338" s="7" t="str">
        <f t="shared" si="57"/>
        <v/>
      </c>
      <c r="G7338" s="20"/>
    </row>
    <row r="7339" spans="1:7" x14ac:dyDescent="0.2">
      <c r="A7339" s="7" t="str">
        <f t="shared" si="57"/>
        <v/>
      </c>
      <c r="G7339" s="20"/>
    </row>
    <row r="7340" spans="1:7" x14ac:dyDescent="0.2">
      <c r="A7340" s="7" t="str">
        <f t="shared" si="57"/>
        <v/>
      </c>
      <c r="G7340" s="20"/>
    </row>
    <row r="7341" spans="1:7" x14ac:dyDescent="0.2">
      <c r="A7341" s="7" t="str">
        <f t="shared" si="57"/>
        <v/>
      </c>
      <c r="G7341" s="20"/>
    </row>
    <row r="7342" spans="1:7" x14ac:dyDescent="0.2">
      <c r="A7342" s="7" t="str">
        <f t="shared" si="57"/>
        <v/>
      </c>
      <c r="G7342" s="20"/>
    </row>
    <row r="7343" spans="1:7" x14ac:dyDescent="0.2">
      <c r="A7343" s="7" t="str">
        <f t="shared" si="57"/>
        <v/>
      </c>
      <c r="G7343" s="20"/>
    </row>
    <row r="7344" spans="1:7" x14ac:dyDescent="0.2">
      <c r="A7344" s="7" t="str">
        <f t="shared" si="57"/>
        <v/>
      </c>
      <c r="G7344" s="20"/>
    </row>
    <row r="7345" spans="1:7" x14ac:dyDescent="0.2">
      <c r="A7345" s="7" t="str">
        <f t="shared" si="57"/>
        <v/>
      </c>
      <c r="G7345" s="20"/>
    </row>
    <row r="7346" spans="1:7" x14ac:dyDescent="0.2">
      <c r="A7346" s="7" t="str">
        <f t="shared" si="57"/>
        <v/>
      </c>
      <c r="G7346" s="20"/>
    </row>
    <row r="7347" spans="1:7" x14ac:dyDescent="0.2">
      <c r="A7347" s="7" t="str">
        <f t="shared" si="57"/>
        <v/>
      </c>
      <c r="G7347" s="20"/>
    </row>
    <row r="7348" spans="1:7" x14ac:dyDescent="0.2">
      <c r="A7348" s="7" t="str">
        <f t="shared" si="57"/>
        <v/>
      </c>
      <c r="G7348" s="20"/>
    </row>
    <row r="7349" spans="1:7" x14ac:dyDescent="0.2">
      <c r="A7349" s="7" t="str">
        <f t="shared" si="57"/>
        <v/>
      </c>
      <c r="G7349" s="20"/>
    </row>
    <row r="7350" spans="1:7" x14ac:dyDescent="0.2">
      <c r="A7350" s="7" t="str">
        <f t="shared" si="57"/>
        <v/>
      </c>
      <c r="G7350" s="20"/>
    </row>
    <row r="7351" spans="1:7" x14ac:dyDescent="0.2">
      <c r="A7351" s="7" t="str">
        <f t="shared" si="57"/>
        <v/>
      </c>
      <c r="G7351" s="20"/>
    </row>
    <row r="7352" spans="1:7" x14ac:dyDescent="0.2">
      <c r="A7352" s="7" t="str">
        <f t="shared" si="57"/>
        <v/>
      </c>
      <c r="G7352" s="20"/>
    </row>
    <row r="7353" spans="1:7" x14ac:dyDescent="0.2">
      <c r="A7353" s="7" t="str">
        <f t="shared" si="57"/>
        <v/>
      </c>
      <c r="G7353" s="20"/>
    </row>
    <row r="7354" spans="1:7" x14ac:dyDescent="0.2">
      <c r="A7354" s="7" t="str">
        <f t="shared" si="57"/>
        <v/>
      </c>
      <c r="G7354" s="20"/>
    </row>
    <row r="7355" spans="1:7" x14ac:dyDescent="0.2">
      <c r="A7355" s="7" t="str">
        <f t="shared" si="57"/>
        <v/>
      </c>
      <c r="G7355" s="20"/>
    </row>
    <row r="7356" spans="1:7" x14ac:dyDescent="0.2">
      <c r="A7356" s="7" t="str">
        <f t="shared" si="57"/>
        <v/>
      </c>
      <c r="G7356" s="20"/>
    </row>
    <row r="7357" spans="1:7" x14ac:dyDescent="0.2">
      <c r="A7357" s="7" t="str">
        <f t="shared" si="57"/>
        <v/>
      </c>
      <c r="G7357" s="20"/>
    </row>
    <row r="7358" spans="1:7" x14ac:dyDescent="0.2">
      <c r="A7358" s="7" t="str">
        <f t="shared" si="57"/>
        <v/>
      </c>
      <c r="G7358" s="20"/>
    </row>
    <row r="7359" spans="1:7" x14ac:dyDescent="0.2">
      <c r="A7359" s="7" t="str">
        <f t="shared" si="57"/>
        <v/>
      </c>
      <c r="G7359" s="20"/>
    </row>
    <row r="7360" spans="1:7" x14ac:dyDescent="0.2">
      <c r="A7360" s="7" t="str">
        <f t="shared" si="57"/>
        <v/>
      </c>
      <c r="G7360" s="20"/>
    </row>
    <row r="7361" spans="1:7" x14ac:dyDescent="0.2">
      <c r="A7361" s="7" t="str">
        <f t="shared" si="57"/>
        <v/>
      </c>
      <c r="G7361" s="20"/>
    </row>
    <row r="7362" spans="1:7" x14ac:dyDescent="0.2">
      <c r="A7362" s="7" t="str">
        <f t="shared" si="57"/>
        <v/>
      </c>
      <c r="G7362" s="20"/>
    </row>
    <row r="7363" spans="1:7" x14ac:dyDescent="0.2">
      <c r="A7363" s="7" t="str">
        <f t="shared" si="57"/>
        <v/>
      </c>
      <c r="G7363" s="20"/>
    </row>
    <row r="7364" spans="1:7" x14ac:dyDescent="0.2">
      <c r="A7364" s="7" t="str">
        <f t="shared" si="57"/>
        <v/>
      </c>
      <c r="G7364" s="20"/>
    </row>
    <row r="7365" spans="1:7" x14ac:dyDescent="0.2">
      <c r="A7365" s="7" t="str">
        <f t="shared" si="57"/>
        <v/>
      </c>
      <c r="G7365" s="20"/>
    </row>
    <row r="7366" spans="1:7" x14ac:dyDescent="0.2">
      <c r="A7366" s="7" t="str">
        <f t="shared" si="57"/>
        <v/>
      </c>
      <c r="G7366" s="20"/>
    </row>
    <row r="7367" spans="1:7" x14ac:dyDescent="0.2">
      <c r="A7367" s="7" t="str">
        <f t="shared" si="57"/>
        <v/>
      </c>
      <c r="G7367" s="20"/>
    </row>
    <row r="7368" spans="1:7" x14ac:dyDescent="0.2">
      <c r="A7368" s="7" t="str">
        <f t="shared" si="57"/>
        <v/>
      </c>
      <c r="G7368" s="20"/>
    </row>
    <row r="7369" spans="1:7" x14ac:dyDescent="0.2">
      <c r="A7369" s="7" t="str">
        <f t="shared" si="57"/>
        <v/>
      </c>
      <c r="G7369" s="20"/>
    </row>
    <row r="7370" spans="1:7" x14ac:dyDescent="0.2">
      <c r="A7370" s="7" t="str">
        <f t="shared" si="57"/>
        <v/>
      </c>
      <c r="G7370" s="20"/>
    </row>
    <row r="7371" spans="1:7" x14ac:dyDescent="0.2">
      <c r="A7371" s="7" t="str">
        <f t="shared" si="57"/>
        <v/>
      </c>
      <c r="G7371" s="20"/>
    </row>
    <row r="7372" spans="1:7" x14ac:dyDescent="0.2">
      <c r="A7372" s="7" t="str">
        <f t="shared" si="57"/>
        <v/>
      </c>
      <c r="G7372" s="20"/>
    </row>
    <row r="7373" spans="1:7" x14ac:dyDescent="0.2">
      <c r="A7373" s="7" t="str">
        <f t="shared" si="57"/>
        <v/>
      </c>
      <c r="G7373" s="20"/>
    </row>
    <row r="7374" spans="1:7" x14ac:dyDescent="0.2">
      <c r="A7374" s="7" t="str">
        <f t="shared" si="57"/>
        <v/>
      </c>
      <c r="G7374" s="20"/>
    </row>
    <row r="7375" spans="1:7" x14ac:dyDescent="0.2">
      <c r="A7375" s="7" t="str">
        <f t="shared" si="57"/>
        <v/>
      </c>
      <c r="G7375" s="20"/>
    </row>
    <row r="7376" spans="1:7" x14ac:dyDescent="0.2">
      <c r="A7376" s="7" t="str">
        <f t="shared" si="57"/>
        <v/>
      </c>
      <c r="G7376" s="20"/>
    </row>
    <row r="7377" spans="1:7" x14ac:dyDescent="0.2">
      <c r="A7377" s="7" t="str">
        <f t="shared" si="57"/>
        <v/>
      </c>
      <c r="G7377" s="20"/>
    </row>
    <row r="7378" spans="1:7" x14ac:dyDescent="0.2">
      <c r="A7378" s="7" t="str">
        <f t="shared" si="57"/>
        <v/>
      </c>
      <c r="G7378" s="20"/>
    </row>
    <row r="7379" spans="1:7" x14ac:dyDescent="0.2">
      <c r="A7379" s="7" t="str">
        <f t="shared" si="57"/>
        <v/>
      </c>
      <c r="G7379" s="20"/>
    </row>
    <row r="7380" spans="1:7" x14ac:dyDescent="0.2">
      <c r="A7380" s="7" t="str">
        <f t="shared" si="57"/>
        <v/>
      </c>
      <c r="G7380" s="20"/>
    </row>
    <row r="7381" spans="1:7" x14ac:dyDescent="0.2">
      <c r="A7381" s="7" t="str">
        <f t="shared" si="57"/>
        <v/>
      </c>
      <c r="G7381" s="20"/>
    </row>
    <row r="7382" spans="1:7" x14ac:dyDescent="0.2">
      <c r="A7382" s="7" t="str">
        <f t="shared" si="57"/>
        <v/>
      </c>
      <c r="G7382" s="20"/>
    </row>
    <row r="7383" spans="1:7" x14ac:dyDescent="0.2">
      <c r="A7383" s="7" t="str">
        <f t="shared" si="57"/>
        <v/>
      </c>
      <c r="G7383" s="20"/>
    </row>
    <row r="7384" spans="1:7" x14ac:dyDescent="0.2">
      <c r="A7384" s="7" t="str">
        <f t="shared" si="57"/>
        <v/>
      </c>
      <c r="G7384" s="20"/>
    </row>
    <row r="7385" spans="1:7" x14ac:dyDescent="0.2">
      <c r="A7385" s="7" t="str">
        <f t="shared" si="57"/>
        <v/>
      </c>
      <c r="G7385" s="20"/>
    </row>
    <row r="7386" spans="1:7" x14ac:dyDescent="0.2">
      <c r="A7386" s="7" t="str">
        <f t="shared" si="57"/>
        <v/>
      </c>
      <c r="G7386" s="20"/>
    </row>
    <row r="7387" spans="1:7" x14ac:dyDescent="0.2">
      <c r="A7387" s="7" t="str">
        <f t="shared" si="57"/>
        <v/>
      </c>
      <c r="G7387" s="20"/>
    </row>
    <row r="7388" spans="1:7" x14ac:dyDescent="0.2">
      <c r="A7388" s="7" t="str">
        <f t="shared" si="57"/>
        <v/>
      </c>
      <c r="G7388" s="20"/>
    </row>
    <row r="7389" spans="1:7" x14ac:dyDescent="0.2">
      <c r="A7389" s="7" t="str">
        <f t="shared" si="57"/>
        <v/>
      </c>
      <c r="G7389" s="20"/>
    </row>
    <row r="7390" spans="1:7" x14ac:dyDescent="0.2">
      <c r="A7390" s="7" t="str">
        <f t="shared" si="57"/>
        <v/>
      </c>
      <c r="G7390" s="20"/>
    </row>
    <row r="7391" spans="1:7" x14ac:dyDescent="0.2">
      <c r="A7391" s="7" t="str">
        <f t="shared" si="57"/>
        <v/>
      </c>
      <c r="G7391" s="20"/>
    </row>
    <row r="7392" spans="1:7" x14ac:dyDescent="0.2">
      <c r="A7392" s="7" t="str">
        <f t="shared" si="57"/>
        <v/>
      </c>
      <c r="G7392" s="20"/>
    </row>
    <row r="7393" spans="1:7" x14ac:dyDescent="0.2">
      <c r="A7393" s="7" t="str">
        <f t="shared" si="57"/>
        <v/>
      </c>
      <c r="G7393" s="20"/>
    </row>
    <row r="7394" spans="1:7" x14ac:dyDescent="0.2">
      <c r="A7394" s="7" t="str">
        <f t="shared" si="57"/>
        <v/>
      </c>
      <c r="G7394" s="20"/>
    </row>
    <row r="7395" spans="1:7" x14ac:dyDescent="0.2">
      <c r="A7395" s="7" t="str">
        <f t="shared" si="57"/>
        <v/>
      </c>
      <c r="G7395" s="20"/>
    </row>
    <row r="7396" spans="1:7" x14ac:dyDescent="0.2">
      <c r="A7396" s="7" t="str">
        <f t="shared" si="57"/>
        <v/>
      </c>
      <c r="G7396" s="20"/>
    </row>
    <row r="7397" spans="1:7" x14ac:dyDescent="0.2">
      <c r="A7397" s="7" t="str">
        <f t="shared" ref="A7397:A7585" si="59">CONCATENATE(B7397,C7397)</f>
        <v/>
      </c>
      <c r="G7397" s="20"/>
    </row>
    <row r="7398" spans="1:7" x14ac:dyDescent="0.2">
      <c r="A7398" s="7" t="str">
        <f t="shared" si="59"/>
        <v/>
      </c>
      <c r="G7398" s="20"/>
    </row>
    <row r="7399" spans="1:7" x14ac:dyDescent="0.2">
      <c r="A7399" s="7" t="str">
        <f t="shared" si="59"/>
        <v/>
      </c>
      <c r="G7399" s="20"/>
    </row>
    <row r="7400" spans="1:7" x14ac:dyDescent="0.2">
      <c r="A7400" s="7" t="str">
        <f t="shared" si="59"/>
        <v/>
      </c>
      <c r="G7400" s="20"/>
    </row>
    <row r="7401" spans="1:7" x14ac:dyDescent="0.2">
      <c r="A7401" s="7" t="str">
        <f t="shared" si="59"/>
        <v/>
      </c>
      <c r="G7401" s="20"/>
    </row>
    <row r="7402" spans="1:7" x14ac:dyDescent="0.2">
      <c r="A7402" s="7" t="str">
        <f t="shared" si="59"/>
        <v/>
      </c>
      <c r="G7402" s="20"/>
    </row>
    <row r="7403" spans="1:7" x14ac:dyDescent="0.2">
      <c r="A7403" s="7" t="str">
        <f t="shared" si="59"/>
        <v/>
      </c>
      <c r="G7403" s="20"/>
    </row>
    <row r="7404" spans="1:7" x14ac:dyDescent="0.2">
      <c r="A7404" s="7" t="str">
        <f t="shared" si="59"/>
        <v/>
      </c>
      <c r="G7404" s="20"/>
    </row>
    <row r="7405" spans="1:7" x14ac:dyDescent="0.2">
      <c r="A7405" s="7" t="str">
        <f t="shared" si="59"/>
        <v/>
      </c>
      <c r="G7405" s="20"/>
    </row>
    <row r="7406" spans="1:7" x14ac:dyDescent="0.2">
      <c r="A7406" s="7" t="str">
        <f t="shared" si="59"/>
        <v/>
      </c>
      <c r="G7406" s="20"/>
    </row>
    <row r="7407" spans="1:7" x14ac:dyDescent="0.2">
      <c r="A7407" s="7" t="str">
        <f t="shared" si="59"/>
        <v/>
      </c>
      <c r="G7407" s="20"/>
    </row>
    <row r="7408" spans="1:7" x14ac:dyDescent="0.2">
      <c r="A7408" s="7" t="str">
        <f t="shared" si="59"/>
        <v/>
      </c>
      <c r="G7408" s="20"/>
    </row>
    <row r="7409" spans="1:7" x14ac:dyDescent="0.2">
      <c r="A7409" s="7" t="str">
        <f t="shared" si="59"/>
        <v/>
      </c>
      <c r="G7409" s="20"/>
    </row>
    <row r="7410" spans="1:7" x14ac:dyDescent="0.2">
      <c r="A7410" s="7" t="str">
        <f t="shared" si="59"/>
        <v/>
      </c>
      <c r="G7410" s="20"/>
    </row>
    <row r="7411" spans="1:7" x14ac:dyDescent="0.2">
      <c r="A7411" s="7" t="str">
        <f t="shared" si="59"/>
        <v/>
      </c>
      <c r="G7411" s="20"/>
    </row>
    <row r="7412" spans="1:7" x14ac:dyDescent="0.2">
      <c r="A7412" s="7" t="str">
        <f t="shared" si="59"/>
        <v/>
      </c>
      <c r="G7412" s="20"/>
    </row>
    <row r="7413" spans="1:7" x14ac:dyDescent="0.2">
      <c r="A7413" s="7" t="str">
        <f t="shared" si="59"/>
        <v/>
      </c>
      <c r="G7413" s="20"/>
    </row>
    <row r="7414" spans="1:7" x14ac:dyDescent="0.2">
      <c r="A7414" s="7" t="str">
        <f t="shared" si="59"/>
        <v/>
      </c>
      <c r="G7414" s="20"/>
    </row>
    <row r="7415" spans="1:7" x14ac:dyDescent="0.2">
      <c r="A7415" s="7" t="str">
        <f t="shared" si="59"/>
        <v/>
      </c>
      <c r="G7415" s="20"/>
    </row>
    <row r="7416" spans="1:7" x14ac:dyDescent="0.2">
      <c r="A7416" s="7" t="str">
        <f t="shared" si="59"/>
        <v/>
      </c>
      <c r="G7416" s="20"/>
    </row>
    <row r="7417" spans="1:7" x14ac:dyDescent="0.2">
      <c r="A7417" s="7" t="str">
        <f t="shared" si="59"/>
        <v/>
      </c>
      <c r="G7417" s="20"/>
    </row>
    <row r="7418" spans="1:7" x14ac:dyDescent="0.2">
      <c r="A7418" s="7" t="str">
        <f t="shared" si="59"/>
        <v/>
      </c>
      <c r="G7418" s="20"/>
    </row>
    <row r="7419" spans="1:7" x14ac:dyDescent="0.2">
      <c r="A7419" s="7" t="str">
        <f t="shared" si="59"/>
        <v/>
      </c>
      <c r="G7419" s="20"/>
    </row>
    <row r="7420" spans="1:7" x14ac:dyDescent="0.2">
      <c r="A7420" s="7" t="str">
        <f t="shared" si="59"/>
        <v/>
      </c>
      <c r="G7420" s="20"/>
    </row>
    <row r="7421" spans="1:7" x14ac:dyDescent="0.2">
      <c r="A7421" s="7" t="str">
        <f t="shared" si="59"/>
        <v/>
      </c>
      <c r="G7421" s="20"/>
    </row>
    <row r="7422" spans="1:7" x14ac:dyDescent="0.2">
      <c r="A7422" s="7" t="str">
        <f t="shared" si="59"/>
        <v/>
      </c>
      <c r="G7422" s="20"/>
    </row>
    <row r="7423" spans="1:7" x14ac:dyDescent="0.2">
      <c r="A7423" s="7" t="str">
        <f t="shared" si="59"/>
        <v/>
      </c>
      <c r="G7423" s="20"/>
    </row>
    <row r="7424" spans="1:7" x14ac:dyDescent="0.2">
      <c r="A7424" s="7" t="str">
        <f t="shared" si="59"/>
        <v/>
      </c>
      <c r="G7424" s="20"/>
    </row>
    <row r="7425" spans="1:7" x14ac:dyDescent="0.2">
      <c r="A7425" s="7" t="str">
        <f t="shared" si="59"/>
        <v/>
      </c>
      <c r="G7425" s="20"/>
    </row>
    <row r="7426" spans="1:7" x14ac:dyDescent="0.2">
      <c r="A7426" s="7" t="str">
        <f t="shared" si="59"/>
        <v/>
      </c>
      <c r="G7426" s="20"/>
    </row>
    <row r="7427" spans="1:7" x14ac:dyDescent="0.2">
      <c r="A7427" s="7" t="str">
        <f t="shared" si="59"/>
        <v/>
      </c>
      <c r="G7427" s="20"/>
    </row>
    <row r="7428" spans="1:7" x14ac:dyDescent="0.2">
      <c r="A7428" s="7" t="str">
        <f t="shared" si="59"/>
        <v/>
      </c>
      <c r="G7428" s="20"/>
    </row>
    <row r="7429" spans="1:7" x14ac:dyDescent="0.2">
      <c r="A7429" s="7" t="str">
        <f t="shared" si="59"/>
        <v/>
      </c>
      <c r="G7429" s="20"/>
    </row>
    <row r="7430" spans="1:7" x14ac:dyDescent="0.2">
      <c r="A7430" s="7" t="str">
        <f t="shared" si="59"/>
        <v/>
      </c>
      <c r="G7430" s="20"/>
    </row>
    <row r="7431" spans="1:7" x14ac:dyDescent="0.2">
      <c r="A7431" s="7" t="str">
        <f t="shared" si="59"/>
        <v/>
      </c>
      <c r="G7431" s="20"/>
    </row>
    <row r="7432" spans="1:7" x14ac:dyDescent="0.2">
      <c r="A7432" s="7" t="str">
        <f t="shared" si="59"/>
        <v/>
      </c>
      <c r="G7432" s="20"/>
    </row>
    <row r="7433" spans="1:7" x14ac:dyDescent="0.2">
      <c r="A7433" s="7" t="str">
        <f t="shared" si="59"/>
        <v/>
      </c>
      <c r="G7433" s="20"/>
    </row>
    <row r="7434" spans="1:7" x14ac:dyDescent="0.2">
      <c r="A7434" s="7" t="str">
        <f t="shared" si="59"/>
        <v/>
      </c>
      <c r="G7434" s="20"/>
    </row>
    <row r="7435" spans="1:7" x14ac:dyDescent="0.2">
      <c r="A7435" s="7" t="str">
        <f t="shared" si="59"/>
        <v/>
      </c>
      <c r="G7435" s="20"/>
    </row>
    <row r="7436" spans="1:7" x14ac:dyDescent="0.2">
      <c r="A7436" s="7" t="str">
        <f t="shared" si="59"/>
        <v/>
      </c>
      <c r="G7436" s="20"/>
    </row>
    <row r="7437" spans="1:7" x14ac:dyDescent="0.2">
      <c r="A7437" s="7" t="str">
        <f t="shared" si="59"/>
        <v/>
      </c>
      <c r="G7437" s="20"/>
    </row>
    <row r="7438" spans="1:7" x14ac:dyDescent="0.2">
      <c r="A7438" s="7" t="str">
        <f t="shared" si="59"/>
        <v/>
      </c>
      <c r="G7438" s="20"/>
    </row>
    <row r="7439" spans="1:7" x14ac:dyDescent="0.2">
      <c r="A7439" s="7" t="str">
        <f t="shared" si="59"/>
        <v/>
      </c>
      <c r="G7439" s="20"/>
    </row>
    <row r="7440" spans="1:7" x14ac:dyDescent="0.2">
      <c r="A7440" s="7" t="str">
        <f t="shared" si="59"/>
        <v/>
      </c>
      <c r="G7440" s="20"/>
    </row>
    <row r="7441" spans="1:7" x14ac:dyDescent="0.2">
      <c r="A7441" s="7" t="str">
        <f t="shared" si="59"/>
        <v/>
      </c>
      <c r="G7441" s="20"/>
    </row>
    <row r="7442" spans="1:7" x14ac:dyDescent="0.2">
      <c r="A7442" s="7" t="str">
        <f t="shared" si="59"/>
        <v/>
      </c>
      <c r="G7442" s="20"/>
    </row>
    <row r="7443" spans="1:7" x14ac:dyDescent="0.2">
      <c r="A7443" s="7" t="str">
        <f t="shared" si="59"/>
        <v/>
      </c>
      <c r="G7443" s="20"/>
    </row>
    <row r="7444" spans="1:7" x14ac:dyDescent="0.2">
      <c r="A7444" s="7" t="str">
        <f t="shared" si="59"/>
        <v/>
      </c>
      <c r="G7444" s="20"/>
    </row>
    <row r="7445" spans="1:7" x14ac:dyDescent="0.2">
      <c r="A7445" s="7" t="str">
        <f t="shared" si="59"/>
        <v/>
      </c>
      <c r="G7445" s="20"/>
    </row>
    <row r="7446" spans="1:7" x14ac:dyDescent="0.2">
      <c r="A7446" s="7" t="str">
        <f t="shared" si="59"/>
        <v/>
      </c>
      <c r="G7446" s="20"/>
    </row>
    <row r="7447" spans="1:7" x14ac:dyDescent="0.2">
      <c r="A7447" s="7" t="str">
        <f t="shared" si="59"/>
        <v/>
      </c>
      <c r="G7447" s="20"/>
    </row>
    <row r="7448" spans="1:7" x14ac:dyDescent="0.2">
      <c r="A7448" s="7" t="str">
        <f t="shared" si="59"/>
        <v/>
      </c>
      <c r="G7448" s="20"/>
    </row>
    <row r="7449" spans="1:7" x14ac:dyDescent="0.2">
      <c r="A7449" s="7" t="str">
        <f t="shared" si="59"/>
        <v/>
      </c>
      <c r="G7449" s="20"/>
    </row>
    <row r="7450" spans="1:7" x14ac:dyDescent="0.2">
      <c r="A7450" s="7" t="str">
        <f t="shared" si="59"/>
        <v/>
      </c>
      <c r="G7450" s="20"/>
    </row>
    <row r="7451" spans="1:7" x14ac:dyDescent="0.2">
      <c r="A7451" s="7" t="str">
        <f t="shared" si="59"/>
        <v/>
      </c>
      <c r="G7451" s="20"/>
    </row>
    <row r="7452" spans="1:7" x14ac:dyDescent="0.2">
      <c r="A7452" s="7" t="str">
        <f t="shared" si="59"/>
        <v/>
      </c>
      <c r="G7452" s="20"/>
    </row>
    <row r="7453" spans="1:7" x14ac:dyDescent="0.2">
      <c r="A7453" s="7" t="str">
        <f t="shared" si="59"/>
        <v/>
      </c>
      <c r="G7453" s="20"/>
    </row>
    <row r="7454" spans="1:7" x14ac:dyDescent="0.2">
      <c r="A7454" s="7" t="str">
        <f t="shared" si="59"/>
        <v/>
      </c>
      <c r="G7454" s="20"/>
    </row>
    <row r="7455" spans="1:7" x14ac:dyDescent="0.2">
      <c r="A7455" s="7" t="str">
        <f t="shared" si="59"/>
        <v/>
      </c>
      <c r="G7455" s="20"/>
    </row>
    <row r="7456" spans="1:7" x14ac:dyDescent="0.2">
      <c r="A7456" s="7" t="str">
        <f t="shared" si="59"/>
        <v/>
      </c>
      <c r="G7456" s="20"/>
    </row>
    <row r="7457" spans="1:7" x14ac:dyDescent="0.2">
      <c r="A7457" s="7" t="str">
        <f t="shared" si="59"/>
        <v/>
      </c>
      <c r="G7457" s="20"/>
    </row>
    <row r="7458" spans="1:7" x14ac:dyDescent="0.2">
      <c r="A7458" s="7" t="str">
        <f t="shared" si="59"/>
        <v/>
      </c>
      <c r="G7458" s="20"/>
    </row>
    <row r="7459" spans="1:7" x14ac:dyDescent="0.2">
      <c r="A7459" s="7" t="str">
        <f t="shared" si="59"/>
        <v/>
      </c>
      <c r="G7459" s="20"/>
    </row>
    <row r="7460" spans="1:7" x14ac:dyDescent="0.2">
      <c r="A7460" s="7" t="str">
        <f t="shared" si="59"/>
        <v/>
      </c>
      <c r="G7460" s="20"/>
    </row>
    <row r="7461" spans="1:7" x14ac:dyDescent="0.2">
      <c r="A7461" s="7" t="str">
        <f t="shared" si="59"/>
        <v/>
      </c>
      <c r="G7461" s="20"/>
    </row>
    <row r="7462" spans="1:7" x14ac:dyDescent="0.2">
      <c r="A7462" s="7" t="str">
        <f t="shared" si="59"/>
        <v/>
      </c>
      <c r="G7462" s="20"/>
    </row>
    <row r="7463" spans="1:7" x14ac:dyDescent="0.2">
      <c r="A7463" s="7" t="str">
        <f t="shared" si="59"/>
        <v/>
      </c>
      <c r="G7463" s="20"/>
    </row>
    <row r="7464" spans="1:7" x14ac:dyDescent="0.2">
      <c r="A7464" s="7" t="str">
        <f t="shared" si="59"/>
        <v/>
      </c>
      <c r="G7464" s="20"/>
    </row>
    <row r="7465" spans="1:7" x14ac:dyDescent="0.2">
      <c r="A7465" s="7" t="str">
        <f t="shared" si="59"/>
        <v/>
      </c>
      <c r="G7465" s="20"/>
    </row>
    <row r="7466" spans="1:7" x14ac:dyDescent="0.2">
      <c r="A7466" s="7" t="str">
        <f t="shared" si="59"/>
        <v/>
      </c>
      <c r="G7466" s="20"/>
    </row>
    <row r="7467" spans="1:7" x14ac:dyDescent="0.2">
      <c r="A7467" s="7" t="str">
        <f t="shared" si="59"/>
        <v/>
      </c>
      <c r="G7467" s="20"/>
    </row>
    <row r="7468" spans="1:7" x14ac:dyDescent="0.2">
      <c r="A7468" s="7" t="str">
        <f t="shared" si="59"/>
        <v/>
      </c>
      <c r="G7468" s="20"/>
    </row>
    <row r="7469" spans="1:7" x14ac:dyDescent="0.2">
      <c r="A7469" s="7" t="str">
        <f t="shared" si="59"/>
        <v/>
      </c>
      <c r="G7469" s="20"/>
    </row>
    <row r="7470" spans="1:7" x14ac:dyDescent="0.2">
      <c r="A7470" s="7" t="str">
        <f t="shared" si="59"/>
        <v/>
      </c>
      <c r="G7470" s="20"/>
    </row>
    <row r="7471" spans="1:7" x14ac:dyDescent="0.2">
      <c r="A7471" s="7" t="str">
        <f t="shared" si="59"/>
        <v/>
      </c>
      <c r="G7471" s="20"/>
    </row>
    <row r="7472" spans="1:7" x14ac:dyDescent="0.2">
      <c r="A7472" s="7" t="str">
        <f t="shared" si="59"/>
        <v/>
      </c>
      <c r="G7472" s="20"/>
    </row>
    <row r="7473" spans="1:7" x14ac:dyDescent="0.2">
      <c r="A7473" s="7" t="str">
        <f t="shared" si="59"/>
        <v/>
      </c>
      <c r="G7473" s="20"/>
    </row>
    <row r="7474" spans="1:7" x14ac:dyDescent="0.2">
      <c r="A7474" s="7" t="str">
        <f t="shared" si="59"/>
        <v/>
      </c>
      <c r="G7474" s="20"/>
    </row>
    <row r="7475" spans="1:7" x14ac:dyDescent="0.2">
      <c r="A7475" s="7" t="str">
        <f t="shared" si="59"/>
        <v/>
      </c>
      <c r="G7475" s="20"/>
    </row>
    <row r="7476" spans="1:7" x14ac:dyDescent="0.2">
      <c r="A7476" s="7" t="str">
        <f t="shared" si="59"/>
        <v/>
      </c>
      <c r="G7476" s="20"/>
    </row>
    <row r="7477" spans="1:7" x14ac:dyDescent="0.2">
      <c r="A7477" s="7" t="str">
        <f t="shared" si="59"/>
        <v/>
      </c>
      <c r="G7477" s="20"/>
    </row>
    <row r="7478" spans="1:7" x14ac:dyDescent="0.2">
      <c r="A7478" s="7" t="str">
        <f t="shared" si="59"/>
        <v/>
      </c>
      <c r="G7478" s="20"/>
    </row>
    <row r="7479" spans="1:7" x14ac:dyDescent="0.2">
      <c r="A7479" s="7" t="str">
        <f t="shared" si="59"/>
        <v/>
      </c>
      <c r="G7479" s="20"/>
    </row>
    <row r="7480" spans="1:7" x14ac:dyDescent="0.2">
      <c r="A7480" s="7" t="str">
        <f t="shared" si="59"/>
        <v/>
      </c>
      <c r="G7480" s="20"/>
    </row>
    <row r="7481" spans="1:7" x14ac:dyDescent="0.2">
      <c r="A7481" s="7" t="str">
        <f t="shared" si="59"/>
        <v/>
      </c>
      <c r="G7481" s="20"/>
    </row>
    <row r="7482" spans="1:7" x14ac:dyDescent="0.2">
      <c r="A7482" s="7" t="str">
        <f t="shared" si="59"/>
        <v/>
      </c>
      <c r="G7482" s="20"/>
    </row>
    <row r="7483" spans="1:7" x14ac:dyDescent="0.2">
      <c r="A7483" s="7" t="str">
        <f t="shared" si="59"/>
        <v/>
      </c>
      <c r="G7483" s="20"/>
    </row>
    <row r="7484" spans="1:7" x14ac:dyDescent="0.2">
      <c r="A7484" s="7" t="str">
        <f t="shared" si="59"/>
        <v/>
      </c>
      <c r="G7484" s="20"/>
    </row>
    <row r="7485" spans="1:7" x14ac:dyDescent="0.2">
      <c r="A7485" s="7" t="str">
        <f t="shared" si="59"/>
        <v/>
      </c>
      <c r="G7485" s="20"/>
    </row>
    <row r="7486" spans="1:7" x14ac:dyDescent="0.2">
      <c r="A7486" s="7" t="str">
        <f t="shared" si="59"/>
        <v/>
      </c>
      <c r="G7486" s="20"/>
    </row>
    <row r="7487" spans="1:7" x14ac:dyDescent="0.2">
      <c r="A7487" s="7" t="str">
        <f t="shared" si="59"/>
        <v/>
      </c>
      <c r="G7487" s="20"/>
    </row>
    <row r="7488" spans="1:7" x14ac:dyDescent="0.2">
      <c r="A7488" s="7" t="str">
        <f t="shared" si="59"/>
        <v/>
      </c>
      <c r="G7488" s="20"/>
    </row>
    <row r="7489" spans="1:7" x14ac:dyDescent="0.2">
      <c r="A7489" s="7" t="str">
        <f t="shared" si="59"/>
        <v/>
      </c>
      <c r="G7489" s="20"/>
    </row>
    <row r="7490" spans="1:7" x14ac:dyDescent="0.2">
      <c r="A7490" s="7" t="str">
        <f t="shared" si="59"/>
        <v/>
      </c>
      <c r="G7490" s="20"/>
    </row>
    <row r="7491" spans="1:7" x14ac:dyDescent="0.2">
      <c r="A7491" s="7" t="str">
        <f t="shared" si="59"/>
        <v/>
      </c>
      <c r="G7491" s="20"/>
    </row>
    <row r="7492" spans="1:7" x14ac:dyDescent="0.2">
      <c r="A7492" s="7" t="str">
        <f t="shared" si="59"/>
        <v/>
      </c>
      <c r="G7492" s="20"/>
    </row>
    <row r="7493" spans="1:7" x14ac:dyDescent="0.2">
      <c r="A7493" s="7" t="str">
        <f t="shared" si="59"/>
        <v/>
      </c>
      <c r="G7493" s="20"/>
    </row>
    <row r="7494" spans="1:7" x14ac:dyDescent="0.2">
      <c r="A7494" s="7" t="str">
        <f t="shared" si="59"/>
        <v/>
      </c>
      <c r="G7494" s="20"/>
    </row>
    <row r="7495" spans="1:7" x14ac:dyDescent="0.2">
      <c r="A7495" s="7" t="str">
        <f t="shared" si="59"/>
        <v/>
      </c>
      <c r="G7495" s="20"/>
    </row>
    <row r="7496" spans="1:7" x14ac:dyDescent="0.2">
      <c r="A7496" s="7" t="str">
        <f t="shared" si="59"/>
        <v/>
      </c>
      <c r="G7496" s="20"/>
    </row>
    <row r="7497" spans="1:7" x14ac:dyDescent="0.2">
      <c r="A7497" s="7" t="str">
        <f t="shared" si="59"/>
        <v/>
      </c>
      <c r="G7497" s="20"/>
    </row>
    <row r="7498" spans="1:7" x14ac:dyDescent="0.2">
      <c r="A7498" s="7" t="str">
        <f t="shared" si="59"/>
        <v/>
      </c>
      <c r="G7498" s="20"/>
    </row>
    <row r="7499" spans="1:7" x14ac:dyDescent="0.2">
      <c r="A7499" s="7" t="str">
        <f t="shared" si="59"/>
        <v/>
      </c>
      <c r="G7499" s="20"/>
    </row>
    <row r="7500" spans="1:7" x14ac:dyDescent="0.2">
      <c r="A7500" s="7" t="str">
        <f t="shared" si="59"/>
        <v/>
      </c>
      <c r="G7500" s="20"/>
    </row>
    <row r="7501" spans="1:7" x14ac:dyDescent="0.2">
      <c r="A7501" s="7" t="str">
        <f t="shared" si="59"/>
        <v/>
      </c>
      <c r="G7501" s="20"/>
    </row>
    <row r="7502" spans="1:7" x14ac:dyDescent="0.2">
      <c r="A7502" s="7" t="str">
        <f t="shared" si="59"/>
        <v/>
      </c>
      <c r="G7502" s="20"/>
    </row>
    <row r="7503" spans="1:7" x14ac:dyDescent="0.2">
      <c r="A7503" s="7" t="str">
        <f t="shared" si="59"/>
        <v/>
      </c>
      <c r="G7503" s="20"/>
    </row>
    <row r="7504" spans="1:7" x14ac:dyDescent="0.2">
      <c r="A7504" s="7" t="str">
        <f t="shared" si="59"/>
        <v/>
      </c>
      <c r="G7504" s="20"/>
    </row>
    <row r="7505" spans="1:7" x14ac:dyDescent="0.2">
      <c r="A7505" s="7" t="str">
        <f t="shared" si="59"/>
        <v/>
      </c>
      <c r="G7505" s="20"/>
    </row>
    <row r="7506" spans="1:7" x14ac:dyDescent="0.2">
      <c r="A7506" s="7" t="str">
        <f t="shared" si="59"/>
        <v/>
      </c>
      <c r="G7506" s="20"/>
    </row>
    <row r="7507" spans="1:7" x14ac:dyDescent="0.2">
      <c r="A7507" s="7" t="str">
        <f t="shared" si="59"/>
        <v/>
      </c>
      <c r="G7507" s="20"/>
    </row>
    <row r="7508" spans="1:7" x14ac:dyDescent="0.2">
      <c r="A7508" s="7" t="str">
        <f t="shared" si="59"/>
        <v/>
      </c>
      <c r="G7508" s="20"/>
    </row>
    <row r="7509" spans="1:7" x14ac:dyDescent="0.2">
      <c r="A7509" s="7" t="str">
        <f t="shared" si="59"/>
        <v/>
      </c>
      <c r="G7509" s="20"/>
    </row>
    <row r="7510" spans="1:7" x14ac:dyDescent="0.2">
      <c r="A7510" s="7" t="str">
        <f t="shared" si="59"/>
        <v/>
      </c>
      <c r="G7510" s="20"/>
    </row>
    <row r="7511" spans="1:7" x14ac:dyDescent="0.2">
      <c r="A7511" s="7" t="str">
        <f t="shared" si="59"/>
        <v/>
      </c>
      <c r="G7511" s="20"/>
    </row>
    <row r="7512" spans="1:7" x14ac:dyDescent="0.2">
      <c r="A7512" s="7" t="str">
        <f t="shared" si="59"/>
        <v/>
      </c>
      <c r="G7512" s="20"/>
    </row>
    <row r="7513" spans="1:7" x14ac:dyDescent="0.2">
      <c r="A7513" s="7" t="str">
        <f t="shared" si="59"/>
        <v/>
      </c>
      <c r="G7513" s="20"/>
    </row>
    <row r="7514" spans="1:7" x14ac:dyDescent="0.2">
      <c r="A7514" s="7" t="str">
        <f t="shared" si="59"/>
        <v/>
      </c>
      <c r="G7514" s="20"/>
    </row>
    <row r="7515" spans="1:7" x14ac:dyDescent="0.2">
      <c r="A7515" s="7" t="str">
        <f t="shared" si="59"/>
        <v/>
      </c>
      <c r="G7515" s="20"/>
    </row>
    <row r="7516" spans="1:7" x14ac:dyDescent="0.2">
      <c r="A7516" s="7" t="str">
        <f t="shared" si="59"/>
        <v/>
      </c>
      <c r="G7516" s="20"/>
    </row>
    <row r="7517" spans="1:7" x14ac:dyDescent="0.2">
      <c r="A7517" s="7" t="str">
        <f t="shared" si="59"/>
        <v/>
      </c>
      <c r="G7517" s="20"/>
    </row>
    <row r="7518" spans="1:7" x14ac:dyDescent="0.2">
      <c r="A7518" s="7" t="str">
        <f t="shared" si="59"/>
        <v/>
      </c>
      <c r="G7518" s="20"/>
    </row>
    <row r="7519" spans="1:7" x14ac:dyDescent="0.2">
      <c r="A7519" s="7" t="str">
        <f t="shared" si="59"/>
        <v/>
      </c>
      <c r="G7519" s="20"/>
    </row>
    <row r="7520" spans="1:7" x14ac:dyDescent="0.2">
      <c r="A7520" s="7" t="str">
        <f t="shared" si="59"/>
        <v/>
      </c>
      <c r="G7520" s="20"/>
    </row>
    <row r="7521" spans="1:7" x14ac:dyDescent="0.2">
      <c r="A7521" s="7" t="str">
        <f t="shared" si="59"/>
        <v/>
      </c>
      <c r="G7521" s="20"/>
    </row>
    <row r="7522" spans="1:7" x14ac:dyDescent="0.2">
      <c r="A7522" s="7" t="str">
        <f t="shared" si="59"/>
        <v/>
      </c>
      <c r="G7522" s="20"/>
    </row>
    <row r="7523" spans="1:7" x14ac:dyDescent="0.2">
      <c r="A7523" s="7" t="str">
        <f t="shared" si="59"/>
        <v/>
      </c>
      <c r="G7523" s="20"/>
    </row>
    <row r="7524" spans="1:7" x14ac:dyDescent="0.2">
      <c r="A7524" s="7" t="str">
        <f t="shared" si="59"/>
        <v/>
      </c>
      <c r="G7524" s="20"/>
    </row>
    <row r="7525" spans="1:7" x14ac:dyDescent="0.2">
      <c r="A7525" s="7" t="str">
        <f t="shared" si="59"/>
        <v/>
      </c>
      <c r="G7525" s="20"/>
    </row>
    <row r="7526" spans="1:7" x14ac:dyDescent="0.2">
      <c r="A7526" s="7" t="str">
        <f t="shared" si="59"/>
        <v/>
      </c>
      <c r="G7526" s="20"/>
    </row>
    <row r="7527" spans="1:7" x14ac:dyDescent="0.2">
      <c r="A7527" s="7" t="str">
        <f t="shared" si="59"/>
        <v/>
      </c>
      <c r="G7527" s="20"/>
    </row>
    <row r="7528" spans="1:7" x14ac:dyDescent="0.2">
      <c r="A7528" s="7" t="str">
        <f t="shared" si="59"/>
        <v/>
      </c>
      <c r="G7528" s="20"/>
    </row>
    <row r="7529" spans="1:7" x14ac:dyDescent="0.2">
      <c r="A7529" s="7" t="str">
        <f t="shared" si="59"/>
        <v/>
      </c>
      <c r="G7529" s="20"/>
    </row>
    <row r="7530" spans="1:7" x14ac:dyDescent="0.2">
      <c r="A7530" s="7" t="str">
        <f t="shared" si="59"/>
        <v/>
      </c>
      <c r="G7530" s="20"/>
    </row>
    <row r="7531" spans="1:7" x14ac:dyDescent="0.2">
      <c r="A7531" s="7" t="str">
        <f t="shared" si="59"/>
        <v/>
      </c>
      <c r="G7531" s="20"/>
    </row>
    <row r="7532" spans="1:7" x14ac:dyDescent="0.2">
      <c r="A7532" s="7" t="str">
        <f t="shared" si="59"/>
        <v/>
      </c>
      <c r="G7532" s="20"/>
    </row>
    <row r="7533" spans="1:7" x14ac:dyDescent="0.2">
      <c r="A7533" s="7" t="str">
        <f t="shared" si="59"/>
        <v/>
      </c>
      <c r="G7533" s="20"/>
    </row>
    <row r="7534" spans="1:7" x14ac:dyDescent="0.2">
      <c r="A7534" s="7" t="str">
        <f t="shared" si="59"/>
        <v/>
      </c>
      <c r="G7534" s="20"/>
    </row>
    <row r="7535" spans="1:7" x14ac:dyDescent="0.2">
      <c r="A7535" s="7" t="str">
        <f t="shared" si="59"/>
        <v/>
      </c>
      <c r="G7535" s="20"/>
    </row>
    <row r="7536" spans="1:7" x14ac:dyDescent="0.2">
      <c r="A7536" s="7" t="str">
        <f t="shared" si="59"/>
        <v/>
      </c>
      <c r="G7536" s="20"/>
    </row>
    <row r="7537" spans="1:7" x14ac:dyDescent="0.2">
      <c r="A7537" s="7" t="str">
        <f t="shared" si="59"/>
        <v/>
      </c>
      <c r="G7537" s="20"/>
    </row>
    <row r="7538" spans="1:7" x14ac:dyDescent="0.2">
      <c r="A7538" s="7" t="str">
        <f t="shared" si="59"/>
        <v/>
      </c>
      <c r="G7538" s="20"/>
    </row>
    <row r="7539" spans="1:7" x14ac:dyDescent="0.2">
      <c r="A7539" s="7" t="str">
        <f t="shared" si="59"/>
        <v/>
      </c>
      <c r="G7539" s="20"/>
    </row>
    <row r="7540" spans="1:7" x14ac:dyDescent="0.2">
      <c r="A7540" s="7" t="str">
        <f t="shared" si="59"/>
        <v/>
      </c>
      <c r="G7540" s="20"/>
    </row>
    <row r="7541" spans="1:7" x14ac:dyDescent="0.2">
      <c r="A7541" s="7" t="str">
        <f t="shared" si="59"/>
        <v/>
      </c>
      <c r="G7541" s="20"/>
    </row>
    <row r="7542" spans="1:7" x14ac:dyDescent="0.2">
      <c r="A7542" s="7" t="str">
        <f t="shared" si="59"/>
        <v/>
      </c>
      <c r="G7542" s="20"/>
    </row>
    <row r="7543" spans="1:7" x14ac:dyDescent="0.2">
      <c r="A7543" s="7" t="str">
        <f t="shared" si="59"/>
        <v/>
      </c>
      <c r="G7543" s="20"/>
    </row>
    <row r="7544" spans="1:7" x14ac:dyDescent="0.2">
      <c r="A7544" s="7" t="str">
        <f t="shared" si="59"/>
        <v/>
      </c>
      <c r="G7544" s="20"/>
    </row>
    <row r="7545" spans="1:7" x14ac:dyDescent="0.2">
      <c r="A7545" s="7" t="str">
        <f t="shared" si="59"/>
        <v/>
      </c>
      <c r="G7545" s="20"/>
    </row>
    <row r="7546" spans="1:7" x14ac:dyDescent="0.2">
      <c r="A7546" s="7" t="str">
        <f t="shared" si="59"/>
        <v/>
      </c>
      <c r="G7546" s="20"/>
    </row>
    <row r="7547" spans="1:7" x14ac:dyDescent="0.2">
      <c r="A7547" s="7" t="str">
        <f t="shared" si="59"/>
        <v/>
      </c>
      <c r="G7547" s="20"/>
    </row>
    <row r="7548" spans="1:7" x14ac:dyDescent="0.2">
      <c r="A7548" s="7" t="str">
        <f t="shared" si="59"/>
        <v/>
      </c>
      <c r="G7548" s="20"/>
    </row>
    <row r="7549" spans="1:7" x14ac:dyDescent="0.2">
      <c r="A7549" s="7" t="str">
        <f t="shared" si="59"/>
        <v/>
      </c>
      <c r="G7549" s="20"/>
    </row>
    <row r="7550" spans="1:7" x14ac:dyDescent="0.2">
      <c r="A7550" s="7" t="str">
        <f t="shared" si="59"/>
        <v/>
      </c>
      <c r="G7550" s="20"/>
    </row>
    <row r="7551" spans="1:7" x14ac:dyDescent="0.2">
      <c r="A7551" s="7" t="str">
        <f t="shared" si="59"/>
        <v/>
      </c>
      <c r="G7551" s="20"/>
    </row>
    <row r="7552" spans="1:7" x14ac:dyDescent="0.2">
      <c r="A7552" s="7" t="str">
        <f t="shared" si="59"/>
        <v/>
      </c>
      <c r="G7552" s="20"/>
    </row>
    <row r="7553" spans="1:7" x14ac:dyDescent="0.2">
      <c r="A7553" s="7" t="str">
        <f t="shared" si="59"/>
        <v/>
      </c>
      <c r="G7553" s="20"/>
    </row>
    <row r="7554" spans="1:7" x14ac:dyDescent="0.2">
      <c r="A7554" s="7" t="str">
        <f t="shared" si="59"/>
        <v/>
      </c>
      <c r="G7554" s="20"/>
    </row>
    <row r="7555" spans="1:7" x14ac:dyDescent="0.2">
      <c r="A7555" s="7" t="str">
        <f t="shared" si="59"/>
        <v/>
      </c>
      <c r="G7555" s="20"/>
    </row>
    <row r="7556" spans="1:7" x14ac:dyDescent="0.2">
      <c r="A7556" s="7" t="str">
        <f t="shared" si="59"/>
        <v/>
      </c>
      <c r="G7556" s="20"/>
    </row>
    <row r="7557" spans="1:7" x14ac:dyDescent="0.2">
      <c r="A7557" s="7" t="str">
        <f t="shared" si="59"/>
        <v/>
      </c>
      <c r="G7557" s="20"/>
    </row>
    <row r="7558" spans="1:7" x14ac:dyDescent="0.2">
      <c r="A7558" s="7" t="str">
        <f t="shared" si="59"/>
        <v/>
      </c>
      <c r="G7558" s="20"/>
    </row>
    <row r="7559" spans="1:7" x14ac:dyDescent="0.2">
      <c r="A7559" s="7" t="str">
        <f t="shared" si="59"/>
        <v/>
      </c>
      <c r="G7559" s="20"/>
    </row>
    <row r="7560" spans="1:7" x14ac:dyDescent="0.2">
      <c r="A7560" s="7" t="str">
        <f t="shared" si="59"/>
        <v/>
      </c>
      <c r="G7560" s="20"/>
    </row>
    <row r="7561" spans="1:7" x14ac:dyDescent="0.2">
      <c r="A7561" s="7" t="str">
        <f t="shared" si="59"/>
        <v/>
      </c>
      <c r="G7561" s="20"/>
    </row>
    <row r="7562" spans="1:7" x14ac:dyDescent="0.2">
      <c r="A7562" s="7" t="str">
        <f t="shared" si="59"/>
        <v/>
      </c>
      <c r="G7562" s="20"/>
    </row>
    <row r="7563" spans="1:7" x14ac:dyDescent="0.2">
      <c r="A7563" s="7" t="str">
        <f t="shared" si="59"/>
        <v/>
      </c>
      <c r="G7563" s="20"/>
    </row>
    <row r="7564" spans="1:7" x14ac:dyDescent="0.2">
      <c r="A7564" s="7" t="str">
        <f t="shared" si="59"/>
        <v/>
      </c>
      <c r="G7564" s="20"/>
    </row>
    <row r="7565" spans="1:7" x14ac:dyDescent="0.2">
      <c r="A7565" s="7" t="str">
        <f t="shared" si="59"/>
        <v/>
      </c>
      <c r="G7565" s="20"/>
    </row>
    <row r="7566" spans="1:7" x14ac:dyDescent="0.2">
      <c r="A7566" s="7" t="str">
        <f t="shared" si="59"/>
        <v/>
      </c>
      <c r="G7566" s="20"/>
    </row>
    <row r="7567" spans="1:7" x14ac:dyDescent="0.2">
      <c r="A7567" s="7" t="str">
        <f t="shared" si="59"/>
        <v/>
      </c>
      <c r="G7567" s="20"/>
    </row>
    <row r="7568" spans="1:7" x14ac:dyDescent="0.2">
      <c r="A7568" s="7" t="str">
        <f t="shared" si="59"/>
        <v/>
      </c>
      <c r="G7568" s="20"/>
    </row>
    <row r="7569" spans="1:7" x14ac:dyDescent="0.2">
      <c r="A7569" s="7" t="str">
        <f t="shared" si="59"/>
        <v/>
      </c>
      <c r="G7569" s="20"/>
    </row>
    <row r="7570" spans="1:7" x14ac:dyDescent="0.2">
      <c r="A7570" s="7" t="str">
        <f t="shared" si="59"/>
        <v/>
      </c>
      <c r="G7570" s="20"/>
    </row>
    <row r="7571" spans="1:7" x14ac:dyDescent="0.2">
      <c r="A7571" s="7" t="str">
        <f t="shared" si="59"/>
        <v/>
      </c>
      <c r="G7571" s="20"/>
    </row>
    <row r="7572" spans="1:7" x14ac:dyDescent="0.2">
      <c r="A7572" s="7" t="str">
        <f t="shared" si="59"/>
        <v/>
      </c>
      <c r="G7572" s="20"/>
    </row>
    <row r="7573" spans="1:7" x14ac:dyDescent="0.2">
      <c r="A7573" s="7" t="str">
        <f t="shared" si="59"/>
        <v/>
      </c>
      <c r="G7573" s="20"/>
    </row>
    <row r="7574" spans="1:7" x14ac:dyDescent="0.2">
      <c r="A7574" s="7" t="str">
        <f t="shared" si="59"/>
        <v/>
      </c>
      <c r="G7574" s="20"/>
    </row>
    <row r="7575" spans="1:7" x14ac:dyDescent="0.2">
      <c r="A7575" s="7" t="str">
        <f t="shared" si="59"/>
        <v/>
      </c>
      <c r="G7575" s="20"/>
    </row>
    <row r="7576" spans="1:7" x14ac:dyDescent="0.2">
      <c r="A7576" s="7" t="str">
        <f t="shared" si="59"/>
        <v/>
      </c>
      <c r="G7576" s="20"/>
    </row>
    <row r="7577" spans="1:7" x14ac:dyDescent="0.2">
      <c r="A7577" s="7" t="str">
        <f t="shared" si="59"/>
        <v/>
      </c>
      <c r="G7577" s="20"/>
    </row>
    <row r="7578" spans="1:7" x14ac:dyDescent="0.2">
      <c r="A7578" s="7" t="str">
        <f t="shared" si="59"/>
        <v/>
      </c>
      <c r="G7578" s="20"/>
    </row>
    <row r="7579" spans="1:7" x14ac:dyDescent="0.2">
      <c r="A7579" s="7" t="str">
        <f t="shared" si="59"/>
        <v/>
      </c>
      <c r="G7579" s="20"/>
    </row>
    <row r="7580" spans="1:7" x14ac:dyDescent="0.2">
      <c r="A7580" s="7" t="str">
        <f t="shared" si="59"/>
        <v/>
      </c>
      <c r="G7580" s="20"/>
    </row>
    <row r="7581" spans="1:7" x14ac:dyDescent="0.2">
      <c r="A7581" s="7" t="str">
        <f t="shared" si="59"/>
        <v/>
      </c>
      <c r="G7581" s="20"/>
    </row>
    <row r="7582" spans="1:7" x14ac:dyDescent="0.2">
      <c r="A7582" s="7" t="str">
        <f t="shared" si="59"/>
        <v/>
      </c>
      <c r="G7582" s="20"/>
    </row>
    <row r="7583" spans="1:7" x14ac:dyDescent="0.2">
      <c r="A7583" s="7" t="str">
        <f t="shared" si="59"/>
        <v/>
      </c>
      <c r="G7583" s="20"/>
    </row>
    <row r="7584" spans="1:7" x14ac:dyDescent="0.2">
      <c r="A7584" s="7" t="str">
        <f t="shared" si="59"/>
        <v/>
      </c>
      <c r="G7584" s="20"/>
    </row>
    <row r="7585" spans="1:7" x14ac:dyDescent="0.2">
      <c r="A7585" s="7" t="str">
        <f t="shared" si="59"/>
        <v/>
      </c>
      <c r="G7585" s="2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65"/>
  <sheetViews>
    <sheetView workbookViewId="0">
      <selection activeCell="H5" sqref="B5:H5"/>
    </sheetView>
  </sheetViews>
  <sheetFormatPr baseColWidth="10" defaultColWidth="10.85546875" defaultRowHeight="11.25" x14ac:dyDescent="0.2"/>
  <cols>
    <col min="1" max="1" width="10.85546875" style="7"/>
    <col min="2" max="2" width="7.140625" style="7" bestFit="1" customWidth="1"/>
    <col min="3" max="3" width="6.42578125" style="7" bestFit="1" customWidth="1"/>
    <col min="4" max="4" width="5.42578125" style="7" bestFit="1" customWidth="1"/>
    <col min="5" max="5" width="9.140625" style="7" bestFit="1" customWidth="1"/>
    <col min="6" max="6" width="9.140625" style="7" customWidth="1"/>
    <col min="7" max="7" width="14.5703125" style="7" bestFit="1" customWidth="1"/>
    <col min="8" max="16384" width="10.85546875" style="7"/>
  </cols>
  <sheetData>
    <row r="1" spans="1:8" x14ac:dyDescent="0.2">
      <c r="A1" s="11" t="s">
        <v>1069</v>
      </c>
      <c r="B1" s="7" t="s">
        <v>288</v>
      </c>
      <c r="C1" s="7" t="s">
        <v>1032</v>
      </c>
      <c r="D1" s="7" t="s">
        <v>1428</v>
      </c>
      <c r="E1" s="7" t="s">
        <v>1214</v>
      </c>
      <c r="F1" s="7" t="s">
        <v>837</v>
      </c>
      <c r="G1" s="11" t="s">
        <v>1513</v>
      </c>
      <c r="H1" s="11" t="s">
        <v>957</v>
      </c>
    </row>
    <row r="2" spans="1:8" x14ac:dyDescent="0.2">
      <c r="A2" s="7" t="str">
        <f t="shared" ref="A2:A256" si="0">CONCATENATE(B2,C2)</f>
        <v>111213101Miercoles</v>
      </c>
      <c r="B2" s="7">
        <v>111213101</v>
      </c>
      <c r="C2" s="7" t="s">
        <v>1450</v>
      </c>
      <c r="D2" s="7">
        <v>2</v>
      </c>
      <c r="E2" s="20">
        <v>2</v>
      </c>
      <c r="F2" s="20">
        <v>129.80000000000001</v>
      </c>
      <c r="G2" s="15">
        <f t="shared" ref="G2:G256" si="1">E2/D2</f>
        <v>1</v>
      </c>
      <c r="H2" s="20">
        <f t="shared" ref="H2:H256" si="2">F2/E2</f>
        <v>64.900000000000006</v>
      </c>
    </row>
    <row r="3" spans="1:8" x14ac:dyDescent="0.2">
      <c r="A3" s="7" t="str">
        <f t="shared" si="0"/>
        <v>113004103Viernes</v>
      </c>
      <c r="B3" s="7">
        <v>113004103</v>
      </c>
      <c r="C3" s="7" t="s">
        <v>769</v>
      </c>
      <c r="D3" s="7">
        <v>52</v>
      </c>
      <c r="E3" s="20">
        <v>55</v>
      </c>
      <c r="F3" s="20">
        <v>32222.71</v>
      </c>
      <c r="G3" s="15">
        <f t="shared" si="1"/>
        <v>1.0576923076923077</v>
      </c>
      <c r="H3" s="20">
        <f t="shared" si="2"/>
        <v>585.86745454545451</v>
      </c>
    </row>
    <row r="4" spans="1:8" x14ac:dyDescent="0.2">
      <c r="A4" s="7" t="str">
        <f t="shared" si="0"/>
        <v>123146702Martes</v>
      </c>
      <c r="B4" s="7">
        <v>123146702</v>
      </c>
      <c r="C4" s="7" t="s">
        <v>223</v>
      </c>
      <c r="D4" s="7">
        <v>13</v>
      </c>
      <c r="E4" s="20">
        <v>13</v>
      </c>
      <c r="F4" s="20">
        <v>1606</v>
      </c>
      <c r="G4" s="15">
        <f t="shared" si="1"/>
        <v>1</v>
      </c>
      <c r="H4" s="20">
        <f t="shared" si="2"/>
        <v>123.53846153846153</v>
      </c>
    </row>
    <row r="5" spans="1:8" x14ac:dyDescent="0.2">
      <c r="A5" s="7" t="str">
        <f t="shared" si="0"/>
        <v>113004103Sabado</v>
      </c>
      <c r="B5" s="7">
        <v>113004103</v>
      </c>
      <c r="C5" s="7" t="s">
        <v>1947</v>
      </c>
      <c r="D5" s="7">
        <v>62</v>
      </c>
      <c r="E5" s="20">
        <v>65</v>
      </c>
      <c r="F5" s="20">
        <v>30003.63</v>
      </c>
      <c r="G5" s="15">
        <f t="shared" si="1"/>
        <v>1.0483870967741935</v>
      </c>
      <c r="H5" s="20">
        <f t="shared" si="2"/>
        <v>461.59430769230772</v>
      </c>
    </row>
    <row r="6" spans="1:8" x14ac:dyDescent="0.2">
      <c r="A6" s="7" t="str">
        <f t="shared" si="0"/>
        <v>101914806Lunes</v>
      </c>
      <c r="B6" s="7">
        <v>101914806</v>
      </c>
      <c r="C6" s="7" t="s">
        <v>1068</v>
      </c>
      <c r="D6" s="7">
        <v>14</v>
      </c>
      <c r="E6" s="20">
        <v>17</v>
      </c>
      <c r="F6" s="20">
        <v>22941.82</v>
      </c>
      <c r="G6" s="15">
        <f t="shared" si="1"/>
        <v>1.2142857142857142</v>
      </c>
      <c r="H6" s="20">
        <f t="shared" si="2"/>
        <v>1349.5188235294117</v>
      </c>
    </row>
    <row r="7" spans="1:8" x14ac:dyDescent="0.2">
      <c r="A7" s="7" t="str">
        <f t="shared" si="0"/>
        <v>101707703Jueves</v>
      </c>
      <c r="B7" s="7">
        <v>101707703</v>
      </c>
      <c r="C7" s="7" t="s">
        <v>618</v>
      </c>
      <c r="D7" s="7">
        <v>28</v>
      </c>
      <c r="E7" s="20">
        <v>29</v>
      </c>
      <c r="F7" s="20">
        <v>3621</v>
      </c>
      <c r="G7" s="15">
        <f t="shared" si="1"/>
        <v>1.0357142857142858</v>
      </c>
      <c r="H7" s="20">
        <f t="shared" si="2"/>
        <v>124.86206896551724</v>
      </c>
    </row>
    <row r="8" spans="1:8" x14ac:dyDescent="0.2">
      <c r="A8" s="7" t="str">
        <f t="shared" si="0"/>
        <v>333653603Domingo</v>
      </c>
      <c r="B8" s="7">
        <v>333653603</v>
      </c>
      <c r="C8" s="7" t="s">
        <v>1821</v>
      </c>
      <c r="D8" s="7">
        <v>344</v>
      </c>
      <c r="E8" s="20">
        <v>370</v>
      </c>
      <c r="F8" s="20">
        <v>19517</v>
      </c>
      <c r="G8" s="15">
        <f t="shared" si="1"/>
        <v>1.0755813953488371</v>
      </c>
      <c r="H8" s="20">
        <f t="shared" si="2"/>
        <v>52.748648648648647</v>
      </c>
    </row>
    <row r="9" spans="1:8" x14ac:dyDescent="0.2">
      <c r="A9" s="7" t="str">
        <f t="shared" si="0"/>
        <v>469489901Miercoles</v>
      </c>
      <c r="B9" s="7">
        <v>469489901</v>
      </c>
      <c r="C9" s="7" t="s">
        <v>1450</v>
      </c>
      <c r="D9" s="7">
        <v>84</v>
      </c>
      <c r="E9" s="7">
        <v>96</v>
      </c>
      <c r="F9" s="7">
        <v>14920</v>
      </c>
      <c r="G9" s="15">
        <f t="shared" si="1"/>
        <v>1.1428571428571428</v>
      </c>
      <c r="H9" s="20">
        <f t="shared" si="2"/>
        <v>155.41666666666666</v>
      </c>
    </row>
    <row r="10" spans="1:8" x14ac:dyDescent="0.2">
      <c r="A10" s="7" t="str">
        <f t="shared" si="0"/>
        <v>451702602Viernes</v>
      </c>
      <c r="B10" s="7">
        <v>451702602</v>
      </c>
      <c r="C10" s="7" t="s">
        <v>769</v>
      </c>
      <c r="D10" s="7">
        <v>105</v>
      </c>
      <c r="E10" s="7">
        <v>168</v>
      </c>
      <c r="F10" s="7">
        <v>2275.5</v>
      </c>
      <c r="G10" s="15">
        <f t="shared" si="1"/>
        <v>1.6</v>
      </c>
      <c r="H10" s="20">
        <f t="shared" si="2"/>
        <v>13.544642857142858</v>
      </c>
    </row>
    <row r="11" spans="1:8" x14ac:dyDescent="0.2">
      <c r="A11" s="7" t="str">
        <f t="shared" si="0"/>
        <v>296221201Martes</v>
      </c>
      <c r="B11" s="7">
        <v>296221201</v>
      </c>
      <c r="C11" s="7" t="s">
        <v>223</v>
      </c>
      <c r="D11" s="7">
        <v>7</v>
      </c>
      <c r="E11" s="7">
        <v>10</v>
      </c>
      <c r="F11" s="7">
        <v>6888.8</v>
      </c>
      <c r="G11" s="15">
        <f t="shared" si="1"/>
        <v>1.4285714285714286</v>
      </c>
      <c r="H11" s="20">
        <f t="shared" si="2"/>
        <v>688.88</v>
      </c>
    </row>
    <row r="12" spans="1:8" x14ac:dyDescent="0.2">
      <c r="A12" s="7" t="str">
        <f t="shared" si="0"/>
        <v>332487402Sabado</v>
      </c>
      <c r="B12" s="7">
        <v>332487402</v>
      </c>
      <c r="C12" s="7" t="s">
        <v>1947</v>
      </c>
      <c r="D12" s="7">
        <v>1</v>
      </c>
      <c r="E12" s="7">
        <v>1</v>
      </c>
      <c r="F12" s="7">
        <v>7347.99</v>
      </c>
      <c r="G12" s="15">
        <f t="shared" si="1"/>
        <v>1</v>
      </c>
      <c r="H12" s="20">
        <f t="shared" si="2"/>
        <v>7347.99</v>
      </c>
    </row>
    <row r="13" spans="1:8" x14ac:dyDescent="0.2">
      <c r="A13" s="7" t="str">
        <f t="shared" si="0"/>
        <v>102026904Lunes</v>
      </c>
      <c r="B13" s="7">
        <v>102026904</v>
      </c>
      <c r="C13" s="7" t="s">
        <v>1068</v>
      </c>
      <c r="D13" s="7">
        <v>62</v>
      </c>
      <c r="E13" s="7">
        <v>71</v>
      </c>
      <c r="F13" s="7">
        <v>104709.42</v>
      </c>
      <c r="G13" s="15">
        <f t="shared" si="1"/>
        <v>1.1451612903225807</v>
      </c>
      <c r="H13" s="20">
        <f t="shared" si="2"/>
        <v>1474.7805633802816</v>
      </c>
    </row>
    <row r="14" spans="1:8" x14ac:dyDescent="0.2">
      <c r="A14" s="7" t="str">
        <f t="shared" si="0"/>
        <v>101914806Jueves</v>
      </c>
      <c r="B14" s="7">
        <v>101914806</v>
      </c>
      <c r="C14" s="7" t="s">
        <v>618</v>
      </c>
      <c r="D14" s="7">
        <v>14</v>
      </c>
      <c r="E14" s="7">
        <v>17</v>
      </c>
      <c r="F14" s="7">
        <v>33412.120000000003</v>
      </c>
      <c r="G14" s="15">
        <f t="shared" si="1"/>
        <v>1.2142857142857142</v>
      </c>
      <c r="H14" s="20">
        <f t="shared" si="2"/>
        <v>1965.4188235294118</v>
      </c>
    </row>
    <row r="15" spans="1:8" x14ac:dyDescent="0.2">
      <c r="A15" s="7" t="str">
        <f t="shared" si="0"/>
        <v>419790902Domingo</v>
      </c>
      <c r="B15" s="7">
        <v>419790902</v>
      </c>
      <c r="C15" s="7" t="s">
        <v>1821</v>
      </c>
      <c r="D15" s="7">
        <v>1</v>
      </c>
      <c r="E15" s="7">
        <v>1</v>
      </c>
      <c r="F15" s="7">
        <v>11148.6</v>
      </c>
      <c r="G15" s="15">
        <f t="shared" si="1"/>
        <v>1</v>
      </c>
      <c r="H15" s="20">
        <f t="shared" si="2"/>
        <v>11148.6</v>
      </c>
    </row>
    <row r="16" spans="1:8" x14ac:dyDescent="0.2">
      <c r="A16" s="7" t="str">
        <f t="shared" si="0"/>
        <v>492397002Miercoles</v>
      </c>
      <c r="B16" s="7">
        <v>492397002</v>
      </c>
      <c r="C16" s="7" t="s">
        <v>1450</v>
      </c>
      <c r="D16" s="7">
        <v>110</v>
      </c>
      <c r="E16" s="7">
        <v>121</v>
      </c>
      <c r="F16" s="7">
        <v>17289.900000000001</v>
      </c>
      <c r="G16" s="15">
        <f t="shared" si="1"/>
        <v>1.1000000000000001</v>
      </c>
      <c r="H16" s="20">
        <f t="shared" si="2"/>
        <v>142.8917355371901</v>
      </c>
    </row>
    <row r="17" spans="1:8" x14ac:dyDescent="0.2">
      <c r="A17" s="7" t="str">
        <f t="shared" si="0"/>
        <v>492717701Viernes</v>
      </c>
      <c r="B17" s="7">
        <v>492717701</v>
      </c>
      <c r="C17" s="7" t="s">
        <v>769</v>
      </c>
      <c r="D17" s="7">
        <v>23</v>
      </c>
      <c r="E17" s="7">
        <v>24</v>
      </c>
      <c r="F17" s="7">
        <v>4346.3</v>
      </c>
      <c r="G17" s="15">
        <f t="shared" si="1"/>
        <v>1.0434782608695652</v>
      </c>
      <c r="H17" s="20">
        <f t="shared" si="2"/>
        <v>181.09583333333333</v>
      </c>
    </row>
    <row r="18" spans="1:8" x14ac:dyDescent="0.2">
      <c r="A18" s="7" t="str">
        <f t="shared" si="0"/>
        <v>346307002Martes</v>
      </c>
      <c r="B18" s="7">
        <v>346307002</v>
      </c>
      <c r="C18" s="7" t="s">
        <v>223</v>
      </c>
      <c r="D18" s="7">
        <v>18</v>
      </c>
      <c r="E18" s="7">
        <v>18</v>
      </c>
      <c r="F18" s="7">
        <v>914</v>
      </c>
      <c r="G18" s="15">
        <f t="shared" si="1"/>
        <v>1</v>
      </c>
      <c r="H18" s="20">
        <f t="shared" si="2"/>
        <v>50.777777777777779</v>
      </c>
    </row>
    <row r="19" spans="1:8" x14ac:dyDescent="0.2">
      <c r="A19" s="7" t="str">
        <f t="shared" si="0"/>
        <v>375761704Sabado</v>
      </c>
      <c r="B19" s="7">
        <v>375761704</v>
      </c>
      <c r="C19" s="7" t="s">
        <v>1947</v>
      </c>
      <c r="D19" s="7">
        <v>75</v>
      </c>
      <c r="E19" s="7">
        <v>80</v>
      </c>
      <c r="F19" s="7">
        <v>3961</v>
      </c>
      <c r="G19" s="15">
        <f t="shared" si="1"/>
        <v>1.0666666666666667</v>
      </c>
      <c r="H19" s="20">
        <f t="shared" si="2"/>
        <v>49.512500000000003</v>
      </c>
    </row>
    <row r="20" spans="1:8" x14ac:dyDescent="0.2">
      <c r="A20" s="7" t="str">
        <f t="shared" si="0"/>
        <v>106779602Lunes</v>
      </c>
      <c r="B20" s="7">
        <v>106779602</v>
      </c>
      <c r="C20" s="7" t="s">
        <v>1068</v>
      </c>
      <c r="D20" s="7">
        <v>4</v>
      </c>
      <c r="E20" s="7">
        <v>4</v>
      </c>
      <c r="F20" s="7">
        <v>15759</v>
      </c>
      <c r="G20" s="15">
        <f t="shared" si="1"/>
        <v>1</v>
      </c>
      <c r="H20" s="20">
        <f t="shared" si="2"/>
        <v>3939.75</v>
      </c>
    </row>
    <row r="21" spans="1:8" x14ac:dyDescent="0.2">
      <c r="A21" s="7" t="str">
        <f t="shared" si="0"/>
        <v>102026904Jueves</v>
      </c>
      <c r="B21" s="7">
        <v>102026904</v>
      </c>
      <c r="C21" s="7" t="s">
        <v>618</v>
      </c>
      <c r="D21" s="7">
        <v>45</v>
      </c>
      <c r="E21" s="7">
        <v>50</v>
      </c>
      <c r="F21" s="7">
        <v>62723.1</v>
      </c>
      <c r="G21" s="15">
        <f t="shared" si="1"/>
        <v>1.1111111111111112</v>
      </c>
      <c r="H21" s="20">
        <f t="shared" si="2"/>
        <v>1254.462</v>
      </c>
    </row>
    <row r="22" spans="1:8" x14ac:dyDescent="0.2">
      <c r="A22" s="7" t="str">
        <f t="shared" si="0"/>
        <v>492397002Domingo</v>
      </c>
      <c r="B22" s="7">
        <v>492397002</v>
      </c>
      <c r="C22" s="7" t="s">
        <v>1821</v>
      </c>
      <c r="D22" s="7">
        <v>174</v>
      </c>
      <c r="E22" s="7">
        <v>183</v>
      </c>
      <c r="F22" s="7">
        <v>26127.35</v>
      </c>
      <c r="G22" s="15">
        <f t="shared" si="1"/>
        <v>1.0517241379310345</v>
      </c>
      <c r="H22" s="20">
        <f t="shared" si="2"/>
        <v>142.77240437158468</v>
      </c>
    </row>
    <row r="23" spans="1:8" x14ac:dyDescent="0.2">
      <c r="A23" s="7" t="str">
        <f t="shared" si="0"/>
        <v>501919801Miercoles</v>
      </c>
      <c r="B23" s="7">
        <v>501919801</v>
      </c>
      <c r="C23" s="7" t="s">
        <v>1450</v>
      </c>
      <c r="D23" s="7">
        <v>12</v>
      </c>
      <c r="E23" s="7">
        <v>13</v>
      </c>
      <c r="F23" s="7">
        <v>5575.25</v>
      </c>
      <c r="G23" s="15">
        <f t="shared" si="1"/>
        <v>1.0833333333333333</v>
      </c>
      <c r="H23" s="20">
        <f t="shared" si="2"/>
        <v>428.86538461538464</v>
      </c>
    </row>
    <row r="24" spans="1:8" x14ac:dyDescent="0.2">
      <c r="A24" s="7" t="str">
        <f t="shared" si="0"/>
        <v>493134201Viernes</v>
      </c>
      <c r="B24" s="7">
        <v>493134201</v>
      </c>
      <c r="C24" s="7" t="s">
        <v>769</v>
      </c>
      <c r="D24" s="7">
        <v>150</v>
      </c>
      <c r="E24" s="7">
        <v>176</v>
      </c>
      <c r="F24" s="7">
        <v>13270</v>
      </c>
      <c r="G24" s="15">
        <f t="shared" si="1"/>
        <v>1.1733333333333333</v>
      </c>
      <c r="H24" s="20">
        <f t="shared" si="2"/>
        <v>75.397727272727266</v>
      </c>
    </row>
    <row r="25" spans="1:8" x14ac:dyDescent="0.2">
      <c r="A25" s="7" t="str">
        <f t="shared" si="0"/>
        <v>492542901Martes</v>
      </c>
      <c r="B25" s="7">
        <v>492542901</v>
      </c>
      <c r="C25" s="7" t="s">
        <v>223</v>
      </c>
      <c r="D25" s="7">
        <v>59</v>
      </c>
      <c r="E25" s="7">
        <v>64</v>
      </c>
      <c r="F25" s="7">
        <v>51398.95</v>
      </c>
      <c r="G25" s="15">
        <f t="shared" si="1"/>
        <v>1.0847457627118644</v>
      </c>
      <c r="H25" s="20">
        <f t="shared" si="2"/>
        <v>803.10859374999995</v>
      </c>
    </row>
    <row r="26" spans="1:8" x14ac:dyDescent="0.2">
      <c r="A26" s="7" t="str">
        <f t="shared" si="0"/>
        <v>379549601Sabado</v>
      </c>
      <c r="B26" s="7">
        <v>379549601</v>
      </c>
      <c r="C26" s="7" t="s">
        <v>1947</v>
      </c>
      <c r="D26" s="7">
        <v>1</v>
      </c>
      <c r="E26" s="7">
        <v>1</v>
      </c>
      <c r="F26" s="7">
        <v>140</v>
      </c>
      <c r="G26" s="15">
        <f t="shared" si="1"/>
        <v>1</v>
      </c>
      <c r="H26" s="20">
        <f t="shared" si="2"/>
        <v>140</v>
      </c>
    </row>
    <row r="27" spans="1:8" x14ac:dyDescent="0.2">
      <c r="A27" s="7" t="str">
        <f t="shared" si="0"/>
        <v>207470905Lunes</v>
      </c>
      <c r="B27" s="7">
        <v>207470905</v>
      </c>
      <c r="C27" s="7" t="s">
        <v>1068</v>
      </c>
      <c r="D27" s="7">
        <v>63</v>
      </c>
      <c r="E27" s="7">
        <v>68</v>
      </c>
      <c r="F27" s="7">
        <v>4540.05</v>
      </c>
      <c r="G27" s="15">
        <f t="shared" si="1"/>
        <v>1.0793650793650793</v>
      </c>
      <c r="H27" s="20">
        <f t="shared" si="2"/>
        <v>66.765441176470588</v>
      </c>
    </row>
    <row r="28" spans="1:8" x14ac:dyDescent="0.2">
      <c r="A28" s="7" t="str">
        <f t="shared" si="0"/>
        <v>207470905Jueves</v>
      </c>
      <c r="B28" s="7">
        <v>207470905</v>
      </c>
      <c r="C28" s="7" t="s">
        <v>618</v>
      </c>
      <c r="D28" s="7">
        <v>64</v>
      </c>
      <c r="E28" s="7">
        <v>68</v>
      </c>
      <c r="F28" s="7">
        <v>4562</v>
      </c>
      <c r="G28" s="15">
        <f t="shared" si="1"/>
        <v>1.0625</v>
      </c>
      <c r="H28" s="20">
        <f t="shared" si="2"/>
        <v>67.088235294117652</v>
      </c>
    </row>
    <row r="29" spans="1:8" x14ac:dyDescent="0.2">
      <c r="A29" s="7" t="str">
        <f t="shared" si="0"/>
        <v>509032502Domingo</v>
      </c>
      <c r="B29" s="7">
        <v>509032502</v>
      </c>
      <c r="C29" s="7" t="s">
        <v>1821</v>
      </c>
      <c r="D29" s="7">
        <v>135</v>
      </c>
      <c r="E29" s="7">
        <v>142</v>
      </c>
      <c r="F29" s="7">
        <v>16449</v>
      </c>
      <c r="G29" s="15">
        <f t="shared" si="1"/>
        <v>1.0518518518518518</v>
      </c>
      <c r="H29" s="20">
        <f t="shared" si="2"/>
        <v>115.83802816901408</v>
      </c>
    </row>
    <row r="30" spans="1:8" x14ac:dyDescent="0.2">
      <c r="A30" s="7" t="str">
        <f t="shared" si="0"/>
        <v>502060501Miercoles</v>
      </c>
      <c r="B30" s="7">
        <v>502060501</v>
      </c>
      <c r="C30" s="7" t="s">
        <v>1450</v>
      </c>
      <c r="D30" s="7">
        <v>196</v>
      </c>
      <c r="E30" s="7">
        <v>249</v>
      </c>
      <c r="F30" s="7">
        <v>22535</v>
      </c>
      <c r="G30" s="15">
        <f t="shared" si="1"/>
        <v>1.2704081632653061</v>
      </c>
      <c r="H30" s="20">
        <f t="shared" si="2"/>
        <v>90.502008032128515</v>
      </c>
    </row>
    <row r="31" spans="1:8" x14ac:dyDescent="0.2">
      <c r="A31" s="7" t="str">
        <f t="shared" si="0"/>
        <v>501919801Viernes</v>
      </c>
      <c r="B31" s="7">
        <v>501919801</v>
      </c>
      <c r="C31" s="7" t="s">
        <v>769</v>
      </c>
      <c r="D31" s="7">
        <v>11</v>
      </c>
      <c r="E31" s="7">
        <v>11</v>
      </c>
      <c r="F31" s="7">
        <v>4623</v>
      </c>
      <c r="G31" s="15">
        <f t="shared" si="1"/>
        <v>1</v>
      </c>
      <c r="H31" s="20">
        <f t="shared" si="2"/>
        <v>420.27272727272725</v>
      </c>
    </row>
    <row r="32" spans="1:8" x14ac:dyDescent="0.2">
      <c r="A32" s="7" t="str">
        <f t="shared" si="0"/>
        <v>502060501Martes</v>
      </c>
      <c r="B32" s="7">
        <v>502060501</v>
      </c>
      <c r="C32" s="7" t="s">
        <v>223</v>
      </c>
      <c r="D32" s="7">
        <v>185</v>
      </c>
      <c r="E32" s="7">
        <v>225</v>
      </c>
      <c r="F32" s="7">
        <v>19828</v>
      </c>
      <c r="G32" s="15">
        <f t="shared" si="1"/>
        <v>1.2162162162162162</v>
      </c>
      <c r="H32" s="20">
        <f t="shared" si="2"/>
        <v>88.12444444444445</v>
      </c>
    </row>
    <row r="33" spans="1:8" x14ac:dyDescent="0.2">
      <c r="A33" s="7" t="str">
        <f t="shared" si="0"/>
        <v>478076101Sabado</v>
      </c>
      <c r="B33" s="7">
        <v>478076101</v>
      </c>
      <c r="C33" s="7" t="s">
        <v>1947</v>
      </c>
      <c r="D33" s="7">
        <v>19</v>
      </c>
      <c r="E33" s="7">
        <v>25</v>
      </c>
      <c r="F33" s="7">
        <v>20940</v>
      </c>
      <c r="G33" s="15">
        <f t="shared" si="1"/>
        <v>1.3157894736842106</v>
      </c>
      <c r="H33" s="20">
        <f t="shared" si="2"/>
        <v>837.6</v>
      </c>
    </row>
    <row r="34" spans="1:8" x14ac:dyDescent="0.2">
      <c r="A34" s="7" t="str">
        <f t="shared" si="0"/>
        <v>266887001Lunes</v>
      </c>
      <c r="B34" s="7">
        <v>266887001</v>
      </c>
      <c r="C34" s="7" t="s">
        <v>1068</v>
      </c>
      <c r="D34" s="7">
        <v>65</v>
      </c>
      <c r="E34" s="7">
        <v>78</v>
      </c>
      <c r="F34" s="7">
        <v>2453.6999999999998</v>
      </c>
      <c r="G34" s="15">
        <f t="shared" si="1"/>
        <v>1.2</v>
      </c>
      <c r="H34" s="20">
        <f t="shared" si="2"/>
        <v>31.457692307692305</v>
      </c>
    </row>
    <row r="35" spans="1:8" x14ac:dyDescent="0.2">
      <c r="A35" s="7" t="str">
        <f t="shared" si="0"/>
        <v>375761704Jueves</v>
      </c>
      <c r="B35" s="7">
        <v>375761704</v>
      </c>
      <c r="C35" s="7" t="s">
        <v>618</v>
      </c>
      <c r="D35" s="7">
        <v>45</v>
      </c>
      <c r="E35" s="7">
        <v>46</v>
      </c>
      <c r="F35" s="7">
        <v>2462</v>
      </c>
      <c r="G35" s="15">
        <f t="shared" si="1"/>
        <v>1.0222222222222221</v>
      </c>
      <c r="H35" s="20">
        <f t="shared" si="2"/>
        <v>53.521739130434781</v>
      </c>
    </row>
    <row r="36" spans="1:8" x14ac:dyDescent="0.2">
      <c r="A36" s="7" t="str">
        <f t="shared" si="0"/>
        <v>510821603Domingo</v>
      </c>
      <c r="B36" s="7">
        <v>510821603</v>
      </c>
      <c r="C36" s="7" t="s">
        <v>1821</v>
      </c>
      <c r="D36" s="7">
        <v>10</v>
      </c>
      <c r="E36" s="7">
        <v>10</v>
      </c>
      <c r="F36" s="7">
        <v>939</v>
      </c>
      <c r="G36" s="15">
        <f t="shared" si="1"/>
        <v>1</v>
      </c>
      <c r="H36" s="20">
        <f t="shared" si="2"/>
        <v>93.9</v>
      </c>
    </row>
    <row r="37" spans="1:8" x14ac:dyDescent="0.2">
      <c r="A37" s="7" t="str">
        <f t="shared" si="0"/>
        <v>504493201Miercoles</v>
      </c>
      <c r="B37" s="7">
        <v>504493201</v>
      </c>
      <c r="C37" s="7" t="s">
        <v>1450</v>
      </c>
      <c r="D37" s="7">
        <v>2</v>
      </c>
      <c r="E37" s="7">
        <v>2</v>
      </c>
      <c r="F37" s="7">
        <v>749</v>
      </c>
      <c r="G37" s="15">
        <f t="shared" si="1"/>
        <v>1</v>
      </c>
      <c r="H37" s="20">
        <f t="shared" si="2"/>
        <v>374.5</v>
      </c>
    </row>
    <row r="38" spans="1:8" x14ac:dyDescent="0.2">
      <c r="A38" s="7" t="str">
        <f t="shared" si="0"/>
        <v>508280001Viernes</v>
      </c>
      <c r="B38" s="7">
        <v>508280001</v>
      </c>
      <c r="C38" s="7" t="s">
        <v>769</v>
      </c>
      <c r="D38" s="7">
        <v>2</v>
      </c>
      <c r="E38" s="7">
        <v>2</v>
      </c>
      <c r="F38" s="7">
        <v>4672.5</v>
      </c>
      <c r="G38" s="15">
        <f t="shared" si="1"/>
        <v>1</v>
      </c>
      <c r="H38" s="20">
        <f t="shared" si="2"/>
        <v>2336.25</v>
      </c>
    </row>
    <row r="39" spans="1:8" x14ac:dyDescent="0.2">
      <c r="A39" s="7" t="str">
        <f t="shared" si="0"/>
        <v>506241602Martes</v>
      </c>
      <c r="B39" s="7">
        <v>506241602</v>
      </c>
      <c r="C39" s="7" t="s">
        <v>223</v>
      </c>
      <c r="D39" s="7">
        <v>2</v>
      </c>
      <c r="E39" s="7">
        <v>2</v>
      </c>
      <c r="F39" s="7">
        <v>489</v>
      </c>
      <c r="G39" s="15">
        <f t="shared" si="1"/>
        <v>1</v>
      </c>
      <c r="H39" s="20">
        <f t="shared" si="2"/>
        <v>244.5</v>
      </c>
    </row>
    <row r="40" spans="1:8" x14ac:dyDescent="0.2">
      <c r="A40" s="7" t="str">
        <f t="shared" si="0"/>
        <v>492717701Sabado</v>
      </c>
      <c r="B40" s="7">
        <v>492717701</v>
      </c>
      <c r="C40" s="7" t="s">
        <v>1947</v>
      </c>
      <c r="D40" s="7">
        <v>22</v>
      </c>
      <c r="E40" s="7">
        <v>24</v>
      </c>
      <c r="F40" s="7">
        <v>6328.11</v>
      </c>
      <c r="G40" s="15">
        <f t="shared" si="1"/>
        <v>1.0909090909090908</v>
      </c>
      <c r="H40" s="20">
        <f t="shared" si="2"/>
        <v>263.67124999999999</v>
      </c>
    </row>
    <row r="41" spans="1:8" x14ac:dyDescent="0.2">
      <c r="A41" s="7" t="str">
        <f t="shared" si="0"/>
        <v>447700301Lunes</v>
      </c>
      <c r="B41" s="7">
        <v>447700301</v>
      </c>
      <c r="C41" s="7" t="s">
        <v>1068</v>
      </c>
      <c r="D41" s="7">
        <v>57</v>
      </c>
      <c r="E41" s="7">
        <v>217</v>
      </c>
      <c r="F41" s="7">
        <v>32505</v>
      </c>
      <c r="G41" s="15">
        <f t="shared" si="1"/>
        <v>3.807017543859649</v>
      </c>
      <c r="H41" s="20">
        <f t="shared" si="2"/>
        <v>149.7926267281106</v>
      </c>
    </row>
    <row r="42" spans="1:8" x14ac:dyDescent="0.2">
      <c r="A42" s="7" t="str">
        <f t="shared" si="0"/>
        <v>451493502Jueves</v>
      </c>
      <c r="B42" s="7">
        <v>451493502</v>
      </c>
      <c r="C42" s="7" t="s">
        <v>618</v>
      </c>
      <c r="D42" s="7">
        <v>16</v>
      </c>
      <c r="E42" s="7">
        <v>17</v>
      </c>
      <c r="F42" s="7">
        <v>2411</v>
      </c>
      <c r="G42" s="15">
        <f t="shared" si="1"/>
        <v>1.0625</v>
      </c>
      <c r="H42" s="20">
        <f t="shared" si="2"/>
        <v>141.8235294117647</v>
      </c>
    </row>
    <row r="43" spans="1:8" x14ac:dyDescent="0.2">
      <c r="A43" s="7" t="str">
        <f t="shared" si="0"/>
        <v>517807801Domingo</v>
      </c>
      <c r="B43" s="7">
        <v>517807801</v>
      </c>
      <c r="C43" s="7" t="s">
        <v>1821</v>
      </c>
      <c r="D43" s="7">
        <v>142</v>
      </c>
      <c r="E43" s="7">
        <v>146</v>
      </c>
      <c r="F43" s="7">
        <v>14797</v>
      </c>
      <c r="G43" s="15">
        <f t="shared" si="1"/>
        <v>1.028169014084507</v>
      </c>
      <c r="H43" s="20">
        <f t="shared" si="2"/>
        <v>101.34931506849315</v>
      </c>
    </row>
    <row r="44" spans="1:8" x14ac:dyDescent="0.2">
      <c r="A44" s="7" t="str">
        <f t="shared" si="0"/>
        <v>509093701Miercoles</v>
      </c>
      <c r="B44" s="7">
        <v>509093701</v>
      </c>
      <c r="C44" s="7" t="s">
        <v>1450</v>
      </c>
      <c r="D44" s="7">
        <v>360</v>
      </c>
      <c r="E44" s="7">
        <v>408</v>
      </c>
      <c r="F44" s="7">
        <v>27860</v>
      </c>
      <c r="G44" s="15">
        <f t="shared" si="1"/>
        <v>1.1333333333333333</v>
      </c>
      <c r="H44" s="20">
        <f t="shared" si="2"/>
        <v>68.284313725490193</v>
      </c>
    </row>
    <row r="45" spans="1:8" x14ac:dyDescent="0.2">
      <c r="A45" s="7" t="str">
        <f t="shared" si="0"/>
        <v>511658601Viernes</v>
      </c>
      <c r="B45" s="7">
        <v>511658601</v>
      </c>
      <c r="C45" s="7" t="s">
        <v>769</v>
      </c>
      <c r="D45" s="7">
        <v>8</v>
      </c>
      <c r="E45" s="7">
        <v>10</v>
      </c>
      <c r="F45" s="7">
        <v>14027.19</v>
      </c>
      <c r="G45" s="15">
        <f t="shared" si="1"/>
        <v>1.25</v>
      </c>
      <c r="H45" s="20">
        <f t="shared" si="2"/>
        <v>1402.7190000000001</v>
      </c>
    </row>
    <row r="46" spans="1:8" x14ac:dyDescent="0.2">
      <c r="A46" s="7" t="str">
        <f t="shared" si="0"/>
        <v>506644404Martes</v>
      </c>
      <c r="B46" s="7">
        <v>506644404</v>
      </c>
      <c r="C46" s="7" t="s">
        <v>223</v>
      </c>
      <c r="D46" s="7">
        <v>26</v>
      </c>
      <c r="E46" s="7">
        <v>32</v>
      </c>
      <c r="F46" s="7">
        <v>48917.77</v>
      </c>
      <c r="G46" s="15">
        <f t="shared" si="1"/>
        <v>1.2307692307692308</v>
      </c>
      <c r="H46" s="20">
        <f t="shared" si="2"/>
        <v>1528.6803124999999</v>
      </c>
    </row>
    <row r="47" spans="1:8" x14ac:dyDescent="0.2">
      <c r="A47" s="7" t="str">
        <f t="shared" si="0"/>
        <v>508268401Sabado</v>
      </c>
      <c r="B47" s="7">
        <v>508268401</v>
      </c>
      <c r="C47" s="7" t="s">
        <v>1947</v>
      </c>
      <c r="D47" s="7">
        <v>167</v>
      </c>
      <c r="E47" s="7">
        <v>192</v>
      </c>
      <c r="F47" s="7">
        <v>14487</v>
      </c>
      <c r="G47" s="15">
        <f t="shared" si="1"/>
        <v>1.1497005988023952</v>
      </c>
      <c r="H47" s="20">
        <f t="shared" si="2"/>
        <v>75.453125</v>
      </c>
    </row>
    <row r="48" spans="1:8" x14ac:dyDescent="0.2">
      <c r="A48" s="7" t="str">
        <f t="shared" si="0"/>
        <v>451493502Lunes</v>
      </c>
      <c r="B48" s="7">
        <v>451493502</v>
      </c>
      <c r="C48" s="7" t="s">
        <v>1068</v>
      </c>
      <c r="D48" s="7">
        <v>16</v>
      </c>
      <c r="E48" s="7">
        <v>16</v>
      </c>
      <c r="F48" s="7">
        <v>1809</v>
      </c>
      <c r="G48" s="15">
        <f t="shared" si="1"/>
        <v>1</v>
      </c>
      <c r="H48" s="20">
        <f t="shared" si="2"/>
        <v>113.0625</v>
      </c>
    </row>
    <row r="49" spans="1:8" x14ac:dyDescent="0.2">
      <c r="A49" s="7" t="str">
        <f t="shared" si="0"/>
        <v>453684902Jueves</v>
      </c>
      <c r="B49" s="7">
        <v>453684902</v>
      </c>
      <c r="C49" s="7" t="s">
        <v>618</v>
      </c>
      <c r="D49" s="7">
        <v>37</v>
      </c>
      <c r="E49" s="7">
        <v>38</v>
      </c>
      <c r="F49" s="7">
        <v>665.5</v>
      </c>
      <c r="G49" s="15">
        <f t="shared" si="1"/>
        <v>1.027027027027027</v>
      </c>
      <c r="H49" s="20">
        <f t="shared" si="2"/>
        <v>17.513157894736842</v>
      </c>
    </row>
    <row r="50" spans="1:8" x14ac:dyDescent="0.2">
      <c r="A50" s="7" t="str">
        <f t="shared" si="0"/>
        <v>518395802Domingo</v>
      </c>
      <c r="B50" s="7">
        <v>518395802</v>
      </c>
      <c r="C50" s="7" t="s">
        <v>1821</v>
      </c>
      <c r="D50" s="7">
        <v>121</v>
      </c>
      <c r="E50" s="7">
        <v>127</v>
      </c>
      <c r="F50" s="7">
        <v>6524.1</v>
      </c>
      <c r="G50" s="15">
        <f t="shared" si="1"/>
        <v>1.0495867768595042</v>
      </c>
      <c r="H50" s="20">
        <f t="shared" si="2"/>
        <v>51.370866141732286</v>
      </c>
    </row>
    <row r="51" spans="1:8" x14ac:dyDescent="0.2">
      <c r="A51" s="7" t="str">
        <f t="shared" si="0"/>
        <v>510078901Miercoles</v>
      </c>
      <c r="B51" s="7">
        <v>510078901</v>
      </c>
      <c r="C51" s="7" t="s">
        <v>1450</v>
      </c>
      <c r="D51" s="7">
        <v>66</v>
      </c>
      <c r="E51" s="7">
        <v>87</v>
      </c>
      <c r="F51" s="7">
        <v>5285</v>
      </c>
      <c r="G51" s="15">
        <f t="shared" si="1"/>
        <v>1.3181818181818181</v>
      </c>
      <c r="H51" s="20">
        <f t="shared" si="2"/>
        <v>60.747126436781606</v>
      </c>
    </row>
    <row r="52" spans="1:8" x14ac:dyDescent="0.2">
      <c r="A52" s="7" t="str">
        <f t="shared" si="0"/>
        <v>513645203Viernes</v>
      </c>
      <c r="B52" s="7">
        <v>513645203</v>
      </c>
      <c r="C52" s="7" t="s">
        <v>769</v>
      </c>
      <c r="D52" s="7">
        <v>16</v>
      </c>
      <c r="E52" s="7">
        <v>16</v>
      </c>
      <c r="F52" s="7">
        <v>3720</v>
      </c>
      <c r="G52" s="15">
        <f t="shared" si="1"/>
        <v>1</v>
      </c>
      <c r="H52" s="20">
        <f t="shared" si="2"/>
        <v>232.5</v>
      </c>
    </row>
    <row r="53" spans="1:8" x14ac:dyDescent="0.2">
      <c r="A53" s="7" t="str">
        <f t="shared" si="0"/>
        <v>507408901Martes</v>
      </c>
      <c r="B53" s="7">
        <v>507408901</v>
      </c>
      <c r="C53" s="7" t="s">
        <v>223</v>
      </c>
      <c r="D53" s="7">
        <v>8</v>
      </c>
      <c r="E53" s="7">
        <v>8</v>
      </c>
      <c r="F53" s="7">
        <v>3287</v>
      </c>
      <c r="G53" s="15">
        <f t="shared" si="1"/>
        <v>1</v>
      </c>
      <c r="H53" s="20">
        <f t="shared" si="2"/>
        <v>410.875</v>
      </c>
    </row>
    <row r="54" spans="1:8" x14ac:dyDescent="0.2">
      <c r="A54" s="7" t="str">
        <f t="shared" si="0"/>
        <v>508280001Sabado</v>
      </c>
      <c r="B54" s="7">
        <v>508280001</v>
      </c>
      <c r="C54" s="7" t="s">
        <v>1947</v>
      </c>
      <c r="D54" s="7">
        <v>7</v>
      </c>
      <c r="E54" s="7">
        <v>7</v>
      </c>
      <c r="F54" s="7">
        <v>9585</v>
      </c>
      <c r="G54" s="15">
        <f t="shared" si="1"/>
        <v>1</v>
      </c>
      <c r="H54" s="20">
        <f t="shared" si="2"/>
        <v>1369.2857142857142</v>
      </c>
    </row>
    <row r="55" spans="1:8" x14ac:dyDescent="0.2">
      <c r="A55" s="7" t="str">
        <f t="shared" si="0"/>
        <v>451702602Lunes</v>
      </c>
      <c r="B55" s="7">
        <v>451702602</v>
      </c>
      <c r="C55" s="7" t="s">
        <v>1068</v>
      </c>
      <c r="D55" s="7">
        <v>123</v>
      </c>
      <c r="E55" s="7">
        <v>212</v>
      </c>
      <c r="F55" s="7">
        <v>3810</v>
      </c>
      <c r="G55" s="15">
        <f t="shared" si="1"/>
        <v>1.7235772357723578</v>
      </c>
      <c r="H55" s="20">
        <f t="shared" si="2"/>
        <v>17.971698113207548</v>
      </c>
    </row>
    <row r="56" spans="1:8" x14ac:dyDescent="0.2">
      <c r="A56" s="7" t="str">
        <f t="shared" si="0"/>
        <v>458563301Jueves</v>
      </c>
      <c r="B56" s="7">
        <v>458563301</v>
      </c>
      <c r="C56" s="7" t="s">
        <v>618</v>
      </c>
      <c r="D56" s="7">
        <v>1</v>
      </c>
      <c r="E56" s="7">
        <v>1</v>
      </c>
      <c r="F56" s="7">
        <v>15</v>
      </c>
      <c r="G56" s="15">
        <f t="shared" si="1"/>
        <v>1</v>
      </c>
      <c r="H56" s="20">
        <f t="shared" si="2"/>
        <v>15</v>
      </c>
    </row>
    <row r="57" spans="1:8" x14ac:dyDescent="0.2">
      <c r="A57" s="7" t="str">
        <f t="shared" si="0"/>
        <v>518656601Domingo</v>
      </c>
      <c r="B57" s="7">
        <v>518656601</v>
      </c>
      <c r="C57" s="7" t="s">
        <v>1821</v>
      </c>
      <c r="D57" s="7">
        <v>7</v>
      </c>
      <c r="E57" s="7">
        <v>7</v>
      </c>
      <c r="F57" s="7">
        <v>715</v>
      </c>
      <c r="G57" s="15">
        <f t="shared" si="1"/>
        <v>1</v>
      </c>
      <c r="H57" s="20">
        <f t="shared" si="2"/>
        <v>102.14285714285714</v>
      </c>
    </row>
    <row r="58" spans="1:8" x14ac:dyDescent="0.2">
      <c r="A58" s="7" t="str">
        <f t="shared" si="0"/>
        <v>512228101Miercoles</v>
      </c>
      <c r="B58" s="7">
        <v>512228101</v>
      </c>
      <c r="C58" s="7" t="s">
        <v>1450</v>
      </c>
      <c r="D58" s="7">
        <v>74</v>
      </c>
      <c r="E58" s="7">
        <v>101</v>
      </c>
      <c r="F58" s="7">
        <v>39831.51</v>
      </c>
      <c r="G58" s="15">
        <f t="shared" si="1"/>
        <v>1.3648648648648649</v>
      </c>
      <c r="H58" s="20">
        <f t="shared" si="2"/>
        <v>394.3713861386139</v>
      </c>
    </row>
    <row r="59" spans="1:8" x14ac:dyDescent="0.2">
      <c r="A59" s="7" t="str">
        <f t="shared" si="0"/>
        <v>517373605Viernes</v>
      </c>
      <c r="B59" s="7">
        <v>517373605</v>
      </c>
      <c r="C59" s="7" t="s">
        <v>769</v>
      </c>
      <c r="D59" s="7">
        <v>237</v>
      </c>
      <c r="E59" s="7">
        <v>253</v>
      </c>
      <c r="F59" s="7">
        <v>103358.2</v>
      </c>
      <c r="G59" s="15">
        <f t="shared" si="1"/>
        <v>1.0675105485232068</v>
      </c>
      <c r="H59" s="20">
        <f t="shared" si="2"/>
        <v>408.53043478260867</v>
      </c>
    </row>
    <row r="60" spans="1:8" x14ac:dyDescent="0.2">
      <c r="A60" s="7" t="str">
        <f t="shared" si="0"/>
        <v>512013201Martes</v>
      </c>
      <c r="B60" s="7">
        <v>512013201</v>
      </c>
      <c r="C60" s="7" t="s">
        <v>223</v>
      </c>
      <c r="D60" s="7">
        <v>40</v>
      </c>
      <c r="E60" s="7">
        <v>40</v>
      </c>
      <c r="F60" s="7">
        <v>52849.5</v>
      </c>
      <c r="G60" s="15">
        <f t="shared" si="1"/>
        <v>1</v>
      </c>
      <c r="H60" s="20">
        <f t="shared" si="2"/>
        <v>1321.2375</v>
      </c>
    </row>
    <row r="61" spans="1:8" x14ac:dyDescent="0.2">
      <c r="A61" s="7" t="str">
        <f t="shared" si="0"/>
        <v>510609801Sabado</v>
      </c>
      <c r="B61" s="7">
        <v>510609801</v>
      </c>
      <c r="C61" s="7" t="s">
        <v>1947</v>
      </c>
      <c r="D61" s="7">
        <v>1229</v>
      </c>
      <c r="E61" s="7">
        <v>1400</v>
      </c>
      <c r="F61" s="7">
        <v>23165.59</v>
      </c>
      <c r="G61" s="15">
        <f t="shared" si="1"/>
        <v>1.1391375101708707</v>
      </c>
      <c r="H61" s="20">
        <f t="shared" si="2"/>
        <v>16.546849999999999</v>
      </c>
    </row>
    <row r="62" spans="1:8" x14ac:dyDescent="0.2">
      <c r="A62" s="7" t="str">
        <f t="shared" si="0"/>
        <v>507484202Lunes</v>
      </c>
      <c r="B62" s="7">
        <v>507484202</v>
      </c>
      <c r="C62" s="7" t="s">
        <v>1068</v>
      </c>
      <c r="D62" s="7">
        <v>20</v>
      </c>
      <c r="E62" s="7">
        <v>20</v>
      </c>
      <c r="F62" s="7">
        <v>65287.95</v>
      </c>
      <c r="G62" s="15">
        <f t="shared" si="1"/>
        <v>1</v>
      </c>
      <c r="H62" s="20">
        <f t="shared" si="2"/>
        <v>3264.3975</v>
      </c>
    </row>
    <row r="63" spans="1:8" x14ac:dyDescent="0.2">
      <c r="A63" s="7" t="str">
        <f t="shared" si="0"/>
        <v>510202501Jueves</v>
      </c>
      <c r="B63" s="7">
        <v>510202501</v>
      </c>
      <c r="C63" s="7" t="s">
        <v>618</v>
      </c>
      <c r="D63" s="7">
        <v>175</v>
      </c>
      <c r="E63" s="7">
        <v>182</v>
      </c>
      <c r="F63" s="7">
        <v>13847.7</v>
      </c>
      <c r="G63" s="15">
        <f t="shared" si="1"/>
        <v>1.04</v>
      </c>
      <c r="H63" s="20">
        <f t="shared" si="2"/>
        <v>76.086263736263746</v>
      </c>
    </row>
    <row r="64" spans="1:8" x14ac:dyDescent="0.2">
      <c r="A64" s="7" t="str">
        <f t="shared" si="0"/>
        <v>524126901Domingo</v>
      </c>
      <c r="B64" s="7">
        <v>524126901</v>
      </c>
      <c r="C64" s="7" t="s">
        <v>1821</v>
      </c>
      <c r="D64" s="7">
        <v>85</v>
      </c>
      <c r="E64" s="7">
        <v>89</v>
      </c>
      <c r="F64" s="7">
        <v>14170.5</v>
      </c>
      <c r="G64" s="15">
        <f t="shared" si="1"/>
        <v>1.0470588235294118</v>
      </c>
      <c r="H64" s="20">
        <f t="shared" si="2"/>
        <v>159.21910112359549</v>
      </c>
    </row>
    <row r="65" spans="1:8" x14ac:dyDescent="0.2">
      <c r="A65" s="7" t="str">
        <f t="shared" si="0"/>
        <v>513108001Miercoles</v>
      </c>
      <c r="B65" s="7">
        <v>513108001</v>
      </c>
      <c r="C65" s="7" t="s">
        <v>1450</v>
      </c>
      <c r="D65" s="7">
        <v>511</v>
      </c>
      <c r="E65" s="7">
        <v>638</v>
      </c>
      <c r="F65" s="7">
        <v>20349.5</v>
      </c>
      <c r="G65" s="15">
        <f t="shared" si="1"/>
        <v>1.2485322896281801</v>
      </c>
      <c r="H65" s="20">
        <f t="shared" si="2"/>
        <v>31.895768025078368</v>
      </c>
    </row>
    <row r="66" spans="1:8" x14ac:dyDescent="0.2">
      <c r="A66" s="7" t="str">
        <f t="shared" si="0"/>
        <v>517807801Viernes</v>
      </c>
      <c r="B66" s="7">
        <v>517807801</v>
      </c>
      <c r="C66" s="7" t="s">
        <v>769</v>
      </c>
      <c r="D66" s="7">
        <v>91</v>
      </c>
      <c r="E66" s="7">
        <v>92</v>
      </c>
      <c r="F66" s="7">
        <v>6798.09</v>
      </c>
      <c r="G66" s="15">
        <f t="shared" si="1"/>
        <v>1.0109890109890109</v>
      </c>
      <c r="H66" s="20">
        <f t="shared" si="2"/>
        <v>73.892282608695652</v>
      </c>
    </row>
    <row r="67" spans="1:8" x14ac:dyDescent="0.2">
      <c r="A67" s="7" t="str">
        <f t="shared" si="0"/>
        <v>513108001Martes</v>
      </c>
      <c r="B67" s="7">
        <v>513108001</v>
      </c>
      <c r="C67" s="7" t="s">
        <v>223</v>
      </c>
      <c r="D67" s="7">
        <v>501</v>
      </c>
      <c r="E67" s="7">
        <v>601</v>
      </c>
      <c r="F67" s="7">
        <v>20259.5</v>
      </c>
      <c r="G67" s="15">
        <f t="shared" si="1"/>
        <v>1.1996007984031936</v>
      </c>
      <c r="H67" s="20">
        <f t="shared" si="2"/>
        <v>33.709650582362727</v>
      </c>
    </row>
    <row r="68" spans="1:8" x14ac:dyDescent="0.2">
      <c r="A68" s="7" t="str">
        <f t="shared" si="0"/>
        <v>511536901Sabado</v>
      </c>
      <c r="B68" s="7">
        <v>511536901</v>
      </c>
      <c r="C68" s="7" t="s">
        <v>1947</v>
      </c>
      <c r="D68" s="7">
        <v>95</v>
      </c>
      <c r="E68" s="7">
        <v>96</v>
      </c>
      <c r="F68" s="7">
        <v>25618</v>
      </c>
      <c r="G68" s="15">
        <f t="shared" si="1"/>
        <v>1.0105263157894737</v>
      </c>
      <c r="H68" s="20">
        <f t="shared" si="2"/>
        <v>266.85416666666669</v>
      </c>
    </row>
    <row r="69" spans="1:8" x14ac:dyDescent="0.2">
      <c r="A69" s="7" t="str">
        <f t="shared" si="0"/>
        <v>508268401Lunes</v>
      </c>
      <c r="B69" s="7">
        <v>508268401</v>
      </c>
      <c r="C69" s="7" t="s">
        <v>1068</v>
      </c>
      <c r="D69" s="7">
        <v>164</v>
      </c>
      <c r="E69" s="7">
        <v>183</v>
      </c>
      <c r="F69" s="7">
        <v>11971.2</v>
      </c>
      <c r="G69" s="15">
        <f t="shared" si="1"/>
        <v>1.1158536585365855</v>
      </c>
      <c r="H69" s="20">
        <f t="shared" si="2"/>
        <v>65.416393442622962</v>
      </c>
    </row>
    <row r="70" spans="1:8" x14ac:dyDescent="0.2">
      <c r="A70" s="7" t="str">
        <f t="shared" si="0"/>
        <v>511658601Jueves</v>
      </c>
      <c r="B70" s="7">
        <v>511658601</v>
      </c>
      <c r="C70" s="7" t="s">
        <v>618</v>
      </c>
      <c r="D70" s="7">
        <v>5</v>
      </c>
      <c r="E70" s="7">
        <v>5</v>
      </c>
      <c r="F70" s="7">
        <v>11630.64</v>
      </c>
      <c r="G70" s="15">
        <f t="shared" si="1"/>
        <v>1</v>
      </c>
      <c r="H70" s="20">
        <f t="shared" si="2"/>
        <v>2326.1279999999997</v>
      </c>
    </row>
    <row r="71" spans="1:8" x14ac:dyDescent="0.2">
      <c r="A71" s="7" t="str">
        <f t="shared" si="0"/>
        <v>524404602Domingo</v>
      </c>
      <c r="B71" s="7">
        <v>524404602</v>
      </c>
      <c r="C71" s="7" t="s">
        <v>1821</v>
      </c>
      <c r="D71" s="7">
        <v>35</v>
      </c>
      <c r="E71" s="7">
        <v>38</v>
      </c>
      <c r="F71" s="7">
        <v>1089</v>
      </c>
      <c r="G71" s="15">
        <f t="shared" si="1"/>
        <v>1.0857142857142856</v>
      </c>
      <c r="H71" s="20">
        <f t="shared" si="2"/>
        <v>28.657894736842106</v>
      </c>
    </row>
    <row r="72" spans="1:8" x14ac:dyDescent="0.2">
      <c r="A72" s="7" t="str">
        <f t="shared" si="0"/>
        <v>516684707Miercoles</v>
      </c>
      <c r="B72" s="7">
        <v>516684707</v>
      </c>
      <c r="C72" s="7" t="s">
        <v>1450</v>
      </c>
      <c r="D72" s="7">
        <v>1</v>
      </c>
      <c r="E72" s="7">
        <v>1</v>
      </c>
      <c r="F72" s="7">
        <v>10000</v>
      </c>
      <c r="G72" s="15">
        <f t="shared" si="1"/>
        <v>1</v>
      </c>
      <c r="H72" s="20">
        <f t="shared" si="2"/>
        <v>10000</v>
      </c>
    </row>
    <row r="73" spans="1:8" x14ac:dyDescent="0.2">
      <c r="A73" s="7" t="str">
        <f t="shared" si="0"/>
        <v>518336602Viernes</v>
      </c>
      <c r="B73" s="7">
        <v>518336602</v>
      </c>
      <c r="C73" s="7" t="s">
        <v>769</v>
      </c>
      <c r="D73" s="7">
        <v>80</v>
      </c>
      <c r="E73" s="7">
        <v>84</v>
      </c>
      <c r="F73" s="7">
        <v>72051.75</v>
      </c>
      <c r="G73" s="15">
        <f t="shared" si="1"/>
        <v>1.05</v>
      </c>
      <c r="H73" s="20">
        <f t="shared" si="2"/>
        <v>857.75892857142856</v>
      </c>
    </row>
    <row r="74" spans="1:8" x14ac:dyDescent="0.2">
      <c r="A74" s="7" t="str">
        <f t="shared" si="0"/>
        <v>518395802Martes</v>
      </c>
      <c r="B74" s="7">
        <v>518395802</v>
      </c>
      <c r="C74" s="7" t="s">
        <v>223</v>
      </c>
      <c r="D74" s="7">
        <v>70</v>
      </c>
      <c r="E74" s="7">
        <v>70</v>
      </c>
      <c r="F74" s="7">
        <v>3336.9</v>
      </c>
      <c r="G74" s="15">
        <f t="shared" si="1"/>
        <v>1</v>
      </c>
      <c r="H74" s="20">
        <f t="shared" si="2"/>
        <v>47.67</v>
      </c>
    </row>
    <row r="75" spans="1:8" x14ac:dyDescent="0.2">
      <c r="A75" s="7" t="str">
        <f t="shared" si="0"/>
        <v>511658601Sabado</v>
      </c>
      <c r="B75" s="7">
        <v>511658601</v>
      </c>
      <c r="C75" s="7" t="s">
        <v>1947</v>
      </c>
      <c r="D75" s="7">
        <v>4</v>
      </c>
      <c r="E75" s="7">
        <v>6</v>
      </c>
      <c r="F75" s="7">
        <v>20275.07</v>
      </c>
      <c r="G75" s="15">
        <f t="shared" si="1"/>
        <v>1.5</v>
      </c>
      <c r="H75" s="20">
        <f t="shared" si="2"/>
        <v>3379.1783333333333</v>
      </c>
    </row>
    <row r="76" spans="1:8" x14ac:dyDescent="0.2">
      <c r="A76" s="7" t="str">
        <f t="shared" si="0"/>
        <v>509032502Lunes</v>
      </c>
      <c r="B76" s="7">
        <v>509032502</v>
      </c>
      <c r="C76" s="7" t="s">
        <v>1068</v>
      </c>
      <c r="D76" s="7">
        <v>2</v>
      </c>
      <c r="E76" s="7">
        <v>2</v>
      </c>
      <c r="F76" s="7">
        <v>175.5</v>
      </c>
      <c r="G76" s="15">
        <f t="shared" si="1"/>
        <v>1</v>
      </c>
      <c r="H76" s="20">
        <f t="shared" si="2"/>
        <v>87.75</v>
      </c>
    </row>
    <row r="77" spans="1:8" x14ac:dyDescent="0.2">
      <c r="A77" s="7" t="str">
        <f t="shared" si="0"/>
        <v>513708401Jueves</v>
      </c>
      <c r="B77" s="7">
        <v>513708401</v>
      </c>
      <c r="C77" s="7" t="s">
        <v>618</v>
      </c>
      <c r="D77" s="7">
        <v>46</v>
      </c>
      <c r="E77" s="7">
        <v>52</v>
      </c>
      <c r="F77" s="7">
        <v>12939.05</v>
      </c>
      <c r="G77" s="15">
        <f t="shared" si="1"/>
        <v>1.1304347826086956</v>
      </c>
      <c r="H77" s="20">
        <f t="shared" si="2"/>
        <v>248.82788461538459</v>
      </c>
    </row>
    <row r="78" spans="1:8" x14ac:dyDescent="0.2">
      <c r="A78" s="7" t="str">
        <f t="shared" si="0"/>
        <v>538260901Domingo</v>
      </c>
      <c r="B78" s="7">
        <v>538260901</v>
      </c>
      <c r="C78" s="7" t="s">
        <v>1821</v>
      </c>
      <c r="D78" s="7">
        <v>259</v>
      </c>
      <c r="E78" s="7">
        <v>281</v>
      </c>
      <c r="F78" s="7">
        <v>6326.3</v>
      </c>
      <c r="G78" s="15">
        <f t="shared" si="1"/>
        <v>1.084942084942085</v>
      </c>
      <c r="H78" s="20">
        <f t="shared" si="2"/>
        <v>22.513523131672599</v>
      </c>
    </row>
    <row r="79" spans="1:8" x14ac:dyDescent="0.2">
      <c r="A79" s="7" t="str">
        <f t="shared" si="0"/>
        <v>517614302Miercoles</v>
      </c>
      <c r="B79" s="7">
        <v>517614302</v>
      </c>
      <c r="C79" s="7" t="s">
        <v>1450</v>
      </c>
      <c r="D79" s="7">
        <v>1</v>
      </c>
      <c r="E79" s="7">
        <v>1</v>
      </c>
      <c r="F79" s="7">
        <v>22.5</v>
      </c>
      <c r="G79" s="15">
        <f t="shared" si="1"/>
        <v>1</v>
      </c>
      <c r="H79" s="20">
        <f t="shared" si="2"/>
        <v>22.5</v>
      </c>
    </row>
    <row r="80" spans="1:8" x14ac:dyDescent="0.2">
      <c r="A80" s="7" t="str">
        <f t="shared" si="0"/>
        <v>521855501Viernes</v>
      </c>
      <c r="B80" s="7">
        <v>521855501</v>
      </c>
      <c r="C80" s="7" t="s">
        <v>769</v>
      </c>
      <c r="D80" s="7">
        <v>2</v>
      </c>
      <c r="E80" s="7">
        <v>2</v>
      </c>
      <c r="F80" s="7">
        <v>17043</v>
      </c>
      <c r="G80" s="15">
        <f t="shared" si="1"/>
        <v>1</v>
      </c>
      <c r="H80" s="20">
        <f t="shared" si="2"/>
        <v>8521.5</v>
      </c>
    </row>
    <row r="81" spans="1:8" x14ac:dyDescent="0.2">
      <c r="A81" s="7" t="str">
        <f t="shared" si="0"/>
        <v>524404602Martes</v>
      </c>
      <c r="B81" s="7">
        <v>524404602</v>
      </c>
      <c r="C81" s="7" t="s">
        <v>223</v>
      </c>
      <c r="D81" s="7">
        <v>496</v>
      </c>
      <c r="E81" s="7">
        <v>666</v>
      </c>
      <c r="F81" s="7">
        <v>15688</v>
      </c>
      <c r="G81" s="15">
        <f t="shared" si="1"/>
        <v>1.342741935483871</v>
      </c>
      <c r="H81" s="20">
        <f t="shared" si="2"/>
        <v>23.555555555555557</v>
      </c>
    </row>
    <row r="82" spans="1:8" x14ac:dyDescent="0.2">
      <c r="A82" s="7" t="str">
        <f t="shared" si="0"/>
        <v>516974701Sabado</v>
      </c>
      <c r="B82" s="7">
        <v>516974701</v>
      </c>
      <c r="C82" s="7" t="s">
        <v>1947</v>
      </c>
      <c r="D82" s="7">
        <v>150</v>
      </c>
      <c r="E82" s="7">
        <v>158</v>
      </c>
      <c r="F82" s="7">
        <v>72157.3</v>
      </c>
      <c r="G82" s="15">
        <f t="shared" si="1"/>
        <v>1.0533333333333332</v>
      </c>
      <c r="H82" s="20">
        <f t="shared" si="2"/>
        <v>456.69177215189876</v>
      </c>
    </row>
    <row r="83" spans="1:8" x14ac:dyDescent="0.2">
      <c r="A83" s="7" t="str">
        <f t="shared" si="0"/>
        <v>510609801Lunes</v>
      </c>
      <c r="B83" s="7">
        <v>510609801</v>
      </c>
      <c r="C83" s="7" t="s">
        <v>1068</v>
      </c>
      <c r="D83" s="7">
        <v>667</v>
      </c>
      <c r="E83" s="7">
        <v>770</v>
      </c>
      <c r="F83" s="7">
        <v>9466.5</v>
      </c>
      <c r="G83" s="15">
        <f t="shared" si="1"/>
        <v>1.1544227886056972</v>
      </c>
      <c r="H83" s="20">
        <f t="shared" si="2"/>
        <v>12.294155844155844</v>
      </c>
    </row>
    <row r="84" spans="1:8" x14ac:dyDescent="0.2">
      <c r="A84" s="7" t="str">
        <f t="shared" si="0"/>
        <v>516974701Jueves</v>
      </c>
      <c r="B84" s="7">
        <v>516974701</v>
      </c>
      <c r="C84" s="7" t="s">
        <v>618</v>
      </c>
      <c r="D84" s="7">
        <v>122</v>
      </c>
      <c r="E84" s="7">
        <v>131</v>
      </c>
      <c r="F84" s="7">
        <v>53865.3</v>
      </c>
      <c r="G84" s="15">
        <f t="shared" si="1"/>
        <v>1.0737704918032787</v>
      </c>
      <c r="H84" s="20">
        <f t="shared" si="2"/>
        <v>411.18549618320611</v>
      </c>
    </row>
    <row r="85" spans="1:8" x14ac:dyDescent="0.2">
      <c r="A85" s="7" t="str">
        <f t="shared" si="0"/>
        <v>543117501Domingo</v>
      </c>
      <c r="B85" s="7">
        <v>543117501</v>
      </c>
      <c r="C85" s="7" t="s">
        <v>1821</v>
      </c>
      <c r="D85" s="7">
        <v>214</v>
      </c>
      <c r="E85" s="7">
        <v>222</v>
      </c>
      <c r="F85" s="7">
        <v>4354.25</v>
      </c>
      <c r="G85" s="15">
        <f t="shared" si="1"/>
        <v>1.0373831775700935</v>
      </c>
      <c r="H85" s="20">
        <f t="shared" si="2"/>
        <v>19.613738738738739</v>
      </c>
    </row>
    <row r="86" spans="1:8" x14ac:dyDescent="0.2">
      <c r="A86" s="7" t="str">
        <f t="shared" si="0"/>
        <v>517887301Miercoles</v>
      </c>
      <c r="B86" s="7">
        <v>517887301</v>
      </c>
      <c r="C86" s="7" t="s">
        <v>1450</v>
      </c>
      <c r="D86" s="7">
        <v>420</v>
      </c>
      <c r="E86" s="7">
        <v>803</v>
      </c>
      <c r="F86" s="7">
        <v>12237</v>
      </c>
      <c r="G86" s="15">
        <f t="shared" si="1"/>
        <v>1.911904761904762</v>
      </c>
      <c r="H86" s="20">
        <f t="shared" si="2"/>
        <v>15.239103362391033</v>
      </c>
    </row>
    <row r="87" spans="1:8" x14ac:dyDescent="0.2">
      <c r="A87" s="7" t="str">
        <f t="shared" si="0"/>
        <v>522691203Viernes</v>
      </c>
      <c r="B87" s="7">
        <v>522691203</v>
      </c>
      <c r="C87" s="7" t="s">
        <v>769</v>
      </c>
      <c r="D87" s="7">
        <v>65</v>
      </c>
      <c r="E87" s="7">
        <v>69</v>
      </c>
      <c r="F87" s="7">
        <v>4227</v>
      </c>
      <c r="G87" s="15">
        <f t="shared" si="1"/>
        <v>1.0615384615384615</v>
      </c>
      <c r="H87" s="20">
        <f t="shared" si="2"/>
        <v>61.260869565217391</v>
      </c>
    </row>
    <row r="88" spans="1:8" x14ac:dyDescent="0.2">
      <c r="A88" s="7" t="str">
        <f t="shared" si="0"/>
        <v>538599101Martes</v>
      </c>
      <c r="B88" s="7">
        <v>538599101</v>
      </c>
      <c r="C88" s="7" t="s">
        <v>223</v>
      </c>
      <c r="D88" s="7">
        <v>73</v>
      </c>
      <c r="E88" s="7">
        <v>82</v>
      </c>
      <c r="F88" s="7">
        <v>9033.6</v>
      </c>
      <c r="G88" s="15">
        <f t="shared" si="1"/>
        <v>1.1232876712328768</v>
      </c>
      <c r="H88" s="20">
        <f t="shared" si="2"/>
        <v>110.16585365853659</v>
      </c>
    </row>
    <row r="89" spans="1:8" x14ac:dyDescent="0.2">
      <c r="A89" s="7" t="str">
        <f t="shared" si="0"/>
        <v>517274401Sabado</v>
      </c>
      <c r="B89" s="7">
        <v>517274401</v>
      </c>
      <c r="C89" s="7" t="s">
        <v>1947</v>
      </c>
      <c r="D89" s="7">
        <v>19</v>
      </c>
      <c r="E89" s="7">
        <v>19</v>
      </c>
      <c r="F89" s="7">
        <v>12573</v>
      </c>
      <c r="G89" s="15">
        <f t="shared" si="1"/>
        <v>1</v>
      </c>
      <c r="H89" s="20">
        <f t="shared" si="2"/>
        <v>661.73684210526312</v>
      </c>
    </row>
    <row r="90" spans="1:8" x14ac:dyDescent="0.2">
      <c r="A90" s="7" t="str">
        <f t="shared" si="0"/>
        <v>511536901Lunes</v>
      </c>
      <c r="B90" s="7">
        <v>511536901</v>
      </c>
      <c r="C90" s="7" t="s">
        <v>1068</v>
      </c>
      <c r="D90" s="7">
        <v>42</v>
      </c>
      <c r="E90" s="7">
        <v>43</v>
      </c>
      <c r="F90" s="7">
        <v>15884</v>
      </c>
      <c r="G90" s="15">
        <f t="shared" si="1"/>
        <v>1.0238095238095237</v>
      </c>
      <c r="H90" s="20">
        <f t="shared" si="2"/>
        <v>369.39534883720933</v>
      </c>
    </row>
    <row r="91" spans="1:8" x14ac:dyDescent="0.2">
      <c r="A91" s="7" t="str">
        <f t="shared" si="0"/>
        <v>520772601Jueves</v>
      </c>
      <c r="B91" s="7">
        <v>520772601</v>
      </c>
      <c r="C91" s="7" t="s">
        <v>618</v>
      </c>
      <c r="D91" s="7">
        <v>3</v>
      </c>
      <c r="E91" s="7">
        <v>4</v>
      </c>
      <c r="F91" s="7">
        <v>501</v>
      </c>
      <c r="G91" s="15">
        <f t="shared" si="1"/>
        <v>1.3333333333333333</v>
      </c>
      <c r="H91" s="20">
        <f t="shared" si="2"/>
        <v>125.25</v>
      </c>
    </row>
    <row r="92" spans="1:8" x14ac:dyDescent="0.2">
      <c r="A92" s="7" t="str">
        <f t="shared" si="0"/>
        <v>544144501Domingo</v>
      </c>
      <c r="B92" s="7">
        <v>544144501</v>
      </c>
      <c r="C92" s="7" t="s">
        <v>1821</v>
      </c>
      <c r="D92" s="7">
        <v>1090</v>
      </c>
      <c r="E92" s="7">
        <v>1199</v>
      </c>
      <c r="F92" s="7">
        <v>106680.05</v>
      </c>
      <c r="G92" s="15">
        <f t="shared" si="1"/>
        <v>1.1000000000000001</v>
      </c>
      <c r="H92" s="20">
        <f t="shared" si="2"/>
        <v>88.974186822351967</v>
      </c>
    </row>
    <row r="93" spans="1:8" x14ac:dyDescent="0.2">
      <c r="A93" s="7" t="str">
        <f t="shared" si="0"/>
        <v>518656601Miercoles</v>
      </c>
      <c r="B93" s="7">
        <v>518656601</v>
      </c>
      <c r="C93" s="7" t="s">
        <v>1450</v>
      </c>
      <c r="D93" s="7">
        <v>24</v>
      </c>
      <c r="E93" s="7">
        <v>24</v>
      </c>
      <c r="F93" s="7">
        <v>2185.88</v>
      </c>
      <c r="G93" s="15">
        <f t="shared" si="1"/>
        <v>1</v>
      </c>
      <c r="H93" s="20">
        <f t="shared" si="2"/>
        <v>91.078333333333333</v>
      </c>
    </row>
    <row r="94" spans="1:8" x14ac:dyDescent="0.2">
      <c r="A94" s="7" t="str">
        <f t="shared" si="0"/>
        <v>524446101Viernes</v>
      </c>
      <c r="B94" s="7">
        <v>524446101</v>
      </c>
      <c r="C94" s="7" t="s">
        <v>769</v>
      </c>
      <c r="D94" s="7">
        <v>62</v>
      </c>
      <c r="E94" s="7">
        <v>70</v>
      </c>
      <c r="F94" s="7">
        <v>20834.22</v>
      </c>
      <c r="G94" s="15">
        <f t="shared" si="1"/>
        <v>1.1290322580645162</v>
      </c>
      <c r="H94" s="20">
        <f t="shared" si="2"/>
        <v>297.63171428571428</v>
      </c>
    </row>
    <row r="95" spans="1:8" x14ac:dyDescent="0.2">
      <c r="A95" s="7" t="str">
        <f t="shared" si="0"/>
        <v>543175803Martes</v>
      </c>
      <c r="B95" s="7">
        <v>543175803</v>
      </c>
      <c r="C95" s="7" t="s">
        <v>223</v>
      </c>
      <c r="D95" s="7">
        <v>636</v>
      </c>
      <c r="E95" s="7">
        <v>884</v>
      </c>
      <c r="F95" s="7">
        <v>80256.399999999994</v>
      </c>
      <c r="G95" s="15">
        <f t="shared" si="1"/>
        <v>1.3899371069182389</v>
      </c>
      <c r="H95" s="20">
        <f t="shared" si="2"/>
        <v>90.787782805429856</v>
      </c>
    </row>
    <row r="96" spans="1:8" x14ac:dyDescent="0.2">
      <c r="A96" s="7" t="str">
        <f t="shared" si="0"/>
        <v>518336602Sabado</v>
      </c>
      <c r="B96" s="7">
        <v>518336602</v>
      </c>
      <c r="C96" s="7" t="s">
        <v>1947</v>
      </c>
      <c r="D96" s="7">
        <v>34</v>
      </c>
      <c r="E96" s="7">
        <v>37</v>
      </c>
      <c r="F96" s="7">
        <v>30636</v>
      </c>
      <c r="G96" s="15">
        <f t="shared" si="1"/>
        <v>1.088235294117647</v>
      </c>
      <c r="H96" s="20">
        <f t="shared" si="2"/>
        <v>828</v>
      </c>
    </row>
    <row r="97" spans="1:8" x14ac:dyDescent="0.2">
      <c r="A97" s="7" t="str">
        <f t="shared" si="0"/>
        <v>512228101Lunes</v>
      </c>
      <c r="B97" s="7">
        <v>512228101</v>
      </c>
      <c r="C97" s="7" t="s">
        <v>1068</v>
      </c>
      <c r="D97" s="7">
        <v>60</v>
      </c>
      <c r="E97" s="7">
        <v>96</v>
      </c>
      <c r="F97" s="7">
        <v>53518.31</v>
      </c>
      <c r="G97" s="15">
        <f t="shared" si="1"/>
        <v>1.6</v>
      </c>
      <c r="H97" s="20">
        <f t="shared" si="2"/>
        <v>557.48239583333327</v>
      </c>
    </row>
    <row r="98" spans="1:8" x14ac:dyDescent="0.2">
      <c r="A98" s="7" t="str">
        <f t="shared" si="0"/>
        <v>521857001Jueves</v>
      </c>
      <c r="B98" s="7">
        <v>521857001</v>
      </c>
      <c r="C98" s="7" t="s">
        <v>618</v>
      </c>
      <c r="D98" s="7">
        <v>20</v>
      </c>
      <c r="E98" s="7">
        <v>20</v>
      </c>
      <c r="F98" s="7">
        <v>6860</v>
      </c>
      <c r="G98" s="15">
        <f t="shared" si="1"/>
        <v>1</v>
      </c>
      <c r="H98" s="20">
        <f t="shared" si="2"/>
        <v>343</v>
      </c>
    </row>
    <row r="99" spans="1:8" x14ac:dyDescent="0.2">
      <c r="A99" s="7" t="str">
        <f t="shared" si="0"/>
        <v>544156201Domingo</v>
      </c>
      <c r="B99" s="7">
        <v>544156201</v>
      </c>
      <c r="C99" s="7" t="s">
        <v>1821</v>
      </c>
      <c r="D99" s="7">
        <v>5</v>
      </c>
      <c r="E99" s="7">
        <v>5</v>
      </c>
      <c r="F99" s="7">
        <v>5142.5</v>
      </c>
      <c r="G99" s="15">
        <f t="shared" si="1"/>
        <v>1</v>
      </c>
      <c r="H99" s="20">
        <f t="shared" si="2"/>
        <v>1028.5</v>
      </c>
    </row>
    <row r="100" spans="1:8" x14ac:dyDescent="0.2">
      <c r="A100" s="7" t="str">
        <f t="shared" si="0"/>
        <v>520772601Miercoles</v>
      </c>
      <c r="B100" s="7">
        <v>520772601</v>
      </c>
      <c r="C100" s="7" t="s">
        <v>1450</v>
      </c>
      <c r="D100" s="7">
        <v>6</v>
      </c>
      <c r="E100" s="7">
        <v>6</v>
      </c>
      <c r="F100" s="7">
        <v>5844</v>
      </c>
      <c r="G100" s="15">
        <f t="shared" si="1"/>
        <v>1</v>
      </c>
      <c r="H100" s="20">
        <f t="shared" si="2"/>
        <v>974</v>
      </c>
    </row>
    <row r="101" spans="1:8" x14ac:dyDescent="0.2">
      <c r="A101" s="7" t="str">
        <f t="shared" si="0"/>
        <v>544156201Viernes</v>
      </c>
      <c r="B101" s="7">
        <v>544156201</v>
      </c>
      <c r="C101" s="7" t="s">
        <v>769</v>
      </c>
      <c r="D101" s="7">
        <v>4</v>
      </c>
      <c r="E101" s="7">
        <v>4</v>
      </c>
      <c r="F101" s="7">
        <v>2717.5</v>
      </c>
      <c r="G101" s="15">
        <f t="shared" si="1"/>
        <v>1</v>
      </c>
      <c r="H101" s="20">
        <f t="shared" si="2"/>
        <v>679.375</v>
      </c>
    </row>
    <row r="102" spans="1:8" x14ac:dyDescent="0.2">
      <c r="A102" s="7" t="str">
        <f t="shared" si="0"/>
        <v>543544001Martes</v>
      </c>
      <c r="B102" s="7">
        <v>543544001</v>
      </c>
      <c r="C102" s="7" t="s">
        <v>223</v>
      </c>
      <c r="D102" s="7">
        <v>14</v>
      </c>
      <c r="E102" s="7">
        <v>17</v>
      </c>
      <c r="F102" s="7">
        <v>5581</v>
      </c>
      <c r="G102" s="15">
        <f t="shared" si="1"/>
        <v>1.2142857142857142</v>
      </c>
      <c r="H102" s="20">
        <f t="shared" si="2"/>
        <v>328.29411764705884</v>
      </c>
    </row>
    <row r="103" spans="1:8" x14ac:dyDescent="0.2">
      <c r="A103" s="7" t="str">
        <f t="shared" si="0"/>
        <v>520772601Sabado</v>
      </c>
      <c r="B103" s="7">
        <v>520772601</v>
      </c>
      <c r="C103" s="7" t="s">
        <v>1947</v>
      </c>
      <c r="D103" s="7">
        <v>5</v>
      </c>
      <c r="E103" s="7">
        <v>5</v>
      </c>
      <c r="F103" s="7">
        <v>978</v>
      </c>
      <c r="G103" s="15">
        <f t="shared" si="1"/>
        <v>1</v>
      </c>
      <c r="H103" s="20">
        <f t="shared" si="2"/>
        <v>195.6</v>
      </c>
    </row>
    <row r="104" spans="1:8" x14ac:dyDescent="0.2">
      <c r="A104" s="7" t="str">
        <f t="shared" si="0"/>
        <v>516974701Lunes</v>
      </c>
      <c r="B104" s="7">
        <v>516974701</v>
      </c>
      <c r="C104" s="7" t="s">
        <v>1068</v>
      </c>
      <c r="D104" s="7">
        <v>161</v>
      </c>
      <c r="E104" s="7">
        <v>173</v>
      </c>
      <c r="F104" s="7">
        <v>72342.600000000006</v>
      </c>
      <c r="G104" s="15">
        <f t="shared" si="1"/>
        <v>1.0745341614906831</v>
      </c>
      <c r="H104" s="20">
        <f t="shared" si="2"/>
        <v>418.16531791907516</v>
      </c>
    </row>
    <row r="105" spans="1:8" x14ac:dyDescent="0.2">
      <c r="A105" s="7" t="str">
        <f t="shared" si="0"/>
        <v>546703801Jueves</v>
      </c>
      <c r="B105" s="7">
        <v>546703801</v>
      </c>
      <c r="C105" s="7" t="s">
        <v>618</v>
      </c>
      <c r="D105" s="7">
        <v>53</v>
      </c>
      <c r="E105" s="7">
        <v>57</v>
      </c>
      <c r="F105" s="7">
        <v>59555.13</v>
      </c>
      <c r="G105" s="15">
        <f t="shared" si="1"/>
        <v>1.0754716981132075</v>
      </c>
      <c r="H105" s="20">
        <f t="shared" si="2"/>
        <v>1044.826842105263</v>
      </c>
    </row>
    <row r="106" spans="1:8" x14ac:dyDescent="0.2">
      <c r="A106" s="7" t="str">
        <f t="shared" si="0"/>
        <v>552758004Domingo</v>
      </c>
      <c r="B106" s="7">
        <v>552758004</v>
      </c>
      <c r="C106" s="7" t="s">
        <v>1821</v>
      </c>
      <c r="D106" s="7">
        <v>1</v>
      </c>
      <c r="E106" s="7">
        <v>1</v>
      </c>
      <c r="F106" s="7">
        <v>1126.6500000000001</v>
      </c>
      <c r="G106" s="15">
        <f t="shared" si="1"/>
        <v>1</v>
      </c>
      <c r="H106" s="20">
        <f t="shared" si="2"/>
        <v>1126.6500000000001</v>
      </c>
    </row>
    <row r="107" spans="1:8" x14ac:dyDescent="0.2">
      <c r="A107" s="7" t="str">
        <f t="shared" si="0"/>
        <v>522597801Miercoles</v>
      </c>
      <c r="B107" s="7">
        <v>522597801</v>
      </c>
      <c r="C107" s="7" t="s">
        <v>1450</v>
      </c>
      <c r="D107" s="7">
        <v>270</v>
      </c>
      <c r="E107" s="7">
        <v>277</v>
      </c>
      <c r="F107" s="7">
        <v>8481.2000000000007</v>
      </c>
      <c r="G107" s="15">
        <f t="shared" si="1"/>
        <v>1.0259259259259259</v>
      </c>
      <c r="H107" s="20">
        <f t="shared" si="2"/>
        <v>30.618050541516247</v>
      </c>
    </row>
    <row r="108" spans="1:8" x14ac:dyDescent="0.2">
      <c r="A108" s="7" t="str">
        <f t="shared" si="0"/>
        <v>544919001Viernes</v>
      </c>
      <c r="B108" s="7">
        <v>544919001</v>
      </c>
      <c r="C108" s="7" t="s">
        <v>769</v>
      </c>
      <c r="D108" s="7">
        <v>40</v>
      </c>
      <c r="E108" s="7">
        <v>42</v>
      </c>
      <c r="F108" s="7">
        <v>8465.5</v>
      </c>
      <c r="G108" s="15">
        <f t="shared" si="1"/>
        <v>1.05</v>
      </c>
      <c r="H108" s="20">
        <f t="shared" si="2"/>
        <v>201.5595238095238</v>
      </c>
    </row>
    <row r="109" spans="1:8" x14ac:dyDescent="0.2">
      <c r="A109" s="7" t="str">
        <f t="shared" si="0"/>
        <v>547492801Martes</v>
      </c>
      <c r="B109" s="7">
        <v>547492801</v>
      </c>
      <c r="C109" s="7" t="s">
        <v>223</v>
      </c>
      <c r="D109" s="7">
        <v>21</v>
      </c>
      <c r="E109" s="7">
        <v>25</v>
      </c>
      <c r="F109" s="7">
        <v>13657.4</v>
      </c>
      <c r="G109" s="15">
        <f t="shared" si="1"/>
        <v>1.1904761904761905</v>
      </c>
      <c r="H109" s="20">
        <f t="shared" si="2"/>
        <v>546.29599999999994</v>
      </c>
    </row>
    <row r="110" spans="1:8" x14ac:dyDescent="0.2">
      <c r="A110" s="7" t="str">
        <f t="shared" si="0"/>
        <v>544919001Sabado</v>
      </c>
      <c r="B110" s="7">
        <v>544919001</v>
      </c>
      <c r="C110" s="7" t="s">
        <v>1947</v>
      </c>
      <c r="D110" s="7">
        <v>75</v>
      </c>
      <c r="E110" s="7">
        <v>78</v>
      </c>
      <c r="F110" s="7">
        <v>24046.5</v>
      </c>
      <c r="G110" s="15">
        <f t="shared" si="1"/>
        <v>1.04</v>
      </c>
      <c r="H110" s="20">
        <f t="shared" si="2"/>
        <v>308.28846153846155</v>
      </c>
    </row>
    <row r="111" spans="1:8" x14ac:dyDescent="0.2">
      <c r="A111" s="7" t="str">
        <f t="shared" si="0"/>
        <v>517274401Lunes</v>
      </c>
      <c r="B111" s="7">
        <v>517274401</v>
      </c>
      <c r="C111" s="7" t="s">
        <v>1068</v>
      </c>
      <c r="D111" s="7">
        <v>22</v>
      </c>
      <c r="E111" s="7">
        <v>24</v>
      </c>
      <c r="F111" s="7">
        <v>12612.75</v>
      </c>
      <c r="G111" s="15">
        <f t="shared" si="1"/>
        <v>1.0909090909090908</v>
      </c>
      <c r="H111" s="20">
        <f t="shared" si="2"/>
        <v>525.53125</v>
      </c>
    </row>
    <row r="112" spans="1:8" x14ac:dyDescent="0.2">
      <c r="A112" s="7" t="str">
        <f t="shared" si="0"/>
        <v>551009801Jueves</v>
      </c>
      <c r="B112" s="7">
        <v>551009801</v>
      </c>
      <c r="C112" s="7" t="s">
        <v>618</v>
      </c>
      <c r="D112" s="7">
        <v>2428</v>
      </c>
      <c r="E112" s="7">
        <v>2736</v>
      </c>
      <c r="F112" s="7">
        <v>130847.83</v>
      </c>
      <c r="G112" s="15">
        <f t="shared" si="1"/>
        <v>1.1268533772652389</v>
      </c>
      <c r="H112" s="20">
        <f t="shared" si="2"/>
        <v>47.824499269005848</v>
      </c>
    </row>
    <row r="113" spans="1:8" x14ac:dyDescent="0.2">
      <c r="A113" s="7" t="str">
        <f t="shared" si="0"/>
        <v>553452701Domingo</v>
      </c>
      <c r="B113" s="7">
        <v>553452701</v>
      </c>
      <c r="C113" s="7" t="s">
        <v>1821</v>
      </c>
      <c r="D113" s="7">
        <v>4</v>
      </c>
      <c r="E113" s="7">
        <v>4</v>
      </c>
      <c r="F113" s="7">
        <v>8000</v>
      </c>
      <c r="G113" s="15">
        <f t="shared" si="1"/>
        <v>1</v>
      </c>
      <c r="H113" s="20">
        <f t="shared" si="2"/>
        <v>2000</v>
      </c>
    </row>
    <row r="114" spans="1:8" x14ac:dyDescent="0.2">
      <c r="A114" s="7" t="str">
        <f t="shared" si="0"/>
        <v>524404602Miercoles</v>
      </c>
      <c r="B114" s="7">
        <v>524404602</v>
      </c>
      <c r="C114" s="7" t="s">
        <v>1450</v>
      </c>
      <c r="D114" s="7">
        <v>550</v>
      </c>
      <c r="E114" s="7">
        <v>752</v>
      </c>
      <c r="F114" s="7">
        <v>18414.5</v>
      </c>
      <c r="G114" s="15">
        <f t="shared" si="1"/>
        <v>1.3672727272727272</v>
      </c>
      <c r="H114" s="20">
        <f t="shared" si="2"/>
        <v>24.487367021276597</v>
      </c>
    </row>
    <row r="115" spans="1:8" x14ac:dyDescent="0.2">
      <c r="A115" s="7" t="str">
        <f t="shared" si="0"/>
        <v>546334101Viernes</v>
      </c>
      <c r="B115" s="7">
        <v>546334101</v>
      </c>
      <c r="C115" s="7" t="s">
        <v>769</v>
      </c>
      <c r="D115" s="7">
        <v>16</v>
      </c>
      <c r="E115" s="7">
        <v>24</v>
      </c>
      <c r="F115" s="7">
        <v>2723</v>
      </c>
      <c r="G115" s="15">
        <f t="shared" si="1"/>
        <v>1.5</v>
      </c>
      <c r="H115" s="20">
        <f t="shared" si="2"/>
        <v>113.45833333333333</v>
      </c>
    </row>
    <row r="116" spans="1:8" x14ac:dyDescent="0.2">
      <c r="A116" s="7" t="str">
        <f t="shared" si="0"/>
        <v>550287901Martes</v>
      </c>
      <c r="B116" s="7">
        <v>550287901</v>
      </c>
      <c r="C116" s="7" t="s">
        <v>223</v>
      </c>
      <c r="D116" s="7">
        <v>680</v>
      </c>
      <c r="E116" s="7">
        <v>977</v>
      </c>
      <c r="F116" s="7">
        <v>73012.62</v>
      </c>
      <c r="G116" s="15">
        <f t="shared" si="1"/>
        <v>1.4367647058823529</v>
      </c>
      <c r="H116" s="20">
        <f t="shared" si="2"/>
        <v>74.731443193449323</v>
      </c>
    </row>
    <row r="117" spans="1:8" x14ac:dyDescent="0.2">
      <c r="A117" s="7" t="str">
        <f t="shared" si="0"/>
        <v>549247001Sabado</v>
      </c>
      <c r="B117" s="7">
        <v>549247001</v>
      </c>
      <c r="C117" s="7" t="s">
        <v>1947</v>
      </c>
      <c r="D117" s="7">
        <v>21</v>
      </c>
      <c r="E117" s="7">
        <v>24</v>
      </c>
      <c r="F117" s="7">
        <v>5108.6000000000004</v>
      </c>
      <c r="G117" s="15">
        <f t="shared" si="1"/>
        <v>1.1428571428571428</v>
      </c>
      <c r="H117" s="20">
        <f t="shared" si="2"/>
        <v>212.85833333333335</v>
      </c>
    </row>
    <row r="118" spans="1:8" x14ac:dyDescent="0.2">
      <c r="A118" s="7" t="str">
        <f t="shared" si="0"/>
        <v>517373605Lunes</v>
      </c>
      <c r="B118" s="7">
        <v>517373605</v>
      </c>
      <c r="C118" s="7" t="s">
        <v>1068</v>
      </c>
      <c r="D118" s="7">
        <v>183</v>
      </c>
      <c r="E118" s="7">
        <v>190</v>
      </c>
      <c r="F118" s="7">
        <v>69923.759999999995</v>
      </c>
      <c r="G118" s="15">
        <f t="shared" si="1"/>
        <v>1.0382513661202186</v>
      </c>
      <c r="H118" s="20">
        <f t="shared" si="2"/>
        <v>368.01978947368417</v>
      </c>
    </row>
    <row r="119" spans="1:8" x14ac:dyDescent="0.2">
      <c r="A119" s="7" t="str">
        <f t="shared" si="0"/>
        <v>554455301Jueves</v>
      </c>
      <c r="B119" s="7">
        <v>554455301</v>
      </c>
      <c r="C119" s="7" t="s">
        <v>618</v>
      </c>
      <c r="D119" s="7">
        <v>611</v>
      </c>
      <c r="E119" s="7">
        <v>674</v>
      </c>
      <c r="F119" s="7">
        <v>53952.53</v>
      </c>
      <c r="G119" s="15">
        <f t="shared" si="1"/>
        <v>1.1031096563011458</v>
      </c>
      <c r="H119" s="20">
        <f t="shared" si="2"/>
        <v>80.048264094955485</v>
      </c>
    </row>
    <row r="120" spans="1:8" x14ac:dyDescent="0.2">
      <c r="A120" s="7" t="str">
        <f t="shared" si="0"/>
        <v>555606101Domingo</v>
      </c>
      <c r="B120" s="7">
        <v>555606101</v>
      </c>
      <c r="C120" s="7" t="s">
        <v>1821</v>
      </c>
      <c r="D120" s="7">
        <v>33</v>
      </c>
      <c r="E120" s="7">
        <v>53</v>
      </c>
      <c r="F120" s="7">
        <v>1981.4</v>
      </c>
      <c r="G120" s="15">
        <f t="shared" si="1"/>
        <v>1.606060606060606</v>
      </c>
      <c r="H120" s="20">
        <f t="shared" si="2"/>
        <v>37.384905660377363</v>
      </c>
    </row>
    <row r="121" spans="1:8" x14ac:dyDescent="0.2">
      <c r="A121" s="7" t="str">
        <f t="shared" si="0"/>
        <v>524622601Miercoles</v>
      </c>
      <c r="B121" s="7">
        <v>524622601</v>
      </c>
      <c r="C121" s="7" t="s">
        <v>1450</v>
      </c>
      <c r="D121" s="7">
        <v>1743</v>
      </c>
      <c r="E121" s="7">
        <v>2016</v>
      </c>
      <c r="F121" s="7">
        <v>24923</v>
      </c>
      <c r="G121" s="15">
        <f t="shared" si="1"/>
        <v>1.1566265060240963</v>
      </c>
      <c r="H121" s="20">
        <f t="shared" si="2"/>
        <v>12.362599206349206</v>
      </c>
    </row>
    <row r="122" spans="1:8" x14ac:dyDescent="0.2">
      <c r="A122" s="7" t="str">
        <f t="shared" si="0"/>
        <v>548382401Viernes</v>
      </c>
      <c r="B122" s="7">
        <v>548382401</v>
      </c>
      <c r="C122" s="7" t="s">
        <v>769</v>
      </c>
      <c r="D122" s="7">
        <v>737</v>
      </c>
      <c r="E122" s="7">
        <v>1155</v>
      </c>
      <c r="F122" s="7">
        <v>86042.9</v>
      </c>
      <c r="G122" s="15">
        <f t="shared" si="1"/>
        <v>1.5671641791044777</v>
      </c>
      <c r="H122" s="20">
        <f t="shared" si="2"/>
        <v>74.496017316017316</v>
      </c>
    </row>
    <row r="123" spans="1:8" x14ac:dyDescent="0.2">
      <c r="A123" s="7" t="str">
        <f t="shared" si="0"/>
        <v>551123601Martes</v>
      </c>
      <c r="B123" s="7">
        <v>551123601</v>
      </c>
      <c r="C123" s="7" t="s">
        <v>223</v>
      </c>
      <c r="D123" s="7">
        <v>7</v>
      </c>
      <c r="E123" s="7">
        <v>8</v>
      </c>
      <c r="F123" s="7">
        <v>1232.3</v>
      </c>
      <c r="G123" s="15">
        <f t="shared" si="1"/>
        <v>1.1428571428571428</v>
      </c>
      <c r="H123" s="20">
        <f t="shared" si="2"/>
        <v>154.03749999999999</v>
      </c>
    </row>
    <row r="124" spans="1:8" x14ac:dyDescent="0.2">
      <c r="A124" s="7" t="str">
        <f t="shared" si="0"/>
        <v>552093001Sabado</v>
      </c>
      <c r="B124" s="7">
        <v>552093001</v>
      </c>
      <c r="C124" s="7" t="s">
        <v>1947</v>
      </c>
      <c r="D124" s="7">
        <v>201</v>
      </c>
      <c r="E124" s="7">
        <v>204</v>
      </c>
      <c r="F124" s="7">
        <v>29835</v>
      </c>
      <c r="G124" s="15">
        <f t="shared" si="1"/>
        <v>1.0149253731343284</v>
      </c>
      <c r="H124" s="20">
        <f t="shared" si="2"/>
        <v>146.25</v>
      </c>
    </row>
    <row r="125" spans="1:8" x14ac:dyDescent="0.2">
      <c r="A125" s="7" t="str">
        <f t="shared" si="0"/>
        <v>517807801Lunes</v>
      </c>
      <c r="B125" s="7">
        <v>517807801</v>
      </c>
      <c r="C125" s="7" t="s">
        <v>1068</v>
      </c>
      <c r="D125" s="7">
        <v>83</v>
      </c>
      <c r="E125" s="7">
        <v>92</v>
      </c>
      <c r="F125" s="7">
        <v>7689.5</v>
      </c>
      <c r="G125" s="15">
        <f t="shared" si="1"/>
        <v>1.1084337349397591</v>
      </c>
      <c r="H125" s="20">
        <f t="shared" si="2"/>
        <v>83.581521739130437</v>
      </c>
    </row>
    <row r="126" spans="1:8" x14ac:dyDescent="0.2">
      <c r="A126" s="7" t="str">
        <f t="shared" si="0"/>
        <v>563160401Jueves</v>
      </c>
      <c r="B126" s="7">
        <v>563160401</v>
      </c>
      <c r="C126" s="7" t="s">
        <v>618</v>
      </c>
      <c r="D126" s="7">
        <v>3</v>
      </c>
      <c r="E126" s="7">
        <v>3</v>
      </c>
      <c r="F126" s="7">
        <v>3627.93</v>
      </c>
      <c r="G126" s="15">
        <f t="shared" si="1"/>
        <v>1</v>
      </c>
      <c r="H126" s="20">
        <f t="shared" si="2"/>
        <v>1209.31</v>
      </c>
    </row>
    <row r="127" spans="1:8" x14ac:dyDescent="0.2">
      <c r="A127" s="7" t="str">
        <f t="shared" si="0"/>
        <v>563177101Domingo</v>
      </c>
      <c r="B127" s="7">
        <v>563177101</v>
      </c>
      <c r="C127" s="7" t="s">
        <v>1821</v>
      </c>
      <c r="D127" s="7">
        <v>54</v>
      </c>
      <c r="E127" s="7">
        <v>56</v>
      </c>
      <c r="F127" s="7">
        <v>2575</v>
      </c>
      <c r="G127" s="15">
        <f t="shared" si="1"/>
        <v>1.037037037037037</v>
      </c>
      <c r="H127" s="20">
        <f t="shared" si="2"/>
        <v>45.982142857142854</v>
      </c>
    </row>
    <row r="128" spans="1:8" x14ac:dyDescent="0.2">
      <c r="A128" s="7" t="str">
        <f t="shared" si="0"/>
        <v>538599101Miercoles</v>
      </c>
      <c r="B128" s="7">
        <v>538599101</v>
      </c>
      <c r="C128" s="7" t="s">
        <v>1450</v>
      </c>
      <c r="D128" s="7">
        <v>79</v>
      </c>
      <c r="E128" s="7">
        <v>88</v>
      </c>
      <c r="F128" s="7">
        <v>10595.95</v>
      </c>
      <c r="G128" s="15">
        <f t="shared" si="1"/>
        <v>1.1139240506329113</v>
      </c>
      <c r="H128" s="20">
        <f t="shared" si="2"/>
        <v>120.40852272727274</v>
      </c>
    </row>
    <row r="129" spans="1:8" x14ac:dyDescent="0.2">
      <c r="A129" s="7" t="str">
        <f t="shared" si="0"/>
        <v>550770401Viernes</v>
      </c>
      <c r="B129" s="7">
        <v>550770401</v>
      </c>
      <c r="C129" s="7" t="s">
        <v>769</v>
      </c>
      <c r="D129" s="7">
        <v>1</v>
      </c>
      <c r="E129" s="7">
        <v>1</v>
      </c>
      <c r="F129" s="7">
        <v>280</v>
      </c>
      <c r="G129" s="15">
        <f t="shared" si="1"/>
        <v>1</v>
      </c>
      <c r="H129" s="20">
        <f t="shared" si="2"/>
        <v>280</v>
      </c>
    </row>
    <row r="130" spans="1:8" x14ac:dyDescent="0.2">
      <c r="A130" s="7" t="str">
        <f t="shared" si="0"/>
        <v>551340501Martes</v>
      </c>
      <c r="B130" s="7">
        <v>551340501</v>
      </c>
      <c r="C130" s="7" t="s">
        <v>223</v>
      </c>
      <c r="D130" s="7">
        <v>252</v>
      </c>
      <c r="E130" s="7">
        <v>289</v>
      </c>
      <c r="F130" s="7">
        <v>12920.3</v>
      </c>
      <c r="G130" s="15">
        <f t="shared" si="1"/>
        <v>1.1468253968253967</v>
      </c>
      <c r="H130" s="20">
        <f t="shared" si="2"/>
        <v>44.706920415224914</v>
      </c>
    </row>
    <row r="131" spans="1:8" x14ac:dyDescent="0.2">
      <c r="A131" s="7" t="str">
        <f t="shared" si="0"/>
        <v>555812301Sabado</v>
      </c>
      <c r="B131" s="7">
        <v>555812301</v>
      </c>
      <c r="C131" s="7" t="s">
        <v>1947</v>
      </c>
      <c r="D131" s="7">
        <v>290</v>
      </c>
      <c r="E131" s="7">
        <v>322</v>
      </c>
      <c r="F131" s="7">
        <v>33153.4</v>
      </c>
      <c r="G131" s="15">
        <f t="shared" si="1"/>
        <v>1.1103448275862069</v>
      </c>
      <c r="H131" s="20">
        <f t="shared" si="2"/>
        <v>102.96086956521739</v>
      </c>
    </row>
    <row r="132" spans="1:8" x14ac:dyDescent="0.2">
      <c r="A132" s="7" t="str">
        <f t="shared" si="0"/>
        <v>521857001Lunes</v>
      </c>
      <c r="B132" s="7">
        <v>521857001</v>
      </c>
      <c r="C132" s="7" t="s">
        <v>1068</v>
      </c>
      <c r="D132" s="7">
        <v>34</v>
      </c>
      <c r="E132" s="7">
        <v>35</v>
      </c>
      <c r="F132" s="7">
        <v>9700</v>
      </c>
      <c r="G132" s="15">
        <f t="shared" si="1"/>
        <v>1.0294117647058822</v>
      </c>
      <c r="H132" s="20">
        <f t="shared" si="2"/>
        <v>277.14285714285717</v>
      </c>
    </row>
    <row r="133" spans="1:8" x14ac:dyDescent="0.2">
      <c r="A133" s="7" t="str">
        <f t="shared" si="0"/>
        <v>563177101Jueves</v>
      </c>
      <c r="B133" s="7">
        <v>563177101</v>
      </c>
      <c r="C133" s="7" t="s">
        <v>618</v>
      </c>
      <c r="D133" s="7">
        <v>3</v>
      </c>
      <c r="E133" s="7">
        <v>3</v>
      </c>
      <c r="F133" s="7">
        <v>117</v>
      </c>
      <c r="G133" s="15">
        <f t="shared" si="1"/>
        <v>1</v>
      </c>
      <c r="H133" s="20">
        <f t="shared" si="2"/>
        <v>39</v>
      </c>
    </row>
    <row r="134" spans="1:8" x14ac:dyDescent="0.2">
      <c r="A134" s="7" t="str">
        <f t="shared" si="0"/>
        <v>563722002Domingo</v>
      </c>
      <c r="B134" s="7">
        <v>563722002</v>
      </c>
      <c r="C134" s="7" t="s">
        <v>1821</v>
      </c>
      <c r="D134" s="7">
        <v>456</v>
      </c>
      <c r="E134" s="7">
        <v>528</v>
      </c>
      <c r="F134" s="7">
        <v>13477.5</v>
      </c>
      <c r="G134" s="15">
        <f t="shared" si="1"/>
        <v>1.1578947368421053</v>
      </c>
      <c r="H134" s="20">
        <f t="shared" si="2"/>
        <v>25.525568181818183</v>
      </c>
    </row>
    <row r="135" spans="1:8" x14ac:dyDescent="0.2">
      <c r="A135" s="7" t="str">
        <f t="shared" si="0"/>
        <v>543117501Miercoles</v>
      </c>
      <c r="B135" s="7">
        <v>543117501</v>
      </c>
      <c r="C135" s="7" t="s">
        <v>1450</v>
      </c>
      <c r="D135" s="7">
        <v>556</v>
      </c>
      <c r="E135" s="7">
        <v>597</v>
      </c>
      <c r="F135" s="7">
        <v>11148.2</v>
      </c>
      <c r="G135" s="15">
        <f t="shared" si="1"/>
        <v>1.0737410071942446</v>
      </c>
      <c r="H135" s="20">
        <f t="shared" si="2"/>
        <v>18.673701842546066</v>
      </c>
    </row>
    <row r="136" spans="1:8" x14ac:dyDescent="0.2">
      <c r="A136" s="7" t="str">
        <f t="shared" si="0"/>
        <v>551009801Viernes</v>
      </c>
      <c r="B136" s="7">
        <v>551009801</v>
      </c>
      <c r="C136" s="7" t="s">
        <v>769</v>
      </c>
      <c r="D136" s="7">
        <v>2403</v>
      </c>
      <c r="E136" s="7">
        <v>2770</v>
      </c>
      <c r="F136" s="7">
        <v>134114</v>
      </c>
      <c r="G136" s="15">
        <f t="shared" si="1"/>
        <v>1.1527257594673326</v>
      </c>
      <c r="H136" s="20">
        <f t="shared" si="2"/>
        <v>48.416606498194945</v>
      </c>
    </row>
    <row r="137" spans="1:8" x14ac:dyDescent="0.2">
      <c r="A137" s="7" t="str">
        <f t="shared" si="0"/>
        <v>551343301Martes</v>
      </c>
      <c r="B137" s="7">
        <v>551343301</v>
      </c>
      <c r="C137" s="7" t="s">
        <v>223</v>
      </c>
      <c r="D137" s="7">
        <v>2</v>
      </c>
      <c r="E137" s="7">
        <v>2</v>
      </c>
      <c r="F137" s="7">
        <v>55</v>
      </c>
      <c r="G137" s="15">
        <f t="shared" si="1"/>
        <v>1</v>
      </c>
      <c r="H137" s="20">
        <f t="shared" si="2"/>
        <v>27.5</v>
      </c>
    </row>
    <row r="138" spans="1:8" x14ac:dyDescent="0.2">
      <c r="A138" s="7" t="str">
        <f t="shared" si="0"/>
        <v>556443401Sabado</v>
      </c>
      <c r="B138" s="7">
        <v>556443401</v>
      </c>
      <c r="C138" s="7" t="s">
        <v>1947</v>
      </c>
      <c r="D138" s="7">
        <v>4</v>
      </c>
      <c r="E138" s="7">
        <v>4</v>
      </c>
      <c r="F138" s="7">
        <v>1778.3</v>
      </c>
      <c r="G138" s="15">
        <f t="shared" si="1"/>
        <v>1</v>
      </c>
      <c r="H138" s="20">
        <f t="shared" si="2"/>
        <v>444.57499999999999</v>
      </c>
    </row>
    <row r="139" spans="1:8" x14ac:dyDescent="0.2">
      <c r="A139" s="7" t="str">
        <f t="shared" si="0"/>
        <v>522691203Lunes</v>
      </c>
      <c r="B139" s="7">
        <v>522691203</v>
      </c>
      <c r="C139" s="7" t="s">
        <v>1068</v>
      </c>
      <c r="D139" s="7">
        <v>68</v>
      </c>
      <c r="E139" s="7">
        <v>74</v>
      </c>
      <c r="F139" s="7">
        <v>4282</v>
      </c>
      <c r="G139" s="15">
        <f t="shared" si="1"/>
        <v>1.088235294117647</v>
      </c>
      <c r="H139" s="20">
        <f t="shared" si="2"/>
        <v>57.864864864864863</v>
      </c>
    </row>
    <row r="140" spans="1:8" x14ac:dyDescent="0.2">
      <c r="A140" s="7" t="str">
        <f t="shared" si="0"/>
        <v>566071701Jueves</v>
      </c>
      <c r="B140" s="7">
        <v>566071701</v>
      </c>
      <c r="C140" s="7" t="s">
        <v>618</v>
      </c>
      <c r="D140" s="7">
        <v>51</v>
      </c>
      <c r="E140" s="7">
        <v>59</v>
      </c>
      <c r="F140" s="7">
        <v>5398</v>
      </c>
      <c r="G140" s="15">
        <f t="shared" si="1"/>
        <v>1.1568627450980393</v>
      </c>
      <c r="H140" s="20">
        <f t="shared" si="2"/>
        <v>91.491525423728817</v>
      </c>
    </row>
    <row r="141" spans="1:8" x14ac:dyDescent="0.2">
      <c r="A141" s="7" t="str">
        <f t="shared" si="0"/>
        <v>601000102Domingo</v>
      </c>
      <c r="B141" s="7">
        <v>601000102</v>
      </c>
      <c r="C141" s="7" t="s">
        <v>1821</v>
      </c>
      <c r="D141" s="7">
        <v>17</v>
      </c>
      <c r="E141" s="7">
        <v>17</v>
      </c>
      <c r="F141" s="7">
        <v>652</v>
      </c>
      <c r="G141" s="15">
        <f t="shared" si="1"/>
        <v>1</v>
      </c>
      <c r="H141" s="20">
        <f t="shared" si="2"/>
        <v>38.352941176470587</v>
      </c>
    </row>
    <row r="142" spans="1:8" x14ac:dyDescent="0.2">
      <c r="A142" s="7" t="str">
        <f t="shared" si="0"/>
        <v>544052105Miercoles</v>
      </c>
      <c r="B142" s="7">
        <v>544052105</v>
      </c>
      <c r="C142" s="7" t="s">
        <v>1450</v>
      </c>
      <c r="D142" s="7">
        <v>1</v>
      </c>
      <c r="E142" s="7">
        <v>1</v>
      </c>
      <c r="F142" s="7">
        <v>5000</v>
      </c>
      <c r="G142" s="15">
        <f t="shared" si="1"/>
        <v>1</v>
      </c>
      <c r="H142" s="20">
        <f t="shared" si="2"/>
        <v>5000</v>
      </c>
    </row>
    <row r="143" spans="1:8" x14ac:dyDescent="0.2">
      <c r="A143" s="7" t="str">
        <f t="shared" si="0"/>
        <v>553671101Viernes</v>
      </c>
      <c r="B143" s="7">
        <v>553671101</v>
      </c>
      <c r="C143" s="7" t="s">
        <v>769</v>
      </c>
      <c r="D143" s="7">
        <v>550</v>
      </c>
      <c r="E143" s="7">
        <v>892</v>
      </c>
      <c r="F143" s="7">
        <v>105334</v>
      </c>
      <c r="G143" s="15">
        <f t="shared" si="1"/>
        <v>1.6218181818181818</v>
      </c>
      <c r="H143" s="20">
        <f t="shared" si="2"/>
        <v>118.08744394618834</v>
      </c>
    </row>
    <row r="144" spans="1:8" x14ac:dyDescent="0.2">
      <c r="A144" s="7" t="str">
        <f t="shared" si="0"/>
        <v>552277401Martes</v>
      </c>
      <c r="B144" s="7">
        <v>552277401</v>
      </c>
      <c r="C144" s="7" t="s">
        <v>223</v>
      </c>
      <c r="D144" s="7">
        <v>588</v>
      </c>
      <c r="E144" s="7">
        <v>605</v>
      </c>
      <c r="F144" s="7">
        <v>36635.61</v>
      </c>
      <c r="G144" s="15">
        <f t="shared" si="1"/>
        <v>1.0289115646258504</v>
      </c>
      <c r="H144" s="20">
        <f t="shared" si="2"/>
        <v>60.554727272727277</v>
      </c>
    </row>
    <row r="145" spans="1:8" x14ac:dyDescent="0.2">
      <c r="A145" s="7" t="str">
        <f t="shared" si="0"/>
        <v>563177101Sabado</v>
      </c>
      <c r="B145" s="7">
        <v>563177101</v>
      </c>
      <c r="C145" s="7" t="s">
        <v>1947</v>
      </c>
      <c r="D145" s="7">
        <v>54</v>
      </c>
      <c r="E145" s="7">
        <v>55</v>
      </c>
      <c r="F145" s="7">
        <v>2219</v>
      </c>
      <c r="G145" s="15">
        <f t="shared" si="1"/>
        <v>1.0185185185185186</v>
      </c>
      <c r="H145" s="20">
        <f t="shared" si="2"/>
        <v>40.345454545454544</v>
      </c>
    </row>
    <row r="146" spans="1:8" x14ac:dyDescent="0.2">
      <c r="A146" s="7" t="str">
        <f t="shared" si="0"/>
        <v>523779601Lunes</v>
      </c>
      <c r="B146" s="7">
        <v>523779601</v>
      </c>
      <c r="C146" s="7" t="s">
        <v>1068</v>
      </c>
      <c r="D146" s="7">
        <v>38</v>
      </c>
      <c r="E146" s="7">
        <v>39</v>
      </c>
      <c r="F146" s="7">
        <v>3032.2</v>
      </c>
      <c r="G146" s="15">
        <f t="shared" si="1"/>
        <v>1.0263157894736843</v>
      </c>
      <c r="H146" s="20">
        <f t="shared" si="2"/>
        <v>77.748717948717939</v>
      </c>
    </row>
    <row r="147" spans="1:8" x14ac:dyDescent="0.2">
      <c r="A147" s="7" t="str">
        <f t="shared" si="0"/>
        <v>600068001Jueves</v>
      </c>
      <c r="B147" s="7">
        <v>600068001</v>
      </c>
      <c r="C147" s="7" t="s">
        <v>618</v>
      </c>
      <c r="D147" s="7">
        <v>29</v>
      </c>
      <c r="E147" s="7">
        <v>29</v>
      </c>
      <c r="F147" s="7">
        <v>8716</v>
      </c>
      <c r="G147" s="15">
        <f t="shared" si="1"/>
        <v>1</v>
      </c>
      <c r="H147" s="20">
        <f t="shared" si="2"/>
        <v>300.55172413793105</v>
      </c>
    </row>
    <row r="148" spans="1:8" x14ac:dyDescent="0.2">
      <c r="A148" s="7" t="str">
        <f t="shared" si="0"/>
        <v>601101901Domingo</v>
      </c>
      <c r="B148" s="7">
        <v>601101901</v>
      </c>
      <c r="C148" s="7" t="s">
        <v>1821</v>
      </c>
      <c r="D148" s="7">
        <v>433</v>
      </c>
      <c r="E148" s="7">
        <v>510</v>
      </c>
      <c r="F148" s="7">
        <v>75825.240000000005</v>
      </c>
      <c r="G148" s="15">
        <f t="shared" si="1"/>
        <v>1.1778290993071594</v>
      </c>
      <c r="H148" s="20">
        <f t="shared" si="2"/>
        <v>148.67694117647059</v>
      </c>
    </row>
    <row r="149" spans="1:8" x14ac:dyDescent="0.2">
      <c r="A149" s="7" t="str">
        <f t="shared" si="0"/>
        <v>544144501Miercoles</v>
      </c>
      <c r="B149" s="7">
        <v>544144501</v>
      </c>
      <c r="C149" s="7" t="s">
        <v>1450</v>
      </c>
      <c r="D149" s="7">
        <v>236</v>
      </c>
      <c r="E149" s="7">
        <v>260</v>
      </c>
      <c r="F149" s="7">
        <v>11885.5</v>
      </c>
      <c r="G149" s="15">
        <f t="shared" si="1"/>
        <v>1.1016949152542372</v>
      </c>
      <c r="H149" s="20">
        <f t="shared" si="2"/>
        <v>45.713461538461537</v>
      </c>
    </row>
    <row r="150" spans="1:8" x14ac:dyDescent="0.2">
      <c r="A150" s="7" t="str">
        <f t="shared" si="0"/>
        <v>553984702Viernes</v>
      </c>
      <c r="B150" s="7">
        <v>553984702</v>
      </c>
      <c r="C150" s="7" t="s">
        <v>769</v>
      </c>
      <c r="D150" s="7">
        <v>3</v>
      </c>
      <c r="E150" s="7">
        <v>3</v>
      </c>
      <c r="F150" s="7">
        <v>4350.21</v>
      </c>
      <c r="G150" s="15">
        <f t="shared" si="1"/>
        <v>1</v>
      </c>
      <c r="H150" s="20">
        <f t="shared" si="2"/>
        <v>1450.07</v>
      </c>
    </row>
    <row r="151" spans="1:8" x14ac:dyDescent="0.2">
      <c r="A151" s="7" t="str">
        <f t="shared" si="0"/>
        <v>555682301Martes</v>
      </c>
      <c r="B151" s="7">
        <v>555682301</v>
      </c>
      <c r="C151" s="7" t="s">
        <v>223</v>
      </c>
      <c r="D151" s="7">
        <v>408</v>
      </c>
      <c r="E151" s="7">
        <v>445</v>
      </c>
      <c r="F151" s="7">
        <v>19476</v>
      </c>
      <c r="G151" s="15">
        <f t="shared" si="1"/>
        <v>1.0906862745098038</v>
      </c>
      <c r="H151" s="20">
        <f t="shared" si="2"/>
        <v>43.76629213483146</v>
      </c>
    </row>
    <row r="152" spans="1:8" x14ac:dyDescent="0.2">
      <c r="A152" s="7" t="str">
        <f t="shared" si="0"/>
        <v>566071701Sabado</v>
      </c>
      <c r="B152" s="7">
        <v>566071701</v>
      </c>
      <c r="C152" s="7" t="s">
        <v>1947</v>
      </c>
      <c r="D152" s="7">
        <v>118</v>
      </c>
      <c r="E152" s="7">
        <v>152</v>
      </c>
      <c r="F152" s="7">
        <v>15429.25</v>
      </c>
      <c r="G152" s="15">
        <f t="shared" si="1"/>
        <v>1.2881355932203389</v>
      </c>
      <c r="H152" s="20">
        <f t="shared" si="2"/>
        <v>101.50822368421052</v>
      </c>
    </row>
    <row r="153" spans="1:8" x14ac:dyDescent="0.2">
      <c r="A153" s="7" t="str">
        <f t="shared" si="0"/>
        <v>536314202Lunes</v>
      </c>
      <c r="B153" s="7">
        <v>536314202</v>
      </c>
      <c r="C153" s="7" t="s">
        <v>1068</v>
      </c>
      <c r="D153" s="7">
        <v>1</v>
      </c>
      <c r="E153" s="7">
        <v>1</v>
      </c>
      <c r="F153" s="7">
        <v>0.2</v>
      </c>
      <c r="G153" s="15">
        <f t="shared" si="1"/>
        <v>1</v>
      </c>
      <c r="H153" s="20">
        <f t="shared" si="2"/>
        <v>0.2</v>
      </c>
    </row>
    <row r="154" spans="1:8" x14ac:dyDescent="0.2">
      <c r="A154" s="7" t="str">
        <f t="shared" si="0"/>
        <v>600264801Jueves</v>
      </c>
      <c r="B154" s="7">
        <v>600264801</v>
      </c>
      <c r="C154" s="7" t="s">
        <v>618</v>
      </c>
      <c r="D154" s="7">
        <v>57</v>
      </c>
      <c r="E154" s="7">
        <v>116</v>
      </c>
      <c r="F154" s="7">
        <v>31040.7</v>
      </c>
      <c r="G154" s="15">
        <f t="shared" si="1"/>
        <v>2.0350877192982457</v>
      </c>
      <c r="H154" s="20">
        <f t="shared" si="2"/>
        <v>267.59224137931034</v>
      </c>
    </row>
    <row r="155" spans="1:8" x14ac:dyDescent="0.2">
      <c r="A155" s="7" t="str">
        <f t="shared" si="0"/>
        <v>601395603Domingo</v>
      </c>
      <c r="B155" s="7">
        <v>601395603</v>
      </c>
      <c r="C155" s="7" t="s">
        <v>1821</v>
      </c>
      <c r="D155" s="7">
        <v>648</v>
      </c>
      <c r="E155" s="7">
        <v>866</v>
      </c>
      <c r="F155" s="7">
        <v>35484.629999999997</v>
      </c>
      <c r="G155" s="15">
        <f t="shared" si="1"/>
        <v>1.3364197530864197</v>
      </c>
      <c r="H155" s="20">
        <f t="shared" si="2"/>
        <v>40.975323325635102</v>
      </c>
    </row>
    <row r="156" spans="1:8" x14ac:dyDescent="0.2">
      <c r="A156" s="7" t="str">
        <f t="shared" si="0"/>
        <v>546334101Miercoles</v>
      </c>
      <c r="B156" s="7">
        <v>546334101</v>
      </c>
      <c r="C156" s="7" t="s">
        <v>1450</v>
      </c>
      <c r="D156" s="7">
        <v>15</v>
      </c>
      <c r="E156" s="7">
        <v>24</v>
      </c>
      <c r="F156" s="7">
        <v>2737.8</v>
      </c>
      <c r="G156" s="15">
        <f t="shared" si="1"/>
        <v>1.6</v>
      </c>
      <c r="H156" s="20">
        <f t="shared" si="2"/>
        <v>114.075</v>
      </c>
    </row>
    <row r="157" spans="1:8" x14ac:dyDescent="0.2">
      <c r="A157" s="7" t="str">
        <f t="shared" si="0"/>
        <v>555812301Viernes</v>
      </c>
      <c r="B157" s="7">
        <v>555812301</v>
      </c>
      <c r="C157" s="7" t="s">
        <v>769</v>
      </c>
      <c r="D157" s="7">
        <v>137</v>
      </c>
      <c r="E157" s="7">
        <v>158</v>
      </c>
      <c r="F157" s="7">
        <v>12435.5</v>
      </c>
      <c r="G157" s="15">
        <f t="shared" si="1"/>
        <v>1.1532846715328466</v>
      </c>
      <c r="H157" s="20">
        <f t="shared" si="2"/>
        <v>78.705696202531641</v>
      </c>
    </row>
    <row r="158" spans="1:8" x14ac:dyDescent="0.2">
      <c r="A158" s="7" t="str">
        <f t="shared" si="0"/>
        <v>555733901Martes</v>
      </c>
      <c r="B158" s="7">
        <v>555733901</v>
      </c>
      <c r="C158" s="7" t="s">
        <v>223</v>
      </c>
      <c r="D158" s="7">
        <v>3</v>
      </c>
      <c r="E158" s="7">
        <v>3</v>
      </c>
      <c r="F158" s="7">
        <v>5798.4</v>
      </c>
      <c r="G158" s="15">
        <f t="shared" si="1"/>
        <v>1</v>
      </c>
      <c r="H158" s="20">
        <f t="shared" si="2"/>
        <v>1932.8</v>
      </c>
    </row>
    <row r="159" spans="1:8" x14ac:dyDescent="0.2">
      <c r="A159" s="7" t="str">
        <f t="shared" si="0"/>
        <v>600040101Sabado</v>
      </c>
      <c r="B159" s="7">
        <v>600040101</v>
      </c>
      <c r="C159" s="7" t="s">
        <v>1947</v>
      </c>
      <c r="D159" s="7">
        <v>4</v>
      </c>
      <c r="E159" s="7">
        <v>4</v>
      </c>
      <c r="F159" s="7">
        <v>25420.63</v>
      </c>
      <c r="G159" s="15">
        <f t="shared" si="1"/>
        <v>1</v>
      </c>
      <c r="H159" s="20">
        <f t="shared" si="2"/>
        <v>6355.1575000000003</v>
      </c>
    </row>
    <row r="160" spans="1:8" x14ac:dyDescent="0.2">
      <c r="A160" s="7" t="str">
        <f t="shared" si="0"/>
        <v>553671101Lunes</v>
      </c>
      <c r="B160" s="7">
        <v>553671101</v>
      </c>
      <c r="C160" s="7" t="s">
        <v>1068</v>
      </c>
      <c r="D160" s="7">
        <v>224</v>
      </c>
      <c r="E160" s="7">
        <v>293</v>
      </c>
      <c r="F160" s="7">
        <v>30258</v>
      </c>
      <c r="G160" s="15">
        <f t="shared" si="1"/>
        <v>1.3080357142857142</v>
      </c>
      <c r="H160" s="20">
        <f t="shared" si="2"/>
        <v>103.26962457337883</v>
      </c>
    </row>
    <row r="161" spans="1:8" x14ac:dyDescent="0.2">
      <c r="A161" s="7" t="str">
        <f t="shared" si="0"/>
        <v>601358203Jueves</v>
      </c>
      <c r="B161" s="7">
        <v>601358203</v>
      </c>
      <c r="C161" s="7" t="s">
        <v>618</v>
      </c>
      <c r="D161" s="7">
        <v>1</v>
      </c>
      <c r="E161" s="7">
        <v>1</v>
      </c>
      <c r="F161" s="7">
        <v>100</v>
      </c>
      <c r="G161" s="15">
        <f t="shared" si="1"/>
        <v>1</v>
      </c>
      <c r="H161" s="20">
        <f t="shared" si="2"/>
        <v>100</v>
      </c>
    </row>
    <row r="162" spans="1:8" x14ac:dyDescent="0.2">
      <c r="A162" s="7" t="str">
        <f t="shared" si="0"/>
        <v>601501201Domingo</v>
      </c>
      <c r="B162" s="7">
        <v>601501201</v>
      </c>
      <c r="C162" s="7" t="s">
        <v>1821</v>
      </c>
      <c r="D162" s="7">
        <v>98</v>
      </c>
      <c r="E162" s="7">
        <v>100</v>
      </c>
      <c r="F162" s="7">
        <v>8132.1</v>
      </c>
      <c r="G162" s="15">
        <f t="shared" si="1"/>
        <v>1.0204081632653061</v>
      </c>
      <c r="H162" s="20">
        <f t="shared" si="2"/>
        <v>81.320999999999998</v>
      </c>
    </row>
    <row r="163" spans="1:8" x14ac:dyDescent="0.2">
      <c r="A163" s="7" t="str">
        <f t="shared" si="0"/>
        <v>551123601Miercoles</v>
      </c>
      <c r="B163" s="7">
        <v>551123601</v>
      </c>
      <c r="C163" s="7" t="s">
        <v>1450</v>
      </c>
      <c r="D163" s="7">
        <v>7</v>
      </c>
      <c r="E163" s="7">
        <v>7</v>
      </c>
      <c r="F163" s="7">
        <v>853</v>
      </c>
      <c r="G163" s="15">
        <f t="shared" si="1"/>
        <v>1</v>
      </c>
      <c r="H163" s="20">
        <f t="shared" si="2"/>
        <v>121.85714285714286</v>
      </c>
    </row>
    <row r="164" spans="1:8" x14ac:dyDescent="0.2">
      <c r="A164" s="7" t="str">
        <f t="shared" si="0"/>
        <v>563034301Viernes</v>
      </c>
      <c r="B164" s="7">
        <v>563034301</v>
      </c>
      <c r="C164" s="7" t="s">
        <v>769</v>
      </c>
      <c r="D164" s="7">
        <v>113</v>
      </c>
      <c r="E164" s="7">
        <v>162</v>
      </c>
      <c r="F164" s="7">
        <v>24823.78</v>
      </c>
      <c r="G164" s="15">
        <f t="shared" si="1"/>
        <v>1.4336283185840708</v>
      </c>
      <c r="H164" s="20">
        <f t="shared" si="2"/>
        <v>153.23320987654321</v>
      </c>
    </row>
    <row r="165" spans="1:8" x14ac:dyDescent="0.2">
      <c r="A165" s="7" t="str">
        <f t="shared" si="0"/>
        <v>562830901Martes</v>
      </c>
      <c r="B165" s="7">
        <v>562830901</v>
      </c>
      <c r="C165" s="7" t="s">
        <v>223</v>
      </c>
      <c r="D165" s="7">
        <v>71</v>
      </c>
      <c r="E165" s="7">
        <v>71</v>
      </c>
      <c r="F165" s="7">
        <v>62343</v>
      </c>
      <c r="G165" s="15">
        <f t="shared" si="1"/>
        <v>1</v>
      </c>
      <c r="H165" s="20">
        <f t="shared" si="2"/>
        <v>878.07042253521126</v>
      </c>
    </row>
    <row r="166" spans="1:8" x14ac:dyDescent="0.2">
      <c r="A166" s="7" t="str">
        <f t="shared" si="0"/>
        <v>600609802Sabado</v>
      </c>
      <c r="B166" s="7">
        <v>600609802</v>
      </c>
      <c r="C166" s="7" t="s">
        <v>1947</v>
      </c>
      <c r="D166" s="7">
        <v>154</v>
      </c>
      <c r="E166" s="7">
        <v>219</v>
      </c>
      <c r="F166" s="7">
        <v>3824.48</v>
      </c>
      <c r="G166" s="15">
        <f t="shared" si="1"/>
        <v>1.4220779220779221</v>
      </c>
      <c r="H166" s="20">
        <f t="shared" si="2"/>
        <v>17.463378995433789</v>
      </c>
    </row>
    <row r="167" spans="1:8" x14ac:dyDescent="0.2">
      <c r="A167" s="7" t="str">
        <f t="shared" si="0"/>
        <v>555604801Lunes</v>
      </c>
      <c r="B167" s="7">
        <v>555604801</v>
      </c>
      <c r="C167" s="7" t="s">
        <v>1068</v>
      </c>
      <c r="D167" s="7">
        <v>62</v>
      </c>
      <c r="E167" s="7">
        <v>76</v>
      </c>
      <c r="F167" s="7">
        <v>18823</v>
      </c>
      <c r="G167" s="15">
        <f t="shared" si="1"/>
        <v>1.2258064516129032</v>
      </c>
      <c r="H167" s="20">
        <f t="shared" si="2"/>
        <v>247.67105263157896</v>
      </c>
    </row>
    <row r="168" spans="1:8" x14ac:dyDescent="0.2">
      <c r="A168" s="7" t="str">
        <f t="shared" si="0"/>
        <v>601495004Jueves</v>
      </c>
      <c r="B168" s="7">
        <v>601495004</v>
      </c>
      <c r="C168" s="7" t="s">
        <v>618</v>
      </c>
      <c r="D168" s="7">
        <v>9</v>
      </c>
      <c r="E168" s="7">
        <v>10</v>
      </c>
      <c r="F168" s="7">
        <v>630</v>
      </c>
      <c r="G168" s="15">
        <f t="shared" si="1"/>
        <v>1.1111111111111112</v>
      </c>
      <c r="H168" s="20">
        <f t="shared" si="2"/>
        <v>63</v>
      </c>
    </row>
    <row r="169" spans="1:8" x14ac:dyDescent="0.2">
      <c r="A169" s="7" t="str">
        <f t="shared" si="0"/>
        <v>601784103Domingo</v>
      </c>
      <c r="B169" s="7">
        <v>601784103</v>
      </c>
      <c r="C169" s="7" t="s">
        <v>1821</v>
      </c>
      <c r="D169" s="7">
        <v>67</v>
      </c>
      <c r="E169" s="7">
        <v>90</v>
      </c>
      <c r="F169" s="7">
        <v>8497.5</v>
      </c>
      <c r="G169" s="15">
        <f t="shared" si="1"/>
        <v>1.3432835820895523</v>
      </c>
      <c r="H169" s="20">
        <f t="shared" si="2"/>
        <v>94.416666666666671</v>
      </c>
    </row>
    <row r="170" spans="1:8" x14ac:dyDescent="0.2">
      <c r="A170" s="7" t="str">
        <f t="shared" si="0"/>
        <v>552013105Miercoles</v>
      </c>
      <c r="B170" s="7">
        <v>552013105</v>
      </c>
      <c r="C170" s="7" t="s">
        <v>1450</v>
      </c>
      <c r="D170" s="7">
        <v>188</v>
      </c>
      <c r="E170" s="7">
        <v>192</v>
      </c>
      <c r="F170" s="7">
        <v>13802.1</v>
      </c>
      <c r="G170" s="15">
        <f t="shared" si="1"/>
        <v>1.0212765957446808</v>
      </c>
      <c r="H170" s="20">
        <f t="shared" si="2"/>
        <v>71.885937499999997</v>
      </c>
    </row>
    <row r="171" spans="1:8" x14ac:dyDescent="0.2">
      <c r="A171" s="7" t="str">
        <f t="shared" si="0"/>
        <v>563177101Viernes</v>
      </c>
      <c r="B171" s="7">
        <v>563177101</v>
      </c>
      <c r="C171" s="7" t="s">
        <v>769</v>
      </c>
      <c r="D171" s="7">
        <v>42</v>
      </c>
      <c r="E171" s="7">
        <v>44</v>
      </c>
      <c r="F171" s="7">
        <v>1850.5</v>
      </c>
      <c r="G171" s="15">
        <f t="shared" si="1"/>
        <v>1.0476190476190477</v>
      </c>
      <c r="H171" s="20">
        <f t="shared" si="2"/>
        <v>42.05681818181818</v>
      </c>
    </row>
    <row r="172" spans="1:8" x14ac:dyDescent="0.2">
      <c r="A172" s="7" t="str">
        <f t="shared" si="0"/>
        <v>600181601Martes</v>
      </c>
      <c r="B172" s="7">
        <v>600181601</v>
      </c>
      <c r="C172" s="7" t="s">
        <v>223</v>
      </c>
      <c r="D172" s="7">
        <v>25</v>
      </c>
      <c r="E172" s="7">
        <v>27</v>
      </c>
      <c r="F172" s="7">
        <v>17923.61</v>
      </c>
      <c r="G172" s="15">
        <f t="shared" si="1"/>
        <v>1.08</v>
      </c>
      <c r="H172" s="20">
        <f t="shared" si="2"/>
        <v>663.83740740740745</v>
      </c>
    </row>
    <row r="173" spans="1:8" x14ac:dyDescent="0.2">
      <c r="A173" s="7" t="str">
        <f t="shared" si="0"/>
        <v>601357912Sabado</v>
      </c>
      <c r="B173" s="7">
        <v>601357912</v>
      </c>
      <c r="C173" s="7" t="s">
        <v>1947</v>
      </c>
      <c r="D173" s="7">
        <v>57</v>
      </c>
      <c r="E173" s="7">
        <v>59</v>
      </c>
      <c r="F173" s="7">
        <v>2295.1999999999998</v>
      </c>
      <c r="G173" s="15">
        <f t="shared" si="1"/>
        <v>1.0350877192982457</v>
      </c>
      <c r="H173" s="20">
        <f t="shared" si="2"/>
        <v>38.901694915254232</v>
      </c>
    </row>
    <row r="174" spans="1:8" x14ac:dyDescent="0.2">
      <c r="A174" s="7" t="str">
        <f t="shared" si="0"/>
        <v>555812301Lunes</v>
      </c>
      <c r="B174" s="7">
        <v>555812301</v>
      </c>
      <c r="C174" s="7" t="s">
        <v>1068</v>
      </c>
      <c r="D174" s="7">
        <v>166</v>
      </c>
      <c r="E174" s="7">
        <v>187</v>
      </c>
      <c r="F174" s="7">
        <v>17942.599999999999</v>
      </c>
      <c r="G174" s="15">
        <f t="shared" si="1"/>
        <v>1.1265060240963856</v>
      </c>
      <c r="H174" s="20">
        <f t="shared" si="2"/>
        <v>95.949732620320844</v>
      </c>
    </row>
    <row r="175" spans="1:8" x14ac:dyDescent="0.2">
      <c r="A175" s="7" t="str">
        <f t="shared" si="0"/>
        <v>601542901Jueves</v>
      </c>
      <c r="B175" s="7">
        <v>601542901</v>
      </c>
      <c r="C175" s="7" t="s">
        <v>618</v>
      </c>
      <c r="D175" s="7">
        <v>8</v>
      </c>
      <c r="E175" s="7">
        <v>10</v>
      </c>
      <c r="F175" s="7">
        <v>3610</v>
      </c>
      <c r="G175" s="15">
        <f t="shared" si="1"/>
        <v>1.25</v>
      </c>
      <c r="H175" s="20">
        <f t="shared" si="2"/>
        <v>361</v>
      </c>
    </row>
    <row r="176" spans="1:8" x14ac:dyDescent="0.2">
      <c r="A176" s="7" t="str">
        <f t="shared" si="0"/>
        <v>602061202Domingo</v>
      </c>
      <c r="B176" s="7">
        <v>602061202</v>
      </c>
      <c r="C176" s="7" t="s">
        <v>1821</v>
      </c>
      <c r="D176" s="7">
        <v>7</v>
      </c>
      <c r="E176" s="7">
        <v>8</v>
      </c>
      <c r="F176" s="7">
        <v>1638</v>
      </c>
      <c r="G176" s="15">
        <f t="shared" si="1"/>
        <v>1.1428571428571428</v>
      </c>
      <c r="H176" s="20">
        <f t="shared" si="2"/>
        <v>204.75</v>
      </c>
    </row>
    <row r="177" spans="1:8" x14ac:dyDescent="0.2">
      <c r="A177" s="7" t="str">
        <f t="shared" si="0"/>
        <v>552093001Miercoles</v>
      </c>
      <c r="B177" s="7">
        <v>552093001</v>
      </c>
      <c r="C177" s="7" t="s">
        <v>1450</v>
      </c>
      <c r="D177" s="7">
        <v>241</v>
      </c>
      <c r="E177" s="7">
        <v>244</v>
      </c>
      <c r="F177" s="7">
        <v>33665</v>
      </c>
      <c r="G177" s="15">
        <f t="shared" si="1"/>
        <v>1.0124481327800829</v>
      </c>
      <c r="H177" s="20">
        <f t="shared" si="2"/>
        <v>137.97131147540983</v>
      </c>
    </row>
    <row r="178" spans="1:8" x14ac:dyDescent="0.2">
      <c r="A178" s="7" t="str">
        <f t="shared" si="0"/>
        <v>563722002Viernes</v>
      </c>
      <c r="B178" s="7">
        <v>563722002</v>
      </c>
      <c r="C178" s="7" t="s">
        <v>769</v>
      </c>
      <c r="D178" s="7">
        <v>423</v>
      </c>
      <c r="E178" s="7">
        <v>474</v>
      </c>
      <c r="F178" s="7">
        <v>9408</v>
      </c>
      <c r="G178" s="15">
        <f t="shared" si="1"/>
        <v>1.1205673758865249</v>
      </c>
      <c r="H178" s="20">
        <f t="shared" si="2"/>
        <v>19.848101265822784</v>
      </c>
    </row>
    <row r="179" spans="1:8" x14ac:dyDescent="0.2">
      <c r="A179" s="7" t="str">
        <f t="shared" si="0"/>
        <v>600258501Martes</v>
      </c>
      <c r="B179" s="7">
        <v>600258501</v>
      </c>
      <c r="C179" s="7" t="s">
        <v>223</v>
      </c>
      <c r="D179" s="7">
        <v>87</v>
      </c>
      <c r="E179" s="7">
        <v>148</v>
      </c>
      <c r="F179" s="7">
        <v>33262.9</v>
      </c>
      <c r="G179" s="15">
        <f t="shared" si="1"/>
        <v>1.7011494252873562</v>
      </c>
      <c r="H179" s="20">
        <f t="shared" si="2"/>
        <v>224.74932432432433</v>
      </c>
    </row>
    <row r="180" spans="1:8" x14ac:dyDescent="0.2">
      <c r="A180" s="7" t="str">
        <f t="shared" si="0"/>
        <v>601576703Sabado</v>
      </c>
      <c r="B180" s="7">
        <v>601576703</v>
      </c>
      <c r="C180" s="7" t="s">
        <v>1947</v>
      </c>
      <c r="D180" s="7">
        <v>2032</v>
      </c>
      <c r="E180" s="7">
        <v>2204</v>
      </c>
      <c r="F180" s="7">
        <v>183368.49</v>
      </c>
      <c r="G180" s="15">
        <f t="shared" si="1"/>
        <v>1.0846456692913387</v>
      </c>
      <c r="H180" s="20">
        <f t="shared" si="2"/>
        <v>83.198044464609794</v>
      </c>
    </row>
    <row r="181" spans="1:8" x14ac:dyDescent="0.2">
      <c r="A181" s="7" t="str">
        <f t="shared" si="0"/>
        <v>566071701Lunes</v>
      </c>
      <c r="B181" s="7">
        <v>566071701</v>
      </c>
      <c r="C181" s="7" t="s">
        <v>1068</v>
      </c>
      <c r="D181" s="7">
        <v>63</v>
      </c>
      <c r="E181" s="7">
        <v>74</v>
      </c>
      <c r="F181" s="7">
        <v>7450</v>
      </c>
      <c r="G181" s="15">
        <f t="shared" si="1"/>
        <v>1.1746031746031746</v>
      </c>
      <c r="H181" s="20">
        <f t="shared" si="2"/>
        <v>100.67567567567568</v>
      </c>
    </row>
    <row r="182" spans="1:8" x14ac:dyDescent="0.2">
      <c r="A182" s="7" t="str">
        <f t="shared" si="0"/>
        <v>601566101Jueves</v>
      </c>
      <c r="B182" s="7">
        <v>601566101</v>
      </c>
      <c r="C182" s="7" t="s">
        <v>618</v>
      </c>
      <c r="D182" s="7">
        <v>30</v>
      </c>
      <c r="E182" s="7">
        <v>34</v>
      </c>
      <c r="F182" s="7">
        <v>17343.439999999999</v>
      </c>
      <c r="G182" s="15">
        <f t="shared" si="1"/>
        <v>1.1333333333333333</v>
      </c>
      <c r="H182" s="20">
        <f t="shared" si="2"/>
        <v>510.1011764705882</v>
      </c>
    </row>
    <row r="183" spans="1:8" x14ac:dyDescent="0.2">
      <c r="A183" s="7" t="str">
        <f t="shared" si="0"/>
        <v>602471501Domingo</v>
      </c>
      <c r="B183" s="7">
        <v>602471501</v>
      </c>
      <c r="C183" s="7" t="s">
        <v>1821</v>
      </c>
      <c r="D183" s="7">
        <v>224</v>
      </c>
      <c r="E183" s="7">
        <v>366</v>
      </c>
      <c r="F183" s="7">
        <v>8793.1</v>
      </c>
      <c r="G183" s="15">
        <f t="shared" si="1"/>
        <v>1.6339285714285714</v>
      </c>
      <c r="H183" s="20">
        <f t="shared" si="2"/>
        <v>24.024863387978144</v>
      </c>
    </row>
    <row r="184" spans="1:8" x14ac:dyDescent="0.2">
      <c r="A184" s="7" t="str">
        <f t="shared" si="0"/>
        <v>563651901Miercoles</v>
      </c>
      <c r="B184" s="7">
        <v>563651901</v>
      </c>
      <c r="C184" s="7" t="s">
        <v>1450</v>
      </c>
      <c r="D184" s="7">
        <v>1</v>
      </c>
      <c r="E184" s="7">
        <v>1</v>
      </c>
      <c r="F184" s="7">
        <v>142</v>
      </c>
      <c r="G184" s="15">
        <f t="shared" si="1"/>
        <v>1</v>
      </c>
      <c r="H184" s="20">
        <f t="shared" si="2"/>
        <v>142</v>
      </c>
    </row>
    <row r="185" spans="1:8" x14ac:dyDescent="0.2">
      <c r="A185" s="7" t="str">
        <f t="shared" si="0"/>
        <v>565685602Viernes</v>
      </c>
      <c r="B185" s="7">
        <v>565685602</v>
      </c>
      <c r="C185" s="7" t="s">
        <v>769</v>
      </c>
      <c r="D185" s="7">
        <v>81</v>
      </c>
      <c r="E185" s="7">
        <v>112</v>
      </c>
      <c r="F185" s="7">
        <v>8820.43</v>
      </c>
      <c r="G185" s="15">
        <f t="shared" si="1"/>
        <v>1.382716049382716</v>
      </c>
      <c r="H185" s="20">
        <f t="shared" si="2"/>
        <v>78.753839285714292</v>
      </c>
    </row>
    <row r="186" spans="1:8" x14ac:dyDescent="0.2">
      <c r="A186" s="7" t="str">
        <f t="shared" si="0"/>
        <v>600258703Martes</v>
      </c>
      <c r="B186" s="7">
        <v>600258703</v>
      </c>
      <c r="C186" s="7" t="s">
        <v>223</v>
      </c>
      <c r="D186" s="7">
        <v>16</v>
      </c>
      <c r="E186" s="7">
        <v>17</v>
      </c>
      <c r="F186" s="7">
        <v>2242</v>
      </c>
      <c r="G186" s="15">
        <f t="shared" si="1"/>
        <v>1.0625</v>
      </c>
      <c r="H186" s="20">
        <f t="shared" si="2"/>
        <v>131.88235294117646</v>
      </c>
    </row>
    <row r="187" spans="1:8" x14ac:dyDescent="0.2">
      <c r="A187" s="7" t="str">
        <f t="shared" si="0"/>
        <v>601622903Sabado</v>
      </c>
      <c r="B187" s="7">
        <v>601622903</v>
      </c>
      <c r="C187" s="7" t="s">
        <v>1947</v>
      </c>
      <c r="D187" s="7">
        <v>149</v>
      </c>
      <c r="E187" s="7">
        <v>156</v>
      </c>
      <c r="F187" s="7">
        <v>8158</v>
      </c>
      <c r="G187" s="15">
        <f t="shared" si="1"/>
        <v>1.0469798657718121</v>
      </c>
      <c r="H187" s="20">
        <f t="shared" si="2"/>
        <v>52.294871794871796</v>
      </c>
    </row>
    <row r="188" spans="1:8" x14ac:dyDescent="0.2">
      <c r="A188" s="7" t="str">
        <f t="shared" si="0"/>
        <v>600264801Lunes</v>
      </c>
      <c r="B188" s="7">
        <v>600264801</v>
      </c>
      <c r="C188" s="7" t="s">
        <v>1068</v>
      </c>
      <c r="D188" s="7">
        <v>54</v>
      </c>
      <c r="E188" s="7">
        <v>115</v>
      </c>
      <c r="F188" s="7">
        <v>37149</v>
      </c>
      <c r="G188" s="15">
        <f t="shared" si="1"/>
        <v>2.1296296296296298</v>
      </c>
      <c r="H188" s="20">
        <f t="shared" si="2"/>
        <v>323.03478260869565</v>
      </c>
    </row>
    <row r="189" spans="1:8" x14ac:dyDescent="0.2">
      <c r="A189" s="7" t="str">
        <f t="shared" si="0"/>
        <v>601586004Jueves</v>
      </c>
      <c r="B189" s="7">
        <v>601586004</v>
      </c>
      <c r="C189" s="7" t="s">
        <v>618</v>
      </c>
      <c r="D189" s="7">
        <v>1196</v>
      </c>
      <c r="E189" s="7">
        <v>1490</v>
      </c>
      <c r="F189" s="7">
        <v>38451.599999999999</v>
      </c>
      <c r="G189" s="15">
        <f t="shared" si="1"/>
        <v>1.245819397993311</v>
      </c>
      <c r="H189" s="20">
        <f t="shared" si="2"/>
        <v>25.806442953020134</v>
      </c>
    </row>
    <row r="190" spans="1:8" x14ac:dyDescent="0.2">
      <c r="A190" s="7" t="str">
        <f t="shared" si="0"/>
        <v>602479701Domingo</v>
      </c>
      <c r="B190" s="7">
        <v>602479701</v>
      </c>
      <c r="C190" s="7" t="s">
        <v>1821</v>
      </c>
      <c r="D190" s="7">
        <v>5</v>
      </c>
      <c r="E190" s="7">
        <v>7</v>
      </c>
      <c r="F190" s="7">
        <v>1250.7</v>
      </c>
      <c r="G190" s="15">
        <f t="shared" si="1"/>
        <v>1.4</v>
      </c>
      <c r="H190" s="20">
        <f t="shared" si="2"/>
        <v>178.67142857142858</v>
      </c>
    </row>
    <row r="191" spans="1:8" x14ac:dyDescent="0.2">
      <c r="A191" s="7" t="str">
        <f t="shared" si="0"/>
        <v>563722002Miercoles</v>
      </c>
      <c r="B191" s="7">
        <v>563722002</v>
      </c>
      <c r="C191" s="7" t="s">
        <v>1450</v>
      </c>
      <c r="D191" s="7">
        <v>435</v>
      </c>
      <c r="E191" s="7">
        <v>473</v>
      </c>
      <c r="F191" s="7">
        <v>9722.2000000000007</v>
      </c>
      <c r="G191" s="15">
        <f t="shared" si="1"/>
        <v>1.0873563218390805</v>
      </c>
      <c r="H191" s="20">
        <f t="shared" si="2"/>
        <v>20.554334038054972</v>
      </c>
    </row>
    <row r="192" spans="1:8" x14ac:dyDescent="0.2">
      <c r="A192" s="7" t="str">
        <f t="shared" si="0"/>
        <v>600029504Viernes</v>
      </c>
      <c r="B192" s="7">
        <v>600029504</v>
      </c>
      <c r="C192" s="7" t="s">
        <v>769</v>
      </c>
      <c r="D192" s="7">
        <v>56</v>
      </c>
      <c r="E192" s="7">
        <v>57</v>
      </c>
      <c r="F192" s="7">
        <v>21780.14</v>
      </c>
      <c r="G192" s="15">
        <f t="shared" si="1"/>
        <v>1.0178571428571428</v>
      </c>
      <c r="H192" s="20">
        <f t="shared" si="2"/>
        <v>382.10771929824563</v>
      </c>
    </row>
    <row r="193" spans="1:8" x14ac:dyDescent="0.2">
      <c r="A193" s="7" t="str">
        <f t="shared" si="0"/>
        <v>600384406Martes</v>
      </c>
      <c r="B193" s="7">
        <v>600384406</v>
      </c>
      <c r="C193" s="7" t="s">
        <v>223</v>
      </c>
      <c r="D193" s="7">
        <v>1</v>
      </c>
      <c r="E193" s="7">
        <v>1</v>
      </c>
      <c r="F193" s="7">
        <v>1060</v>
      </c>
      <c r="G193" s="15">
        <f t="shared" si="1"/>
        <v>1</v>
      </c>
      <c r="H193" s="20">
        <f t="shared" si="2"/>
        <v>1060</v>
      </c>
    </row>
    <row r="194" spans="1:8" x14ac:dyDescent="0.2">
      <c r="A194" s="7" t="str">
        <f t="shared" si="0"/>
        <v>601771001Sabado</v>
      </c>
      <c r="B194" s="7">
        <v>601771001</v>
      </c>
      <c r="C194" s="7" t="s">
        <v>1947</v>
      </c>
      <c r="D194" s="7">
        <v>31</v>
      </c>
      <c r="E194" s="7">
        <v>32</v>
      </c>
      <c r="F194" s="7">
        <v>1299</v>
      </c>
      <c r="G194" s="15">
        <f t="shared" si="1"/>
        <v>1.032258064516129</v>
      </c>
      <c r="H194" s="20">
        <f t="shared" si="2"/>
        <v>40.59375</v>
      </c>
    </row>
    <row r="195" spans="1:8" x14ac:dyDescent="0.2">
      <c r="A195" s="7" t="str">
        <f t="shared" si="0"/>
        <v>600579202Lunes</v>
      </c>
      <c r="B195" s="7">
        <v>600579202</v>
      </c>
      <c r="C195" s="7" t="s">
        <v>1068</v>
      </c>
      <c r="D195" s="7">
        <v>5</v>
      </c>
      <c r="E195" s="7">
        <v>5</v>
      </c>
      <c r="F195" s="7">
        <v>6498</v>
      </c>
      <c r="G195" s="15">
        <f t="shared" si="1"/>
        <v>1</v>
      </c>
      <c r="H195" s="20">
        <f t="shared" si="2"/>
        <v>1299.5999999999999</v>
      </c>
    </row>
    <row r="196" spans="1:8" x14ac:dyDescent="0.2">
      <c r="A196" s="7" t="str">
        <f t="shared" si="0"/>
        <v>601678004Jueves</v>
      </c>
      <c r="B196" s="7">
        <v>601678004</v>
      </c>
      <c r="C196" s="7" t="s">
        <v>618</v>
      </c>
      <c r="D196" s="7">
        <v>49</v>
      </c>
      <c r="E196" s="7">
        <v>54</v>
      </c>
      <c r="F196" s="7">
        <v>2060.8000000000002</v>
      </c>
      <c r="G196" s="15">
        <f t="shared" si="1"/>
        <v>1.1020408163265305</v>
      </c>
      <c r="H196" s="20">
        <f t="shared" si="2"/>
        <v>38.162962962962965</v>
      </c>
    </row>
    <row r="197" spans="1:8" x14ac:dyDescent="0.2">
      <c r="A197" s="7" t="str">
        <f t="shared" si="0"/>
        <v>602710501Domingo</v>
      </c>
      <c r="B197" s="7">
        <v>602710501</v>
      </c>
      <c r="C197" s="7" t="s">
        <v>1821</v>
      </c>
      <c r="D197" s="7">
        <v>554</v>
      </c>
      <c r="E197" s="7">
        <v>619</v>
      </c>
      <c r="F197" s="7">
        <v>18914.900000000001</v>
      </c>
      <c r="G197" s="15">
        <f t="shared" si="1"/>
        <v>1.1173285198555956</v>
      </c>
      <c r="H197" s="20">
        <f t="shared" si="2"/>
        <v>30.557189014539581</v>
      </c>
    </row>
    <row r="198" spans="1:8" x14ac:dyDescent="0.2">
      <c r="A198" s="7" t="str">
        <f t="shared" si="0"/>
        <v>563785801Miercoles</v>
      </c>
      <c r="B198" s="7">
        <v>563785801</v>
      </c>
      <c r="C198" s="7" t="s">
        <v>1450</v>
      </c>
      <c r="D198" s="7">
        <v>48</v>
      </c>
      <c r="E198" s="7">
        <v>48</v>
      </c>
      <c r="F198" s="7">
        <v>2342.5</v>
      </c>
      <c r="G198" s="15">
        <f t="shared" si="1"/>
        <v>1</v>
      </c>
      <c r="H198" s="20">
        <f t="shared" si="2"/>
        <v>48.802083333333336</v>
      </c>
    </row>
    <row r="199" spans="1:8" x14ac:dyDescent="0.2">
      <c r="A199" s="7" t="str">
        <f t="shared" si="0"/>
        <v>600040101Viernes</v>
      </c>
      <c r="B199" s="7">
        <v>600040101</v>
      </c>
      <c r="C199" s="7" t="s">
        <v>769</v>
      </c>
      <c r="D199" s="7">
        <v>2</v>
      </c>
      <c r="E199" s="7">
        <v>2</v>
      </c>
      <c r="F199" s="7">
        <v>13566.14</v>
      </c>
      <c r="G199" s="15">
        <f t="shared" si="1"/>
        <v>1</v>
      </c>
      <c r="H199" s="20">
        <f t="shared" si="2"/>
        <v>6783.07</v>
      </c>
    </row>
    <row r="200" spans="1:8" x14ac:dyDescent="0.2">
      <c r="A200" s="7" t="str">
        <f t="shared" si="0"/>
        <v>600546801Martes</v>
      </c>
      <c r="B200" s="7">
        <v>600546801</v>
      </c>
      <c r="C200" s="7" t="s">
        <v>223</v>
      </c>
      <c r="D200" s="7">
        <v>629</v>
      </c>
      <c r="E200" s="7">
        <v>748</v>
      </c>
      <c r="F200" s="7">
        <v>17415.3</v>
      </c>
      <c r="G200" s="15">
        <f t="shared" si="1"/>
        <v>1.1891891891891893</v>
      </c>
      <c r="H200" s="20">
        <f t="shared" si="2"/>
        <v>23.282486631016042</v>
      </c>
    </row>
    <row r="201" spans="1:8" x14ac:dyDescent="0.2">
      <c r="A201" s="7" t="str">
        <f t="shared" si="0"/>
        <v>601962901Sabado</v>
      </c>
      <c r="B201" s="7">
        <v>601962901</v>
      </c>
      <c r="C201" s="7" t="s">
        <v>1947</v>
      </c>
      <c r="D201" s="7">
        <v>167</v>
      </c>
      <c r="E201" s="7">
        <v>202</v>
      </c>
      <c r="F201" s="7">
        <v>6716</v>
      </c>
      <c r="G201" s="15">
        <f t="shared" si="1"/>
        <v>1.2095808383233533</v>
      </c>
      <c r="H201" s="20">
        <f t="shared" si="2"/>
        <v>33.24752475247525</v>
      </c>
    </row>
    <row r="202" spans="1:8" x14ac:dyDescent="0.2">
      <c r="A202" s="7" t="str">
        <f t="shared" si="0"/>
        <v>600780404Lunes</v>
      </c>
      <c r="B202" s="7">
        <v>600780404</v>
      </c>
      <c r="C202" s="7" t="s">
        <v>1068</v>
      </c>
      <c r="D202" s="7">
        <v>61</v>
      </c>
      <c r="E202" s="7">
        <v>75</v>
      </c>
      <c r="F202" s="7">
        <v>13990.8</v>
      </c>
      <c r="G202" s="15">
        <f t="shared" si="1"/>
        <v>1.2295081967213115</v>
      </c>
      <c r="H202" s="20">
        <f t="shared" si="2"/>
        <v>186.54399999999998</v>
      </c>
    </row>
    <row r="203" spans="1:8" x14ac:dyDescent="0.2">
      <c r="A203" s="7" t="str">
        <f t="shared" si="0"/>
        <v>601784103Jueves</v>
      </c>
      <c r="B203" s="7">
        <v>601784103</v>
      </c>
      <c r="C203" s="7" t="s">
        <v>618</v>
      </c>
      <c r="D203" s="7">
        <v>606</v>
      </c>
      <c r="E203" s="7">
        <v>940</v>
      </c>
      <c r="F203" s="7">
        <v>41758.699999999997</v>
      </c>
      <c r="G203" s="15">
        <f t="shared" si="1"/>
        <v>1.5511551155115511</v>
      </c>
      <c r="H203" s="20">
        <f t="shared" si="2"/>
        <v>44.424148936170212</v>
      </c>
    </row>
    <row r="204" spans="1:8" x14ac:dyDescent="0.2">
      <c r="A204" s="7" t="str">
        <f t="shared" si="0"/>
        <v>603183402Domingo</v>
      </c>
      <c r="B204" s="7">
        <v>603183402</v>
      </c>
      <c r="C204" s="7" t="s">
        <v>1821</v>
      </c>
      <c r="D204" s="7">
        <v>31</v>
      </c>
      <c r="E204" s="7">
        <v>33</v>
      </c>
      <c r="F204" s="7">
        <v>3582.35</v>
      </c>
      <c r="G204" s="15">
        <f t="shared" si="1"/>
        <v>1.064516129032258</v>
      </c>
      <c r="H204" s="20">
        <f t="shared" si="2"/>
        <v>108.5560606060606</v>
      </c>
    </row>
    <row r="205" spans="1:8" x14ac:dyDescent="0.2">
      <c r="A205" s="7" t="str">
        <f t="shared" si="0"/>
        <v>565951502Miercoles</v>
      </c>
      <c r="B205" s="7">
        <v>565951502</v>
      </c>
      <c r="C205" s="7" t="s">
        <v>1450</v>
      </c>
      <c r="D205" s="7">
        <v>27</v>
      </c>
      <c r="E205" s="7">
        <v>30</v>
      </c>
      <c r="F205" s="7">
        <v>14847.89</v>
      </c>
      <c r="G205" s="15">
        <f t="shared" si="1"/>
        <v>1.1111111111111112</v>
      </c>
      <c r="H205" s="20">
        <f t="shared" si="2"/>
        <v>494.92966666666666</v>
      </c>
    </row>
    <row r="206" spans="1:8" x14ac:dyDescent="0.2">
      <c r="A206" s="7" t="str">
        <f t="shared" si="0"/>
        <v>600360501Viernes</v>
      </c>
      <c r="B206" s="7">
        <v>600360501</v>
      </c>
      <c r="C206" s="7" t="s">
        <v>769</v>
      </c>
      <c r="D206" s="7">
        <v>3</v>
      </c>
      <c r="E206" s="7">
        <v>3</v>
      </c>
      <c r="F206" s="7">
        <v>276</v>
      </c>
      <c r="G206" s="15">
        <f t="shared" si="1"/>
        <v>1</v>
      </c>
      <c r="H206" s="20">
        <f t="shared" si="2"/>
        <v>92</v>
      </c>
    </row>
    <row r="207" spans="1:8" x14ac:dyDescent="0.2">
      <c r="A207" s="7" t="str">
        <f t="shared" si="0"/>
        <v>600620403Martes</v>
      </c>
      <c r="B207" s="7">
        <v>600620403</v>
      </c>
      <c r="C207" s="7" t="s">
        <v>223</v>
      </c>
      <c r="D207" s="7">
        <v>83</v>
      </c>
      <c r="E207" s="7">
        <v>116</v>
      </c>
      <c r="F207" s="7">
        <v>1261</v>
      </c>
      <c r="G207" s="15">
        <f t="shared" si="1"/>
        <v>1.3975903614457832</v>
      </c>
      <c r="H207" s="20">
        <f t="shared" si="2"/>
        <v>10.870689655172415</v>
      </c>
    </row>
    <row r="208" spans="1:8" x14ac:dyDescent="0.2">
      <c r="A208" s="7" t="str">
        <f t="shared" si="0"/>
        <v>601995401Sabado</v>
      </c>
      <c r="B208" s="7">
        <v>601995401</v>
      </c>
      <c r="C208" s="7" t="s">
        <v>1947</v>
      </c>
      <c r="D208" s="7">
        <v>4</v>
      </c>
      <c r="E208" s="7">
        <v>4</v>
      </c>
      <c r="F208" s="7">
        <v>4138</v>
      </c>
      <c r="G208" s="15">
        <f t="shared" si="1"/>
        <v>1</v>
      </c>
      <c r="H208" s="20">
        <f t="shared" si="2"/>
        <v>1034.5</v>
      </c>
    </row>
    <row r="209" spans="1:8" x14ac:dyDescent="0.2">
      <c r="A209" s="7" t="str">
        <f t="shared" si="0"/>
        <v>600795602Lunes</v>
      </c>
      <c r="B209" s="7">
        <v>600795602</v>
      </c>
      <c r="C209" s="7" t="s">
        <v>1068</v>
      </c>
      <c r="D209" s="7">
        <v>4</v>
      </c>
      <c r="E209" s="7">
        <v>4</v>
      </c>
      <c r="F209" s="7">
        <v>19031</v>
      </c>
      <c r="G209" s="15">
        <f t="shared" si="1"/>
        <v>1</v>
      </c>
      <c r="H209" s="20">
        <f t="shared" si="2"/>
        <v>4757.75</v>
      </c>
    </row>
    <row r="210" spans="1:8" x14ac:dyDescent="0.2">
      <c r="A210" s="7" t="str">
        <f t="shared" si="0"/>
        <v>602004402Jueves</v>
      </c>
      <c r="B210" s="7">
        <v>602004402</v>
      </c>
      <c r="C210" s="7" t="s">
        <v>618</v>
      </c>
      <c r="D210" s="7">
        <v>9</v>
      </c>
      <c r="E210" s="7">
        <v>9</v>
      </c>
      <c r="F210" s="7">
        <v>1809.5</v>
      </c>
      <c r="G210" s="15">
        <f t="shared" si="1"/>
        <v>1</v>
      </c>
      <c r="H210" s="20">
        <f t="shared" si="2"/>
        <v>201.05555555555554</v>
      </c>
    </row>
    <row r="211" spans="1:8" x14ac:dyDescent="0.2">
      <c r="A211" s="7" t="str">
        <f t="shared" si="0"/>
        <v>900041504Domingo</v>
      </c>
      <c r="B211" s="7">
        <v>900041504</v>
      </c>
      <c r="C211" s="7" t="s">
        <v>1821</v>
      </c>
      <c r="D211" s="7">
        <v>131</v>
      </c>
      <c r="E211" s="7">
        <v>150</v>
      </c>
      <c r="F211" s="7">
        <v>11553.6</v>
      </c>
      <c r="G211" s="15">
        <f t="shared" si="1"/>
        <v>1.1450381679389312</v>
      </c>
      <c r="H211" s="20">
        <f t="shared" si="2"/>
        <v>77.024000000000001</v>
      </c>
    </row>
    <row r="212" spans="1:8" x14ac:dyDescent="0.2">
      <c r="A212" s="7" t="str">
        <f t="shared" si="0"/>
        <v>600686801Miercoles</v>
      </c>
      <c r="B212" s="7">
        <v>600686801</v>
      </c>
      <c r="C212" s="7" t="s">
        <v>1450</v>
      </c>
      <c r="D212" s="7">
        <v>139</v>
      </c>
      <c r="E212" s="7">
        <v>154</v>
      </c>
      <c r="F212" s="7">
        <v>6959</v>
      </c>
      <c r="G212" s="15">
        <f t="shared" si="1"/>
        <v>1.1079136690647482</v>
      </c>
      <c r="H212" s="20">
        <f t="shared" si="2"/>
        <v>45.188311688311686</v>
      </c>
    </row>
    <row r="213" spans="1:8" x14ac:dyDescent="0.2">
      <c r="A213" s="7" t="str">
        <f t="shared" si="0"/>
        <v>600438501Viernes</v>
      </c>
      <c r="B213" s="7">
        <v>600438501</v>
      </c>
      <c r="C213" s="7" t="s">
        <v>769</v>
      </c>
      <c r="D213" s="7">
        <v>39</v>
      </c>
      <c r="E213" s="7">
        <v>39</v>
      </c>
      <c r="F213" s="7">
        <v>381.1</v>
      </c>
      <c r="G213" s="15">
        <f t="shared" si="1"/>
        <v>1</v>
      </c>
      <c r="H213" s="20">
        <f t="shared" si="2"/>
        <v>9.7717948717948726</v>
      </c>
    </row>
    <row r="214" spans="1:8" x14ac:dyDescent="0.2">
      <c r="A214" s="7" t="str">
        <f t="shared" si="0"/>
        <v>600947507Martes</v>
      </c>
      <c r="B214" s="7">
        <v>600947507</v>
      </c>
      <c r="C214" s="7" t="s">
        <v>223</v>
      </c>
      <c r="D214" s="7">
        <v>46</v>
      </c>
      <c r="E214" s="7">
        <v>52</v>
      </c>
      <c r="F214" s="7">
        <v>3677.75</v>
      </c>
      <c r="G214" s="15">
        <f t="shared" si="1"/>
        <v>1.1304347826086956</v>
      </c>
      <c r="H214" s="20">
        <f t="shared" si="2"/>
        <v>70.725961538461533</v>
      </c>
    </row>
    <row r="215" spans="1:8" x14ac:dyDescent="0.2">
      <c r="A215" s="7" t="str">
        <f t="shared" si="0"/>
        <v>602004402Sabado</v>
      </c>
      <c r="B215" s="7">
        <v>602004402</v>
      </c>
      <c r="C215" s="7" t="s">
        <v>1947</v>
      </c>
      <c r="D215" s="7">
        <v>12</v>
      </c>
      <c r="E215" s="7">
        <v>14</v>
      </c>
      <c r="F215" s="7">
        <v>4873.25</v>
      </c>
      <c r="G215" s="15">
        <f t="shared" si="1"/>
        <v>1.1666666666666667</v>
      </c>
      <c r="H215" s="20">
        <f t="shared" si="2"/>
        <v>348.08928571428572</v>
      </c>
    </row>
    <row r="216" spans="1:8" x14ac:dyDescent="0.2">
      <c r="A216" s="7" t="str">
        <f t="shared" si="0"/>
        <v>600837501Lunes</v>
      </c>
      <c r="B216" s="7">
        <v>600837501</v>
      </c>
      <c r="C216" s="7" t="s">
        <v>1068</v>
      </c>
      <c r="D216" s="7">
        <v>6</v>
      </c>
      <c r="E216" s="7">
        <v>6</v>
      </c>
      <c r="F216" s="7">
        <v>729.5</v>
      </c>
      <c r="G216" s="15">
        <f t="shared" si="1"/>
        <v>1</v>
      </c>
      <c r="H216" s="20">
        <f t="shared" si="2"/>
        <v>121.58333333333333</v>
      </c>
    </row>
    <row r="217" spans="1:8" x14ac:dyDescent="0.2">
      <c r="A217" s="7" t="str">
        <f t="shared" si="0"/>
        <v>602078904Jueves</v>
      </c>
      <c r="B217" s="7">
        <v>602078904</v>
      </c>
      <c r="C217" s="7" t="s">
        <v>618</v>
      </c>
      <c r="D217" s="7">
        <v>40</v>
      </c>
      <c r="E217" s="7">
        <v>44</v>
      </c>
      <c r="F217" s="7">
        <v>3752.2</v>
      </c>
      <c r="G217" s="15">
        <f t="shared" si="1"/>
        <v>1.1000000000000001</v>
      </c>
      <c r="H217" s="20">
        <f t="shared" si="2"/>
        <v>85.277272727272717</v>
      </c>
    </row>
    <row r="218" spans="1:8" x14ac:dyDescent="0.2">
      <c r="A218" s="7" t="str">
        <f t="shared" si="0"/>
        <v>901192802Domingo</v>
      </c>
      <c r="B218" s="7">
        <v>901192802</v>
      </c>
      <c r="C218" s="7" t="s">
        <v>1821</v>
      </c>
      <c r="D218" s="7">
        <v>14</v>
      </c>
      <c r="E218" s="7">
        <v>14</v>
      </c>
      <c r="F218" s="7">
        <v>2665</v>
      </c>
      <c r="G218" s="15">
        <f t="shared" si="1"/>
        <v>1</v>
      </c>
      <c r="H218" s="20">
        <f t="shared" si="2"/>
        <v>190.35714285714286</v>
      </c>
    </row>
    <row r="219" spans="1:8" x14ac:dyDescent="0.2">
      <c r="A219" s="7" t="str">
        <f t="shared" si="0"/>
        <v>600917302Miercoles</v>
      </c>
      <c r="B219" s="7">
        <v>600917302</v>
      </c>
      <c r="C219" s="7" t="s">
        <v>1450</v>
      </c>
      <c r="D219" s="7">
        <v>15</v>
      </c>
      <c r="E219" s="7">
        <v>15</v>
      </c>
      <c r="F219" s="7">
        <v>13935</v>
      </c>
      <c r="G219" s="15">
        <f t="shared" si="1"/>
        <v>1</v>
      </c>
      <c r="H219" s="20">
        <f t="shared" si="2"/>
        <v>929</v>
      </c>
    </row>
    <row r="220" spans="1:8" x14ac:dyDescent="0.2">
      <c r="A220" s="7" t="str">
        <f t="shared" si="0"/>
        <v>600579202Viernes</v>
      </c>
      <c r="B220" s="7">
        <v>600579202</v>
      </c>
      <c r="C220" s="7" t="s">
        <v>769</v>
      </c>
      <c r="D220" s="7">
        <v>15</v>
      </c>
      <c r="E220" s="7">
        <v>15</v>
      </c>
      <c r="F220" s="7">
        <v>34547</v>
      </c>
      <c r="G220" s="15">
        <f t="shared" si="1"/>
        <v>1</v>
      </c>
      <c r="H220" s="20">
        <f t="shared" si="2"/>
        <v>2303.1333333333332</v>
      </c>
    </row>
    <row r="221" spans="1:8" x14ac:dyDescent="0.2">
      <c r="A221" s="7" t="str">
        <f t="shared" si="0"/>
        <v>601107104Martes</v>
      </c>
      <c r="B221" s="7">
        <v>601107104</v>
      </c>
      <c r="C221" s="7" t="s">
        <v>223</v>
      </c>
      <c r="D221" s="7">
        <v>185</v>
      </c>
      <c r="E221" s="7">
        <v>232</v>
      </c>
      <c r="F221" s="7">
        <v>18816.75</v>
      </c>
      <c r="G221" s="15">
        <f t="shared" si="1"/>
        <v>1.2540540540540541</v>
      </c>
      <c r="H221" s="20">
        <f t="shared" si="2"/>
        <v>81.106681034482762</v>
      </c>
    </row>
    <row r="222" spans="1:8" x14ac:dyDescent="0.2">
      <c r="A222" s="7" t="str">
        <f t="shared" si="0"/>
        <v>602099701Sabado</v>
      </c>
      <c r="B222" s="7">
        <v>602099701</v>
      </c>
      <c r="C222" s="7" t="s">
        <v>1947</v>
      </c>
      <c r="D222" s="7">
        <v>253</v>
      </c>
      <c r="E222" s="7">
        <v>343</v>
      </c>
      <c r="F222" s="7">
        <v>29403.7</v>
      </c>
      <c r="G222" s="15">
        <f t="shared" si="1"/>
        <v>1.3557312252964426</v>
      </c>
      <c r="H222" s="20">
        <f t="shared" si="2"/>
        <v>85.725072886297383</v>
      </c>
    </row>
    <row r="223" spans="1:8" x14ac:dyDescent="0.2">
      <c r="A223" s="7" t="str">
        <f t="shared" si="0"/>
        <v>601101901Lunes</v>
      </c>
      <c r="B223" s="7">
        <v>601101901</v>
      </c>
      <c r="C223" s="7" t="s">
        <v>1068</v>
      </c>
      <c r="D223" s="7">
        <v>165</v>
      </c>
      <c r="E223" s="7">
        <v>175</v>
      </c>
      <c r="F223" s="7">
        <v>21738</v>
      </c>
      <c r="G223" s="15">
        <f t="shared" si="1"/>
        <v>1.0606060606060606</v>
      </c>
      <c r="H223" s="20">
        <f t="shared" si="2"/>
        <v>124.21714285714286</v>
      </c>
    </row>
    <row r="224" spans="1:8" x14ac:dyDescent="0.2">
      <c r="A224" s="7" t="str">
        <f t="shared" si="0"/>
        <v>602139201Jueves</v>
      </c>
      <c r="B224" s="7">
        <v>602139201</v>
      </c>
      <c r="C224" s="7" t="s">
        <v>618</v>
      </c>
      <c r="D224" s="7">
        <v>12</v>
      </c>
      <c r="E224" s="7">
        <v>12</v>
      </c>
      <c r="F224" s="7">
        <v>9275.02</v>
      </c>
      <c r="G224" s="15">
        <f t="shared" si="1"/>
        <v>1</v>
      </c>
      <c r="H224" s="20">
        <f t="shared" si="2"/>
        <v>772.91833333333341</v>
      </c>
    </row>
    <row r="225" spans="1:8" x14ac:dyDescent="0.2">
      <c r="A225" s="7" t="str">
        <f t="shared" si="0"/>
        <v>903086901Domingo</v>
      </c>
      <c r="B225" s="7">
        <v>903086901</v>
      </c>
      <c r="C225" s="7" t="s">
        <v>1821</v>
      </c>
      <c r="D225" s="7">
        <v>6</v>
      </c>
      <c r="E225" s="7">
        <v>8</v>
      </c>
      <c r="F225" s="7">
        <v>223.5</v>
      </c>
      <c r="G225" s="15">
        <f t="shared" si="1"/>
        <v>1.3333333333333333</v>
      </c>
      <c r="H225" s="20">
        <f t="shared" si="2"/>
        <v>27.9375</v>
      </c>
    </row>
    <row r="226" spans="1:8" x14ac:dyDescent="0.2">
      <c r="A226" s="7" t="str">
        <f t="shared" si="0"/>
        <v>601082502Miercoles</v>
      </c>
      <c r="B226" s="7">
        <v>601082502</v>
      </c>
      <c r="C226" s="7" t="s">
        <v>1450</v>
      </c>
      <c r="D226" s="7">
        <v>38</v>
      </c>
      <c r="E226" s="7">
        <v>42</v>
      </c>
      <c r="F226" s="7">
        <v>14379</v>
      </c>
      <c r="G226" s="15">
        <f t="shared" si="1"/>
        <v>1.1052631578947369</v>
      </c>
      <c r="H226" s="20">
        <f t="shared" si="2"/>
        <v>342.35714285714283</v>
      </c>
    </row>
    <row r="227" spans="1:8" x14ac:dyDescent="0.2">
      <c r="A227" s="7" t="str">
        <f t="shared" si="0"/>
        <v>600780404Viernes</v>
      </c>
      <c r="B227" s="7">
        <v>600780404</v>
      </c>
      <c r="C227" s="7" t="s">
        <v>769</v>
      </c>
      <c r="D227" s="7">
        <v>82</v>
      </c>
      <c r="E227" s="7">
        <v>104</v>
      </c>
      <c r="F227" s="7">
        <v>20085.599999999999</v>
      </c>
      <c r="G227" s="15">
        <f t="shared" si="1"/>
        <v>1.2682926829268293</v>
      </c>
      <c r="H227" s="20">
        <f t="shared" si="2"/>
        <v>193.1307692307692</v>
      </c>
    </row>
    <row r="228" spans="1:8" x14ac:dyDescent="0.2">
      <c r="A228" s="7" t="str">
        <f t="shared" si="0"/>
        <v>601406408Martes</v>
      </c>
      <c r="B228" s="7">
        <v>601406408</v>
      </c>
      <c r="C228" s="7" t="s">
        <v>223</v>
      </c>
      <c r="D228" s="7">
        <v>40</v>
      </c>
      <c r="E228" s="7">
        <v>41</v>
      </c>
      <c r="F228" s="7">
        <v>15505.8</v>
      </c>
      <c r="G228" s="15">
        <f t="shared" si="1"/>
        <v>1.0249999999999999</v>
      </c>
      <c r="H228" s="20">
        <f t="shared" si="2"/>
        <v>378.19024390243902</v>
      </c>
    </row>
    <row r="229" spans="1:8" x14ac:dyDescent="0.2">
      <c r="A229" s="7" t="str">
        <f t="shared" si="0"/>
        <v>602162601Sabado</v>
      </c>
      <c r="B229" s="7">
        <v>602162601</v>
      </c>
      <c r="C229" s="7" t="s">
        <v>1947</v>
      </c>
      <c r="D229" s="7">
        <v>171</v>
      </c>
      <c r="E229" s="7">
        <v>231</v>
      </c>
      <c r="F229" s="7">
        <v>6684.29</v>
      </c>
      <c r="G229" s="15">
        <f t="shared" si="1"/>
        <v>1.3508771929824561</v>
      </c>
      <c r="H229" s="20">
        <f t="shared" si="2"/>
        <v>28.936320346320347</v>
      </c>
    </row>
    <row r="230" spans="1:8" x14ac:dyDescent="0.2">
      <c r="A230" s="7" t="str">
        <f t="shared" si="0"/>
        <v>601495004Lunes</v>
      </c>
      <c r="B230" s="7">
        <v>601495004</v>
      </c>
      <c r="C230" s="7" t="s">
        <v>1068</v>
      </c>
      <c r="D230" s="7">
        <v>13</v>
      </c>
      <c r="E230" s="7">
        <v>13</v>
      </c>
      <c r="F230" s="7">
        <v>905</v>
      </c>
      <c r="G230" s="15">
        <f t="shared" si="1"/>
        <v>1</v>
      </c>
      <c r="H230" s="20">
        <f t="shared" si="2"/>
        <v>69.615384615384613</v>
      </c>
    </row>
    <row r="231" spans="1:8" x14ac:dyDescent="0.2">
      <c r="A231" s="7" t="str">
        <f t="shared" si="0"/>
        <v>602428803Jueves</v>
      </c>
      <c r="B231" s="7">
        <v>602428803</v>
      </c>
      <c r="C231" s="7" t="s">
        <v>618</v>
      </c>
      <c r="D231" s="7">
        <v>40</v>
      </c>
      <c r="E231" s="7">
        <v>49</v>
      </c>
      <c r="F231" s="7">
        <v>6869</v>
      </c>
      <c r="G231" s="15">
        <f t="shared" si="1"/>
        <v>1.2250000000000001</v>
      </c>
      <c r="H231" s="20">
        <f t="shared" si="2"/>
        <v>140.18367346938774</v>
      </c>
    </row>
    <row r="232" spans="1:8" x14ac:dyDescent="0.2">
      <c r="A232" s="7" t="str">
        <f t="shared" si="0"/>
        <v>903457301Domingo</v>
      </c>
      <c r="B232" s="7">
        <v>903457301</v>
      </c>
      <c r="C232" s="7" t="s">
        <v>1821</v>
      </c>
      <c r="D232" s="7">
        <v>222</v>
      </c>
      <c r="E232" s="7">
        <v>239</v>
      </c>
      <c r="F232" s="7">
        <v>4382.96</v>
      </c>
      <c r="G232" s="15">
        <f t="shared" si="1"/>
        <v>1.0765765765765767</v>
      </c>
      <c r="H232" s="20">
        <f t="shared" si="2"/>
        <v>18.338744769874477</v>
      </c>
    </row>
    <row r="233" spans="1:8" x14ac:dyDescent="0.2">
      <c r="A233" s="7" t="str">
        <f t="shared" si="0"/>
        <v>601107104Miercoles</v>
      </c>
      <c r="B233" s="7">
        <v>601107104</v>
      </c>
      <c r="C233" s="7" t="s">
        <v>1450</v>
      </c>
      <c r="D233" s="7">
        <v>223</v>
      </c>
      <c r="E233" s="7">
        <v>256</v>
      </c>
      <c r="F233" s="7">
        <v>19611.68</v>
      </c>
      <c r="G233" s="15">
        <f t="shared" si="1"/>
        <v>1.147982062780269</v>
      </c>
      <c r="H233" s="20">
        <f t="shared" si="2"/>
        <v>76.608125000000001</v>
      </c>
    </row>
    <row r="234" spans="1:8" x14ac:dyDescent="0.2">
      <c r="A234" s="7" t="str">
        <f t="shared" si="0"/>
        <v>600795602Viernes</v>
      </c>
      <c r="B234" s="7">
        <v>600795602</v>
      </c>
      <c r="C234" s="7" t="s">
        <v>769</v>
      </c>
      <c r="D234" s="7">
        <v>1</v>
      </c>
      <c r="E234" s="7">
        <v>1</v>
      </c>
      <c r="F234" s="7">
        <v>295.58</v>
      </c>
      <c r="G234" s="15">
        <f t="shared" si="1"/>
        <v>1</v>
      </c>
      <c r="H234" s="20">
        <f t="shared" si="2"/>
        <v>295.58</v>
      </c>
    </row>
    <row r="235" spans="1:8" x14ac:dyDescent="0.2">
      <c r="A235" s="7" t="str">
        <f t="shared" si="0"/>
        <v>601501201Martes</v>
      </c>
      <c r="B235" s="7">
        <v>601501201</v>
      </c>
      <c r="C235" s="7" t="s">
        <v>223</v>
      </c>
      <c r="D235" s="7">
        <v>18</v>
      </c>
      <c r="E235" s="7">
        <v>19</v>
      </c>
      <c r="F235" s="7">
        <v>2002</v>
      </c>
      <c r="G235" s="15">
        <f t="shared" si="1"/>
        <v>1.0555555555555556</v>
      </c>
      <c r="H235" s="20">
        <f t="shared" si="2"/>
        <v>105.36842105263158</v>
      </c>
    </row>
    <row r="236" spans="1:8" x14ac:dyDescent="0.2">
      <c r="A236" s="7" t="str">
        <f t="shared" si="0"/>
        <v>602457301Sabado</v>
      </c>
      <c r="B236" s="7">
        <v>602457301</v>
      </c>
      <c r="C236" s="7" t="s">
        <v>1947</v>
      </c>
      <c r="D236" s="7">
        <v>2</v>
      </c>
      <c r="E236" s="7">
        <v>2</v>
      </c>
      <c r="F236" s="7">
        <v>999</v>
      </c>
      <c r="G236" s="15">
        <f t="shared" si="1"/>
        <v>1</v>
      </c>
      <c r="H236" s="20">
        <f t="shared" si="2"/>
        <v>499.5</v>
      </c>
    </row>
    <row r="237" spans="1:8" x14ac:dyDescent="0.2">
      <c r="A237" s="7" t="str">
        <f t="shared" si="0"/>
        <v>601594201Lunes</v>
      </c>
      <c r="B237" s="7">
        <v>601594201</v>
      </c>
      <c r="C237" s="7" t="s">
        <v>1068</v>
      </c>
      <c r="D237" s="7">
        <v>2</v>
      </c>
      <c r="E237" s="7">
        <v>2</v>
      </c>
      <c r="F237" s="7">
        <v>615</v>
      </c>
      <c r="G237" s="15">
        <f t="shared" si="1"/>
        <v>1</v>
      </c>
      <c r="H237" s="20">
        <f t="shared" si="2"/>
        <v>307.5</v>
      </c>
    </row>
    <row r="238" spans="1:8" x14ac:dyDescent="0.2">
      <c r="A238" s="7" t="str">
        <f t="shared" si="0"/>
        <v>602497703Jueves</v>
      </c>
      <c r="B238" s="7">
        <v>602497703</v>
      </c>
      <c r="C238" s="7" t="s">
        <v>618</v>
      </c>
      <c r="D238" s="7">
        <v>249</v>
      </c>
      <c r="E238" s="7">
        <v>327</v>
      </c>
      <c r="F238" s="7">
        <v>28365.4</v>
      </c>
      <c r="G238" s="15">
        <f t="shared" si="1"/>
        <v>1.3132530120481927</v>
      </c>
      <c r="H238" s="20">
        <f t="shared" si="2"/>
        <v>86.744342507645271</v>
      </c>
    </row>
    <row r="239" spans="1:8" x14ac:dyDescent="0.2">
      <c r="A239" s="7" t="str">
        <f t="shared" si="0"/>
        <v>903467002Domingo</v>
      </c>
      <c r="B239" s="7">
        <v>903467002</v>
      </c>
      <c r="C239" s="7" t="s">
        <v>1821</v>
      </c>
      <c r="D239" s="7">
        <v>26</v>
      </c>
      <c r="E239" s="7">
        <v>104</v>
      </c>
      <c r="F239" s="7">
        <v>3027.5</v>
      </c>
      <c r="G239" s="15">
        <f t="shared" si="1"/>
        <v>4</v>
      </c>
      <c r="H239" s="20">
        <f t="shared" si="2"/>
        <v>29.110576923076923</v>
      </c>
    </row>
    <row r="240" spans="1:8" x14ac:dyDescent="0.2">
      <c r="A240" s="7" t="str">
        <f t="shared" si="0"/>
        <v>601191101Miercoles</v>
      </c>
      <c r="B240" s="7">
        <v>601191101</v>
      </c>
      <c r="C240" s="7" t="s">
        <v>1450</v>
      </c>
      <c r="D240" s="7">
        <v>25</v>
      </c>
      <c r="E240" s="7">
        <v>31</v>
      </c>
      <c r="F240" s="7">
        <v>5557.24</v>
      </c>
      <c r="G240" s="15">
        <f t="shared" si="1"/>
        <v>1.24</v>
      </c>
      <c r="H240" s="20">
        <f t="shared" si="2"/>
        <v>179.26580645161289</v>
      </c>
    </row>
    <row r="241" spans="1:8" x14ac:dyDescent="0.2">
      <c r="A241" s="7" t="str">
        <f t="shared" si="0"/>
        <v>600932201Viernes</v>
      </c>
      <c r="B241" s="7">
        <v>600932201</v>
      </c>
      <c r="C241" s="7" t="s">
        <v>769</v>
      </c>
      <c r="D241" s="7">
        <v>19</v>
      </c>
      <c r="E241" s="7">
        <v>21</v>
      </c>
      <c r="F241" s="7">
        <v>2511.48</v>
      </c>
      <c r="G241" s="15">
        <f t="shared" si="1"/>
        <v>1.1052631578947369</v>
      </c>
      <c r="H241" s="20">
        <f t="shared" si="2"/>
        <v>119.59428571428572</v>
      </c>
    </row>
    <row r="242" spans="1:8" x14ac:dyDescent="0.2">
      <c r="A242" s="7" t="str">
        <f t="shared" si="0"/>
        <v>601613601Martes</v>
      </c>
      <c r="B242" s="7">
        <v>601613601</v>
      </c>
      <c r="C242" s="7" t="s">
        <v>223</v>
      </c>
      <c r="D242" s="7">
        <v>56</v>
      </c>
      <c r="E242" s="7">
        <v>66</v>
      </c>
      <c r="F242" s="7">
        <v>23590</v>
      </c>
      <c r="G242" s="15">
        <f t="shared" si="1"/>
        <v>1.1785714285714286</v>
      </c>
      <c r="H242" s="20">
        <f t="shared" si="2"/>
        <v>357.42424242424244</v>
      </c>
    </row>
    <row r="243" spans="1:8" x14ac:dyDescent="0.2">
      <c r="A243" s="7" t="str">
        <f t="shared" si="0"/>
        <v>603004601Sabado</v>
      </c>
      <c r="B243" s="7">
        <v>603004601</v>
      </c>
      <c r="C243" s="7" t="s">
        <v>1947</v>
      </c>
      <c r="D243" s="7">
        <v>93</v>
      </c>
      <c r="E243" s="7">
        <v>105</v>
      </c>
      <c r="F243" s="7">
        <v>4762.5</v>
      </c>
      <c r="G243" s="15">
        <f t="shared" si="1"/>
        <v>1.1290322580645162</v>
      </c>
      <c r="H243" s="20">
        <f t="shared" si="2"/>
        <v>45.357142857142854</v>
      </c>
    </row>
    <row r="244" spans="1:8" x14ac:dyDescent="0.2">
      <c r="A244" s="7" t="str">
        <f t="shared" si="0"/>
        <v>601771001Lunes</v>
      </c>
      <c r="B244" s="7">
        <v>601771001</v>
      </c>
      <c r="C244" s="7" t="s">
        <v>1068</v>
      </c>
      <c r="D244" s="7">
        <v>21</v>
      </c>
      <c r="E244" s="7">
        <v>21</v>
      </c>
      <c r="F244" s="7">
        <v>812</v>
      </c>
      <c r="G244" s="15">
        <f t="shared" si="1"/>
        <v>1</v>
      </c>
      <c r="H244" s="20">
        <f t="shared" si="2"/>
        <v>38.666666666666664</v>
      </c>
    </row>
    <row r="245" spans="1:8" x14ac:dyDescent="0.2">
      <c r="A245" s="7" t="str">
        <f t="shared" si="0"/>
        <v>602506904Jueves</v>
      </c>
      <c r="B245" s="7">
        <v>602506904</v>
      </c>
      <c r="C245" s="7" t="s">
        <v>618</v>
      </c>
      <c r="D245" s="7">
        <v>181</v>
      </c>
      <c r="E245" s="7">
        <v>187</v>
      </c>
      <c r="F245" s="7">
        <v>8407</v>
      </c>
      <c r="G245" s="15">
        <f t="shared" si="1"/>
        <v>1.0331491712707181</v>
      </c>
      <c r="H245" s="20">
        <f t="shared" si="2"/>
        <v>44.957219251336902</v>
      </c>
    </row>
    <row r="246" spans="1:8" x14ac:dyDescent="0.2">
      <c r="A246" s="7" t="str">
        <f t="shared" si="0"/>
        <v>903632302Domingo</v>
      </c>
      <c r="B246" s="7">
        <v>903632302</v>
      </c>
      <c r="C246" s="7" t="s">
        <v>1821</v>
      </c>
      <c r="D246" s="7">
        <v>2</v>
      </c>
      <c r="E246" s="7">
        <v>2</v>
      </c>
      <c r="F246" s="7">
        <v>945</v>
      </c>
      <c r="G246" s="15">
        <f t="shared" si="1"/>
        <v>1</v>
      </c>
      <c r="H246" s="20">
        <f t="shared" si="2"/>
        <v>472.5</v>
      </c>
    </row>
    <row r="247" spans="1:8" x14ac:dyDescent="0.2">
      <c r="A247" s="7" t="str">
        <f t="shared" si="0"/>
        <v>601314801Miercoles</v>
      </c>
      <c r="B247" s="7">
        <v>601314801</v>
      </c>
      <c r="C247" s="7" t="s">
        <v>1450</v>
      </c>
      <c r="D247" s="7">
        <v>931</v>
      </c>
      <c r="E247" s="7">
        <v>1290</v>
      </c>
      <c r="F247" s="7">
        <v>27874.5</v>
      </c>
      <c r="G247" s="15">
        <f t="shared" si="1"/>
        <v>1.3856068743286789</v>
      </c>
      <c r="H247" s="20">
        <f t="shared" si="2"/>
        <v>21.608139534883723</v>
      </c>
    </row>
    <row r="248" spans="1:8" x14ac:dyDescent="0.2">
      <c r="A248" s="7" t="str">
        <f t="shared" si="0"/>
        <v>601101901Viernes</v>
      </c>
      <c r="B248" s="7">
        <v>601101901</v>
      </c>
      <c r="C248" s="7" t="s">
        <v>769</v>
      </c>
      <c r="D248" s="7">
        <v>177</v>
      </c>
      <c r="E248" s="7">
        <v>194</v>
      </c>
      <c r="F248" s="7">
        <v>23977.9</v>
      </c>
      <c r="G248" s="15">
        <f t="shared" si="1"/>
        <v>1.0960451977401129</v>
      </c>
      <c r="H248" s="20">
        <f t="shared" si="2"/>
        <v>123.59742268041238</v>
      </c>
    </row>
    <row r="249" spans="1:8" x14ac:dyDescent="0.2">
      <c r="A249" s="7" t="str">
        <f t="shared" si="0"/>
        <v>601627503Martes</v>
      </c>
      <c r="B249" s="7">
        <v>601627503</v>
      </c>
      <c r="C249" s="7" t="s">
        <v>223</v>
      </c>
      <c r="D249" s="7">
        <v>90</v>
      </c>
      <c r="E249" s="7">
        <v>137</v>
      </c>
      <c r="F249" s="7">
        <v>24972</v>
      </c>
      <c r="G249" s="15">
        <f t="shared" si="1"/>
        <v>1.5222222222222221</v>
      </c>
      <c r="H249" s="20">
        <f t="shared" si="2"/>
        <v>182.27737226277372</v>
      </c>
    </row>
    <row r="250" spans="1:8" x14ac:dyDescent="0.2">
      <c r="A250" s="7" t="str">
        <f t="shared" si="0"/>
        <v>900030002Sabado</v>
      </c>
      <c r="B250" s="7">
        <v>900030002</v>
      </c>
      <c r="C250" s="7" t="s">
        <v>1947</v>
      </c>
      <c r="D250" s="7">
        <v>16</v>
      </c>
      <c r="E250" s="7">
        <v>16</v>
      </c>
      <c r="F250" s="7">
        <v>1799.3</v>
      </c>
      <c r="G250" s="15">
        <f t="shared" si="1"/>
        <v>1</v>
      </c>
      <c r="H250" s="20">
        <f t="shared" si="2"/>
        <v>112.45625</v>
      </c>
    </row>
    <row r="251" spans="1:8" x14ac:dyDescent="0.2">
      <c r="A251" s="7" t="str">
        <f t="shared" si="0"/>
        <v>601962901Lunes</v>
      </c>
      <c r="B251" s="7">
        <v>601962901</v>
      </c>
      <c r="C251" s="7" t="s">
        <v>1068</v>
      </c>
      <c r="D251" s="7">
        <v>187</v>
      </c>
      <c r="E251" s="7">
        <v>211</v>
      </c>
      <c r="F251" s="7">
        <v>5284.6</v>
      </c>
      <c r="G251" s="15">
        <f t="shared" si="1"/>
        <v>1.1283422459893049</v>
      </c>
      <c r="H251" s="20">
        <f t="shared" si="2"/>
        <v>25.045497630331756</v>
      </c>
    </row>
    <row r="252" spans="1:8" x14ac:dyDescent="0.2">
      <c r="A252" s="7" t="str">
        <f t="shared" si="0"/>
        <v>602680103Jueves</v>
      </c>
      <c r="B252" s="7">
        <v>602680103</v>
      </c>
      <c r="C252" s="7" t="s">
        <v>618</v>
      </c>
      <c r="D252" s="7">
        <v>512</v>
      </c>
      <c r="E252" s="7">
        <v>564</v>
      </c>
      <c r="F252" s="7">
        <v>30559.599999999999</v>
      </c>
      <c r="G252" s="15">
        <f t="shared" si="1"/>
        <v>1.1015625</v>
      </c>
      <c r="H252" s="20">
        <f t="shared" si="2"/>
        <v>54.183687943262406</v>
      </c>
    </row>
    <row r="253" spans="1:8" x14ac:dyDescent="0.2">
      <c r="A253" s="7" t="str">
        <f t="shared" si="0"/>
        <v>904531102Domingo</v>
      </c>
      <c r="B253" s="7">
        <v>904531102</v>
      </c>
      <c r="C253" s="7" t="s">
        <v>1821</v>
      </c>
      <c r="D253" s="7">
        <v>18</v>
      </c>
      <c r="E253" s="7">
        <v>21</v>
      </c>
      <c r="F253" s="7">
        <v>1495</v>
      </c>
      <c r="G253" s="15">
        <f t="shared" si="1"/>
        <v>1.1666666666666667</v>
      </c>
      <c r="H253" s="20">
        <f t="shared" si="2"/>
        <v>71.19047619047619</v>
      </c>
    </row>
    <row r="254" spans="1:8" x14ac:dyDescent="0.2">
      <c r="A254" s="7" t="str">
        <f t="shared" si="0"/>
        <v>601856902Miercoles</v>
      </c>
      <c r="B254" s="7">
        <v>601856902</v>
      </c>
      <c r="C254" s="7" t="s">
        <v>1450</v>
      </c>
      <c r="D254" s="7">
        <v>62</v>
      </c>
      <c r="E254" s="7">
        <v>66</v>
      </c>
      <c r="F254" s="7">
        <v>2171.3000000000002</v>
      </c>
      <c r="G254" s="15">
        <f t="shared" si="1"/>
        <v>1.064516129032258</v>
      </c>
      <c r="H254" s="20">
        <f t="shared" si="2"/>
        <v>32.898484848484848</v>
      </c>
    </row>
    <row r="255" spans="1:8" x14ac:dyDescent="0.2">
      <c r="A255" s="7" t="str">
        <f t="shared" si="0"/>
        <v>601281403Viernes</v>
      </c>
      <c r="B255" s="7">
        <v>601281403</v>
      </c>
      <c r="C255" s="7" t="s">
        <v>769</v>
      </c>
      <c r="D255" s="7">
        <v>241</v>
      </c>
      <c r="E255" s="7">
        <v>367</v>
      </c>
      <c r="F255" s="7">
        <v>16818.5</v>
      </c>
      <c r="G255" s="15">
        <f t="shared" si="1"/>
        <v>1.5228215767634854</v>
      </c>
      <c r="H255" s="20">
        <f t="shared" si="2"/>
        <v>45.826975476839237</v>
      </c>
    </row>
    <row r="256" spans="1:8" x14ac:dyDescent="0.2">
      <c r="A256" s="7" t="str">
        <f t="shared" si="0"/>
        <v>601817401Martes</v>
      </c>
      <c r="B256" s="7">
        <v>601817401</v>
      </c>
      <c r="C256" s="7" t="s">
        <v>223</v>
      </c>
      <c r="D256" s="7">
        <v>6</v>
      </c>
      <c r="E256" s="7">
        <v>7</v>
      </c>
      <c r="F256" s="7">
        <v>5352.5</v>
      </c>
      <c r="G256" s="15">
        <f t="shared" si="1"/>
        <v>1.1666666666666667</v>
      </c>
      <c r="H256" s="20">
        <f t="shared" si="2"/>
        <v>764.64285714285711</v>
      </c>
    </row>
    <row r="257" spans="1:8" x14ac:dyDescent="0.2">
      <c r="A257" s="7" t="str">
        <f t="shared" ref="A257:A511" si="3">CONCATENATE(B257,C257)</f>
        <v>900947901Sabado</v>
      </c>
      <c r="B257" s="7">
        <v>900947901</v>
      </c>
      <c r="C257" s="7" t="s">
        <v>1947</v>
      </c>
      <c r="D257" s="7">
        <v>7</v>
      </c>
      <c r="E257" s="7">
        <v>7</v>
      </c>
      <c r="F257" s="7">
        <v>675</v>
      </c>
      <c r="G257" s="15">
        <f t="shared" ref="G257:G511" si="4">E257/D257</f>
        <v>1</v>
      </c>
      <c r="H257" s="20">
        <f t="shared" ref="H257:H511" si="5">F257/E257</f>
        <v>96.428571428571431</v>
      </c>
    </row>
    <row r="258" spans="1:8" x14ac:dyDescent="0.2">
      <c r="A258" s="7" t="str">
        <f t="shared" si="3"/>
        <v>602031901Lunes</v>
      </c>
      <c r="B258" s="7">
        <v>602031901</v>
      </c>
      <c r="C258" s="7" t="s">
        <v>1068</v>
      </c>
      <c r="D258" s="7">
        <v>752</v>
      </c>
      <c r="E258" s="7">
        <v>888</v>
      </c>
      <c r="F258" s="7">
        <v>28737.8</v>
      </c>
      <c r="G258" s="15">
        <f t="shared" si="4"/>
        <v>1.1808510638297873</v>
      </c>
      <c r="H258" s="20">
        <f t="shared" si="5"/>
        <v>32.362387387387386</v>
      </c>
    </row>
    <row r="259" spans="1:8" x14ac:dyDescent="0.2">
      <c r="A259" s="7" t="str">
        <f t="shared" si="3"/>
        <v>603004601Jueves</v>
      </c>
      <c r="B259" s="7">
        <v>603004601</v>
      </c>
      <c r="C259" s="7" t="s">
        <v>618</v>
      </c>
      <c r="D259" s="7">
        <v>40</v>
      </c>
      <c r="E259" s="7">
        <v>44</v>
      </c>
      <c r="F259" s="7">
        <v>1254</v>
      </c>
      <c r="G259" s="15">
        <f t="shared" si="4"/>
        <v>1.1000000000000001</v>
      </c>
      <c r="H259" s="20">
        <f t="shared" si="5"/>
        <v>28.5</v>
      </c>
    </row>
    <row r="260" spans="1:8" x14ac:dyDescent="0.2">
      <c r="A260" s="7" t="str">
        <f t="shared" si="3"/>
        <v>904917603Domingo</v>
      </c>
      <c r="B260" s="7">
        <v>904917603</v>
      </c>
      <c r="C260" s="7" t="s">
        <v>1821</v>
      </c>
      <c r="D260" s="7">
        <v>4</v>
      </c>
      <c r="E260" s="7">
        <v>4</v>
      </c>
      <c r="F260" s="7">
        <v>940</v>
      </c>
      <c r="G260" s="15">
        <f t="shared" si="4"/>
        <v>1</v>
      </c>
      <c r="H260" s="20">
        <f t="shared" si="5"/>
        <v>235</v>
      </c>
    </row>
    <row r="261" spans="1:8" x14ac:dyDescent="0.2">
      <c r="A261" s="7" t="str">
        <f t="shared" si="3"/>
        <v>601890201Miercoles</v>
      </c>
      <c r="B261" s="7">
        <v>601890201</v>
      </c>
      <c r="C261" s="7" t="s">
        <v>1450</v>
      </c>
      <c r="D261" s="7">
        <v>10</v>
      </c>
      <c r="E261" s="7">
        <v>11</v>
      </c>
      <c r="F261" s="7">
        <v>1568</v>
      </c>
      <c r="G261" s="15">
        <f t="shared" si="4"/>
        <v>1.1000000000000001</v>
      </c>
      <c r="H261" s="20">
        <f t="shared" si="5"/>
        <v>142.54545454545453</v>
      </c>
    </row>
    <row r="262" spans="1:8" x14ac:dyDescent="0.2">
      <c r="A262" s="7" t="str">
        <f t="shared" si="3"/>
        <v>601437714Viernes</v>
      </c>
      <c r="B262" s="7">
        <v>601437714</v>
      </c>
      <c r="C262" s="7" t="s">
        <v>769</v>
      </c>
      <c r="D262" s="7">
        <v>119</v>
      </c>
      <c r="E262" s="7">
        <v>132</v>
      </c>
      <c r="F262" s="7">
        <v>75891.69</v>
      </c>
      <c r="G262" s="15">
        <f t="shared" si="4"/>
        <v>1.1092436974789917</v>
      </c>
      <c r="H262" s="20">
        <f t="shared" si="5"/>
        <v>574.93704545454545</v>
      </c>
    </row>
    <row r="263" spans="1:8" x14ac:dyDescent="0.2">
      <c r="A263" s="7" t="str">
        <f t="shared" si="3"/>
        <v>601863703Martes</v>
      </c>
      <c r="B263" s="7">
        <v>601863703</v>
      </c>
      <c r="C263" s="7" t="s">
        <v>223</v>
      </c>
      <c r="D263" s="7">
        <v>70</v>
      </c>
      <c r="E263" s="7">
        <v>74</v>
      </c>
      <c r="F263" s="7">
        <v>23320.55</v>
      </c>
      <c r="G263" s="15">
        <f t="shared" si="4"/>
        <v>1.0571428571428572</v>
      </c>
      <c r="H263" s="20">
        <f t="shared" si="5"/>
        <v>315.14256756756754</v>
      </c>
    </row>
    <row r="264" spans="1:8" x14ac:dyDescent="0.2">
      <c r="A264" s="7" t="str">
        <f t="shared" si="3"/>
        <v>901234302Sabado</v>
      </c>
      <c r="B264" s="7">
        <v>901234302</v>
      </c>
      <c r="C264" s="7" t="s">
        <v>1947</v>
      </c>
      <c r="D264" s="7">
        <v>2</v>
      </c>
      <c r="E264" s="7">
        <v>4</v>
      </c>
      <c r="F264" s="7">
        <v>990</v>
      </c>
      <c r="G264" s="15">
        <f t="shared" si="4"/>
        <v>2</v>
      </c>
      <c r="H264" s="20">
        <f t="shared" si="5"/>
        <v>247.5</v>
      </c>
    </row>
    <row r="265" spans="1:8" x14ac:dyDescent="0.2">
      <c r="A265" s="7" t="str">
        <f t="shared" si="3"/>
        <v>602139201Lunes</v>
      </c>
      <c r="B265" s="7">
        <v>602139201</v>
      </c>
      <c r="C265" s="7" t="s">
        <v>1068</v>
      </c>
      <c r="D265" s="7">
        <v>8</v>
      </c>
      <c r="E265" s="7">
        <v>8</v>
      </c>
      <c r="F265" s="7">
        <v>11781.36</v>
      </c>
      <c r="G265" s="15">
        <f t="shared" si="4"/>
        <v>1</v>
      </c>
      <c r="H265" s="20">
        <f t="shared" si="5"/>
        <v>1472.67</v>
      </c>
    </row>
    <row r="266" spans="1:8" x14ac:dyDescent="0.2">
      <c r="A266" s="7" t="str">
        <f t="shared" si="3"/>
        <v>603069601Jueves</v>
      </c>
      <c r="B266" s="7">
        <v>603069601</v>
      </c>
      <c r="C266" s="7" t="s">
        <v>618</v>
      </c>
      <c r="D266" s="7">
        <v>240</v>
      </c>
      <c r="E266" s="7">
        <v>267</v>
      </c>
      <c r="F266" s="7">
        <v>23324</v>
      </c>
      <c r="G266" s="15">
        <f t="shared" si="4"/>
        <v>1.1125</v>
      </c>
      <c r="H266" s="20">
        <f t="shared" si="5"/>
        <v>87.355805243445687</v>
      </c>
    </row>
    <row r="267" spans="1:8" x14ac:dyDescent="0.2">
      <c r="A267" s="7" t="str">
        <f t="shared" si="3"/>
        <v>905340002Domingo</v>
      </c>
      <c r="B267" s="7">
        <v>905340002</v>
      </c>
      <c r="C267" s="7" t="s">
        <v>1821</v>
      </c>
      <c r="D267" s="7">
        <v>174</v>
      </c>
      <c r="E267" s="7">
        <v>189</v>
      </c>
      <c r="F267" s="7">
        <v>6276</v>
      </c>
      <c r="G267" s="15">
        <f t="shared" si="4"/>
        <v>1.0862068965517242</v>
      </c>
      <c r="H267" s="20">
        <f t="shared" si="5"/>
        <v>33.206349206349209</v>
      </c>
    </row>
    <row r="268" spans="1:8" x14ac:dyDescent="0.2">
      <c r="A268" s="7" t="str">
        <f t="shared" si="3"/>
        <v>602286101Miercoles</v>
      </c>
      <c r="B268" s="7">
        <v>602286101</v>
      </c>
      <c r="C268" s="7" t="s">
        <v>1450</v>
      </c>
      <c r="D268" s="7">
        <v>410</v>
      </c>
      <c r="E268" s="7">
        <v>488</v>
      </c>
      <c r="F268" s="7">
        <v>41208</v>
      </c>
      <c r="G268" s="15">
        <f t="shared" si="4"/>
        <v>1.1902439024390243</v>
      </c>
      <c r="H268" s="20">
        <f t="shared" si="5"/>
        <v>84.442622950819668</v>
      </c>
    </row>
    <row r="269" spans="1:8" x14ac:dyDescent="0.2">
      <c r="A269" s="7" t="str">
        <f t="shared" si="3"/>
        <v>601622903Viernes</v>
      </c>
      <c r="B269" s="7">
        <v>601622903</v>
      </c>
      <c r="C269" s="7" t="s">
        <v>769</v>
      </c>
      <c r="D269" s="7">
        <v>41</v>
      </c>
      <c r="E269" s="7">
        <v>42</v>
      </c>
      <c r="F269" s="7">
        <v>2339</v>
      </c>
      <c r="G269" s="15">
        <f t="shared" si="4"/>
        <v>1.024390243902439</v>
      </c>
      <c r="H269" s="20">
        <f t="shared" si="5"/>
        <v>55.69047619047619</v>
      </c>
    </row>
    <row r="270" spans="1:8" x14ac:dyDescent="0.2">
      <c r="A270" s="7" t="str">
        <f t="shared" si="3"/>
        <v>601890201Martes</v>
      </c>
      <c r="B270" s="7">
        <v>601890201</v>
      </c>
      <c r="C270" s="7" t="s">
        <v>223</v>
      </c>
      <c r="D270" s="7">
        <v>9</v>
      </c>
      <c r="E270" s="7">
        <v>9</v>
      </c>
      <c r="F270" s="7">
        <v>657</v>
      </c>
      <c r="G270" s="15">
        <f t="shared" si="4"/>
        <v>1</v>
      </c>
      <c r="H270" s="20">
        <f t="shared" si="5"/>
        <v>73</v>
      </c>
    </row>
    <row r="271" spans="1:8" x14ac:dyDescent="0.2">
      <c r="A271" s="7" t="str">
        <f t="shared" si="3"/>
        <v>901645802Sabado</v>
      </c>
      <c r="B271" s="7">
        <v>901645802</v>
      </c>
      <c r="C271" s="7" t="s">
        <v>1947</v>
      </c>
      <c r="D271" s="7">
        <v>5</v>
      </c>
      <c r="E271" s="7">
        <v>5</v>
      </c>
      <c r="F271" s="7">
        <v>693</v>
      </c>
      <c r="G271" s="15">
        <f t="shared" si="4"/>
        <v>1</v>
      </c>
      <c r="H271" s="20">
        <f t="shared" si="5"/>
        <v>138.6</v>
      </c>
    </row>
    <row r="272" spans="1:8" x14ac:dyDescent="0.2">
      <c r="A272" s="7" t="str">
        <f t="shared" si="3"/>
        <v>602335701Lunes</v>
      </c>
      <c r="B272" s="7">
        <v>602335701</v>
      </c>
      <c r="C272" s="7" t="s">
        <v>1068</v>
      </c>
      <c r="D272" s="7">
        <v>9</v>
      </c>
      <c r="E272" s="7">
        <v>9</v>
      </c>
      <c r="F272" s="7">
        <v>2230</v>
      </c>
      <c r="G272" s="15">
        <f t="shared" si="4"/>
        <v>1</v>
      </c>
      <c r="H272" s="20">
        <f t="shared" si="5"/>
        <v>247.77777777777777</v>
      </c>
    </row>
    <row r="273" spans="1:8" x14ac:dyDescent="0.2">
      <c r="A273" s="7" t="str">
        <f t="shared" si="3"/>
        <v>603126201Jueves</v>
      </c>
      <c r="B273" s="7">
        <v>603126201</v>
      </c>
      <c r="C273" s="7" t="s">
        <v>618</v>
      </c>
      <c r="D273" s="7">
        <v>4</v>
      </c>
      <c r="E273" s="7">
        <v>4</v>
      </c>
      <c r="F273" s="7">
        <v>257.8</v>
      </c>
      <c r="G273" s="15">
        <f t="shared" si="4"/>
        <v>1</v>
      </c>
      <c r="H273" s="20">
        <f t="shared" si="5"/>
        <v>64.45</v>
      </c>
    </row>
    <row r="274" spans="1:8" x14ac:dyDescent="0.2">
      <c r="A274" s="7" t="str">
        <f t="shared" si="3"/>
        <v>905973402Domingo</v>
      </c>
      <c r="B274" s="7">
        <v>905973402</v>
      </c>
      <c r="C274" s="7" t="s">
        <v>1821</v>
      </c>
      <c r="D274" s="7">
        <v>16</v>
      </c>
      <c r="E274" s="7">
        <v>16</v>
      </c>
      <c r="F274" s="7">
        <v>730.75</v>
      </c>
      <c r="G274" s="15">
        <f t="shared" si="4"/>
        <v>1</v>
      </c>
      <c r="H274" s="20">
        <f t="shared" si="5"/>
        <v>45.671875</v>
      </c>
    </row>
    <row r="275" spans="1:8" x14ac:dyDescent="0.2">
      <c r="A275" s="7" t="str">
        <f t="shared" si="3"/>
        <v>602426604Miercoles</v>
      </c>
      <c r="B275" s="7">
        <v>602426604</v>
      </c>
      <c r="C275" s="7" t="s">
        <v>1450</v>
      </c>
      <c r="D275" s="7">
        <v>40</v>
      </c>
      <c r="E275" s="7">
        <v>45</v>
      </c>
      <c r="F275" s="7">
        <v>30712.7</v>
      </c>
      <c r="G275" s="15">
        <f t="shared" si="4"/>
        <v>1.125</v>
      </c>
      <c r="H275" s="20">
        <f t="shared" si="5"/>
        <v>682.50444444444452</v>
      </c>
    </row>
    <row r="276" spans="1:8" x14ac:dyDescent="0.2">
      <c r="A276" s="7" t="str">
        <f t="shared" si="3"/>
        <v>601962901Viernes</v>
      </c>
      <c r="B276" s="7">
        <v>601962901</v>
      </c>
      <c r="C276" s="7" t="s">
        <v>769</v>
      </c>
      <c r="D276" s="7">
        <v>140</v>
      </c>
      <c r="E276" s="7">
        <v>153</v>
      </c>
      <c r="F276" s="7">
        <v>4161.6000000000004</v>
      </c>
      <c r="G276" s="15">
        <f t="shared" si="4"/>
        <v>1.0928571428571427</v>
      </c>
      <c r="H276" s="20">
        <f t="shared" si="5"/>
        <v>27.200000000000003</v>
      </c>
    </row>
    <row r="277" spans="1:8" x14ac:dyDescent="0.2">
      <c r="A277" s="7" t="str">
        <f t="shared" si="3"/>
        <v>602061202Martes</v>
      </c>
      <c r="B277" s="7">
        <v>602061202</v>
      </c>
      <c r="C277" s="7" t="s">
        <v>223</v>
      </c>
      <c r="D277" s="7">
        <v>77</v>
      </c>
      <c r="E277" s="7">
        <v>87</v>
      </c>
      <c r="F277" s="7">
        <v>7219</v>
      </c>
      <c r="G277" s="15">
        <f t="shared" si="4"/>
        <v>1.1298701298701299</v>
      </c>
      <c r="H277" s="20">
        <f t="shared" si="5"/>
        <v>82.977011494252878</v>
      </c>
    </row>
    <row r="278" spans="1:8" x14ac:dyDescent="0.2">
      <c r="A278" s="7" t="str">
        <f t="shared" si="3"/>
        <v>901652103Sabado</v>
      </c>
      <c r="B278" s="7">
        <v>901652103</v>
      </c>
      <c r="C278" s="7" t="s">
        <v>1947</v>
      </c>
      <c r="D278" s="7">
        <v>195</v>
      </c>
      <c r="E278" s="7">
        <v>247</v>
      </c>
      <c r="F278" s="7">
        <v>9504.9</v>
      </c>
      <c r="G278" s="15">
        <f t="shared" si="4"/>
        <v>1.2666666666666666</v>
      </c>
      <c r="H278" s="20">
        <f t="shared" si="5"/>
        <v>38.481376518218624</v>
      </c>
    </row>
    <row r="279" spans="1:8" x14ac:dyDescent="0.2">
      <c r="A279" s="7" t="str">
        <f t="shared" si="3"/>
        <v>602482601Lunes</v>
      </c>
      <c r="B279" s="7">
        <v>602482601</v>
      </c>
      <c r="C279" s="7" t="s">
        <v>1068</v>
      </c>
      <c r="D279" s="7">
        <v>2</v>
      </c>
      <c r="E279" s="7">
        <v>2</v>
      </c>
      <c r="F279" s="7">
        <v>16.100000000000001</v>
      </c>
      <c r="G279" s="15">
        <f t="shared" si="4"/>
        <v>1</v>
      </c>
      <c r="H279" s="20">
        <f t="shared" si="5"/>
        <v>8.0500000000000007</v>
      </c>
    </row>
    <row r="280" spans="1:8" x14ac:dyDescent="0.2">
      <c r="A280" s="7" t="str">
        <f t="shared" si="3"/>
        <v>603573301Jueves</v>
      </c>
      <c r="B280" s="7">
        <v>603573301</v>
      </c>
      <c r="C280" s="7" t="s">
        <v>618</v>
      </c>
      <c r="D280" s="7">
        <v>24</v>
      </c>
      <c r="E280" s="7">
        <v>28</v>
      </c>
      <c r="F280" s="7">
        <v>503.5</v>
      </c>
      <c r="G280" s="15">
        <f t="shared" si="4"/>
        <v>1.1666666666666667</v>
      </c>
      <c r="H280" s="20">
        <f t="shared" si="5"/>
        <v>17.982142857142858</v>
      </c>
    </row>
    <row r="281" spans="1:8" x14ac:dyDescent="0.2">
      <c r="A281" s="7" t="str">
        <f t="shared" si="3"/>
        <v>907484802Domingo</v>
      </c>
      <c r="B281" s="7">
        <v>907484802</v>
      </c>
      <c r="C281" s="7" t="s">
        <v>1821</v>
      </c>
      <c r="D281" s="7">
        <v>22</v>
      </c>
      <c r="E281" s="7">
        <v>23</v>
      </c>
      <c r="F281" s="7">
        <v>1732</v>
      </c>
      <c r="G281" s="15">
        <f t="shared" si="4"/>
        <v>1.0454545454545454</v>
      </c>
      <c r="H281" s="20">
        <f t="shared" si="5"/>
        <v>75.304347826086953</v>
      </c>
    </row>
    <row r="282" spans="1:8" x14ac:dyDescent="0.2">
      <c r="A282" s="7" t="str">
        <f t="shared" si="3"/>
        <v>602471501Miercoles</v>
      </c>
      <c r="B282" s="7">
        <v>602471501</v>
      </c>
      <c r="C282" s="7" t="s">
        <v>1450</v>
      </c>
      <c r="D282" s="7">
        <v>184</v>
      </c>
      <c r="E282" s="7">
        <v>434</v>
      </c>
      <c r="F282" s="7">
        <v>5846.5</v>
      </c>
      <c r="G282" s="15">
        <f t="shared" si="4"/>
        <v>2.3586956521739131</v>
      </c>
      <c r="H282" s="20">
        <f t="shared" si="5"/>
        <v>13.471198156682028</v>
      </c>
    </row>
    <row r="283" spans="1:8" x14ac:dyDescent="0.2">
      <c r="A283" s="7" t="str">
        <f t="shared" si="3"/>
        <v>602031901Viernes</v>
      </c>
      <c r="B283" s="7">
        <v>602031901</v>
      </c>
      <c r="C283" s="7" t="s">
        <v>769</v>
      </c>
      <c r="D283" s="7">
        <v>824</v>
      </c>
      <c r="E283" s="7">
        <v>1029</v>
      </c>
      <c r="F283" s="7">
        <v>33323.800000000003</v>
      </c>
      <c r="G283" s="15">
        <f t="shared" si="4"/>
        <v>1.2487864077669903</v>
      </c>
      <c r="H283" s="20">
        <f t="shared" si="5"/>
        <v>32.384645286686109</v>
      </c>
    </row>
    <row r="284" spans="1:8" x14ac:dyDescent="0.2">
      <c r="A284" s="7" t="str">
        <f t="shared" si="3"/>
        <v>602286101Martes</v>
      </c>
      <c r="B284" s="7">
        <v>602286101</v>
      </c>
      <c r="C284" s="7" t="s">
        <v>223</v>
      </c>
      <c r="D284" s="7">
        <v>421</v>
      </c>
      <c r="E284" s="7">
        <v>508</v>
      </c>
      <c r="F284" s="7">
        <v>38089.800000000003</v>
      </c>
      <c r="G284" s="15">
        <f t="shared" si="4"/>
        <v>1.2066508313539193</v>
      </c>
      <c r="H284" s="20">
        <f t="shared" si="5"/>
        <v>74.979921259842527</v>
      </c>
    </row>
    <row r="285" spans="1:8" x14ac:dyDescent="0.2">
      <c r="A285" s="7" t="str">
        <f t="shared" si="3"/>
        <v>901882904Sabado</v>
      </c>
      <c r="B285" s="7">
        <v>901882904</v>
      </c>
      <c r="C285" s="7" t="s">
        <v>1947</v>
      </c>
      <c r="D285" s="7">
        <v>10</v>
      </c>
      <c r="E285" s="7">
        <v>10</v>
      </c>
      <c r="F285" s="7">
        <v>2227</v>
      </c>
      <c r="G285" s="15">
        <f t="shared" si="4"/>
        <v>1</v>
      </c>
      <c r="H285" s="20">
        <f t="shared" si="5"/>
        <v>222.7</v>
      </c>
    </row>
    <row r="286" spans="1:8" x14ac:dyDescent="0.2">
      <c r="A286" s="7" t="str">
        <f t="shared" si="3"/>
        <v>602600502Lunes</v>
      </c>
      <c r="B286" s="7">
        <v>602600502</v>
      </c>
      <c r="C286" s="7" t="s">
        <v>1068</v>
      </c>
      <c r="D286" s="7">
        <v>150</v>
      </c>
      <c r="E286" s="7">
        <v>151</v>
      </c>
      <c r="F286" s="7">
        <v>28576.080000000002</v>
      </c>
      <c r="G286" s="15">
        <f t="shared" si="4"/>
        <v>1.0066666666666666</v>
      </c>
      <c r="H286" s="20">
        <f t="shared" si="5"/>
        <v>189.24556291390729</v>
      </c>
    </row>
    <row r="287" spans="1:8" x14ac:dyDescent="0.2">
      <c r="A287" s="7" t="str">
        <f t="shared" si="3"/>
        <v>900151404Jueves</v>
      </c>
      <c r="B287" s="7">
        <v>900151404</v>
      </c>
      <c r="C287" s="7" t="s">
        <v>618</v>
      </c>
      <c r="D287" s="7">
        <v>4</v>
      </c>
      <c r="E287" s="7">
        <v>5</v>
      </c>
      <c r="F287" s="7">
        <v>259.52999999999997</v>
      </c>
      <c r="G287" s="15">
        <f t="shared" si="4"/>
        <v>1.25</v>
      </c>
      <c r="H287" s="20">
        <f t="shared" si="5"/>
        <v>51.905999999999992</v>
      </c>
    </row>
    <row r="288" spans="1:8" x14ac:dyDescent="0.2">
      <c r="A288" s="7" t="str">
        <f t="shared" si="3"/>
        <v>907981103Domingo</v>
      </c>
      <c r="B288" s="7">
        <v>907981103</v>
      </c>
      <c r="C288" s="7" t="s">
        <v>1821</v>
      </c>
      <c r="D288" s="7">
        <v>3</v>
      </c>
      <c r="E288" s="7">
        <v>3</v>
      </c>
      <c r="F288" s="7">
        <v>200</v>
      </c>
      <c r="G288" s="15">
        <f t="shared" si="4"/>
        <v>1</v>
      </c>
      <c r="H288" s="20">
        <f t="shared" si="5"/>
        <v>66.666666666666671</v>
      </c>
    </row>
    <row r="289" spans="1:8" x14ac:dyDescent="0.2">
      <c r="A289" s="7" t="str">
        <f t="shared" si="3"/>
        <v>602479701Miercoles</v>
      </c>
      <c r="B289" s="7">
        <v>602479701</v>
      </c>
      <c r="C289" s="7" t="s">
        <v>1450</v>
      </c>
      <c r="D289" s="7">
        <v>18</v>
      </c>
      <c r="E289" s="7">
        <v>18</v>
      </c>
      <c r="F289" s="7">
        <v>2345.3000000000002</v>
      </c>
      <c r="G289" s="15">
        <f t="shared" si="4"/>
        <v>1</v>
      </c>
      <c r="H289" s="20">
        <f t="shared" si="5"/>
        <v>130.29444444444445</v>
      </c>
    </row>
    <row r="290" spans="1:8" x14ac:dyDescent="0.2">
      <c r="A290" s="7" t="str">
        <f t="shared" si="3"/>
        <v>602242001Viernes</v>
      </c>
      <c r="B290" s="7">
        <v>602242001</v>
      </c>
      <c r="C290" s="7" t="s">
        <v>769</v>
      </c>
      <c r="D290" s="7">
        <v>184</v>
      </c>
      <c r="E290" s="7">
        <v>257</v>
      </c>
      <c r="F290" s="7">
        <v>4490.5</v>
      </c>
      <c r="G290" s="15">
        <f t="shared" si="4"/>
        <v>1.3967391304347827</v>
      </c>
      <c r="H290" s="20">
        <f t="shared" si="5"/>
        <v>17.472762645914397</v>
      </c>
    </row>
    <row r="291" spans="1:8" x14ac:dyDescent="0.2">
      <c r="A291" s="7" t="str">
        <f t="shared" si="3"/>
        <v>602506904Martes</v>
      </c>
      <c r="B291" s="7">
        <v>602506904</v>
      </c>
      <c r="C291" s="7" t="s">
        <v>223</v>
      </c>
      <c r="D291" s="7">
        <v>119</v>
      </c>
      <c r="E291" s="7">
        <v>120</v>
      </c>
      <c r="F291" s="7">
        <v>5644</v>
      </c>
      <c r="G291" s="15">
        <f t="shared" si="4"/>
        <v>1.0084033613445378</v>
      </c>
      <c r="H291" s="20">
        <f t="shared" si="5"/>
        <v>47.033333333333331</v>
      </c>
    </row>
    <row r="292" spans="1:8" x14ac:dyDescent="0.2">
      <c r="A292" s="7" t="str">
        <f t="shared" si="3"/>
        <v>902307401Sabado</v>
      </c>
      <c r="B292" s="7">
        <v>902307401</v>
      </c>
      <c r="C292" s="7" t="s">
        <v>1947</v>
      </c>
      <c r="D292" s="7">
        <v>182</v>
      </c>
      <c r="E292" s="7">
        <v>271</v>
      </c>
      <c r="F292" s="7">
        <v>4584</v>
      </c>
      <c r="G292" s="15">
        <f t="shared" si="4"/>
        <v>1.4890109890109891</v>
      </c>
      <c r="H292" s="20">
        <f t="shared" si="5"/>
        <v>16.915129151291513</v>
      </c>
    </row>
    <row r="293" spans="1:8" x14ac:dyDescent="0.2">
      <c r="A293" s="7" t="str">
        <f t="shared" si="3"/>
        <v>602625502Lunes</v>
      </c>
      <c r="B293" s="7">
        <v>602625502</v>
      </c>
      <c r="C293" s="7" t="s">
        <v>1068</v>
      </c>
      <c r="D293" s="7">
        <v>2</v>
      </c>
      <c r="E293" s="7">
        <v>2</v>
      </c>
      <c r="F293" s="7">
        <v>14890.52</v>
      </c>
      <c r="G293" s="15">
        <f t="shared" si="4"/>
        <v>1</v>
      </c>
      <c r="H293" s="20">
        <f t="shared" si="5"/>
        <v>7445.26</v>
      </c>
    </row>
    <row r="294" spans="1:8" x14ac:dyDescent="0.2">
      <c r="A294" s="7" t="str">
        <f t="shared" si="3"/>
        <v>900166003Jueves</v>
      </c>
      <c r="B294" s="7">
        <v>900166003</v>
      </c>
      <c r="C294" s="7" t="s">
        <v>618</v>
      </c>
      <c r="D294" s="7">
        <v>32</v>
      </c>
      <c r="E294" s="7">
        <v>32</v>
      </c>
      <c r="F294" s="7">
        <v>3356</v>
      </c>
      <c r="G294" s="15">
        <f t="shared" si="4"/>
        <v>1</v>
      </c>
      <c r="H294" s="20">
        <f t="shared" si="5"/>
        <v>104.875</v>
      </c>
    </row>
    <row r="295" spans="1:8" x14ac:dyDescent="0.2">
      <c r="A295" s="7" t="str">
        <f t="shared" si="3"/>
        <v>909045205Domingo</v>
      </c>
      <c r="B295" s="7">
        <v>909045205</v>
      </c>
      <c r="C295" s="7" t="s">
        <v>1821</v>
      </c>
      <c r="D295" s="7">
        <v>75</v>
      </c>
      <c r="E295" s="7">
        <v>97</v>
      </c>
      <c r="F295" s="7">
        <v>1484.4</v>
      </c>
      <c r="G295" s="15">
        <f t="shared" si="4"/>
        <v>1.2933333333333332</v>
      </c>
      <c r="H295" s="20">
        <f t="shared" si="5"/>
        <v>15.303092783505155</v>
      </c>
    </row>
    <row r="296" spans="1:8" x14ac:dyDescent="0.2">
      <c r="A296" s="7" t="str">
        <f t="shared" si="3"/>
        <v>603069601Miercoles</v>
      </c>
      <c r="B296" s="7">
        <v>603069601</v>
      </c>
      <c r="C296" s="7" t="s">
        <v>1450</v>
      </c>
      <c r="D296" s="7">
        <v>217</v>
      </c>
      <c r="E296" s="7">
        <v>247</v>
      </c>
      <c r="F296" s="7">
        <v>21328</v>
      </c>
      <c r="G296" s="15">
        <f t="shared" si="4"/>
        <v>1.1382488479262673</v>
      </c>
      <c r="H296" s="20">
        <f t="shared" si="5"/>
        <v>86.348178137651828</v>
      </c>
    </row>
    <row r="297" spans="1:8" x14ac:dyDescent="0.2">
      <c r="A297" s="7" t="str">
        <f t="shared" si="3"/>
        <v>602245801Viernes</v>
      </c>
      <c r="B297" s="7">
        <v>602245801</v>
      </c>
      <c r="C297" s="7" t="s">
        <v>769</v>
      </c>
      <c r="D297" s="7">
        <v>9</v>
      </c>
      <c r="E297" s="7">
        <v>9</v>
      </c>
      <c r="F297" s="7">
        <v>13905</v>
      </c>
      <c r="G297" s="15">
        <f t="shared" si="4"/>
        <v>1</v>
      </c>
      <c r="H297" s="20">
        <f t="shared" si="5"/>
        <v>1545</v>
      </c>
    </row>
    <row r="298" spans="1:8" x14ac:dyDescent="0.2">
      <c r="A298" s="7" t="str">
        <f t="shared" si="3"/>
        <v>603053102Martes</v>
      </c>
      <c r="B298" s="7">
        <v>603053102</v>
      </c>
      <c r="C298" s="7" t="s">
        <v>223</v>
      </c>
      <c r="D298" s="7">
        <v>25</v>
      </c>
      <c r="E298" s="7">
        <v>27</v>
      </c>
      <c r="F298" s="7">
        <v>294</v>
      </c>
      <c r="G298" s="15">
        <f t="shared" si="4"/>
        <v>1.08</v>
      </c>
      <c r="H298" s="20">
        <f t="shared" si="5"/>
        <v>10.888888888888889</v>
      </c>
    </row>
    <row r="299" spans="1:8" x14ac:dyDescent="0.2">
      <c r="A299" s="7" t="str">
        <f t="shared" si="3"/>
        <v>903324804Sabado</v>
      </c>
      <c r="B299" s="7">
        <v>903324804</v>
      </c>
      <c r="C299" s="7" t="s">
        <v>1947</v>
      </c>
      <c r="D299" s="7">
        <v>182</v>
      </c>
      <c r="E299" s="7">
        <v>193</v>
      </c>
      <c r="F299" s="7">
        <v>15165.5</v>
      </c>
      <c r="G299" s="15">
        <f t="shared" si="4"/>
        <v>1.0604395604395604</v>
      </c>
      <c r="H299" s="20">
        <f t="shared" si="5"/>
        <v>78.57772020725389</v>
      </c>
    </row>
    <row r="300" spans="1:8" x14ac:dyDescent="0.2">
      <c r="A300" s="7" t="str">
        <f t="shared" si="3"/>
        <v>602626604Lunes</v>
      </c>
      <c r="B300" s="7">
        <v>602626604</v>
      </c>
      <c r="C300" s="7" t="s">
        <v>1068</v>
      </c>
      <c r="D300" s="7">
        <v>117</v>
      </c>
      <c r="E300" s="7">
        <v>140</v>
      </c>
      <c r="F300" s="7">
        <v>3466.77</v>
      </c>
      <c r="G300" s="15">
        <f t="shared" si="4"/>
        <v>1.1965811965811965</v>
      </c>
      <c r="H300" s="20">
        <f t="shared" si="5"/>
        <v>24.762642857142858</v>
      </c>
    </row>
    <row r="301" spans="1:8" x14ac:dyDescent="0.2">
      <c r="A301" s="7" t="str">
        <f t="shared" si="3"/>
        <v>902303701Jueves</v>
      </c>
      <c r="B301" s="7">
        <v>902303701</v>
      </c>
      <c r="C301" s="7" t="s">
        <v>618</v>
      </c>
      <c r="D301" s="7">
        <v>2</v>
      </c>
      <c r="E301" s="7">
        <v>2</v>
      </c>
      <c r="F301" s="7">
        <v>829</v>
      </c>
      <c r="G301" s="15">
        <f t="shared" si="4"/>
        <v>1</v>
      </c>
      <c r="H301" s="20">
        <f t="shared" si="5"/>
        <v>414.5</v>
      </c>
    </row>
    <row r="302" spans="1:8" x14ac:dyDescent="0.2">
      <c r="A302" s="7" t="str">
        <f t="shared" si="3"/>
        <v>910729009Domingo</v>
      </c>
      <c r="B302" s="7">
        <v>910729009</v>
      </c>
      <c r="C302" s="7" t="s">
        <v>1821</v>
      </c>
      <c r="D302" s="7">
        <v>14</v>
      </c>
      <c r="E302" s="7">
        <v>14</v>
      </c>
      <c r="F302" s="7">
        <v>874</v>
      </c>
      <c r="G302" s="15">
        <f t="shared" si="4"/>
        <v>1</v>
      </c>
      <c r="H302" s="20">
        <f t="shared" si="5"/>
        <v>62.428571428571431</v>
      </c>
    </row>
    <row r="303" spans="1:8" x14ac:dyDescent="0.2">
      <c r="A303" s="7" t="str">
        <f t="shared" si="3"/>
        <v>603098903Miercoles</v>
      </c>
      <c r="B303" s="7">
        <v>603098903</v>
      </c>
      <c r="C303" s="7" t="s">
        <v>1450</v>
      </c>
      <c r="D303" s="7">
        <v>2</v>
      </c>
      <c r="E303" s="7">
        <v>2</v>
      </c>
      <c r="F303" s="7">
        <v>225.75</v>
      </c>
      <c r="G303" s="15">
        <f t="shared" si="4"/>
        <v>1</v>
      </c>
      <c r="H303" s="20">
        <f t="shared" si="5"/>
        <v>112.875</v>
      </c>
    </row>
    <row r="304" spans="1:8" x14ac:dyDescent="0.2">
      <c r="A304" s="7" t="str">
        <f t="shared" si="3"/>
        <v>602497703Viernes</v>
      </c>
      <c r="B304" s="7">
        <v>602497703</v>
      </c>
      <c r="C304" s="7" t="s">
        <v>769</v>
      </c>
      <c r="D304" s="7">
        <v>277</v>
      </c>
      <c r="E304" s="7">
        <v>355</v>
      </c>
      <c r="F304" s="7">
        <v>28517.11</v>
      </c>
      <c r="G304" s="15">
        <f t="shared" si="4"/>
        <v>1.2815884476534296</v>
      </c>
      <c r="H304" s="20">
        <f t="shared" si="5"/>
        <v>80.329887323943666</v>
      </c>
    </row>
    <row r="305" spans="1:8" x14ac:dyDescent="0.2">
      <c r="A305" s="7" t="str">
        <f t="shared" si="3"/>
        <v>603098903Martes</v>
      </c>
      <c r="B305" s="7">
        <v>603098903</v>
      </c>
      <c r="C305" s="7" t="s">
        <v>223</v>
      </c>
      <c r="D305" s="7">
        <v>2</v>
      </c>
      <c r="E305" s="7">
        <v>2</v>
      </c>
      <c r="F305" s="7">
        <v>160.5</v>
      </c>
      <c r="G305" s="15">
        <f t="shared" si="4"/>
        <v>1</v>
      </c>
      <c r="H305" s="20">
        <f t="shared" si="5"/>
        <v>80.25</v>
      </c>
    </row>
    <row r="306" spans="1:8" x14ac:dyDescent="0.2">
      <c r="A306" s="7" t="str">
        <f t="shared" si="3"/>
        <v>903467002Sabado</v>
      </c>
      <c r="B306" s="7">
        <v>903467002</v>
      </c>
      <c r="C306" s="7" t="s">
        <v>1947</v>
      </c>
      <c r="D306" s="7">
        <v>27</v>
      </c>
      <c r="E306" s="7">
        <v>43</v>
      </c>
      <c r="F306" s="7">
        <v>1503</v>
      </c>
      <c r="G306" s="15">
        <f t="shared" si="4"/>
        <v>1.5925925925925926</v>
      </c>
      <c r="H306" s="20">
        <f t="shared" si="5"/>
        <v>34.953488372093027</v>
      </c>
    </row>
    <row r="307" spans="1:8" x14ac:dyDescent="0.2">
      <c r="A307" s="7" t="str">
        <f t="shared" si="3"/>
        <v>602673602Lunes</v>
      </c>
      <c r="B307" s="7">
        <v>602673602</v>
      </c>
      <c r="C307" s="7" t="s">
        <v>1068</v>
      </c>
      <c r="D307" s="7">
        <v>33</v>
      </c>
      <c r="E307" s="7">
        <v>35</v>
      </c>
      <c r="F307" s="7">
        <v>3888</v>
      </c>
      <c r="G307" s="15">
        <f t="shared" si="4"/>
        <v>1.0606060606060606</v>
      </c>
      <c r="H307" s="20">
        <f t="shared" si="5"/>
        <v>111.08571428571429</v>
      </c>
    </row>
    <row r="308" spans="1:8" x14ac:dyDescent="0.2">
      <c r="A308" s="7" t="str">
        <f t="shared" si="3"/>
        <v>902820902Jueves</v>
      </c>
      <c r="B308" s="7">
        <v>902820902</v>
      </c>
      <c r="C308" s="7" t="s">
        <v>618</v>
      </c>
      <c r="D308" s="7">
        <v>175</v>
      </c>
      <c r="E308" s="7">
        <v>220</v>
      </c>
      <c r="F308" s="7">
        <v>10075</v>
      </c>
      <c r="G308" s="15">
        <f t="shared" si="4"/>
        <v>1.2571428571428571</v>
      </c>
      <c r="H308" s="20">
        <f t="shared" si="5"/>
        <v>45.795454545454547</v>
      </c>
    </row>
    <row r="309" spans="1:8" x14ac:dyDescent="0.2">
      <c r="A309" s="7" t="str">
        <f t="shared" si="3"/>
        <v>914158201Domingo</v>
      </c>
      <c r="B309" s="7">
        <v>914158201</v>
      </c>
      <c r="C309" s="7" t="s">
        <v>1821</v>
      </c>
      <c r="D309" s="7">
        <v>1</v>
      </c>
      <c r="E309" s="7">
        <v>1</v>
      </c>
      <c r="F309" s="7">
        <v>25</v>
      </c>
      <c r="G309" s="15">
        <f t="shared" si="4"/>
        <v>1</v>
      </c>
      <c r="H309" s="20">
        <f t="shared" si="5"/>
        <v>25</v>
      </c>
    </row>
    <row r="310" spans="1:8" x14ac:dyDescent="0.2">
      <c r="A310" s="7" t="str">
        <f t="shared" si="3"/>
        <v>603183402Miercoles</v>
      </c>
      <c r="B310" s="7">
        <v>603183402</v>
      </c>
      <c r="C310" s="7" t="s">
        <v>1450</v>
      </c>
      <c r="D310" s="7">
        <v>21</v>
      </c>
      <c r="E310" s="7">
        <v>21</v>
      </c>
      <c r="F310" s="7">
        <v>2529.3000000000002</v>
      </c>
      <c r="G310" s="15">
        <f t="shared" si="4"/>
        <v>1</v>
      </c>
      <c r="H310" s="20">
        <f t="shared" si="5"/>
        <v>120.44285714285715</v>
      </c>
    </row>
    <row r="311" spans="1:8" x14ac:dyDescent="0.2">
      <c r="A311" s="7" t="str">
        <f t="shared" si="3"/>
        <v>602629005Viernes</v>
      </c>
      <c r="B311" s="7">
        <v>602629005</v>
      </c>
      <c r="C311" s="7" t="s">
        <v>769</v>
      </c>
      <c r="D311" s="7">
        <v>197</v>
      </c>
      <c r="E311" s="7">
        <v>211</v>
      </c>
      <c r="F311" s="7">
        <v>367064.96</v>
      </c>
      <c r="G311" s="15">
        <f t="shared" si="4"/>
        <v>1.0710659898477157</v>
      </c>
      <c r="H311" s="20">
        <f t="shared" si="5"/>
        <v>1739.6443601895735</v>
      </c>
    </row>
    <row r="312" spans="1:8" x14ac:dyDescent="0.2">
      <c r="A312" s="7" t="str">
        <f t="shared" si="3"/>
        <v>603128601Martes</v>
      </c>
      <c r="B312" s="7">
        <v>603128601</v>
      </c>
      <c r="C312" s="7" t="s">
        <v>223</v>
      </c>
      <c r="D312" s="7">
        <v>733</v>
      </c>
      <c r="E312" s="7">
        <v>738</v>
      </c>
      <c r="F312" s="7">
        <v>83578.36</v>
      </c>
      <c r="G312" s="15">
        <f t="shared" si="4"/>
        <v>1.0068212824010914</v>
      </c>
      <c r="H312" s="20">
        <f t="shared" si="5"/>
        <v>113.24981029810299</v>
      </c>
    </row>
    <row r="313" spans="1:8" x14ac:dyDescent="0.2">
      <c r="A313" s="7" t="str">
        <f t="shared" si="3"/>
        <v>904077301Sabado</v>
      </c>
      <c r="B313" s="7">
        <v>904077301</v>
      </c>
      <c r="C313" s="7" t="s">
        <v>1947</v>
      </c>
      <c r="D313" s="7">
        <v>79</v>
      </c>
      <c r="E313" s="7">
        <v>92</v>
      </c>
      <c r="F313" s="7">
        <v>4190.25</v>
      </c>
      <c r="G313" s="15">
        <f t="shared" si="4"/>
        <v>1.1645569620253164</v>
      </c>
      <c r="H313" s="20">
        <f t="shared" si="5"/>
        <v>45.546195652173914</v>
      </c>
    </row>
    <row r="314" spans="1:8" x14ac:dyDescent="0.2">
      <c r="A314" s="7" t="str">
        <f t="shared" si="3"/>
        <v>602747419Lunes</v>
      </c>
      <c r="B314" s="7">
        <v>602747419</v>
      </c>
      <c r="C314" s="7" t="s">
        <v>1068</v>
      </c>
      <c r="D314" s="7">
        <v>1</v>
      </c>
      <c r="E314" s="7">
        <v>1</v>
      </c>
      <c r="F314" s="7">
        <v>600</v>
      </c>
      <c r="G314" s="15">
        <f t="shared" si="4"/>
        <v>1</v>
      </c>
      <c r="H314" s="20">
        <f t="shared" si="5"/>
        <v>600</v>
      </c>
    </row>
    <row r="315" spans="1:8" x14ac:dyDescent="0.2">
      <c r="A315" s="7" t="str">
        <f t="shared" si="3"/>
        <v>903314104Jueves</v>
      </c>
      <c r="B315" s="7">
        <v>903314104</v>
      </c>
      <c r="C315" s="7" t="s">
        <v>618</v>
      </c>
      <c r="D315" s="7">
        <v>11</v>
      </c>
      <c r="E315" s="7">
        <v>11</v>
      </c>
      <c r="F315" s="7">
        <v>245.5</v>
      </c>
      <c r="G315" s="15">
        <f t="shared" si="4"/>
        <v>1</v>
      </c>
      <c r="H315" s="20">
        <f t="shared" si="5"/>
        <v>22.318181818181817</v>
      </c>
    </row>
    <row r="316" spans="1:8" x14ac:dyDescent="0.2">
      <c r="A316" s="7" t="str">
        <f t="shared" si="3"/>
        <v>922012701Domingo</v>
      </c>
      <c r="B316" s="7">
        <v>922012701</v>
      </c>
      <c r="C316" s="7" t="s">
        <v>1821</v>
      </c>
      <c r="D316" s="7">
        <v>154</v>
      </c>
      <c r="E316" s="7">
        <v>158</v>
      </c>
      <c r="F316" s="7">
        <v>24086</v>
      </c>
      <c r="G316" s="15">
        <f t="shared" si="4"/>
        <v>1.025974025974026</v>
      </c>
      <c r="H316" s="20">
        <f t="shared" si="5"/>
        <v>152.44303797468353</v>
      </c>
    </row>
    <row r="317" spans="1:8" x14ac:dyDescent="0.2">
      <c r="A317" s="7" t="str">
        <f t="shared" si="3"/>
        <v>603630302Miercoles</v>
      </c>
      <c r="B317" s="7">
        <v>603630302</v>
      </c>
      <c r="C317" s="7" t="s">
        <v>1450</v>
      </c>
      <c r="D317" s="7">
        <v>17</v>
      </c>
      <c r="E317" s="7">
        <v>18</v>
      </c>
      <c r="F317" s="7">
        <v>2493</v>
      </c>
      <c r="G317" s="15">
        <f t="shared" si="4"/>
        <v>1.0588235294117647</v>
      </c>
      <c r="H317" s="20">
        <f t="shared" si="5"/>
        <v>138.5</v>
      </c>
    </row>
    <row r="318" spans="1:8" x14ac:dyDescent="0.2">
      <c r="A318" s="7" t="str">
        <f t="shared" si="3"/>
        <v>602654901Viernes</v>
      </c>
      <c r="B318" s="7">
        <v>602654901</v>
      </c>
      <c r="C318" s="7" t="s">
        <v>769</v>
      </c>
      <c r="D318" s="7">
        <v>14</v>
      </c>
      <c r="E318" s="7">
        <v>19</v>
      </c>
      <c r="F318" s="7">
        <v>16372</v>
      </c>
      <c r="G318" s="15">
        <f t="shared" si="4"/>
        <v>1.3571428571428572</v>
      </c>
      <c r="H318" s="20">
        <f t="shared" si="5"/>
        <v>861.68421052631584</v>
      </c>
    </row>
    <row r="319" spans="1:8" x14ac:dyDescent="0.2">
      <c r="A319" s="7" t="str">
        <f t="shared" si="3"/>
        <v>603195501Martes</v>
      </c>
      <c r="B319" s="7">
        <v>603195501</v>
      </c>
      <c r="C319" s="7" t="s">
        <v>223</v>
      </c>
      <c r="D319" s="7">
        <v>8</v>
      </c>
      <c r="E319" s="7">
        <v>8</v>
      </c>
      <c r="F319" s="7">
        <v>1170</v>
      </c>
      <c r="G319" s="15">
        <f t="shared" si="4"/>
        <v>1</v>
      </c>
      <c r="H319" s="20">
        <f t="shared" si="5"/>
        <v>146.25</v>
      </c>
    </row>
    <row r="320" spans="1:8" x14ac:dyDescent="0.2">
      <c r="A320" s="7" t="str">
        <f t="shared" si="3"/>
        <v>904393901Sabado</v>
      </c>
      <c r="B320" s="7">
        <v>904393901</v>
      </c>
      <c r="C320" s="7" t="s">
        <v>1947</v>
      </c>
      <c r="D320" s="7">
        <v>22</v>
      </c>
      <c r="E320" s="7">
        <v>26</v>
      </c>
      <c r="F320" s="7">
        <v>1821.5</v>
      </c>
      <c r="G320" s="15">
        <f t="shared" si="4"/>
        <v>1.1818181818181819</v>
      </c>
      <c r="H320" s="20">
        <f t="shared" si="5"/>
        <v>70.057692307692307</v>
      </c>
    </row>
    <row r="321" spans="1:8" x14ac:dyDescent="0.2">
      <c r="A321" s="7" t="str">
        <f t="shared" si="3"/>
        <v>603573301Lunes</v>
      </c>
      <c r="B321" s="7">
        <v>603573301</v>
      </c>
      <c r="C321" s="7" t="s">
        <v>1068</v>
      </c>
      <c r="D321" s="7">
        <v>25</v>
      </c>
      <c r="E321" s="7">
        <v>29</v>
      </c>
      <c r="F321" s="7">
        <v>661.5</v>
      </c>
      <c r="G321" s="15">
        <f t="shared" si="4"/>
        <v>1.1599999999999999</v>
      </c>
      <c r="H321" s="20">
        <f t="shared" si="5"/>
        <v>22.810344827586206</v>
      </c>
    </row>
    <row r="322" spans="1:8" x14ac:dyDescent="0.2">
      <c r="A322" s="7" t="str">
        <f t="shared" si="3"/>
        <v>903632302Jueves</v>
      </c>
      <c r="B322" s="7">
        <v>903632302</v>
      </c>
      <c r="C322" s="7" t="s">
        <v>618</v>
      </c>
      <c r="D322" s="7">
        <v>3</v>
      </c>
      <c r="E322" s="7">
        <v>3</v>
      </c>
      <c r="F322" s="7">
        <v>2134</v>
      </c>
      <c r="G322" s="15">
        <f t="shared" si="4"/>
        <v>1</v>
      </c>
      <c r="H322" s="20">
        <f t="shared" si="5"/>
        <v>711.33333333333337</v>
      </c>
    </row>
    <row r="323" spans="1:8" x14ac:dyDescent="0.2">
      <c r="A323" s="7" t="str">
        <f t="shared" si="3"/>
        <v>922913002Domingo</v>
      </c>
      <c r="B323" s="7">
        <v>922913002</v>
      </c>
      <c r="C323" s="7" t="s">
        <v>1821</v>
      </c>
      <c r="D323" s="7">
        <v>133</v>
      </c>
      <c r="E323" s="7">
        <v>136</v>
      </c>
      <c r="F323" s="7">
        <v>32017.34</v>
      </c>
      <c r="G323" s="15">
        <f t="shared" si="4"/>
        <v>1.0225563909774436</v>
      </c>
      <c r="H323" s="20">
        <f t="shared" si="5"/>
        <v>235.42161764705884</v>
      </c>
    </row>
    <row r="324" spans="1:8" x14ac:dyDescent="0.2">
      <c r="A324" s="7" t="str">
        <f t="shared" si="3"/>
        <v>603635401Miercoles</v>
      </c>
      <c r="B324" s="7">
        <v>603635401</v>
      </c>
      <c r="C324" s="7" t="s">
        <v>1450</v>
      </c>
      <c r="D324" s="7">
        <v>81</v>
      </c>
      <c r="E324" s="7">
        <v>95</v>
      </c>
      <c r="F324" s="7">
        <v>8678.26</v>
      </c>
      <c r="G324" s="15">
        <f t="shared" si="4"/>
        <v>1.1728395061728396</v>
      </c>
      <c r="H324" s="20">
        <f t="shared" si="5"/>
        <v>91.3501052631579</v>
      </c>
    </row>
    <row r="325" spans="1:8" x14ac:dyDescent="0.2">
      <c r="A325" s="7" t="str">
        <f t="shared" si="3"/>
        <v>602716703Viernes</v>
      </c>
      <c r="B325" s="7">
        <v>602716703</v>
      </c>
      <c r="C325" s="7" t="s">
        <v>769</v>
      </c>
      <c r="D325" s="7">
        <v>15</v>
      </c>
      <c r="E325" s="7">
        <v>16</v>
      </c>
      <c r="F325" s="7">
        <v>288.5</v>
      </c>
      <c r="G325" s="15">
        <f t="shared" si="4"/>
        <v>1.0666666666666667</v>
      </c>
      <c r="H325" s="20">
        <f t="shared" si="5"/>
        <v>18.03125</v>
      </c>
    </row>
    <row r="326" spans="1:8" x14ac:dyDescent="0.2">
      <c r="A326" s="7" t="str">
        <f t="shared" si="3"/>
        <v>900114603Martes</v>
      </c>
      <c r="B326" s="7">
        <v>900114603</v>
      </c>
      <c r="C326" s="7" t="s">
        <v>223</v>
      </c>
      <c r="D326" s="7">
        <v>117</v>
      </c>
      <c r="E326" s="7">
        <v>151</v>
      </c>
      <c r="F326" s="7">
        <v>7658.5</v>
      </c>
      <c r="G326" s="15">
        <f t="shared" si="4"/>
        <v>1.2905982905982907</v>
      </c>
      <c r="H326" s="20">
        <f t="shared" si="5"/>
        <v>50.718543046357617</v>
      </c>
    </row>
    <row r="327" spans="1:8" x14ac:dyDescent="0.2">
      <c r="A327" s="7" t="str">
        <f t="shared" si="3"/>
        <v>904531102Sabado</v>
      </c>
      <c r="B327" s="7">
        <v>904531102</v>
      </c>
      <c r="C327" s="7" t="s">
        <v>1947</v>
      </c>
      <c r="D327" s="7">
        <v>39</v>
      </c>
      <c r="E327" s="7">
        <v>69</v>
      </c>
      <c r="F327" s="7">
        <v>3779.45</v>
      </c>
      <c r="G327" s="15">
        <f t="shared" si="4"/>
        <v>1.7692307692307692</v>
      </c>
      <c r="H327" s="20">
        <f t="shared" si="5"/>
        <v>54.774637681159419</v>
      </c>
    </row>
    <row r="328" spans="1:8" x14ac:dyDescent="0.2">
      <c r="A328" s="7" t="str">
        <f t="shared" si="3"/>
        <v>900045301Lunes</v>
      </c>
      <c r="B328" s="7">
        <v>900045301</v>
      </c>
      <c r="C328" s="7" t="s">
        <v>1068</v>
      </c>
      <c r="D328" s="7">
        <v>2</v>
      </c>
      <c r="E328" s="7">
        <v>2</v>
      </c>
      <c r="F328" s="7">
        <v>601.1</v>
      </c>
      <c r="G328" s="15">
        <f t="shared" si="4"/>
        <v>1</v>
      </c>
      <c r="H328" s="20">
        <f t="shared" si="5"/>
        <v>300.55</v>
      </c>
    </row>
    <row r="329" spans="1:8" x14ac:dyDescent="0.2">
      <c r="A329" s="7" t="str">
        <f t="shared" si="3"/>
        <v>903651403Jueves</v>
      </c>
      <c r="B329" s="7">
        <v>903651403</v>
      </c>
      <c r="C329" s="7" t="s">
        <v>618</v>
      </c>
      <c r="D329" s="7">
        <v>2</v>
      </c>
      <c r="E329" s="7">
        <v>2</v>
      </c>
      <c r="F329" s="7">
        <v>285</v>
      </c>
      <c r="G329" s="15">
        <f t="shared" si="4"/>
        <v>1</v>
      </c>
      <c r="H329" s="20">
        <f t="shared" si="5"/>
        <v>142.5</v>
      </c>
    </row>
    <row r="330" spans="1:8" x14ac:dyDescent="0.2">
      <c r="A330" s="7" t="str">
        <f t="shared" si="3"/>
        <v>923396401Domingo</v>
      </c>
      <c r="B330" s="7">
        <v>923396401</v>
      </c>
      <c r="C330" s="7" t="s">
        <v>1821</v>
      </c>
      <c r="D330" s="7">
        <v>212</v>
      </c>
      <c r="E330" s="7">
        <v>341</v>
      </c>
      <c r="F330" s="7">
        <v>16362</v>
      </c>
      <c r="G330" s="15">
        <f t="shared" si="4"/>
        <v>1.6084905660377358</v>
      </c>
      <c r="H330" s="20">
        <f t="shared" si="5"/>
        <v>47.982404692082113</v>
      </c>
    </row>
    <row r="331" spans="1:8" x14ac:dyDescent="0.2">
      <c r="A331" s="7" t="str">
        <f t="shared" si="3"/>
        <v>900006701Miercoles</v>
      </c>
      <c r="B331" s="7">
        <v>900006701</v>
      </c>
      <c r="C331" s="7" t="s">
        <v>1450</v>
      </c>
      <c r="D331" s="7">
        <v>27</v>
      </c>
      <c r="E331" s="7">
        <v>28</v>
      </c>
      <c r="F331" s="7">
        <v>5289</v>
      </c>
      <c r="G331" s="15">
        <f t="shared" si="4"/>
        <v>1.037037037037037</v>
      </c>
      <c r="H331" s="20">
        <f t="shared" si="5"/>
        <v>188.89285714285714</v>
      </c>
    </row>
    <row r="332" spans="1:8" x14ac:dyDescent="0.2">
      <c r="A332" s="7" t="str">
        <f t="shared" si="3"/>
        <v>602747419Viernes</v>
      </c>
      <c r="B332" s="7">
        <v>602747419</v>
      </c>
      <c r="C332" s="7" t="s">
        <v>769</v>
      </c>
      <c r="D332" s="7">
        <v>1</v>
      </c>
      <c r="E332" s="7">
        <v>1</v>
      </c>
      <c r="F332" s="7">
        <v>2000</v>
      </c>
      <c r="G332" s="15">
        <f t="shared" si="4"/>
        <v>1</v>
      </c>
      <c r="H332" s="20">
        <f t="shared" si="5"/>
        <v>2000</v>
      </c>
    </row>
    <row r="333" spans="1:8" x14ac:dyDescent="0.2">
      <c r="A333" s="7" t="str">
        <f t="shared" si="3"/>
        <v>900151404Martes</v>
      </c>
      <c r="B333" s="7">
        <v>900151404</v>
      </c>
      <c r="C333" s="7" t="s">
        <v>223</v>
      </c>
      <c r="D333" s="7">
        <v>10</v>
      </c>
      <c r="E333" s="7">
        <v>10</v>
      </c>
      <c r="F333" s="7">
        <v>896.35</v>
      </c>
      <c r="G333" s="15">
        <f t="shared" si="4"/>
        <v>1</v>
      </c>
      <c r="H333" s="20">
        <f t="shared" si="5"/>
        <v>89.635000000000005</v>
      </c>
    </row>
    <row r="334" spans="1:8" x14ac:dyDescent="0.2">
      <c r="A334" s="7" t="str">
        <f t="shared" si="3"/>
        <v>904917603Sabado</v>
      </c>
      <c r="B334" s="7">
        <v>904917603</v>
      </c>
      <c r="C334" s="7" t="s">
        <v>1947</v>
      </c>
      <c r="D334" s="7">
        <v>4</v>
      </c>
      <c r="E334" s="7">
        <v>4</v>
      </c>
      <c r="F334" s="7">
        <v>540</v>
      </c>
      <c r="G334" s="15">
        <f t="shared" si="4"/>
        <v>1</v>
      </c>
      <c r="H334" s="20">
        <f t="shared" si="5"/>
        <v>135</v>
      </c>
    </row>
    <row r="335" spans="1:8" x14ac:dyDescent="0.2">
      <c r="A335" s="7" t="str">
        <f t="shared" si="3"/>
        <v>900522301Lunes</v>
      </c>
      <c r="B335" s="7">
        <v>900522301</v>
      </c>
      <c r="C335" s="7" t="s">
        <v>1068</v>
      </c>
      <c r="D335" s="7">
        <v>8</v>
      </c>
      <c r="E335" s="7">
        <v>8</v>
      </c>
      <c r="F335" s="7">
        <v>512</v>
      </c>
      <c r="G335" s="15">
        <f t="shared" si="4"/>
        <v>1</v>
      </c>
      <c r="H335" s="20">
        <f t="shared" si="5"/>
        <v>64</v>
      </c>
    </row>
    <row r="336" spans="1:8" x14ac:dyDescent="0.2">
      <c r="A336" s="7" t="str">
        <f t="shared" si="3"/>
        <v>905587904Jueves</v>
      </c>
      <c r="B336" s="7">
        <v>905587904</v>
      </c>
      <c r="C336" s="7" t="s">
        <v>618</v>
      </c>
      <c r="D336" s="7">
        <v>6</v>
      </c>
      <c r="E336" s="7">
        <v>6</v>
      </c>
      <c r="F336" s="7">
        <v>125.5</v>
      </c>
      <c r="G336" s="15">
        <f t="shared" si="4"/>
        <v>1</v>
      </c>
      <c r="H336" s="20">
        <f t="shared" si="5"/>
        <v>20.916666666666668</v>
      </c>
    </row>
    <row r="337" spans="1:8" x14ac:dyDescent="0.2">
      <c r="A337" s="7" t="str">
        <f t="shared" si="3"/>
        <v>930460801Domingo</v>
      </c>
      <c r="B337" s="7">
        <v>930460801</v>
      </c>
      <c r="C337" s="7" t="s">
        <v>1821</v>
      </c>
      <c r="D337" s="7">
        <v>2</v>
      </c>
      <c r="E337" s="7">
        <v>5</v>
      </c>
      <c r="F337" s="7">
        <v>491.2</v>
      </c>
      <c r="G337" s="15">
        <f t="shared" si="4"/>
        <v>2.5</v>
      </c>
      <c r="H337" s="20">
        <f t="shared" si="5"/>
        <v>98.24</v>
      </c>
    </row>
    <row r="338" spans="1:8" x14ac:dyDescent="0.2">
      <c r="A338" s="7" t="str">
        <f t="shared" si="3"/>
        <v>900287603Miercoles</v>
      </c>
      <c r="B338" s="7">
        <v>900287603</v>
      </c>
      <c r="C338" s="7" t="s">
        <v>1450</v>
      </c>
      <c r="D338" s="7">
        <v>3</v>
      </c>
      <c r="E338" s="7">
        <v>3</v>
      </c>
      <c r="F338" s="7">
        <v>190</v>
      </c>
      <c r="G338" s="15">
        <f t="shared" si="4"/>
        <v>1</v>
      </c>
      <c r="H338" s="20">
        <f t="shared" si="5"/>
        <v>63.333333333333336</v>
      </c>
    </row>
    <row r="339" spans="1:8" x14ac:dyDescent="0.2">
      <c r="A339" s="7" t="str">
        <f t="shared" si="3"/>
        <v>603284801Viernes</v>
      </c>
      <c r="B339" s="7">
        <v>603284801</v>
      </c>
      <c r="C339" s="7" t="s">
        <v>769</v>
      </c>
      <c r="D339" s="7">
        <v>11</v>
      </c>
      <c r="E339" s="7">
        <v>12</v>
      </c>
      <c r="F339" s="7">
        <v>2165</v>
      </c>
      <c r="G339" s="15">
        <f t="shared" si="4"/>
        <v>1.0909090909090908</v>
      </c>
      <c r="H339" s="20">
        <f t="shared" si="5"/>
        <v>180.41666666666666</v>
      </c>
    </row>
    <row r="340" spans="1:8" x14ac:dyDescent="0.2">
      <c r="A340" s="7" t="str">
        <f t="shared" si="3"/>
        <v>900287603Martes</v>
      </c>
      <c r="B340" s="7">
        <v>900287603</v>
      </c>
      <c r="C340" s="7" t="s">
        <v>223</v>
      </c>
      <c r="D340" s="7">
        <v>1</v>
      </c>
      <c r="E340" s="7">
        <v>1</v>
      </c>
      <c r="F340" s="7">
        <v>50</v>
      </c>
      <c r="G340" s="15">
        <f t="shared" si="4"/>
        <v>1</v>
      </c>
      <c r="H340" s="20">
        <f t="shared" si="5"/>
        <v>50</v>
      </c>
    </row>
    <row r="341" spans="1:8" x14ac:dyDescent="0.2">
      <c r="A341" s="7" t="str">
        <f t="shared" si="3"/>
        <v>904928701Sabado</v>
      </c>
      <c r="B341" s="7">
        <v>904928701</v>
      </c>
      <c r="C341" s="7" t="s">
        <v>1947</v>
      </c>
      <c r="D341" s="7">
        <v>354</v>
      </c>
      <c r="E341" s="7">
        <v>396</v>
      </c>
      <c r="F341" s="7">
        <v>54055.35</v>
      </c>
      <c r="G341" s="15">
        <f t="shared" si="4"/>
        <v>1.1186440677966101</v>
      </c>
      <c r="H341" s="20">
        <f t="shared" si="5"/>
        <v>136.50340909090909</v>
      </c>
    </row>
    <row r="342" spans="1:8" x14ac:dyDescent="0.2">
      <c r="A342" s="7" t="str">
        <f t="shared" si="3"/>
        <v>901026304Lunes</v>
      </c>
      <c r="B342" s="7">
        <v>901026304</v>
      </c>
      <c r="C342" s="7" t="s">
        <v>1068</v>
      </c>
      <c r="D342" s="7">
        <v>36</v>
      </c>
      <c r="E342" s="7">
        <v>37</v>
      </c>
      <c r="F342" s="7">
        <v>1438.5</v>
      </c>
      <c r="G342" s="15">
        <f t="shared" si="4"/>
        <v>1.0277777777777777</v>
      </c>
      <c r="H342" s="20">
        <f t="shared" si="5"/>
        <v>38.878378378378379</v>
      </c>
    </row>
    <row r="343" spans="1:8" x14ac:dyDescent="0.2">
      <c r="A343" s="7" t="str">
        <f t="shared" si="3"/>
        <v>906339102Jueves</v>
      </c>
      <c r="B343" s="7">
        <v>906339102</v>
      </c>
      <c r="C343" s="7" t="s">
        <v>618</v>
      </c>
      <c r="D343" s="7">
        <v>41</v>
      </c>
      <c r="E343" s="7">
        <v>45</v>
      </c>
      <c r="F343" s="7">
        <v>1222</v>
      </c>
      <c r="G343" s="15">
        <f t="shared" si="4"/>
        <v>1.0975609756097562</v>
      </c>
      <c r="H343" s="20">
        <f t="shared" si="5"/>
        <v>27.155555555555555</v>
      </c>
    </row>
    <row r="344" spans="1:8" x14ac:dyDescent="0.2">
      <c r="A344" s="7" t="str">
        <f t="shared" si="3"/>
        <v>932126702Domingo</v>
      </c>
      <c r="B344" s="7">
        <v>932126702</v>
      </c>
      <c r="C344" s="7" t="s">
        <v>1821</v>
      </c>
      <c r="D344" s="7">
        <v>17</v>
      </c>
      <c r="E344" s="7">
        <v>17</v>
      </c>
      <c r="F344" s="7">
        <v>1471</v>
      </c>
      <c r="G344" s="15">
        <f t="shared" si="4"/>
        <v>1</v>
      </c>
      <c r="H344" s="20">
        <f t="shared" si="5"/>
        <v>86.529411764705884</v>
      </c>
    </row>
    <row r="345" spans="1:8" x14ac:dyDescent="0.2">
      <c r="A345" s="7" t="str">
        <f t="shared" si="3"/>
        <v>901026304Miercoles</v>
      </c>
      <c r="B345" s="7">
        <v>901026304</v>
      </c>
      <c r="C345" s="7" t="s">
        <v>1450</v>
      </c>
      <c r="D345" s="7">
        <v>23</v>
      </c>
      <c r="E345" s="7">
        <v>25</v>
      </c>
      <c r="F345" s="7">
        <v>938</v>
      </c>
      <c r="G345" s="15">
        <f t="shared" si="4"/>
        <v>1.0869565217391304</v>
      </c>
      <c r="H345" s="20">
        <f t="shared" si="5"/>
        <v>37.520000000000003</v>
      </c>
    </row>
    <row r="346" spans="1:8" x14ac:dyDescent="0.2">
      <c r="A346" s="7" t="str">
        <f t="shared" si="3"/>
        <v>603573301Viernes</v>
      </c>
      <c r="B346" s="7">
        <v>603573301</v>
      </c>
      <c r="C346" s="7" t="s">
        <v>769</v>
      </c>
      <c r="D346" s="7">
        <v>25</v>
      </c>
      <c r="E346" s="7">
        <v>25</v>
      </c>
      <c r="F346" s="7">
        <v>421.5</v>
      </c>
      <c r="G346" s="15">
        <f t="shared" si="4"/>
        <v>1</v>
      </c>
      <c r="H346" s="20">
        <f t="shared" si="5"/>
        <v>16.86</v>
      </c>
    </row>
    <row r="347" spans="1:8" x14ac:dyDescent="0.2">
      <c r="A347" s="7" t="str">
        <f t="shared" si="3"/>
        <v>901619701Martes</v>
      </c>
      <c r="B347" s="7">
        <v>901619701</v>
      </c>
      <c r="C347" s="7" t="s">
        <v>223</v>
      </c>
      <c r="D347" s="7">
        <v>2</v>
      </c>
      <c r="E347" s="7">
        <v>2</v>
      </c>
      <c r="F347" s="7">
        <v>315</v>
      </c>
      <c r="G347" s="15">
        <f t="shared" si="4"/>
        <v>1</v>
      </c>
      <c r="H347" s="20">
        <f t="shared" si="5"/>
        <v>157.5</v>
      </c>
    </row>
    <row r="348" spans="1:8" x14ac:dyDescent="0.2">
      <c r="A348" s="7" t="str">
        <f t="shared" si="3"/>
        <v>905340002Sabado</v>
      </c>
      <c r="B348" s="7">
        <v>905340002</v>
      </c>
      <c r="C348" s="7" t="s">
        <v>1947</v>
      </c>
      <c r="D348" s="7">
        <v>213</v>
      </c>
      <c r="E348" s="7">
        <v>226</v>
      </c>
      <c r="F348" s="7">
        <v>7462</v>
      </c>
      <c r="G348" s="15">
        <f t="shared" si="4"/>
        <v>1.0610328638497653</v>
      </c>
      <c r="H348" s="20">
        <f t="shared" si="5"/>
        <v>33.017699115044245</v>
      </c>
    </row>
    <row r="349" spans="1:8" x14ac:dyDescent="0.2">
      <c r="A349" s="7" t="str">
        <f t="shared" si="3"/>
        <v>901104402Lunes</v>
      </c>
      <c r="B349" s="7">
        <v>901104402</v>
      </c>
      <c r="C349" s="7" t="s">
        <v>1068</v>
      </c>
      <c r="D349" s="7">
        <v>4</v>
      </c>
      <c r="E349" s="7">
        <v>4</v>
      </c>
      <c r="F349" s="7">
        <v>813</v>
      </c>
      <c r="G349" s="15">
        <f t="shared" si="4"/>
        <v>1</v>
      </c>
      <c r="H349" s="20">
        <f t="shared" si="5"/>
        <v>203.25</v>
      </c>
    </row>
    <row r="350" spans="1:8" x14ac:dyDescent="0.2">
      <c r="A350" s="7" t="str">
        <f t="shared" si="3"/>
        <v>906530501Jueves</v>
      </c>
      <c r="B350" s="7">
        <v>906530501</v>
      </c>
      <c r="C350" s="7" t="s">
        <v>618</v>
      </c>
      <c r="D350" s="7">
        <v>1</v>
      </c>
      <c r="E350" s="7">
        <v>1</v>
      </c>
      <c r="F350" s="7">
        <v>42</v>
      </c>
      <c r="G350" s="15">
        <f t="shared" si="4"/>
        <v>1</v>
      </c>
      <c r="H350" s="20">
        <f t="shared" si="5"/>
        <v>42</v>
      </c>
    </row>
    <row r="351" spans="1:8" x14ac:dyDescent="0.2">
      <c r="A351" s="7" t="str">
        <f t="shared" si="3"/>
        <v>937956702Domingo</v>
      </c>
      <c r="B351" s="7">
        <v>937956702</v>
      </c>
      <c r="C351" s="7" t="s">
        <v>1821</v>
      </c>
      <c r="D351" s="7">
        <v>35</v>
      </c>
      <c r="E351" s="7">
        <v>45</v>
      </c>
      <c r="F351" s="7">
        <v>1172.5</v>
      </c>
      <c r="G351" s="15">
        <f t="shared" si="4"/>
        <v>1.2857142857142858</v>
      </c>
      <c r="H351" s="20">
        <f t="shared" si="5"/>
        <v>26.055555555555557</v>
      </c>
    </row>
    <row r="352" spans="1:8" x14ac:dyDescent="0.2">
      <c r="A352" s="7" t="str">
        <f t="shared" si="3"/>
        <v>901104402Miercoles</v>
      </c>
      <c r="B352" s="7">
        <v>901104402</v>
      </c>
      <c r="C352" s="7" t="s">
        <v>1450</v>
      </c>
      <c r="D352" s="7">
        <v>3</v>
      </c>
      <c r="E352" s="7">
        <v>3</v>
      </c>
      <c r="F352" s="7">
        <v>1861.5</v>
      </c>
      <c r="G352" s="15">
        <f t="shared" si="4"/>
        <v>1</v>
      </c>
      <c r="H352" s="20">
        <f t="shared" si="5"/>
        <v>620.5</v>
      </c>
    </row>
    <row r="353" spans="1:8" x14ac:dyDescent="0.2">
      <c r="A353" s="7" t="str">
        <f t="shared" si="3"/>
        <v>603635401Viernes</v>
      </c>
      <c r="B353" s="7">
        <v>603635401</v>
      </c>
      <c r="C353" s="7" t="s">
        <v>769</v>
      </c>
      <c r="D353" s="7">
        <v>72</v>
      </c>
      <c r="E353" s="7">
        <v>85</v>
      </c>
      <c r="F353" s="7">
        <v>5929.72</v>
      </c>
      <c r="G353" s="15">
        <f t="shared" si="4"/>
        <v>1.1805555555555556</v>
      </c>
      <c r="H353" s="20">
        <f t="shared" si="5"/>
        <v>69.761411764705883</v>
      </c>
    </row>
    <row r="354" spans="1:8" x14ac:dyDescent="0.2">
      <c r="A354" s="7" t="str">
        <f t="shared" si="3"/>
        <v>901628603Martes</v>
      </c>
      <c r="B354" s="7">
        <v>901628603</v>
      </c>
      <c r="C354" s="7" t="s">
        <v>223</v>
      </c>
      <c r="D354" s="7">
        <v>2</v>
      </c>
      <c r="E354" s="7">
        <v>2</v>
      </c>
      <c r="F354" s="7">
        <v>619.5</v>
      </c>
      <c r="G354" s="15">
        <f t="shared" si="4"/>
        <v>1</v>
      </c>
      <c r="H354" s="20">
        <f t="shared" si="5"/>
        <v>309.75</v>
      </c>
    </row>
    <row r="355" spans="1:8" x14ac:dyDescent="0.2">
      <c r="A355" s="7" t="str">
        <f t="shared" si="3"/>
        <v>905448301Sabado</v>
      </c>
      <c r="B355" s="7">
        <v>905448301</v>
      </c>
      <c r="C355" s="7" t="s">
        <v>1947</v>
      </c>
      <c r="D355" s="7">
        <v>3</v>
      </c>
      <c r="E355" s="7">
        <v>3</v>
      </c>
      <c r="F355" s="7">
        <v>388</v>
      </c>
      <c r="G355" s="15">
        <f t="shared" si="4"/>
        <v>1</v>
      </c>
      <c r="H355" s="20">
        <f t="shared" si="5"/>
        <v>129.33333333333334</v>
      </c>
    </row>
    <row r="356" spans="1:8" x14ac:dyDescent="0.2">
      <c r="A356" s="7" t="str">
        <f t="shared" si="3"/>
        <v>901234302Lunes</v>
      </c>
      <c r="B356" s="7">
        <v>901234302</v>
      </c>
      <c r="C356" s="7" t="s">
        <v>1068</v>
      </c>
      <c r="D356" s="7">
        <v>3</v>
      </c>
      <c r="E356" s="7">
        <v>3</v>
      </c>
      <c r="F356" s="7">
        <v>7340</v>
      </c>
      <c r="G356" s="15">
        <f t="shared" si="4"/>
        <v>1</v>
      </c>
      <c r="H356" s="20">
        <f t="shared" si="5"/>
        <v>2446.6666666666665</v>
      </c>
    </row>
    <row r="357" spans="1:8" x14ac:dyDescent="0.2">
      <c r="A357" s="7" t="str">
        <f t="shared" si="3"/>
        <v>907484802Jueves</v>
      </c>
      <c r="B357" s="7">
        <v>907484802</v>
      </c>
      <c r="C357" s="7" t="s">
        <v>618</v>
      </c>
      <c r="D357" s="7">
        <v>35</v>
      </c>
      <c r="E357" s="7">
        <v>41</v>
      </c>
      <c r="F357" s="7">
        <v>3918</v>
      </c>
      <c r="G357" s="15">
        <f t="shared" si="4"/>
        <v>1.1714285714285715</v>
      </c>
      <c r="H357" s="20">
        <f t="shared" si="5"/>
        <v>95.560975609756099</v>
      </c>
    </row>
    <row r="358" spans="1:8" x14ac:dyDescent="0.2">
      <c r="A358" s="7" t="str">
        <f t="shared" si="3"/>
        <v>939905101Domingo</v>
      </c>
      <c r="B358" s="7">
        <v>939905101</v>
      </c>
      <c r="C358" s="7" t="s">
        <v>1821</v>
      </c>
      <c r="D358" s="7">
        <v>109</v>
      </c>
      <c r="E358" s="7">
        <v>130</v>
      </c>
      <c r="F358" s="7">
        <v>7521.7</v>
      </c>
      <c r="G358" s="15">
        <f t="shared" si="4"/>
        <v>1.1926605504587156</v>
      </c>
      <c r="H358" s="20">
        <f t="shared" si="5"/>
        <v>57.85923076923077</v>
      </c>
    </row>
    <row r="359" spans="1:8" x14ac:dyDescent="0.2">
      <c r="A359" s="7" t="str">
        <f t="shared" si="3"/>
        <v>903086901Miercoles</v>
      </c>
      <c r="B359" s="7">
        <v>903086901</v>
      </c>
      <c r="C359" s="7" t="s">
        <v>1450</v>
      </c>
      <c r="D359" s="7">
        <v>5</v>
      </c>
      <c r="E359" s="7">
        <v>20</v>
      </c>
      <c r="F359" s="7">
        <v>3458</v>
      </c>
      <c r="G359" s="15">
        <f t="shared" si="4"/>
        <v>4</v>
      </c>
      <c r="H359" s="20">
        <f t="shared" si="5"/>
        <v>172.9</v>
      </c>
    </row>
    <row r="360" spans="1:8" x14ac:dyDescent="0.2">
      <c r="A360" s="7" t="str">
        <f t="shared" si="3"/>
        <v>603680202Viernes</v>
      </c>
      <c r="B360" s="7">
        <v>603680202</v>
      </c>
      <c r="C360" s="7" t="s">
        <v>769</v>
      </c>
      <c r="D360" s="7">
        <v>6</v>
      </c>
      <c r="E360" s="7">
        <v>6</v>
      </c>
      <c r="F360" s="7">
        <v>180</v>
      </c>
      <c r="G360" s="15">
        <f t="shared" si="4"/>
        <v>1</v>
      </c>
      <c r="H360" s="20">
        <f t="shared" si="5"/>
        <v>30</v>
      </c>
    </row>
    <row r="361" spans="1:8" x14ac:dyDescent="0.2">
      <c r="A361" s="7" t="str">
        <f t="shared" si="3"/>
        <v>902071207Martes</v>
      </c>
      <c r="B361" s="7">
        <v>902071207</v>
      </c>
      <c r="C361" s="7" t="s">
        <v>223</v>
      </c>
      <c r="D361" s="7">
        <v>7</v>
      </c>
      <c r="E361" s="7">
        <v>7</v>
      </c>
      <c r="F361" s="7">
        <v>4410</v>
      </c>
      <c r="G361" s="15">
        <f t="shared" si="4"/>
        <v>1</v>
      </c>
      <c r="H361" s="20">
        <f t="shared" si="5"/>
        <v>630</v>
      </c>
    </row>
    <row r="362" spans="1:8" x14ac:dyDescent="0.2">
      <c r="A362" s="7" t="str">
        <f t="shared" si="3"/>
        <v>906443202Sabado</v>
      </c>
      <c r="B362" s="7">
        <v>906443202</v>
      </c>
      <c r="C362" s="7" t="s">
        <v>1947</v>
      </c>
      <c r="D362" s="7">
        <v>5</v>
      </c>
      <c r="E362" s="7">
        <v>5</v>
      </c>
      <c r="F362" s="7">
        <v>318.57</v>
      </c>
      <c r="G362" s="15">
        <f t="shared" si="4"/>
        <v>1</v>
      </c>
      <c r="H362" s="20">
        <f t="shared" si="5"/>
        <v>63.713999999999999</v>
      </c>
    </row>
    <row r="363" spans="1:8" x14ac:dyDescent="0.2">
      <c r="A363" s="7" t="str">
        <f t="shared" si="3"/>
        <v>901645802Lunes</v>
      </c>
      <c r="B363" s="7">
        <v>901645802</v>
      </c>
      <c r="C363" s="7" t="s">
        <v>1068</v>
      </c>
      <c r="D363" s="7">
        <v>1</v>
      </c>
      <c r="E363" s="7">
        <v>1</v>
      </c>
      <c r="F363" s="7">
        <v>34</v>
      </c>
      <c r="G363" s="15">
        <f t="shared" si="4"/>
        <v>1</v>
      </c>
      <c r="H363" s="20">
        <f t="shared" si="5"/>
        <v>34</v>
      </c>
    </row>
    <row r="364" spans="1:8" x14ac:dyDescent="0.2">
      <c r="A364" s="7" t="str">
        <f t="shared" si="3"/>
        <v>908899001Jueves</v>
      </c>
      <c r="B364" s="7">
        <v>908899001</v>
      </c>
      <c r="C364" s="7" t="s">
        <v>618</v>
      </c>
      <c r="D364" s="7">
        <v>7</v>
      </c>
      <c r="E364" s="7">
        <v>7</v>
      </c>
      <c r="F364" s="7">
        <v>1399</v>
      </c>
      <c r="G364" s="15">
        <f t="shared" si="4"/>
        <v>1</v>
      </c>
      <c r="H364" s="20">
        <f t="shared" si="5"/>
        <v>199.85714285714286</v>
      </c>
    </row>
    <row r="365" spans="1:8" x14ac:dyDescent="0.2">
      <c r="A365" s="7" t="str">
        <f t="shared" si="3"/>
        <v>940003102Domingo</v>
      </c>
      <c r="B365" s="7">
        <v>940003102</v>
      </c>
      <c r="C365" s="7" t="s">
        <v>1821</v>
      </c>
      <c r="D365" s="7">
        <v>1</v>
      </c>
      <c r="E365" s="7">
        <v>2</v>
      </c>
      <c r="F365" s="7">
        <v>135</v>
      </c>
      <c r="G365" s="15">
        <f t="shared" si="4"/>
        <v>2</v>
      </c>
      <c r="H365" s="20">
        <f t="shared" si="5"/>
        <v>67.5</v>
      </c>
    </row>
    <row r="366" spans="1:8" x14ac:dyDescent="0.2">
      <c r="A366" s="7" t="str">
        <f t="shared" si="3"/>
        <v>903324804Miercoles</v>
      </c>
      <c r="B366" s="7">
        <v>903324804</v>
      </c>
      <c r="C366" s="7" t="s">
        <v>1450</v>
      </c>
      <c r="D366" s="7">
        <v>92</v>
      </c>
      <c r="E366" s="7">
        <v>95</v>
      </c>
      <c r="F366" s="7">
        <v>7764.61</v>
      </c>
      <c r="G366" s="15">
        <f t="shared" si="4"/>
        <v>1.0326086956521738</v>
      </c>
      <c r="H366" s="20">
        <f t="shared" si="5"/>
        <v>81.732736842105254</v>
      </c>
    </row>
    <row r="367" spans="1:8" x14ac:dyDescent="0.2">
      <c r="A367" s="7" t="str">
        <f t="shared" si="3"/>
        <v>900030002Viernes</v>
      </c>
      <c r="B367" s="7">
        <v>900030002</v>
      </c>
      <c r="C367" s="7" t="s">
        <v>769</v>
      </c>
      <c r="D367" s="7">
        <v>5</v>
      </c>
      <c r="E367" s="7">
        <v>5</v>
      </c>
      <c r="F367" s="7">
        <v>592.9</v>
      </c>
      <c r="G367" s="15">
        <f t="shared" si="4"/>
        <v>1</v>
      </c>
      <c r="H367" s="20">
        <f t="shared" si="5"/>
        <v>118.58</v>
      </c>
    </row>
    <row r="368" spans="1:8" x14ac:dyDescent="0.2">
      <c r="A368" s="7" t="str">
        <f t="shared" si="3"/>
        <v>904018902Martes</v>
      </c>
      <c r="B368" s="7">
        <v>904018902</v>
      </c>
      <c r="C368" s="7" t="s">
        <v>223</v>
      </c>
      <c r="D368" s="7">
        <v>19</v>
      </c>
      <c r="E368" s="7">
        <v>23</v>
      </c>
      <c r="F368" s="7">
        <v>592.5</v>
      </c>
      <c r="G368" s="15">
        <f t="shared" si="4"/>
        <v>1.2105263157894737</v>
      </c>
      <c r="H368" s="20">
        <f t="shared" si="5"/>
        <v>25.760869565217391</v>
      </c>
    </row>
    <row r="369" spans="1:8" x14ac:dyDescent="0.2">
      <c r="A369" s="7" t="str">
        <f t="shared" si="3"/>
        <v>906854001Sabado</v>
      </c>
      <c r="B369" s="7">
        <v>906854001</v>
      </c>
      <c r="C369" s="7" t="s">
        <v>1947</v>
      </c>
      <c r="D369" s="7">
        <v>32</v>
      </c>
      <c r="E369" s="7">
        <v>32</v>
      </c>
      <c r="F369" s="7">
        <v>2941.25</v>
      </c>
      <c r="G369" s="15">
        <f t="shared" si="4"/>
        <v>1</v>
      </c>
      <c r="H369" s="20">
        <f t="shared" si="5"/>
        <v>91.9140625</v>
      </c>
    </row>
    <row r="370" spans="1:8" x14ac:dyDescent="0.2">
      <c r="A370" s="7" t="str">
        <f t="shared" si="3"/>
        <v>901882904Lunes</v>
      </c>
      <c r="B370" s="7">
        <v>901882904</v>
      </c>
      <c r="C370" s="7" t="s">
        <v>1068</v>
      </c>
      <c r="D370" s="7">
        <v>4</v>
      </c>
      <c r="E370" s="7">
        <v>4</v>
      </c>
      <c r="F370" s="7">
        <v>930</v>
      </c>
      <c r="G370" s="15">
        <f t="shared" si="4"/>
        <v>1</v>
      </c>
      <c r="H370" s="20">
        <f t="shared" si="5"/>
        <v>232.5</v>
      </c>
    </row>
    <row r="371" spans="1:8" x14ac:dyDescent="0.2">
      <c r="A371" s="7" t="str">
        <f t="shared" si="3"/>
        <v>910729009Jueves</v>
      </c>
      <c r="B371" s="7">
        <v>910729009</v>
      </c>
      <c r="C371" s="7" t="s">
        <v>618</v>
      </c>
      <c r="D371" s="7">
        <v>57</v>
      </c>
      <c r="E371" s="7">
        <v>60</v>
      </c>
      <c r="F371" s="7">
        <v>4190.5</v>
      </c>
      <c r="G371" s="15">
        <f t="shared" si="4"/>
        <v>1.0526315789473684</v>
      </c>
      <c r="H371" s="20">
        <f t="shared" si="5"/>
        <v>69.841666666666669</v>
      </c>
    </row>
    <row r="372" spans="1:8" x14ac:dyDescent="0.2">
      <c r="A372" s="7" t="str">
        <f t="shared" si="3"/>
        <v>945397302Domingo</v>
      </c>
      <c r="B372" s="7">
        <v>945397302</v>
      </c>
      <c r="C372" s="7" t="s">
        <v>1821</v>
      </c>
      <c r="D372" s="7">
        <v>4</v>
      </c>
      <c r="E372" s="7">
        <v>4</v>
      </c>
      <c r="F372" s="7">
        <v>388.5</v>
      </c>
      <c r="G372" s="15">
        <f t="shared" si="4"/>
        <v>1</v>
      </c>
      <c r="H372" s="20">
        <f t="shared" si="5"/>
        <v>97.125</v>
      </c>
    </row>
    <row r="373" spans="1:8" x14ac:dyDescent="0.2">
      <c r="A373" s="7" t="str">
        <f t="shared" si="3"/>
        <v>903632302Miercoles</v>
      </c>
      <c r="B373" s="7">
        <v>903632302</v>
      </c>
      <c r="C373" s="7" t="s">
        <v>1450</v>
      </c>
      <c r="D373" s="7">
        <v>7</v>
      </c>
      <c r="E373" s="7">
        <v>7</v>
      </c>
      <c r="F373" s="7">
        <v>4220</v>
      </c>
      <c r="G373" s="15">
        <f t="shared" si="4"/>
        <v>1</v>
      </c>
      <c r="H373" s="20">
        <f t="shared" si="5"/>
        <v>602.85714285714289</v>
      </c>
    </row>
    <row r="374" spans="1:8" x14ac:dyDescent="0.2">
      <c r="A374" s="7" t="str">
        <f t="shared" si="3"/>
        <v>900287104Viernes</v>
      </c>
      <c r="B374" s="7">
        <v>900287104</v>
      </c>
      <c r="C374" s="7" t="s">
        <v>769</v>
      </c>
      <c r="D374" s="7">
        <v>214</v>
      </c>
      <c r="E374" s="7">
        <v>235</v>
      </c>
      <c r="F374" s="7">
        <v>4666</v>
      </c>
      <c r="G374" s="15">
        <f t="shared" si="4"/>
        <v>1.0981308411214954</v>
      </c>
      <c r="H374" s="20">
        <f t="shared" si="5"/>
        <v>19.855319148936172</v>
      </c>
    </row>
    <row r="375" spans="1:8" x14ac:dyDescent="0.2">
      <c r="A375" s="7" t="str">
        <f t="shared" si="3"/>
        <v>904879401Martes</v>
      </c>
      <c r="B375" s="7">
        <v>904879401</v>
      </c>
      <c r="C375" s="7" t="s">
        <v>223</v>
      </c>
      <c r="D375" s="7">
        <v>36</v>
      </c>
      <c r="E375" s="7">
        <v>38</v>
      </c>
      <c r="F375" s="7">
        <v>4064</v>
      </c>
      <c r="G375" s="15">
        <f t="shared" si="4"/>
        <v>1.0555555555555556</v>
      </c>
      <c r="H375" s="20">
        <f t="shared" si="5"/>
        <v>106.94736842105263</v>
      </c>
    </row>
    <row r="376" spans="1:8" x14ac:dyDescent="0.2">
      <c r="A376" s="7" t="str">
        <f t="shared" si="3"/>
        <v>907356201Sabado</v>
      </c>
      <c r="B376" s="7">
        <v>907356201</v>
      </c>
      <c r="C376" s="7" t="s">
        <v>1947</v>
      </c>
      <c r="D376" s="7">
        <v>3</v>
      </c>
      <c r="E376" s="7">
        <v>3</v>
      </c>
      <c r="F376" s="7">
        <v>660</v>
      </c>
      <c r="G376" s="15">
        <f t="shared" si="4"/>
        <v>1</v>
      </c>
      <c r="H376" s="20">
        <f t="shared" si="5"/>
        <v>220</v>
      </c>
    </row>
    <row r="377" spans="1:8" x14ac:dyDescent="0.2">
      <c r="A377" s="7" t="str">
        <f t="shared" si="3"/>
        <v>902263002Lunes</v>
      </c>
      <c r="B377" s="7">
        <v>902263002</v>
      </c>
      <c r="C377" s="7" t="s">
        <v>1068</v>
      </c>
      <c r="D377" s="7">
        <v>29</v>
      </c>
      <c r="E377" s="7">
        <v>31</v>
      </c>
      <c r="F377" s="7">
        <v>3693</v>
      </c>
      <c r="G377" s="15">
        <f t="shared" si="4"/>
        <v>1.0689655172413792</v>
      </c>
      <c r="H377" s="20">
        <f t="shared" si="5"/>
        <v>119.12903225806451</v>
      </c>
    </row>
    <row r="378" spans="1:8" x14ac:dyDescent="0.2">
      <c r="A378" s="7" t="str">
        <f t="shared" si="3"/>
        <v>912436806Jueves</v>
      </c>
      <c r="B378" s="7">
        <v>912436806</v>
      </c>
      <c r="C378" s="7" t="s">
        <v>618</v>
      </c>
      <c r="D378" s="7">
        <v>8</v>
      </c>
      <c r="E378" s="7">
        <v>9</v>
      </c>
      <c r="F378" s="7">
        <v>674</v>
      </c>
      <c r="G378" s="15">
        <f t="shared" si="4"/>
        <v>1.125</v>
      </c>
      <c r="H378" s="20">
        <f t="shared" si="5"/>
        <v>74.888888888888886</v>
      </c>
    </row>
    <row r="379" spans="1:8" x14ac:dyDescent="0.2">
      <c r="A379" s="7" t="str">
        <f t="shared" si="3"/>
        <v>946056201Domingo</v>
      </c>
      <c r="B379" s="7">
        <v>946056201</v>
      </c>
      <c r="C379" s="7" t="s">
        <v>1821</v>
      </c>
      <c r="D379" s="7">
        <v>2</v>
      </c>
      <c r="E379" s="7">
        <v>2</v>
      </c>
      <c r="F379" s="7">
        <v>700</v>
      </c>
      <c r="G379" s="15">
        <f t="shared" si="4"/>
        <v>1</v>
      </c>
      <c r="H379" s="20">
        <f t="shared" si="5"/>
        <v>350</v>
      </c>
    </row>
    <row r="380" spans="1:8" x14ac:dyDescent="0.2">
      <c r="A380" s="7" t="str">
        <f t="shared" si="3"/>
        <v>904771401Miercoles</v>
      </c>
      <c r="B380" s="7">
        <v>904771401</v>
      </c>
      <c r="C380" s="7" t="s">
        <v>1450</v>
      </c>
      <c r="D380" s="7">
        <v>25</v>
      </c>
      <c r="E380" s="7">
        <v>25</v>
      </c>
      <c r="F380" s="7">
        <v>6471</v>
      </c>
      <c r="G380" s="15">
        <f t="shared" si="4"/>
        <v>1</v>
      </c>
      <c r="H380" s="20">
        <f t="shared" si="5"/>
        <v>258.83999999999997</v>
      </c>
    </row>
    <row r="381" spans="1:8" x14ac:dyDescent="0.2">
      <c r="A381" s="7" t="str">
        <f t="shared" si="3"/>
        <v>900763802Viernes</v>
      </c>
      <c r="B381" s="7">
        <v>900763802</v>
      </c>
      <c r="C381" s="7" t="s">
        <v>769</v>
      </c>
      <c r="D381" s="7">
        <v>6</v>
      </c>
      <c r="E381" s="7">
        <v>6</v>
      </c>
      <c r="F381" s="7">
        <v>308.8</v>
      </c>
      <c r="G381" s="15">
        <f t="shared" si="4"/>
        <v>1</v>
      </c>
      <c r="H381" s="20">
        <f t="shared" si="5"/>
        <v>51.466666666666669</v>
      </c>
    </row>
    <row r="382" spans="1:8" x14ac:dyDescent="0.2">
      <c r="A382" s="7" t="str">
        <f t="shared" si="3"/>
        <v>905587904Martes</v>
      </c>
      <c r="B382" s="7">
        <v>905587904</v>
      </c>
      <c r="C382" s="7" t="s">
        <v>223</v>
      </c>
      <c r="D382" s="7">
        <v>2</v>
      </c>
      <c r="E382" s="7">
        <v>2</v>
      </c>
      <c r="F382" s="7">
        <v>42.5</v>
      </c>
      <c r="G382" s="15">
        <f t="shared" si="4"/>
        <v>1</v>
      </c>
      <c r="H382" s="20">
        <f t="shared" si="5"/>
        <v>21.25</v>
      </c>
    </row>
    <row r="383" spans="1:8" x14ac:dyDescent="0.2">
      <c r="A383" s="7" t="str">
        <f t="shared" si="3"/>
        <v>907820701Sabado</v>
      </c>
      <c r="B383" s="7">
        <v>907820701</v>
      </c>
      <c r="C383" s="7" t="s">
        <v>1947</v>
      </c>
      <c r="D383" s="7">
        <v>1</v>
      </c>
      <c r="E383" s="7">
        <v>1</v>
      </c>
      <c r="F383" s="7">
        <v>14.5</v>
      </c>
      <c r="G383" s="15">
        <f t="shared" si="4"/>
        <v>1</v>
      </c>
      <c r="H383" s="20">
        <f t="shared" si="5"/>
        <v>14.5</v>
      </c>
    </row>
    <row r="384" spans="1:8" x14ac:dyDescent="0.2">
      <c r="A384" s="7" t="str">
        <f t="shared" si="3"/>
        <v>902956303Lunes</v>
      </c>
      <c r="B384" s="7">
        <v>902956303</v>
      </c>
      <c r="C384" s="7" t="s">
        <v>1068</v>
      </c>
      <c r="D384" s="7">
        <v>69</v>
      </c>
      <c r="E384" s="7">
        <v>85</v>
      </c>
      <c r="F384" s="7">
        <v>2247</v>
      </c>
      <c r="G384" s="15">
        <f t="shared" si="4"/>
        <v>1.2318840579710144</v>
      </c>
      <c r="H384" s="20">
        <f t="shared" si="5"/>
        <v>26.435294117647057</v>
      </c>
    </row>
    <row r="385" spans="1:8" x14ac:dyDescent="0.2">
      <c r="A385" s="7" t="str">
        <f t="shared" si="3"/>
        <v>914637502Jueves</v>
      </c>
      <c r="B385" s="7">
        <v>914637502</v>
      </c>
      <c r="C385" s="7" t="s">
        <v>618</v>
      </c>
      <c r="D385" s="7">
        <v>175</v>
      </c>
      <c r="E385" s="7">
        <v>311</v>
      </c>
      <c r="F385" s="7">
        <v>8860</v>
      </c>
      <c r="G385" s="15">
        <f t="shared" si="4"/>
        <v>1.7771428571428571</v>
      </c>
      <c r="H385" s="20">
        <f t="shared" si="5"/>
        <v>28.488745980707396</v>
      </c>
    </row>
    <row r="386" spans="1:8" x14ac:dyDescent="0.2">
      <c r="A386" s="7" t="str">
        <f t="shared" si="3"/>
        <v>946135601Domingo</v>
      </c>
      <c r="B386" s="7">
        <v>946135601</v>
      </c>
      <c r="C386" s="7" t="s">
        <v>1821</v>
      </c>
      <c r="D386" s="7">
        <v>1</v>
      </c>
      <c r="E386" s="7">
        <v>1</v>
      </c>
      <c r="F386" s="7">
        <v>210</v>
      </c>
      <c r="G386" s="15">
        <f t="shared" si="4"/>
        <v>1</v>
      </c>
      <c r="H386" s="20">
        <f t="shared" si="5"/>
        <v>210</v>
      </c>
    </row>
    <row r="387" spans="1:8" x14ac:dyDescent="0.2">
      <c r="A387" s="7" t="str">
        <f t="shared" si="3"/>
        <v>905587904Miercoles</v>
      </c>
      <c r="B387" s="7">
        <v>905587904</v>
      </c>
      <c r="C387" s="7" t="s">
        <v>1450</v>
      </c>
      <c r="D387" s="7">
        <v>5</v>
      </c>
      <c r="E387" s="7">
        <v>5</v>
      </c>
      <c r="F387" s="7">
        <v>84.5</v>
      </c>
      <c r="G387" s="15">
        <f t="shared" si="4"/>
        <v>1</v>
      </c>
      <c r="H387" s="20">
        <f t="shared" si="5"/>
        <v>16.899999999999999</v>
      </c>
    </row>
    <row r="388" spans="1:8" x14ac:dyDescent="0.2">
      <c r="A388" s="7" t="str">
        <f t="shared" si="3"/>
        <v>900947901Viernes</v>
      </c>
      <c r="B388" s="7">
        <v>900947901</v>
      </c>
      <c r="C388" s="7" t="s">
        <v>769</v>
      </c>
      <c r="D388" s="7">
        <v>10</v>
      </c>
      <c r="E388" s="7">
        <v>11</v>
      </c>
      <c r="F388" s="7">
        <v>1120</v>
      </c>
      <c r="G388" s="15">
        <f t="shared" si="4"/>
        <v>1.1000000000000001</v>
      </c>
      <c r="H388" s="20">
        <f t="shared" si="5"/>
        <v>101.81818181818181</v>
      </c>
    </row>
    <row r="389" spans="1:8" x14ac:dyDescent="0.2">
      <c r="A389" s="7" t="str">
        <f t="shared" si="3"/>
        <v>905739401Martes</v>
      </c>
      <c r="B389" s="7">
        <v>905739401</v>
      </c>
      <c r="C389" s="7" t="s">
        <v>223</v>
      </c>
      <c r="D389" s="7">
        <v>142</v>
      </c>
      <c r="E389" s="7">
        <v>185</v>
      </c>
      <c r="F389" s="7">
        <v>8379.43</v>
      </c>
      <c r="G389" s="15">
        <f t="shared" si="4"/>
        <v>1.3028169014084507</v>
      </c>
      <c r="H389" s="20">
        <f t="shared" si="5"/>
        <v>45.294216216216221</v>
      </c>
    </row>
    <row r="390" spans="1:8" x14ac:dyDescent="0.2">
      <c r="A390" s="7" t="str">
        <f t="shared" si="3"/>
        <v>908036301Sabado</v>
      </c>
      <c r="B390" s="7">
        <v>908036301</v>
      </c>
      <c r="C390" s="7" t="s">
        <v>1947</v>
      </c>
      <c r="D390" s="7">
        <v>50</v>
      </c>
      <c r="E390" s="7">
        <v>125</v>
      </c>
      <c r="F390" s="7">
        <v>7679</v>
      </c>
      <c r="G390" s="15">
        <f t="shared" si="4"/>
        <v>2.5</v>
      </c>
      <c r="H390" s="20">
        <f t="shared" si="5"/>
        <v>61.432000000000002</v>
      </c>
    </row>
    <row r="391" spans="1:8" x14ac:dyDescent="0.2">
      <c r="A391" s="7" t="str">
        <f t="shared" si="3"/>
        <v>904393901Lunes</v>
      </c>
      <c r="B391" s="7">
        <v>904393901</v>
      </c>
      <c r="C391" s="7" t="s">
        <v>1068</v>
      </c>
      <c r="D391" s="7">
        <v>19</v>
      </c>
      <c r="E391" s="7">
        <v>20</v>
      </c>
      <c r="F391" s="7">
        <v>1641</v>
      </c>
      <c r="G391" s="15">
        <f t="shared" si="4"/>
        <v>1.0526315789473684</v>
      </c>
      <c r="H391" s="20">
        <f t="shared" si="5"/>
        <v>82.05</v>
      </c>
    </row>
    <row r="392" spans="1:8" x14ac:dyDescent="0.2">
      <c r="A392" s="7" t="str">
        <f t="shared" si="3"/>
        <v>919677607Jueves</v>
      </c>
      <c r="B392" s="7">
        <v>919677607</v>
      </c>
      <c r="C392" s="7" t="s">
        <v>618</v>
      </c>
      <c r="D392" s="7">
        <v>1</v>
      </c>
      <c r="E392" s="7">
        <v>1</v>
      </c>
      <c r="F392" s="7">
        <v>105</v>
      </c>
      <c r="G392" s="15">
        <f t="shared" si="4"/>
        <v>1</v>
      </c>
      <c r="H392" s="20">
        <f t="shared" si="5"/>
        <v>105</v>
      </c>
    </row>
    <row r="393" spans="1:8" x14ac:dyDescent="0.2">
      <c r="A393" s="7" t="str">
        <f t="shared" si="3"/>
        <v>954863101Domingo</v>
      </c>
      <c r="B393" s="7">
        <v>954863101</v>
      </c>
      <c r="C393" s="7" t="s">
        <v>1821</v>
      </c>
      <c r="D393" s="7">
        <v>2</v>
      </c>
      <c r="E393" s="7">
        <v>2</v>
      </c>
      <c r="F393" s="7">
        <v>650</v>
      </c>
      <c r="G393" s="15">
        <f t="shared" si="4"/>
        <v>1</v>
      </c>
      <c r="H393" s="20">
        <f t="shared" si="5"/>
        <v>325</v>
      </c>
    </row>
    <row r="394" spans="1:8" x14ac:dyDescent="0.2">
      <c r="A394" s="7" t="str">
        <f t="shared" si="3"/>
        <v>905592201Miercoles</v>
      </c>
      <c r="B394" s="7">
        <v>905592201</v>
      </c>
      <c r="C394" s="7" t="s">
        <v>1450</v>
      </c>
      <c r="D394" s="7">
        <v>81</v>
      </c>
      <c r="E394" s="7">
        <v>130</v>
      </c>
      <c r="F394" s="7">
        <v>5048.75</v>
      </c>
      <c r="G394" s="15">
        <f t="shared" si="4"/>
        <v>1.6049382716049383</v>
      </c>
      <c r="H394" s="20">
        <f t="shared" si="5"/>
        <v>38.83653846153846</v>
      </c>
    </row>
    <row r="395" spans="1:8" x14ac:dyDescent="0.2">
      <c r="A395" s="7" t="str">
        <f t="shared" si="3"/>
        <v>901652103Viernes</v>
      </c>
      <c r="B395" s="7">
        <v>901652103</v>
      </c>
      <c r="C395" s="7" t="s">
        <v>769</v>
      </c>
      <c r="D395" s="7">
        <v>127</v>
      </c>
      <c r="E395" s="7">
        <v>152</v>
      </c>
      <c r="F395" s="7">
        <v>5774.5</v>
      </c>
      <c r="G395" s="15">
        <f t="shared" si="4"/>
        <v>1.1968503937007875</v>
      </c>
      <c r="H395" s="20">
        <f t="shared" si="5"/>
        <v>37.99013157894737</v>
      </c>
    </row>
    <row r="396" spans="1:8" x14ac:dyDescent="0.2">
      <c r="A396" s="7" t="str">
        <f t="shared" si="3"/>
        <v>906169503Martes</v>
      </c>
      <c r="B396" s="7">
        <v>906169503</v>
      </c>
      <c r="C396" s="7" t="s">
        <v>223</v>
      </c>
      <c r="D396" s="7">
        <v>16</v>
      </c>
      <c r="E396" s="7">
        <v>16</v>
      </c>
      <c r="F396" s="7">
        <v>1365.4</v>
      </c>
      <c r="G396" s="15">
        <f t="shared" si="4"/>
        <v>1</v>
      </c>
      <c r="H396" s="20">
        <f t="shared" si="5"/>
        <v>85.337500000000006</v>
      </c>
    </row>
    <row r="397" spans="1:8" x14ac:dyDescent="0.2">
      <c r="A397" s="7" t="str">
        <f t="shared" si="3"/>
        <v>908109701Sabado</v>
      </c>
      <c r="B397" s="7">
        <v>908109701</v>
      </c>
      <c r="C397" s="7" t="s">
        <v>1947</v>
      </c>
      <c r="D397" s="7">
        <v>6</v>
      </c>
      <c r="E397" s="7">
        <v>7</v>
      </c>
      <c r="F397" s="7">
        <v>2450</v>
      </c>
      <c r="G397" s="15">
        <f t="shared" si="4"/>
        <v>1.1666666666666667</v>
      </c>
      <c r="H397" s="20">
        <f t="shared" si="5"/>
        <v>350</v>
      </c>
    </row>
    <row r="398" spans="1:8" x14ac:dyDescent="0.2">
      <c r="A398" s="7" t="str">
        <f t="shared" si="3"/>
        <v>904531102Lunes</v>
      </c>
      <c r="B398" s="7">
        <v>904531102</v>
      </c>
      <c r="C398" s="7" t="s">
        <v>1068</v>
      </c>
      <c r="D398" s="7">
        <v>20</v>
      </c>
      <c r="E398" s="7">
        <v>27</v>
      </c>
      <c r="F398" s="7">
        <v>1800</v>
      </c>
      <c r="G398" s="15">
        <f t="shared" si="4"/>
        <v>1.35</v>
      </c>
      <c r="H398" s="20">
        <f t="shared" si="5"/>
        <v>66.666666666666671</v>
      </c>
    </row>
    <row r="399" spans="1:8" x14ac:dyDescent="0.2">
      <c r="A399" s="7" t="str">
        <f t="shared" si="3"/>
        <v>920256801Jueves</v>
      </c>
      <c r="B399" s="7">
        <v>920256801</v>
      </c>
      <c r="C399" s="7" t="s">
        <v>618</v>
      </c>
      <c r="D399" s="7">
        <v>80</v>
      </c>
      <c r="E399" s="7">
        <v>91</v>
      </c>
      <c r="F399" s="7">
        <v>2563.5500000000002</v>
      </c>
      <c r="G399" s="15">
        <f t="shared" si="4"/>
        <v>1.1375</v>
      </c>
      <c r="H399" s="20">
        <f t="shared" si="5"/>
        <v>28.170879120879121</v>
      </c>
    </row>
    <row r="400" spans="1:8" x14ac:dyDescent="0.2">
      <c r="A400" s="7" t="str">
        <f t="shared" si="3"/>
        <v>955319402Domingo</v>
      </c>
      <c r="B400" s="7">
        <v>955319402</v>
      </c>
      <c r="C400" s="7" t="s">
        <v>1821</v>
      </c>
      <c r="D400" s="7">
        <v>30</v>
      </c>
      <c r="E400" s="7">
        <v>33</v>
      </c>
      <c r="F400" s="7">
        <v>928.4</v>
      </c>
      <c r="G400" s="15">
        <f t="shared" si="4"/>
        <v>1.1000000000000001</v>
      </c>
      <c r="H400" s="20">
        <f t="shared" si="5"/>
        <v>28.133333333333333</v>
      </c>
    </row>
    <row r="401" spans="1:8" x14ac:dyDescent="0.2">
      <c r="A401" s="7" t="str">
        <f t="shared" si="3"/>
        <v>905739401Miercoles</v>
      </c>
      <c r="B401" s="7">
        <v>905739401</v>
      </c>
      <c r="C401" s="7" t="s">
        <v>1450</v>
      </c>
      <c r="D401" s="7">
        <v>148</v>
      </c>
      <c r="E401" s="7">
        <v>182</v>
      </c>
      <c r="F401" s="7">
        <v>7878.8</v>
      </c>
      <c r="G401" s="15">
        <f t="shared" si="4"/>
        <v>1.2297297297297298</v>
      </c>
      <c r="H401" s="20">
        <f t="shared" si="5"/>
        <v>43.290109890109889</v>
      </c>
    </row>
    <row r="402" spans="1:8" x14ac:dyDescent="0.2">
      <c r="A402" s="7" t="str">
        <f t="shared" si="3"/>
        <v>902956303Viernes</v>
      </c>
      <c r="B402" s="7">
        <v>902956303</v>
      </c>
      <c r="C402" s="7" t="s">
        <v>769</v>
      </c>
      <c r="D402" s="7">
        <v>75</v>
      </c>
      <c r="E402" s="7">
        <v>88</v>
      </c>
      <c r="F402" s="7">
        <v>2256</v>
      </c>
      <c r="G402" s="15">
        <f t="shared" si="4"/>
        <v>1.1733333333333333</v>
      </c>
      <c r="H402" s="20">
        <f t="shared" si="5"/>
        <v>25.636363636363637</v>
      </c>
    </row>
    <row r="403" spans="1:8" x14ac:dyDescent="0.2">
      <c r="A403" s="7" t="str">
        <f t="shared" si="3"/>
        <v>907488802Martes</v>
      </c>
      <c r="B403" s="7">
        <v>907488802</v>
      </c>
      <c r="C403" s="7" t="s">
        <v>223</v>
      </c>
      <c r="D403" s="7">
        <v>19</v>
      </c>
      <c r="E403" s="7">
        <v>19</v>
      </c>
      <c r="F403" s="7">
        <v>1758</v>
      </c>
      <c r="G403" s="15">
        <f t="shared" si="4"/>
        <v>1</v>
      </c>
      <c r="H403" s="20">
        <f t="shared" si="5"/>
        <v>92.526315789473685</v>
      </c>
    </row>
    <row r="404" spans="1:8" x14ac:dyDescent="0.2">
      <c r="A404" s="7" t="str">
        <f t="shared" si="3"/>
        <v>908928502Sabado</v>
      </c>
      <c r="B404" s="7">
        <v>908928502</v>
      </c>
      <c r="C404" s="7" t="s">
        <v>1947</v>
      </c>
      <c r="D404" s="7">
        <v>1</v>
      </c>
      <c r="E404" s="7">
        <v>1</v>
      </c>
      <c r="F404" s="7">
        <v>30</v>
      </c>
      <c r="G404" s="15">
        <f t="shared" si="4"/>
        <v>1</v>
      </c>
      <c r="H404" s="20">
        <f t="shared" si="5"/>
        <v>30</v>
      </c>
    </row>
    <row r="405" spans="1:8" x14ac:dyDescent="0.2">
      <c r="A405" s="7" t="str">
        <f t="shared" si="3"/>
        <v>904575501Lunes</v>
      </c>
      <c r="B405" s="7">
        <v>904575501</v>
      </c>
      <c r="C405" s="7" t="s">
        <v>1068</v>
      </c>
      <c r="D405" s="7">
        <v>1</v>
      </c>
      <c r="E405" s="7">
        <v>1</v>
      </c>
      <c r="F405" s="7">
        <v>93.8</v>
      </c>
      <c r="G405" s="15">
        <f t="shared" si="4"/>
        <v>1</v>
      </c>
      <c r="H405" s="20">
        <f t="shared" si="5"/>
        <v>93.8</v>
      </c>
    </row>
    <row r="406" spans="1:8" x14ac:dyDescent="0.2">
      <c r="A406" s="7" t="str">
        <f t="shared" si="3"/>
        <v>920332501Jueves</v>
      </c>
      <c r="B406" s="7">
        <v>920332501</v>
      </c>
      <c r="C406" s="7" t="s">
        <v>618</v>
      </c>
      <c r="D406" s="7">
        <v>34</v>
      </c>
      <c r="E406" s="7">
        <v>36</v>
      </c>
      <c r="F406" s="7">
        <v>1970</v>
      </c>
      <c r="G406" s="15">
        <f t="shared" si="4"/>
        <v>1.0588235294117647</v>
      </c>
      <c r="H406" s="20">
        <f t="shared" si="5"/>
        <v>54.722222222222221</v>
      </c>
    </row>
    <row r="407" spans="1:8" x14ac:dyDescent="0.2">
      <c r="A407" s="7" t="str">
        <f t="shared" si="3"/>
        <v>956982401Domingo</v>
      </c>
      <c r="B407" s="7">
        <v>956982401</v>
      </c>
      <c r="C407" s="7" t="s">
        <v>1821</v>
      </c>
      <c r="D407" s="7">
        <v>5</v>
      </c>
      <c r="E407" s="7">
        <v>5</v>
      </c>
      <c r="F407" s="7">
        <v>1640</v>
      </c>
      <c r="G407" s="15">
        <f t="shared" si="4"/>
        <v>1</v>
      </c>
      <c r="H407" s="20">
        <f t="shared" si="5"/>
        <v>328</v>
      </c>
    </row>
    <row r="408" spans="1:8" x14ac:dyDescent="0.2">
      <c r="A408" s="7" t="str">
        <f t="shared" si="3"/>
        <v>908465701Miercoles</v>
      </c>
      <c r="B408" s="7">
        <v>908465701</v>
      </c>
      <c r="C408" s="7" t="s">
        <v>1450</v>
      </c>
      <c r="D408" s="7">
        <v>36</v>
      </c>
      <c r="E408" s="7">
        <v>39</v>
      </c>
      <c r="F408" s="7">
        <v>7430.7</v>
      </c>
      <c r="G408" s="15">
        <f t="shared" si="4"/>
        <v>1.0833333333333333</v>
      </c>
      <c r="H408" s="20">
        <f t="shared" si="5"/>
        <v>190.53076923076924</v>
      </c>
    </row>
    <row r="409" spans="1:8" x14ac:dyDescent="0.2">
      <c r="A409" s="7" t="str">
        <f t="shared" si="3"/>
        <v>903324804Viernes</v>
      </c>
      <c r="B409" s="7">
        <v>903324804</v>
      </c>
      <c r="C409" s="7" t="s">
        <v>769</v>
      </c>
      <c r="D409" s="7">
        <v>109</v>
      </c>
      <c r="E409" s="7">
        <v>111</v>
      </c>
      <c r="F409" s="7">
        <v>9353.2999999999993</v>
      </c>
      <c r="G409" s="15">
        <f t="shared" si="4"/>
        <v>1.0183486238532109</v>
      </c>
      <c r="H409" s="20">
        <f t="shared" si="5"/>
        <v>84.26396396396396</v>
      </c>
    </row>
    <row r="410" spans="1:8" x14ac:dyDescent="0.2">
      <c r="A410" s="7" t="str">
        <f t="shared" si="3"/>
        <v>910483701Martes</v>
      </c>
      <c r="B410" s="7">
        <v>910483701</v>
      </c>
      <c r="C410" s="7" t="s">
        <v>223</v>
      </c>
      <c r="D410" s="7">
        <v>15</v>
      </c>
      <c r="E410" s="7">
        <v>15</v>
      </c>
      <c r="F410" s="7">
        <v>1744</v>
      </c>
      <c r="G410" s="15">
        <f t="shared" si="4"/>
        <v>1</v>
      </c>
      <c r="H410" s="20">
        <f t="shared" si="5"/>
        <v>116.26666666666667</v>
      </c>
    </row>
    <row r="411" spans="1:8" x14ac:dyDescent="0.2">
      <c r="A411" s="7" t="str">
        <f t="shared" si="3"/>
        <v>909045205Sabado</v>
      </c>
      <c r="B411" s="7">
        <v>909045205</v>
      </c>
      <c r="C411" s="7" t="s">
        <v>1947</v>
      </c>
      <c r="D411" s="7">
        <v>79</v>
      </c>
      <c r="E411" s="7">
        <v>92</v>
      </c>
      <c r="F411" s="7">
        <v>1658.35</v>
      </c>
      <c r="G411" s="15">
        <f t="shared" si="4"/>
        <v>1.1645569620253164</v>
      </c>
      <c r="H411" s="20">
        <f t="shared" si="5"/>
        <v>18.025543478260868</v>
      </c>
    </row>
    <row r="412" spans="1:8" x14ac:dyDescent="0.2">
      <c r="A412" s="7" t="str">
        <f t="shared" si="3"/>
        <v>904771401Lunes</v>
      </c>
      <c r="B412" s="7">
        <v>904771401</v>
      </c>
      <c r="C412" s="7" t="s">
        <v>1068</v>
      </c>
      <c r="D412" s="7">
        <v>37</v>
      </c>
      <c r="E412" s="7">
        <v>39</v>
      </c>
      <c r="F412" s="7">
        <v>10248.43</v>
      </c>
      <c r="G412" s="15">
        <f t="shared" si="4"/>
        <v>1.0540540540540539</v>
      </c>
      <c r="H412" s="20">
        <f t="shared" si="5"/>
        <v>262.78025641025641</v>
      </c>
    </row>
    <row r="413" spans="1:8" x14ac:dyDescent="0.2">
      <c r="A413" s="7" t="str">
        <f t="shared" si="3"/>
        <v>921970106Jueves</v>
      </c>
      <c r="B413" s="7">
        <v>921970106</v>
      </c>
      <c r="C413" s="7" t="s">
        <v>618</v>
      </c>
      <c r="D413" s="7">
        <v>19</v>
      </c>
      <c r="E413" s="7">
        <v>23</v>
      </c>
      <c r="F413" s="7">
        <v>2930</v>
      </c>
      <c r="G413" s="15">
        <f t="shared" si="4"/>
        <v>1.2105263157894737</v>
      </c>
      <c r="H413" s="20">
        <f t="shared" si="5"/>
        <v>127.39130434782609</v>
      </c>
    </row>
    <row r="414" spans="1:8" x14ac:dyDescent="0.2">
      <c r="A414" s="7" t="str">
        <f t="shared" si="3"/>
        <v>958120301Domingo</v>
      </c>
      <c r="B414" s="7">
        <v>958120301</v>
      </c>
      <c r="C414" s="7" t="s">
        <v>1821</v>
      </c>
      <c r="D414" s="7">
        <v>4</v>
      </c>
      <c r="E414" s="7">
        <v>4</v>
      </c>
      <c r="F414" s="7">
        <v>680.2</v>
      </c>
      <c r="G414" s="15">
        <f t="shared" si="4"/>
        <v>1</v>
      </c>
      <c r="H414" s="20">
        <f t="shared" si="5"/>
        <v>170.05</v>
      </c>
    </row>
    <row r="415" spans="1:8" x14ac:dyDescent="0.2">
      <c r="A415" s="7" t="str">
        <f t="shared" si="3"/>
        <v>908958501Miercoles</v>
      </c>
      <c r="B415" s="7">
        <v>908958501</v>
      </c>
      <c r="C415" s="7" t="s">
        <v>1450</v>
      </c>
      <c r="D415" s="7">
        <v>4</v>
      </c>
      <c r="E415" s="7">
        <v>4</v>
      </c>
      <c r="F415" s="7">
        <v>2000.2</v>
      </c>
      <c r="G415" s="15">
        <f t="shared" si="4"/>
        <v>1</v>
      </c>
      <c r="H415" s="20">
        <f t="shared" si="5"/>
        <v>500.05</v>
      </c>
    </row>
    <row r="416" spans="1:8" x14ac:dyDescent="0.2">
      <c r="A416" s="7" t="str">
        <f t="shared" si="3"/>
        <v>903543302Viernes</v>
      </c>
      <c r="B416" s="7">
        <v>903543302</v>
      </c>
      <c r="C416" s="7" t="s">
        <v>769</v>
      </c>
      <c r="D416" s="7">
        <v>2</v>
      </c>
      <c r="E416" s="7">
        <v>3</v>
      </c>
      <c r="F416" s="7">
        <v>119</v>
      </c>
      <c r="G416" s="15">
        <f t="shared" si="4"/>
        <v>1.5</v>
      </c>
      <c r="H416" s="20">
        <f t="shared" si="5"/>
        <v>39.666666666666664</v>
      </c>
    </row>
    <row r="417" spans="1:8" x14ac:dyDescent="0.2">
      <c r="A417" s="7" t="str">
        <f t="shared" si="3"/>
        <v>917481002Martes</v>
      </c>
      <c r="B417" s="7">
        <v>917481002</v>
      </c>
      <c r="C417" s="7" t="s">
        <v>223</v>
      </c>
      <c r="D417" s="7">
        <v>14</v>
      </c>
      <c r="E417" s="7">
        <v>14</v>
      </c>
      <c r="F417" s="7">
        <v>375</v>
      </c>
      <c r="G417" s="15">
        <f t="shared" si="4"/>
        <v>1</v>
      </c>
      <c r="H417" s="20">
        <f t="shared" si="5"/>
        <v>26.785714285714285</v>
      </c>
    </row>
    <row r="418" spans="1:8" x14ac:dyDescent="0.2">
      <c r="A418" s="7" t="str">
        <f t="shared" si="3"/>
        <v>909246801Sabado</v>
      </c>
      <c r="B418" s="7">
        <v>909246801</v>
      </c>
      <c r="C418" s="7" t="s">
        <v>1947</v>
      </c>
      <c r="D418" s="7">
        <v>7</v>
      </c>
      <c r="E418" s="7">
        <v>9</v>
      </c>
      <c r="F418" s="7">
        <v>122</v>
      </c>
      <c r="G418" s="15">
        <f t="shared" si="4"/>
        <v>1.2857142857142858</v>
      </c>
      <c r="H418" s="20">
        <f t="shared" si="5"/>
        <v>13.555555555555555</v>
      </c>
    </row>
    <row r="419" spans="1:8" x14ac:dyDescent="0.2">
      <c r="A419" s="7" t="str">
        <f t="shared" si="3"/>
        <v>904928701Lunes</v>
      </c>
      <c r="B419" s="7">
        <v>904928701</v>
      </c>
      <c r="C419" s="7" t="s">
        <v>1068</v>
      </c>
      <c r="D419" s="7">
        <v>252</v>
      </c>
      <c r="E419" s="7">
        <v>273</v>
      </c>
      <c r="F419" s="7">
        <v>39236</v>
      </c>
      <c r="G419" s="15">
        <f t="shared" si="4"/>
        <v>1.0833333333333333</v>
      </c>
      <c r="H419" s="20">
        <f t="shared" si="5"/>
        <v>143.72161172161171</v>
      </c>
    </row>
    <row r="420" spans="1:8" x14ac:dyDescent="0.2">
      <c r="A420" s="7" t="str">
        <f t="shared" si="3"/>
        <v>922704001Jueves</v>
      </c>
      <c r="B420" s="7">
        <v>922704001</v>
      </c>
      <c r="C420" s="7" t="s">
        <v>618</v>
      </c>
      <c r="D420" s="7">
        <v>2</v>
      </c>
      <c r="E420" s="7">
        <v>2</v>
      </c>
      <c r="F420" s="7">
        <v>2.5</v>
      </c>
      <c r="G420" s="15">
        <f t="shared" si="4"/>
        <v>1</v>
      </c>
      <c r="H420" s="20">
        <f t="shared" si="5"/>
        <v>1.25</v>
      </c>
    </row>
    <row r="421" spans="1:8" x14ac:dyDescent="0.2">
      <c r="A421" s="7" t="str">
        <f t="shared" si="3"/>
        <v>959856402Domingo</v>
      </c>
      <c r="B421" s="7">
        <v>959856402</v>
      </c>
      <c r="C421" s="7" t="s">
        <v>1821</v>
      </c>
      <c r="D421" s="7">
        <v>7</v>
      </c>
      <c r="E421" s="7">
        <v>7</v>
      </c>
      <c r="F421" s="7">
        <v>1125</v>
      </c>
      <c r="G421" s="15">
        <f t="shared" si="4"/>
        <v>1</v>
      </c>
      <c r="H421" s="20">
        <f t="shared" si="5"/>
        <v>160.71428571428572</v>
      </c>
    </row>
    <row r="422" spans="1:8" x14ac:dyDescent="0.2">
      <c r="A422" s="7" t="str">
        <f t="shared" si="3"/>
        <v>910729009Miercoles</v>
      </c>
      <c r="B422" s="7">
        <v>910729009</v>
      </c>
      <c r="C422" s="7" t="s">
        <v>1450</v>
      </c>
      <c r="D422" s="7">
        <v>38</v>
      </c>
      <c r="E422" s="7">
        <v>40</v>
      </c>
      <c r="F422" s="7">
        <v>2703.3</v>
      </c>
      <c r="G422" s="15">
        <f t="shared" si="4"/>
        <v>1.0526315789473684</v>
      </c>
      <c r="H422" s="20">
        <f t="shared" si="5"/>
        <v>67.58250000000001</v>
      </c>
    </row>
    <row r="423" spans="1:8" x14ac:dyDescent="0.2">
      <c r="A423" s="7" t="str">
        <f t="shared" si="3"/>
        <v>904077301Viernes</v>
      </c>
      <c r="B423" s="7">
        <v>904077301</v>
      </c>
      <c r="C423" s="7" t="s">
        <v>769</v>
      </c>
      <c r="D423" s="7">
        <v>32</v>
      </c>
      <c r="E423" s="7">
        <v>37</v>
      </c>
      <c r="F423" s="7">
        <v>1331.6</v>
      </c>
      <c r="G423" s="15">
        <f t="shared" si="4"/>
        <v>1.15625</v>
      </c>
      <c r="H423" s="20">
        <f t="shared" si="5"/>
        <v>35.98918918918919</v>
      </c>
    </row>
    <row r="424" spans="1:8" x14ac:dyDescent="0.2">
      <c r="A424" s="7" t="str">
        <f t="shared" si="3"/>
        <v>919192404Martes</v>
      </c>
      <c r="B424" s="7">
        <v>919192404</v>
      </c>
      <c r="C424" s="7" t="s">
        <v>223</v>
      </c>
      <c r="D424" s="7">
        <v>11</v>
      </c>
      <c r="E424" s="7">
        <v>11</v>
      </c>
      <c r="F424" s="7">
        <v>674.9</v>
      </c>
      <c r="G424" s="15">
        <f t="shared" si="4"/>
        <v>1</v>
      </c>
      <c r="H424" s="20">
        <f t="shared" si="5"/>
        <v>61.354545454545452</v>
      </c>
    </row>
    <row r="425" spans="1:8" x14ac:dyDescent="0.2">
      <c r="A425" s="7" t="str">
        <f t="shared" si="3"/>
        <v>910332901Sabado</v>
      </c>
      <c r="B425" s="7">
        <v>910332901</v>
      </c>
      <c r="C425" s="7" t="s">
        <v>1947</v>
      </c>
      <c r="D425" s="7">
        <v>1</v>
      </c>
      <c r="E425" s="7">
        <v>1</v>
      </c>
      <c r="F425" s="7">
        <v>0.2</v>
      </c>
      <c r="G425" s="15">
        <f t="shared" si="4"/>
        <v>1</v>
      </c>
      <c r="H425" s="20">
        <f t="shared" si="5"/>
        <v>0.2</v>
      </c>
    </row>
    <row r="426" spans="1:8" x14ac:dyDescent="0.2">
      <c r="A426" s="7" t="str">
        <f t="shared" si="3"/>
        <v>905340002Lunes</v>
      </c>
      <c r="B426" s="7">
        <v>905340002</v>
      </c>
      <c r="C426" s="7" t="s">
        <v>1068</v>
      </c>
      <c r="D426" s="7">
        <v>114</v>
      </c>
      <c r="E426" s="7">
        <v>120</v>
      </c>
      <c r="F426" s="7">
        <v>4195.18</v>
      </c>
      <c r="G426" s="15">
        <f t="shared" si="4"/>
        <v>1.0526315789473684</v>
      </c>
      <c r="H426" s="20">
        <f t="shared" si="5"/>
        <v>34.959833333333336</v>
      </c>
    </row>
    <row r="427" spans="1:8" x14ac:dyDescent="0.2">
      <c r="A427" s="7" t="str">
        <f t="shared" si="3"/>
        <v>922808503Jueves</v>
      </c>
      <c r="B427" s="7">
        <v>922808503</v>
      </c>
      <c r="C427" s="7" t="s">
        <v>618</v>
      </c>
      <c r="D427" s="7">
        <v>85</v>
      </c>
      <c r="E427" s="7">
        <v>89</v>
      </c>
      <c r="F427" s="7">
        <v>11802.7</v>
      </c>
      <c r="G427" s="15">
        <f t="shared" si="4"/>
        <v>1.0470588235294118</v>
      </c>
      <c r="H427" s="20">
        <f t="shared" si="5"/>
        <v>132.61460674157306</v>
      </c>
    </row>
    <row r="428" spans="1:8" x14ac:dyDescent="0.2">
      <c r="A428" s="7" t="str">
        <f t="shared" si="3"/>
        <v>961051701Domingo</v>
      </c>
      <c r="B428" s="7">
        <v>961051701</v>
      </c>
      <c r="C428" s="7" t="s">
        <v>1821</v>
      </c>
      <c r="D428" s="7">
        <v>4</v>
      </c>
      <c r="E428" s="7">
        <v>4</v>
      </c>
      <c r="F428" s="7">
        <v>644</v>
      </c>
      <c r="G428" s="15">
        <f t="shared" si="4"/>
        <v>1</v>
      </c>
      <c r="H428" s="20">
        <f t="shared" si="5"/>
        <v>161</v>
      </c>
    </row>
    <row r="429" spans="1:8" x14ac:dyDescent="0.2">
      <c r="A429" s="7" t="str">
        <f t="shared" si="3"/>
        <v>915949601Miercoles</v>
      </c>
      <c r="B429" s="7">
        <v>915949601</v>
      </c>
      <c r="C429" s="7" t="s">
        <v>1450</v>
      </c>
      <c r="D429" s="7">
        <v>3</v>
      </c>
      <c r="E429" s="7">
        <v>4</v>
      </c>
      <c r="F429" s="7">
        <v>231</v>
      </c>
      <c r="G429" s="15">
        <f t="shared" si="4"/>
        <v>1.3333333333333333</v>
      </c>
      <c r="H429" s="20">
        <f t="shared" si="5"/>
        <v>57.75</v>
      </c>
    </row>
    <row r="430" spans="1:8" x14ac:dyDescent="0.2">
      <c r="A430" s="7" t="str">
        <f t="shared" si="3"/>
        <v>904393901Viernes</v>
      </c>
      <c r="B430" s="7">
        <v>904393901</v>
      </c>
      <c r="C430" s="7" t="s">
        <v>769</v>
      </c>
      <c r="D430" s="7">
        <v>27</v>
      </c>
      <c r="E430" s="7">
        <v>29</v>
      </c>
      <c r="F430" s="7">
        <v>2564</v>
      </c>
      <c r="G430" s="15">
        <f t="shared" si="4"/>
        <v>1.0740740740740742</v>
      </c>
      <c r="H430" s="20">
        <f t="shared" si="5"/>
        <v>88.41379310344827</v>
      </c>
    </row>
    <row r="431" spans="1:8" x14ac:dyDescent="0.2">
      <c r="A431" s="7" t="str">
        <f t="shared" si="3"/>
        <v>920256801Martes</v>
      </c>
      <c r="B431" s="7">
        <v>920256801</v>
      </c>
      <c r="C431" s="7" t="s">
        <v>223</v>
      </c>
      <c r="D431" s="7">
        <v>36</v>
      </c>
      <c r="E431" s="7">
        <v>40</v>
      </c>
      <c r="F431" s="7">
        <v>912.6</v>
      </c>
      <c r="G431" s="15">
        <f t="shared" si="4"/>
        <v>1.1111111111111112</v>
      </c>
      <c r="H431" s="20">
        <f t="shared" si="5"/>
        <v>22.815000000000001</v>
      </c>
    </row>
    <row r="432" spans="1:8" x14ac:dyDescent="0.2">
      <c r="A432" s="7" t="str">
        <f t="shared" si="3"/>
        <v>911034701Sabado</v>
      </c>
      <c r="B432" s="7">
        <v>911034701</v>
      </c>
      <c r="C432" s="7" t="s">
        <v>1947</v>
      </c>
      <c r="D432" s="7">
        <v>54</v>
      </c>
      <c r="E432" s="7">
        <v>59</v>
      </c>
      <c r="F432" s="7">
        <v>3092.8</v>
      </c>
      <c r="G432" s="15">
        <f t="shared" si="4"/>
        <v>1.0925925925925926</v>
      </c>
      <c r="H432" s="20">
        <f t="shared" si="5"/>
        <v>52.420338983050847</v>
      </c>
    </row>
    <row r="433" spans="1:8" x14ac:dyDescent="0.2">
      <c r="A433" s="7" t="str">
        <f t="shared" si="3"/>
        <v>905592201Lunes</v>
      </c>
      <c r="B433" s="7">
        <v>905592201</v>
      </c>
      <c r="C433" s="7" t="s">
        <v>1068</v>
      </c>
      <c r="D433" s="7">
        <v>104</v>
      </c>
      <c r="E433" s="7">
        <v>175</v>
      </c>
      <c r="F433" s="7">
        <v>6786.99</v>
      </c>
      <c r="G433" s="15">
        <f t="shared" si="4"/>
        <v>1.6826923076923077</v>
      </c>
      <c r="H433" s="20">
        <f t="shared" si="5"/>
        <v>38.782800000000002</v>
      </c>
    </row>
    <row r="434" spans="1:8" x14ac:dyDescent="0.2">
      <c r="A434" s="7" t="str">
        <f t="shared" si="3"/>
        <v>929664603Jueves</v>
      </c>
      <c r="B434" s="7">
        <v>929664603</v>
      </c>
      <c r="C434" s="7" t="s">
        <v>618</v>
      </c>
      <c r="D434" s="7">
        <v>79</v>
      </c>
      <c r="E434" s="7">
        <v>106</v>
      </c>
      <c r="F434" s="7">
        <v>7089.3</v>
      </c>
      <c r="G434" s="15">
        <f t="shared" si="4"/>
        <v>1.3417721518987342</v>
      </c>
      <c r="H434" s="20">
        <f t="shared" si="5"/>
        <v>66.880188679245279</v>
      </c>
    </row>
    <row r="435" spans="1:8" x14ac:dyDescent="0.2">
      <c r="A435" s="7" t="str">
        <f t="shared" si="3"/>
        <v>961617804Domingo</v>
      </c>
      <c r="B435" s="7">
        <v>961617804</v>
      </c>
      <c r="C435" s="7" t="s">
        <v>1821</v>
      </c>
      <c r="D435" s="7">
        <v>2</v>
      </c>
      <c r="E435" s="7">
        <v>2</v>
      </c>
      <c r="F435" s="7">
        <v>100</v>
      </c>
      <c r="G435" s="15">
        <f t="shared" si="4"/>
        <v>1</v>
      </c>
      <c r="H435" s="20">
        <f t="shared" si="5"/>
        <v>50</v>
      </c>
    </row>
    <row r="436" spans="1:8" x14ac:dyDescent="0.2">
      <c r="A436" s="7" t="str">
        <f t="shared" si="3"/>
        <v>916988504Miercoles</v>
      </c>
      <c r="B436" s="7">
        <v>916988504</v>
      </c>
      <c r="C436" s="7" t="s">
        <v>1450</v>
      </c>
      <c r="D436" s="7">
        <v>3</v>
      </c>
      <c r="E436" s="7">
        <v>3</v>
      </c>
      <c r="F436" s="7">
        <v>64.099999999999994</v>
      </c>
      <c r="G436" s="15">
        <f t="shared" si="4"/>
        <v>1</v>
      </c>
      <c r="H436" s="20">
        <f t="shared" si="5"/>
        <v>21.366666666666664</v>
      </c>
    </row>
    <row r="437" spans="1:8" x14ac:dyDescent="0.2">
      <c r="A437" s="7" t="str">
        <f t="shared" si="3"/>
        <v>904531102Viernes</v>
      </c>
      <c r="B437" s="7">
        <v>904531102</v>
      </c>
      <c r="C437" s="7" t="s">
        <v>769</v>
      </c>
      <c r="D437" s="7">
        <v>21</v>
      </c>
      <c r="E437" s="7">
        <v>28</v>
      </c>
      <c r="F437" s="7">
        <v>1758</v>
      </c>
      <c r="G437" s="15">
        <f t="shared" si="4"/>
        <v>1.3333333333333333</v>
      </c>
      <c r="H437" s="20">
        <f t="shared" si="5"/>
        <v>62.785714285714285</v>
      </c>
    </row>
    <row r="438" spans="1:8" x14ac:dyDescent="0.2">
      <c r="A438" s="7" t="str">
        <f t="shared" si="3"/>
        <v>920332501Martes</v>
      </c>
      <c r="B438" s="7">
        <v>920332501</v>
      </c>
      <c r="C438" s="7" t="s">
        <v>223</v>
      </c>
      <c r="D438" s="7">
        <v>23</v>
      </c>
      <c r="E438" s="7">
        <v>27</v>
      </c>
      <c r="F438" s="7">
        <v>1480</v>
      </c>
      <c r="G438" s="15">
        <f t="shared" si="4"/>
        <v>1.173913043478261</v>
      </c>
      <c r="H438" s="20">
        <f t="shared" si="5"/>
        <v>54.814814814814817</v>
      </c>
    </row>
    <row r="439" spans="1:8" x14ac:dyDescent="0.2">
      <c r="A439" s="7" t="str">
        <f t="shared" si="3"/>
        <v>911167901Sabado</v>
      </c>
      <c r="B439" s="7">
        <v>911167901</v>
      </c>
      <c r="C439" s="7" t="s">
        <v>1947</v>
      </c>
      <c r="D439" s="7">
        <v>184</v>
      </c>
      <c r="E439" s="7">
        <v>203</v>
      </c>
      <c r="F439" s="7">
        <v>18318</v>
      </c>
      <c r="G439" s="15">
        <f t="shared" si="4"/>
        <v>1.1032608695652173</v>
      </c>
      <c r="H439" s="20">
        <f t="shared" si="5"/>
        <v>90.236453201970448</v>
      </c>
    </row>
    <row r="440" spans="1:8" x14ac:dyDescent="0.2">
      <c r="A440" s="7" t="str">
        <f t="shared" si="3"/>
        <v>906415501Lunes</v>
      </c>
      <c r="B440" s="7">
        <v>906415501</v>
      </c>
      <c r="C440" s="7" t="s">
        <v>1068</v>
      </c>
      <c r="D440" s="7">
        <v>54</v>
      </c>
      <c r="E440" s="7">
        <v>55</v>
      </c>
      <c r="F440" s="7">
        <v>7763</v>
      </c>
      <c r="G440" s="15">
        <f t="shared" si="4"/>
        <v>1.0185185185185186</v>
      </c>
      <c r="H440" s="20">
        <f t="shared" si="5"/>
        <v>141.14545454545456</v>
      </c>
    </row>
    <row r="441" spans="1:8" x14ac:dyDescent="0.2">
      <c r="A441" s="7" t="str">
        <f t="shared" si="3"/>
        <v>935612002Jueves</v>
      </c>
      <c r="B441" s="7">
        <v>935612002</v>
      </c>
      <c r="C441" s="7" t="s">
        <v>618</v>
      </c>
      <c r="D441" s="7">
        <v>3</v>
      </c>
      <c r="E441" s="7">
        <v>3</v>
      </c>
      <c r="F441" s="7">
        <v>1698</v>
      </c>
      <c r="G441" s="15">
        <f t="shared" si="4"/>
        <v>1</v>
      </c>
      <c r="H441" s="20">
        <f t="shared" si="5"/>
        <v>566</v>
      </c>
    </row>
    <row r="442" spans="1:8" x14ac:dyDescent="0.2">
      <c r="A442" s="7" t="str">
        <f t="shared" si="3"/>
        <v>963620201Domingo</v>
      </c>
      <c r="B442" s="7">
        <v>963620201</v>
      </c>
      <c r="C442" s="7" t="s">
        <v>1821</v>
      </c>
      <c r="D442" s="7">
        <v>12</v>
      </c>
      <c r="E442" s="7">
        <v>13</v>
      </c>
      <c r="F442" s="7">
        <v>894</v>
      </c>
      <c r="G442" s="15">
        <f t="shared" si="4"/>
        <v>1.0833333333333333</v>
      </c>
      <c r="H442" s="20">
        <f t="shared" si="5"/>
        <v>68.769230769230774</v>
      </c>
    </row>
    <row r="443" spans="1:8" x14ac:dyDescent="0.2">
      <c r="A443" s="7" t="str">
        <f t="shared" si="3"/>
        <v>919192404Miercoles</v>
      </c>
      <c r="B443" s="7">
        <v>919192404</v>
      </c>
      <c r="C443" s="7" t="s">
        <v>1450</v>
      </c>
      <c r="D443" s="7">
        <v>9</v>
      </c>
      <c r="E443" s="7">
        <v>9</v>
      </c>
      <c r="F443" s="7">
        <v>531</v>
      </c>
      <c r="G443" s="15">
        <f t="shared" si="4"/>
        <v>1</v>
      </c>
      <c r="H443" s="20">
        <f t="shared" si="5"/>
        <v>59</v>
      </c>
    </row>
    <row r="444" spans="1:8" x14ac:dyDescent="0.2">
      <c r="A444" s="7" t="str">
        <f t="shared" si="3"/>
        <v>904771401Viernes</v>
      </c>
      <c r="B444" s="7">
        <v>904771401</v>
      </c>
      <c r="C444" s="7" t="s">
        <v>769</v>
      </c>
      <c r="D444" s="7">
        <v>34</v>
      </c>
      <c r="E444" s="7">
        <v>34</v>
      </c>
      <c r="F444" s="7">
        <v>9568</v>
      </c>
      <c r="G444" s="15">
        <f t="shared" si="4"/>
        <v>1</v>
      </c>
      <c r="H444" s="20">
        <f t="shared" si="5"/>
        <v>281.41176470588238</v>
      </c>
    </row>
    <row r="445" spans="1:8" x14ac:dyDescent="0.2">
      <c r="A445" s="7" t="str">
        <f t="shared" si="3"/>
        <v>924461801Martes</v>
      </c>
      <c r="B445" s="7">
        <v>924461801</v>
      </c>
      <c r="C445" s="7" t="s">
        <v>223</v>
      </c>
      <c r="D445" s="7">
        <v>50</v>
      </c>
      <c r="E445" s="7">
        <v>50</v>
      </c>
      <c r="F445" s="7">
        <v>5605</v>
      </c>
      <c r="G445" s="15">
        <f t="shared" si="4"/>
        <v>1</v>
      </c>
      <c r="H445" s="20">
        <f t="shared" si="5"/>
        <v>112.1</v>
      </c>
    </row>
    <row r="446" spans="1:8" x14ac:dyDescent="0.2">
      <c r="A446" s="7" t="str">
        <f t="shared" si="3"/>
        <v>911272603Sabado</v>
      </c>
      <c r="B446" s="7">
        <v>911272603</v>
      </c>
      <c r="C446" s="7" t="s">
        <v>1947</v>
      </c>
      <c r="D446" s="7">
        <v>25</v>
      </c>
      <c r="E446" s="7">
        <v>26</v>
      </c>
      <c r="F446" s="7">
        <v>1843.9</v>
      </c>
      <c r="G446" s="15">
        <f t="shared" si="4"/>
        <v>1.04</v>
      </c>
      <c r="H446" s="20">
        <f t="shared" si="5"/>
        <v>70.919230769230779</v>
      </c>
    </row>
    <row r="447" spans="1:8" x14ac:dyDescent="0.2">
      <c r="A447" s="7" t="str">
        <f t="shared" si="3"/>
        <v>906462404Lunes</v>
      </c>
      <c r="B447" s="7">
        <v>906462404</v>
      </c>
      <c r="C447" s="7" t="s">
        <v>1068</v>
      </c>
      <c r="D447" s="7">
        <v>72</v>
      </c>
      <c r="E447" s="7">
        <v>78</v>
      </c>
      <c r="F447" s="7">
        <v>4465</v>
      </c>
      <c r="G447" s="15">
        <f t="shared" si="4"/>
        <v>1.0833333333333333</v>
      </c>
      <c r="H447" s="20">
        <f t="shared" si="5"/>
        <v>57.243589743589745</v>
      </c>
    </row>
    <row r="448" spans="1:8" x14ac:dyDescent="0.2">
      <c r="A448" s="7" t="str">
        <f t="shared" si="3"/>
        <v>935707502Jueves</v>
      </c>
      <c r="B448" s="7">
        <v>935707502</v>
      </c>
      <c r="C448" s="7" t="s">
        <v>618</v>
      </c>
      <c r="D448" s="7">
        <v>2</v>
      </c>
      <c r="E448" s="7">
        <v>2</v>
      </c>
      <c r="F448" s="7">
        <v>272.5</v>
      </c>
      <c r="G448" s="15">
        <f t="shared" si="4"/>
        <v>1</v>
      </c>
      <c r="H448" s="20">
        <f t="shared" si="5"/>
        <v>136.25</v>
      </c>
    </row>
    <row r="449" spans="1:8" x14ac:dyDescent="0.2">
      <c r="A449" s="7" t="str">
        <f t="shared" si="3"/>
        <v>964858501Domingo</v>
      </c>
      <c r="B449" s="7">
        <v>964858501</v>
      </c>
      <c r="C449" s="7" t="s">
        <v>1821</v>
      </c>
      <c r="D449" s="7">
        <v>14</v>
      </c>
      <c r="E449" s="7">
        <v>14</v>
      </c>
      <c r="F449" s="7">
        <v>349.5</v>
      </c>
      <c r="G449" s="15">
        <f t="shared" si="4"/>
        <v>1</v>
      </c>
      <c r="H449" s="20">
        <f t="shared" si="5"/>
        <v>24.964285714285715</v>
      </c>
    </row>
    <row r="450" spans="1:8" x14ac:dyDescent="0.2">
      <c r="A450" s="7" t="str">
        <f t="shared" si="3"/>
        <v>919677607Miercoles</v>
      </c>
      <c r="B450" s="7">
        <v>919677607</v>
      </c>
      <c r="C450" s="7" t="s">
        <v>1450</v>
      </c>
      <c r="D450" s="7">
        <v>3</v>
      </c>
      <c r="E450" s="7">
        <v>3</v>
      </c>
      <c r="F450" s="7">
        <v>262.5</v>
      </c>
      <c r="G450" s="15">
        <f t="shared" si="4"/>
        <v>1</v>
      </c>
      <c r="H450" s="20">
        <f t="shared" si="5"/>
        <v>87.5</v>
      </c>
    </row>
    <row r="451" spans="1:8" x14ac:dyDescent="0.2">
      <c r="A451" s="7" t="str">
        <f t="shared" si="3"/>
        <v>905589903Viernes</v>
      </c>
      <c r="B451" s="7">
        <v>905589903</v>
      </c>
      <c r="C451" s="7" t="s">
        <v>769</v>
      </c>
      <c r="D451" s="7">
        <v>47</v>
      </c>
      <c r="E451" s="7">
        <v>50</v>
      </c>
      <c r="F451" s="7">
        <v>1507</v>
      </c>
      <c r="G451" s="15">
        <f t="shared" si="4"/>
        <v>1.0638297872340425</v>
      </c>
      <c r="H451" s="20">
        <f t="shared" si="5"/>
        <v>30.14</v>
      </c>
    </row>
    <row r="452" spans="1:8" x14ac:dyDescent="0.2">
      <c r="A452" s="7" t="str">
        <f t="shared" si="3"/>
        <v>927697702Martes</v>
      </c>
      <c r="B452" s="7">
        <v>927697702</v>
      </c>
      <c r="C452" s="7" t="s">
        <v>223</v>
      </c>
      <c r="D452" s="7">
        <v>4</v>
      </c>
      <c r="E452" s="7">
        <v>4</v>
      </c>
      <c r="F452" s="7">
        <v>296</v>
      </c>
      <c r="G452" s="15">
        <f t="shared" si="4"/>
        <v>1</v>
      </c>
      <c r="H452" s="20">
        <f t="shared" si="5"/>
        <v>74</v>
      </c>
    </row>
    <row r="453" spans="1:8" x14ac:dyDescent="0.2">
      <c r="A453" s="7" t="str">
        <f t="shared" si="3"/>
        <v>912315401Sabado</v>
      </c>
      <c r="B453" s="7">
        <v>912315401</v>
      </c>
      <c r="C453" s="7" t="s">
        <v>1947</v>
      </c>
      <c r="D453" s="7">
        <v>1</v>
      </c>
      <c r="E453" s="7">
        <v>1</v>
      </c>
      <c r="F453" s="7">
        <v>140</v>
      </c>
      <c r="G453" s="15">
        <f t="shared" si="4"/>
        <v>1</v>
      </c>
      <c r="H453" s="20">
        <f t="shared" si="5"/>
        <v>140</v>
      </c>
    </row>
    <row r="454" spans="1:8" x14ac:dyDescent="0.2">
      <c r="A454" s="7" t="str">
        <f t="shared" si="3"/>
        <v>906614202Lunes</v>
      </c>
      <c r="B454" s="7">
        <v>906614202</v>
      </c>
      <c r="C454" s="7" t="s">
        <v>1068</v>
      </c>
      <c r="D454" s="7">
        <v>34</v>
      </c>
      <c r="E454" s="7">
        <v>36</v>
      </c>
      <c r="F454" s="7">
        <v>5735</v>
      </c>
      <c r="G454" s="15">
        <f t="shared" si="4"/>
        <v>1.0588235294117647</v>
      </c>
      <c r="H454" s="20">
        <f t="shared" si="5"/>
        <v>159.30555555555554</v>
      </c>
    </row>
    <row r="455" spans="1:8" x14ac:dyDescent="0.2">
      <c r="A455" s="7" t="str">
        <f t="shared" si="3"/>
        <v>938862802Jueves</v>
      </c>
      <c r="B455" s="7">
        <v>938862802</v>
      </c>
      <c r="C455" s="7" t="s">
        <v>618</v>
      </c>
      <c r="D455" s="7">
        <v>55</v>
      </c>
      <c r="E455" s="7">
        <v>58</v>
      </c>
      <c r="F455" s="7">
        <v>22209</v>
      </c>
      <c r="G455" s="15">
        <f t="shared" si="4"/>
        <v>1.0545454545454545</v>
      </c>
      <c r="H455" s="20">
        <f t="shared" si="5"/>
        <v>382.91379310344826</v>
      </c>
    </row>
    <row r="456" spans="1:8" x14ac:dyDescent="0.2">
      <c r="A456" s="7" t="str">
        <f t="shared" si="3"/>
        <v>966612901Domingo</v>
      </c>
      <c r="B456" s="7">
        <v>966612901</v>
      </c>
      <c r="C456" s="7" t="s">
        <v>1821</v>
      </c>
      <c r="D456" s="7">
        <v>1</v>
      </c>
      <c r="E456" s="7">
        <v>1</v>
      </c>
      <c r="F456" s="7">
        <v>310</v>
      </c>
      <c r="G456" s="15">
        <f t="shared" si="4"/>
        <v>1</v>
      </c>
      <c r="H456" s="20">
        <f t="shared" si="5"/>
        <v>310</v>
      </c>
    </row>
    <row r="457" spans="1:8" x14ac:dyDescent="0.2">
      <c r="A457" s="7" t="str">
        <f t="shared" si="3"/>
        <v>921970106Miercoles</v>
      </c>
      <c r="B457" s="7">
        <v>921970106</v>
      </c>
      <c r="C457" s="7" t="s">
        <v>1450</v>
      </c>
      <c r="D457" s="7">
        <v>11</v>
      </c>
      <c r="E457" s="7">
        <v>13</v>
      </c>
      <c r="F457" s="7">
        <v>1750</v>
      </c>
      <c r="G457" s="15">
        <f t="shared" si="4"/>
        <v>1.1818181818181819</v>
      </c>
      <c r="H457" s="20">
        <f t="shared" si="5"/>
        <v>134.61538461538461</v>
      </c>
    </row>
    <row r="458" spans="1:8" x14ac:dyDescent="0.2">
      <c r="A458" s="7" t="str">
        <f t="shared" si="3"/>
        <v>905592201Viernes</v>
      </c>
      <c r="B458" s="7">
        <v>905592201</v>
      </c>
      <c r="C458" s="7" t="s">
        <v>769</v>
      </c>
      <c r="D458" s="7">
        <v>76</v>
      </c>
      <c r="E458" s="7">
        <v>100</v>
      </c>
      <c r="F458" s="7">
        <v>4219.7</v>
      </c>
      <c r="G458" s="15">
        <f t="shared" si="4"/>
        <v>1.3157894736842106</v>
      </c>
      <c r="H458" s="20">
        <f t="shared" si="5"/>
        <v>42.196999999999996</v>
      </c>
    </row>
    <row r="459" spans="1:8" x14ac:dyDescent="0.2">
      <c r="A459" s="7" t="str">
        <f t="shared" si="3"/>
        <v>928770201Martes</v>
      </c>
      <c r="B459" s="7">
        <v>928770201</v>
      </c>
      <c r="C459" s="7" t="s">
        <v>223</v>
      </c>
      <c r="D459" s="7">
        <v>12</v>
      </c>
      <c r="E459" s="7">
        <v>16</v>
      </c>
      <c r="F459" s="7">
        <v>382</v>
      </c>
      <c r="G459" s="15">
        <f t="shared" si="4"/>
        <v>1.3333333333333333</v>
      </c>
      <c r="H459" s="20">
        <f t="shared" si="5"/>
        <v>23.875</v>
      </c>
    </row>
    <row r="460" spans="1:8" x14ac:dyDescent="0.2">
      <c r="A460" s="7" t="str">
        <f t="shared" si="3"/>
        <v>912628201Sabado</v>
      </c>
      <c r="B460" s="7">
        <v>912628201</v>
      </c>
      <c r="C460" s="7" t="s">
        <v>1947</v>
      </c>
      <c r="D460" s="7">
        <v>1</v>
      </c>
      <c r="E460" s="7">
        <v>1</v>
      </c>
      <c r="F460" s="7">
        <v>140</v>
      </c>
      <c r="G460" s="15">
        <f t="shared" si="4"/>
        <v>1</v>
      </c>
      <c r="H460" s="20">
        <f t="shared" si="5"/>
        <v>140</v>
      </c>
    </row>
    <row r="461" spans="1:8" x14ac:dyDescent="0.2">
      <c r="A461" s="7" t="str">
        <f t="shared" si="3"/>
        <v>906854001Lunes</v>
      </c>
      <c r="B461" s="7">
        <v>906854001</v>
      </c>
      <c r="C461" s="7" t="s">
        <v>1068</v>
      </c>
      <c r="D461" s="7">
        <v>25</v>
      </c>
      <c r="E461" s="7">
        <v>25</v>
      </c>
      <c r="F461" s="7">
        <v>2175.5</v>
      </c>
      <c r="G461" s="15">
        <f t="shared" si="4"/>
        <v>1</v>
      </c>
      <c r="H461" s="20">
        <f t="shared" si="5"/>
        <v>87.02</v>
      </c>
    </row>
    <row r="462" spans="1:8" x14ac:dyDescent="0.2">
      <c r="A462" s="7" t="str">
        <f t="shared" si="3"/>
        <v>940338301Jueves</v>
      </c>
      <c r="B462" s="7">
        <v>940338301</v>
      </c>
      <c r="C462" s="7" t="s">
        <v>618</v>
      </c>
      <c r="D462" s="7">
        <v>2</v>
      </c>
      <c r="E462" s="7">
        <v>2</v>
      </c>
      <c r="F462" s="7">
        <v>1792.5</v>
      </c>
      <c r="G462" s="15">
        <f t="shared" si="4"/>
        <v>1</v>
      </c>
      <c r="H462" s="20">
        <f t="shared" si="5"/>
        <v>896.25</v>
      </c>
    </row>
    <row r="463" spans="1:8" x14ac:dyDescent="0.2">
      <c r="A463" s="7" t="str">
        <f t="shared" si="3"/>
        <v>966664401Domingo</v>
      </c>
      <c r="B463" s="7">
        <v>966664401</v>
      </c>
      <c r="C463" s="7" t="s">
        <v>1821</v>
      </c>
      <c r="D463" s="7">
        <v>16</v>
      </c>
      <c r="E463" s="7">
        <v>18</v>
      </c>
      <c r="F463" s="7">
        <v>2975</v>
      </c>
      <c r="G463" s="15">
        <f t="shared" si="4"/>
        <v>1.125</v>
      </c>
      <c r="H463" s="20">
        <f t="shared" si="5"/>
        <v>165.27777777777777</v>
      </c>
    </row>
    <row r="464" spans="1:8" x14ac:dyDescent="0.2">
      <c r="A464" s="7" t="str">
        <f t="shared" si="3"/>
        <v>922088801Miercoles</v>
      </c>
      <c r="B464" s="7">
        <v>922088801</v>
      </c>
      <c r="C464" s="7" t="s">
        <v>1450</v>
      </c>
      <c r="D464" s="7">
        <v>48</v>
      </c>
      <c r="E464" s="7">
        <v>52</v>
      </c>
      <c r="F464" s="7">
        <v>706</v>
      </c>
      <c r="G464" s="15">
        <f t="shared" si="4"/>
        <v>1.0833333333333333</v>
      </c>
      <c r="H464" s="20">
        <f t="shared" si="5"/>
        <v>13.576923076923077</v>
      </c>
    </row>
    <row r="465" spans="1:8" x14ac:dyDescent="0.2">
      <c r="A465" s="7" t="str">
        <f t="shared" si="3"/>
        <v>906169502Viernes</v>
      </c>
      <c r="B465" s="7">
        <v>906169502</v>
      </c>
      <c r="C465" s="7" t="s">
        <v>769</v>
      </c>
      <c r="D465" s="7">
        <v>6</v>
      </c>
      <c r="E465" s="7">
        <v>6</v>
      </c>
      <c r="F465" s="7">
        <v>421.05</v>
      </c>
      <c r="G465" s="15">
        <f t="shared" si="4"/>
        <v>1</v>
      </c>
      <c r="H465" s="20">
        <f t="shared" si="5"/>
        <v>70.174999999999997</v>
      </c>
    </row>
    <row r="466" spans="1:8" x14ac:dyDescent="0.2">
      <c r="A466" s="7" t="str">
        <f t="shared" si="3"/>
        <v>930416401Martes</v>
      </c>
      <c r="B466" s="7">
        <v>930416401</v>
      </c>
      <c r="C466" s="7" t="s">
        <v>223</v>
      </c>
      <c r="D466" s="7">
        <v>6</v>
      </c>
      <c r="E466" s="7">
        <v>9</v>
      </c>
      <c r="F466" s="7">
        <v>246.5</v>
      </c>
      <c r="G466" s="15">
        <f t="shared" si="4"/>
        <v>1.5</v>
      </c>
      <c r="H466" s="20">
        <f t="shared" si="5"/>
        <v>27.388888888888889</v>
      </c>
    </row>
    <row r="467" spans="1:8" x14ac:dyDescent="0.2">
      <c r="A467" s="7" t="str">
        <f t="shared" si="3"/>
        <v>916298902Sabado</v>
      </c>
      <c r="B467" s="7">
        <v>916298902</v>
      </c>
      <c r="C467" s="7" t="s">
        <v>1947</v>
      </c>
      <c r="D467" s="7">
        <v>66</v>
      </c>
      <c r="E467" s="7">
        <v>85</v>
      </c>
      <c r="F467" s="7">
        <v>7027.4</v>
      </c>
      <c r="G467" s="15">
        <f t="shared" si="4"/>
        <v>1.2878787878787878</v>
      </c>
      <c r="H467" s="20">
        <f t="shared" si="5"/>
        <v>82.675294117647056</v>
      </c>
    </row>
    <row r="468" spans="1:8" x14ac:dyDescent="0.2">
      <c r="A468" s="7" t="str">
        <f t="shared" si="3"/>
        <v>908036301Lunes</v>
      </c>
      <c r="B468" s="7">
        <v>908036301</v>
      </c>
      <c r="C468" s="7" t="s">
        <v>1068</v>
      </c>
      <c r="D468" s="7">
        <v>1</v>
      </c>
      <c r="E468" s="7">
        <v>1</v>
      </c>
      <c r="F468" s="7">
        <v>40</v>
      </c>
      <c r="G468" s="15">
        <f t="shared" si="4"/>
        <v>1</v>
      </c>
      <c r="H468" s="20">
        <f t="shared" si="5"/>
        <v>40</v>
      </c>
    </row>
    <row r="469" spans="1:8" x14ac:dyDescent="0.2">
      <c r="A469" s="7" t="str">
        <f t="shared" si="3"/>
        <v>942597501Jueves</v>
      </c>
      <c r="B469" s="7">
        <v>942597501</v>
      </c>
      <c r="C469" s="7" t="s">
        <v>618</v>
      </c>
      <c r="D469" s="7">
        <v>20</v>
      </c>
      <c r="E469" s="7">
        <v>20</v>
      </c>
      <c r="F469" s="7">
        <v>3560</v>
      </c>
      <c r="G469" s="15">
        <f t="shared" si="4"/>
        <v>1</v>
      </c>
      <c r="H469" s="20">
        <f t="shared" si="5"/>
        <v>178</v>
      </c>
    </row>
    <row r="470" spans="1:8" x14ac:dyDescent="0.2">
      <c r="A470" s="7" t="str">
        <f t="shared" si="3"/>
        <v>966816801Domingo</v>
      </c>
      <c r="B470" s="7">
        <v>966816801</v>
      </c>
      <c r="C470" s="7" t="s">
        <v>1821</v>
      </c>
      <c r="D470" s="7">
        <v>6</v>
      </c>
      <c r="E470" s="7">
        <v>6</v>
      </c>
      <c r="F470" s="7">
        <v>162.5</v>
      </c>
      <c r="G470" s="15">
        <f t="shared" si="4"/>
        <v>1</v>
      </c>
      <c r="H470" s="20">
        <f t="shared" si="5"/>
        <v>27.083333333333332</v>
      </c>
    </row>
    <row r="471" spans="1:8" x14ac:dyDescent="0.2">
      <c r="A471" s="7" t="str">
        <f t="shared" si="3"/>
        <v>922393401Miercoles</v>
      </c>
      <c r="B471" s="7">
        <v>922393401</v>
      </c>
      <c r="C471" s="7" t="s">
        <v>1450</v>
      </c>
      <c r="D471" s="7">
        <v>31</v>
      </c>
      <c r="E471" s="7">
        <v>33</v>
      </c>
      <c r="F471" s="7">
        <v>2506.75</v>
      </c>
      <c r="G471" s="15">
        <f t="shared" si="4"/>
        <v>1.064516129032258</v>
      </c>
      <c r="H471" s="20">
        <f t="shared" si="5"/>
        <v>75.962121212121218</v>
      </c>
    </row>
    <row r="472" spans="1:8" x14ac:dyDescent="0.2">
      <c r="A472" s="7" t="str">
        <f t="shared" si="3"/>
        <v>906415501Viernes</v>
      </c>
      <c r="B472" s="7">
        <v>906415501</v>
      </c>
      <c r="C472" s="7" t="s">
        <v>769</v>
      </c>
      <c r="D472" s="7">
        <v>36</v>
      </c>
      <c r="E472" s="7">
        <v>36</v>
      </c>
      <c r="F472" s="7">
        <v>5612</v>
      </c>
      <c r="G472" s="15">
        <f t="shared" si="4"/>
        <v>1</v>
      </c>
      <c r="H472" s="20">
        <f t="shared" si="5"/>
        <v>155.88888888888889</v>
      </c>
    </row>
    <row r="473" spans="1:8" x14ac:dyDescent="0.2">
      <c r="A473" s="7" t="str">
        <f t="shared" si="3"/>
        <v>930460801Martes</v>
      </c>
      <c r="B473" s="7">
        <v>930460801</v>
      </c>
      <c r="C473" s="7" t="s">
        <v>223</v>
      </c>
      <c r="D473" s="7">
        <v>6</v>
      </c>
      <c r="E473" s="7">
        <v>6</v>
      </c>
      <c r="F473" s="7">
        <v>986</v>
      </c>
      <c r="G473" s="15">
        <f t="shared" si="4"/>
        <v>1</v>
      </c>
      <c r="H473" s="20">
        <f t="shared" si="5"/>
        <v>164.33333333333334</v>
      </c>
    </row>
    <row r="474" spans="1:8" x14ac:dyDescent="0.2">
      <c r="A474" s="7" t="str">
        <f t="shared" si="3"/>
        <v>918640101Sabado</v>
      </c>
      <c r="B474" s="7">
        <v>918640101</v>
      </c>
      <c r="C474" s="7" t="s">
        <v>1947</v>
      </c>
      <c r="D474" s="7">
        <v>22</v>
      </c>
      <c r="E474" s="7">
        <v>32</v>
      </c>
      <c r="F474" s="7">
        <v>1633</v>
      </c>
      <c r="G474" s="15">
        <f t="shared" si="4"/>
        <v>1.4545454545454546</v>
      </c>
      <c r="H474" s="20">
        <f t="shared" si="5"/>
        <v>51.03125</v>
      </c>
    </row>
    <row r="475" spans="1:8" x14ac:dyDescent="0.2">
      <c r="A475" s="7" t="str">
        <f t="shared" si="3"/>
        <v>909232602Lunes</v>
      </c>
      <c r="B475" s="7">
        <v>909232602</v>
      </c>
      <c r="C475" s="7" t="s">
        <v>1068</v>
      </c>
      <c r="D475" s="7">
        <v>3</v>
      </c>
      <c r="E475" s="7">
        <v>3</v>
      </c>
      <c r="F475" s="7">
        <v>92</v>
      </c>
      <c r="G475" s="15">
        <f t="shared" si="4"/>
        <v>1</v>
      </c>
      <c r="H475" s="20">
        <f t="shared" si="5"/>
        <v>30.666666666666668</v>
      </c>
    </row>
    <row r="476" spans="1:8" x14ac:dyDescent="0.2">
      <c r="A476" s="7" t="str">
        <f t="shared" si="3"/>
        <v>949293401Jueves</v>
      </c>
      <c r="B476" s="7">
        <v>949293401</v>
      </c>
      <c r="C476" s="7" t="s">
        <v>618</v>
      </c>
      <c r="D476" s="7">
        <v>42</v>
      </c>
      <c r="E476" s="7">
        <v>53</v>
      </c>
      <c r="F476" s="7">
        <v>1365.7</v>
      </c>
      <c r="G476" s="15">
        <f t="shared" si="4"/>
        <v>1.2619047619047619</v>
      </c>
      <c r="H476" s="20">
        <f t="shared" si="5"/>
        <v>25.767924528301887</v>
      </c>
    </row>
    <row r="477" spans="1:8" x14ac:dyDescent="0.2">
      <c r="A477" s="7" t="str">
        <f t="shared" si="3"/>
        <v>967582201Domingo</v>
      </c>
      <c r="B477" s="7">
        <v>967582201</v>
      </c>
      <c r="C477" s="7" t="s">
        <v>1821</v>
      </c>
      <c r="D477" s="7">
        <v>2</v>
      </c>
      <c r="E477" s="7">
        <v>2</v>
      </c>
      <c r="F477" s="7">
        <v>65</v>
      </c>
      <c r="G477" s="15">
        <f t="shared" si="4"/>
        <v>1</v>
      </c>
      <c r="H477" s="20">
        <f t="shared" si="5"/>
        <v>32.5</v>
      </c>
    </row>
    <row r="478" spans="1:8" x14ac:dyDescent="0.2">
      <c r="A478" s="7" t="str">
        <f t="shared" si="3"/>
        <v>923396401Miercoles</v>
      </c>
      <c r="B478" s="7">
        <v>923396401</v>
      </c>
      <c r="C478" s="7" t="s">
        <v>1450</v>
      </c>
      <c r="D478" s="7">
        <v>217</v>
      </c>
      <c r="E478" s="7">
        <v>296</v>
      </c>
      <c r="F478" s="7">
        <v>14353</v>
      </c>
      <c r="G478" s="15">
        <f t="shared" si="4"/>
        <v>1.3640552995391706</v>
      </c>
      <c r="H478" s="20">
        <f t="shared" si="5"/>
        <v>48.489864864864863</v>
      </c>
    </row>
    <row r="479" spans="1:8" x14ac:dyDescent="0.2">
      <c r="A479" s="7" t="str">
        <f t="shared" si="3"/>
        <v>906614202Viernes</v>
      </c>
      <c r="B479" s="7">
        <v>906614202</v>
      </c>
      <c r="C479" s="7" t="s">
        <v>769</v>
      </c>
      <c r="D479" s="7">
        <v>30</v>
      </c>
      <c r="E479" s="7">
        <v>31</v>
      </c>
      <c r="F479" s="7">
        <v>5381</v>
      </c>
      <c r="G479" s="15">
        <f t="shared" si="4"/>
        <v>1.0333333333333334</v>
      </c>
      <c r="H479" s="20">
        <f t="shared" si="5"/>
        <v>173.58064516129033</v>
      </c>
    </row>
    <row r="480" spans="1:8" x14ac:dyDescent="0.2">
      <c r="A480" s="7" t="str">
        <f t="shared" si="3"/>
        <v>931702902Martes</v>
      </c>
      <c r="B480" s="7">
        <v>931702902</v>
      </c>
      <c r="C480" s="7" t="s">
        <v>223</v>
      </c>
      <c r="D480" s="7">
        <v>61</v>
      </c>
      <c r="E480" s="7">
        <v>67</v>
      </c>
      <c r="F480" s="7">
        <v>5095.3999999999996</v>
      </c>
      <c r="G480" s="15">
        <f t="shared" si="4"/>
        <v>1.098360655737705</v>
      </c>
      <c r="H480" s="20">
        <f t="shared" si="5"/>
        <v>76.05074626865671</v>
      </c>
    </row>
    <row r="481" spans="1:8" x14ac:dyDescent="0.2">
      <c r="A481" s="7" t="str">
        <f t="shared" si="3"/>
        <v>919211101Sabado</v>
      </c>
      <c r="B481" s="7">
        <v>919211101</v>
      </c>
      <c r="C481" s="7" t="s">
        <v>1947</v>
      </c>
      <c r="D481" s="7">
        <v>5</v>
      </c>
      <c r="E481" s="7">
        <v>6</v>
      </c>
      <c r="F481" s="7">
        <v>550.9</v>
      </c>
      <c r="G481" s="15">
        <f t="shared" si="4"/>
        <v>1.2</v>
      </c>
      <c r="H481" s="20">
        <f t="shared" si="5"/>
        <v>91.816666666666663</v>
      </c>
    </row>
    <row r="482" spans="1:8" x14ac:dyDescent="0.2">
      <c r="A482" s="7" t="str">
        <f t="shared" si="3"/>
        <v>909246801Lunes</v>
      </c>
      <c r="B482" s="7">
        <v>909246801</v>
      </c>
      <c r="C482" s="7" t="s">
        <v>1068</v>
      </c>
      <c r="D482" s="7">
        <v>9</v>
      </c>
      <c r="E482" s="7">
        <v>11</v>
      </c>
      <c r="F482" s="7">
        <v>164</v>
      </c>
      <c r="G482" s="15">
        <f t="shared" si="4"/>
        <v>1.2222222222222223</v>
      </c>
      <c r="H482" s="20">
        <f t="shared" si="5"/>
        <v>14.909090909090908</v>
      </c>
    </row>
    <row r="483" spans="1:8" x14ac:dyDescent="0.2">
      <c r="A483" s="7" t="str">
        <f t="shared" si="3"/>
        <v>950909901Jueves</v>
      </c>
      <c r="B483" s="7">
        <v>950909901</v>
      </c>
      <c r="C483" s="7" t="s">
        <v>618</v>
      </c>
      <c r="D483" s="7">
        <v>18</v>
      </c>
      <c r="E483" s="7">
        <v>24</v>
      </c>
      <c r="F483" s="7">
        <v>556.75</v>
      </c>
      <c r="G483" s="15">
        <f t="shared" si="4"/>
        <v>1.3333333333333333</v>
      </c>
      <c r="H483" s="20">
        <f t="shared" si="5"/>
        <v>23.197916666666668</v>
      </c>
    </row>
    <row r="484" spans="1:8" x14ac:dyDescent="0.2">
      <c r="A484" s="7" t="str">
        <f t="shared" si="3"/>
        <v>968124501Domingo</v>
      </c>
      <c r="B484" s="7">
        <v>968124501</v>
      </c>
      <c r="C484" s="7" t="s">
        <v>1821</v>
      </c>
      <c r="D484" s="7">
        <v>58</v>
      </c>
      <c r="E484" s="7">
        <v>65</v>
      </c>
      <c r="F484" s="7">
        <v>5736.5</v>
      </c>
      <c r="G484" s="15">
        <f t="shared" si="4"/>
        <v>1.1206896551724137</v>
      </c>
      <c r="H484" s="20">
        <f t="shared" si="5"/>
        <v>88.253846153846155</v>
      </c>
    </row>
    <row r="485" spans="1:8" x14ac:dyDescent="0.2">
      <c r="A485" s="7" t="str">
        <f t="shared" si="3"/>
        <v>925689302Miercoles</v>
      </c>
      <c r="B485" s="7">
        <v>925689302</v>
      </c>
      <c r="C485" s="7" t="s">
        <v>1450</v>
      </c>
      <c r="D485" s="7">
        <v>1</v>
      </c>
      <c r="E485" s="7">
        <v>1</v>
      </c>
      <c r="F485" s="7">
        <v>35</v>
      </c>
      <c r="G485" s="15">
        <f t="shared" si="4"/>
        <v>1</v>
      </c>
      <c r="H485" s="20">
        <f t="shared" si="5"/>
        <v>35</v>
      </c>
    </row>
    <row r="486" spans="1:8" x14ac:dyDescent="0.2">
      <c r="A486" s="7" t="str">
        <f t="shared" si="3"/>
        <v>906837405Viernes</v>
      </c>
      <c r="B486" s="7">
        <v>906837405</v>
      </c>
      <c r="C486" s="7" t="s">
        <v>769</v>
      </c>
      <c r="D486" s="7">
        <v>7</v>
      </c>
      <c r="E486" s="7">
        <v>7</v>
      </c>
      <c r="F486" s="7">
        <v>1596</v>
      </c>
      <c r="G486" s="15">
        <f t="shared" si="4"/>
        <v>1</v>
      </c>
      <c r="H486" s="20">
        <f t="shared" si="5"/>
        <v>228</v>
      </c>
    </row>
    <row r="487" spans="1:8" x14ac:dyDescent="0.2">
      <c r="A487" s="7" t="str">
        <f t="shared" si="3"/>
        <v>932465801Martes</v>
      </c>
      <c r="B487" s="7">
        <v>932465801</v>
      </c>
      <c r="C487" s="7" t="s">
        <v>223</v>
      </c>
      <c r="D487" s="7">
        <v>56</v>
      </c>
      <c r="E487" s="7">
        <v>71</v>
      </c>
      <c r="F487" s="7">
        <v>1421.99</v>
      </c>
      <c r="G487" s="15">
        <f t="shared" si="4"/>
        <v>1.2678571428571428</v>
      </c>
      <c r="H487" s="20">
        <f t="shared" si="5"/>
        <v>20.028028169014085</v>
      </c>
    </row>
    <row r="488" spans="1:8" x14ac:dyDescent="0.2">
      <c r="A488" s="7" t="str">
        <f t="shared" si="3"/>
        <v>920052404Sabado</v>
      </c>
      <c r="B488" s="7">
        <v>920052404</v>
      </c>
      <c r="C488" s="7" t="s">
        <v>1947</v>
      </c>
      <c r="D488" s="7">
        <v>11</v>
      </c>
      <c r="E488" s="7">
        <v>13</v>
      </c>
      <c r="F488" s="7">
        <v>605</v>
      </c>
      <c r="G488" s="15">
        <f t="shared" si="4"/>
        <v>1.1818181818181819</v>
      </c>
      <c r="H488" s="20">
        <f t="shared" si="5"/>
        <v>46.53846153846154</v>
      </c>
    </row>
    <row r="489" spans="1:8" x14ac:dyDescent="0.2">
      <c r="A489" s="7" t="str">
        <f t="shared" si="3"/>
        <v>912607303Lunes</v>
      </c>
      <c r="B489" s="7">
        <v>912607303</v>
      </c>
      <c r="C489" s="7" t="s">
        <v>1068</v>
      </c>
      <c r="D489" s="7">
        <v>18</v>
      </c>
      <c r="E489" s="7">
        <v>20</v>
      </c>
      <c r="F489" s="7">
        <v>2934</v>
      </c>
      <c r="G489" s="15">
        <f t="shared" si="4"/>
        <v>1.1111111111111112</v>
      </c>
      <c r="H489" s="20">
        <f t="shared" si="5"/>
        <v>146.69999999999999</v>
      </c>
    </row>
    <row r="490" spans="1:8" x14ac:dyDescent="0.2">
      <c r="A490" s="7" t="str">
        <f t="shared" si="3"/>
        <v>950993101Jueves</v>
      </c>
      <c r="B490" s="7">
        <v>950993101</v>
      </c>
      <c r="C490" s="7" t="s">
        <v>618</v>
      </c>
      <c r="D490" s="7">
        <v>22</v>
      </c>
      <c r="E490" s="7">
        <v>23</v>
      </c>
      <c r="F490" s="7">
        <v>568.5</v>
      </c>
      <c r="G490" s="15">
        <f t="shared" si="4"/>
        <v>1.0454545454545454</v>
      </c>
      <c r="H490" s="20">
        <f t="shared" si="5"/>
        <v>24.717391304347824</v>
      </c>
    </row>
    <row r="491" spans="1:8" x14ac:dyDescent="0.2">
      <c r="A491" s="7" t="str">
        <f t="shared" si="3"/>
        <v>971693902Domingo</v>
      </c>
      <c r="B491" s="7">
        <v>971693902</v>
      </c>
      <c r="C491" s="7" t="s">
        <v>1821</v>
      </c>
      <c r="D491" s="7">
        <v>32</v>
      </c>
      <c r="E491" s="7">
        <v>32</v>
      </c>
      <c r="F491" s="7">
        <v>14972.2</v>
      </c>
      <c r="G491" s="15">
        <f t="shared" si="4"/>
        <v>1</v>
      </c>
      <c r="H491" s="20">
        <f t="shared" si="5"/>
        <v>467.88125000000002</v>
      </c>
    </row>
    <row r="492" spans="1:8" x14ac:dyDescent="0.2">
      <c r="A492" s="7" t="str">
        <f t="shared" si="3"/>
        <v>927697702Miercoles</v>
      </c>
      <c r="B492" s="7">
        <v>927697702</v>
      </c>
      <c r="C492" s="7" t="s">
        <v>1450</v>
      </c>
      <c r="D492" s="7">
        <v>3</v>
      </c>
      <c r="E492" s="7">
        <v>3</v>
      </c>
      <c r="F492" s="7">
        <v>353</v>
      </c>
      <c r="G492" s="15">
        <f t="shared" si="4"/>
        <v>1</v>
      </c>
      <c r="H492" s="20">
        <f t="shared" si="5"/>
        <v>117.66666666666667</v>
      </c>
    </row>
    <row r="493" spans="1:8" x14ac:dyDescent="0.2">
      <c r="A493" s="7" t="str">
        <f t="shared" si="3"/>
        <v>907407602Viernes</v>
      </c>
      <c r="B493" s="7">
        <v>907407602</v>
      </c>
      <c r="C493" s="7" t="s">
        <v>769</v>
      </c>
      <c r="D493" s="7">
        <v>52</v>
      </c>
      <c r="E493" s="7">
        <v>57</v>
      </c>
      <c r="F493" s="7">
        <v>7519.7</v>
      </c>
      <c r="G493" s="15">
        <f t="shared" si="4"/>
        <v>1.0961538461538463</v>
      </c>
      <c r="H493" s="20">
        <f t="shared" si="5"/>
        <v>131.92456140350876</v>
      </c>
    </row>
    <row r="494" spans="1:8" x14ac:dyDescent="0.2">
      <c r="A494" s="7" t="str">
        <f t="shared" si="3"/>
        <v>935160504Martes</v>
      </c>
      <c r="B494" s="7">
        <v>935160504</v>
      </c>
      <c r="C494" s="7" t="s">
        <v>223</v>
      </c>
      <c r="D494" s="7">
        <v>1</v>
      </c>
      <c r="E494" s="7">
        <v>1</v>
      </c>
      <c r="F494" s="7">
        <v>35</v>
      </c>
      <c r="G494" s="15">
        <f t="shared" si="4"/>
        <v>1</v>
      </c>
      <c r="H494" s="20">
        <f t="shared" si="5"/>
        <v>35</v>
      </c>
    </row>
    <row r="495" spans="1:8" x14ac:dyDescent="0.2">
      <c r="A495" s="7" t="str">
        <f t="shared" si="3"/>
        <v>920573501Sabado</v>
      </c>
      <c r="B495" s="7">
        <v>920573501</v>
      </c>
      <c r="C495" s="7" t="s">
        <v>1947</v>
      </c>
      <c r="D495" s="7">
        <v>15</v>
      </c>
      <c r="E495" s="7">
        <v>17</v>
      </c>
      <c r="F495" s="7">
        <v>847</v>
      </c>
      <c r="G495" s="15">
        <f t="shared" si="4"/>
        <v>1.1333333333333333</v>
      </c>
      <c r="H495" s="20">
        <f t="shared" si="5"/>
        <v>49.823529411764703</v>
      </c>
    </row>
    <row r="496" spans="1:8" x14ac:dyDescent="0.2">
      <c r="A496" s="7" t="str">
        <f t="shared" si="3"/>
        <v>915429504Lunes</v>
      </c>
      <c r="B496" s="7">
        <v>915429504</v>
      </c>
      <c r="C496" s="7" t="s">
        <v>1068</v>
      </c>
      <c r="D496" s="7">
        <v>49</v>
      </c>
      <c r="E496" s="7">
        <v>49</v>
      </c>
      <c r="F496" s="7">
        <v>1973.1</v>
      </c>
      <c r="G496" s="15">
        <f t="shared" si="4"/>
        <v>1</v>
      </c>
      <c r="H496" s="20">
        <f t="shared" si="5"/>
        <v>40.267346938775511</v>
      </c>
    </row>
    <row r="497" spans="1:8" x14ac:dyDescent="0.2">
      <c r="A497" s="7" t="str">
        <f t="shared" si="3"/>
        <v>957585601Jueves</v>
      </c>
      <c r="B497" s="7">
        <v>957585601</v>
      </c>
      <c r="C497" s="7" t="s">
        <v>618</v>
      </c>
      <c r="D497" s="7">
        <v>8</v>
      </c>
      <c r="E497" s="7">
        <v>9</v>
      </c>
      <c r="F497" s="7">
        <v>6058</v>
      </c>
      <c r="G497" s="15">
        <f t="shared" si="4"/>
        <v>1.125</v>
      </c>
      <c r="H497" s="20">
        <f t="shared" si="5"/>
        <v>673.11111111111109</v>
      </c>
    </row>
    <row r="498" spans="1:8" x14ac:dyDescent="0.2">
      <c r="A498" s="7" t="str">
        <f t="shared" si="3"/>
        <v>971711701Domingo</v>
      </c>
      <c r="B498" s="7">
        <v>971711701</v>
      </c>
      <c r="C498" s="7" t="s">
        <v>1821</v>
      </c>
      <c r="D498" s="7">
        <v>43</v>
      </c>
      <c r="E498" s="7">
        <v>44</v>
      </c>
      <c r="F498" s="7">
        <v>10919.7</v>
      </c>
      <c r="G498" s="15">
        <f t="shared" si="4"/>
        <v>1.0232558139534884</v>
      </c>
      <c r="H498" s="20">
        <f t="shared" si="5"/>
        <v>248.17500000000001</v>
      </c>
    </row>
    <row r="499" spans="1:8" x14ac:dyDescent="0.2">
      <c r="A499" s="7" t="str">
        <f t="shared" si="3"/>
        <v>939488501Miercoles</v>
      </c>
      <c r="B499" s="7">
        <v>939488501</v>
      </c>
      <c r="C499" s="7" t="s">
        <v>1450</v>
      </c>
      <c r="D499" s="7">
        <v>244</v>
      </c>
      <c r="E499" s="7">
        <v>275</v>
      </c>
      <c r="F499" s="7">
        <v>9560</v>
      </c>
      <c r="G499" s="15">
        <f t="shared" si="4"/>
        <v>1.1270491803278688</v>
      </c>
      <c r="H499" s="20">
        <f t="shared" si="5"/>
        <v>34.763636363636365</v>
      </c>
    </row>
    <row r="500" spans="1:8" x14ac:dyDescent="0.2">
      <c r="A500" s="7" t="str">
        <f t="shared" si="3"/>
        <v>908465701Viernes</v>
      </c>
      <c r="B500" s="7">
        <v>908465701</v>
      </c>
      <c r="C500" s="7" t="s">
        <v>769</v>
      </c>
      <c r="D500" s="7">
        <v>40</v>
      </c>
      <c r="E500" s="7">
        <v>41</v>
      </c>
      <c r="F500" s="7">
        <v>7890.8</v>
      </c>
      <c r="G500" s="15">
        <f t="shared" si="4"/>
        <v>1.0249999999999999</v>
      </c>
      <c r="H500" s="20">
        <f t="shared" si="5"/>
        <v>192.45853658536586</v>
      </c>
    </row>
    <row r="501" spans="1:8" x14ac:dyDescent="0.2">
      <c r="A501" s="7" t="str">
        <f t="shared" si="3"/>
        <v>935846401Martes</v>
      </c>
      <c r="B501" s="7">
        <v>935846401</v>
      </c>
      <c r="C501" s="7" t="s">
        <v>223</v>
      </c>
      <c r="D501" s="7">
        <v>5</v>
      </c>
      <c r="E501" s="7">
        <v>7</v>
      </c>
      <c r="F501" s="7">
        <v>1040</v>
      </c>
      <c r="G501" s="15">
        <f t="shared" si="4"/>
        <v>1.4</v>
      </c>
      <c r="H501" s="20">
        <f t="shared" si="5"/>
        <v>148.57142857142858</v>
      </c>
    </row>
    <row r="502" spans="1:8" x14ac:dyDescent="0.2">
      <c r="A502" s="7" t="str">
        <f t="shared" si="3"/>
        <v>921187802Sabado</v>
      </c>
      <c r="B502" s="7">
        <v>921187802</v>
      </c>
      <c r="C502" s="7" t="s">
        <v>1947</v>
      </c>
      <c r="D502" s="7">
        <v>242</v>
      </c>
      <c r="E502" s="7">
        <v>311</v>
      </c>
      <c r="F502" s="7">
        <v>8154.5</v>
      </c>
      <c r="G502" s="15">
        <f t="shared" si="4"/>
        <v>1.2851239669421488</v>
      </c>
      <c r="H502" s="20">
        <f t="shared" si="5"/>
        <v>26.220257234726688</v>
      </c>
    </row>
    <row r="503" spans="1:8" x14ac:dyDescent="0.2">
      <c r="A503" s="7" t="str">
        <f t="shared" si="3"/>
        <v>918495304Lunes</v>
      </c>
      <c r="B503" s="7">
        <v>918495304</v>
      </c>
      <c r="C503" s="7" t="s">
        <v>1068</v>
      </c>
      <c r="D503" s="7">
        <v>5</v>
      </c>
      <c r="E503" s="7">
        <v>6</v>
      </c>
      <c r="F503" s="7">
        <v>1306.56</v>
      </c>
      <c r="G503" s="15">
        <f t="shared" si="4"/>
        <v>1.2</v>
      </c>
      <c r="H503" s="20">
        <f t="shared" si="5"/>
        <v>217.76</v>
      </c>
    </row>
    <row r="504" spans="1:8" x14ac:dyDescent="0.2">
      <c r="A504" s="7" t="str">
        <f t="shared" si="3"/>
        <v>958120301Jueves</v>
      </c>
      <c r="B504" s="7">
        <v>958120301</v>
      </c>
      <c r="C504" s="7" t="s">
        <v>618</v>
      </c>
      <c r="D504" s="7">
        <v>2</v>
      </c>
      <c r="E504" s="7">
        <v>2</v>
      </c>
      <c r="F504" s="7">
        <v>225.5</v>
      </c>
      <c r="G504" s="15">
        <f t="shared" si="4"/>
        <v>1</v>
      </c>
      <c r="H504" s="20">
        <f t="shared" si="5"/>
        <v>112.75</v>
      </c>
    </row>
    <row r="505" spans="1:8" x14ac:dyDescent="0.2">
      <c r="A505" s="7" t="str">
        <f t="shared" si="3"/>
        <v>973612401Domingo</v>
      </c>
      <c r="B505" s="7">
        <v>973612401</v>
      </c>
      <c r="C505" s="7" t="s">
        <v>1821</v>
      </c>
      <c r="D505" s="7">
        <v>261</v>
      </c>
      <c r="E505" s="7">
        <v>354</v>
      </c>
      <c r="F505" s="7">
        <v>21198</v>
      </c>
      <c r="G505" s="15">
        <f t="shared" si="4"/>
        <v>1.3563218390804597</v>
      </c>
      <c r="H505" s="20">
        <f t="shared" si="5"/>
        <v>59.881355932203391</v>
      </c>
    </row>
    <row r="506" spans="1:8" x14ac:dyDescent="0.2">
      <c r="A506" s="7" t="str">
        <f t="shared" si="3"/>
        <v>940912905Miercoles</v>
      </c>
      <c r="B506" s="7">
        <v>940912905</v>
      </c>
      <c r="C506" s="7" t="s">
        <v>1450</v>
      </c>
      <c r="D506" s="7">
        <v>10</v>
      </c>
      <c r="E506" s="7">
        <v>10</v>
      </c>
      <c r="F506" s="7">
        <v>1780</v>
      </c>
      <c r="G506" s="15">
        <f t="shared" si="4"/>
        <v>1</v>
      </c>
      <c r="H506" s="20">
        <f t="shared" si="5"/>
        <v>178</v>
      </c>
    </row>
    <row r="507" spans="1:8" x14ac:dyDescent="0.2">
      <c r="A507" s="7" t="str">
        <f t="shared" si="3"/>
        <v>908812902Viernes</v>
      </c>
      <c r="B507" s="7">
        <v>908812902</v>
      </c>
      <c r="C507" s="7" t="s">
        <v>769</v>
      </c>
      <c r="D507" s="7">
        <v>32</v>
      </c>
      <c r="E507" s="7">
        <v>36</v>
      </c>
      <c r="F507" s="7">
        <v>8246</v>
      </c>
      <c r="G507" s="15">
        <f t="shared" si="4"/>
        <v>1.125</v>
      </c>
      <c r="H507" s="20">
        <f t="shared" si="5"/>
        <v>229.05555555555554</v>
      </c>
    </row>
    <row r="508" spans="1:8" x14ac:dyDescent="0.2">
      <c r="A508" s="7" t="str">
        <f t="shared" si="3"/>
        <v>937956702Martes</v>
      </c>
      <c r="B508" s="7">
        <v>937956702</v>
      </c>
      <c r="C508" s="7" t="s">
        <v>223</v>
      </c>
      <c r="D508" s="7">
        <v>27</v>
      </c>
      <c r="E508" s="7">
        <v>35</v>
      </c>
      <c r="F508" s="7">
        <v>872.9</v>
      </c>
      <c r="G508" s="15">
        <f t="shared" si="4"/>
        <v>1.2962962962962963</v>
      </c>
      <c r="H508" s="20">
        <f t="shared" si="5"/>
        <v>24.939999999999998</v>
      </c>
    </row>
    <row r="509" spans="1:8" x14ac:dyDescent="0.2">
      <c r="A509" s="7" t="str">
        <f t="shared" si="3"/>
        <v>921257801Sabado</v>
      </c>
      <c r="B509" s="7">
        <v>921257801</v>
      </c>
      <c r="C509" s="7" t="s">
        <v>1947</v>
      </c>
      <c r="D509" s="7">
        <v>8</v>
      </c>
      <c r="E509" s="7">
        <v>8</v>
      </c>
      <c r="F509" s="7">
        <v>441</v>
      </c>
      <c r="G509" s="15">
        <f t="shared" si="4"/>
        <v>1</v>
      </c>
      <c r="H509" s="20">
        <f t="shared" si="5"/>
        <v>55.125</v>
      </c>
    </row>
    <row r="510" spans="1:8" x14ac:dyDescent="0.2">
      <c r="A510" s="7" t="str">
        <f t="shared" si="3"/>
        <v>919893001Lunes</v>
      </c>
      <c r="B510" s="7">
        <v>919893001</v>
      </c>
      <c r="C510" s="7" t="s">
        <v>1068</v>
      </c>
      <c r="D510" s="7">
        <v>9</v>
      </c>
      <c r="E510" s="7">
        <v>9</v>
      </c>
      <c r="F510" s="7">
        <v>816</v>
      </c>
      <c r="G510" s="15">
        <f t="shared" si="4"/>
        <v>1</v>
      </c>
      <c r="H510" s="20">
        <f t="shared" si="5"/>
        <v>90.666666666666671</v>
      </c>
    </row>
    <row r="511" spans="1:8" x14ac:dyDescent="0.2">
      <c r="A511" s="7" t="str">
        <f t="shared" si="3"/>
        <v>958434403Jueves</v>
      </c>
      <c r="B511" s="7">
        <v>958434403</v>
      </c>
      <c r="C511" s="7" t="s">
        <v>618</v>
      </c>
      <c r="D511" s="7">
        <v>1</v>
      </c>
      <c r="E511" s="7">
        <v>1</v>
      </c>
      <c r="F511" s="7">
        <v>39</v>
      </c>
      <c r="G511" s="15">
        <f t="shared" si="4"/>
        <v>1</v>
      </c>
      <c r="H511" s="20">
        <f t="shared" si="5"/>
        <v>39</v>
      </c>
    </row>
    <row r="512" spans="1:8" x14ac:dyDescent="0.2">
      <c r="A512" s="7" t="str">
        <f t="shared" ref="A512:A766" si="6">CONCATENATE(B512,C512)</f>
        <v>975173402Domingo</v>
      </c>
      <c r="B512" s="7">
        <v>975173402</v>
      </c>
      <c r="C512" s="7" t="s">
        <v>1821</v>
      </c>
      <c r="D512" s="7">
        <v>13</v>
      </c>
      <c r="E512" s="7">
        <v>13</v>
      </c>
      <c r="F512" s="7">
        <v>6928</v>
      </c>
      <c r="G512" s="15">
        <f t="shared" ref="G512:G766" si="7">E512/D512</f>
        <v>1</v>
      </c>
      <c r="H512" s="20">
        <f t="shared" ref="H512:H766" si="8">F512/E512</f>
        <v>532.92307692307691</v>
      </c>
    </row>
    <row r="513" spans="1:8" x14ac:dyDescent="0.2">
      <c r="A513" s="7" t="str">
        <f t="shared" si="6"/>
        <v>944154502Miercoles</v>
      </c>
      <c r="B513" s="7">
        <v>944154502</v>
      </c>
      <c r="C513" s="7" t="s">
        <v>1450</v>
      </c>
      <c r="D513" s="7">
        <v>24</v>
      </c>
      <c r="E513" s="7">
        <v>25</v>
      </c>
      <c r="F513" s="7">
        <v>934</v>
      </c>
      <c r="G513" s="15">
        <f t="shared" si="7"/>
        <v>1.0416666666666667</v>
      </c>
      <c r="H513" s="20">
        <f t="shared" si="8"/>
        <v>37.36</v>
      </c>
    </row>
    <row r="514" spans="1:8" x14ac:dyDescent="0.2">
      <c r="A514" s="7" t="str">
        <f t="shared" si="6"/>
        <v>912607303Viernes</v>
      </c>
      <c r="B514" s="7">
        <v>912607303</v>
      </c>
      <c r="C514" s="7" t="s">
        <v>769</v>
      </c>
      <c r="D514" s="7">
        <v>10</v>
      </c>
      <c r="E514" s="7">
        <v>10</v>
      </c>
      <c r="F514" s="7">
        <v>989</v>
      </c>
      <c r="G514" s="15">
        <f t="shared" si="7"/>
        <v>1</v>
      </c>
      <c r="H514" s="20">
        <f t="shared" si="8"/>
        <v>98.9</v>
      </c>
    </row>
    <row r="515" spans="1:8" x14ac:dyDescent="0.2">
      <c r="A515" s="7" t="str">
        <f t="shared" si="6"/>
        <v>939784201Martes</v>
      </c>
      <c r="B515" s="7">
        <v>939784201</v>
      </c>
      <c r="C515" s="7" t="s">
        <v>223</v>
      </c>
      <c r="D515" s="7">
        <v>82</v>
      </c>
      <c r="E515" s="7">
        <v>94</v>
      </c>
      <c r="F515" s="7">
        <v>9934.2000000000007</v>
      </c>
      <c r="G515" s="15">
        <f t="shared" si="7"/>
        <v>1.1463414634146341</v>
      </c>
      <c r="H515" s="20">
        <f t="shared" si="8"/>
        <v>105.68297872340426</v>
      </c>
    </row>
    <row r="516" spans="1:8" x14ac:dyDescent="0.2">
      <c r="A516" s="7" t="str">
        <f t="shared" si="6"/>
        <v>922012701Sabado</v>
      </c>
      <c r="B516" s="7">
        <v>922012701</v>
      </c>
      <c r="C516" s="7" t="s">
        <v>1947</v>
      </c>
      <c r="D516" s="7">
        <v>542</v>
      </c>
      <c r="E516" s="7">
        <v>567</v>
      </c>
      <c r="F516" s="7">
        <v>76724</v>
      </c>
      <c r="G516" s="15">
        <f t="shared" si="7"/>
        <v>1.0461254612546125</v>
      </c>
      <c r="H516" s="20">
        <f t="shared" si="8"/>
        <v>135.31569664902997</v>
      </c>
    </row>
    <row r="517" spans="1:8" x14ac:dyDescent="0.2">
      <c r="A517" s="7" t="str">
        <f t="shared" si="6"/>
        <v>921257801Lunes</v>
      </c>
      <c r="B517" s="7">
        <v>921257801</v>
      </c>
      <c r="C517" s="7" t="s">
        <v>1068</v>
      </c>
      <c r="D517" s="7">
        <v>1</v>
      </c>
      <c r="E517" s="7">
        <v>1</v>
      </c>
      <c r="F517" s="7">
        <v>115</v>
      </c>
      <c r="G517" s="15">
        <f t="shared" si="7"/>
        <v>1</v>
      </c>
      <c r="H517" s="20">
        <f t="shared" si="8"/>
        <v>115</v>
      </c>
    </row>
    <row r="518" spans="1:8" x14ac:dyDescent="0.2">
      <c r="A518" s="7" t="str">
        <f t="shared" si="6"/>
        <v>959635304Jueves</v>
      </c>
      <c r="B518" s="7">
        <v>959635304</v>
      </c>
      <c r="C518" s="7" t="s">
        <v>618</v>
      </c>
      <c r="D518" s="7">
        <v>5</v>
      </c>
      <c r="E518" s="7">
        <v>5</v>
      </c>
      <c r="F518" s="7">
        <v>542</v>
      </c>
      <c r="G518" s="15">
        <f t="shared" si="7"/>
        <v>1</v>
      </c>
      <c r="H518" s="20">
        <f t="shared" si="8"/>
        <v>108.4</v>
      </c>
    </row>
    <row r="519" spans="1:8" x14ac:dyDescent="0.2">
      <c r="A519" s="7" t="str">
        <f t="shared" si="6"/>
        <v>981458401Domingo</v>
      </c>
      <c r="B519" s="7">
        <v>981458401</v>
      </c>
      <c r="C519" s="7" t="s">
        <v>1821</v>
      </c>
      <c r="D519" s="7">
        <v>3</v>
      </c>
      <c r="E519" s="7">
        <v>7</v>
      </c>
      <c r="F519" s="7">
        <v>8645</v>
      </c>
      <c r="G519" s="15">
        <f t="shared" si="7"/>
        <v>2.3333333333333335</v>
      </c>
      <c r="H519" s="20">
        <f t="shared" si="8"/>
        <v>1235</v>
      </c>
    </row>
    <row r="520" spans="1:8" x14ac:dyDescent="0.2">
      <c r="A520" s="7" t="str">
        <f t="shared" si="6"/>
        <v>946368604Miercoles</v>
      </c>
      <c r="B520" s="7">
        <v>946368604</v>
      </c>
      <c r="C520" s="7" t="s">
        <v>1450</v>
      </c>
      <c r="D520" s="7">
        <v>2</v>
      </c>
      <c r="E520" s="7">
        <v>2</v>
      </c>
      <c r="F520" s="7">
        <v>284.22000000000003</v>
      </c>
      <c r="G520" s="15">
        <f t="shared" si="7"/>
        <v>1</v>
      </c>
      <c r="H520" s="20">
        <f t="shared" si="8"/>
        <v>142.11000000000001</v>
      </c>
    </row>
    <row r="521" spans="1:8" x14ac:dyDescent="0.2">
      <c r="A521" s="7" t="str">
        <f t="shared" si="6"/>
        <v>914468302Viernes</v>
      </c>
      <c r="B521" s="7">
        <v>914468302</v>
      </c>
      <c r="C521" s="7" t="s">
        <v>769</v>
      </c>
      <c r="D521" s="7">
        <v>3</v>
      </c>
      <c r="E521" s="7">
        <v>3</v>
      </c>
      <c r="F521" s="7">
        <v>319</v>
      </c>
      <c r="G521" s="15">
        <f t="shared" si="7"/>
        <v>1</v>
      </c>
      <c r="H521" s="20">
        <f t="shared" si="8"/>
        <v>106.33333333333333</v>
      </c>
    </row>
    <row r="522" spans="1:8" x14ac:dyDescent="0.2">
      <c r="A522" s="7" t="str">
        <f t="shared" si="6"/>
        <v>942547901Martes</v>
      </c>
      <c r="B522" s="7">
        <v>942547901</v>
      </c>
      <c r="C522" s="7" t="s">
        <v>223</v>
      </c>
      <c r="D522" s="7">
        <v>22</v>
      </c>
      <c r="E522" s="7">
        <v>25</v>
      </c>
      <c r="F522" s="7">
        <v>541</v>
      </c>
      <c r="G522" s="15">
        <f t="shared" si="7"/>
        <v>1.1363636363636365</v>
      </c>
      <c r="H522" s="20">
        <f t="shared" si="8"/>
        <v>21.64</v>
      </c>
    </row>
    <row r="523" spans="1:8" x14ac:dyDescent="0.2">
      <c r="A523" s="7" t="str">
        <f t="shared" si="6"/>
        <v>923396401Sabado</v>
      </c>
      <c r="B523" s="7">
        <v>923396401</v>
      </c>
      <c r="C523" s="7" t="s">
        <v>1947</v>
      </c>
      <c r="D523" s="7">
        <v>315</v>
      </c>
      <c r="E523" s="7">
        <v>442</v>
      </c>
      <c r="F523" s="7">
        <v>22212</v>
      </c>
      <c r="G523" s="15">
        <f t="shared" si="7"/>
        <v>1.4031746031746031</v>
      </c>
      <c r="H523" s="20">
        <f t="shared" si="8"/>
        <v>50.25339366515837</v>
      </c>
    </row>
    <row r="524" spans="1:8" x14ac:dyDescent="0.2">
      <c r="A524" s="7" t="str">
        <f t="shared" si="6"/>
        <v>921638101Lunes</v>
      </c>
      <c r="B524" s="7">
        <v>921638101</v>
      </c>
      <c r="C524" s="7" t="s">
        <v>1068</v>
      </c>
      <c r="D524" s="7">
        <v>1</v>
      </c>
      <c r="E524" s="7">
        <v>1</v>
      </c>
      <c r="F524" s="7">
        <v>1500</v>
      </c>
      <c r="G524" s="15">
        <f t="shared" si="7"/>
        <v>1</v>
      </c>
      <c r="H524" s="20">
        <f t="shared" si="8"/>
        <v>1500</v>
      </c>
    </row>
    <row r="525" spans="1:8" x14ac:dyDescent="0.2">
      <c r="A525" s="7" t="str">
        <f t="shared" si="6"/>
        <v>959856402Jueves</v>
      </c>
      <c r="B525" s="7">
        <v>959856402</v>
      </c>
      <c r="C525" s="7" t="s">
        <v>618</v>
      </c>
      <c r="D525" s="7">
        <v>49</v>
      </c>
      <c r="E525" s="7">
        <v>50</v>
      </c>
      <c r="F525" s="7">
        <v>6418</v>
      </c>
      <c r="G525" s="15">
        <f t="shared" si="7"/>
        <v>1.0204081632653061</v>
      </c>
      <c r="H525" s="20">
        <f t="shared" si="8"/>
        <v>128.36000000000001</v>
      </c>
    </row>
    <row r="526" spans="1:8" x14ac:dyDescent="0.2">
      <c r="A526" s="7" t="str">
        <f t="shared" si="6"/>
        <v>982866001Domingo</v>
      </c>
      <c r="B526" s="7">
        <v>982866001</v>
      </c>
      <c r="C526" s="7" t="s">
        <v>1821</v>
      </c>
      <c r="D526" s="7">
        <v>13</v>
      </c>
      <c r="E526" s="7">
        <v>13</v>
      </c>
      <c r="F526" s="7">
        <v>314</v>
      </c>
      <c r="G526" s="15">
        <f t="shared" si="7"/>
        <v>1</v>
      </c>
      <c r="H526" s="20">
        <f t="shared" si="8"/>
        <v>24.153846153846153</v>
      </c>
    </row>
    <row r="527" spans="1:8" x14ac:dyDescent="0.2">
      <c r="A527" s="7" t="str">
        <f t="shared" si="6"/>
        <v>949082801Miercoles</v>
      </c>
      <c r="B527" s="7">
        <v>949082801</v>
      </c>
      <c r="C527" s="7" t="s">
        <v>1450</v>
      </c>
      <c r="D527" s="7">
        <v>13</v>
      </c>
      <c r="E527" s="7">
        <v>15</v>
      </c>
      <c r="F527" s="7">
        <v>1405.73</v>
      </c>
      <c r="G527" s="15">
        <f t="shared" si="7"/>
        <v>1.1538461538461537</v>
      </c>
      <c r="H527" s="20">
        <f t="shared" si="8"/>
        <v>93.715333333333334</v>
      </c>
    </row>
    <row r="528" spans="1:8" x14ac:dyDescent="0.2">
      <c r="A528" s="7" t="str">
        <f t="shared" si="6"/>
        <v>914553901Viernes</v>
      </c>
      <c r="B528" s="7">
        <v>914553901</v>
      </c>
      <c r="C528" s="7" t="s">
        <v>769</v>
      </c>
      <c r="D528" s="7">
        <v>13</v>
      </c>
      <c r="E528" s="7">
        <v>15</v>
      </c>
      <c r="F528" s="7">
        <v>12918</v>
      </c>
      <c r="G528" s="15">
        <f t="shared" si="7"/>
        <v>1.1538461538461537</v>
      </c>
      <c r="H528" s="20">
        <f t="shared" si="8"/>
        <v>861.2</v>
      </c>
    </row>
    <row r="529" spans="1:8" x14ac:dyDescent="0.2">
      <c r="A529" s="7" t="str">
        <f t="shared" si="6"/>
        <v>944154502Martes</v>
      </c>
      <c r="B529" s="7">
        <v>944154502</v>
      </c>
      <c r="C529" s="7" t="s">
        <v>223</v>
      </c>
      <c r="D529" s="7">
        <v>30</v>
      </c>
      <c r="E529" s="7">
        <v>33</v>
      </c>
      <c r="F529" s="7">
        <v>1251.5</v>
      </c>
      <c r="G529" s="15">
        <f t="shared" si="7"/>
        <v>1.1000000000000001</v>
      </c>
      <c r="H529" s="20">
        <f t="shared" si="8"/>
        <v>37.924242424242422</v>
      </c>
    </row>
    <row r="530" spans="1:8" x14ac:dyDescent="0.2">
      <c r="A530" s="7" t="str">
        <f t="shared" si="6"/>
        <v>924233102Sabado</v>
      </c>
      <c r="B530" s="7">
        <v>924233102</v>
      </c>
      <c r="C530" s="7" t="s">
        <v>1947</v>
      </c>
      <c r="D530" s="7">
        <v>3</v>
      </c>
      <c r="E530" s="7">
        <v>4</v>
      </c>
      <c r="F530" s="7">
        <v>11566</v>
      </c>
      <c r="G530" s="15">
        <f t="shared" si="7"/>
        <v>1.3333333333333333</v>
      </c>
      <c r="H530" s="20">
        <f t="shared" si="8"/>
        <v>2891.5</v>
      </c>
    </row>
    <row r="531" spans="1:8" x14ac:dyDescent="0.2">
      <c r="A531" s="7" t="str">
        <f t="shared" si="6"/>
        <v>922310502Lunes</v>
      </c>
      <c r="B531" s="7">
        <v>922310502</v>
      </c>
      <c r="C531" s="7" t="s">
        <v>1068</v>
      </c>
      <c r="D531" s="7">
        <v>1</v>
      </c>
      <c r="E531" s="7">
        <v>1</v>
      </c>
      <c r="F531" s="7">
        <v>1</v>
      </c>
      <c r="G531" s="15">
        <f t="shared" si="7"/>
        <v>1</v>
      </c>
      <c r="H531" s="20">
        <f t="shared" si="8"/>
        <v>1</v>
      </c>
    </row>
    <row r="532" spans="1:8" x14ac:dyDescent="0.2">
      <c r="A532" s="7" t="str">
        <f t="shared" si="6"/>
        <v>960192203Jueves</v>
      </c>
      <c r="B532" s="7">
        <v>960192203</v>
      </c>
      <c r="C532" s="7" t="s">
        <v>618</v>
      </c>
      <c r="D532" s="7">
        <v>12</v>
      </c>
      <c r="E532" s="7">
        <v>12</v>
      </c>
      <c r="F532" s="7">
        <v>264</v>
      </c>
      <c r="G532" s="15">
        <f t="shared" si="7"/>
        <v>1</v>
      </c>
      <c r="H532" s="20">
        <f t="shared" si="8"/>
        <v>22</v>
      </c>
    </row>
    <row r="533" spans="1:8" x14ac:dyDescent="0.2">
      <c r="A533" s="7" t="str">
        <f t="shared" si="6"/>
        <v>993886202Domingo</v>
      </c>
      <c r="B533" s="7">
        <v>993886202</v>
      </c>
      <c r="C533" s="7" t="s">
        <v>1821</v>
      </c>
      <c r="D533" s="7">
        <v>1</v>
      </c>
      <c r="E533" s="7">
        <v>1</v>
      </c>
      <c r="F533" s="7">
        <v>120</v>
      </c>
      <c r="G533" s="15">
        <f t="shared" si="7"/>
        <v>1</v>
      </c>
      <c r="H533" s="20">
        <f t="shared" si="8"/>
        <v>120</v>
      </c>
    </row>
    <row r="534" spans="1:8" x14ac:dyDescent="0.2">
      <c r="A534" s="7" t="str">
        <f t="shared" si="6"/>
        <v>950879801Miercoles</v>
      </c>
      <c r="B534" s="7">
        <v>950879801</v>
      </c>
      <c r="C534" s="7" t="s">
        <v>1450</v>
      </c>
      <c r="D534" s="7">
        <v>6</v>
      </c>
      <c r="E534" s="7">
        <v>6</v>
      </c>
      <c r="F534" s="7">
        <v>316</v>
      </c>
      <c r="G534" s="15">
        <f t="shared" si="7"/>
        <v>1</v>
      </c>
      <c r="H534" s="20">
        <f t="shared" si="8"/>
        <v>52.666666666666664</v>
      </c>
    </row>
    <row r="535" spans="1:8" x14ac:dyDescent="0.2">
      <c r="A535" s="7" t="str">
        <f t="shared" si="6"/>
        <v>915100401Viernes</v>
      </c>
      <c r="B535" s="7">
        <v>915100401</v>
      </c>
      <c r="C535" s="7" t="s">
        <v>769</v>
      </c>
      <c r="D535" s="7">
        <v>1</v>
      </c>
      <c r="E535" s="7">
        <v>1</v>
      </c>
      <c r="F535" s="7">
        <v>0.2</v>
      </c>
      <c r="G535" s="15">
        <f t="shared" si="7"/>
        <v>1</v>
      </c>
      <c r="H535" s="20">
        <f t="shared" si="8"/>
        <v>0.2</v>
      </c>
    </row>
    <row r="536" spans="1:8" x14ac:dyDescent="0.2">
      <c r="A536" s="7" t="str">
        <f t="shared" si="6"/>
        <v>947824501Martes</v>
      </c>
      <c r="B536" s="7">
        <v>947824501</v>
      </c>
      <c r="C536" s="7" t="s">
        <v>223</v>
      </c>
      <c r="D536" s="7">
        <v>17</v>
      </c>
      <c r="E536" s="7">
        <v>21</v>
      </c>
      <c r="F536" s="7">
        <v>510.5</v>
      </c>
      <c r="G536" s="15">
        <f t="shared" si="7"/>
        <v>1.2352941176470589</v>
      </c>
      <c r="H536" s="20">
        <f t="shared" si="8"/>
        <v>24.30952380952381</v>
      </c>
    </row>
    <row r="537" spans="1:8" x14ac:dyDescent="0.2">
      <c r="A537" s="7" t="str">
        <f t="shared" si="6"/>
        <v>928447602Sabado</v>
      </c>
      <c r="B537" s="7">
        <v>928447602</v>
      </c>
      <c r="C537" s="7" t="s">
        <v>1947</v>
      </c>
      <c r="D537" s="7">
        <v>206</v>
      </c>
      <c r="E537" s="7">
        <v>336</v>
      </c>
      <c r="F537" s="7">
        <v>16571.12</v>
      </c>
      <c r="G537" s="15">
        <f t="shared" si="7"/>
        <v>1.6310679611650485</v>
      </c>
      <c r="H537" s="20">
        <f t="shared" si="8"/>
        <v>49.31880952380952</v>
      </c>
    </row>
    <row r="538" spans="1:8" x14ac:dyDescent="0.2">
      <c r="A538" s="7" t="str">
        <f t="shared" si="6"/>
        <v>922492902Lunes</v>
      </c>
      <c r="B538" s="7">
        <v>922492902</v>
      </c>
      <c r="C538" s="7" t="s">
        <v>1068</v>
      </c>
      <c r="D538" s="7">
        <v>262</v>
      </c>
      <c r="E538" s="7">
        <v>297</v>
      </c>
      <c r="F538" s="7">
        <v>7475.7</v>
      </c>
      <c r="G538" s="15">
        <f t="shared" si="7"/>
        <v>1.133587786259542</v>
      </c>
      <c r="H538" s="20">
        <f t="shared" si="8"/>
        <v>25.170707070707071</v>
      </c>
    </row>
    <row r="539" spans="1:8" x14ac:dyDescent="0.2">
      <c r="A539" s="7" t="str">
        <f t="shared" si="6"/>
        <v>961772502Jueves</v>
      </c>
      <c r="B539" s="7">
        <v>961772502</v>
      </c>
      <c r="C539" s="7" t="s">
        <v>618</v>
      </c>
      <c r="D539" s="7">
        <v>16</v>
      </c>
      <c r="E539" s="7">
        <v>16</v>
      </c>
      <c r="F539" s="7">
        <v>285.7</v>
      </c>
      <c r="G539" s="15">
        <f t="shared" si="7"/>
        <v>1</v>
      </c>
      <c r="H539" s="20">
        <f t="shared" si="8"/>
        <v>17.856249999999999</v>
      </c>
    </row>
    <row r="540" spans="1:8" x14ac:dyDescent="0.2">
      <c r="A540" s="7" t="str">
        <f t="shared" si="6"/>
        <v>996273201Domingo</v>
      </c>
      <c r="B540" s="7">
        <v>996273201</v>
      </c>
      <c r="C540" s="7" t="s">
        <v>1821</v>
      </c>
      <c r="D540" s="7">
        <v>1</v>
      </c>
      <c r="E540" s="7">
        <v>1</v>
      </c>
      <c r="F540" s="7">
        <v>1400</v>
      </c>
      <c r="G540" s="15">
        <f t="shared" si="7"/>
        <v>1</v>
      </c>
      <c r="H540" s="20">
        <f t="shared" si="8"/>
        <v>1400</v>
      </c>
    </row>
    <row r="541" spans="1:8" x14ac:dyDescent="0.2">
      <c r="A541" s="7" t="str">
        <f t="shared" si="6"/>
        <v>954665201Miercoles</v>
      </c>
      <c r="B541" s="7">
        <v>954665201</v>
      </c>
      <c r="C541" s="7" t="s">
        <v>1450</v>
      </c>
      <c r="D541" s="7">
        <v>250</v>
      </c>
      <c r="E541" s="7">
        <v>291</v>
      </c>
      <c r="F541" s="7">
        <v>43930.5</v>
      </c>
      <c r="G541" s="15">
        <f t="shared" si="7"/>
        <v>1.1639999999999999</v>
      </c>
      <c r="H541" s="20">
        <f t="shared" si="8"/>
        <v>150.96391752577318</v>
      </c>
    </row>
    <row r="542" spans="1:8" x14ac:dyDescent="0.2">
      <c r="A542" s="7" t="str">
        <f t="shared" si="6"/>
        <v>915429504Viernes</v>
      </c>
      <c r="B542" s="7">
        <v>915429504</v>
      </c>
      <c r="C542" s="7" t="s">
        <v>769</v>
      </c>
      <c r="D542" s="7">
        <v>30</v>
      </c>
      <c r="E542" s="7">
        <v>30</v>
      </c>
      <c r="F542" s="7">
        <v>862.48</v>
      </c>
      <c r="G542" s="15">
        <f t="shared" si="7"/>
        <v>1</v>
      </c>
      <c r="H542" s="20">
        <f t="shared" si="8"/>
        <v>28.749333333333333</v>
      </c>
    </row>
    <row r="543" spans="1:8" x14ac:dyDescent="0.2">
      <c r="A543" s="7" t="str">
        <f t="shared" si="6"/>
        <v>948664803Martes</v>
      </c>
      <c r="B543" s="7">
        <v>948664803</v>
      </c>
      <c r="C543" s="7" t="s">
        <v>223</v>
      </c>
      <c r="D543" s="7">
        <v>1286</v>
      </c>
      <c r="E543" s="7">
        <v>2283</v>
      </c>
      <c r="F543" s="7">
        <v>24735.65</v>
      </c>
      <c r="G543" s="15">
        <f t="shared" si="7"/>
        <v>1.7752721617418352</v>
      </c>
      <c r="H543" s="20">
        <f t="shared" si="8"/>
        <v>10.834713096802453</v>
      </c>
    </row>
    <row r="544" spans="1:8" x14ac:dyDescent="0.2">
      <c r="A544" s="7" t="str">
        <f t="shared" si="6"/>
        <v>930717801Sabado</v>
      </c>
      <c r="B544" s="7">
        <v>930717801</v>
      </c>
      <c r="C544" s="7" t="s">
        <v>1947</v>
      </c>
      <c r="D544" s="7">
        <v>3</v>
      </c>
      <c r="E544" s="7">
        <v>5</v>
      </c>
      <c r="F544" s="7">
        <v>223.5</v>
      </c>
      <c r="G544" s="15">
        <f t="shared" si="7"/>
        <v>1.6666666666666667</v>
      </c>
      <c r="H544" s="20">
        <f t="shared" si="8"/>
        <v>44.7</v>
      </c>
    </row>
    <row r="545" spans="1:8" x14ac:dyDescent="0.2">
      <c r="A545" s="7" t="str">
        <f t="shared" si="6"/>
        <v>922645302Lunes</v>
      </c>
      <c r="B545" s="7">
        <v>922645302</v>
      </c>
      <c r="C545" s="7" t="s">
        <v>1068</v>
      </c>
      <c r="D545" s="7">
        <v>25</v>
      </c>
      <c r="E545" s="7">
        <v>25</v>
      </c>
      <c r="F545" s="7">
        <v>1637</v>
      </c>
      <c r="G545" s="15">
        <f t="shared" si="7"/>
        <v>1</v>
      </c>
      <c r="H545" s="20">
        <f t="shared" si="8"/>
        <v>65.48</v>
      </c>
    </row>
    <row r="546" spans="1:8" x14ac:dyDescent="0.2">
      <c r="A546" s="7" t="str">
        <f t="shared" si="6"/>
        <v>962083301Jueves</v>
      </c>
      <c r="B546" s="7">
        <v>962083301</v>
      </c>
      <c r="C546" s="7" t="s">
        <v>618</v>
      </c>
      <c r="D546" s="7">
        <v>5</v>
      </c>
      <c r="E546" s="7">
        <v>5</v>
      </c>
      <c r="F546" s="7">
        <v>210</v>
      </c>
      <c r="G546" s="15">
        <f t="shared" si="7"/>
        <v>1</v>
      </c>
      <c r="H546" s="20">
        <f t="shared" si="8"/>
        <v>42</v>
      </c>
    </row>
    <row r="547" spans="1:8" x14ac:dyDescent="0.2">
      <c r="A547" s="7" t="str">
        <f t="shared" si="6"/>
        <v>506500401Domingo</v>
      </c>
      <c r="B547" s="7">
        <v>506500401</v>
      </c>
      <c r="C547" s="7" t="s">
        <v>1821</v>
      </c>
      <c r="D547" s="7">
        <v>133</v>
      </c>
      <c r="E547" s="7">
        <v>159</v>
      </c>
      <c r="F547" s="7">
        <v>37630.49</v>
      </c>
      <c r="G547" s="15">
        <f t="shared" si="7"/>
        <v>1.1954887218045114</v>
      </c>
      <c r="H547" s="20">
        <f t="shared" si="8"/>
        <v>236.66974842767294</v>
      </c>
    </row>
    <row r="548" spans="1:8" x14ac:dyDescent="0.2">
      <c r="A548" s="7" t="str">
        <f t="shared" si="6"/>
        <v>954863101Miercoles</v>
      </c>
      <c r="B548" s="7">
        <v>954863101</v>
      </c>
      <c r="C548" s="7" t="s">
        <v>1450</v>
      </c>
      <c r="D548" s="7">
        <v>1</v>
      </c>
      <c r="E548" s="7">
        <v>1</v>
      </c>
      <c r="F548" s="7">
        <v>550</v>
      </c>
      <c r="G548" s="15">
        <f t="shared" si="7"/>
        <v>1</v>
      </c>
      <c r="H548" s="20">
        <f t="shared" si="8"/>
        <v>550</v>
      </c>
    </row>
    <row r="549" spans="1:8" x14ac:dyDescent="0.2">
      <c r="A549" s="7" t="str">
        <f t="shared" si="6"/>
        <v>915763801Viernes</v>
      </c>
      <c r="B549" s="7">
        <v>915763801</v>
      </c>
      <c r="C549" s="7" t="s">
        <v>769</v>
      </c>
      <c r="D549" s="7">
        <v>18</v>
      </c>
      <c r="E549" s="7">
        <v>25</v>
      </c>
      <c r="F549" s="7">
        <v>7620</v>
      </c>
      <c r="G549" s="15">
        <f t="shared" si="7"/>
        <v>1.3888888888888888</v>
      </c>
      <c r="H549" s="20">
        <f t="shared" si="8"/>
        <v>304.8</v>
      </c>
    </row>
    <row r="550" spans="1:8" x14ac:dyDescent="0.2">
      <c r="A550" s="7" t="str">
        <f t="shared" si="6"/>
        <v>950879801Martes</v>
      </c>
      <c r="B550" s="7">
        <v>950879801</v>
      </c>
      <c r="C550" s="7" t="s">
        <v>223</v>
      </c>
      <c r="D550" s="7">
        <v>3</v>
      </c>
      <c r="E550" s="7">
        <v>3</v>
      </c>
      <c r="F550" s="7">
        <v>178</v>
      </c>
      <c r="G550" s="15">
        <f t="shared" si="7"/>
        <v>1</v>
      </c>
      <c r="H550" s="20">
        <f t="shared" si="8"/>
        <v>59.333333333333336</v>
      </c>
    </row>
    <row r="551" spans="1:8" x14ac:dyDescent="0.2">
      <c r="A551" s="7" t="str">
        <f t="shared" si="6"/>
        <v>931961501Sabado</v>
      </c>
      <c r="B551" s="7">
        <v>931961501</v>
      </c>
      <c r="C551" s="7" t="s">
        <v>1947</v>
      </c>
      <c r="D551" s="7">
        <v>1</v>
      </c>
      <c r="E551" s="7">
        <v>1</v>
      </c>
      <c r="F551" s="7">
        <v>15.2</v>
      </c>
      <c r="G551" s="15">
        <f t="shared" si="7"/>
        <v>1</v>
      </c>
      <c r="H551" s="20">
        <f t="shared" si="8"/>
        <v>15.2</v>
      </c>
    </row>
    <row r="552" spans="1:8" x14ac:dyDescent="0.2">
      <c r="A552" s="7" t="str">
        <f t="shared" si="6"/>
        <v>922913002Lunes</v>
      </c>
      <c r="B552" s="7">
        <v>922913002</v>
      </c>
      <c r="C552" s="7" t="s">
        <v>1068</v>
      </c>
      <c r="D552" s="7">
        <v>78</v>
      </c>
      <c r="E552" s="7">
        <v>78</v>
      </c>
      <c r="F552" s="7">
        <v>21871.5</v>
      </c>
      <c r="G552" s="15">
        <f t="shared" si="7"/>
        <v>1</v>
      </c>
      <c r="H552" s="20">
        <f t="shared" si="8"/>
        <v>280.40384615384613</v>
      </c>
    </row>
    <row r="553" spans="1:8" x14ac:dyDescent="0.2">
      <c r="A553" s="7" t="str">
        <f t="shared" si="6"/>
        <v>962667101Jueves</v>
      </c>
      <c r="B553" s="7">
        <v>962667101</v>
      </c>
      <c r="C553" s="7" t="s">
        <v>618</v>
      </c>
      <c r="D553" s="7">
        <v>40</v>
      </c>
      <c r="E553" s="7">
        <v>51</v>
      </c>
      <c r="F553" s="7">
        <v>3792.4</v>
      </c>
      <c r="G553" s="15">
        <f t="shared" si="7"/>
        <v>1.2749999999999999</v>
      </c>
      <c r="H553" s="20">
        <f t="shared" si="8"/>
        <v>74.360784313725489</v>
      </c>
    </row>
    <row r="554" spans="1:8" x14ac:dyDescent="0.2">
      <c r="A554" s="7" t="str">
        <f t="shared" si="6"/>
        <v>538599101Domingo</v>
      </c>
      <c r="B554" s="7">
        <v>538599101</v>
      </c>
      <c r="C554" s="7" t="s">
        <v>1821</v>
      </c>
      <c r="D554" s="7">
        <v>77</v>
      </c>
      <c r="E554" s="7">
        <v>96</v>
      </c>
      <c r="F554" s="7">
        <v>9445</v>
      </c>
      <c r="G554" s="15">
        <f t="shared" si="7"/>
        <v>1.2467532467532467</v>
      </c>
      <c r="H554" s="20">
        <f t="shared" si="8"/>
        <v>98.385416666666671</v>
      </c>
    </row>
    <row r="555" spans="1:8" x14ac:dyDescent="0.2">
      <c r="A555" s="7" t="str">
        <f t="shared" si="6"/>
        <v>955447601Miercoles</v>
      </c>
      <c r="B555" s="7">
        <v>955447601</v>
      </c>
      <c r="C555" s="7" t="s">
        <v>1450</v>
      </c>
      <c r="D555" s="7">
        <v>44</v>
      </c>
      <c r="E555" s="7">
        <v>46</v>
      </c>
      <c r="F555" s="7">
        <v>4924</v>
      </c>
      <c r="G555" s="15">
        <f t="shared" si="7"/>
        <v>1.0454545454545454</v>
      </c>
      <c r="H555" s="20">
        <f t="shared" si="8"/>
        <v>107.04347826086956</v>
      </c>
    </row>
    <row r="556" spans="1:8" x14ac:dyDescent="0.2">
      <c r="A556" s="7" t="str">
        <f t="shared" si="6"/>
        <v>918308201Viernes</v>
      </c>
      <c r="B556" s="7">
        <v>918308201</v>
      </c>
      <c r="C556" s="7" t="s">
        <v>769</v>
      </c>
      <c r="D556" s="7">
        <v>48</v>
      </c>
      <c r="E556" s="7">
        <v>49</v>
      </c>
      <c r="F556" s="7">
        <v>2956</v>
      </c>
      <c r="G556" s="15">
        <f t="shared" si="7"/>
        <v>1.0208333333333333</v>
      </c>
      <c r="H556" s="20">
        <f t="shared" si="8"/>
        <v>60.326530612244895</v>
      </c>
    </row>
    <row r="557" spans="1:8" x14ac:dyDescent="0.2">
      <c r="A557" s="7" t="str">
        <f t="shared" si="6"/>
        <v>950993101Martes</v>
      </c>
      <c r="B557" s="7">
        <v>950993101</v>
      </c>
      <c r="C557" s="7" t="s">
        <v>223</v>
      </c>
      <c r="D557" s="7">
        <v>14</v>
      </c>
      <c r="E557" s="7">
        <v>14</v>
      </c>
      <c r="F557" s="7">
        <v>407.5</v>
      </c>
      <c r="G557" s="15">
        <f t="shared" si="7"/>
        <v>1</v>
      </c>
      <c r="H557" s="20">
        <f t="shared" si="8"/>
        <v>29.107142857142858</v>
      </c>
    </row>
    <row r="558" spans="1:8" x14ac:dyDescent="0.2">
      <c r="A558" s="7" t="str">
        <f t="shared" si="6"/>
        <v>932126702Sabado</v>
      </c>
      <c r="B558" s="7">
        <v>932126702</v>
      </c>
      <c r="C558" s="7" t="s">
        <v>1947</v>
      </c>
      <c r="D558" s="7">
        <v>23</v>
      </c>
      <c r="E558" s="7">
        <v>23</v>
      </c>
      <c r="F558" s="7">
        <v>1569</v>
      </c>
      <c r="G558" s="15">
        <f t="shared" si="7"/>
        <v>1</v>
      </c>
      <c r="H558" s="20">
        <f t="shared" si="8"/>
        <v>68.217391304347828</v>
      </c>
    </row>
    <row r="559" spans="1:8" x14ac:dyDescent="0.2">
      <c r="A559" s="7" t="str">
        <f t="shared" si="6"/>
        <v>923396401Lunes</v>
      </c>
      <c r="B559" s="7">
        <v>923396401</v>
      </c>
      <c r="C559" s="7" t="s">
        <v>1068</v>
      </c>
      <c r="D559" s="7">
        <v>200</v>
      </c>
      <c r="E559" s="7">
        <v>263</v>
      </c>
      <c r="F559" s="7">
        <v>11571</v>
      </c>
      <c r="G559" s="15">
        <f t="shared" si="7"/>
        <v>1.3149999999999999</v>
      </c>
      <c r="H559" s="20">
        <f t="shared" si="8"/>
        <v>43.99619771863118</v>
      </c>
    </row>
    <row r="560" spans="1:8" x14ac:dyDescent="0.2">
      <c r="A560" s="7" t="str">
        <f t="shared" si="6"/>
        <v>964110601Jueves</v>
      </c>
      <c r="B560" s="7">
        <v>964110601</v>
      </c>
      <c r="C560" s="7" t="s">
        <v>618</v>
      </c>
      <c r="D560" s="7">
        <v>4</v>
      </c>
      <c r="E560" s="7">
        <v>4</v>
      </c>
      <c r="F560" s="7">
        <v>236</v>
      </c>
      <c r="G560" s="15">
        <f t="shared" si="7"/>
        <v>1</v>
      </c>
      <c r="H560" s="20">
        <f t="shared" si="8"/>
        <v>59</v>
      </c>
    </row>
    <row r="561" spans="1:8" x14ac:dyDescent="0.2">
      <c r="A561" s="7" t="str">
        <f t="shared" si="6"/>
        <v>538843601Domingo</v>
      </c>
      <c r="B561" s="7">
        <v>538843601</v>
      </c>
      <c r="C561" s="7" t="s">
        <v>1821</v>
      </c>
      <c r="D561" s="7">
        <v>158</v>
      </c>
      <c r="E561" s="7">
        <v>225</v>
      </c>
      <c r="F561" s="7">
        <v>16706.5</v>
      </c>
      <c r="G561" s="15">
        <f t="shared" si="7"/>
        <v>1.4240506329113924</v>
      </c>
      <c r="H561" s="20">
        <f t="shared" si="8"/>
        <v>74.251111111111115</v>
      </c>
    </row>
    <row r="562" spans="1:8" x14ac:dyDescent="0.2">
      <c r="A562" s="7" t="str">
        <f t="shared" si="6"/>
        <v>956982401Miercoles</v>
      </c>
      <c r="B562" s="7">
        <v>956982401</v>
      </c>
      <c r="C562" s="7" t="s">
        <v>1450</v>
      </c>
      <c r="D562" s="7">
        <v>19</v>
      </c>
      <c r="E562" s="7">
        <v>19</v>
      </c>
      <c r="F562" s="7">
        <v>3134.5</v>
      </c>
      <c r="G562" s="15">
        <f t="shared" si="7"/>
        <v>1</v>
      </c>
      <c r="H562" s="20">
        <f t="shared" si="8"/>
        <v>164.97368421052633</v>
      </c>
    </row>
    <row r="563" spans="1:8" x14ac:dyDescent="0.2">
      <c r="A563" s="7" t="str">
        <f t="shared" si="6"/>
        <v>918495304Viernes</v>
      </c>
      <c r="B563" s="7">
        <v>918495304</v>
      </c>
      <c r="C563" s="7" t="s">
        <v>769</v>
      </c>
      <c r="D563" s="7">
        <v>1</v>
      </c>
      <c r="E563" s="7">
        <v>1</v>
      </c>
      <c r="F563" s="7">
        <v>1</v>
      </c>
      <c r="G563" s="15">
        <f t="shared" si="7"/>
        <v>1</v>
      </c>
      <c r="H563" s="20">
        <f t="shared" si="8"/>
        <v>1</v>
      </c>
    </row>
    <row r="564" spans="1:8" x14ac:dyDescent="0.2">
      <c r="A564" s="7" t="str">
        <f t="shared" si="6"/>
        <v>953027101Martes</v>
      </c>
      <c r="B564" s="7">
        <v>953027101</v>
      </c>
      <c r="C564" s="7" t="s">
        <v>223</v>
      </c>
      <c r="D564" s="7">
        <v>1</v>
      </c>
      <c r="E564" s="7">
        <v>1</v>
      </c>
      <c r="F564" s="7">
        <v>100</v>
      </c>
      <c r="G564" s="15">
        <f t="shared" si="7"/>
        <v>1</v>
      </c>
      <c r="H564" s="20">
        <f t="shared" si="8"/>
        <v>100</v>
      </c>
    </row>
    <row r="565" spans="1:8" x14ac:dyDescent="0.2">
      <c r="A565" s="7" t="str">
        <f t="shared" si="6"/>
        <v>932823604Sabado</v>
      </c>
      <c r="B565" s="7">
        <v>932823604</v>
      </c>
      <c r="C565" s="7" t="s">
        <v>1947</v>
      </c>
      <c r="D565" s="7">
        <v>21</v>
      </c>
      <c r="E565" s="7">
        <v>22</v>
      </c>
      <c r="F565" s="7">
        <v>994.85</v>
      </c>
      <c r="G565" s="15">
        <f t="shared" si="7"/>
        <v>1.0476190476190477</v>
      </c>
      <c r="H565" s="20">
        <f t="shared" si="8"/>
        <v>45.220454545454544</v>
      </c>
    </row>
    <row r="566" spans="1:8" x14ac:dyDescent="0.2">
      <c r="A566" s="7" t="str">
        <f t="shared" si="6"/>
        <v>924993102Lunes</v>
      </c>
      <c r="B566" s="7">
        <v>924993102</v>
      </c>
      <c r="C566" s="7" t="s">
        <v>1068</v>
      </c>
      <c r="D566" s="7">
        <v>2</v>
      </c>
      <c r="E566" s="7">
        <v>2</v>
      </c>
      <c r="F566" s="7">
        <v>4359</v>
      </c>
      <c r="G566" s="15">
        <f t="shared" si="7"/>
        <v>1</v>
      </c>
      <c r="H566" s="20">
        <f t="shared" si="8"/>
        <v>2179.5</v>
      </c>
    </row>
    <row r="567" spans="1:8" x14ac:dyDescent="0.2">
      <c r="A567" s="7" t="str">
        <f t="shared" si="6"/>
        <v>965792601Jueves</v>
      </c>
      <c r="B567" s="7">
        <v>965792601</v>
      </c>
      <c r="C567" s="7" t="s">
        <v>618</v>
      </c>
      <c r="D567" s="7">
        <v>308</v>
      </c>
      <c r="E567" s="7">
        <v>450</v>
      </c>
      <c r="F567" s="7">
        <v>44420</v>
      </c>
      <c r="G567" s="15">
        <f t="shared" si="7"/>
        <v>1.4610389610389611</v>
      </c>
      <c r="H567" s="20">
        <f t="shared" si="8"/>
        <v>98.711111111111109</v>
      </c>
    </row>
    <row r="568" spans="1:8" x14ac:dyDescent="0.2">
      <c r="A568" s="7" t="str">
        <f t="shared" si="6"/>
        <v>547199501Domingo</v>
      </c>
      <c r="B568" s="7">
        <v>547199501</v>
      </c>
      <c r="C568" s="7" t="s">
        <v>1821</v>
      </c>
      <c r="D568" s="7">
        <v>12</v>
      </c>
      <c r="E568" s="7">
        <v>12</v>
      </c>
      <c r="F568" s="7">
        <v>1360</v>
      </c>
      <c r="G568" s="15">
        <f t="shared" si="7"/>
        <v>1</v>
      </c>
      <c r="H568" s="20">
        <f t="shared" si="8"/>
        <v>113.33333333333333</v>
      </c>
    </row>
    <row r="569" spans="1:8" x14ac:dyDescent="0.2">
      <c r="A569" s="7" t="str">
        <f t="shared" si="6"/>
        <v>958415404Miercoles</v>
      </c>
      <c r="B569" s="7">
        <v>958415404</v>
      </c>
      <c r="C569" s="7" t="s">
        <v>1450</v>
      </c>
      <c r="D569" s="7">
        <v>1</v>
      </c>
      <c r="E569" s="7">
        <v>1</v>
      </c>
      <c r="F569" s="7">
        <v>2</v>
      </c>
      <c r="G569" s="15">
        <f t="shared" si="7"/>
        <v>1</v>
      </c>
      <c r="H569" s="20">
        <f t="shared" si="8"/>
        <v>2</v>
      </c>
    </row>
    <row r="570" spans="1:8" x14ac:dyDescent="0.2">
      <c r="A570" s="7" t="str">
        <f t="shared" si="6"/>
        <v>919294902Viernes</v>
      </c>
      <c r="B570" s="7">
        <v>919294902</v>
      </c>
      <c r="C570" s="7" t="s">
        <v>769</v>
      </c>
      <c r="D570" s="7">
        <v>2</v>
      </c>
      <c r="E570" s="7">
        <v>2</v>
      </c>
      <c r="F570" s="7">
        <v>261</v>
      </c>
      <c r="G570" s="15">
        <f t="shared" si="7"/>
        <v>1</v>
      </c>
      <c r="H570" s="20">
        <f t="shared" si="8"/>
        <v>130.5</v>
      </c>
    </row>
    <row r="571" spans="1:8" x14ac:dyDescent="0.2">
      <c r="A571" s="7" t="str">
        <f t="shared" si="6"/>
        <v>954995401Martes</v>
      </c>
      <c r="B571" s="7">
        <v>954995401</v>
      </c>
      <c r="C571" s="7" t="s">
        <v>223</v>
      </c>
      <c r="D571" s="7">
        <v>18</v>
      </c>
      <c r="E571" s="7">
        <v>19</v>
      </c>
      <c r="F571" s="7">
        <v>13319</v>
      </c>
      <c r="G571" s="15">
        <f t="shared" si="7"/>
        <v>1.0555555555555556</v>
      </c>
      <c r="H571" s="20">
        <f t="shared" si="8"/>
        <v>701</v>
      </c>
    </row>
    <row r="572" spans="1:8" x14ac:dyDescent="0.2">
      <c r="A572" s="7" t="str">
        <f t="shared" si="6"/>
        <v>934039102Sabado</v>
      </c>
      <c r="B572" s="7">
        <v>934039102</v>
      </c>
      <c r="C572" s="7" t="s">
        <v>1947</v>
      </c>
      <c r="D572" s="7">
        <v>14</v>
      </c>
      <c r="E572" s="7">
        <v>20</v>
      </c>
      <c r="F572" s="7">
        <v>2932</v>
      </c>
      <c r="G572" s="15">
        <f t="shared" si="7"/>
        <v>1.4285714285714286</v>
      </c>
      <c r="H572" s="20">
        <f t="shared" si="8"/>
        <v>146.6</v>
      </c>
    </row>
    <row r="573" spans="1:8" x14ac:dyDescent="0.2">
      <c r="A573" s="7" t="str">
        <f t="shared" si="6"/>
        <v>925436201Lunes</v>
      </c>
      <c r="B573" s="7">
        <v>925436201</v>
      </c>
      <c r="C573" s="7" t="s">
        <v>1068</v>
      </c>
      <c r="D573" s="7">
        <v>1</v>
      </c>
      <c r="E573" s="7">
        <v>1</v>
      </c>
      <c r="F573" s="7">
        <v>144</v>
      </c>
      <c r="G573" s="15">
        <f t="shared" si="7"/>
        <v>1</v>
      </c>
      <c r="H573" s="20">
        <f t="shared" si="8"/>
        <v>144</v>
      </c>
    </row>
    <row r="574" spans="1:8" x14ac:dyDescent="0.2">
      <c r="A574" s="7" t="str">
        <f t="shared" si="6"/>
        <v>966561201Jueves</v>
      </c>
      <c r="B574" s="7">
        <v>966561201</v>
      </c>
      <c r="C574" s="7" t="s">
        <v>618</v>
      </c>
      <c r="D574" s="7">
        <v>3</v>
      </c>
      <c r="E574" s="7">
        <v>3</v>
      </c>
      <c r="F574" s="7">
        <v>68</v>
      </c>
      <c r="G574" s="15">
        <f t="shared" si="7"/>
        <v>1</v>
      </c>
      <c r="H574" s="20">
        <f t="shared" si="8"/>
        <v>22.666666666666668</v>
      </c>
    </row>
    <row r="575" spans="1:8" x14ac:dyDescent="0.2">
      <c r="A575" s="7" t="str">
        <f t="shared" si="6"/>
        <v>548032101Domingo</v>
      </c>
      <c r="B575" s="7">
        <v>548032101</v>
      </c>
      <c r="C575" s="7" t="s">
        <v>1821</v>
      </c>
      <c r="D575" s="7">
        <v>9</v>
      </c>
      <c r="E575" s="7">
        <v>11</v>
      </c>
      <c r="F575" s="7">
        <v>1486.17</v>
      </c>
      <c r="G575" s="15">
        <f t="shared" si="7"/>
        <v>1.2222222222222223</v>
      </c>
      <c r="H575" s="20">
        <f t="shared" si="8"/>
        <v>135.10636363636365</v>
      </c>
    </row>
    <row r="576" spans="1:8" x14ac:dyDescent="0.2">
      <c r="A576" s="7" t="str">
        <f t="shared" si="6"/>
        <v>959856402Miercoles</v>
      </c>
      <c r="B576" s="7">
        <v>959856402</v>
      </c>
      <c r="C576" s="7" t="s">
        <v>1450</v>
      </c>
      <c r="D576" s="7">
        <v>31</v>
      </c>
      <c r="E576" s="7">
        <v>33</v>
      </c>
      <c r="F576" s="7">
        <v>4675</v>
      </c>
      <c r="G576" s="15">
        <f t="shared" si="7"/>
        <v>1.064516129032258</v>
      </c>
      <c r="H576" s="20">
        <f t="shared" si="8"/>
        <v>141.66666666666666</v>
      </c>
    </row>
    <row r="577" spans="1:8" x14ac:dyDescent="0.2">
      <c r="A577" s="7" t="str">
        <f t="shared" si="6"/>
        <v>921638101Viernes</v>
      </c>
      <c r="B577" s="7">
        <v>921638101</v>
      </c>
      <c r="C577" s="7" t="s">
        <v>769</v>
      </c>
      <c r="D577" s="7">
        <v>1</v>
      </c>
      <c r="E577" s="7">
        <v>1</v>
      </c>
      <c r="F577" s="7">
        <v>3000</v>
      </c>
      <c r="G577" s="15">
        <f t="shared" si="7"/>
        <v>1</v>
      </c>
      <c r="H577" s="20">
        <f t="shared" si="8"/>
        <v>3000</v>
      </c>
    </row>
    <row r="578" spans="1:8" x14ac:dyDescent="0.2">
      <c r="A578" s="7" t="str">
        <f t="shared" si="6"/>
        <v>957953901Martes</v>
      </c>
      <c r="B578" s="7">
        <v>957953901</v>
      </c>
      <c r="C578" s="7" t="s">
        <v>223</v>
      </c>
      <c r="D578" s="7">
        <v>40</v>
      </c>
      <c r="E578" s="7">
        <v>41</v>
      </c>
      <c r="F578" s="7">
        <v>2382</v>
      </c>
      <c r="G578" s="15">
        <f t="shared" si="7"/>
        <v>1.0249999999999999</v>
      </c>
      <c r="H578" s="20">
        <f t="shared" si="8"/>
        <v>58.097560975609753</v>
      </c>
    </row>
    <row r="579" spans="1:8" x14ac:dyDescent="0.2">
      <c r="A579" s="7" t="str">
        <f t="shared" si="6"/>
        <v>935574303Sabado</v>
      </c>
      <c r="B579" s="7">
        <v>935574303</v>
      </c>
      <c r="C579" s="7" t="s">
        <v>1947</v>
      </c>
      <c r="D579" s="7">
        <v>9</v>
      </c>
      <c r="E579" s="7">
        <v>9</v>
      </c>
      <c r="F579" s="7">
        <v>915</v>
      </c>
      <c r="G579" s="15">
        <f t="shared" si="7"/>
        <v>1</v>
      </c>
      <c r="H579" s="20">
        <f t="shared" si="8"/>
        <v>101.66666666666667</v>
      </c>
    </row>
    <row r="580" spans="1:8" x14ac:dyDescent="0.2">
      <c r="A580" s="7" t="str">
        <f t="shared" si="6"/>
        <v>925628501Lunes</v>
      </c>
      <c r="B580" s="7">
        <v>925628501</v>
      </c>
      <c r="C580" s="7" t="s">
        <v>1068</v>
      </c>
      <c r="D580" s="7">
        <v>115</v>
      </c>
      <c r="E580" s="7">
        <v>163</v>
      </c>
      <c r="F580" s="7">
        <v>27392.5</v>
      </c>
      <c r="G580" s="15">
        <f t="shared" si="7"/>
        <v>1.4173913043478261</v>
      </c>
      <c r="H580" s="20">
        <f t="shared" si="8"/>
        <v>168.0521472392638</v>
      </c>
    </row>
    <row r="581" spans="1:8" x14ac:dyDescent="0.2">
      <c r="A581" s="7" t="str">
        <f t="shared" si="6"/>
        <v>966716802Jueves</v>
      </c>
      <c r="B581" s="7">
        <v>966716802</v>
      </c>
      <c r="C581" s="7" t="s">
        <v>618</v>
      </c>
      <c r="D581" s="7">
        <v>15</v>
      </c>
      <c r="E581" s="7">
        <v>16</v>
      </c>
      <c r="F581" s="7">
        <v>12662.65</v>
      </c>
      <c r="G581" s="15">
        <f t="shared" si="7"/>
        <v>1.0666666666666667</v>
      </c>
      <c r="H581" s="20">
        <f t="shared" si="8"/>
        <v>791.41562499999998</v>
      </c>
    </row>
    <row r="582" spans="1:8" x14ac:dyDescent="0.2">
      <c r="A582" s="7" t="str">
        <f t="shared" si="6"/>
        <v>551343301Domingo</v>
      </c>
      <c r="B582" s="7">
        <v>551343301</v>
      </c>
      <c r="C582" s="7" t="s">
        <v>1821</v>
      </c>
      <c r="D582" s="7">
        <v>2</v>
      </c>
      <c r="E582" s="7">
        <v>2</v>
      </c>
      <c r="F582" s="7">
        <v>95</v>
      </c>
      <c r="G582" s="15">
        <f t="shared" si="7"/>
        <v>1</v>
      </c>
      <c r="H582" s="20">
        <f t="shared" si="8"/>
        <v>47.5</v>
      </c>
    </row>
    <row r="583" spans="1:8" x14ac:dyDescent="0.2">
      <c r="A583" s="7" t="str">
        <f t="shared" si="6"/>
        <v>963620201Miercoles</v>
      </c>
      <c r="B583" s="7">
        <v>963620201</v>
      </c>
      <c r="C583" s="7" t="s">
        <v>1450</v>
      </c>
      <c r="D583" s="7">
        <v>3</v>
      </c>
      <c r="E583" s="7">
        <v>3</v>
      </c>
      <c r="F583" s="7">
        <v>101</v>
      </c>
      <c r="G583" s="15">
        <f t="shared" si="7"/>
        <v>1</v>
      </c>
      <c r="H583" s="20">
        <f t="shared" si="8"/>
        <v>33.666666666666664</v>
      </c>
    </row>
    <row r="584" spans="1:8" x14ac:dyDescent="0.2">
      <c r="A584" s="7" t="str">
        <f t="shared" si="6"/>
        <v>922012701Viernes</v>
      </c>
      <c r="B584" s="7">
        <v>922012701</v>
      </c>
      <c r="C584" s="7" t="s">
        <v>769</v>
      </c>
      <c r="D584" s="7">
        <v>240</v>
      </c>
      <c r="E584" s="7">
        <v>249</v>
      </c>
      <c r="F584" s="7">
        <v>35810.300000000003</v>
      </c>
      <c r="G584" s="15">
        <f t="shared" si="7"/>
        <v>1.0375000000000001</v>
      </c>
      <c r="H584" s="20">
        <f t="shared" si="8"/>
        <v>143.81646586345383</v>
      </c>
    </row>
    <row r="585" spans="1:8" x14ac:dyDescent="0.2">
      <c r="A585" s="7" t="str">
        <f t="shared" si="6"/>
        <v>958120301Martes</v>
      </c>
      <c r="B585" s="7">
        <v>958120301</v>
      </c>
      <c r="C585" s="7" t="s">
        <v>223</v>
      </c>
      <c r="D585" s="7">
        <v>5</v>
      </c>
      <c r="E585" s="7">
        <v>5</v>
      </c>
      <c r="F585" s="7">
        <v>336.5</v>
      </c>
      <c r="G585" s="15">
        <f t="shared" si="7"/>
        <v>1</v>
      </c>
      <c r="H585" s="20">
        <f t="shared" si="8"/>
        <v>67.3</v>
      </c>
    </row>
    <row r="586" spans="1:8" x14ac:dyDescent="0.2">
      <c r="A586" s="7" t="str">
        <f t="shared" si="6"/>
        <v>936412901Sabado</v>
      </c>
      <c r="B586" s="7">
        <v>936412901</v>
      </c>
      <c r="C586" s="7" t="s">
        <v>1947</v>
      </c>
      <c r="D586" s="7">
        <v>25</v>
      </c>
      <c r="E586" s="7">
        <v>25</v>
      </c>
      <c r="F586" s="7">
        <v>490</v>
      </c>
      <c r="G586" s="15">
        <f t="shared" si="7"/>
        <v>1</v>
      </c>
      <c r="H586" s="20">
        <f t="shared" si="8"/>
        <v>19.600000000000001</v>
      </c>
    </row>
    <row r="587" spans="1:8" x14ac:dyDescent="0.2">
      <c r="A587" s="7" t="str">
        <f t="shared" si="6"/>
        <v>926971702Lunes</v>
      </c>
      <c r="B587" s="7">
        <v>926971702</v>
      </c>
      <c r="C587" s="7" t="s">
        <v>1068</v>
      </c>
      <c r="D587" s="7">
        <v>17</v>
      </c>
      <c r="E587" s="7">
        <v>18</v>
      </c>
      <c r="F587" s="7">
        <v>3515</v>
      </c>
      <c r="G587" s="15">
        <f t="shared" si="7"/>
        <v>1.0588235294117647</v>
      </c>
      <c r="H587" s="20">
        <f t="shared" si="8"/>
        <v>195.27777777777777</v>
      </c>
    </row>
    <row r="588" spans="1:8" x14ac:dyDescent="0.2">
      <c r="A588" s="7" t="str">
        <f t="shared" si="6"/>
        <v>967639603Jueves</v>
      </c>
      <c r="B588" s="7">
        <v>967639603</v>
      </c>
      <c r="C588" s="7" t="s">
        <v>618</v>
      </c>
      <c r="D588" s="7">
        <v>33</v>
      </c>
      <c r="E588" s="7">
        <v>34</v>
      </c>
      <c r="F588" s="7">
        <v>460</v>
      </c>
      <c r="G588" s="15">
        <f t="shared" si="7"/>
        <v>1.0303030303030303</v>
      </c>
      <c r="H588" s="20">
        <f t="shared" si="8"/>
        <v>13.529411764705882</v>
      </c>
    </row>
    <row r="589" spans="1:8" x14ac:dyDescent="0.2">
      <c r="A589" s="7" t="str">
        <f t="shared" si="6"/>
        <v>552137401Domingo</v>
      </c>
      <c r="B589" s="7">
        <v>552137401</v>
      </c>
      <c r="C589" s="7" t="s">
        <v>1821</v>
      </c>
      <c r="D589" s="7">
        <v>377</v>
      </c>
      <c r="E589" s="7">
        <v>501</v>
      </c>
      <c r="F589" s="7">
        <v>10333.25</v>
      </c>
      <c r="G589" s="15">
        <f t="shared" si="7"/>
        <v>1.3289124668435013</v>
      </c>
      <c r="H589" s="20">
        <f t="shared" si="8"/>
        <v>20.625249500998002</v>
      </c>
    </row>
    <row r="590" spans="1:8" x14ac:dyDescent="0.2">
      <c r="A590" s="7" t="str">
        <f t="shared" si="6"/>
        <v>965975101Miercoles</v>
      </c>
      <c r="B590" s="7">
        <v>965975101</v>
      </c>
      <c r="C590" s="7" t="s">
        <v>1450</v>
      </c>
      <c r="D590" s="7">
        <v>3</v>
      </c>
      <c r="E590" s="7">
        <v>4</v>
      </c>
      <c r="F590" s="7">
        <v>28.2</v>
      </c>
      <c r="G590" s="15">
        <f t="shared" si="7"/>
        <v>1.3333333333333333</v>
      </c>
      <c r="H590" s="20">
        <f t="shared" si="8"/>
        <v>7.05</v>
      </c>
    </row>
    <row r="591" spans="1:8" x14ac:dyDescent="0.2">
      <c r="A591" s="7" t="str">
        <f t="shared" si="6"/>
        <v>922492902Viernes</v>
      </c>
      <c r="B591" s="7">
        <v>922492902</v>
      </c>
      <c r="C591" s="7" t="s">
        <v>769</v>
      </c>
      <c r="D591" s="7">
        <v>309</v>
      </c>
      <c r="E591" s="7">
        <v>353</v>
      </c>
      <c r="F591" s="7">
        <v>8829.5</v>
      </c>
      <c r="G591" s="15">
        <f t="shared" si="7"/>
        <v>1.1423948220064726</v>
      </c>
      <c r="H591" s="20">
        <f t="shared" si="8"/>
        <v>25.012747875354108</v>
      </c>
    </row>
    <row r="592" spans="1:8" x14ac:dyDescent="0.2">
      <c r="A592" s="7" t="str">
        <f t="shared" si="6"/>
        <v>958509902Martes</v>
      </c>
      <c r="B592" s="7">
        <v>958509902</v>
      </c>
      <c r="C592" s="7" t="s">
        <v>223</v>
      </c>
      <c r="D592" s="7">
        <v>77</v>
      </c>
      <c r="E592" s="7">
        <v>90</v>
      </c>
      <c r="F592" s="7">
        <v>6663.9</v>
      </c>
      <c r="G592" s="15">
        <f t="shared" si="7"/>
        <v>1.1688311688311688</v>
      </c>
      <c r="H592" s="20">
        <f t="shared" si="8"/>
        <v>74.043333333333322</v>
      </c>
    </row>
    <row r="593" spans="1:8" x14ac:dyDescent="0.2">
      <c r="A593" s="7" t="str">
        <f t="shared" si="6"/>
        <v>936716103Sabado</v>
      </c>
      <c r="B593" s="7">
        <v>936716103</v>
      </c>
      <c r="C593" s="7" t="s">
        <v>1947</v>
      </c>
      <c r="D593" s="7">
        <v>16</v>
      </c>
      <c r="E593" s="7">
        <v>16</v>
      </c>
      <c r="F593" s="7">
        <v>1139</v>
      </c>
      <c r="G593" s="15">
        <f t="shared" si="7"/>
        <v>1</v>
      </c>
      <c r="H593" s="20">
        <f t="shared" si="8"/>
        <v>71.1875</v>
      </c>
    </row>
    <row r="594" spans="1:8" x14ac:dyDescent="0.2">
      <c r="A594" s="7" t="str">
        <f t="shared" si="6"/>
        <v>936412901Lunes</v>
      </c>
      <c r="B594" s="7">
        <v>936412901</v>
      </c>
      <c r="C594" s="7" t="s">
        <v>1068</v>
      </c>
      <c r="D594" s="7">
        <v>13</v>
      </c>
      <c r="E594" s="7">
        <v>14</v>
      </c>
      <c r="F594" s="7">
        <v>263</v>
      </c>
      <c r="G594" s="15">
        <f t="shared" si="7"/>
        <v>1.0769230769230769</v>
      </c>
      <c r="H594" s="20">
        <f t="shared" si="8"/>
        <v>18.785714285714285</v>
      </c>
    </row>
    <row r="595" spans="1:8" x14ac:dyDescent="0.2">
      <c r="A595" s="7" t="str">
        <f t="shared" si="6"/>
        <v>972355502Jueves</v>
      </c>
      <c r="B595" s="7">
        <v>972355502</v>
      </c>
      <c r="C595" s="7" t="s">
        <v>618</v>
      </c>
      <c r="D595" s="7">
        <v>84</v>
      </c>
      <c r="E595" s="7">
        <v>131</v>
      </c>
      <c r="F595" s="7">
        <v>4167.2</v>
      </c>
      <c r="G595" s="15">
        <f t="shared" si="7"/>
        <v>1.5595238095238095</v>
      </c>
      <c r="H595" s="20">
        <f t="shared" si="8"/>
        <v>31.810687022900762</v>
      </c>
    </row>
    <row r="596" spans="1:8" x14ac:dyDescent="0.2">
      <c r="A596" s="7" t="str">
        <f t="shared" si="6"/>
        <v>557620302Domingo</v>
      </c>
      <c r="B596" s="7">
        <v>557620302</v>
      </c>
      <c r="C596" s="7" t="s">
        <v>1821</v>
      </c>
      <c r="D596" s="7">
        <v>69</v>
      </c>
      <c r="E596" s="7">
        <v>72</v>
      </c>
      <c r="F596" s="7">
        <v>1255</v>
      </c>
      <c r="G596" s="15">
        <f t="shared" si="7"/>
        <v>1.0434782608695652</v>
      </c>
      <c r="H596" s="20">
        <f t="shared" si="8"/>
        <v>17.430555555555557</v>
      </c>
    </row>
    <row r="597" spans="1:8" x14ac:dyDescent="0.2">
      <c r="A597" s="7" t="str">
        <f t="shared" si="6"/>
        <v>966239403Miercoles</v>
      </c>
      <c r="B597" s="7">
        <v>966239403</v>
      </c>
      <c r="C597" s="7" t="s">
        <v>1450</v>
      </c>
      <c r="D597" s="7">
        <v>6</v>
      </c>
      <c r="E597" s="7">
        <v>6</v>
      </c>
      <c r="F597" s="7">
        <v>241</v>
      </c>
      <c r="G597" s="15">
        <f t="shared" si="7"/>
        <v>1</v>
      </c>
      <c r="H597" s="20">
        <f t="shared" si="8"/>
        <v>40.166666666666664</v>
      </c>
    </row>
    <row r="598" spans="1:8" x14ac:dyDescent="0.2">
      <c r="A598" s="7" t="str">
        <f t="shared" si="6"/>
        <v>922645302Viernes</v>
      </c>
      <c r="B598" s="7">
        <v>922645302</v>
      </c>
      <c r="C598" s="7" t="s">
        <v>769</v>
      </c>
      <c r="D598" s="7">
        <v>18</v>
      </c>
      <c r="E598" s="7">
        <v>18</v>
      </c>
      <c r="F598" s="7">
        <v>1469</v>
      </c>
      <c r="G598" s="15">
        <f t="shared" si="7"/>
        <v>1</v>
      </c>
      <c r="H598" s="20">
        <f t="shared" si="8"/>
        <v>81.611111111111114</v>
      </c>
    </row>
    <row r="599" spans="1:8" x14ac:dyDescent="0.2">
      <c r="A599" s="7" t="str">
        <f t="shared" si="6"/>
        <v>959802801Martes</v>
      </c>
      <c r="B599" s="7">
        <v>959802801</v>
      </c>
      <c r="C599" s="7" t="s">
        <v>223</v>
      </c>
      <c r="D599" s="7">
        <v>31</v>
      </c>
      <c r="E599" s="7">
        <v>35</v>
      </c>
      <c r="F599" s="7">
        <v>1298.5</v>
      </c>
      <c r="G599" s="15">
        <f t="shared" si="7"/>
        <v>1.1290322580645162</v>
      </c>
      <c r="H599" s="20">
        <f t="shared" si="8"/>
        <v>37.1</v>
      </c>
    </row>
    <row r="600" spans="1:8" x14ac:dyDescent="0.2">
      <c r="A600" s="7" t="str">
        <f t="shared" si="6"/>
        <v>938132704Sabado</v>
      </c>
      <c r="B600" s="7">
        <v>938132704</v>
      </c>
      <c r="C600" s="7" t="s">
        <v>1947</v>
      </c>
      <c r="D600" s="7">
        <v>8</v>
      </c>
      <c r="E600" s="7">
        <v>8</v>
      </c>
      <c r="F600" s="7">
        <v>2688</v>
      </c>
      <c r="G600" s="15">
        <f t="shared" si="7"/>
        <v>1</v>
      </c>
      <c r="H600" s="20">
        <f t="shared" si="8"/>
        <v>336</v>
      </c>
    </row>
    <row r="601" spans="1:8" x14ac:dyDescent="0.2">
      <c r="A601" s="7" t="str">
        <f t="shared" si="6"/>
        <v>938252801Lunes</v>
      </c>
      <c r="B601" s="7">
        <v>938252801</v>
      </c>
      <c r="C601" s="7" t="s">
        <v>1068</v>
      </c>
      <c r="D601" s="7">
        <v>2</v>
      </c>
      <c r="E601" s="7">
        <v>2</v>
      </c>
      <c r="F601" s="7">
        <v>43.8</v>
      </c>
      <c r="G601" s="15">
        <f t="shared" si="7"/>
        <v>1</v>
      </c>
      <c r="H601" s="20">
        <f t="shared" si="8"/>
        <v>21.9</v>
      </c>
    </row>
    <row r="602" spans="1:8" x14ac:dyDescent="0.2">
      <c r="A602" s="7" t="str">
        <f t="shared" si="6"/>
        <v>974799701Jueves</v>
      </c>
      <c r="B602" s="7">
        <v>974799701</v>
      </c>
      <c r="C602" s="7" t="s">
        <v>618</v>
      </c>
      <c r="D602" s="7">
        <v>73</v>
      </c>
      <c r="E602" s="7">
        <v>135</v>
      </c>
      <c r="F602" s="7">
        <v>12550.55</v>
      </c>
      <c r="G602" s="15">
        <f t="shared" si="7"/>
        <v>1.8493150684931507</v>
      </c>
      <c r="H602" s="20">
        <f t="shared" si="8"/>
        <v>92.967037037037031</v>
      </c>
    </row>
    <row r="603" spans="1:8" x14ac:dyDescent="0.2">
      <c r="A603" s="7" t="str">
        <f t="shared" si="6"/>
        <v>565258601Domingo</v>
      </c>
      <c r="B603" s="7">
        <v>565258601</v>
      </c>
      <c r="C603" s="7" t="s">
        <v>1821</v>
      </c>
      <c r="D603" s="7">
        <v>303</v>
      </c>
      <c r="E603" s="7">
        <v>375</v>
      </c>
      <c r="F603" s="7">
        <v>46991.199999999997</v>
      </c>
      <c r="G603" s="15">
        <f t="shared" si="7"/>
        <v>1.2376237623762376</v>
      </c>
      <c r="H603" s="20">
        <f t="shared" si="8"/>
        <v>125.30986666666666</v>
      </c>
    </row>
    <row r="604" spans="1:8" x14ac:dyDescent="0.2">
      <c r="A604" s="7" t="str">
        <f t="shared" si="6"/>
        <v>966561201Miercoles</v>
      </c>
      <c r="B604" s="7">
        <v>966561201</v>
      </c>
      <c r="C604" s="7" t="s">
        <v>1450</v>
      </c>
      <c r="D604" s="7">
        <v>5</v>
      </c>
      <c r="E604" s="7">
        <v>5</v>
      </c>
      <c r="F604" s="7">
        <v>2925</v>
      </c>
      <c r="G604" s="15">
        <f t="shared" si="7"/>
        <v>1</v>
      </c>
      <c r="H604" s="20">
        <f t="shared" si="8"/>
        <v>585</v>
      </c>
    </row>
    <row r="605" spans="1:8" x14ac:dyDescent="0.2">
      <c r="A605" s="7" t="str">
        <f t="shared" si="6"/>
        <v>922913002Viernes</v>
      </c>
      <c r="B605" s="7">
        <v>922913002</v>
      </c>
      <c r="C605" s="7" t="s">
        <v>769</v>
      </c>
      <c r="D605" s="7">
        <v>74</v>
      </c>
      <c r="E605" s="7">
        <v>75</v>
      </c>
      <c r="F605" s="7">
        <v>18497</v>
      </c>
      <c r="G605" s="15">
        <f t="shared" si="7"/>
        <v>1.0135135135135136</v>
      </c>
      <c r="H605" s="20">
        <f t="shared" si="8"/>
        <v>246.62666666666667</v>
      </c>
    </row>
    <row r="606" spans="1:8" x14ac:dyDescent="0.2">
      <c r="A606" s="7" t="str">
        <f t="shared" si="6"/>
        <v>961051701Martes</v>
      </c>
      <c r="B606" s="7">
        <v>961051701</v>
      </c>
      <c r="C606" s="7" t="s">
        <v>223</v>
      </c>
      <c r="D606" s="7">
        <v>3</v>
      </c>
      <c r="E606" s="7">
        <v>3</v>
      </c>
      <c r="F606" s="7">
        <v>644</v>
      </c>
      <c r="G606" s="15">
        <f t="shared" si="7"/>
        <v>1</v>
      </c>
      <c r="H606" s="20">
        <f t="shared" si="8"/>
        <v>214.66666666666666</v>
      </c>
    </row>
    <row r="607" spans="1:8" x14ac:dyDescent="0.2">
      <c r="A607" s="7" t="str">
        <f t="shared" si="6"/>
        <v>939616505Sabado</v>
      </c>
      <c r="B607" s="7">
        <v>939616505</v>
      </c>
      <c r="C607" s="7" t="s">
        <v>1947</v>
      </c>
      <c r="D607" s="7">
        <v>6</v>
      </c>
      <c r="E607" s="7">
        <v>6</v>
      </c>
      <c r="F607" s="7">
        <v>225</v>
      </c>
      <c r="G607" s="15">
        <f t="shared" si="7"/>
        <v>1</v>
      </c>
      <c r="H607" s="20">
        <f t="shared" si="8"/>
        <v>37.5</v>
      </c>
    </row>
    <row r="608" spans="1:8" x14ac:dyDescent="0.2">
      <c r="A608" s="7" t="str">
        <f t="shared" si="6"/>
        <v>939616505Lunes</v>
      </c>
      <c r="B608" s="7">
        <v>939616505</v>
      </c>
      <c r="C608" s="7" t="s">
        <v>1068</v>
      </c>
      <c r="D608" s="7">
        <v>2</v>
      </c>
      <c r="E608" s="7">
        <v>2</v>
      </c>
      <c r="F608" s="7">
        <v>50</v>
      </c>
      <c r="G608" s="15">
        <f t="shared" si="7"/>
        <v>1</v>
      </c>
      <c r="H608" s="20">
        <f t="shared" si="8"/>
        <v>25</v>
      </c>
    </row>
    <row r="609" spans="1:8" x14ac:dyDescent="0.2">
      <c r="A609" s="7" t="str">
        <f t="shared" si="6"/>
        <v>975262505Jueves</v>
      </c>
      <c r="B609" s="7">
        <v>975262505</v>
      </c>
      <c r="C609" s="7" t="s">
        <v>618</v>
      </c>
      <c r="D609" s="7">
        <v>1</v>
      </c>
      <c r="E609" s="7">
        <v>1</v>
      </c>
      <c r="F609" s="7">
        <v>220</v>
      </c>
      <c r="G609" s="15">
        <f t="shared" si="7"/>
        <v>1</v>
      </c>
      <c r="H609" s="20">
        <f t="shared" si="8"/>
        <v>220</v>
      </c>
    </row>
    <row r="610" spans="1:8" x14ac:dyDescent="0.2">
      <c r="A610" s="7" t="str">
        <f t="shared" si="6"/>
        <v>600258501Domingo</v>
      </c>
      <c r="B610" s="7">
        <v>600258501</v>
      </c>
      <c r="C610" s="7" t="s">
        <v>1821</v>
      </c>
      <c r="D610" s="7">
        <v>3</v>
      </c>
      <c r="E610" s="7">
        <v>3</v>
      </c>
      <c r="F610" s="7">
        <v>9220</v>
      </c>
      <c r="G610" s="15">
        <f t="shared" si="7"/>
        <v>1</v>
      </c>
      <c r="H610" s="20">
        <f t="shared" si="8"/>
        <v>3073.3333333333335</v>
      </c>
    </row>
    <row r="611" spans="1:8" x14ac:dyDescent="0.2">
      <c r="A611" s="7" t="str">
        <f t="shared" si="6"/>
        <v>968099701Miercoles</v>
      </c>
      <c r="B611" s="7">
        <v>968099701</v>
      </c>
      <c r="C611" s="7" t="s">
        <v>1450</v>
      </c>
      <c r="D611" s="7">
        <v>30</v>
      </c>
      <c r="E611" s="7">
        <v>30</v>
      </c>
      <c r="F611" s="7">
        <v>2466</v>
      </c>
      <c r="G611" s="15">
        <f t="shared" si="7"/>
        <v>1</v>
      </c>
      <c r="H611" s="20">
        <f t="shared" si="8"/>
        <v>82.2</v>
      </c>
    </row>
    <row r="612" spans="1:8" x14ac:dyDescent="0.2">
      <c r="A612" s="7" t="str">
        <f t="shared" si="6"/>
        <v>923396401Viernes</v>
      </c>
      <c r="B612" s="7">
        <v>923396401</v>
      </c>
      <c r="C612" s="7" t="s">
        <v>769</v>
      </c>
      <c r="D612" s="7">
        <v>229</v>
      </c>
      <c r="E612" s="7">
        <v>308</v>
      </c>
      <c r="F612" s="7">
        <v>16485</v>
      </c>
      <c r="G612" s="15">
        <f t="shared" si="7"/>
        <v>1.3449781659388647</v>
      </c>
      <c r="H612" s="20">
        <f t="shared" si="8"/>
        <v>53.522727272727273</v>
      </c>
    </row>
    <row r="613" spans="1:8" x14ac:dyDescent="0.2">
      <c r="A613" s="7" t="str">
        <f t="shared" si="6"/>
        <v>962269803Martes</v>
      </c>
      <c r="B613" s="7">
        <v>962269803</v>
      </c>
      <c r="C613" s="7" t="s">
        <v>223</v>
      </c>
      <c r="D613" s="7">
        <v>26</v>
      </c>
      <c r="E613" s="7">
        <v>59</v>
      </c>
      <c r="F613" s="7">
        <v>2339</v>
      </c>
      <c r="G613" s="15">
        <f t="shared" si="7"/>
        <v>2.2692307692307692</v>
      </c>
      <c r="H613" s="20">
        <f t="shared" si="8"/>
        <v>39.644067796610166</v>
      </c>
    </row>
    <row r="614" spans="1:8" x14ac:dyDescent="0.2">
      <c r="A614" s="7" t="str">
        <f t="shared" si="6"/>
        <v>940912905Sabado</v>
      </c>
      <c r="B614" s="7">
        <v>940912905</v>
      </c>
      <c r="C614" s="7" t="s">
        <v>1947</v>
      </c>
      <c r="D614" s="7">
        <v>15</v>
      </c>
      <c r="E614" s="7">
        <v>15</v>
      </c>
      <c r="F614" s="7">
        <v>3043</v>
      </c>
      <c r="G614" s="15">
        <f t="shared" si="7"/>
        <v>1</v>
      </c>
      <c r="H614" s="20">
        <f t="shared" si="8"/>
        <v>202.86666666666667</v>
      </c>
    </row>
    <row r="615" spans="1:8" x14ac:dyDescent="0.2">
      <c r="A615" s="7" t="str">
        <f t="shared" si="6"/>
        <v>939905101Lunes</v>
      </c>
      <c r="B615" s="7">
        <v>939905101</v>
      </c>
      <c r="C615" s="7" t="s">
        <v>1068</v>
      </c>
      <c r="D615" s="7">
        <v>56</v>
      </c>
      <c r="E615" s="7">
        <v>61</v>
      </c>
      <c r="F615" s="7">
        <v>3118.7</v>
      </c>
      <c r="G615" s="15">
        <f t="shared" si="7"/>
        <v>1.0892857142857142</v>
      </c>
      <c r="H615" s="20">
        <f t="shared" si="8"/>
        <v>51.126229508196715</v>
      </c>
    </row>
    <row r="616" spans="1:8" x14ac:dyDescent="0.2">
      <c r="A616" s="7" t="str">
        <f t="shared" si="6"/>
        <v>980392201Jueves</v>
      </c>
      <c r="B616" s="7">
        <v>980392201</v>
      </c>
      <c r="C616" s="7" t="s">
        <v>618</v>
      </c>
      <c r="D616" s="7">
        <v>4</v>
      </c>
      <c r="E616" s="7">
        <v>4</v>
      </c>
      <c r="F616" s="7">
        <v>2815</v>
      </c>
      <c r="G616" s="15">
        <f t="shared" si="7"/>
        <v>1</v>
      </c>
      <c r="H616" s="20">
        <f t="shared" si="8"/>
        <v>703.75</v>
      </c>
    </row>
    <row r="617" spans="1:8" x14ac:dyDescent="0.2">
      <c r="A617" s="7" t="str">
        <f t="shared" si="6"/>
        <v>600258703Domingo</v>
      </c>
      <c r="B617" s="7">
        <v>600258703</v>
      </c>
      <c r="C617" s="7" t="s">
        <v>1821</v>
      </c>
      <c r="D617" s="7">
        <v>8</v>
      </c>
      <c r="E617" s="7">
        <v>8</v>
      </c>
      <c r="F617" s="7">
        <v>886</v>
      </c>
      <c r="G617" s="15">
        <f t="shared" si="7"/>
        <v>1</v>
      </c>
      <c r="H617" s="20">
        <f t="shared" si="8"/>
        <v>110.75</v>
      </c>
    </row>
    <row r="618" spans="1:8" x14ac:dyDescent="0.2">
      <c r="A618" s="7" t="str">
        <f t="shared" si="6"/>
        <v>968683201Miercoles</v>
      </c>
      <c r="B618" s="7">
        <v>968683201</v>
      </c>
      <c r="C618" s="7" t="s">
        <v>1450</v>
      </c>
      <c r="D618" s="7">
        <v>3</v>
      </c>
      <c r="E618" s="7">
        <v>4</v>
      </c>
      <c r="F618" s="7">
        <v>157</v>
      </c>
      <c r="G618" s="15">
        <f t="shared" si="7"/>
        <v>1.3333333333333333</v>
      </c>
      <c r="H618" s="20">
        <f t="shared" si="8"/>
        <v>39.25</v>
      </c>
    </row>
    <row r="619" spans="1:8" x14ac:dyDescent="0.2">
      <c r="A619" s="7" t="str">
        <f t="shared" si="6"/>
        <v>926394601Viernes</v>
      </c>
      <c r="B619" s="7">
        <v>926394601</v>
      </c>
      <c r="C619" s="7" t="s">
        <v>769</v>
      </c>
      <c r="D619" s="7">
        <v>37</v>
      </c>
      <c r="E619" s="7">
        <v>43</v>
      </c>
      <c r="F619" s="7">
        <v>656</v>
      </c>
      <c r="G619" s="15">
        <f t="shared" si="7"/>
        <v>1.1621621621621621</v>
      </c>
      <c r="H619" s="20">
        <f t="shared" si="8"/>
        <v>15.255813953488373</v>
      </c>
    </row>
    <row r="620" spans="1:8" x14ac:dyDescent="0.2">
      <c r="A620" s="7" t="str">
        <f t="shared" si="6"/>
        <v>962277601Martes</v>
      </c>
      <c r="B620" s="7">
        <v>962277601</v>
      </c>
      <c r="C620" s="7" t="s">
        <v>223</v>
      </c>
      <c r="D620" s="7">
        <v>12</v>
      </c>
      <c r="E620" s="7">
        <v>12</v>
      </c>
      <c r="F620" s="7">
        <v>2167.0500000000002</v>
      </c>
      <c r="G620" s="15">
        <f t="shared" si="7"/>
        <v>1</v>
      </c>
      <c r="H620" s="20">
        <f t="shared" si="8"/>
        <v>180.58750000000001</v>
      </c>
    </row>
    <row r="621" spans="1:8" x14ac:dyDescent="0.2">
      <c r="A621" s="7" t="str">
        <f t="shared" si="6"/>
        <v>941035702Sabado</v>
      </c>
      <c r="B621" s="7">
        <v>941035702</v>
      </c>
      <c r="C621" s="7" t="s">
        <v>1947</v>
      </c>
      <c r="D621" s="7">
        <v>3</v>
      </c>
      <c r="E621" s="7">
        <v>3</v>
      </c>
      <c r="F621" s="7">
        <v>310</v>
      </c>
      <c r="G621" s="15">
        <f t="shared" si="7"/>
        <v>1</v>
      </c>
      <c r="H621" s="20">
        <f t="shared" si="8"/>
        <v>103.33333333333333</v>
      </c>
    </row>
    <row r="622" spans="1:8" x14ac:dyDescent="0.2">
      <c r="A622" s="7" t="str">
        <f t="shared" si="6"/>
        <v>940912905Lunes</v>
      </c>
      <c r="B622" s="7">
        <v>940912905</v>
      </c>
      <c r="C622" s="7" t="s">
        <v>1068</v>
      </c>
      <c r="D622" s="7">
        <v>4</v>
      </c>
      <c r="E622" s="7">
        <v>4</v>
      </c>
      <c r="F622" s="7">
        <v>1010</v>
      </c>
      <c r="G622" s="15">
        <f t="shared" si="7"/>
        <v>1</v>
      </c>
      <c r="H622" s="20">
        <f t="shared" si="8"/>
        <v>252.5</v>
      </c>
    </row>
    <row r="623" spans="1:8" x14ac:dyDescent="0.2">
      <c r="A623" s="7" t="str">
        <f t="shared" si="6"/>
        <v>981458401Jueves</v>
      </c>
      <c r="B623" s="7">
        <v>981458401</v>
      </c>
      <c r="C623" s="7" t="s">
        <v>618</v>
      </c>
      <c r="D623" s="7">
        <v>5</v>
      </c>
      <c r="E623" s="7">
        <v>6</v>
      </c>
      <c r="F623" s="7">
        <v>6050</v>
      </c>
      <c r="G623" s="15">
        <f t="shared" si="7"/>
        <v>1.2</v>
      </c>
      <c r="H623" s="20">
        <f t="shared" si="8"/>
        <v>1008.3333333333334</v>
      </c>
    </row>
    <row r="624" spans="1:8" x14ac:dyDescent="0.2">
      <c r="A624" s="7" t="str">
        <f t="shared" si="6"/>
        <v>600686801Domingo</v>
      </c>
      <c r="B624" s="7">
        <v>600686801</v>
      </c>
      <c r="C624" s="7" t="s">
        <v>1821</v>
      </c>
      <c r="D624" s="7">
        <v>168</v>
      </c>
      <c r="E624" s="7">
        <v>201</v>
      </c>
      <c r="F624" s="7">
        <v>9295.5</v>
      </c>
      <c r="G624" s="15">
        <f t="shared" si="7"/>
        <v>1.1964285714285714</v>
      </c>
      <c r="H624" s="20">
        <f t="shared" si="8"/>
        <v>46.246268656716417</v>
      </c>
    </row>
    <row r="625" spans="1:8" x14ac:dyDescent="0.2">
      <c r="A625" s="7" t="str">
        <f t="shared" si="6"/>
        <v>969675302Miercoles</v>
      </c>
      <c r="B625" s="7">
        <v>969675302</v>
      </c>
      <c r="C625" s="7" t="s">
        <v>1450</v>
      </c>
      <c r="D625" s="7">
        <v>15</v>
      </c>
      <c r="E625" s="7">
        <v>16</v>
      </c>
      <c r="F625" s="7">
        <v>1098</v>
      </c>
      <c r="G625" s="15">
        <f t="shared" si="7"/>
        <v>1.0666666666666667</v>
      </c>
      <c r="H625" s="20">
        <f t="shared" si="8"/>
        <v>68.625</v>
      </c>
    </row>
    <row r="626" spans="1:8" x14ac:dyDescent="0.2">
      <c r="A626" s="7" t="str">
        <f t="shared" si="6"/>
        <v>932241501Viernes</v>
      </c>
      <c r="B626" s="7">
        <v>932241501</v>
      </c>
      <c r="C626" s="7" t="s">
        <v>769</v>
      </c>
      <c r="D626" s="7">
        <v>3</v>
      </c>
      <c r="E626" s="7">
        <v>3</v>
      </c>
      <c r="F626" s="7">
        <v>3710</v>
      </c>
      <c r="G626" s="15">
        <f t="shared" si="7"/>
        <v>1</v>
      </c>
      <c r="H626" s="20">
        <f t="shared" si="8"/>
        <v>1236.6666666666667</v>
      </c>
    </row>
    <row r="627" spans="1:8" x14ac:dyDescent="0.2">
      <c r="A627" s="7" t="str">
        <f t="shared" si="6"/>
        <v>962667101Martes</v>
      </c>
      <c r="B627" s="7">
        <v>962667101</v>
      </c>
      <c r="C627" s="7" t="s">
        <v>223</v>
      </c>
      <c r="D627" s="7">
        <v>45</v>
      </c>
      <c r="E627" s="7">
        <v>56</v>
      </c>
      <c r="F627" s="7">
        <v>4529.8</v>
      </c>
      <c r="G627" s="15">
        <f t="shared" si="7"/>
        <v>1.2444444444444445</v>
      </c>
      <c r="H627" s="20">
        <f t="shared" si="8"/>
        <v>80.88928571428572</v>
      </c>
    </row>
    <row r="628" spans="1:8" x14ac:dyDescent="0.2">
      <c r="A628" s="7" t="str">
        <f t="shared" si="6"/>
        <v>941348901Sabado</v>
      </c>
      <c r="B628" s="7">
        <v>941348901</v>
      </c>
      <c r="C628" s="7" t="s">
        <v>1947</v>
      </c>
      <c r="D628" s="7">
        <v>49</v>
      </c>
      <c r="E628" s="7">
        <v>56</v>
      </c>
      <c r="F628" s="7">
        <v>1236.5</v>
      </c>
      <c r="G628" s="15">
        <f t="shared" si="7"/>
        <v>1.1428571428571428</v>
      </c>
      <c r="H628" s="20">
        <f t="shared" si="8"/>
        <v>22.080357142857142</v>
      </c>
    </row>
    <row r="629" spans="1:8" x14ac:dyDescent="0.2">
      <c r="A629" s="7" t="str">
        <f t="shared" si="6"/>
        <v>941187901Lunes</v>
      </c>
      <c r="B629" s="7">
        <v>941187901</v>
      </c>
      <c r="C629" s="7" t="s">
        <v>1068</v>
      </c>
      <c r="D629" s="7">
        <v>153</v>
      </c>
      <c r="E629" s="7">
        <v>155</v>
      </c>
      <c r="F629" s="7">
        <v>13051.5</v>
      </c>
      <c r="G629" s="15">
        <f t="shared" si="7"/>
        <v>1.0130718954248366</v>
      </c>
      <c r="H629" s="20">
        <f t="shared" si="8"/>
        <v>84.203225806451613</v>
      </c>
    </row>
    <row r="630" spans="1:8" x14ac:dyDescent="0.2">
      <c r="A630" s="7" t="str">
        <f t="shared" si="6"/>
        <v>982361401Jueves</v>
      </c>
      <c r="B630" s="7">
        <v>982361401</v>
      </c>
      <c r="C630" s="7" t="s">
        <v>618</v>
      </c>
      <c r="D630" s="7">
        <v>317</v>
      </c>
      <c r="E630" s="7">
        <v>775</v>
      </c>
      <c r="F630" s="7">
        <v>15815</v>
      </c>
      <c r="G630" s="15">
        <f t="shared" si="7"/>
        <v>2.4447949526813879</v>
      </c>
      <c r="H630" s="20">
        <f t="shared" si="8"/>
        <v>20.406451612903226</v>
      </c>
    </row>
    <row r="631" spans="1:8" x14ac:dyDescent="0.2">
      <c r="A631" s="7" t="str">
        <f t="shared" si="6"/>
        <v>601627503Domingo</v>
      </c>
      <c r="B631" s="7">
        <v>601627503</v>
      </c>
      <c r="C631" s="7" t="s">
        <v>1821</v>
      </c>
      <c r="D631" s="7">
        <v>42</v>
      </c>
      <c r="E631" s="7">
        <v>64</v>
      </c>
      <c r="F631" s="7">
        <v>10947</v>
      </c>
      <c r="G631" s="15">
        <f t="shared" si="7"/>
        <v>1.5238095238095237</v>
      </c>
      <c r="H631" s="20">
        <f t="shared" si="8"/>
        <v>171.046875</v>
      </c>
    </row>
    <row r="632" spans="1:8" x14ac:dyDescent="0.2">
      <c r="A632" s="7" t="str">
        <f t="shared" si="6"/>
        <v>972596801Miercoles</v>
      </c>
      <c r="B632" s="7">
        <v>972596801</v>
      </c>
      <c r="C632" s="7" t="s">
        <v>1450</v>
      </c>
      <c r="D632" s="7">
        <v>49</v>
      </c>
      <c r="E632" s="7">
        <v>57</v>
      </c>
      <c r="F632" s="7">
        <v>3611.5</v>
      </c>
      <c r="G632" s="15">
        <f t="shared" si="7"/>
        <v>1.1632653061224489</v>
      </c>
      <c r="H632" s="20">
        <f t="shared" si="8"/>
        <v>63.359649122807021</v>
      </c>
    </row>
    <row r="633" spans="1:8" x14ac:dyDescent="0.2">
      <c r="A633" s="7" t="str">
        <f t="shared" si="6"/>
        <v>932515402Viernes</v>
      </c>
      <c r="B633" s="7">
        <v>932515402</v>
      </c>
      <c r="C633" s="7" t="s">
        <v>769</v>
      </c>
      <c r="D633" s="7">
        <v>1</v>
      </c>
      <c r="E633" s="7">
        <v>1</v>
      </c>
      <c r="F633" s="7">
        <v>36</v>
      </c>
      <c r="G633" s="15">
        <f t="shared" si="7"/>
        <v>1</v>
      </c>
      <c r="H633" s="20">
        <f t="shared" si="8"/>
        <v>36</v>
      </c>
    </row>
    <row r="634" spans="1:8" x14ac:dyDescent="0.2">
      <c r="A634" s="7" t="str">
        <f t="shared" si="6"/>
        <v>963676501Martes</v>
      </c>
      <c r="B634" s="7">
        <v>963676501</v>
      </c>
      <c r="C634" s="7" t="s">
        <v>223</v>
      </c>
      <c r="D634" s="7">
        <v>24</v>
      </c>
      <c r="E634" s="7">
        <v>26</v>
      </c>
      <c r="F634" s="7">
        <v>21966</v>
      </c>
      <c r="G634" s="15">
        <f t="shared" si="7"/>
        <v>1.0833333333333333</v>
      </c>
      <c r="H634" s="20">
        <f t="shared" si="8"/>
        <v>844.84615384615381</v>
      </c>
    </row>
    <row r="635" spans="1:8" x14ac:dyDescent="0.2">
      <c r="A635" s="7" t="str">
        <f t="shared" si="6"/>
        <v>948981202Sabado</v>
      </c>
      <c r="B635" s="7">
        <v>948981202</v>
      </c>
      <c r="C635" s="7" t="s">
        <v>1947</v>
      </c>
      <c r="D635" s="7">
        <v>141</v>
      </c>
      <c r="E635" s="7">
        <v>159</v>
      </c>
      <c r="F635" s="7">
        <v>11556</v>
      </c>
      <c r="G635" s="15">
        <f t="shared" si="7"/>
        <v>1.1276595744680851</v>
      </c>
      <c r="H635" s="20">
        <f t="shared" si="8"/>
        <v>72.679245283018872</v>
      </c>
    </row>
    <row r="636" spans="1:8" x14ac:dyDescent="0.2">
      <c r="A636" s="7" t="str">
        <f t="shared" si="6"/>
        <v>945964501Lunes</v>
      </c>
      <c r="B636" s="7">
        <v>945964501</v>
      </c>
      <c r="C636" s="7" t="s">
        <v>1068</v>
      </c>
      <c r="D636" s="7">
        <v>2</v>
      </c>
      <c r="E636" s="7">
        <v>2</v>
      </c>
      <c r="F636" s="7">
        <v>335</v>
      </c>
      <c r="G636" s="15">
        <f t="shared" si="7"/>
        <v>1</v>
      </c>
      <c r="H636" s="20">
        <f t="shared" si="8"/>
        <v>167.5</v>
      </c>
    </row>
    <row r="637" spans="1:8" x14ac:dyDescent="0.2">
      <c r="A637" s="7" t="str">
        <f t="shared" si="6"/>
        <v>982900801Jueves</v>
      </c>
      <c r="B637" s="7">
        <v>982900801</v>
      </c>
      <c r="C637" s="7" t="s">
        <v>618</v>
      </c>
      <c r="D637" s="7">
        <v>4</v>
      </c>
      <c r="E637" s="7">
        <v>4</v>
      </c>
      <c r="F637" s="7">
        <v>165.4</v>
      </c>
      <c r="G637" s="15">
        <f t="shared" si="7"/>
        <v>1</v>
      </c>
      <c r="H637" s="20">
        <f t="shared" si="8"/>
        <v>41.35</v>
      </c>
    </row>
    <row r="638" spans="1:8" x14ac:dyDescent="0.2">
      <c r="A638" s="7" t="str">
        <f t="shared" si="6"/>
        <v>601995401Domingo</v>
      </c>
      <c r="B638" s="7">
        <v>601995401</v>
      </c>
      <c r="C638" s="7" t="s">
        <v>1821</v>
      </c>
      <c r="D638" s="7">
        <v>5</v>
      </c>
      <c r="E638" s="7">
        <v>5</v>
      </c>
      <c r="F638" s="7">
        <v>2190</v>
      </c>
      <c r="G638" s="15">
        <f t="shared" si="7"/>
        <v>1</v>
      </c>
      <c r="H638" s="20">
        <f t="shared" si="8"/>
        <v>438</v>
      </c>
    </row>
    <row r="639" spans="1:8" x14ac:dyDescent="0.2">
      <c r="A639" s="7" t="str">
        <f t="shared" si="6"/>
        <v>976304901Miercoles</v>
      </c>
      <c r="B639" s="7">
        <v>976304901</v>
      </c>
      <c r="C639" s="7" t="s">
        <v>1450</v>
      </c>
      <c r="D639" s="7">
        <v>4</v>
      </c>
      <c r="E639" s="7">
        <v>4</v>
      </c>
      <c r="F639" s="7">
        <v>878.7</v>
      </c>
      <c r="G639" s="15">
        <f t="shared" si="7"/>
        <v>1</v>
      </c>
      <c r="H639" s="20">
        <f t="shared" si="8"/>
        <v>219.67500000000001</v>
      </c>
    </row>
    <row r="640" spans="1:8" x14ac:dyDescent="0.2">
      <c r="A640" s="7" t="str">
        <f t="shared" si="6"/>
        <v>934039102Viernes</v>
      </c>
      <c r="B640" s="7">
        <v>934039102</v>
      </c>
      <c r="C640" s="7" t="s">
        <v>769</v>
      </c>
      <c r="D640" s="7">
        <v>1</v>
      </c>
      <c r="E640" s="7">
        <v>2</v>
      </c>
      <c r="F640" s="7">
        <v>500</v>
      </c>
      <c r="G640" s="15">
        <f t="shared" si="7"/>
        <v>2</v>
      </c>
      <c r="H640" s="20">
        <f t="shared" si="8"/>
        <v>250</v>
      </c>
    </row>
    <row r="641" spans="1:8" x14ac:dyDescent="0.2">
      <c r="A641" s="7" t="str">
        <f t="shared" si="6"/>
        <v>963730501Martes</v>
      </c>
      <c r="B641" s="7">
        <v>963730501</v>
      </c>
      <c r="C641" s="7" t="s">
        <v>223</v>
      </c>
      <c r="D641" s="7">
        <v>1</v>
      </c>
      <c r="E641" s="7">
        <v>2</v>
      </c>
      <c r="F641" s="7">
        <v>163</v>
      </c>
      <c r="G641" s="15">
        <f t="shared" si="7"/>
        <v>2</v>
      </c>
      <c r="H641" s="20">
        <f t="shared" si="8"/>
        <v>81.5</v>
      </c>
    </row>
    <row r="642" spans="1:8" x14ac:dyDescent="0.2">
      <c r="A642" s="7" t="str">
        <f t="shared" si="6"/>
        <v>950909901Sabado</v>
      </c>
      <c r="B642" s="7">
        <v>950909901</v>
      </c>
      <c r="C642" s="7" t="s">
        <v>1947</v>
      </c>
      <c r="D642" s="7">
        <v>29</v>
      </c>
      <c r="E642" s="7">
        <v>35</v>
      </c>
      <c r="F642" s="7">
        <v>1169.5</v>
      </c>
      <c r="G642" s="15">
        <f t="shared" si="7"/>
        <v>1.2068965517241379</v>
      </c>
      <c r="H642" s="20">
        <f t="shared" si="8"/>
        <v>33.414285714285711</v>
      </c>
    </row>
    <row r="643" spans="1:8" x14ac:dyDescent="0.2">
      <c r="A643" s="7" t="str">
        <f t="shared" si="6"/>
        <v>948039002Lunes</v>
      </c>
      <c r="B643" s="7">
        <v>948039002</v>
      </c>
      <c r="C643" s="7" t="s">
        <v>1068</v>
      </c>
      <c r="D643" s="7">
        <v>184</v>
      </c>
      <c r="E643" s="7">
        <v>215</v>
      </c>
      <c r="F643" s="7">
        <v>7128.5</v>
      </c>
      <c r="G643" s="15">
        <f t="shared" si="7"/>
        <v>1.1684782608695652</v>
      </c>
      <c r="H643" s="20">
        <f t="shared" si="8"/>
        <v>33.155813953488369</v>
      </c>
    </row>
    <row r="644" spans="1:8" x14ac:dyDescent="0.2">
      <c r="A644" s="7" t="str">
        <f t="shared" si="6"/>
        <v>983361005Jueves</v>
      </c>
      <c r="B644" s="7">
        <v>983361005</v>
      </c>
      <c r="C644" s="7" t="s">
        <v>618</v>
      </c>
      <c r="D644" s="7">
        <v>4</v>
      </c>
      <c r="E644" s="7">
        <v>4</v>
      </c>
      <c r="F644" s="7">
        <v>629</v>
      </c>
      <c r="G644" s="15">
        <f t="shared" si="7"/>
        <v>1</v>
      </c>
      <c r="H644" s="20">
        <f t="shared" si="8"/>
        <v>157.25</v>
      </c>
    </row>
    <row r="645" spans="1:8" x14ac:dyDescent="0.2">
      <c r="A645" s="7" t="str">
        <f t="shared" si="6"/>
        <v>602004402Domingo</v>
      </c>
      <c r="B645" s="7">
        <v>602004402</v>
      </c>
      <c r="C645" s="7" t="s">
        <v>1821</v>
      </c>
      <c r="D645" s="7">
        <v>3</v>
      </c>
      <c r="E645" s="7">
        <v>3</v>
      </c>
      <c r="F645" s="7">
        <v>525</v>
      </c>
      <c r="G645" s="15">
        <f t="shared" si="7"/>
        <v>1</v>
      </c>
      <c r="H645" s="20">
        <f t="shared" si="8"/>
        <v>175</v>
      </c>
    </row>
    <row r="646" spans="1:8" x14ac:dyDescent="0.2">
      <c r="A646" s="7" t="str">
        <f t="shared" si="6"/>
        <v>978018601Miercoles</v>
      </c>
      <c r="B646" s="7">
        <v>978018601</v>
      </c>
      <c r="C646" s="7" t="s">
        <v>1450</v>
      </c>
      <c r="D646" s="7">
        <v>12</v>
      </c>
      <c r="E646" s="7">
        <v>12</v>
      </c>
      <c r="F646" s="7">
        <v>1160</v>
      </c>
      <c r="G646" s="15">
        <f t="shared" si="7"/>
        <v>1</v>
      </c>
      <c r="H646" s="20">
        <f t="shared" si="8"/>
        <v>96.666666666666671</v>
      </c>
    </row>
    <row r="647" spans="1:8" x14ac:dyDescent="0.2">
      <c r="A647" s="7" t="str">
        <f t="shared" si="6"/>
        <v>934308901Viernes</v>
      </c>
      <c r="B647" s="7">
        <v>934308901</v>
      </c>
      <c r="C647" s="7" t="s">
        <v>769</v>
      </c>
      <c r="D647" s="7">
        <v>3</v>
      </c>
      <c r="E647" s="7">
        <v>3</v>
      </c>
      <c r="F647" s="7">
        <v>1127</v>
      </c>
      <c r="G647" s="15">
        <f t="shared" si="7"/>
        <v>1</v>
      </c>
      <c r="H647" s="20">
        <f t="shared" si="8"/>
        <v>375.66666666666669</v>
      </c>
    </row>
    <row r="648" spans="1:8" x14ac:dyDescent="0.2">
      <c r="A648" s="7" t="str">
        <f t="shared" si="6"/>
        <v>965975101Martes</v>
      </c>
      <c r="B648" s="7">
        <v>965975101</v>
      </c>
      <c r="C648" s="7" t="s">
        <v>223</v>
      </c>
      <c r="D648" s="7">
        <v>1</v>
      </c>
      <c r="E648" s="7">
        <v>1</v>
      </c>
      <c r="F648" s="7">
        <v>13.5</v>
      </c>
      <c r="G648" s="15">
        <f t="shared" si="7"/>
        <v>1</v>
      </c>
      <c r="H648" s="20">
        <f t="shared" si="8"/>
        <v>13.5</v>
      </c>
    </row>
    <row r="649" spans="1:8" x14ac:dyDescent="0.2">
      <c r="A649" s="7" t="str">
        <f t="shared" si="6"/>
        <v>950960501Sabado</v>
      </c>
      <c r="B649" s="7">
        <v>950960501</v>
      </c>
      <c r="C649" s="7" t="s">
        <v>1947</v>
      </c>
      <c r="D649" s="7">
        <v>9</v>
      </c>
      <c r="E649" s="7">
        <v>9</v>
      </c>
      <c r="F649" s="7">
        <v>4370</v>
      </c>
      <c r="G649" s="15">
        <f t="shared" si="7"/>
        <v>1</v>
      </c>
      <c r="H649" s="20">
        <f t="shared" si="8"/>
        <v>485.55555555555554</v>
      </c>
    </row>
    <row r="650" spans="1:8" x14ac:dyDescent="0.2">
      <c r="A650" s="7" t="str">
        <f t="shared" si="6"/>
        <v>950960501Lunes</v>
      </c>
      <c r="B650" s="7">
        <v>950960501</v>
      </c>
      <c r="C650" s="7" t="s">
        <v>1068</v>
      </c>
      <c r="D650" s="7">
        <v>2</v>
      </c>
      <c r="E650" s="7">
        <v>2</v>
      </c>
      <c r="F650" s="7">
        <v>150</v>
      </c>
      <c r="G650" s="15">
        <f t="shared" si="7"/>
        <v>1</v>
      </c>
      <c r="H650" s="20">
        <f t="shared" si="8"/>
        <v>75</v>
      </c>
    </row>
    <row r="651" spans="1:8" x14ac:dyDescent="0.2">
      <c r="A651" s="7" t="str">
        <f t="shared" si="6"/>
        <v>988692901Jueves</v>
      </c>
      <c r="B651" s="7">
        <v>988692901</v>
      </c>
      <c r="C651" s="7" t="s">
        <v>618</v>
      </c>
      <c r="D651" s="7">
        <v>10</v>
      </c>
      <c r="E651" s="7">
        <v>11</v>
      </c>
      <c r="F651" s="7">
        <v>38896</v>
      </c>
      <c r="G651" s="15">
        <f t="shared" si="7"/>
        <v>1.1000000000000001</v>
      </c>
      <c r="H651" s="20">
        <f t="shared" si="8"/>
        <v>3536</v>
      </c>
    </row>
    <row r="652" spans="1:8" x14ac:dyDescent="0.2">
      <c r="A652" s="7" t="str">
        <f t="shared" si="6"/>
        <v>602162601Domingo</v>
      </c>
      <c r="B652" s="7">
        <v>602162601</v>
      </c>
      <c r="C652" s="7" t="s">
        <v>1821</v>
      </c>
      <c r="D652" s="7">
        <v>97</v>
      </c>
      <c r="E652" s="7">
        <v>121</v>
      </c>
      <c r="F652" s="7">
        <v>3530.75</v>
      </c>
      <c r="G652" s="15">
        <f t="shared" si="7"/>
        <v>1.2474226804123711</v>
      </c>
      <c r="H652" s="20">
        <f t="shared" si="8"/>
        <v>29.179752066115704</v>
      </c>
    </row>
    <row r="653" spans="1:8" x14ac:dyDescent="0.2">
      <c r="A653" s="7" t="str">
        <f t="shared" si="6"/>
        <v>979886801Miercoles</v>
      </c>
      <c r="B653" s="7">
        <v>979886801</v>
      </c>
      <c r="C653" s="7" t="s">
        <v>1450</v>
      </c>
      <c r="D653" s="7">
        <v>10</v>
      </c>
      <c r="E653" s="7">
        <v>10</v>
      </c>
      <c r="F653" s="7">
        <v>477.5</v>
      </c>
      <c r="G653" s="15">
        <f t="shared" si="7"/>
        <v>1</v>
      </c>
      <c r="H653" s="20">
        <f t="shared" si="8"/>
        <v>47.75</v>
      </c>
    </row>
    <row r="654" spans="1:8" x14ac:dyDescent="0.2">
      <c r="A654" s="7" t="str">
        <f t="shared" si="6"/>
        <v>936203201Viernes</v>
      </c>
      <c r="B654" s="7">
        <v>936203201</v>
      </c>
      <c r="C654" s="7" t="s">
        <v>769</v>
      </c>
      <c r="D654" s="7">
        <v>5</v>
      </c>
      <c r="E654" s="7">
        <v>5</v>
      </c>
      <c r="F654" s="7">
        <v>1905</v>
      </c>
      <c r="G654" s="15">
        <f t="shared" si="7"/>
        <v>1</v>
      </c>
      <c r="H654" s="20">
        <f t="shared" si="8"/>
        <v>381</v>
      </c>
    </row>
    <row r="655" spans="1:8" x14ac:dyDescent="0.2">
      <c r="A655" s="7" t="str">
        <f t="shared" si="6"/>
        <v>968124501Martes</v>
      </c>
      <c r="B655" s="7">
        <v>968124501</v>
      </c>
      <c r="C655" s="7" t="s">
        <v>223</v>
      </c>
      <c r="D655" s="7">
        <v>16</v>
      </c>
      <c r="E655" s="7">
        <v>16</v>
      </c>
      <c r="F655" s="7">
        <v>1114.2</v>
      </c>
      <c r="G655" s="15">
        <f t="shared" si="7"/>
        <v>1</v>
      </c>
      <c r="H655" s="20">
        <f t="shared" si="8"/>
        <v>69.637500000000003</v>
      </c>
    </row>
    <row r="656" spans="1:8" x14ac:dyDescent="0.2">
      <c r="A656" s="7" t="str">
        <f t="shared" si="6"/>
        <v>952554503Sabado</v>
      </c>
      <c r="B656" s="7">
        <v>952554503</v>
      </c>
      <c r="C656" s="7" t="s">
        <v>1947</v>
      </c>
      <c r="D656" s="7">
        <v>9</v>
      </c>
      <c r="E656" s="7">
        <v>10</v>
      </c>
      <c r="F656" s="7">
        <v>1157</v>
      </c>
      <c r="G656" s="15">
        <f t="shared" si="7"/>
        <v>1.1111111111111112</v>
      </c>
      <c r="H656" s="20">
        <f t="shared" si="8"/>
        <v>115.7</v>
      </c>
    </row>
    <row r="657" spans="1:8" x14ac:dyDescent="0.2">
      <c r="A657" s="7" t="str">
        <f t="shared" si="6"/>
        <v>952764102Lunes</v>
      </c>
      <c r="B657" s="7">
        <v>952764102</v>
      </c>
      <c r="C657" s="7" t="s">
        <v>1068</v>
      </c>
      <c r="D657" s="7">
        <v>21</v>
      </c>
      <c r="E657" s="7">
        <v>25</v>
      </c>
      <c r="F657" s="7">
        <v>336.1</v>
      </c>
      <c r="G657" s="15">
        <f t="shared" si="7"/>
        <v>1.1904761904761905</v>
      </c>
      <c r="H657" s="20">
        <f t="shared" si="8"/>
        <v>13.444000000000001</v>
      </c>
    </row>
    <row r="658" spans="1:8" x14ac:dyDescent="0.2">
      <c r="A658" s="7" t="str">
        <f t="shared" si="6"/>
        <v>990387401Jueves</v>
      </c>
      <c r="B658" s="7">
        <v>990387401</v>
      </c>
      <c r="C658" s="7" t="s">
        <v>618</v>
      </c>
      <c r="D658" s="7">
        <v>12</v>
      </c>
      <c r="E658" s="7">
        <v>13</v>
      </c>
      <c r="F658" s="7">
        <v>3629.7</v>
      </c>
      <c r="G658" s="15">
        <f t="shared" si="7"/>
        <v>1.0833333333333333</v>
      </c>
      <c r="H658" s="20">
        <f t="shared" si="8"/>
        <v>279.2076923076923</v>
      </c>
    </row>
    <row r="659" spans="1:8" x14ac:dyDescent="0.2">
      <c r="A659" s="7" t="str">
        <f t="shared" si="6"/>
        <v>602680103Domingo</v>
      </c>
      <c r="B659" s="7">
        <v>602680103</v>
      </c>
      <c r="C659" s="7" t="s">
        <v>1821</v>
      </c>
      <c r="D659" s="7">
        <v>1113</v>
      </c>
      <c r="E659" s="7">
        <v>1319</v>
      </c>
      <c r="F659" s="7">
        <v>83715.320000000007</v>
      </c>
      <c r="G659" s="15">
        <f t="shared" si="7"/>
        <v>1.1850853548966755</v>
      </c>
      <c r="H659" s="20">
        <f t="shared" si="8"/>
        <v>63.46877937831691</v>
      </c>
    </row>
    <row r="660" spans="1:8" x14ac:dyDescent="0.2">
      <c r="A660" s="7" t="str">
        <f t="shared" si="6"/>
        <v>982361401Miercoles</v>
      </c>
      <c r="B660" s="7">
        <v>982361401</v>
      </c>
      <c r="C660" s="7" t="s">
        <v>1450</v>
      </c>
      <c r="D660" s="7">
        <v>326</v>
      </c>
      <c r="E660" s="7">
        <v>825</v>
      </c>
      <c r="F660" s="7">
        <v>18187.3</v>
      </c>
      <c r="G660" s="15">
        <f t="shared" si="7"/>
        <v>2.5306748466257667</v>
      </c>
      <c r="H660" s="20">
        <f t="shared" si="8"/>
        <v>22.045212121212121</v>
      </c>
    </row>
    <row r="661" spans="1:8" x14ac:dyDescent="0.2">
      <c r="A661" s="7" t="str">
        <f t="shared" si="6"/>
        <v>938252801Viernes</v>
      </c>
      <c r="B661" s="7">
        <v>938252801</v>
      </c>
      <c r="C661" s="7" t="s">
        <v>769</v>
      </c>
      <c r="D661" s="7">
        <v>7</v>
      </c>
      <c r="E661" s="7">
        <v>7</v>
      </c>
      <c r="F661" s="7">
        <v>189.25</v>
      </c>
      <c r="G661" s="15">
        <f t="shared" si="7"/>
        <v>1</v>
      </c>
      <c r="H661" s="20">
        <f t="shared" si="8"/>
        <v>27.035714285714285</v>
      </c>
    </row>
    <row r="662" spans="1:8" x14ac:dyDescent="0.2">
      <c r="A662" s="7" t="str">
        <f t="shared" si="6"/>
        <v>968657604Martes</v>
      </c>
      <c r="B662" s="7">
        <v>968657604</v>
      </c>
      <c r="C662" s="7" t="s">
        <v>223</v>
      </c>
      <c r="D662" s="7">
        <v>16</v>
      </c>
      <c r="E662" s="7">
        <v>16</v>
      </c>
      <c r="F662" s="7">
        <v>2954.5</v>
      </c>
      <c r="G662" s="15">
        <f t="shared" si="7"/>
        <v>1</v>
      </c>
      <c r="H662" s="20">
        <f t="shared" si="8"/>
        <v>184.65625</v>
      </c>
    </row>
    <row r="663" spans="1:8" x14ac:dyDescent="0.2">
      <c r="A663" s="7" t="str">
        <f t="shared" si="6"/>
        <v>953138601Sabado</v>
      </c>
      <c r="B663" s="7">
        <v>953138601</v>
      </c>
      <c r="C663" s="7" t="s">
        <v>1947</v>
      </c>
      <c r="D663" s="7">
        <v>4</v>
      </c>
      <c r="E663" s="7">
        <v>4</v>
      </c>
      <c r="F663" s="7">
        <v>2850</v>
      </c>
      <c r="G663" s="15">
        <f t="shared" si="7"/>
        <v>1</v>
      </c>
      <c r="H663" s="20">
        <f t="shared" si="8"/>
        <v>712.5</v>
      </c>
    </row>
    <row r="664" spans="1:8" x14ac:dyDescent="0.2">
      <c r="A664" s="7" t="str">
        <f t="shared" si="6"/>
        <v>953138601Lunes</v>
      </c>
      <c r="B664" s="7">
        <v>953138601</v>
      </c>
      <c r="C664" s="7" t="s">
        <v>1068</v>
      </c>
      <c r="D664" s="7">
        <v>24</v>
      </c>
      <c r="E664" s="7">
        <v>25</v>
      </c>
      <c r="F664" s="7">
        <v>18670</v>
      </c>
      <c r="G664" s="15">
        <f t="shared" si="7"/>
        <v>1.0416666666666667</v>
      </c>
      <c r="H664" s="20">
        <f t="shared" si="8"/>
        <v>746.8</v>
      </c>
    </row>
    <row r="665" spans="1:8" x14ac:dyDescent="0.2">
      <c r="A665" s="7" t="str">
        <f t="shared" si="6"/>
        <v>991491302Jueves</v>
      </c>
      <c r="B665" s="7">
        <v>991491302</v>
      </c>
      <c r="C665" s="7" t="s">
        <v>618</v>
      </c>
      <c r="D665" s="7">
        <v>3</v>
      </c>
      <c r="E665" s="7">
        <v>3</v>
      </c>
      <c r="F665" s="7">
        <v>1767</v>
      </c>
      <c r="G665" s="15">
        <f t="shared" si="7"/>
        <v>1</v>
      </c>
      <c r="H665" s="20">
        <f t="shared" si="8"/>
        <v>589</v>
      </c>
    </row>
    <row r="666" spans="1:8" x14ac:dyDescent="0.2">
      <c r="A666" s="7" t="str">
        <f t="shared" si="6"/>
        <v>602944001Domingo</v>
      </c>
      <c r="B666" s="7">
        <v>602944001</v>
      </c>
      <c r="C666" s="7" t="s">
        <v>1821</v>
      </c>
      <c r="D666" s="7">
        <v>4</v>
      </c>
      <c r="E666" s="7">
        <v>4</v>
      </c>
      <c r="F666" s="7">
        <v>157.5</v>
      </c>
      <c r="G666" s="15">
        <f t="shared" si="7"/>
        <v>1</v>
      </c>
      <c r="H666" s="20">
        <f t="shared" si="8"/>
        <v>39.375</v>
      </c>
    </row>
    <row r="667" spans="1:8" x14ac:dyDescent="0.2">
      <c r="A667" s="7" t="str">
        <f t="shared" si="6"/>
        <v>985959902Miercoles</v>
      </c>
      <c r="B667" s="7">
        <v>985959902</v>
      </c>
      <c r="C667" s="7" t="s">
        <v>1450</v>
      </c>
      <c r="D667" s="7">
        <v>20</v>
      </c>
      <c r="E667" s="7">
        <v>23</v>
      </c>
      <c r="F667" s="7">
        <v>611</v>
      </c>
      <c r="G667" s="15">
        <f t="shared" si="7"/>
        <v>1.1499999999999999</v>
      </c>
      <c r="H667" s="20">
        <f t="shared" si="8"/>
        <v>26.565217391304348</v>
      </c>
    </row>
    <row r="668" spans="1:8" x14ac:dyDescent="0.2">
      <c r="A668" s="7" t="str">
        <f t="shared" si="6"/>
        <v>939488501Viernes</v>
      </c>
      <c r="B668" s="7">
        <v>939488501</v>
      </c>
      <c r="C668" s="7" t="s">
        <v>769</v>
      </c>
      <c r="D668" s="7">
        <v>305</v>
      </c>
      <c r="E668" s="7">
        <v>364</v>
      </c>
      <c r="F668" s="7">
        <v>13067</v>
      </c>
      <c r="G668" s="15">
        <f t="shared" si="7"/>
        <v>1.1934426229508197</v>
      </c>
      <c r="H668" s="20">
        <f t="shared" si="8"/>
        <v>35.89835164835165</v>
      </c>
    </row>
    <row r="669" spans="1:8" x14ac:dyDescent="0.2">
      <c r="A669" s="7" t="str">
        <f t="shared" si="6"/>
        <v>969542702Martes</v>
      </c>
      <c r="B669" s="7">
        <v>969542702</v>
      </c>
      <c r="C669" s="7" t="s">
        <v>223</v>
      </c>
      <c r="D669" s="7">
        <v>1</v>
      </c>
      <c r="E669" s="7">
        <v>1</v>
      </c>
      <c r="F669" s="7">
        <v>60</v>
      </c>
      <c r="G669" s="15">
        <f t="shared" si="7"/>
        <v>1</v>
      </c>
      <c r="H669" s="20">
        <f t="shared" si="8"/>
        <v>60</v>
      </c>
    </row>
    <row r="670" spans="1:8" x14ac:dyDescent="0.2">
      <c r="A670" s="7" t="str">
        <f t="shared" si="6"/>
        <v>954665201Sabado</v>
      </c>
      <c r="B670" s="7">
        <v>954665201</v>
      </c>
      <c r="C670" s="7" t="s">
        <v>1947</v>
      </c>
      <c r="D670" s="7">
        <v>312</v>
      </c>
      <c r="E670" s="7">
        <v>366</v>
      </c>
      <c r="F670" s="7">
        <v>59399</v>
      </c>
      <c r="G670" s="15">
        <f t="shared" si="7"/>
        <v>1.1730769230769231</v>
      </c>
      <c r="H670" s="20">
        <f t="shared" si="8"/>
        <v>162.29234972677597</v>
      </c>
    </row>
    <row r="671" spans="1:8" x14ac:dyDescent="0.2">
      <c r="A671" s="7" t="str">
        <f t="shared" si="6"/>
        <v>956635701Lunes</v>
      </c>
      <c r="B671" s="7">
        <v>956635701</v>
      </c>
      <c r="C671" s="7" t="s">
        <v>1068</v>
      </c>
      <c r="D671" s="7">
        <v>182</v>
      </c>
      <c r="E671" s="7">
        <v>192</v>
      </c>
      <c r="F671" s="7">
        <v>4307.5</v>
      </c>
      <c r="G671" s="15">
        <f t="shared" si="7"/>
        <v>1.054945054945055</v>
      </c>
      <c r="H671" s="20">
        <f t="shared" si="8"/>
        <v>22.434895833333332</v>
      </c>
    </row>
    <row r="672" spans="1:8" x14ac:dyDescent="0.2">
      <c r="A672" s="7" t="str">
        <f t="shared" si="6"/>
        <v>995465202Jueves</v>
      </c>
      <c r="B672" s="7">
        <v>995465202</v>
      </c>
      <c r="C672" s="7" t="s">
        <v>618</v>
      </c>
      <c r="D672" s="7">
        <v>112</v>
      </c>
      <c r="E672" s="7">
        <v>186</v>
      </c>
      <c r="F672" s="7">
        <v>6140</v>
      </c>
      <c r="G672" s="15">
        <f t="shared" si="7"/>
        <v>1.6607142857142858</v>
      </c>
      <c r="H672" s="20">
        <f t="shared" si="8"/>
        <v>33.01075268817204</v>
      </c>
    </row>
    <row r="673" spans="1:8" x14ac:dyDescent="0.2">
      <c r="A673" s="7" t="str">
        <f t="shared" si="6"/>
        <v>602974502Domingo</v>
      </c>
      <c r="B673" s="7">
        <v>602974502</v>
      </c>
      <c r="C673" s="7" t="s">
        <v>1821</v>
      </c>
      <c r="D673" s="7">
        <v>23</v>
      </c>
      <c r="E673" s="7">
        <v>25</v>
      </c>
      <c r="F673" s="7">
        <v>1484</v>
      </c>
      <c r="G673" s="15">
        <f t="shared" si="7"/>
        <v>1.0869565217391304</v>
      </c>
      <c r="H673" s="20">
        <f t="shared" si="8"/>
        <v>59.36</v>
      </c>
    </row>
    <row r="674" spans="1:8" x14ac:dyDescent="0.2">
      <c r="A674" s="7" t="str">
        <f t="shared" si="6"/>
        <v>991123102Miercoles</v>
      </c>
      <c r="B674" s="7">
        <v>991123102</v>
      </c>
      <c r="C674" s="7" t="s">
        <v>1450</v>
      </c>
      <c r="D674" s="7">
        <v>2413</v>
      </c>
      <c r="E674" s="7">
        <v>4541</v>
      </c>
      <c r="F674" s="7">
        <v>124205.67</v>
      </c>
      <c r="G674" s="15">
        <f t="shared" si="7"/>
        <v>1.8818897637795275</v>
      </c>
      <c r="H674" s="20">
        <f t="shared" si="8"/>
        <v>27.352052411363136</v>
      </c>
    </row>
    <row r="675" spans="1:8" x14ac:dyDescent="0.2">
      <c r="A675" s="7" t="str">
        <f t="shared" si="6"/>
        <v>939905101Viernes</v>
      </c>
      <c r="B675" s="7">
        <v>939905101</v>
      </c>
      <c r="C675" s="7" t="s">
        <v>769</v>
      </c>
      <c r="D675" s="7">
        <v>70</v>
      </c>
      <c r="E675" s="7">
        <v>84</v>
      </c>
      <c r="F675" s="7">
        <v>4950</v>
      </c>
      <c r="G675" s="15">
        <f t="shared" si="7"/>
        <v>1.2</v>
      </c>
      <c r="H675" s="20">
        <f t="shared" si="8"/>
        <v>58.928571428571431</v>
      </c>
    </row>
    <row r="676" spans="1:8" x14ac:dyDescent="0.2">
      <c r="A676" s="7" t="str">
        <f t="shared" si="6"/>
        <v>970533101Martes</v>
      </c>
      <c r="B676" s="7">
        <v>970533101</v>
      </c>
      <c r="C676" s="7" t="s">
        <v>223</v>
      </c>
      <c r="D676" s="7">
        <v>49</v>
      </c>
      <c r="E676" s="7">
        <v>51</v>
      </c>
      <c r="F676" s="7">
        <v>12838.75</v>
      </c>
      <c r="G676" s="15">
        <f t="shared" si="7"/>
        <v>1.0408163265306123</v>
      </c>
      <c r="H676" s="20">
        <f t="shared" si="8"/>
        <v>251.74019607843138</v>
      </c>
    </row>
    <row r="677" spans="1:8" x14ac:dyDescent="0.2">
      <c r="A677" s="7" t="str">
        <f t="shared" si="6"/>
        <v>954995401Sabado</v>
      </c>
      <c r="B677" s="7">
        <v>954995401</v>
      </c>
      <c r="C677" s="7" t="s">
        <v>1947</v>
      </c>
      <c r="D677" s="7">
        <v>24</v>
      </c>
      <c r="E677" s="7">
        <v>25</v>
      </c>
      <c r="F677" s="7">
        <v>6258</v>
      </c>
      <c r="G677" s="15">
        <f t="shared" si="7"/>
        <v>1.0416666666666667</v>
      </c>
      <c r="H677" s="20">
        <f t="shared" si="8"/>
        <v>250.32</v>
      </c>
    </row>
    <row r="678" spans="1:8" x14ac:dyDescent="0.2">
      <c r="A678" s="7" t="str">
        <f t="shared" si="6"/>
        <v>960907302Lunes</v>
      </c>
      <c r="B678" s="7">
        <v>960907302</v>
      </c>
      <c r="C678" s="7" t="s">
        <v>1068</v>
      </c>
      <c r="D678" s="7">
        <v>5</v>
      </c>
      <c r="E678" s="7">
        <v>5</v>
      </c>
      <c r="F678" s="7">
        <v>1917</v>
      </c>
      <c r="G678" s="15">
        <f t="shared" si="7"/>
        <v>1</v>
      </c>
      <c r="H678" s="20">
        <f t="shared" si="8"/>
        <v>383.4</v>
      </c>
    </row>
    <row r="679" spans="1:8" x14ac:dyDescent="0.2">
      <c r="A679" s="7" t="str">
        <f t="shared" si="6"/>
        <v>995790602Jueves</v>
      </c>
      <c r="B679" s="7">
        <v>995790602</v>
      </c>
      <c r="C679" s="7" t="s">
        <v>618</v>
      </c>
      <c r="D679" s="7">
        <v>34</v>
      </c>
      <c r="E679" s="7">
        <v>34</v>
      </c>
      <c r="F679" s="7">
        <v>5083</v>
      </c>
      <c r="G679" s="15">
        <f t="shared" si="7"/>
        <v>1</v>
      </c>
      <c r="H679" s="20">
        <f t="shared" si="8"/>
        <v>149.5</v>
      </c>
    </row>
    <row r="680" spans="1:8" x14ac:dyDescent="0.2">
      <c r="A680" s="7" t="str">
        <f t="shared" si="6"/>
        <v>603053102Domingo</v>
      </c>
      <c r="B680" s="7">
        <v>603053102</v>
      </c>
      <c r="C680" s="7" t="s">
        <v>1821</v>
      </c>
      <c r="D680" s="7">
        <v>12</v>
      </c>
      <c r="E680" s="7">
        <v>14</v>
      </c>
      <c r="F680" s="7">
        <v>203.14</v>
      </c>
      <c r="G680" s="15">
        <f t="shared" si="7"/>
        <v>1.1666666666666667</v>
      </c>
      <c r="H680" s="20">
        <f t="shared" si="8"/>
        <v>14.51</v>
      </c>
    </row>
    <row r="681" spans="1:8" x14ac:dyDescent="0.2">
      <c r="A681" s="7" t="str">
        <f t="shared" si="6"/>
        <v>993007001Miercoles</v>
      </c>
      <c r="B681" s="7">
        <v>993007001</v>
      </c>
      <c r="C681" s="7" t="s">
        <v>1450</v>
      </c>
      <c r="D681" s="7">
        <v>3</v>
      </c>
      <c r="E681" s="7">
        <v>3</v>
      </c>
      <c r="F681" s="7">
        <v>234</v>
      </c>
      <c r="G681" s="15">
        <f t="shared" si="7"/>
        <v>1</v>
      </c>
      <c r="H681" s="20">
        <f t="shared" si="8"/>
        <v>78</v>
      </c>
    </row>
    <row r="682" spans="1:8" x14ac:dyDescent="0.2">
      <c r="A682" s="7" t="str">
        <f t="shared" si="6"/>
        <v>941187901Viernes</v>
      </c>
      <c r="B682" s="7">
        <v>941187901</v>
      </c>
      <c r="C682" s="7" t="s">
        <v>769</v>
      </c>
      <c r="D682" s="7">
        <v>220</v>
      </c>
      <c r="E682" s="7">
        <v>234</v>
      </c>
      <c r="F682" s="7">
        <v>18724.7</v>
      </c>
      <c r="G682" s="15">
        <f t="shared" si="7"/>
        <v>1.0636363636363637</v>
      </c>
      <c r="H682" s="20">
        <f t="shared" si="8"/>
        <v>80.020085470085476</v>
      </c>
    </row>
    <row r="683" spans="1:8" x14ac:dyDescent="0.2">
      <c r="A683" s="7" t="str">
        <f t="shared" si="6"/>
        <v>970913001Martes</v>
      </c>
      <c r="B683" s="7">
        <v>970913001</v>
      </c>
      <c r="C683" s="7" t="s">
        <v>223</v>
      </c>
      <c r="D683" s="7">
        <v>8</v>
      </c>
      <c r="E683" s="7">
        <v>8</v>
      </c>
      <c r="F683" s="7">
        <v>2605.5</v>
      </c>
      <c r="G683" s="15">
        <f t="shared" si="7"/>
        <v>1</v>
      </c>
      <c r="H683" s="20">
        <f t="shared" si="8"/>
        <v>325.6875</v>
      </c>
    </row>
    <row r="684" spans="1:8" x14ac:dyDescent="0.2">
      <c r="A684" s="7" t="str">
        <f t="shared" si="6"/>
        <v>955488703Sabado</v>
      </c>
      <c r="B684" s="7">
        <v>955488703</v>
      </c>
      <c r="C684" s="7" t="s">
        <v>1947</v>
      </c>
      <c r="D684" s="7">
        <v>2</v>
      </c>
      <c r="E684" s="7">
        <v>2</v>
      </c>
      <c r="F684" s="7">
        <v>90</v>
      </c>
      <c r="G684" s="15">
        <f t="shared" si="7"/>
        <v>1</v>
      </c>
      <c r="H684" s="20">
        <f t="shared" si="8"/>
        <v>45</v>
      </c>
    </row>
    <row r="685" spans="1:8" x14ac:dyDescent="0.2">
      <c r="A685" s="7" t="str">
        <f t="shared" si="6"/>
        <v>961878201Lunes</v>
      </c>
      <c r="B685" s="7">
        <v>961878201</v>
      </c>
      <c r="C685" s="7" t="s">
        <v>1068</v>
      </c>
      <c r="D685" s="7">
        <v>4</v>
      </c>
      <c r="E685" s="7">
        <v>4</v>
      </c>
      <c r="F685" s="7">
        <v>1483</v>
      </c>
      <c r="G685" s="15">
        <f t="shared" si="7"/>
        <v>1</v>
      </c>
      <c r="H685" s="20">
        <f t="shared" si="8"/>
        <v>370.75</v>
      </c>
    </row>
    <row r="686" spans="1:8" x14ac:dyDescent="0.2">
      <c r="A686" s="7" t="str">
        <f t="shared" si="6"/>
        <v>995796601Jueves</v>
      </c>
      <c r="B686" s="7">
        <v>995796601</v>
      </c>
      <c r="C686" s="7" t="s">
        <v>618</v>
      </c>
      <c r="D686" s="7">
        <v>3</v>
      </c>
      <c r="E686" s="7">
        <v>3</v>
      </c>
      <c r="F686" s="7">
        <v>118.74</v>
      </c>
      <c r="G686" s="15">
        <f t="shared" si="7"/>
        <v>1</v>
      </c>
      <c r="H686" s="20">
        <f t="shared" si="8"/>
        <v>39.58</v>
      </c>
    </row>
    <row r="687" spans="1:8" x14ac:dyDescent="0.2">
      <c r="A687" s="7" t="str">
        <f t="shared" si="6"/>
        <v>603126201Domingo</v>
      </c>
      <c r="B687" s="7">
        <v>603126201</v>
      </c>
      <c r="C687" s="7" t="s">
        <v>1821</v>
      </c>
      <c r="D687" s="7">
        <v>1</v>
      </c>
      <c r="E687" s="7">
        <v>1</v>
      </c>
      <c r="F687" s="7">
        <v>200</v>
      </c>
      <c r="G687" s="15">
        <f t="shared" si="7"/>
        <v>1</v>
      </c>
      <c r="H687" s="20">
        <f t="shared" si="8"/>
        <v>200</v>
      </c>
    </row>
    <row r="688" spans="1:8" x14ac:dyDescent="0.2">
      <c r="A688" s="7" t="str">
        <f t="shared" si="6"/>
        <v>994497201Miercoles</v>
      </c>
      <c r="B688" s="7">
        <v>994497201</v>
      </c>
      <c r="C688" s="7" t="s">
        <v>1450</v>
      </c>
      <c r="D688" s="7">
        <v>3</v>
      </c>
      <c r="E688" s="7">
        <v>3</v>
      </c>
      <c r="F688" s="7">
        <v>1720.35</v>
      </c>
      <c r="G688" s="15">
        <f t="shared" si="7"/>
        <v>1</v>
      </c>
      <c r="H688" s="20">
        <f t="shared" si="8"/>
        <v>573.44999999999993</v>
      </c>
    </row>
    <row r="689" spans="1:8" x14ac:dyDescent="0.2">
      <c r="A689" s="7" t="str">
        <f t="shared" si="6"/>
        <v>946135601Viernes</v>
      </c>
      <c r="B689" s="7">
        <v>946135601</v>
      </c>
      <c r="C689" s="7" t="s">
        <v>769</v>
      </c>
      <c r="D689" s="7">
        <v>28</v>
      </c>
      <c r="E689" s="7">
        <v>34</v>
      </c>
      <c r="F689" s="7">
        <v>6300.2</v>
      </c>
      <c r="G689" s="15">
        <f t="shared" si="7"/>
        <v>1.2142857142857142</v>
      </c>
      <c r="H689" s="20">
        <f t="shared" si="8"/>
        <v>185.29999999999998</v>
      </c>
    </row>
    <row r="690" spans="1:8" x14ac:dyDescent="0.2">
      <c r="A690" s="7" t="str">
        <f t="shared" si="6"/>
        <v>972355502Martes</v>
      </c>
      <c r="B690" s="7">
        <v>972355502</v>
      </c>
      <c r="C690" s="7" t="s">
        <v>223</v>
      </c>
      <c r="D690" s="7">
        <v>75</v>
      </c>
      <c r="E690" s="7">
        <v>127</v>
      </c>
      <c r="F690" s="7">
        <v>3666.5</v>
      </c>
      <c r="G690" s="15">
        <f t="shared" si="7"/>
        <v>1.6933333333333334</v>
      </c>
      <c r="H690" s="20">
        <f t="shared" si="8"/>
        <v>28.870078740157481</v>
      </c>
    </row>
    <row r="691" spans="1:8" x14ac:dyDescent="0.2">
      <c r="A691" s="7" t="str">
        <f t="shared" si="6"/>
        <v>956230401Sabado</v>
      </c>
      <c r="B691" s="7">
        <v>956230401</v>
      </c>
      <c r="C691" s="7" t="s">
        <v>1947</v>
      </c>
      <c r="D691" s="7">
        <v>18</v>
      </c>
      <c r="E691" s="7">
        <v>18</v>
      </c>
      <c r="F691" s="7">
        <v>3761</v>
      </c>
      <c r="G691" s="15">
        <f t="shared" si="7"/>
        <v>1</v>
      </c>
      <c r="H691" s="20">
        <f t="shared" si="8"/>
        <v>208.94444444444446</v>
      </c>
    </row>
    <row r="692" spans="1:8" x14ac:dyDescent="0.2">
      <c r="A692" s="7" t="str">
        <f t="shared" si="6"/>
        <v>963269501Lunes</v>
      </c>
      <c r="B692" s="7">
        <v>963269501</v>
      </c>
      <c r="C692" s="7" t="s">
        <v>1068</v>
      </c>
      <c r="D692" s="7">
        <v>93</v>
      </c>
      <c r="E692" s="7">
        <v>95</v>
      </c>
      <c r="F692" s="7">
        <v>3161.5</v>
      </c>
      <c r="G692" s="15">
        <f t="shared" si="7"/>
        <v>1.021505376344086</v>
      </c>
      <c r="H692" s="20">
        <f t="shared" si="8"/>
        <v>33.278947368421051</v>
      </c>
    </row>
    <row r="693" spans="1:8" x14ac:dyDescent="0.2">
      <c r="A693" s="7" t="str">
        <f t="shared" si="6"/>
        <v>997940103Jueves</v>
      </c>
      <c r="B693" s="7">
        <v>997940103</v>
      </c>
      <c r="C693" s="7" t="s">
        <v>618</v>
      </c>
      <c r="D693" s="7">
        <v>1</v>
      </c>
      <c r="E693" s="7">
        <v>1</v>
      </c>
      <c r="F693" s="7">
        <v>5</v>
      </c>
      <c r="G693" s="15">
        <f t="shared" si="7"/>
        <v>1</v>
      </c>
      <c r="H693" s="20">
        <f t="shared" si="8"/>
        <v>5</v>
      </c>
    </row>
    <row r="694" spans="1:8" x14ac:dyDescent="0.2">
      <c r="A694" s="7" t="str">
        <f t="shared" si="6"/>
        <v>603128601Domingo</v>
      </c>
      <c r="B694" s="7">
        <v>603128601</v>
      </c>
      <c r="C694" s="7" t="s">
        <v>1821</v>
      </c>
      <c r="D694" s="7">
        <v>2550</v>
      </c>
      <c r="E694" s="7">
        <v>2585</v>
      </c>
      <c r="F694" s="7">
        <v>292556.64</v>
      </c>
      <c r="G694" s="15">
        <f t="shared" si="7"/>
        <v>1.0137254901960784</v>
      </c>
      <c r="H694" s="20">
        <f t="shared" si="8"/>
        <v>113.17471566731142</v>
      </c>
    </row>
    <row r="695" spans="1:8" x14ac:dyDescent="0.2">
      <c r="A695" s="7" t="str">
        <f t="shared" si="6"/>
        <v>995243004Miercoles</v>
      </c>
      <c r="B695" s="7">
        <v>995243004</v>
      </c>
      <c r="C695" s="7" t="s">
        <v>1450</v>
      </c>
      <c r="D695" s="7">
        <v>18</v>
      </c>
      <c r="E695" s="7">
        <v>18</v>
      </c>
      <c r="F695" s="7">
        <v>1738.7</v>
      </c>
      <c r="G695" s="15">
        <f t="shared" si="7"/>
        <v>1</v>
      </c>
      <c r="H695" s="20">
        <f t="shared" si="8"/>
        <v>96.594444444444449</v>
      </c>
    </row>
    <row r="696" spans="1:8" x14ac:dyDescent="0.2">
      <c r="A696" s="7" t="str">
        <f t="shared" si="6"/>
        <v>952554503Viernes</v>
      </c>
      <c r="B696" s="7">
        <v>952554503</v>
      </c>
      <c r="C696" s="7" t="s">
        <v>769</v>
      </c>
      <c r="D696" s="7">
        <v>7</v>
      </c>
      <c r="E696" s="7">
        <v>7</v>
      </c>
      <c r="F696" s="7">
        <v>298</v>
      </c>
      <c r="G696" s="15">
        <f t="shared" si="7"/>
        <v>1</v>
      </c>
      <c r="H696" s="20">
        <f t="shared" si="8"/>
        <v>42.571428571428569</v>
      </c>
    </row>
    <row r="697" spans="1:8" x14ac:dyDescent="0.2">
      <c r="A697" s="7" t="str">
        <f t="shared" si="6"/>
        <v>972982102Martes</v>
      </c>
      <c r="B697" s="7">
        <v>972982102</v>
      </c>
      <c r="C697" s="7" t="s">
        <v>223</v>
      </c>
      <c r="D697" s="7">
        <v>31</v>
      </c>
      <c r="E697" s="7">
        <v>32</v>
      </c>
      <c r="F697" s="7">
        <v>2281</v>
      </c>
      <c r="G697" s="15">
        <f t="shared" si="7"/>
        <v>1.032258064516129</v>
      </c>
      <c r="H697" s="20">
        <f t="shared" si="8"/>
        <v>71.28125</v>
      </c>
    </row>
    <row r="698" spans="1:8" x14ac:dyDescent="0.2">
      <c r="A698" s="7" t="str">
        <f t="shared" si="6"/>
        <v>957201019Sabado</v>
      </c>
      <c r="B698" s="7">
        <v>957201019</v>
      </c>
      <c r="C698" s="7" t="s">
        <v>1947</v>
      </c>
      <c r="D698" s="7">
        <v>36</v>
      </c>
      <c r="E698" s="7">
        <v>36</v>
      </c>
      <c r="F698" s="7">
        <v>2734</v>
      </c>
      <c r="G698" s="15">
        <f t="shared" si="7"/>
        <v>1</v>
      </c>
      <c r="H698" s="20">
        <f t="shared" si="8"/>
        <v>75.944444444444443</v>
      </c>
    </row>
    <row r="699" spans="1:8" x14ac:dyDescent="0.2">
      <c r="A699" s="7" t="str">
        <f t="shared" si="6"/>
        <v>963620201Lunes</v>
      </c>
      <c r="B699" s="7">
        <v>963620201</v>
      </c>
      <c r="C699" s="7" t="s">
        <v>1068</v>
      </c>
      <c r="D699" s="7">
        <v>5</v>
      </c>
      <c r="E699" s="7">
        <v>6</v>
      </c>
      <c r="F699" s="7">
        <v>359.9</v>
      </c>
      <c r="G699" s="15">
        <f t="shared" si="7"/>
        <v>1.2</v>
      </c>
      <c r="H699" s="20">
        <f t="shared" si="8"/>
        <v>59.983333333333327</v>
      </c>
    </row>
    <row r="700" spans="1:8" x14ac:dyDescent="0.2">
      <c r="A700" s="7" t="str">
        <f t="shared" si="6"/>
        <v>998025902Jueves</v>
      </c>
      <c r="B700" s="7">
        <v>998025902</v>
      </c>
      <c r="C700" s="7" t="s">
        <v>618</v>
      </c>
      <c r="D700" s="7">
        <v>3</v>
      </c>
      <c r="E700" s="7">
        <v>3</v>
      </c>
      <c r="F700" s="7">
        <v>235</v>
      </c>
      <c r="G700" s="15">
        <f t="shared" si="7"/>
        <v>1</v>
      </c>
      <c r="H700" s="20">
        <f t="shared" si="8"/>
        <v>78.333333333333329</v>
      </c>
    </row>
    <row r="701" spans="1:8" x14ac:dyDescent="0.2">
      <c r="A701" s="7" t="str">
        <f t="shared" si="6"/>
        <v>603192802Domingo</v>
      </c>
      <c r="B701" s="7">
        <v>603192802</v>
      </c>
      <c r="C701" s="7" t="s">
        <v>1821</v>
      </c>
      <c r="D701" s="7">
        <v>2</v>
      </c>
      <c r="E701" s="7">
        <v>2</v>
      </c>
      <c r="F701" s="7">
        <v>189.8</v>
      </c>
      <c r="G701" s="15">
        <f t="shared" si="7"/>
        <v>1</v>
      </c>
      <c r="H701" s="20">
        <f t="shared" si="8"/>
        <v>94.9</v>
      </c>
    </row>
    <row r="702" spans="1:8" x14ac:dyDescent="0.2">
      <c r="A702" s="7" t="str">
        <f t="shared" si="6"/>
        <v>995465202Miercoles</v>
      </c>
      <c r="B702" s="7">
        <v>995465202</v>
      </c>
      <c r="C702" s="7" t="s">
        <v>1450</v>
      </c>
      <c r="D702" s="7">
        <v>82</v>
      </c>
      <c r="E702" s="7">
        <v>129</v>
      </c>
      <c r="F702" s="7">
        <v>4569</v>
      </c>
      <c r="G702" s="15">
        <f t="shared" si="7"/>
        <v>1.5731707317073171</v>
      </c>
      <c r="H702" s="20">
        <f t="shared" si="8"/>
        <v>35.418604651162788</v>
      </c>
    </row>
    <row r="703" spans="1:8" x14ac:dyDescent="0.2">
      <c r="A703" s="7" t="str">
        <f t="shared" si="6"/>
        <v>954665201Viernes</v>
      </c>
      <c r="B703" s="7">
        <v>954665201</v>
      </c>
      <c r="C703" s="7" t="s">
        <v>769</v>
      </c>
      <c r="D703" s="7">
        <v>245</v>
      </c>
      <c r="E703" s="7">
        <v>282</v>
      </c>
      <c r="F703" s="7">
        <v>38512</v>
      </c>
      <c r="G703" s="15">
        <f t="shared" si="7"/>
        <v>1.1510204081632653</v>
      </c>
      <c r="H703" s="20">
        <f t="shared" si="8"/>
        <v>136.56737588652481</v>
      </c>
    </row>
    <row r="704" spans="1:8" x14ac:dyDescent="0.2">
      <c r="A704" s="7" t="str">
        <f t="shared" si="6"/>
        <v>974338302Martes</v>
      </c>
      <c r="B704" s="7">
        <v>974338302</v>
      </c>
      <c r="C704" s="7" t="s">
        <v>223</v>
      </c>
      <c r="D704" s="7">
        <v>2</v>
      </c>
      <c r="E704" s="7">
        <v>2</v>
      </c>
      <c r="F704" s="7">
        <v>284</v>
      </c>
      <c r="G704" s="15">
        <f t="shared" si="7"/>
        <v>1</v>
      </c>
      <c r="H704" s="20">
        <f t="shared" si="8"/>
        <v>142</v>
      </c>
    </row>
    <row r="705" spans="1:8" x14ac:dyDescent="0.2">
      <c r="A705" s="7" t="str">
        <f t="shared" si="6"/>
        <v>957748402Sabado</v>
      </c>
      <c r="B705" s="7">
        <v>957748402</v>
      </c>
      <c r="C705" s="7" t="s">
        <v>1947</v>
      </c>
      <c r="D705" s="7">
        <v>2</v>
      </c>
      <c r="E705" s="7">
        <v>2</v>
      </c>
      <c r="F705" s="7">
        <v>76.900000000000006</v>
      </c>
      <c r="G705" s="15">
        <f t="shared" si="7"/>
        <v>1</v>
      </c>
      <c r="H705" s="20">
        <f t="shared" si="8"/>
        <v>38.450000000000003</v>
      </c>
    </row>
    <row r="706" spans="1:8" x14ac:dyDescent="0.2">
      <c r="A706" s="7" t="str">
        <f t="shared" si="6"/>
        <v>965331101Lunes</v>
      </c>
      <c r="B706" s="7">
        <v>965331101</v>
      </c>
      <c r="C706" s="7" t="s">
        <v>1068</v>
      </c>
      <c r="D706" s="7">
        <v>61</v>
      </c>
      <c r="E706" s="7">
        <v>74</v>
      </c>
      <c r="F706" s="7">
        <v>5280</v>
      </c>
      <c r="G706" s="15">
        <f t="shared" si="7"/>
        <v>1.2131147540983607</v>
      </c>
      <c r="H706" s="20">
        <f t="shared" si="8"/>
        <v>71.351351351351354</v>
      </c>
    </row>
    <row r="707" spans="1:8" x14ac:dyDescent="0.2">
      <c r="A707" s="7" t="str">
        <f t="shared" si="6"/>
        <v>999435801Jueves</v>
      </c>
      <c r="B707" s="7">
        <v>999435801</v>
      </c>
      <c r="C707" s="7" t="s">
        <v>618</v>
      </c>
      <c r="D707" s="7">
        <v>13</v>
      </c>
      <c r="E707" s="7">
        <v>13</v>
      </c>
      <c r="F707" s="7">
        <v>363.6</v>
      </c>
      <c r="G707" s="15">
        <f t="shared" si="7"/>
        <v>1</v>
      </c>
      <c r="H707" s="20">
        <f t="shared" si="8"/>
        <v>27.969230769230769</v>
      </c>
    </row>
    <row r="708" spans="1:8" x14ac:dyDescent="0.2">
      <c r="A708" s="7" t="str">
        <f t="shared" si="6"/>
        <v>603284801Domingo</v>
      </c>
      <c r="B708" s="7">
        <v>603284801</v>
      </c>
      <c r="C708" s="7" t="s">
        <v>1821</v>
      </c>
      <c r="D708" s="7">
        <v>3</v>
      </c>
      <c r="E708" s="7">
        <v>3</v>
      </c>
      <c r="F708" s="7">
        <v>1370.5</v>
      </c>
      <c r="G708" s="15">
        <f t="shared" si="7"/>
        <v>1</v>
      </c>
      <c r="H708" s="20">
        <f t="shared" si="8"/>
        <v>456.83333333333331</v>
      </c>
    </row>
    <row r="709" spans="1:8" x14ac:dyDescent="0.2">
      <c r="A709" s="7" t="str">
        <f t="shared" si="6"/>
        <v>996273201Miercoles</v>
      </c>
      <c r="B709" s="7">
        <v>996273201</v>
      </c>
      <c r="C709" s="7" t="s">
        <v>1450</v>
      </c>
      <c r="D709" s="7">
        <v>4</v>
      </c>
      <c r="E709" s="7">
        <v>4</v>
      </c>
      <c r="F709" s="7">
        <v>2060</v>
      </c>
      <c r="G709" s="15">
        <f t="shared" si="7"/>
        <v>1</v>
      </c>
      <c r="H709" s="20">
        <f t="shared" si="8"/>
        <v>515</v>
      </c>
    </row>
    <row r="710" spans="1:8" x14ac:dyDescent="0.2">
      <c r="A710" s="7" t="str">
        <f t="shared" si="6"/>
        <v>955319402Viernes</v>
      </c>
      <c r="B710" s="7">
        <v>955319402</v>
      </c>
      <c r="C710" s="7" t="s">
        <v>769</v>
      </c>
      <c r="D710" s="7">
        <v>65</v>
      </c>
      <c r="E710" s="7">
        <v>79</v>
      </c>
      <c r="F710" s="7">
        <v>1364.4</v>
      </c>
      <c r="G710" s="15">
        <f t="shared" si="7"/>
        <v>1.2153846153846153</v>
      </c>
      <c r="H710" s="20">
        <f t="shared" si="8"/>
        <v>17.270886075949367</v>
      </c>
    </row>
    <row r="711" spans="1:8" x14ac:dyDescent="0.2">
      <c r="A711" s="7" t="str">
        <f t="shared" si="6"/>
        <v>975410602Martes</v>
      </c>
      <c r="B711" s="7">
        <v>975410602</v>
      </c>
      <c r="C711" s="7" t="s">
        <v>223</v>
      </c>
      <c r="D711" s="7">
        <v>38</v>
      </c>
      <c r="E711" s="7">
        <v>40</v>
      </c>
      <c r="F711" s="7">
        <v>1440.5</v>
      </c>
      <c r="G711" s="15">
        <f t="shared" si="7"/>
        <v>1.0526315789473684</v>
      </c>
      <c r="H711" s="20">
        <f t="shared" si="8"/>
        <v>36.012500000000003</v>
      </c>
    </row>
    <row r="712" spans="1:8" x14ac:dyDescent="0.2">
      <c r="A712" s="7" t="str">
        <f t="shared" si="6"/>
        <v>958415404Sabado</v>
      </c>
      <c r="B712" s="7">
        <v>958415404</v>
      </c>
      <c r="C712" s="7" t="s">
        <v>1947</v>
      </c>
      <c r="D712" s="7">
        <v>1</v>
      </c>
      <c r="E712" s="7">
        <v>1</v>
      </c>
      <c r="F712" s="7">
        <v>55</v>
      </c>
      <c r="G712" s="15">
        <f t="shared" si="7"/>
        <v>1</v>
      </c>
      <c r="H712" s="20">
        <f t="shared" si="8"/>
        <v>55</v>
      </c>
    </row>
    <row r="713" spans="1:8" x14ac:dyDescent="0.2">
      <c r="A713" s="7" t="str">
        <f t="shared" si="6"/>
        <v>967171701Lunes</v>
      </c>
      <c r="B713" s="7">
        <v>967171701</v>
      </c>
      <c r="C713" s="7" t="s">
        <v>1068</v>
      </c>
      <c r="D713" s="7">
        <v>3</v>
      </c>
      <c r="E713" s="7">
        <v>3</v>
      </c>
      <c r="F713" s="7">
        <v>193</v>
      </c>
      <c r="G713" s="15">
        <f t="shared" si="7"/>
        <v>1</v>
      </c>
      <c r="H713" s="20">
        <f t="shared" si="8"/>
        <v>64.333333333333329</v>
      </c>
    </row>
    <row r="714" spans="1:8" x14ac:dyDescent="0.2">
      <c r="A714" s="7" t="str">
        <f t="shared" si="6"/>
        <v>999642501Jueves</v>
      </c>
      <c r="B714" s="7">
        <v>999642501</v>
      </c>
      <c r="C714" s="7" t="s">
        <v>618</v>
      </c>
      <c r="D714" s="7">
        <v>8</v>
      </c>
      <c r="E714" s="7">
        <v>9</v>
      </c>
      <c r="F714" s="7">
        <v>825</v>
      </c>
      <c r="G714" s="15">
        <f t="shared" si="7"/>
        <v>1.125</v>
      </c>
      <c r="H714" s="20">
        <f t="shared" si="8"/>
        <v>91.666666666666671</v>
      </c>
    </row>
    <row r="715" spans="1:8" x14ac:dyDescent="0.2">
      <c r="A715" s="7" t="str">
        <f t="shared" si="6"/>
        <v>603288603Domingo</v>
      </c>
      <c r="B715" s="7">
        <v>603288603</v>
      </c>
      <c r="C715" s="7" t="s">
        <v>1821</v>
      </c>
      <c r="D715" s="7">
        <v>125</v>
      </c>
      <c r="E715" s="7">
        <v>133</v>
      </c>
      <c r="F715" s="7">
        <v>7401.7</v>
      </c>
      <c r="G715" s="15">
        <f t="shared" si="7"/>
        <v>1.0640000000000001</v>
      </c>
      <c r="H715" s="20">
        <f t="shared" si="8"/>
        <v>55.65187969924812</v>
      </c>
    </row>
    <row r="716" spans="1:8" x14ac:dyDescent="0.2">
      <c r="A716" s="7" t="str">
        <f t="shared" si="6"/>
        <v>998025902Miercoles</v>
      </c>
      <c r="B716" s="7">
        <v>998025902</v>
      </c>
      <c r="C716" s="7" t="s">
        <v>1450</v>
      </c>
      <c r="D716" s="7">
        <v>3</v>
      </c>
      <c r="E716" s="7">
        <v>4</v>
      </c>
      <c r="F716" s="7">
        <v>143</v>
      </c>
      <c r="G716" s="15">
        <f t="shared" si="7"/>
        <v>1.3333333333333333</v>
      </c>
      <c r="H716" s="20">
        <f t="shared" si="8"/>
        <v>35.75</v>
      </c>
    </row>
    <row r="717" spans="1:8" x14ac:dyDescent="0.2">
      <c r="A717" s="7" t="str">
        <f t="shared" si="6"/>
        <v>956230401Viernes</v>
      </c>
      <c r="B717" s="7">
        <v>956230401</v>
      </c>
      <c r="C717" s="7" t="s">
        <v>769</v>
      </c>
      <c r="D717" s="7">
        <v>6</v>
      </c>
      <c r="E717" s="7">
        <v>8</v>
      </c>
      <c r="F717" s="7">
        <v>1078</v>
      </c>
      <c r="G717" s="15">
        <f t="shared" si="7"/>
        <v>1.3333333333333333</v>
      </c>
      <c r="H717" s="20">
        <f t="shared" si="8"/>
        <v>134.75</v>
      </c>
    </row>
    <row r="718" spans="1:8" x14ac:dyDescent="0.2">
      <c r="A718" s="7" t="str">
        <f t="shared" si="6"/>
        <v>976304901Martes</v>
      </c>
      <c r="B718" s="7">
        <v>976304901</v>
      </c>
      <c r="C718" s="7" t="s">
        <v>223</v>
      </c>
      <c r="D718" s="7">
        <v>6</v>
      </c>
      <c r="E718" s="7">
        <v>6</v>
      </c>
      <c r="F718" s="7">
        <v>2221.6999999999998</v>
      </c>
      <c r="G718" s="15">
        <f t="shared" si="7"/>
        <v>1</v>
      </c>
      <c r="H718" s="20">
        <f t="shared" si="8"/>
        <v>370.2833333333333</v>
      </c>
    </row>
    <row r="719" spans="1:8" x14ac:dyDescent="0.2">
      <c r="A719" s="7" t="str">
        <f t="shared" si="6"/>
        <v>961878201Sabado</v>
      </c>
      <c r="B719" s="7">
        <v>961878201</v>
      </c>
      <c r="C719" s="7" t="s">
        <v>1947</v>
      </c>
      <c r="D719" s="7">
        <v>4</v>
      </c>
      <c r="E719" s="7">
        <v>4</v>
      </c>
      <c r="F719" s="7">
        <v>767</v>
      </c>
      <c r="G719" s="15">
        <f t="shared" si="7"/>
        <v>1</v>
      </c>
      <c r="H719" s="20">
        <f t="shared" si="8"/>
        <v>191.75</v>
      </c>
    </row>
    <row r="720" spans="1:8" x14ac:dyDescent="0.2">
      <c r="A720" s="7" t="str">
        <f t="shared" si="6"/>
        <v>967320803Lunes</v>
      </c>
      <c r="B720" s="7">
        <v>967320803</v>
      </c>
      <c r="C720" s="7" t="s">
        <v>1068</v>
      </c>
      <c r="D720" s="7">
        <v>8</v>
      </c>
      <c r="E720" s="7">
        <v>12</v>
      </c>
      <c r="F720" s="7">
        <v>883</v>
      </c>
      <c r="G720" s="15">
        <f t="shared" si="7"/>
        <v>1.5</v>
      </c>
      <c r="H720" s="20">
        <f t="shared" si="8"/>
        <v>73.583333333333329</v>
      </c>
    </row>
    <row r="721" spans="1:8" x14ac:dyDescent="0.2">
      <c r="A721" s="7" t="str">
        <f t="shared" si="6"/>
        <v>123146702Jueves</v>
      </c>
      <c r="B721" s="7">
        <v>123146702</v>
      </c>
      <c r="C721" s="7" t="s">
        <v>618</v>
      </c>
      <c r="D721" s="7">
        <v>9</v>
      </c>
      <c r="E721" s="7">
        <v>9</v>
      </c>
      <c r="F721" s="7">
        <v>915</v>
      </c>
      <c r="G721" s="15">
        <f t="shared" si="7"/>
        <v>1</v>
      </c>
      <c r="H721" s="20">
        <f t="shared" si="8"/>
        <v>101.66666666666667</v>
      </c>
    </row>
    <row r="722" spans="1:8" x14ac:dyDescent="0.2">
      <c r="A722" s="7" t="str">
        <f t="shared" si="6"/>
        <v>900151404Domingo</v>
      </c>
      <c r="B722" s="7">
        <v>900151404</v>
      </c>
      <c r="C722" s="7" t="s">
        <v>1821</v>
      </c>
      <c r="D722" s="7">
        <v>9</v>
      </c>
      <c r="E722" s="7">
        <v>9</v>
      </c>
      <c r="F722" s="7">
        <v>753.6</v>
      </c>
      <c r="G722" s="15">
        <f t="shared" si="7"/>
        <v>1</v>
      </c>
      <c r="H722" s="20">
        <f t="shared" si="8"/>
        <v>83.733333333333334</v>
      </c>
    </row>
    <row r="723" spans="1:8" x14ac:dyDescent="0.2">
      <c r="A723" s="7" t="str">
        <f t="shared" si="6"/>
        <v>999405501Miercoles</v>
      </c>
      <c r="B723" s="7">
        <v>999405501</v>
      </c>
      <c r="C723" s="7" t="s">
        <v>1450</v>
      </c>
      <c r="D723" s="7">
        <v>4</v>
      </c>
      <c r="E723" s="7">
        <v>4</v>
      </c>
      <c r="F723" s="7">
        <v>62</v>
      </c>
      <c r="G723" s="15">
        <f t="shared" si="7"/>
        <v>1</v>
      </c>
      <c r="H723" s="20">
        <f t="shared" si="8"/>
        <v>15.5</v>
      </c>
    </row>
    <row r="724" spans="1:8" x14ac:dyDescent="0.2">
      <c r="A724" s="7" t="str">
        <f t="shared" si="6"/>
        <v>956982401Viernes</v>
      </c>
      <c r="B724" s="7">
        <v>956982401</v>
      </c>
      <c r="C724" s="7" t="s">
        <v>769</v>
      </c>
      <c r="D724" s="7">
        <v>18</v>
      </c>
      <c r="E724" s="7">
        <v>18</v>
      </c>
      <c r="F724" s="7">
        <v>4980</v>
      </c>
      <c r="G724" s="15">
        <f t="shared" si="7"/>
        <v>1</v>
      </c>
      <c r="H724" s="20">
        <f t="shared" si="8"/>
        <v>276.66666666666669</v>
      </c>
    </row>
    <row r="725" spans="1:8" x14ac:dyDescent="0.2">
      <c r="A725" s="7" t="str">
        <f t="shared" si="6"/>
        <v>977278404Martes</v>
      </c>
      <c r="B725" s="7">
        <v>977278404</v>
      </c>
      <c r="C725" s="7" t="s">
        <v>223</v>
      </c>
      <c r="D725" s="7">
        <v>5</v>
      </c>
      <c r="E725" s="7">
        <v>5</v>
      </c>
      <c r="F725" s="7">
        <v>300.60000000000002</v>
      </c>
      <c r="G725" s="15">
        <f t="shared" si="7"/>
        <v>1</v>
      </c>
      <c r="H725" s="20">
        <f t="shared" si="8"/>
        <v>60.120000000000005</v>
      </c>
    </row>
    <row r="726" spans="1:8" x14ac:dyDescent="0.2">
      <c r="A726" s="7" t="str">
        <f t="shared" si="6"/>
        <v>962269803Sabado</v>
      </c>
      <c r="B726" s="7">
        <v>962269803</v>
      </c>
      <c r="C726" s="7" t="s">
        <v>1947</v>
      </c>
      <c r="D726" s="7">
        <v>49</v>
      </c>
      <c r="E726" s="7">
        <v>121</v>
      </c>
      <c r="F726" s="7">
        <v>4264.55</v>
      </c>
      <c r="G726" s="15">
        <f t="shared" si="7"/>
        <v>2.4693877551020407</v>
      </c>
      <c r="H726" s="20">
        <f t="shared" si="8"/>
        <v>35.244214876033062</v>
      </c>
    </row>
    <row r="727" spans="1:8" x14ac:dyDescent="0.2">
      <c r="A727" s="7" t="str">
        <f t="shared" si="6"/>
        <v>967981101Lunes</v>
      </c>
      <c r="B727" s="7">
        <v>967981101</v>
      </c>
      <c r="C727" s="7" t="s">
        <v>1068</v>
      </c>
      <c r="D727" s="7">
        <v>6</v>
      </c>
      <c r="E727" s="7">
        <v>6</v>
      </c>
      <c r="F727" s="7">
        <v>3127</v>
      </c>
      <c r="G727" s="15">
        <f t="shared" si="7"/>
        <v>1</v>
      </c>
      <c r="H727" s="20">
        <f t="shared" si="8"/>
        <v>521.16666666666663</v>
      </c>
    </row>
    <row r="728" spans="1:8" x14ac:dyDescent="0.2">
      <c r="A728" s="7" t="str">
        <f t="shared" si="6"/>
        <v>492397002Jueves</v>
      </c>
      <c r="B728" s="7">
        <v>492397002</v>
      </c>
      <c r="C728" s="7" t="s">
        <v>618</v>
      </c>
      <c r="D728" s="7">
        <v>117</v>
      </c>
      <c r="E728" s="7">
        <v>126</v>
      </c>
      <c r="F728" s="7">
        <v>17288.75</v>
      </c>
      <c r="G728" s="15">
        <f t="shared" si="7"/>
        <v>1.0769230769230769</v>
      </c>
      <c r="H728" s="20">
        <f t="shared" si="8"/>
        <v>137.2123015873016</v>
      </c>
    </row>
    <row r="729" spans="1:8" x14ac:dyDescent="0.2">
      <c r="A729" s="7" t="str">
        <f t="shared" si="6"/>
        <v>901882904Domingo</v>
      </c>
      <c r="B729" s="7">
        <v>901882904</v>
      </c>
      <c r="C729" s="7" t="s">
        <v>1821</v>
      </c>
      <c r="D729" s="7">
        <v>1</v>
      </c>
      <c r="E729" s="7">
        <v>1</v>
      </c>
      <c r="F729" s="7">
        <v>90</v>
      </c>
      <c r="G729" s="15">
        <f t="shared" si="7"/>
        <v>1</v>
      </c>
      <c r="H729" s="20">
        <f t="shared" si="8"/>
        <v>90</v>
      </c>
    </row>
    <row r="730" spans="1:8" x14ac:dyDescent="0.2">
      <c r="A730" s="7" t="str">
        <f t="shared" si="6"/>
        <v>122471401Miercoles</v>
      </c>
      <c r="B730" s="7">
        <v>122471401</v>
      </c>
      <c r="C730" s="7" t="s">
        <v>1450</v>
      </c>
      <c r="D730" s="7">
        <v>14</v>
      </c>
      <c r="E730" s="7">
        <v>14</v>
      </c>
      <c r="F730" s="7">
        <v>5669</v>
      </c>
      <c r="G730" s="15">
        <f t="shared" si="7"/>
        <v>1</v>
      </c>
      <c r="H730" s="20">
        <f t="shared" si="8"/>
        <v>404.92857142857144</v>
      </c>
    </row>
    <row r="731" spans="1:8" x14ac:dyDescent="0.2">
      <c r="A731" s="7" t="str">
        <f t="shared" si="6"/>
        <v>960475902Viernes</v>
      </c>
      <c r="B731" s="7">
        <v>960475902</v>
      </c>
      <c r="C731" s="7" t="s">
        <v>769</v>
      </c>
      <c r="D731" s="7">
        <v>7</v>
      </c>
      <c r="E731" s="7">
        <v>9</v>
      </c>
      <c r="F731" s="7">
        <v>447.7</v>
      </c>
      <c r="G731" s="15">
        <f t="shared" si="7"/>
        <v>1.2857142857142858</v>
      </c>
      <c r="H731" s="20">
        <f t="shared" si="8"/>
        <v>49.74444444444444</v>
      </c>
    </row>
    <row r="732" spans="1:8" x14ac:dyDescent="0.2">
      <c r="A732" s="7" t="str">
        <f t="shared" si="6"/>
        <v>977493701Martes</v>
      </c>
      <c r="B732" s="7">
        <v>977493701</v>
      </c>
      <c r="C732" s="7" t="s">
        <v>223</v>
      </c>
      <c r="D732" s="7">
        <v>533</v>
      </c>
      <c r="E732" s="7">
        <v>976</v>
      </c>
      <c r="F732" s="7">
        <v>15986.93</v>
      </c>
      <c r="G732" s="15">
        <f t="shared" si="7"/>
        <v>1.8311444652908067</v>
      </c>
      <c r="H732" s="20">
        <f t="shared" si="8"/>
        <v>16.380051229508197</v>
      </c>
    </row>
    <row r="733" spans="1:8" x14ac:dyDescent="0.2">
      <c r="A733" s="7" t="str">
        <f t="shared" si="6"/>
        <v>962694901Sabado</v>
      </c>
      <c r="B733" s="7">
        <v>962694901</v>
      </c>
      <c r="C733" s="7" t="s">
        <v>1947</v>
      </c>
      <c r="D733" s="7">
        <v>7</v>
      </c>
      <c r="E733" s="7">
        <v>7</v>
      </c>
      <c r="F733" s="7">
        <v>377</v>
      </c>
      <c r="G733" s="15">
        <f t="shared" si="7"/>
        <v>1</v>
      </c>
      <c r="H733" s="20">
        <f t="shared" si="8"/>
        <v>53.857142857142854</v>
      </c>
    </row>
    <row r="734" spans="1:8" x14ac:dyDescent="0.2">
      <c r="A734" s="7" t="str">
        <f t="shared" si="6"/>
        <v>969440202Lunes</v>
      </c>
      <c r="B734" s="7">
        <v>969440202</v>
      </c>
      <c r="C734" s="7" t="s">
        <v>1068</v>
      </c>
      <c r="D734" s="7">
        <v>6</v>
      </c>
      <c r="E734" s="7">
        <v>6</v>
      </c>
      <c r="F734" s="7">
        <v>3968.5</v>
      </c>
      <c r="G734" s="15">
        <f t="shared" si="7"/>
        <v>1</v>
      </c>
      <c r="H734" s="20">
        <f t="shared" si="8"/>
        <v>661.41666666666663</v>
      </c>
    </row>
    <row r="735" spans="1:8" x14ac:dyDescent="0.2">
      <c r="A735" s="7" t="str">
        <f t="shared" si="6"/>
        <v>492588801Jueves</v>
      </c>
      <c r="B735" s="7">
        <v>492588801</v>
      </c>
      <c r="C735" s="7" t="s">
        <v>618</v>
      </c>
      <c r="D735" s="7">
        <v>3</v>
      </c>
      <c r="E735" s="7">
        <v>3</v>
      </c>
      <c r="F735" s="7">
        <v>7302</v>
      </c>
      <c r="G735" s="15">
        <f t="shared" si="7"/>
        <v>1</v>
      </c>
      <c r="H735" s="20">
        <f t="shared" si="8"/>
        <v>2434</v>
      </c>
    </row>
    <row r="736" spans="1:8" x14ac:dyDescent="0.2">
      <c r="A736" s="7" t="str">
        <f t="shared" si="6"/>
        <v>904077301Domingo</v>
      </c>
      <c r="B736" s="7">
        <v>904077301</v>
      </c>
      <c r="C736" s="7" t="s">
        <v>1821</v>
      </c>
      <c r="D736" s="7">
        <v>195</v>
      </c>
      <c r="E736" s="7">
        <v>267</v>
      </c>
      <c r="F736" s="7">
        <v>13785.3</v>
      </c>
      <c r="G736" s="15">
        <f t="shared" si="7"/>
        <v>1.3692307692307693</v>
      </c>
      <c r="H736" s="20">
        <f t="shared" si="8"/>
        <v>51.630337078651685</v>
      </c>
    </row>
    <row r="737" spans="1:8" x14ac:dyDescent="0.2">
      <c r="A737" s="7" t="str">
        <f t="shared" si="6"/>
        <v>207470905Miercoles</v>
      </c>
      <c r="B737" s="7">
        <v>207470905</v>
      </c>
      <c r="C737" s="7" t="s">
        <v>1450</v>
      </c>
      <c r="D737" s="7">
        <v>37</v>
      </c>
      <c r="E737" s="7">
        <v>37</v>
      </c>
      <c r="F737" s="7">
        <v>2614</v>
      </c>
      <c r="G737" s="15">
        <f t="shared" si="7"/>
        <v>1</v>
      </c>
      <c r="H737" s="20">
        <f t="shared" si="8"/>
        <v>70.648648648648646</v>
      </c>
    </row>
    <row r="738" spans="1:8" x14ac:dyDescent="0.2">
      <c r="A738" s="7" t="str">
        <f t="shared" si="6"/>
        <v>961878201Viernes</v>
      </c>
      <c r="B738" s="7">
        <v>961878201</v>
      </c>
      <c r="C738" s="7" t="s">
        <v>769</v>
      </c>
      <c r="D738" s="7">
        <v>2</v>
      </c>
      <c r="E738" s="7">
        <v>2</v>
      </c>
      <c r="F738" s="7">
        <v>2230</v>
      </c>
      <c r="G738" s="15">
        <f t="shared" si="7"/>
        <v>1</v>
      </c>
      <c r="H738" s="20">
        <f t="shared" si="8"/>
        <v>1115</v>
      </c>
    </row>
    <row r="739" spans="1:8" x14ac:dyDescent="0.2">
      <c r="A739" s="7" t="str">
        <f t="shared" si="6"/>
        <v>979328102Martes</v>
      </c>
      <c r="B739" s="7">
        <v>979328102</v>
      </c>
      <c r="C739" s="7" t="s">
        <v>223</v>
      </c>
      <c r="D739" s="7">
        <v>4</v>
      </c>
      <c r="E739" s="7">
        <v>4</v>
      </c>
      <c r="F739" s="7">
        <v>231</v>
      </c>
      <c r="G739" s="15">
        <f t="shared" si="7"/>
        <v>1</v>
      </c>
      <c r="H739" s="20">
        <f t="shared" si="8"/>
        <v>57.75</v>
      </c>
    </row>
    <row r="740" spans="1:8" x14ac:dyDescent="0.2">
      <c r="A740" s="7" t="str">
        <f t="shared" si="6"/>
        <v>965331101Sabado</v>
      </c>
      <c r="B740" s="7">
        <v>965331101</v>
      </c>
      <c r="C740" s="7" t="s">
        <v>1947</v>
      </c>
      <c r="D740" s="7">
        <v>111</v>
      </c>
      <c r="E740" s="7">
        <v>172</v>
      </c>
      <c r="F740" s="7">
        <v>16128.4</v>
      </c>
      <c r="G740" s="15">
        <f t="shared" si="7"/>
        <v>1.5495495495495495</v>
      </c>
      <c r="H740" s="20">
        <f t="shared" si="8"/>
        <v>93.769767441860466</v>
      </c>
    </row>
    <row r="741" spans="1:8" x14ac:dyDescent="0.2">
      <c r="A741" s="7" t="str">
        <f t="shared" si="6"/>
        <v>971711701Lunes</v>
      </c>
      <c r="B741" s="7">
        <v>971711701</v>
      </c>
      <c r="C741" s="7" t="s">
        <v>1068</v>
      </c>
      <c r="D741" s="7">
        <v>16</v>
      </c>
      <c r="E741" s="7">
        <v>16</v>
      </c>
      <c r="F741" s="7">
        <v>5153.5</v>
      </c>
      <c r="G741" s="15">
        <f t="shared" si="7"/>
        <v>1</v>
      </c>
      <c r="H741" s="20">
        <f t="shared" si="8"/>
        <v>322.09375</v>
      </c>
    </row>
    <row r="742" spans="1:8" x14ac:dyDescent="0.2">
      <c r="A742" s="7" t="str">
        <f t="shared" si="6"/>
        <v>492609601Jueves</v>
      </c>
      <c r="B742" s="7">
        <v>492609601</v>
      </c>
      <c r="C742" s="7" t="s">
        <v>618</v>
      </c>
      <c r="D742" s="7">
        <v>12</v>
      </c>
      <c r="E742" s="7">
        <v>13</v>
      </c>
      <c r="F742" s="7">
        <v>1865</v>
      </c>
      <c r="G742" s="15">
        <f t="shared" si="7"/>
        <v>1.0833333333333333</v>
      </c>
      <c r="H742" s="20">
        <f t="shared" si="8"/>
        <v>143.46153846153845</v>
      </c>
    </row>
    <row r="743" spans="1:8" x14ac:dyDescent="0.2">
      <c r="A743" s="7" t="str">
        <f t="shared" si="6"/>
        <v>905041502Domingo</v>
      </c>
      <c r="B743" s="7">
        <v>905041502</v>
      </c>
      <c r="C743" s="7" t="s">
        <v>1821</v>
      </c>
      <c r="D743" s="7">
        <v>1</v>
      </c>
      <c r="E743" s="7">
        <v>1</v>
      </c>
      <c r="F743" s="7">
        <v>108</v>
      </c>
      <c r="G743" s="15">
        <f t="shared" si="7"/>
        <v>1</v>
      </c>
      <c r="H743" s="20">
        <f t="shared" si="8"/>
        <v>108</v>
      </c>
    </row>
    <row r="744" spans="1:8" x14ac:dyDescent="0.2">
      <c r="A744" s="7" t="str">
        <f t="shared" si="6"/>
        <v>266887001Miercoles</v>
      </c>
      <c r="B744" s="7">
        <v>266887001</v>
      </c>
      <c r="C744" s="7" t="s">
        <v>1450</v>
      </c>
      <c r="D744" s="7">
        <v>55</v>
      </c>
      <c r="E744" s="7">
        <v>61</v>
      </c>
      <c r="F744" s="7">
        <v>1782.7</v>
      </c>
      <c r="G744" s="15">
        <f t="shared" si="7"/>
        <v>1.1090909090909091</v>
      </c>
      <c r="H744" s="20">
        <f t="shared" si="8"/>
        <v>29.224590163934426</v>
      </c>
    </row>
    <row r="745" spans="1:8" x14ac:dyDescent="0.2">
      <c r="A745" s="7" t="str">
        <f t="shared" si="6"/>
        <v>961898106Viernes</v>
      </c>
      <c r="B745" s="7">
        <v>961898106</v>
      </c>
      <c r="C745" s="7" t="s">
        <v>769</v>
      </c>
      <c r="D745" s="7">
        <v>4</v>
      </c>
      <c r="E745" s="7">
        <v>4</v>
      </c>
      <c r="F745" s="7">
        <v>3190.5</v>
      </c>
      <c r="G745" s="15">
        <f t="shared" si="7"/>
        <v>1</v>
      </c>
      <c r="H745" s="20">
        <f t="shared" si="8"/>
        <v>797.625</v>
      </c>
    </row>
    <row r="746" spans="1:8" x14ac:dyDescent="0.2">
      <c r="A746" s="7" t="str">
        <f t="shared" si="6"/>
        <v>979403702Martes</v>
      </c>
      <c r="B746" s="7">
        <v>979403702</v>
      </c>
      <c r="C746" s="7" t="s">
        <v>223</v>
      </c>
      <c r="D746" s="7">
        <v>7</v>
      </c>
      <c r="E746" s="7">
        <v>7</v>
      </c>
      <c r="F746" s="7">
        <v>1538.4</v>
      </c>
      <c r="G746" s="15">
        <f t="shared" si="7"/>
        <v>1</v>
      </c>
      <c r="H746" s="20">
        <f t="shared" si="8"/>
        <v>219.77142857142857</v>
      </c>
    </row>
    <row r="747" spans="1:8" x14ac:dyDescent="0.2">
      <c r="A747" s="7" t="str">
        <f t="shared" si="6"/>
        <v>965711701Sabado</v>
      </c>
      <c r="B747" s="7">
        <v>965711701</v>
      </c>
      <c r="C747" s="7" t="s">
        <v>1947</v>
      </c>
      <c r="D747" s="7">
        <v>17</v>
      </c>
      <c r="E747" s="7">
        <v>19</v>
      </c>
      <c r="F747" s="7">
        <v>18850.55</v>
      </c>
      <c r="G747" s="15">
        <f t="shared" si="7"/>
        <v>1.1176470588235294</v>
      </c>
      <c r="H747" s="20">
        <f t="shared" si="8"/>
        <v>992.13421052631577</v>
      </c>
    </row>
    <row r="748" spans="1:8" x14ac:dyDescent="0.2">
      <c r="A748" s="7" t="str">
        <f t="shared" si="6"/>
        <v>974126804Lunes</v>
      </c>
      <c r="B748" s="7">
        <v>974126804</v>
      </c>
      <c r="C748" s="7" t="s">
        <v>1068</v>
      </c>
      <c r="D748" s="7">
        <v>31</v>
      </c>
      <c r="E748" s="7">
        <v>31</v>
      </c>
      <c r="F748" s="7">
        <v>784.4</v>
      </c>
      <c r="G748" s="15">
        <f t="shared" si="7"/>
        <v>1</v>
      </c>
      <c r="H748" s="20">
        <f t="shared" si="8"/>
        <v>25.303225806451611</v>
      </c>
    </row>
    <row r="749" spans="1:8" x14ac:dyDescent="0.2">
      <c r="A749" s="7" t="str">
        <f t="shared" si="6"/>
        <v>492628301Jueves</v>
      </c>
      <c r="B749" s="7">
        <v>492628301</v>
      </c>
      <c r="C749" s="7" t="s">
        <v>618</v>
      </c>
      <c r="D749" s="7">
        <v>34</v>
      </c>
      <c r="E749" s="7">
        <v>39</v>
      </c>
      <c r="F749" s="7">
        <v>22714</v>
      </c>
      <c r="G749" s="15">
        <f t="shared" si="7"/>
        <v>1.1470588235294117</v>
      </c>
      <c r="H749" s="20">
        <f t="shared" si="8"/>
        <v>582.41025641025647</v>
      </c>
    </row>
    <row r="750" spans="1:8" x14ac:dyDescent="0.2">
      <c r="A750" s="7" t="str">
        <f t="shared" si="6"/>
        <v>906169503Domingo</v>
      </c>
      <c r="B750" s="7">
        <v>906169503</v>
      </c>
      <c r="C750" s="7" t="s">
        <v>1821</v>
      </c>
      <c r="D750" s="7">
        <v>7</v>
      </c>
      <c r="E750" s="7">
        <v>7</v>
      </c>
      <c r="F750" s="7">
        <v>986.15</v>
      </c>
      <c r="G750" s="15">
        <f t="shared" si="7"/>
        <v>1</v>
      </c>
      <c r="H750" s="20">
        <f t="shared" si="8"/>
        <v>140.87857142857143</v>
      </c>
    </row>
    <row r="751" spans="1:8" x14ac:dyDescent="0.2">
      <c r="A751" s="7" t="str">
        <f t="shared" si="6"/>
        <v>375761704Miercoles</v>
      </c>
      <c r="B751" s="7">
        <v>375761704</v>
      </c>
      <c r="C751" s="7" t="s">
        <v>1450</v>
      </c>
      <c r="D751" s="7">
        <v>64</v>
      </c>
      <c r="E751" s="7">
        <v>64</v>
      </c>
      <c r="F751" s="7">
        <v>3642</v>
      </c>
      <c r="G751" s="15">
        <f t="shared" si="7"/>
        <v>1</v>
      </c>
      <c r="H751" s="20">
        <f t="shared" si="8"/>
        <v>56.90625</v>
      </c>
    </row>
    <row r="752" spans="1:8" x14ac:dyDescent="0.2">
      <c r="A752" s="7" t="str">
        <f t="shared" si="6"/>
        <v>962978401Viernes</v>
      </c>
      <c r="B752" s="7">
        <v>962978401</v>
      </c>
      <c r="C752" s="7" t="s">
        <v>769</v>
      </c>
      <c r="D752" s="7">
        <v>117</v>
      </c>
      <c r="E752" s="7">
        <v>200</v>
      </c>
      <c r="F752" s="7">
        <v>22975</v>
      </c>
      <c r="G752" s="15">
        <f t="shared" si="7"/>
        <v>1.7094017094017093</v>
      </c>
      <c r="H752" s="20">
        <f t="shared" si="8"/>
        <v>114.875</v>
      </c>
    </row>
    <row r="753" spans="1:8" x14ac:dyDescent="0.2">
      <c r="A753" s="7" t="str">
        <f t="shared" si="6"/>
        <v>980392201Martes</v>
      </c>
      <c r="B753" s="7">
        <v>980392201</v>
      </c>
      <c r="C753" s="7" t="s">
        <v>223</v>
      </c>
      <c r="D753" s="7">
        <v>5</v>
      </c>
      <c r="E753" s="7">
        <v>5</v>
      </c>
      <c r="F753" s="7">
        <v>1900</v>
      </c>
      <c r="G753" s="15">
        <f t="shared" si="7"/>
        <v>1</v>
      </c>
      <c r="H753" s="20">
        <f t="shared" si="8"/>
        <v>380</v>
      </c>
    </row>
    <row r="754" spans="1:8" x14ac:dyDescent="0.2">
      <c r="A754" s="7" t="str">
        <f t="shared" si="6"/>
        <v>966239403Sabado</v>
      </c>
      <c r="B754" s="7">
        <v>966239403</v>
      </c>
      <c r="C754" s="7" t="s">
        <v>1947</v>
      </c>
      <c r="D754" s="7">
        <v>25</v>
      </c>
      <c r="E754" s="7">
        <v>26</v>
      </c>
      <c r="F754" s="7">
        <v>1127</v>
      </c>
      <c r="G754" s="15">
        <f t="shared" si="7"/>
        <v>1.04</v>
      </c>
      <c r="H754" s="20">
        <f t="shared" si="8"/>
        <v>43.346153846153847</v>
      </c>
    </row>
    <row r="755" spans="1:8" x14ac:dyDescent="0.2">
      <c r="A755" s="7" t="str">
        <f t="shared" si="6"/>
        <v>975290502Lunes</v>
      </c>
      <c r="B755" s="7">
        <v>975290502</v>
      </c>
      <c r="C755" s="7" t="s">
        <v>1068</v>
      </c>
      <c r="D755" s="7">
        <v>6</v>
      </c>
      <c r="E755" s="7">
        <v>6</v>
      </c>
      <c r="F755" s="7">
        <v>142</v>
      </c>
      <c r="G755" s="15">
        <f t="shared" si="7"/>
        <v>1</v>
      </c>
      <c r="H755" s="20">
        <f t="shared" si="8"/>
        <v>23.666666666666668</v>
      </c>
    </row>
    <row r="756" spans="1:8" x14ac:dyDescent="0.2">
      <c r="A756" s="7" t="str">
        <f t="shared" si="6"/>
        <v>501431301Jueves</v>
      </c>
      <c r="B756" s="7">
        <v>501431301</v>
      </c>
      <c r="C756" s="7" t="s">
        <v>618</v>
      </c>
      <c r="D756" s="7">
        <v>11</v>
      </c>
      <c r="E756" s="7">
        <v>12</v>
      </c>
      <c r="F756" s="7">
        <v>2406.7199999999998</v>
      </c>
      <c r="G756" s="15">
        <f t="shared" si="7"/>
        <v>1.0909090909090908</v>
      </c>
      <c r="H756" s="20">
        <f t="shared" si="8"/>
        <v>200.55999999999997</v>
      </c>
    </row>
    <row r="757" spans="1:8" x14ac:dyDescent="0.2">
      <c r="A757" s="7" t="str">
        <f t="shared" si="6"/>
        <v>906339102Domingo</v>
      </c>
      <c r="B757" s="7">
        <v>906339102</v>
      </c>
      <c r="C757" s="7" t="s">
        <v>1821</v>
      </c>
      <c r="D757" s="7">
        <v>73</v>
      </c>
      <c r="E757" s="7">
        <v>75</v>
      </c>
      <c r="F757" s="7">
        <v>2432</v>
      </c>
      <c r="G757" s="15">
        <f t="shared" si="7"/>
        <v>1.0273972602739727</v>
      </c>
      <c r="H757" s="20">
        <f t="shared" si="8"/>
        <v>32.426666666666669</v>
      </c>
    </row>
    <row r="758" spans="1:8" x14ac:dyDescent="0.2">
      <c r="A758" s="7" t="str">
        <f t="shared" si="6"/>
        <v>491944501Miercoles</v>
      </c>
      <c r="B758" s="7">
        <v>491944501</v>
      </c>
      <c r="C758" s="7" t="s">
        <v>1450</v>
      </c>
      <c r="D758" s="7">
        <v>4</v>
      </c>
      <c r="E758" s="7">
        <v>7</v>
      </c>
      <c r="F758" s="7">
        <v>13393.07</v>
      </c>
      <c r="G758" s="15">
        <f t="shared" si="7"/>
        <v>1.75</v>
      </c>
      <c r="H758" s="20">
        <f t="shared" si="8"/>
        <v>1913.2957142857142</v>
      </c>
    </row>
    <row r="759" spans="1:8" x14ac:dyDescent="0.2">
      <c r="A759" s="7" t="str">
        <f t="shared" si="6"/>
        <v>963620201Viernes</v>
      </c>
      <c r="B759" s="7">
        <v>963620201</v>
      </c>
      <c r="C759" s="7" t="s">
        <v>769</v>
      </c>
      <c r="D759" s="7">
        <v>6</v>
      </c>
      <c r="E759" s="7">
        <v>6</v>
      </c>
      <c r="F759" s="7">
        <v>476</v>
      </c>
      <c r="G759" s="15">
        <f t="shared" si="7"/>
        <v>1</v>
      </c>
      <c r="H759" s="20">
        <f t="shared" si="8"/>
        <v>79.333333333333329</v>
      </c>
    </row>
    <row r="760" spans="1:8" x14ac:dyDescent="0.2">
      <c r="A760" s="7" t="str">
        <f t="shared" si="6"/>
        <v>980923901Martes</v>
      </c>
      <c r="B760" s="7">
        <v>980923901</v>
      </c>
      <c r="C760" s="7" t="s">
        <v>223</v>
      </c>
      <c r="D760" s="7">
        <v>2</v>
      </c>
      <c r="E760" s="7">
        <v>2</v>
      </c>
      <c r="F760" s="7">
        <v>190</v>
      </c>
      <c r="G760" s="15">
        <f t="shared" si="7"/>
        <v>1</v>
      </c>
      <c r="H760" s="20">
        <f t="shared" si="8"/>
        <v>95</v>
      </c>
    </row>
    <row r="761" spans="1:8" x14ac:dyDescent="0.2">
      <c r="A761" s="7" t="str">
        <f t="shared" si="6"/>
        <v>966816102Sabado</v>
      </c>
      <c r="B761" s="7">
        <v>966816102</v>
      </c>
      <c r="C761" s="7" t="s">
        <v>1947</v>
      </c>
      <c r="D761" s="7">
        <v>9</v>
      </c>
      <c r="E761" s="7">
        <v>10</v>
      </c>
      <c r="F761" s="7">
        <v>785</v>
      </c>
      <c r="G761" s="15">
        <f t="shared" si="7"/>
        <v>1.1111111111111112</v>
      </c>
      <c r="H761" s="20">
        <f t="shared" si="8"/>
        <v>78.5</v>
      </c>
    </row>
    <row r="762" spans="1:8" x14ac:dyDescent="0.2">
      <c r="A762" s="7" t="str">
        <f t="shared" si="6"/>
        <v>975503001Lunes</v>
      </c>
      <c r="B762" s="7">
        <v>975503001</v>
      </c>
      <c r="C762" s="7" t="s">
        <v>1068</v>
      </c>
      <c r="D762" s="7">
        <v>5</v>
      </c>
      <c r="E762" s="7">
        <v>5</v>
      </c>
      <c r="F762" s="7">
        <v>1364</v>
      </c>
      <c r="G762" s="15">
        <f t="shared" si="7"/>
        <v>1</v>
      </c>
      <c r="H762" s="20">
        <f t="shared" si="8"/>
        <v>272.8</v>
      </c>
    </row>
    <row r="763" spans="1:8" x14ac:dyDescent="0.2">
      <c r="A763" s="7" t="str">
        <f t="shared" si="6"/>
        <v>504493201Jueves</v>
      </c>
      <c r="B763" s="7">
        <v>504493201</v>
      </c>
      <c r="C763" s="7" t="s">
        <v>618</v>
      </c>
      <c r="D763" s="7">
        <v>3</v>
      </c>
      <c r="E763" s="7">
        <v>3</v>
      </c>
      <c r="F763" s="7">
        <v>730</v>
      </c>
      <c r="G763" s="15">
        <f t="shared" si="7"/>
        <v>1</v>
      </c>
      <c r="H763" s="20">
        <f t="shared" si="8"/>
        <v>243.33333333333334</v>
      </c>
    </row>
    <row r="764" spans="1:8" x14ac:dyDescent="0.2">
      <c r="A764" s="7" t="str">
        <f t="shared" si="6"/>
        <v>906378401Domingo</v>
      </c>
      <c r="B764" s="7">
        <v>906378401</v>
      </c>
      <c r="C764" s="7" t="s">
        <v>1821</v>
      </c>
      <c r="D764" s="7">
        <v>419</v>
      </c>
      <c r="E764" s="7">
        <v>540</v>
      </c>
      <c r="F764" s="7">
        <v>22009.5</v>
      </c>
      <c r="G764" s="15">
        <f t="shared" si="7"/>
        <v>1.2887828162291168</v>
      </c>
      <c r="H764" s="20">
        <f t="shared" si="8"/>
        <v>40.758333333333333</v>
      </c>
    </row>
    <row r="765" spans="1:8" x14ac:dyDescent="0.2">
      <c r="A765" s="7" t="str">
        <f t="shared" si="6"/>
        <v>506644404Miercoles</v>
      </c>
      <c r="B765" s="7">
        <v>506644404</v>
      </c>
      <c r="C765" s="7" t="s">
        <v>1450</v>
      </c>
      <c r="D765" s="7">
        <v>36</v>
      </c>
      <c r="E765" s="7">
        <v>38</v>
      </c>
      <c r="F765" s="7">
        <v>59515.48</v>
      </c>
      <c r="G765" s="15">
        <f t="shared" si="7"/>
        <v>1.0555555555555556</v>
      </c>
      <c r="H765" s="20">
        <f t="shared" si="8"/>
        <v>1566.1968421052632</v>
      </c>
    </row>
    <row r="766" spans="1:8" x14ac:dyDescent="0.2">
      <c r="A766" s="7" t="str">
        <f t="shared" si="6"/>
        <v>966125302Viernes</v>
      </c>
      <c r="B766" s="7">
        <v>966125302</v>
      </c>
      <c r="C766" s="7" t="s">
        <v>769</v>
      </c>
      <c r="D766" s="7">
        <v>1</v>
      </c>
      <c r="E766" s="7">
        <v>1</v>
      </c>
      <c r="F766" s="7">
        <v>17.3</v>
      </c>
      <c r="G766" s="15">
        <f t="shared" si="7"/>
        <v>1</v>
      </c>
      <c r="H766" s="20">
        <f t="shared" si="8"/>
        <v>17.3</v>
      </c>
    </row>
    <row r="767" spans="1:8" x14ac:dyDescent="0.2">
      <c r="A767" s="7" t="str">
        <f t="shared" ref="A767:A1021" si="9">CONCATENATE(B767,C767)</f>
        <v>981458401Martes</v>
      </c>
      <c r="B767" s="7">
        <v>981458401</v>
      </c>
      <c r="C767" s="7" t="s">
        <v>223</v>
      </c>
      <c r="D767" s="7">
        <v>6</v>
      </c>
      <c r="E767" s="7">
        <v>11</v>
      </c>
      <c r="F767" s="7">
        <v>18710</v>
      </c>
      <c r="G767" s="15">
        <f t="shared" ref="G767:G1021" si="10">E767/D767</f>
        <v>1.8333333333333333</v>
      </c>
      <c r="H767" s="20">
        <f t="shared" ref="H767:H1021" si="11">F767/E767</f>
        <v>1700.909090909091</v>
      </c>
    </row>
    <row r="768" spans="1:8" x14ac:dyDescent="0.2">
      <c r="A768" s="7" t="str">
        <f t="shared" si="9"/>
        <v>967336101Sabado</v>
      </c>
      <c r="B768" s="7">
        <v>967336101</v>
      </c>
      <c r="C768" s="7" t="s">
        <v>1947</v>
      </c>
      <c r="D768" s="7">
        <v>38</v>
      </c>
      <c r="E768" s="7">
        <v>59</v>
      </c>
      <c r="F768" s="7">
        <v>7100</v>
      </c>
      <c r="G768" s="15">
        <f t="shared" si="10"/>
        <v>1.5526315789473684</v>
      </c>
      <c r="H768" s="20">
        <f t="shared" si="11"/>
        <v>120.33898305084746</v>
      </c>
    </row>
    <row r="769" spans="1:8" x14ac:dyDescent="0.2">
      <c r="A769" s="7" t="str">
        <f t="shared" si="9"/>
        <v>981266209Lunes</v>
      </c>
      <c r="B769" s="7">
        <v>981266209</v>
      </c>
      <c r="C769" s="7" t="s">
        <v>1068</v>
      </c>
      <c r="D769" s="7">
        <v>13</v>
      </c>
      <c r="E769" s="7">
        <v>14</v>
      </c>
      <c r="F769" s="7">
        <v>344.6</v>
      </c>
      <c r="G769" s="15">
        <f t="shared" si="10"/>
        <v>1.0769230769230769</v>
      </c>
      <c r="H769" s="20">
        <f t="shared" si="11"/>
        <v>24.614285714285717</v>
      </c>
    </row>
    <row r="770" spans="1:8" x14ac:dyDescent="0.2">
      <c r="A770" s="7" t="str">
        <f t="shared" si="9"/>
        <v>505585702Jueves</v>
      </c>
      <c r="B770" s="7">
        <v>505585702</v>
      </c>
      <c r="C770" s="7" t="s">
        <v>618</v>
      </c>
      <c r="D770" s="7">
        <v>121</v>
      </c>
      <c r="E770" s="7">
        <v>139</v>
      </c>
      <c r="F770" s="7">
        <v>44867.53</v>
      </c>
      <c r="G770" s="15">
        <f t="shared" si="10"/>
        <v>1.1487603305785123</v>
      </c>
      <c r="H770" s="20">
        <f t="shared" si="11"/>
        <v>322.78798561151081</v>
      </c>
    </row>
    <row r="771" spans="1:8" x14ac:dyDescent="0.2">
      <c r="A771" s="7" t="str">
        <f t="shared" si="9"/>
        <v>906415501Domingo</v>
      </c>
      <c r="B771" s="7">
        <v>906415501</v>
      </c>
      <c r="C771" s="7" t="s">
        <v>1821</v>
      </c>
      <c r="D771" s="7">
        <v>1</v>
      </c>
      <c r="E771" s="7">
        <v>1</v>
      </c>
      <c r="F771" s="7">
        <v>150</v>
      </c>
      <c r="G771" s="15">
        <f t="shared" si="10"/>
        <v>1</v>
      </c>
      <c r="H771" s="20">
        <f t="shared" si="11"/>
        <v>150</v>
      </c>
    </row>
    <row r="772" spans="1:8" x14ac:dyDescent="0.2">
      <c r="A772" s="7" t="str">
        <f t="shared" si="9"/>
        <v>511658601Miercoles</v>
      </c>
      <c r="B772" s="7">
        <v>511658601</v>
      </c>
      <c r="C772" s="7" t="s">
        <v>1450</v>
      </c>
      <c r="D772" s="7">
        <v>1</v>
      </c>
      <c r="E772" s="7">
        <v>1</v>
      </c>
      <c r="F772" s="7">
        <v>7555.5</v>
      </c>
      <c r="G772" s="15">
        <f t="shared" si="10"/>
        <v>1</v>
      </c>
      <c r="H772" s="20">
        <f t="shared" si="11"/>
        <v>7555.5</v>
      </c>
    </row>
    <row r="773" spans="1:8" x14ac:dyDescent="0.2">
      <c r="A773" s="7" t="str">
        <f t="shared" si="9"/>
        <v>967320803Viernes</v>
      </c>
      <c r="B773" s="7">
        <v>967320803</v>
      </c>
      <c r="C773" s="7" t="s">
        <v>769</v>
      </c>
      <c r="D773" s="7">
        <v>4</v>
      </c>
      <c r="E773" s="7">
        <v>4</v>
      </c>
      <c r="F773" s="7">
        <v>202</v>
      </c>
      <c r="G773" s="15">
        <f t="shared" si="10"/>
        <v>1</v>
      </c>
      <c r="H773" s="20">
        <f t="shared" si="11"/>
        <v>50.5</v>
      </c>
    </row>
    <row r="774" spans="1:8" x14ac:dyDescent="0.2">
      <c r="A774" s="7" t="str">
        <f t="shared" si="9"/>
        <v>983581901Martes</v>
      </c>
      <c r="B774" s="7">
        <v>983581901</v>
      </c>
      <c r="C774" s="7" t="s">
        <v>223</v>
      </c>
      <c r="D774" s="7">
        <v>14</v>
      </c>
      <c r="E774" s="7">
        <v>15</v>
      </c>
      <c r="F774" s="7">
        <v>10554.5</v>
      </c>
      <c r="G774" s="15">
        <f t="shared" si="10"/>
        <v>1.0714285714285714</v>
      </c>
      <c r="H774" s="20">
        <f t="shared" si="11"/>
        <v>703.63333333333333</v>
      </c>
    </row>
    <row r="775" spans="1:8" x14ac:dyDescent="0.2">
      <c r="A775" s="7" t="str">
        <f t="shared" si="9"/>
        <v>967981101Sabado</v>
      </c>
      <c r="B775" s="7">
        <v>967981101</v>
      </c>
      <c r="C775" s="7" t="s">
        <v>1947</v>
      </c>
      <c r="D775" s="7">
        <v>8</v>
      </c>
      <c r="E775" s="7">
        <v>8</v>
      </c>
      <c r="F775" s="7">
        <v>933.75</v>
      </c>
      <c r="G775" s="15">
        <f t="shared" si="10"/>
        <v>1</v>
      </c>
      <c r="H775" s="20">
        <f t="shared" si="11"/>
        <v>116.71875</v>
      </c>
    </row>
    <row r="776" spans="1:8" x14ac:dyDescent="0.2">
      <c r="A776" s="7" t="str">
        <f t="shared" si="9"/>
        <v>981444601Lunes</v>
      </c>
      <c r="B776" s="7">
        <v>981444601</v>
      </c>
      <c r="C776" s="7" t="s">
        <v>1068</v>
      </c>
      <c r="D776" s="7">
        <v>11</v>
      </c>
      <c r="E776" s="7">
        <v>11</v>
      </c>
      <c r="F776" s="7">
        <v>2187</v>
      </c>
      <c r="G776" s="15">
        <f t="shared" si="10"/>
        <v>1</v>
      </c>
      <c r="H776" s="20">
        <f t="shared" si="11"/>
        <v>198.81818181818181</v>
      </c>
    </row>
    <row r="777" spans="1:8" x14ac:dyDescent="0.2">
      <c r="A777" s="7" t="str">
        <f t="shared" si="9"/>
        <v>506010903Jueves</v>
      </c>
      <c r="B777" s="7">
        <v>506010903</v>
      </c>
      <c r="C777" s="7" t="s">
        <v>618</v>
      </c>
      <c r="D777" s="7">
        <v>1</v>
      </c>
      <c r="E777" s="7">
        <v>1</v>
      </c>
      <c r="F777" s="7">
        <v>1000</v>
      </c>
      <c r="G777" s="15">
        <f t="shared" si="10"/>
        <v>1</v>
      </c>
      <c r="H777" s="20">
        <f t="shared" si="11"/>
        <v>1000</v>
      </c>
    </row>
    <row r="778" spans="1:8" x14ac:dyDescent="0.2">
      <c r="A778" s="7" t="str">
        <f t="shared" si="9"/>
        <v>906642701Domingo</v>
      </c>
      <c r="B778" s="7">
        <v>906642701</v>
      </c>
      <c r="C778" s="7" t="s">
        <v>1821</v>
      </c>
      <c r="D778" s="7">
        <v>14</v>
      </c>
      <c r="E778" s="7">
        <v>17</v>
      </c>
      <c r="F778" s="7">
        <v>319.5</v>
      </c>
      <c r="G778" s="15">
        <f t="shared" si="10"/>
        <v>1.2142857142857142</v>
      </c>
      <c r="H778" s="20">
        <f t="shared" si="11"/>
        <v>18.794117647058822</v>
      </c>
    </row>
    <row r="779" spans="1:8" x14ac:dyDescent="0.2">
      <c r="A779" s="7" t="str">
        <f t="shared" si="9"/>
        <v>513708401Miercoles</v>
      </c>
      <c r="B779" s="7">
        <v>513708401</v>
      </c>
      <c r="C779" s="7" t="s">
        <v>1450</v>
      </c>
      <c r="D779" s="7">
        <v>59</v>
      </c>
      <c r="E779" s="7">
        <v>65</v>
      </c>
      <c r="F779" s="7">
        <v>19220.55</v>
      </c>
      <c r="G779" s="15">
        <f t="shared" si="10"/>
        <v>1.1016949152542372</v>
      </c>
      <c r="H779" s="20">
        <f t="shared" si="11"/>
        <v>295.7007692307692</v>
      </c>
    </row>
    <row r="780" spans="1:8" x14ac:dyDescent="0.2">
      <c r="A780" s="7" t="str">
        <f t="shared" si="9"/>
        <v>967582201Viernes</v>
      </c>
      <c r="B780" s="7">
        <v>967582201</v>
      </c>
      <c r="C780" s="7" t="s">
        <v>769</v>
      </c>
      <c r="D780" s="7">
        <v>3</v>
      </c>
      <c r="E780" s="7">
        <v>3</v>
      </c>
      <c r="F780" s="7">
        <v>155</v>
      </c>
      <c r="G780" s="15">
        <f t="shared" si="10"/>
        <v>1</v>
      </c>
      <c r="H780" s="20">
        <f t="shared" si="11"/>
        <v>51.666666666666664</v>
      </c>
    </row>
    <row r="781" spans="1:8" x14ac:dyDescent="0.2">
      <c r="A781" s="7" t="str">
        <f t="shared" si="9"/>
        <v>990387401Martes</v>
      </c>
      <c r="B781" s="7">
        <v>990387401</v>
      </c>
      <c r="C781" s="7" t="s">
        <v>223</v>
      </c>
      <c r="D781" s="7">
        <v>9</v>
      </c>
      <c r="E781" s="7">
        <v>10</v>
      </c>
      <c r="F781" s="7">
        <v>1087</v>
      </c>
      <c r="G781" s="15">
        <f t="shared" si="10"/>
        <v>1.1111111111111112</v>
      </c>
      <c r="H781" s="20">
        <f t="shared" si="11"/>
        <v>108.7</v>
      </c>
    </row>
    <row r="782" spans="1:8" x14ac:dyDescent="0.2">
      <c r="A782" s="7" t="str">
        <f t="shared" si="9"/>
        <v>968683201Sabado</v>
      </c>
      <c r="B782" s="7">
        <v>968683201</v>
      </c>
      <c r="C782" s="7" t="s">
        <v>1947</v>
      </c>
      <c r="D782" s="7">
        <v>2</v>
      </c>
      <c r="E782" s="7">
        <v>2</v>
      </c>
      <c r="F782" s="7">
        <v>53</v>
      </c>
      <c r="G782" s="15">
        <f t="shared" si="10"/>
        <v>1</v>
      </c>
      <c r="H782" s="20">
        <f t="shared" si="11"/>
        <v>26.5</v>
      </c>
    </row>
    <row r="783" spans="1:8" x14ac:dyDescent="0.2">
      <c r="A783" s="7" t="str">
        <f t="shared" si="9"/>
        <v>981451301Lunes</v>
      </c>
      <c r="B783" s="7">
        <v>981451301</v>
      </c>
      <c r="C783" s="7" t="s">
        <v>1068</v>
      </c>
      <c r="D783" s="7">
        <v>25</v>
      </c>
      <c r="E783" s="7">
        <v>28</v>
      </c>
      <c r="F783" s="7">
        <v>8518.2800000000007</v>
      </c>
      <c r="G783" s="15">
        <f t="shared" si="10"/>
        <v>1.1200000000000001</v>
      </c>
      <c r="H783" s="20">
        <f t="shared" si="11"/>
        <v>304.22428571428571</v>
      </c>
    </row>
    <row r="784" spans="1:8" x14ac:dyDescent="0.2">
      <c r="A784" s="7" t="str">
        <f t="shared" si="9"/>
        <v>506500401Jueves</v>
      </c>
      <c r="B784" s="7">
        <v>506500401</v>
      </c>
      <c r="C784" s="7" t="s">
        <v>618</v>
      </c>
      <c r="D784" s="7">
        <v>116</v>
      </c>
      <c r="E784" s="7">
        <v>154</v>
      </c>
      <c r="F784" s="7">
        <v>44243.02</v>
      </c>
      <c r="G784" s="15">
        <f t="shared" si="10"/>
        <v>1.3275862068965518</v>
      </c>
      <c r="H784" s="20">
        <f t="shared" si="11"/>
        <v>287.29233766233762</v>
      </c>
    </row>
    <row r="785" spans="1:8" x14ac:dyDescent="0.2">
      <c r="A785" s="7" t="str">
        <f t="shared" si="9"/>
        <v>907820701Domingo</v>
      </c>
      <c r="B785" s="7">
        <v>907820701</v>
      </c>
      <c r="C785" s="7" t="s">
        <v>1821</v>
      </c>
      <c r="D785" s="7">
        <v>10</v>
      </c>
      <c r="E785" s="7">
        <v>12</v>
      </c>
      <c r="F785" s="7">
        <v>208.16</v>
      </c>
      <c r="G785" s="15">
        <f t="shared" si="10"/>
        <v>1.2</v>
      </c>
      <c r="H785" s="20">
        <f t="shared" si="11"/>
        <v>17.346666666666668</v>
      </c>
    </row>
    <row r="786" spans="1:8" x14ac:dyDescent="0.2">
      <c r="A786" s="7" t="str">
        <f t="shared" si="9"/>
        <v>523779601Miercoles</v>
      </c>
      <c r="B786" s="7">
        <v>523779601</v>
      </c>
      <c r="C786" s="7" t="s">
        <v>1450</v>
      </c>
      <c r="D786" s="7">
        <v>46</v>
      </c>
      <c r="E786" s="7">
        <v>47</v>
      </c>
      <c r="F786" s="7">
        <v>6313.5</v>
      </c>
      <c r="G786" s="15">
        <f t="shared" si="10"/>
        <v>1.0217391304347827</v>
      </c>
      <c r="H786" s="20">
        <f t="shared" si="11"/>
        <v>134.32978723404256</v>
      </c>
    </row>
    <row r="787" spans="1:8" x14ac:dyDescent="0.2">
      <c r="A787" s="7" t="str">
        <f t="shared" si="9"/>
        <v>971693902Viernes</v>
      </c>
      <c r="B787" s="7">
        <v>971693902</v>
      </c>
      <c r="C787" s="7" t="s">
        <v>769</v>
      </c>
      <c r="D787" s="7">
        <v>15</v>
      </c>
      <c r="E787" s="7">
        <v>16</v>
      </c>
      <c r="F787" s="7">
        <v>5169</v>
      </c>
      <c r="G787" s="15">
        <f t="shared" si="10"/>
        <v>1.0666666666666667</v>
      </c>
      <c r="H787" s="20">
        <f t="shared" si="11"/>
        <v>323.0625</v>
      </c>
    </row>
    <row r="788" spans="1:8" x14ac:dyDescent="0.2">
      <c r="A788" s="7" t="str">
        <f t="shared" si="9"/>
        <v>991123102Martes</v>
      </c>
      <c r="B788" s="7">
        <v>991123102</v>
      </c>
      <c r="C788" s="7" t="s">
        <v>223</v>
      </c>
      <c r="D788" s="7">
        <v>2566</v>
      </c>
      <c r="E788" s="7">
        <v>4933</v>
      </c>
      <c r="F788" s="7">
        <v>139215.10999999999</v>
      </c>
      <c r="G788" s="15">
        <f t="shared" si="10"/>
        <v>1.9224473889321902</v>
      </c>
      <c r="H788" s="20">
        <f t="shared" si="11"/>
        <v>28.221185890938575</v>
      </c>
    </row>
    <row r="789" spans="1:8" x14ac:dyDescent="0.2">
      <c r="A789" s="7" t="str">
        <f t="shared" si="9"/>
        <v>969440202Sabado</v>
      </c>
      <c r="B789" s="7">
        <v>969440202</v>
      </c>
      <c r="C789" s="7" t="s">
        <v>1947</v>
      </c>
      <c r="D789" s="7">
        <v>6</v>
      </c>
      <c r="E789" s="7">
        <v>6</v>
      </c>
      <c r="F789" s="7">
        <v>3334.45</v>
      </c>
      <c r="G789" s="15">
        <f t="shared" si="10"/>
        <v>1</v>
      </c>
      <c r="H789" s="20">
        <f t="shared" si="11"/>
        <v>555.74166666666667</v>
      </c>
    </row>
    <row r="790" spans="1:8" x14ac:dyDescent="0.2">
      <c r="A790" s="7" t="str">
        <f t="shared" si="9"/>
        <v>982783001Lunes</v>
      </c>
      <c r="B790" s="7">
        <v>982783001</v>
      </c>
      <c r="C790" s="7" t="s">
        <v>1068</v>
      </c>
      <c r="D790" s="7">
        <v>3</v>
      </c>
      <c r="E790" s="7">
        <v>3</v>
      </c>
      <c r="F790" s="7">
        <v>406</v>
      </c>
      <c r="G790" s="15">
        <f t="shared" si="10"/>
        <v>1</v>
      </c>
      <c r="H790" s="20">
        <f t="shared" si="11"/>
        <v>135.33333333333334</v>
      </c>
    </row>
    <row r="791" spans="1:8" x14ac:dyDescent="0.2">
      <c r="A791" s="7" t="str">
        <f t="shared" si="9"/>
        <v>506644404Jueves</v>
      </c>
      <c r="B791" s="7">
        <v>506644404</v>
      </c>
      <c r="C791" s="7" t="s">
        <v>618</v>
      </c>
      <c r="D791" s="7">
        <v>26</v>
      </c>
      <c r="E791" s="7">
        <v>29</v>
      </c>
      <c r="F791" s="7">
        <v>46932.92</v>
      </c>
      <c r="G791" s="15">
        <f t="shared" si="10"/>
        <v>1.1153846153846154</v>
      </c>
      <c r="H791" s="20">
        <f t="shared" si="11"/>
        <v>1618.3765517241379</v>
      </c>
    </row>
    <row r="792" spans="1:8" x14ac:dyDescent="0.2">
      <c r="A792" s="7" t="str">
        <f t="shared" si="9"/>
        <v>908899001Domingo</v>
      </c>
      <c r="B792" s="7">
        <v>908899001</v>
      </c>
      <c r="C792" s="7" t="s">
        <v>1821</v>
      </c>
      <c r="D792" s="7">
        <v>1</v>
      </c>
      <c r="E792" s="7">
        <v>1</v>
      </c>
      <c r="F792" s="7">
        <v>55</v>
      </c>
      <c r="G792" s="15">
        <f t="shared" si="10"/>
        <v>1</v>
      </c>
      <c r="H792" s="20">
        <f t="shared" si="11"/>
        <v>55</v>
      </c>
    </row>
    <row r="793" spans="1:8" x14ac:dyDescent="0.2">
      <c r="A793" s="7" t="str">
        <f t="shared" si="9"/>
        <v>536314202Miercoles</v>
      </c>
      <c r="B793" s="7">
        <v>536314202</v>
      </c>
      <c r="C793" s="7" t="s">
        <v>1450</v>
      </c>
      <c r="D793" s="7">
        <v>2</v>
      </c>
      <c r="E793" s="7">
        <v>2</v>
      </c>
      <c r="F793" s="7">
        <v>1230</v>
      </c>
      <c r="G793" s="15">
        <f t="shared" si="10"/>
        <v>1</v>
      </c>
      <c r="H793" s="20">
        <f t="shared" si="11"/>
        <v>615</v>
      </c>
    </row>
    <row r="794" spans="1:8" x14ac:dyDescent="0.2">
      <c r="A794" s="7" t="str">
        <f t="shared" si="9"/>
        <v>974126804Viernes</v>
      </c>
      <c r="B794" s="7">
        <v>974126804</v>
      </c>
      <c r="C794" s="7" t="s">
        <v>769</v>
      </c>
      <c r="D794" s="7">
        <v>68</v>
      </c>
      <c r="E794" s="7">
        <v>68</v>
      </c>
      <c r="F794" s="7">
        <v>2092.4</v>
      </c>
      <c r="G794" s="15">
        <f t="shared" si="10"/>
        <v>1</v>
      </c>
      <c r="H794" s="20">
        <f t="shared" si="11"/>
        <v>30.77058823529412</v>
      </c>
    </row>
    <row r="795" spans="1:8" x14ac:dyDescent="0.2">
      <c r="A795" s="7" t="str">
        <f t="shared" si="9"/>
        <v>991491302Martes</v>
      </c>
      <c r="B795" s="7">
        <v>991491302</v>
      </c>
      <c r="C795" s="7" t="s">
        <v>223</v>
      </c>
      <c r="D795" s="7">
        <v>1</v>
      </c>
      <c r="E795" s="7">
        <v>1</v>
      </c>
      <c r="F795" s="7">
        <v>292.5</v>
      </c>
      <c r="G795" s="15">
        <f t="shared" si="10"/>
        <v>1</v>
      </c>
      <c r="H795" s="20">
        <f t="shared" si="11"/>
        <v>292.5</v>
      </c>
    </row>
    <row r="796" spans="1:8" x14ac:dyDescent="0.2">
      <c r="A796" s="7" t="str">
        <f t="shared" si="9"/>
        <v>970251401Sabado</v>
      </c>
      <c r="B796" s="7">
        <v>970251401</v>
      </c>
      <c r="C796" s="7" t="s">
        <v>1947</v>
      </c>
      <c r="D796" s="7">
        <v>3</v>
      </c>
      <c r="E796" s="7">
        <v>3</v>
      </c>
      <c r="F796" s="7">
        <v>218.9</v>
      </c>
      <c r="G796" s="15">
        <f t="shared" si="10"/>
        <v>1</v>
      </c>
      <c r="H796" s="20">
        <f t="shared" si="11"/>
        <v>72.966666666666669</v>
      </c>
    </row>
    <row r="797" spans="1:8" x14ac:dyDescent="0.2">
      <c r="A797" s="7" t="str">
        <f t="shared" si="9"/>
        <v>982866001Lunes</v>
      </c>
      <c r="B797" s="7">
        <v>982866001</v>
      </c>
      <c r="C797" s="7" t="s">
        <v>1068</v>
      </c>
      <c r="D797" s="7">
        <v>19</v>
      </c>
      <c r="E797" s="7">
        <v>43</v>
      </c>
      <c r="F797" s="7">
        <v>596.5</v>
      </c>
      <c r="G797" s="15">
        <f t="shared" si="10"/>
        <v>2.263157894736842</v>
      </c>
      <c r="H797" s="20">
        <f t="shared" si="11"/>
        <v>13.872093023255815</v>
      </c>
    </row>
    <row r="798" spans="1:8" x14ac:dyDescent="0.2">
      <c r="A798" s="7" t="str">
        <f t="shared" si="9"/>
        <v>508910004Jueves</v>
      </c>
      <c r="B798" s="7">
        <v>508910004</v>
      </c>
      <c r="C798" s="7" t="s">
        <v>618</v>
      </c>
      <c r="D798" s="7">
        <v>8</v>
      </c>
      <c r="E798" s="7">
        <v>8</v>
      </c>
      <c r="F798" s="7">
        <v>4119</v>
      </c>
      <c r="G798" s="15">
        <f t="shared" si="10"/>
        <v>1</v>
      </c>
      <c r="H798" s="20">
        <f t="shared" si="11"/>
        <v>514.875</v>
      </c>
    </row>
    <row r="799" spans="1:8" x14ac:dyDescent="0.2">
      <c r="A799" s="7" t="str">
        <f t="shared" si="9"/>
        <v>911358801Domingo</v>
      </c>
      <c r="B799" s="7">
        <v>911358801</v>
      </c>
      <c r="C799" s="7" t="s">
        <v>1821</v>
      </c>
      <c r="D799" s="7">
        <v>19</v>
      </c>
      <c r="E799" s="7">
        <v>19</v>
      </c>
      <c r="F799" s="7">
        <v>1268</v>
      </c>
      <c r="G799" s="15">
        <f t="shared" si="10"/>
        <v>1</v>
      </c>
      <c r="H799" s="20">
        <f t="shared" si="11"/>
        <v>66.736842105263165</v>
      </c>
    </row>
    <row r="800" spans="1:8" x14ac:dyDescent="0.2">
      <c r="A800" s="7" t="str">
        <f t="shared" si="9"/>
        <v>543544001Miercoles</v>
      </c>
      <c r="B800" s="7">
        <v>543544001</v>
      </c>
      <c r="C800" s="7" t="s">
        <v>1450</v>
      </c>
      <c r="D800" s="7">
        <v>27</v>
      </c>
      <c r="E800" s="7">
        <v>35</v>
      </c>
      <c r="F800" s="7">
        <v>10745</v>
      </c>
      <c r="G800" s="15">
        <f t="shared" si="10"/>
        <v>1.2962962962962963</v>
      </c>
      <c r="H800" s="20">
        <f t="shared" si="11"/>
        <v>307</v>
      </c>
    </row>
    <row r="801" spans="1:8" x14ac:dyDescent="0.2">
      <c r="A801" s="7" t="str">
        <f t="shared" si="9"/>
        <v>975916601Viernes</v>
      </c>
      <c r="B801" s="7">
        <v>975916601</v>
      </c>
      <c r="C801" s="7" t="s">
        <v>769</v>
      </c>
      <c r="D801" s="7">
        <v>22</v>
      </c>
      <c r="E801" s="7">
        <v>23</v>
      </c>
      <c r="F801" s="7">
        <v>8893.4</v>
      </c>
      <c r="G801" s="15">
        <f t="shared" si="10"/>
        <v>1.0454545454545454</v>
      </c>
      <c r="H801" s="20">
        <f t="shared" si="11"/>
        <v>386.66956521739127</v>
      </c>
    </row>
    <row r="802" spans="1:8" x14ac:dyDescent="0.2">
      <c r="A802" s="7" t="str">
        <f t="shared" si="9"/>
        <v>994499102Martes</v>
      </c>
      <c r="B802" s="7">
        <v>994499102</v>
      </c>
      <c r="C802" s="7" t="s">
        <v>223</v>
      </c>
      <c r="D802" s="7">
        <v>235</v>
      </c>
      <c r="E802" s="7">
        <v>238</v>
      </c>
      <c r="F802" s="7">
        <v>18006</v>
      </c>
      <c r="G802" s="15">
        <f t="shared" si="10"/>
        <v>1.0127659574468084</v>
      </c>
      <c r="H802" s="20">
        <f t="shared" si="11"/>
        <v>75.655462184873954</v>
      </c>
    </row>
    <row r="803" spans="1:8" x14ac:dyDescent="0.2">
      <c r="A803" s="7" t="str">
        <f t="shared" si="9"/>
        <v>972596801Sabado</v>
      </c>
      <c r="B803" s="7">
        <v>972596801</v>
      </c>
      <c r="C803" s="7" t="s">
        <v>1947</v>
      </c>
      <c r="D803" s="7">
        <v>105</v>
      </c>
      <c r="E803" s="7">
        <v>115</v>
      </c>
      <c r="F803" s="7">
        <v>8042.25</v>
      </c>
      <c r="G803" s="15">
        <f t="shared" si="10"/>
        <v>1.0952380952380953</v>
      </c>
      <c r="H803" s="20">
        <f t="shared" si="11"/>
        <v>69.932608695652178</v>
      </c>
    </row>
    <row r="804" spans="1:8" x14ac:dyDescent="0.2">
      <c r="A804" s="7" t="str">
        <f t="shared" si="9"/>
        <v>986790902Lunes</v>
      </c>
      <c r="B804" s="7">
        <v>986790902</v>
      </c>
      <c r="C804" s="7" t="s">
        <v>1068</v>
      </c>
      <c r="D804" s="7">
        <v>6</v>
      </c>
      <c r="E804" s="7">
        <v>6</v>
      </c>
      <c r="F804" s="7">
        <v>530</v>
      </c>
      <c r="G804" s="15">
        <f t="shared" si="10"/>
        <v>1</v>
      </c>
      <c r="H804" s="20">
        <f t="shared" si="11"/>
        <v>88.333333333333329</v>
      </c>
    </row>
    <row r="805" spans="1:8" x14ac:dyDescent="0.2">
      <c r="A805" s="7" t="str">
        <f t="shared" si="9"/>
        <v>510078901Jueves</v>
      </c>
      <c r="B805" s="7">
        <v>510078901</v>
      </c>
      <c r="C805" s="7" t="s">
        <v>618</v>
      </c>
      <c r="D805" s="7">
        <v>74</v>
      </c>
      <c r="E805" s="7">
        <v>96</v>
      </c>
      <c r="F805" s="7">
        <v>7857.5</v>
      </c>
      <c r="G805" s="15">
        <f t="shared" si="10"/>
        <v>1.2972972972972974</v>
      </c>
      <c r="H805" s="20">
        <f t="shared" si="11"/>
        <v>81.848958333333329</v>
      </c>
    </row>
    <row r="806" spans="1:8" x14ac:dyDescent="0.2">
      <c r="A806" s="7" t="str">
        <f t="shared" si="9"/>
        <v>911479604Domingo</v>
      </c>
      <c r="B806" s="7">
        <v>911479604</v>
      </c>
      <c r="C806" s="7" t="s">
        <v>1821</v>
      </c>
      <c r="D806" s="7">
        <v>7</v>
      </c>
      <c r="E806" s="7">
        <v>7</v>
      </c>
      <c r="F806" s="7">
        <v>7819.5</v>
      </c>
      <c r="G806" s="15">
        <f t="shared" si="10"/>
        <v>1</v>
      </c>
      <c r="H806" s="20">
        <f t="shared" si="11"/>
        <v>1117.0714285714287</v>
      </c>
    </row>
    <row r="807" spans="1:8" x14ac:dyDescent="0.2">
      <c r="A807" s="7" t="str">
        <f t="shared" si="9"/>
        <v>551009801Miercoles</v>
      </c>
      <c r="B807" s="7">
        <v>551009801</v>
      </c>
      <c r="C807" s="7" t="s">
        <v>1450</v>
      </c>
      <c r="D807" s="7">
        <v>2397</v>
      </c>
      <c r="E807" s="7">
        <v>2706</v>
      </c>
      <c r="F807" s="7">
        <v>131009.60000000001</v>
      </c>
      <c r="G807" s="15">
        <f t="shared" si="10"/>
        <v>1.1289111389236546</v>
      </c>
      <c r="H807" s="20">
        <f t="shared" si="11"/>
        <v>48.414486326681448</v>
      </c>
    </row>
    <row r="808" spans="1:8" x14ac:dyDescent="0.2">
      <c r="A808" s="7" t="str">
        <f t="shared" si="9"/>
        <v>976051301Viernes</v>
      </c>
      <c r="B808" s="7">
        <v>976051301</v>
      </c>
      <c r="C808" s="7" t="s">
        <v>769</v>
      </c>
      <c r="D808" s="7">
        <v>41</v>
      </c>
      <c r="E808" s="7">
        <v>43</v>
      </c>
      <c r="F808" s="7">
        <v>9657</v>
      </c>
      <c r="G808" s="15">
        <f t="shared" si="10"/>
        <v>1.0487804878048781</v>
      </c>
      <c r="H808" s="20">
        <f t="shared" si="11"/>
        <v>224.58139534883722</v>
      </c>
    </row>
    <row r="809" spans="1:8" x14ac:dyDescent="0.2">
      <c r="A809" s="7" t="str">
        <f t="shared" si="9"/>
        <v>995243301Martes</v>
      </c>
      <c r="B809" s="7">
        <v>995243301</v>
      </c>
      <c r="C809" s="7" t="s">
        <v>223</v>
      </c>
      <c r="D809" s="7">
        <v>12</v>
      </c>
      <c r="E809" s="7">
        <v>12</v>
      </c>
      <c r="F809" s="7">
        <v>896.6</v>
      </c>
      <c r="G809" s="15">
        <f t="shared" si="10"/>
        <v>1</v>
      </c>
      <c r="H809" s="20">
        <f t="shared" si="11"/>
        <v>74.716666666666669</v>
      </c>
    </row>
    <row r="810" spans="1:8" x14ac:dyDescent="0.2">
      <c r="A810" s="7" t="str">
        <f t="shared" si="9"/>
        <v>973475802Sabado</v>
      </c>
      <c r="B810" s="7">
        <v>973475802</v>
      </c>
      <c r="C810" s="7" t="s">
        <v>1947</v>
      </c>
      <c r="D810" s="7">
        <v>7</v>
      </c>
      <c r="E810" s="7">
        <v>8</v>
      </c>
      <c r="F810" s="7">
        <v>856</v>
      </c>
      <c r="G810" s="15">
        <f t="shared" si="10"/>
        <v>1.1428571428571428</v>
      </c>
      <c r="H810" s="20">
        <f t="shared" si="11"/>
        <v>107</v>
      </c>
    </row>
    <row r="811" spans="1:8" x14ac:dyDescent="0.2">
      <c r="A811" s="7" t="str">
        <f t="shared" si="9"/>
        <v>989588302Lunes</v>
      </c>
      <c r="B811" s="7">
        <v>989588302</v>
      </c>
      <c r="C811" s="7" t="s">
        <v>1068</v>
      </c>
      <c r="D811" s="7">
        <v>56</v>
      </c>
      <c r="E811" s="7">
        <v>56</v>
      </c>
      <c r="F811" s="7">
        <v>8555</v>
      </c>
      <c r="G811" s="15">
        <f t="shared" si="10"/>
        <v>1</v>
      </c>
      <c r="H811" s="20">
        <f t="shared" si="11"/>
        <v>152.76785714285714</v>
      </c>
    </row>
    <row r="812" spans="1:8" x14ac:dyDescent="0.2">
      <c r="A812" s="7" t="str">
        <f t="shared" si="9"/>
        <v>512228101Jueves</v>
      </c>
      <c r="B812" s="7">
        <v>512228101</v>
      </c>
      <c r="C812" s="7" t="s">
        <v>618</v>
      </c>
      <c r="D812" s="7">
        <v>74</v>
      </c>
      <c r="E812" s="7">
        <v>86</v>
      </c>
      <c r="F812" s="7">
        <v>22580.33</v>
      </c>
      <c r="G812" s="15">
        <f t="shared" si="10"/>
        <v>1.1621621621621621</v>
      </c>
      <c r="H812" s="20">
        <f t="shared" si="11"/>
        <v>262.56197674418604</v>
      </c>
    </row>
    <row r="813" spans="1:8" x14ac:dyDescent="0.2">
      <c r="A813" s="7" t="str">
        <f t="shared" si="9"/>
        <v>912448602Domingo</v>
      </c>
      <c r="B813" s="7">
        <v>912448602</v>
      </c>
      <c r="C813" s="7" t="s">
        <v>1821</v>
      </c>
      <c r="D813" s="7">
        <v>131</v>
      </c>
      <c r="E813" s="7">
        <v>134</v>
      </c>
      <c r="F813" s="7">
        <v>9557.2999999999993</v>
      </c>
      <c r="G813" s="15">
        <f t="shared" si="10"/>
        <v>1.0229007633587786</v>
      </c>
      <c r="H813" s="20">
        <f t="shared" si="11"/>
        <v>71.323134328358208</v>
      </c>
    </row>
    <row r="814" spans="1:8" x14ac:dyDescent="0.2">
      <c r="A814" s="7" t="str">
        <f t="shared" si="9"/>
        <v>552137401Miercoles</v>
      </c>
      <c r="B814" s="7">
        <v>552137401</v>
      </c>
      <c r="C814" s="7" t="s">
        <v>1450</v>
      </c>
      <c r="D814" s="7">
        <v>296</v>
      </c>
      <c r="E814" s="7">
        <v>363</v>
      </c>
      <c r="F814" s="7">
        <v>8302</v>
      </c>
      <c r="G814" s="15">
        <f t="shared" si="10"/>
        <v>1.2263513513513513</v>
      </c>
      <c r="H814" s="20">
        <f t="shared" si="11"/>
        <v>22.87052341597796</v>
      </c>
    </row>
    <row r="815" spans="1:8" x14ac:dyDescent="0.2">
      <c r="A815" s="7" t="str">
        <f t="shared" si="9"/>
        <v>976775101Viernes</v>
      </c>
      <c r="B815" s="7">
        <v>976775101</v>
      </c>
      <c r="C815" s="7" t="s">
        <v>769</v>
      </c>
      <c r="D815" s="7">
        <v>5</v>
      </c>
      <c r="E815" s="7">
        <v>7</v>
      </c>
      <c r="F815" s="7">
        <v>7286</v>
      </c>
      <c r="G815" s="15">
        <f t="shared" si="10"/>
        <v>1.4</v>
      </c>
      <c r="H815" s="20">
        <f t="shared" si="11"/>
        <v>1040.8571428571429</v>
      </c>
    </row>
    <row r="816" spans="1:8" x14ac:dyDescent="0.2">
      <c r="A816" s="7" t="str">
        <f t="shared" si="9"/>
        <v>995790602Martes</v>
      </c>
      <c r="B816" s="7">
        <v>995790602</v>
      </c>
      <c r="C816" s="7" t="s">
        <v>223</v>
      </c>
      <c r="D816" s="7">
        <v>28</v>
      </c>
      <c r="E816" s="7">
        <v>29</v>
      </c>
      <c r="F816" s="7">
        <v>4149.3</v>
      </c>
      <c r="G816" s="15">
        <f t="shared" si="10"/>
        <v>1.0357142857142858</v>
      </c>
      <c r="H816" s="20">
        <f t="shared" si="11"/>
        <v>143.0793103448276</v>
      </c>
    </row>
    <row r="817" spans="1:8" x14ac:dyDescent="0.2">
      <c r="A817" s="7" t="str">
        <f t="shared" si="9"/>
        <v>974955501Sabado</v>
      </c>
      <c r="B817" s="7">
        <v>974955501</v>
      </c>
      <c r="C817" s="7" t="s">
        <v>1947</v>
      </c>
      <c r="D817" s="7">
        <v>2</v>
      </c>
      <c r="E817" s="7">
        <v>2</v>
      </c>
      <c r="F817" s="7">
        <v>60.55</v>
      </c>
      <c r="G817" s="15">
        <f t="shared" si="10"/>
        <v>1</v>
      </c>
      <c r="H817" s="20">
        <f t="shared" si="11"/>
        <v>30.274999999999999</v>
      </c>
    </row>
    <row r="818" spans="1:8" x14ac:dyDescent="0.2">
      <c r="A818" s="7" t="str">
        <f t="shared" si="9"/>
        <v>995479301Lunes</v>
      </c>
      <c r="B818" s="7">
        <v>995479301</v>
      </c>
      <c r="C818" s="7" t="s">
        <v>1068</v>
      </c>
      <c r="D818" s="7">
        <v>3</v>
      </c>
      <c r="E818" s="7">
        <v>4</v>
      </c>
      <c r="F818" s="7">
        <v>241.5</v>
      </c>
      <c r="G818" s="15">
        <f t="shared" si="10"/>
        <v>1.3333333333333333</v>
      </c>
      <c r="H818" s="20">
        <f t="shared" si="11"/>
        <v>60.375</v>
      </c>
    </row>
    <row r="819" spans="1:8" x14ac:dyDescent="0.2">
      <c r="A819" s="7" t="str">
        <f t="shared" si="9"/>
        <v>513108001Jueves</v>
      </c>
      <c r="B819" s="7">
        <v>513108001</v>
      </c>
      <c r="C819" s="7" t="s">
        <v>618</v>
      </c>
      <c r="D819" s="7">
        <v>575</v>
      </c>
      <c r="E819" s="7">
        <v>706</v>
      </c>
      <c r="F819" s="7">
        <v>22791</v>
      </c>
      <c r="G819" s="15">
        <f t="shared" si="10"/>
        <v>1.2278260869565218</v>
      </c>
      <c r="H819" s="20">
        <f t="shared" si="11"/>
        <v>32.281869688385271</v>
      </c>
    </row>
    <row r="820" spans="1:8" x14ac:dyDescent="0.2">
      <c r="A820" s="7" t="str">
        <f t="shared" si="9"/>
        <v>915429504Domingo</v>
      </c>
      <c r="B820" s="7">
        <v>915429504</v>
      </c>
      <c r="C820" s="7" t="s">
        <v>1821</v>
      </c>
      <c r="D820" s="7">
        <v>34</v>
      </c>
      <c r="E820" s="7">
        <v>37</v>
      </c>
      <c r="F820" s="7">
        <v>970.4</v>
      </c>
      <c r="G820" s="15">
        <f t="shared" si="10"/>
        <v>1.088235294117647</v>
      </c>
      <c r="H820" s="20">
        <f t="shared" si="11"/>
        <v>26.227027027027027</v>
      </c>
    </row>
    <row r="821" spans="1:8" x14ac:dyDescent="0.2">
      <c r="A821" s="7" t="str">
        <f t="shared" si="9"/>
        <v>554005301Miercoles</v>
      </c>
      <c r="B821" s="7">
        <v>554005301</v>
      </c>
      <c r="C821" s="7" t="s">
        <v>1450</v>
      </c>
      <c r="D821" s="7">
        <v>113</v>
      </c>
      <c r="E821" s="7">
        <v>168</v>
      </c>
      <c r="F821" s="7">
        <v>18659</v>
      </c>
      <c r="G821" s="15">
        <f t="shared" si="10"/>
        <v>1.4867256637168142</v>
      </c>
      <c r="H821" s="20">
        <f t="shared" si="11"/>
        <v>111.06547619047619</v>
      </c>
    </row>
    <row r="822" spans="1:8" x14ac:dyDescent="0.2">
      <c r="A822" s="7" t="str">
        <f t="shared" si="9"/>
        <v>978018601Viernes</v>
      </c>
      <c r="B822" s="7">
        <v>978018601</v>
      </c>
      <c r="C822" s="7" t="s">
        <v>769</v>
      </c>
      <c r="D822" s="7">
        <v>8</v>
      </c>
      <c r="E822" s="7">
        <v>8</v>
      </c>
      <c r="F822" s="7">
        <v>969</v>
      </c>
      <c r="G822" s="15">
        <f t="shared" si="10"/>
        <v>1</v>
      </c>
      <c r="H822" s="20">
        <f t="shared" si="11"/>
        <v>121.125</v>
      </c>
    </row>
    <row r="823" spans="1:8" x14ac:dyDescent="0.2">
      <c r="A823" s="7" t="str">
        <f t="shared" si="9"/>
        <v>995796601Martes</v>
      </c>
      <c r="B823" s="7">
        <v>995796601</v>
      </c>
      <c r="C823" s="7" t="s">
        <v>223</v>
      </c>
      <c r="D823" s="7">
        <v>3</v>
      </c>
      <c r="E823" s="7">
        <v>3</v>
      </c>
      <c r="F823" s="7">
        <v>345.8</v>
      </c>
      <c r="G823" s="15">
        <f t="shared" si="10"/>
        <v>1</v>
      </c>
      <c r="H823" s="20">
        <f t="shared" si="11"/>
        <v>115.26666666666667</v>
      </c>
    </row>
    <row r="824" spans="1:8" x14ac:dyDescent="0.2">
      <c r="A824" s="7" t="str">
        <f t="shared" si="9"/>
        <v>975661901Sabado</v>
      </c>
      <c r="B824" s="7">
        <v>975661901</v>
      </c>
      <c r="C824" s="7" t="s">
        <v>1947</v>
      </c>
      <c r="D824" s="7">
        <v>2</v>
      </c>
      <c r="E824" s="7">
        <v>2</v>
      </c>
      <c r="F824" s="7">
        <v>59</v>
      </c>
      <c r="G824" s="15">
        <f t="shared" si="10"/>
        <v>1</v>
      </c>
      <c r="H824" s="20">
        <f t="shared" si="11"/>
        <v>29.5</v>
      </c>
    </row>
    <row r="825" spans="1:8" x14ac:dyDescent="0.2">
      <c r="A825" s="7" t="str">
        <f t="shared" si="9"/>
        <v>996490501Lunes</v>
      </c>
      <c r="B825" s="7">
        <v>996490501</v>
      </c>
      <c r="C825" s="7" t="s">
        <v>1068</v>
      </c>
      <c r="D825" s="7">
        <v>10</v>
      </c>
      <c r="E825" s="7">
        <v>10</v>
      </c>
      <c r="F825" s="7">
        <v>20800</v>
      </c>
      <c r="G825" s="15">
        <f t="shared" si="10"/>
        <v>1</v>
      </c>
      <c r="H825" s="20">
        <f t="shared" si="11"/>
        <v>2080</v>
      </c>
    </row>
    <row r="826" spans="1:8" x14ac:dyDescent="0.2">
      <c r="A826" s="7" t="str">
        <f t="shared" si="9"/>
        <v>523085301Jueves</v>
      </c>
      <c r="B826" s="7">
        <v>523085301</v>
      </c>
      <c r="C826" s="7" t="s">
        <v>618</v>
      </c>
      <c r="D826" s="7">
        <v>13</v>
      </c>
      <c r="E826" s="7">
        <v>20</v>
      </c>
      <c r="F826" s="7">
        <v>22149.5</v>
      </c>
      <c r="G826" s="15">
        <f t="shared" si="10"/>
        <v>1.5384615384615385</v>
      </c>
      <c r="H826" s="20">
        <f t="shared" si="11"/>
        <v>1107.4749999999999</v>
      </c>
    </row>
    <row r="827" spans="1:8" x14ac:dyDescent="0.2">
      <c r="A827" s="7" t="str">
        <f t="shared" si="9"/>
        <v>916483403Domingo</v>
      </c>
      <c r="B827" s="7">
        <v>916483403</v>
      </c>
      <c r="C827" s="7" t="s">
        <v>1821</v>
      </c>
      <c r="D827" s="7">
        <v>1</v>
      </c>
      <c r="E827" s="7">
        <v>1</v>
      </c>
      <c r="F827" s="7">
        <v>672</v>
      </c>
      <c r="G827" s="15">
        <f t="shared" si="10"/>
        <v>1</v>
      </c>
      <c r="H827" s="20">
        <f t="shared" si="11"/>
        <v>672</v>
      </c>
    </row>
    <row r="828" spans="1:8" x14ac:dyDescent="0.2">
      <c r="A828" s="7" t="str">
        <f t="shared" si="9"/>
        <v>554455301Miercoles</v>
      </c>
      <c r="B828" s="7">
        <v>554455301</v>
      </c>
      <c r="C828" s="7" t="s">
        <v>1450</v>
      </c>
      <c r="D828" s="7">
        <v>613</v>
      </c>
      <c r="E828" s="7">
        <v>677</v>
      </c>
      <c r="F828" s="7">
        <v>53672.3</v>
      </c>
      <c r="G828" s="15">
        <f t="shared" si="10"/>
        <v>1.1044045676998369</v>
      </c>
      <c r="H828" s="20">
        <f t="shared" si="11"/>
        <v>79.279615952732655</v>
      </c>
    </row>
    <row r="829" spans="1:8" x14ac:dyDescent="0.2">
      <c r="A829" s="7" t="str">
        <f t="shared" si="9"/>
        <v>980026002Viernes</v>
      </c>
      <c r="B829" s="7">
        <v>980026002</v>
      </c>
      <c r="C829" s="7" t="s">
        <v>769</v>
      </c>
      <c r="D829" s="7">
        <v>4</v>
      </c>
      <c r="E829" s="7">
        <v>5</v>
      </c>
      <c r="F829" s="7">
        <v>1465.8</v>
      </c>
      <c r="G829" s="15">
        <f t="shared" si="10"/>
        <v>1.25</v>
      </c>
      <c r="H829" s="20">
        <f t="shared" si="11"/>
        <v>293.15999999999997</v>
      </c>
    </row>
    <row r="830" spans="1:8" x14ac:dyDescent="0.2">
      <c r="A830" s="7" t="str">
        <f t="shared" si="9"/>
        <v>996490501Martes</v>
      </c>
      <c r="B830" s="7">
        <v>996490501</v>
      </c>
      <c r="C830" s="7" t="s">
        <v>223</v>
      </c>
      <c r="D830" s="7">
        <v>2</v>
      </c>
      <c r="E830" s="7">
        <v>2</v>
      </c>
      <c r="F830" s="7">
        <v>3625</v>
      </c>
      <c r="G830" s="15">
        <f t="shared" si="10"/>
        <v>1</v>
      </c>
      <c r="H830" s="20">
        <f t="shared" si="11"/>
        <v>1812.5</v>
      </c>
    </row>
    <row r="831" spans="1:8" x14ac:dyDescent="0.2">
      <c r="A831" s="7" t="str">
        <f t="shared" si="9"/>
        <v>978018601Sabado</v>
      </c>
      <c r="B831" s="7">
        <v>978018601</v>
      </c>
      <c r="C831" s="7" t="s">
        <v>1947</v>
      </c>
      <c r="D831" s="7">
        <v>21</v>
      </c>
      <c r="E831" s="7">
        <v>21</v>
      </c>
      <c r="F831" s="7">
        <v>2097</v>
      </c>
      <c r="G831" s="15">
        <f t="shared" si="10"/>
        <v>1</v>
      </c>
      <c r="H831" s="20">
        <f t="shared" si="11"/>
        <v>99.857142857142861</v>
      </c>
    </row>
    <row r="832" spans="1:8" x14ac:dyDescent="0.2">
      <c r="A832" s="7" t="str">
        <f t="shared" si="9"/>
        <v>997419402Lunes</v>
      </c>
      <c r="B832" s="7">
        <v>997419402</v>
      </c>
      <c r="C832" s="7" t="s">
        <v>1068</v>
      </c>
      <c r="D832" s="7">
        <v>1</v>
      </c>
      <c r="E832" s="7">
        <v>1</v>
      </c>
      <c r="F832" s="7">
        <v>38</v>
      </c>
      <c r="G832" s="15">
        <f t="shared" si="10"/>
        <v>1</v>
      </c>
      <c r="H832" s="20">
        <f t="shared" si="11"/>
        <v>38</v>
      </c>
    </row>
    <row r="833" spans="1:8" x14ac:dyDescent="0.2">
      <c r="A833" s="7" t="str">
        <f t="shared" si="9"/>
        <v>546654101Jueves</v>
      </c>
      <c r="B833" s="7">
        <v>546654101</v>
      </c>
      <c r="C833" s="7" t="s">
        <v>618</v>
      </c>
      <c r="D833" s="7">
        <v>11</v>
      </c>
      <c r="E833" s="7">
        <v>12</v>
      </c>
      <c r="F833" s="7">
        <v>4654</v>
      </c>
      <c r="G833" s="15">
        <f t="shared" si="10"/>
        <v>1.0909090909090908</v>
      </c>
      <c r="H833" s="20">
        <f t="shared" si="11"/>
        <v>387.83333333333331</v>
      </c>
    </row>
    <row r="834" spans="1:8" x14ac:dyDescent="0.2">
      <c r="A834" s="7" t="str">
        <f t="shared" si="9"/>
        <v>916760604Domingo</v>
      </c>
      <c r="B834" s="7">
        <v>916760604</v>
      </c>
      <c r="C834" s="7" t="s">
        <v>1821</v>
      </c>
      <c r="D834" s="7">
        <v>172</v>
      </c>
      <c r="E834" s="7">
        <v>188</v>
      </c>
      <c r="F834" s="7">
        <v>17426.82</v>
      </c>
      <c r="G834" s="15">
        <f t="shared" si="10"/>
        <v>1.0930232558139534</v>
      </c>
      <c r="H834" s="20">
        <f t="shared" si="11"/>
        <v>92.695851063829792</v>
      </c>
    </row>
    <row r="835" spans="1:8" x14ac:dyDescent="0.2">
      <c r="A835" s="7" t="str">
        <f t="shared" si="9"/>
        <v>557620302Miercoles</v>
      </c>
      <c r="B835" s="7">
        <v>557620302</v>
      </c>
      <c r="C835" s="7" t="s">
        <v>1450</v>
      </c>
      <c r="D835" s="7">
        <v>124</v>
      </c>
      <c r="E835" s="7">
        <v>139</v>
      </c>
      <c r="F835" s="7">
        <v>2289</v>
      </c>
      <c r="G835" s="15">
        <f t="shared" si="10"/>
        <v>1.1209677419354838</v>
      </c>
      <c r="H835" s="20">
        <f t="shared" si="11"/>
        <v>16.467625899280577</v>
      </c>
    </row>
    <row r="836" spans="1:8" x14ac:dyDescent="0.2">
      <c r="A836" s="7" t="str">
        <f t="shared" si="9"/>
        <v>122471401Viernes</v>
      </c>
      <c r="B836" s="7">
        <v>122471401</v>
      </c>
      <c r="C836" s="7" t="s">
        <v>769</v>
      </c>
      <c r="D836" s="7">
        <v>16</v>
      </c>
      <c r="E836" s="7">
        <v>16</v>
      </c>
      <c r="F836" s="7">
        <v>5572.6</v>
      </c>
      <c r="G836" s="15">
        <f t="shared" si="10"/>
        <v>1</v>
      </c>
      <c r="H836" s="20">
        <f t="shared" si="11"/>
        <v>348.28750000000002</v>
      </c>
    </row>
    <row r="837" spans="1:8" x14ac:dyDescent="0.2">
      <c r="A837" s="7" t="str">
        <f t="shared" si="9"/>
        <v>102026904Martes</v>
      </c>
      <c r="B837" s="7">
        <v>102026904</v>
      </c>
      <c r="C837" s="7" t="s">
        <v>223</v>
      </c>
      <c r="D837" s="7">
        <v>50</v>
      </c>
      <c r="E837" s="7">
        <v>56</v>
      </c>
      <c r="F837" s="7">
        <v>75093.77</v>
      </c>
      <c r="G837" s="15">
        <f t="shared" si="10"/>
        <v>1.1200000000000001</v>
      </c>
      <c r="H837" s="20">
        <f t="shared" si="11"/>
        <v>1340.9601785714287</v>
      </c>
    </row>
    <row r="838" spans="1:8" x14ac:dyDescent="0.2">
      <c r="A838" s="7" t="str">
        <f t="shared" si="9"/>
        <v>296221201Sabado</v>
      </c>
      <c r="B838" s="7">
        <v>296221201</v>
      </c>
      <c r="C838" s="7" t="s">
        <v>1947</v>
      </c>
      <c r="D838" s="7">
        <v>13</v>
      </c>
      <c r="E838" s="7">
        <v>16</v>
      </c>
      <c r="F838" s="7">
        <v>9427.9</v>
      </c>
      <c r="G838" s="15">
        <f t="shared" si="10"/>
        <v>1.2307692307692308</v>
      </c>
      <c r="H838" s="20">
        <f t="shared" si="11"/>
        <v>589.24374999999998</v>
      </c>
    </row>
    <row r="839" spans="1:8" x14ac:dyDescent="0.2">
      <c r="A839" s="7" t="str">
        <f t="shared" si="9"/>
        <v>375761704Lunes</v>
      </c>
      <c r="B839" s="7">
        <v>375761704</v>
      </c>
      <c r="C839" s="7" t="s">
        <v>1068</v>
      </c>
      <c r="D839" s="7">
        <v>54</v>
      </c>
      <c r="E839" s="7">
        <v>56</v>
      </c>
      <c r="F839" s="7">
        <v>3368</v>
      </c>
      <c r="G839" s="15">
        <f t="shared" si="10"/>
        <v>1.037037037037037</v>
      </c>
      <c r="H839" s="20">
        <f t="shared" si="11"/>
        <v>60.142857142857146</v>
      </c>
    </row>
    <row r="840" spans="1:8" x14ac:dyDescent="0.2">
      <c r="A840" s="7" t="str">
        <f t="shared" si="9"/>
        <v>550287901Jueves</v>
      </c>
      <c r="B840" s="7">
        <v>550287901</v>
      </c>
      <c r="C840" s="7" t="s">
        <v>618</v>
      </c>
      <c r="D840" s="7">
        <v>717</v>
      </c>
      <c r="E840" s="7">
        <v>1000</v>
      </c>
      <c r="F840" s="7">
        <v>72995.360000000001</v>
      </c>
      <c r="G840" s="15">
        <f t="shared" si="10"/>
        <v>1.394700139470014</v>
      </c>
      <c r="H840" s="20">
        <f t="shared" si="11"/>
        <v>72.995360000000005</v>
      </c>
    </row>
    <row r="841" spans="1:8" x14ac:dyDescent="0.2">
      <c r="A841" s="7" t="str">
        <f t="shared" si="9"/>
        <v>916988504Domingo</v>
      </c>
      <c r="B841" s="7">
        <v>916988504</v>
      </c>
      <c r="C841" s="7" t="s">
        <v>1821</v>
      </c>
      <c r="D841" s="7">
        <v>2</v>
      </c>
      <c r="E841" s="7">
        <v>2</v>
      </c>
      <c r="F841" s="7">
        <v>48.6</v>
      </c>
      <c r="G841" s="15">
        <f t="shared" si="10"/>
        <v>1</v>
      </c>
      <c r="H841" s="20">
        <f t="shared" si="11"/>
        <v>24.3</v>
      </c>
    </row>
    <row r="842" spans="1:8" x14ac:dyDescent="0.2">
      <c r="A842" s="7" t="str">
        <f t="shared" si="9"/>
        <v>565685602Miercoles</v>
      </c>
      <c r="B842" s="7">
        <v>565685602</v>
      </c>
      <c r="C842" s="7" t="s">
        <v>1450</v>
      </c>
      <c r="D842" s="7">
        <v>89</v>
      </c>
      <c r="E842" s="7">
        <v>113</v>
      </c>
      <c r="F842" s="7">
        <v>9610.93</v>
      </c>
      <c r="G842" s="15">
        <f t="shared" si="10"/>
        <v>1.2696629213483146</v>
      </c>
      <c r="H842" s="20">
        <f t="shared" si="11"/>
        <v>85.052477876106195</v>
      </c>
    </row>
    <row r="843" spans="1:8" x14ac:dyDescent="0.2">
      <c r="A843" s="7" t="str">
        <f t="shared" si="9"/>
        <v>122818301Viernes</v>
      </c>
      <c r="B843" s="7">
        <v>122818301</v>
      </c>
      <c r="C843" s="7" t="s">
        <v>769</v>
      </c>
      <c r="D843" s="7">
        <v>18</v>
      </c>
      <c r="E843" s="7">
        <v>25</v>
      </c>
      <c r="F843" s="7">
        <v>1811.1</v>
      </c>
      <c r="G843" s="15">
        <f t="shared" si="10"/>
        <v>1.3888888888888888</v>
      </c>
      <c r="H843" s="20">
        <f t="shared" si="11"/>
        <v>72.444000000000003</v>
      </c>
    </row>
    <row r="844" spans="1:8" x14ac:dyDescent="0.2">
      <c r="A844" s="7" t="str">
        <f t="shared" si="9"/>
        <v>111213101Martes</v>
      </c>
      <c r="B844" s="7">
        <v>111213101</v>
      </c>
      <c r="C844" s="7" t="s">
        <v>223</v>
      </c>
      <c r="D844" s="7">
        <v>1</v>
      </c>
      <c r="E844" s="7">
        <v>1</v>
      </c>
      <c r="F844" s="7">
        <v>50</v>
      </c>
      <c r="G844" s="15">
        <f t="shared" si="10"/>
        <v>1</v>
      </c>
      <c r="H844" s="20">
        <f t="shared" si="11"/>
        <v>50</v>
      </c>
    </row>
    <row r="845" spans="1:8" x14ac:dyDescent="0.2">
      <c r="A845" s="7" t="str">
        <f t="shared" si="9"/>
        <v>333653603Sabado</v>
      </c>
      <c r="B845" s="7">
        <v>333653603</v>
      </c>
      <c r="C845" s="7" t="s">
        <v>1947</v>
      </c>
      <c r="D845" s="7">
        <v>228</v>
      </c>
      <c r="E845" s="7">
        <v>241</v>
      </c>
      <c r="F845" s="7">
        <v>12435</v>
      </c>
      <c r="G845" s="15">
        <f t="shared" si="10"/>
        <v>1.0570175438596492</v>
      </c>
      <c r="H845" s="20">
        <f t="shared" si="11"/>
        <v>51.597510373443981</v>
      </c>
    </row>
    <row r="846" spans="1:8" x14ac:dyDescent="0.2">
      <c r="A846" s="7" t="str">
        <f t="shared" si="9"/>
        <v>458563301Lunes</v>
      </c>
      <c r="B846" s="7">
        <v>458563301</v>
      </c>
      <c r="C846" s="7" t="s">
        <v>1068</v>
      </c>
      <c r="D846" s="7">
        <v>2</v>
      </c>
      <c r="E846" s="7">
        <v>2</v>
      </c>
      <c r="F846" s="7">
        <v>22.5</v>
      </c>
      <c r="G846" s="15">
        <f t="shared" si="10"/>
        <v>1</v>
      </c>
      <c r="H846" s="20">
        <f t="shared" si="11"/>
        <v>11.25</v>
      </c>
    </row>
    <row r="847" spans="1:8" x14ac:dyDescent="0.2">
      <c r="A847" s="7" t="str">
        <f t="shared" si="9"/>
        <v>551340501Jueves</v>
      </c>
      <c r="B847" s="7">
        <v>551340501</v>
      </c>
      <c r="C847" s="7" t="s">
        <v>618</v>
      </c>
      <c r="D847" s="7">
        <v>289</v>
      </c>
      <c r="E847" s="7">
        <v>341</v>
      </c>
      <c r="F847" s="7">
        <v>15527.5</v>
      </c>
      <c r="G847" s="15">
        <f t="shared" si="10"/>
        <v>1.179930795847751</v>
      </c>
      <c r="H847" s="20">
        <f t="shared" si="11"/>
        <v>45.535190615835781</v>
      </c>
    </row>
    <row r="848" spans="1:8" x14ac:dyDescent="0.2">
      <c r="A848" s="7" t="str">
        <f t="shared" si="9"/>
        <v>918308201Domingo</v>
      </c>
      <c r="B848" s="7">
        <v>918308201</v>
      </c>
      <c r="C848" s="7" t="s">
        <v>1821</v>
      </c>
      <c r="D848" s="7">
        <v>107</v>
      </c>
      <c r="E848" s="7">
        <v>108</v>
      </c>
      <c r="F848" s="7">
        <v>6050.5</v>
      </c>
      <c r="G848" s="15">
        <f t="shared" si="10"/>
        <v>1.0093457943925233</v>
      </c>
      <c r="H848" s="20">
        <f t="shared" si="11"/>
        <v>56.023148148148145</v>
      </c>
    </row>
    <row r="849" spans="1:8" x14ac:dyDescent="0.2">
      <c r="A849" s="7" t="str">
        <f t="shared" si="9"/>
        <v>600029504Miercoles</v>
      </c>
      <c r="B849" s="7">
        <v>600029504</v>
      </c>
      <c r="C849" s="7" t="s">
        <v>1450</v>
      </c>
      <c r="D849" s="7">
        <v>53</v>
      </c>
      <c r="E849" s="7">
        <v>58</v>
      </c>
      <c r="F849" s="7">
        <v>16308</v>
      </c>
      <c r="G849" s="15">
        <f t="shared" si="10"/>
        <v>1.0943396226415094</v>
      </c>
      <c r="H849" s="20">
        <f t="shared" si="11"/>
        <v>281.17241379310343</v>
      </c>
    </row>
    <row r="850" spans="1:8" x14ac:dyDescent="0.2">
      <c r="A850" s="7" t="str">
        <f t="shared" si="9"/>
        <v>123146702Viernes</v>
      </c>
      <c r="B850" s="7">
        <v>123146702</v>
      </c>
      <c r="C850" s="7" t="s">
        <v>769</v>
      </c>
      <c r="D850" s="7">
        <v>13</v>
      </c>
      <c r="E850" s="7">
        <v>13</v>
      </c>
      <c r="F850" s="7">
        <v>1590</v>
      </c>
      <c r="G850" s="15">
        <f t="shared" si="10"/>
        <v>1</v>
      </c>
      <c r="H850" s="20">
        <f t="shared" si="11"/>
        <v>122.30769230769231</v>
      </c>
    </row>
    <row r="851" spans="1:8" x14ac:dyDescent="0.2">
      <c r="A851" s="7" t="str">
        <f t="shared" si="9"/>
        <v>332487402Martes</v>
      </c>
      <c r="B851" s="7">
        <v>332487402</v>
      </c>
      <c r="C851" s="7" t="s">
        <v>223</v>
      </c>
      <c r="D851" s="7">
        <v>2</v>
      </c>
      <c r="E851" s="7">
        <v>2</v>
      </c>
      <c r="F851" s="7">
        <v>5029.2299999999996</v>
      </c>
      <c r="G851" s="15">
        <f t="shared" si="10"/>
        <v>1</v>
      </c>
      <c r="H851" s="20">
        <f t="shared" si="11"/>
        <v>2514.6149999999998</v>
      </c>
    </row>
    <row r="852" spans="1:8" x14ac:dyDescent="0.2">
      <c r="A852" s="7" t="str">
        <f t="shared" si="9"/>
        <v>453684902Sabado</v>
      </c>
      <c r="B852" s="7">
        <v>453684902</v>
      </c>
      <c r="C852" s="7" t="s">
        <v>1947</v>
      </c>
      <c r="D852" s="7">
        <v>52</v>
      </c>
      <c r="E852" s="7">
        <v>59</v>
      </c>
      <c r="F852" s="7">
        <v>1245.5</v>
      </c>
      <c r="G852" s="15">
        <f t="shared" si="10"/>
        <v>1.1346153846153846</v>
      </c>
      <c r="H852" s="20">
        <f t="shared" si="11"/>
        <v>21.110169491525422</v>
      </c>
    </row>
    <row r="853" spans="1:8" x14ac:dyDescent="0.2">
      <c r="A853" s="7" t="str">
        <f t="shared" si="9"/>
        <v>492717701Lunes</v>
      </c>
      <c r="B853" s="7">
        <v>492717701</v>
      </c>
      <c r="C853" s="7" t="s">
        <v>1068</v>
      </c>
      <c r="D853" s="7">
        <v>26</v>
      </c>
      <c r="E853" s="7">
        <v>31</v>
      </c>
      <c r="F853" s="7">
        <v>6971.48</v>
      </c>
      <c r="G853" s="15">
        <f t="shared" si="10"/>
        <v>1.1923076923076923</v>
      </c>
      <c r="H853" s="20">
        <f t="shared" si="11"/>
        <v>224.88645161290322</v>
      </c>
    </row>
    <row r="854" spans="1:8" x14ac:dyDescent="0.2">
      <c r="A854" s="7" t="str">
        <f t="shared" si="9"/>
        <v>551343301Jueves</v>
      </c>
      <c r="B854" s="7">
        <v>551343301</v>
      </c>
      <c r="C854" s="7" t="s">
        <v>618</v>
      </c>
      <c r="D854" s="7">
        <v>1</v>
      </c>
      <c r="E854" s="7">
        <v>1</v>
      </c>
      <c r="F854" s="7">
        <v>45</v>
      </c>
      <c r="G854" s="15">
        <f t="shared" si="10"/>
        <v>1</v>
      </c>
      <c r="H854" s="20">
        <f t="shared" si="11"/>
        <v>45</v>
      </c>
    </row>
    <row r="855" spans="1:8" x14ac:dyDescent="0.2">
      <c r="A855" s="7" t="str">
        <f t="shared" si="9"/>
        <v>920256801Domingo</v>
      </c>
      <c r="B855" s="7">
        <v>920256801</v>
      </c>
      <c r="C855" s="7" t="s">
        <v>1821</v>
      </c>
      <c r="D855" s="7">
        <v>90</v>
      </c>
      <c r="E855" s="7">
        <v>103</v>
      </c>
      <c r="F855" s="7">
        <v>3666.55</v>
      </c>
      <c r="G855" s="15">
        <f t="shared" si="10"/>
        <v>1.1444444444444444</v>
      </c>
      <c r="H855" s="20">
        <f t="shared" si="11"/>
        <v>35.597572815533979</v>
      </c>
    </row>
    <row r="856" spans="1:8" x14ac:dyDescent="0.2">
      <c r="A856" s="7" t="str">
        <f t="shared" si="9"/>
        <v>600264801Miercoles</v>
      </c>
      <c r="B856" s="7">
        <v>600264801</v>
      </c>
      <c r="C856" s="7" t="s">
        <v>1450</v>
      </c>
      <c r="D856" s="7">
        <v>52</v>
      </c>
      <c r="E856" s="7">
        <v>99</v>
      </c>
      <c r="F856" s="7">
        <v>35948.22</v>
      </c>
      <c r="G856" s="15">
        <f t="shared" si="10"/>
        <v>1.9038461538461537</v>
      </c>
      <c r="H856" s="20">
        <f t="shared" si="11"/>
        <v>363.11333333333334</v>
      </c>
    </row>
    <row r="857" spans="1:8" x14ac:dyDescent="0.2">
      <c r="A857" s="7" t="str">
        <f t="shared" si="9"/>
        <v>296221201Viernes</v>
      </c>
      <c r="B857" s="7">
        <v>296221201</v>
      </c>
      <c r="C857" s="7" t="s">
        <v>769</v>
      </c>
      <c r="D857" s="7">
        <v>6</v>
      </c>
      <c r="E857" s="7">
        <v>8</v>
      </c>
      <c r="F857" s="7">
        <v>6582</v>
      </c>
      <c r="G857" s="15">
        <f t="shared" si="10"/>
        <v>1.3333333333333333</v>
      </c>
      <c r="H857" s="20">
        <f t="shared" si="11"/>
        <v>822.75</v>
      </c>
    </row>
    <row r="858" spans="1:8" x14ac:dyDescent="0.2">
      <c r="A858" s="7" t="str">
        <f t="shared" si="9"/>
        <v>493134201Martes</v>
      </c>
      <c r="B858" s="7">
        <v>493134201</v>
      </c>
      <c r="C858" s="7" t="s">
        <v>223</v>
      </c>
      <c r="D858" s="7">
        <v>57</v>
      </c>
      <c r="E858" s="7">
        <v>63</v>
      </c>
      <c r="F858" s="7">
        <v>5618</v>
      </c>
      <c r="G858" s="15">
        <f t="shared" si="10"/>
        <v>1.1052631578947369</v>
      </c>
      <c r="H858" s="20">
        <f t="shared" si="11"/>
        <v>89.174603174603178</v>
      </c>
    </row>
    <row r="859" spans="1:8" x14ac:dyDescent="0.2">
      <c r="A859" s="7" t="str">
        <f t="shared" si="9"/>
        <v>502060501Sabado</v>
      </c>
      <c r="B859" s="7">
        <v>502060501</v>
      </c>
      <c r="C859" s="7" t="s">
        <v>1947</v>
      </c>
      <c r="D859" s="7">
        <v>273</v>
      </c>
      <c r="E859" s="7">
        <v>365</v>
      </c>
      <c r="F859" s="7">
        <v>33686</v>
      </c>
      <c r="G859" s="15">
        <f t="shared" si="10"/>
        <v>1.3369963369963369</v>
      </c>
      <c r="H859" s="20">
        <f t="shared" si="11"/>
        <v>92.290410958904104</v>
      </c>
    </row>
    <row r="860" spans="1:8" x14ac:dyDescent="0.2">
      <c r="A860" s="7" t="str">
        <f t="shared" si="9"/>
        <v>493134201Lunes</v>
      </c>
      <c r="B860" s="7">
        <v>493134201</v>
      </c>
      <c r="C860" s="7" t="s">
        <v>1068</v>
      </c>
      <c r="D860" s="7">
        <v>145</v>
      </c>
      <c r="E860" s="7">
        <v>177</v>
      </c>
      <c r="F860" s="7">
        <v>14301</v>
      </c>
      <c r="G860" s="15">
        <f t="shared" si="10"/>
        <v>1.2206896551724138</v>
      </c>
      <c r="H860" s="20">
        <f t="shared" si="11"/>
        <v>80.79661016949153</v>
      </c>
    </row>
    <row r="861" spans="1:8" x14ac:dyDescent="0.2">
      <c r="A861" s="7" t="str">
        <f t="shared" si="9"/>
        <v>553240401Jueves</v>
      </c>
      <c r="B861" s="7">
        <v>553240401</v>
      </c>
      <c r="C861" s="7" t="s">
        <v>618</v>
      </c>
      <c r="D861" s="7">
        <v>3</v>
      </c>
      <c r="E861" s="7">
        <v>3</v>
      </c>
      <c r="F861" s="7">
        <v>193</v>
      </c>
      <c r="G861" s="15">
        <f t="shared" si="10"/>
        <v>1</v>
      </c>
      <c r="H861" s="20">
        <f t="shared" si="11"/>
        <v>64.333333333333329</v>
      </c>
    </row>
    <row r="862" spans="1:8" x14ac:dyDescent="0.2">
      <c r="A862" s="7" t="str">
        <f t="shared" si="9"/>
        <v>920332501Domingo</v>
      </c>
      <c r="B862" s="7">
        <v>920332501</v>
      </c>
      <c r="C862" s="7" t="s">
        <v>1821</v>
      </c>
      <c r="D862" s="7">
        <v>20</v>
      </c>
      <c r="E862" s="7">
        <v>21</v>
      </c>
      <c r="F862" s="7">
        <v>1013</v>
      </c>
      <c r="G862" s="15">
        <f t="shared" si="10"/>
        <v>1.05</v>
      </c>
      <c r="H862" s="20">
        <f t="shared" si="11"/>
        <v>48.238095238095241</v>
      </c>
    </row>
    <row r="863" spans="1:8" x14ac:dyDescent="0.2">
      <c r="A863" s="7" t="str">
        <f t="shared" si="9"/>
        <v>600438501Miercoles</v>
      </c>
      <c r="B863" s="7">
        <v>600438501</v>
      </c>
      <c r="C863" s="7" t="s">
        <v>1450</v>
      </c>
      <c r="D863" s="7">
        <v>36</v>
      </c>
      <c r="E863" s="7">
        <v>38</v>
      </c>
      <c r="F863" s="7">
        <v>325.5</v>
      </c>
      <c r="G863" s="15">
        <f t="shared" si="10"/>
        <v>1.0555555555555556</v>
      </c>
      <c r="H863" s="20">
        <f t="shared" si="11"/>
        <v>8.5657894736842106</v>
      </c>
    </row>
    <row r="864" spans="1:8" x14ac:dyDescent="0.2">
      <c r="A864" s="7" t="str">
        <f t="shared" si="9"/>
        <v>387186501Viernes</v>
      </c>
      <c r="B864" s="7">
        <v>387186501</v>
      </c>
      <c r="C864" s="7" t="s">
        <v>769</v>
      </c>
      <c r="D864" s="7">
        <v>49</v>
      </c>
      <c r="E864" s="7">
        <v>49</v>
      </c>
      <c r="F864" s="7">
        <v>12936</v>
      </c>
      <c r="G864" s="15">
        <f t="shared" si="10"/>
        <v>1</v>
      </c>
      <c r="H864" s="20">
        <f t="shared" si="11"/>
        <v>264</v>
      </c>
    </row>
    <row r="865" spans="1:8" x14ac:dyDescent="0.2">
      <c r="A865" s="7" t="str">
        <f t="shared" si="9"/>
        <v>508268401Martes</v>
      </c>
      <c r="B865" s="7">
        <v>508268401</v>
      </c>
      <c r="C865" s="7" t="s">
        <v>223</v>
      </c>
      <c r="D865" s="7">
        <v>162</v>
      </c>
      <c r="E865" s="7">
        <v>179</v>
      </c>
      <c r="F865" s="7">
        <v>11657.4</v>
      </c>
      <c r="G865" s="15">
        <f t="shared" si="10"/>
        <v>1.1049382716049383</v>
      </c>
      <c r="H865" s="20">
        <f t="shared" si="11"/>
        <v>65.125139664804465</v>
      </c>
    </row>
    <row r="866" spans="1:8" x14ac:dyDescent="0.2">
      <c r="A866" s="7" t="str">
        <f t="shared" si="9"/>
        <v>504088501Sabado</v>
      </c>
      <c r="B866" s="7">
        <v>504088501</v>
      </c>
      <c r="C866" s="7" t="s">
        <v>1947</v>
      </c>
      <c r="D866" s="7">
        <v>89</v>
      </c>
      <c r="E866" s="7">
        <v>112</v>
      </c>
      <c r="F866" s="7">
        <v>22583.3</v>
      </c>
      <c r="G866" s="15">
        <f t="shared" si="10"/>
        <v>1.2584269662921348</v>
      </c>
      <c r="H866" s="20">
        <f t="shared" si="11"/>
        <v>201.63660714285714</v>
      </c>
    </row>
    <row r="867" spans="1:8" x14ac:dyDescent="0.2">
      <c r="A867" s="7" t="str">
        <f t="shared" si="9"/>
        <v>510202501Lunes</v>
      </c>
      <c r="B867" s="7">
        <v>510202501</v>
      </c>
      <c r="C867" s="7" t="s">
        <v>1068</v>
      </c>
      <c r="D867" s="7">
        <v>214</v>
      </c>
      <c r="E867" s="7">
        <v>222</v>
      </c>
      <c r="F867" s="7">
        <v>19775.099999999999</v>
      </c>
      <c r="G867" s="15">
        <f t="shared" si="10"/>
        <v>1.0373831775700935</v>
      </c>
      <c r="H867" s="20">
        <f t="shared" si="11"/>
        <v>89.077027027027015</v>
      </c>
    </row>
    <row r="868" spans="1:8" x14ac:dyDescent="0.2">
      <c r="A868" s="7" t="str">
        <f t="shared" si="9"/>
        <v>555606101Jueves</v>
      </c>
      <c r="B868" s="7">
        <v>555606101</v>
      </c>
      <c r="C868" s="7" t="s">
        <v>618</v>
      </c>
      <c r="D868" s="7">
        <v>14</v>
      </c>
      <c r="E868" s="7">
        <v>16</v>
      </c>
      <c r="F868" s="7">
        <v>503</v>
      </c>
      <c r="G868" s="15">
        <f t="shared" si="10"/>
        <v>1.1428571428571428</v>
      </c>
      <c r="H868" s="20">
        <f t="shared" si="11"/>
        <v>31.4375</v>
      </c>
    </row>
    <row r="869" spans="1:8" x14ac:dyDescent="0.2">
      <c r="A869" s="7" t="str">
        <f t="shared" si="9"/>
        <v>921638101Domingo</v>
      </c>
      <c r="B869" s="7">
        <v>921638101</v>
      </c>
      <c r="C869" s="7" t="s">
        <v>1821</v>
      </c>
      <c r="D869" s="7">
        <v>1</v>
      </c>
      <c r="E869" s="7">
        <v>1</v>
      </c>
      <c r="F869" s="7">
        <v>6090</v>
      </c>
      <c r="G869" s="15">
        <f t="shared" si="10"/>
        <v>1</v>
      </c>
      <c r="H869" s="20">
        <f t="shared" si="11"/>
        <v>6090</v>
      </c>
    </row>
    <row r="870" spans="1:8" x14ac:dyDescent="0.2">
      <c r="A870" s="7" t="str">
        <f t="shared" si="9"/>
        <v>600579202Miercoles</v>
      </c>
      <c r="B870" s="7">
        <v>600579202</v>
      </c>
      <c r="C870" s="7" t="s">
        <v>1450</v>
      </c>
      <c r="D870" s="7">
        <v>17</v>
      </c>
      <c r="E870" s="7">
        <v>17</v>
      </c>
      <c r="F870" s="7">
        <v>44152</v>
      </c>
      <c r="G870" s="15">
        <f t="shared" si="10"/>
        <v>1</v>
      </c>
      <c r="H870" s="20">
        <f t="shared" si="11"/>
        <v>2597.1764705882351</v>
      </c>
    </row>
    <row r="871" spans="1:8" x14ac:dyDescent="0.2">
      <c r="A871" s="7" t="str">
        <f t="shared" si="9"/>
        <v>478067701Viernes</v>
      </c>
      <c r="B871" s="7">
        <v>478067701</v>
      </c>
      <c r="C871" s="7" t="s">
        <v>769</v>
      </c>
      <c r="D871" s="7">
        <v>32</v>
      </c>
      <c r="E871" s="7">
        <v>34</v>
      </c>
      <c r="F871" s="7">
        <v>12526.96</v>
      </c>
      <c r="G871" s="15">
        <f t="shared" si="10"/>
        <v>1.0625</v>
      </c>
      <c r="H871" s="20">
        <f t="shared" si="11"/>
        <v>368.44</v>
      </c>
    </row>
    <row r="872" spans="1:8" x14ac:dyDescent="0.2">
      <c r="A872" s="7" t="str">
        <f t="shared" si="9"/>
        <v>509032502Martes</v>
      </c>
      <c r="B872" s="7">
        <v>509032502</v>
      </c>
      <c r="C872" s="7" t="s">
        <v>223</v>
      </c>
      <c r="D872" s="7">
        <v>1</v>
      </c>
      <c r="E872" s="7">
        <v>1</v>
      </c>
      <c r="F872" s="7">
        <v>44</v>
      </c>
      <c r="G872" s="15">
        <f t="shared" si="10"/>
        <v>1</v>
      </c>
      <c r="H872" s="20">
        <f t="shared" si="11"/>
        <v>44</v>
      </c>
    </row>
    <row r="873" spans="1:8" x14ac:dyDescent="0.2">
      <c r="A873" s="7" t="str">
        <f t="shared" si="9"/>
        <v>506241602Sabado</v>
      </c>
      <c r="B873" s="7">
        <v>506241602</v>
      </c>
      <c r="C873" s="7" t="s">
        <v>1947</v>
      </c>
      <c r="D873" s="7">
        <v>1</v>
      </c>
      <c r="E873" s="7">
        <v>1</v>
      </c>
      <c r="F873" s="7">
        <v>102</v>
      </c>
      <c r="G873" s="15">
        <f t="shared" si="10"/>
        <v>1</v>
      </c>
      <c r="H873" s="20">
        <f t="shared" si="11"/>
        <v>102</v>
      </c>
    </row>
    <row r="874" spans="1:8" x14ac:dyDescent="0.2">
      <c r="A874" s="7" t="str">
        <f t="shared" si="9"/>
        <v>518336602Lunes</v>
      </c>
      <c r="B874" s="7">
        <v>518336602</v>
      </c>
      <c r="C874" s="7" t="s">
        <v>1068</v>
      </c>
      <c r="D874" s="7">
        <v>54</v>
      </c>
      <c r="E874" s="7">
        <v>57</v>
      </c>
      <c r="F874" s="7">
        <v>38124</v>
      </c>
      <c r="G874" s="15">
        <f t="shared" si="10"/>
        <v>1.0555555555555556</v>
      </c>
      <c r="H874" s="20">
        <f t="shared" si="11"/>
        <v>668.84210526315792</v>
      </c>
    </row>
    <row r="875" spans="1:8" x14ac:dyDescent="0.2">
      <c r="A875" s="7" t="str">
        <f t="shared" si="9"/>
        <v>555812301Jueves</v>
      </c>
      <c r="B875" s="7">
        <v>555812301</v>
      </c>
      <c r="C875" s="7" t="s">
        <v>618</v>
      </c>
      <c r="D875" s="7">
        <v>110</v>
      </c>
      <c r="E875" s="7">
        <v>122</v>
      </c>
      <c r="F875" s="7">
        <v>10149.4</v>
      </c>
      <c r="G875" s="15">
        <f t="shared" si="10"/>
        <v>1.1090909090909091</v>
      </c>
      <c r="H875" s="20">
        <f t="shared" si="11"/>
        <v>83.191803278688525</v>
      </c>
    </row>
    <row r="876" spans="1:8" x14ac:dyDescent="0.2">
      <c r="A876" s="7" t="str">
        <f t="shared" si="9"/>
        <v>922310502Domingo</v>
      </c>
      <c r="B876" s="7">
        <v>922310502</v>
      </c>
      <c r="C876" s="7" t="s">
        <v>1821</v>
      </c>
      <c r="D876" s="7">
        <v>1</v>
      </c>
      <c r="E876" s="7">
        <v>2</v>
      </c>
      <c r="F876" s="7">
        <v>56</v>
      </c>
      <c r="G876" s="15">
        <f t="shared" si="10"/>
        <v>2</v>
      </c>
      <c r="H876" s="20">
        <f t="shared" si="11"/>
        <v>28</v>
      </c>
    </row>
    <row r="877" spans="1:8" x14ac:dyDescent="0.2">
      <c r="A877" s="7" t="str">
        <f t="shared" si="9"/>
        <v>600780404Miercoles</v>
      </c>
      <c r="B877" s="7">
        <v>600780404</v>
      </c>
      <c r="C877" s="7" t="s">
        <v>1450</v>
      </c>
      <c r="D877" s="7">
        <v>97</v>
      </c>
      <c r="E877" s="7">
        <v>117</v>
      </c>
      <c r="F877" s="7">
        <v>20544.75</v>
      </c>
      <c r="G877" s="15">
        <f t="shared" si="10"/>
        <v>1.2061855670103092</v>
      </c>
      <c r="H877" s="20">
        <f t="shared" si="11"/>
        <v>175.59615384615384</v>
      </c>
    </row>
    <row r="878" spans="1:8" x14ac:dyDescent="0.2">
      <c r="A878" s="7" t="str">
        <f t="shared" si="9"/>
        <v>492542901Viernes</v>
      </c>
      <c r="B878" s="7">
        <v>492542901</v>
      </c>
      <c r="C878" s="7" t="s">
        <v>769</v>
      </c>
      <c r="D878" s="7">
        <v>74</v>
      </c>
      <c r="E878" s="7">
        <v>78</v>
      </c>
      <c r="F878" s="7">
        <v>47722.45</v>
      </c>
      <c r="G878" s="15">
        <f t="shared" si="10"/>
        <v>1.0540540540540539</v>
      </c>
      <c r="H878" s="20">
        <f t="shared" si="11"/>
        <v>611.82628205128196</v>
      </c>
    </row>
    <row r="879" spans="1:8" x14ac:dyDescent="0.2">
      <c r="A879" s="7" t="str">
        <f t="shared" si="9"/>
        <v>511658601Martes</v>
      </c>
      <c r="B879" s="7">
        <v>511658601</v>
      </c>
      <c r="C879" s="7" t="s">
        <v>223</v>
      </c>
      <c r="D879" s="7">
        <v>2</v>
      </c>
      <c r="E879" s="7">
        <v>2</v>
      </c>
      <c r="F879" s="7">
        <v>7515.87</v>
      </c>
      <c r="G879" s="15">
        <f t="shared" si="10"/>
        <v>1</v>
      </c>
      <c r="H879" s="20">
        <f t="shared" si="11"/>
        <v>3757.9349999999999</v>
      </c>
    </row>
    <row r="880" spans="1:8" x14ac:dyDescent="0.2">
      <c r="A880" s="7" t="str">
        <f t="shared" si="9"/>
        <v>506644404Sabado</v>
      </c>
      <c r="B880" s="7">
        <v>506644404</v>
      </c>
      <c r="C880" s="7" t="s">
        <v>1947</v>
      </c>
      <c r="D880" s="7">
        <v>27</v>
      </c>
      <c r="E880" s="7">
        <v>34</v>
      </c>
      <c r="F880" s="7">
        <v>60183.7</v>
      </c>
      <c r="G880" s="15">
        <f t="shared" si="10"/>
        <v>1.2592592592592593</v>
      </c>
      <c r="H880" s="20">
        <f t="shared" si="11"/>
        <v>1770.1088235294117</v>
      </c>
    </row>
    <row r="881" spans="1:8" x14ac:dyDescent="0.2">
      <c r="A881" s="7" t="str">
        <f t="shared" si="9"/>
        <v>521182702Lunes</v>
      </c>
      <c r="B881" s="7">
        <v>521182702</v>
      </c>
      <c r="C881" s="7" t="s">
        <v>1068</v>
      </c>
      <c r="D881" s="7">
        <v>32</v>
      </c>
      <c r="E881" s="7">
        <v>58</v>
      </c>
      <c r="F881" s="7">
        <v>2055</v>
      </c>
      <c r="G881" s="15">
        <f t="shared" si="10"/>
        <v>1.8125</v>
      </c>
      <c r="H881" s="20">
        <f t="shared" si="11"/>
        <v>35.431034482758619</v>
      </c>
    </row>
    <row r="882" spans="1:8" x14ac:dyDescent="0.2">
      <c r="A882" s="7" t="str">
        <f t="shared" si="9"/>
        <v>556867401Jueves</v>
      </c>
      <c r="B882" s="7">
        <v>556867401</v>
      </c>
      <c r="C882" s="7" t="s">
        <v>618</v>
      </c>
      <c r="D882" s="7">
        <v>69</v>
      </c>
      <c r="E882" s="7">
        <v>82</v>
      </c>
      <c r="F882" s="7">
        <v>4192.5</v>
      </c>
      <c r="G882" s="15">
        <f t="shared" si="10"/>
        <v>1.1884057971014492</v>
      </c>
      <c r="H882" s="20">
        <f t="shared" si="11"/>
        <v>51.128048780487802</v>
      </c>
    </row>
    <row r="883" spans="1:8" x14ac:dyDescent="0.2">
      <c r="A883" s="7" t="str">
        <f t="shared" si="9"/>
        <v>924461801Domingo</v>
      </c>
      <c r="B883" s="7">
        <v>924461801</v>
      </c>
      <c r="C883" s="7" t="s">
        <v>1821</v>
      </c>
      <c r="D883" s="7">
        <v>40</v>
      </c>
      <c r="E883" s="7">
        <v>45</v>
      </c>
      <c r="F883" s="7">
        <v>4527</v>
      </c>
      <c r="G883" s="15">
        <f t="shared" si="10"/>
        <v>1.125</v>
      </c>
      <c r="H883" s="20">
        <f t="shared" si="11"/>
        <v>100.6</v>
      </c>
    </row>
    <row r="884" spans="1:8" x14ac:dyDescent="0.2">
      <c r="A884" s="7" t="str">
        <f t="shared" si="9"/>
        <v>601012301Miercoles</v>
      </c>
      <c r="B884" s="7">
        <v>601012301</v>
      </c>
      <c r="C884" s="7" t="s">
        <v>1450</v>
      </c>
      <c r="D884" s="7">
        <v>190</v>
      </c>
      <c r="E884" s="7">
        <v>269</v>
      </c>
      <c r="F884" s="7">
        <v>14878</v>
      </c>
      <c r="G884" s="15">
        <f t="shared" si="10"/>
        <v>1.4157894736842105</v>
      </c>
      <c r="H884" s="20">
        <f t="shared" si="11"/>
        <v>55.308550185873607</v>
      </c>
    </row>
    <row r="885" spans="1:8" x14ac:dyDescent="0.2">
      <c r="A885" s="7" t="str">
        <f t="shared" si="9"/>
        <v>504088501Viernes</v>
      </c>
      <c r="B885" s="7">
        <v>504088501</v>
      </c>
      <c r="C885" s="7" t="s">
        <v>769</v>
      </c>
      <c r="D885" s="7">
        <v>109</v>
      </c>
      <c r="E885" s="7">
        <v>129</v>
      </c>
      <c r="F885" s="7">
        <v>38581.9</v>
      </c>
      <c r="G885" s="15">
        <f t="shared" si="10"/>
        <v>1.1834862385321101</v>
      </c>
      <c r="H885" s="20">
        <f t="shared" si="11"/>
        <v>299.08449612403103</v>
      </c>
    </row>
    <row r="886" spans="1:8" x14ac:dyDescent="0.2">
      <c r="A886" s="7" t="str">
        <f t="shared" si="9"/>
        <v>513645203Martes</v>
      </c>
      <c r="B886" s="7">
        <v>513645203</v>
      </c>
      <c r="C886" s="7" t="s">
        <v>223</v>
      </c>
      <c r="D886" s="7">
        <v>18</v>
      </c>
      <c r="E886" s="7">
        <v>18</v>
      </c>
      <c r="F886" s="7">
        <v>2965</v>
      </c>
      <c r="G886" s="15">
        <f t="shared" si="10"/>
        <v>1</v>
      </c>
      <c r="H886" s="20">
        <f t="shared" si="11"/>
        <v>164.72222222222223</v>
      </c>
    </row>
    <row r="887" spans="1:8" x14ac:dyDescent="0.2">
      <c r="A887" s="7" t="str">
        <f t="shared" si="9"/>
        <v>510078901Sabado</v>
      </c>
      <c r="B887" s="7">
        <v>510078901</v>
      </c>
      <c r="C887" s="7" t="s">
        <v>1947</v>
      </c>
      <c r="D887" s="7">
        <v>139</v>
      </c>
      <c r="E887" s="7">
        <v>215</v>
      </c>
      <c r="F887" s="7">
        <v>17800.5</v>
      </c>
      <c r="G887" s="15">
        <f t="shared" si="10"/>
        <v>1.5467625899280575</v>
      </c>
      <c r="H887" s="20">
        <f t="shared" si="11"/>
        <v>82.793023255813949</v>
      </c>
    </row>
    <row r="888" spans="1:8" x14ac:dyDescent="0.2">
      <c r="A888" s="7" t="str">
        <f t="shared" si="9"/>
        <v>524446101Lunes</v>
      </c>
      <c r="B888" s="7">
        <v>524446101</v>
      </c>
      <c r="C888" s="7" t="s">
        <v>1068</v>
      </c>
      <c r="D888" s="7">
        <v>48</v>
      </c>
      <c r="E888" s="7">
        <v>56</v>
      </c>
      <c r="F888" s="7">
        <v>27975.7</v>
      </c>
      <c r="G888" s="15">
        <f t="shared" si="10"/>
        <v>1.1666666666666667</v>
      </c>
      <c r="H888" s="20">
        <f t="shared" si="11"/>
        <v>499.56607142857143</v>
      </c>
    </row>
    <row r="889" spans="1:8" x14ac:dyDescent="0.2">
      <c r="A889" s="7" t="str">
        <f t="shared" si="9"/>
        <v>557316103Jueves</v>
      </c>
      <c r="B889" s="7">
        <v>557316103</v>
      </c>
      <c r="C889" s="7" t="s">
        <v>618</v>
      </c>
      <c r="D889" s="7">
        <v>9</v>
      </c>
      <c r="E889" s="7">
        <v>9</v>
      </c>
      <c r="F889" s="7">
        <v>1350.3</v>
      </c>
      <c r="G889" s="15">
        <f t="shared" si="10"/>
        <v>1</v>
      </c>
      <c r="H889" s="20">
        <f t="shared" si="11"/>
        <v>150.03333333333333</v>
      </c>
    </row>
    <row r="890" spans="1:8" x14ac:dyDescent="0.2">
      <c r="A890" s="7" t="str">
        <f t="shared" si="9"/>
        <v>926736901Domingo</v>
      </c>
      <c r="B890" s="7">
        <v>926736901</v>
      </c>
      <c r="C890" s="7" t="s">
        <v>1821</v>
      </c>
      <c r="D890" s="7">
        <v>3</v>
      </c>
      <c r="E890" s="7">
        <v>3</v>
      </c>
      <c r="F890" s="7">
        <v>124.5</v>
      </c>
      <c r="G890" s="15">
        <f t="shared" si="10"/>
        <v>1</v>
      </c>
      <c r="H890" s="20">
        <f t="shared" si="11"/>
        <v>41.5</v>
      </c>
    </row>
    <row r="891" spans="1:8" x14ac:dyDescent="0.2">
      <c r="A891" s="7" t="str">
        <f t="shared" si="9"/>
        <v>601281403Miercoles</v>
      </c>
      <c r="B891" s="7">
        <v>601281403</v>
      </c>
      <c r="C891" s="7" t="s">
        <v>1450</v>
      </c>
      <c r="D891" s="7">
        <v>166</v>
      </c>
      <c r="E891" s="7">
        <v>250</v>
      </c>
      <c r="F891" s="7">
        <v>12216.95</v>
      </c>
      <c r="G891" s="15">
        <f t="shared" si="10"/>
        <v>1.5060240963855422</v>
      </c>
      <c r="H891" s="20">
        <f t="shared" si="11"/>
        <v>48.867800000000003</v>
      </c>
    </row>
    <row r="892" spans="1:8" x14ac:dyDescent="0.2">
      <c r="A892" s="7" t="str">
        <f t="shared" si="9"/>
        <v>505585702Viernes</v>
      </c>
      <c r="B892" s="7">
        <v>505585702</v>
      </c>
      <c r="C892" s="7" t="s">
        <v>769</v>
      </c>
      <c r="D892" s="7">
        <v>111</v>
      </c>
      <c r="E892" s="7">
        <v>132</v>
      </c>
      <c r="F892" s="7">
        <v>31074.65</v>
      </c>
      <c r="G892" s="15">
        <f t="shared" si="10"/>
        <v>1.1891891891891893</v>
      </c>
      <c r="H892" s="20">
        <f t="shared" si="11"/>
        <v>235.41401515151517</v>
      </c>
    </row>
    <row r="893" spans="1:8" x14ac:dyDescent="0.2">
      <c r="A893" s="7" t="str">
        <f t="shared" si="9"/>
        <v>516974701Martes</v>
      </c>
      <c r="B893" s="7">
        <v>516974701</v>
      </c>
      <c r="C893" s="7" t="s">
        <v>223</v>
      </c>
      <c r="D893" s="7">
        <v>162</v>
      </c>
      <c r="E893" s="7">
        <v>172</v>
      </c>
      <c r="F893" s="7">
        <v>71031.100000000006</v>
      </c>
      <c r="G893" s="15">
        <f t="shared" si="10"/>
        <v>1.0617283950617284</v>
      </c>
      <c r="H893" s="20">
        <f t="shared" si="11"/>
        <v>412.97151162790703</v>
      </c>
    </row>
    <row r="894" spans="1:8" x14ac:dyDescent="0.2">
      <c r="A894" s="7" t="str">
        <f t="shared" si="9"/>
        <v>512013201Sabado</v>
      </c>
      <c r="B894" s="7">
        <v>512013201</v>
      </c>
      <c r="C894" s="7" t="s">
        <v>1947</v>
      </c>
      <c r="D894" s="7">
        <v>41</v>
      </c>
      <c r="E894" s="7">
        <v>41</v>
      </c>
      <c r="F894" s="7">
        <v>54410</v>
      </c>
      <c r="G894" s="15">
        <f t="shared" si="10"/>
        <v>1</v>
      </c>
      <c r="H894" s="20">
        <f t="shared" si="11"/>
        <v>1327.0731707317073</v>
      </c>
    </row>
    <row r="895" spans="1:8" x14ac:dyDescent="0.2">
      <c r="A895" s="7" t="str">
        <f t="shared" si="9"/>
        <v>544144501Lunes</v>
      </c>
      <c r="B895" s="7">
        <v>544144501</v>
      </c>
      <c r="C895" s="7" t="s">
        <v>1068</v>
      </c>
      <c r="D895" s="7">
        <v>56</v>
      </c>
      <c r="E895" s="7">
        <v>56</v>
      </c>
      <c r="F895" s="7">
        <v>4025.5</v>
      </c>
      <c r="G895" s="15">
        <f t="shared" si="10"/>
        <v>1</v>
      </c>
      <c r="H895" s="20">
        <f t="shared" si="11"/>
        <v>71.883928571428569</v>
      </c>
    </row>
    <row r="896" spans="1:8" x14ac:dyDescent="0.2">
      <c r="A896" s="7" t="str">
        <f t="shared" si="9"/>
        <v>563034301Jueves</v>
      </c>
      <c r="B896" s="7">
        <v>563034301</v>
      </c>
      <c r="C896" s="7" t="s">
        <v>618</v>
      </c>
      <c r="D896" s="7">
        <v>97</v>
      </c>
      <c r="E896" s="7">
        <v>160</v>
      </c>
      <c r="F896" s="7">
        <v>19741</v>
      </c>
      <c r="G896" s="15">
        <f t="shared" si="10"/>
        <v>1.6494845360824741</v>
      </c>
      <c r="H896" s="20">
        <f t="shared" si="11"/>
        <v>123.38124999999999</v>
      </c>
    </row>
    <row r="897" spans="1:8" x14ac:dyDescent="0.2">
      <c r="A897" s="7" t="str">
        <f t="shared" si="9"/>
        <v>926971702Domingo</v>
      </c>
      <c r="B897" s="7">
        <v>926971702</v>
      </c>
      <c r="C897" s="7" t="s">
        <v>1821</v>
      </c>
      <c r="D897" s="7">
        <v>4</v>
      </c>
      <c r="E897" s="7">
        <v>4</v>
      </c>
      <c r="F897" s="7">
        <v>725</v>
      </c>
      <c r="G897" s="15">
        <f t="shared" si="10"/>
        <v>1</v>
      </c>
      <c r="H897" s="20">
        <f t="shared" si="11"/>
        <v>181.25</v>
      </c>
    </row>
    <row r="898" spans="1:8" x14ac:dyDescent="0.2">
      <c r="A898" s="7" t="str">
        <f t="shared" si="9"/>
        <v>601959301Miercoles</v>
      </c>
      <c r="B898" s="7">
        <v>601959301</v>
      </c>
      <c r="C898" s="7" t="s">
        <v>1450</v>
      </c>
      <c r="D898" s="7">
        <v>69</v>
      </c>
      <c r="E898" s="7">
        <v>78</v>
      </c>
      <c r="F898" s="7">
        <v>63220.66</v>
      </c>
      <c r="G898" s="15">
        <f t="shared" si="10"/>
        <v>1.1304347826086956</v>
      </c>
      <c r="H898" s="20">
        <f t="shared" si="11"/>
        <v>810.52128205128213</v>
      </c>
    </row>
    <row r="899" spans="1:8" x14ac:dyDescent="0.2">
      <c r="A899" s="7" t="str">
        <f t="shared" si="9"/>
        <v>506500401Viernes</v>
      </c>
      <c r="B899" s="7">
        <v>506500401</v>
      </c>
      <c r="C899" s="7" t="s">
        <v>769</v>
      </c>
      <c r="D899" s="7">
        <v>152</v>
      </c>
      <c r="E899" s="7">
        <v>185</v>
      </c>
      <c r="F899" s="7">
        <v>48774.080000000002</v>
      </c>
      <c r="G899" s="15">
        <f t="shared" si="10"/>
        <v>1.2171052631578947</v>
      </c>
      <c r="H899" s="20">
        <f t="shared" si="11"/>
        <v>263.64367567567569</v>
      </c>
    </row>
    <row r="900" spans="1:8" x14ac:dyDescent="0.2">
      <c r="A900" s="7" t="str">
        <f t="shared" si="9"/>
        <v>517373605Martes</v>
      </c>
      <c r="B900" s="7">
        <v>517373605</v>
      </c>
      <c r="C900" s="7" t="s">
        <v>223</v>
      </c>
      <c r="D900" s="7">
        <v>147</v>
      </c>
      <c r="E900" s="7">
        <v>151</v>
      </c>
      <c r="F900" s="7">
        <v>60309.63</v>
      </c>
      <c r="G900" s="15">
        <f t="shared" si="10"/>
        <v>1.0272108843537415</v>
      </c>
      <c r="H900" s="20">
        <f t="shared" si="11"/>
        <v>399.40152317880791</v>
      </c>
    </row>
    <row r="901" spans="1:8" x14ac:dyDescent="0.2">
      <c r="A901" s="7" t="str">
        <f t="shared" si="9"/>
        <v>513108001Sabado</v>
      </c>
      <c r="B901" s="7">
        <v>513108001</v>
      </c>
      <c r="C901" s="7" t="s">
        <v>1947</v>
      </c>
      <c r="D901" s="7">
        <v>772</v>
      </c>
      <c r="E901" s="7">
        <v>1051</v>
      </c>
      <c r="F901" s="7">
        <v>34492.379999999997</v>
      </c>
      <c r="G901" s="15">
        <f t="shared" si="10"/>
        <v>1.3613989637305699</v>
      </c>
      <c r="H901" s="20">
        <f t="shared" si="11"/>
        <v>32.818629876308279</v>
      </c>
    </row>
    <row r="902" spans="1:8" x14ac:dyDescent="0.2">
      <c r="A902" s="7" t="str">
        <f t="shared" si="9"/>
        <v>544156201Lunes</v>
      </c>
      <c r="B902" s="7">
        <v>544156201</v>
      </c>
      <c r="C902" s="7" t="s">
        <v>1068</v>
      </c>
      <c r="D902" s="7">
        <v>3</v>
      </c>
      <c r="E902" s="7">
        <v>3</v>
      </c>
      <c r="F902" s="7">
        <v>2780</v>
      </c>
      <c r="G902" s="15">
        <f t="shared" si="10"/>
        <v>1</v>
      </c>
      <c r="H902" s="20">
        <f t="shared" si="11"/>
        <v>926.66666666666663</v>
      </c>
    </row>
    <row r="903" spans="1:8" x14ac:dyDescent="0.2">
      <c r="A903" s="7" t="str">
        <f t="shared" si="9"/>
        <v>563035001Jueves</v>
      </c>
      <c r="B903" s="7">
        <v>563035001</v>
      </c>
      <c r="C903" s="7" t="s">
        <v>618</v>
      </c>
      <c r="D903" s="7">
        <v>70</v>
      </c>
      <c r="E903" s="7">
        <v>72</v>
      </c>
      <c r="F903" s="7">
        <v>9766.2199999999993</v>
      </c>
      <c r="G903" s="15">
        <f t="shared" si="10"/>
        <v>1.0285714285714285</v>
      </c>
      <c r="H903" s="20">
        <f t="shared" si="11"/>
        <v>135.64194444444445</v>
      </c>
    </row>
    <row r="904" spans="1:8" x14ac:dyDescent="0.2">
      <c r="A904" s="7" t="str">
        <f t="shared" si="9"/>
        <v>929550902Domingo</v>
      </c>
      <c r="B904" s="7">
        <v>929550902</v>
      </c>
      <c r="C904" s="7" t="s">
        <v>1821</v>
      </c>
      <c r="D904" s="7">
        <v>46</v>
      </c>
      <c r="E904" s="7">
        <v>51</v>
      </c>
      <c r="F904" s="7">
        <v>3364.55</v>
      </c>
      <c r="G904" s="15">
        <f t="shared" si="10"/>
        <v>1.1086956521739131</v>
      </c>
      <c r="H904" s="20">
        <f t="shared" si="11"/>
        <v>65.971568627450978</v>
      </c>
    </row>
    <row r="905" spans="1:8" x14ac:dyDescent="0.2">
      <c r="A905" s="7" t="str">
        <f t="shared" si="9"/>
        <v>602004402Miercoles</v>
      </c>
      <c r="B905" s="7">
        <v>602004402</v>
      </c>
      <c r="C905" s="7" t="s">
        <v>1450</v>
      </c>
      <c r="D905" s="7">
        <v>11</v>
      </c>
      <c r="E905" s="7">
        <v>12</v>
      </c>
      <c r="F905" s="7">
        <v>4083</v>
      </c>
      <c r="G905" s="15">
        <f t="shared" si="10"/>
        <v>1.0909090909090908</v>
      </c>
      <c r="H905" s="20">
        <f t="shared" si="11"/>
        <v>340.25</v>
      </c>
    </row>
    <row r="906" spans="1:8" x14ac:dyDescent="0.2">
      <c r="A906" s="7" t="str">
        <f t="shared" si="9"/>
        <v>507408901Viernes</v>
      </c>
      <c r="B906" s="7">
        <v>507408901</v>
      </c>
      <c r="C906" s="7" t="s">
        <v>769</v>
      </c>
      <c r="D906" s="7">
        <v>2</v>
      </c>
      <c r="E906" s="7">
        <v>2</v>
      </c>
      <c r="F906" s="7">
        <v>740</v>
      </c>
      <c r="G906" s="15">
        <f t="shared" si="10"/>
        <v>1</v>
      </c>
      <c r="H906" s="20">
        <f t="shared" si="11"/>
        <v>370</v>
      </c>
    </row>
    <row r="907" spans="1:8" x14ac:dyDescent="0.2">
      <c r="A907" s="7" t="str">
        <f t="shared" si="9"/>
        <v>521182702Martes</v>
      </c>
      <c r="B907" s="7">
        <v>521182702</v>
      </c>
      <c r="C907" s="7" t="s">
        <v>223</v>
      </c>
      <c r="D907" s="7">
        <v>44</v>
      </c>
      <c r="E907" s="7">
        <v>65</v>
      </c>
      <c r="F907" s="7">
        <v>2549</v>
      </c>
      <c r="G907" s="15">
        <f t="shared" si="10"/>
        <v>1.4772727272727273</v>
      </c>
      <c r="H907" s="20">
        <f t="shared" si="11"/>
        <v>39.215384615384615</v>
      </c>
    </row>
    <row r="908" spans="1:8" x14ac:dyDescent="0.2">
      <c r="A908" s="7" t="str">
        <f t="shared" si="9"/>
        <v>518395802Sabado</v>
      </c>
      <c r="B908" s="7">
        <v>518395802</v>
      </c>
      <c r="C908" s="7" t="s">
        <v>1947</v>
      </c>
      <c r="D908" s="7">
        <v>96</v>
      </c>
      <c r="E908" s="7">
        <v>101</v>
      </c>
      <c r="F908" s="7">
        <v>4610.3</v>
      </c>
      <c r="G908" s="15">
        <f t="shared" si="10"/>
        <v>1.0520833333333333</v>
      </c>
      <c r="H908" s="20">
        <f t="shared" si="11"/>
        <v>45.646534653465345</v>
      </c>
    </row>
    <row r="909" spans="1:8" x14ac:dyDescent="0.2">
      <c r="A909" s="7" t="str">
        <f t="shared" si="9"/>
        <v>547199501Lunes</v>
      </c>
      <c r="B909" s="7">
        <v>547199501</v>
      </c>
      <c r="C909" s="7" t="s">
        <v>1068</v>
      </c>
      <c r="D909" s="7">
        <v>38</v>
      </c>
      <c r="E909" s="7">
        <v>38</v>
      </c>
      <c r="F909" s="7">
        <v>4200</v>
      </c>
      <c r="G909" s="15">
        <f t="shared" si="10"/>
        <v>1</v>
      </c>
      <c r="H909" s="20">
        <f t="shared" si="11"/>
        <v>110.52631578947368</v>
      </c>
    </row>
    <row r="910" spans="1:8" x14ac:dyDescent="0.2">
      <c r="A910" s="7" t="str">
        <f t="shared" si="9"/>
        <v>563133001Jueves</v>
      </c>
      <c r="B910" s="7">
        <v>563133001</v>
      </c>
      <c r="C910" s="7" t="s">
        <v>618</v>
      </c>
      <c r="D910" s="7">
        <v>77</v>
      </c>
      <c r="E910" s="7">
        <v>92</v>
      </c>
      <c r="F910" s="7">
        <v>4146</v>
      </c>
      <c r="G910" s="15">
        <f t="shared" si="10"/>
        <v>1.1948051948051948</v>
      </c>
      <c r="H910" s="20">
        <f t="shared" si="11"/>
        <v>45.065217391304351</v>
      </c>
    </row>
    <row r="911" spans="1:8" x14ac:dyDescent="0.2">
      <c r="A911" s="7" t="str">
        <f t="shared" si="9"/>
        <v>931027302Domingo</v>
      </c>
      <c r="B911" s="7">
        <v>931027302</v>
      </c>
      <c r="C911" s="7" t="s">
        <v>1821</v>
      </c>
      <c r="D911" s="7">
        <v>3</v>
      </c>
      <c r="E911" s="7">
        <v>4</v>
      </c>
      <c r="F911" s="7">
        <v>275</v>
      </c>
      <c r="G911" s="15">
        <f t="shared" si="10"/>
        <v>1.3333333333333333</v>
      </c>
      <c r="H911" s="20">
        <f t="shared" si="11"/>
        <v>68.75</v>
      </c>
    </row>
    <row r="912" spans="1:8" x14ac:dyDescent="0.2">
      <c r="A912" s="7" t="str">
        <f t="shared" si="9"/>
        <v>602335701Miercoles</v>
      </c>
      <c r="B912" s="7">
        <v>602335701</v>
      </c>
      <c r="C912" s="7" t="s">
        <v>1450</v>
      </c>
      <c r="D912" s="7">
        <v>10</v>
      </c>
      <c r="E912" s="7">
        <v>13</v>
      </c>
      <c r="F912" s="7">
        <v>2110</v>
      </c>
      <c r="G912" s="15">
        <f t="shared" si="10"/>
        <v>1.3</v>
      </c>
      <c r="H912" s="20">
        <f t="shared" si="11"/>
        <v>162.30769230769232</v>
      </c>
    </row>
    <row r="913" spans="1:8" x14ac:dyDescent="0.2">
      <c r="A913" s="7" t="str">
        <f t="shared" si="9"/>
        <v>509093701Viernes</v>
      </c>
      <c r="B913" s="7">
        <v>509093701</v>
      </c>
      <c r="C913" s="7" t="s">
        <v>769</v>
      </c>
      <c r="D913" s="7">
        <v>309</v>
      </c>
      <c r="E913" s="7">
        <v>333</v>
      </c>
      <c r="F913" s="7">
        <v>22998</v>
      </c>
      <c r="G913" s="15">
        <f t="shared" si="10"/>
        <v>1.0776699029126213</v>
      </c>
      <c r="H913" s="20">
        <f t="shared" si="11"/>
        <v>69.063063063063069</v>
      </c>
    </row>
    <row r="914" spans="1:8" x14ac:dyDescent="0.2">
      <c r="A914" s="7" t="str">
        <f t="shared" si="9"/>
        <v>523779601Martes</v>
      </c>
      <c r="B914" s="7">
        <v>523779601</v>
      </c>
      <c r="C914" s="7" t="s">
        <v>223</v>
      </c>
      <c r="D914" s="7">
        <v>37</v>
      </c>
      <c r="E914" s="7">
        <v>39</v>
      </c>
      <c r="F914" s="7">
        <v>5690.74</v>
      </c>
      <c r="G914" s="15">
        <f t="shared" si="10"/>
        <v>1.0540540540540539</v>
      </c>
      <c r="H914" s="20">
        <f t="shared" si="11"/>
        <v>145.91641025641024</v>
      </c>
    </row>
    <row r="915" spans="1:8" x14ac:dyDescent="0.2">
      <c r="A915" s="7" t="str">
        <f t="shared" si="9"/>
        <v>518656601Sabado</v>
      </c>
      <c r="B915" s="7">
        <v>518656601</v>
      </c>
      <c r="C915" s="7" t="s">
        <v>1947</v>
      </c>
      <c r="D915" s="7">
        <v>60</v>
      </c>
      <c r="E915" s="7">
        <v>63</v>
      </c>
      <c r="F915" s="7">
        <v>10138</v>
      </c>
      <c r="G915" s="15">
        <f t="shared" si="10"/>
        <v>1.05</v>
      </c>
      <c r="H915" s="20">
        <f t="shared" si="11"/>
        <v>160.92063492063491</v>
      </c>
    </row>
    <row r="916" spans="1:8" x14ac:dyDescent="0.2">
      <c r="A916" s="7" t="str">
        <f t="shared" si="9"/>
        <v>547434910Lunes</v>
      </c>
      <c r="B916" s="7">
        <v>547434910</v>
      </c>
      <c r="C916" s="7" t="s">
        <v>1068</v>
      </c>
      <c r="D916" s="7">
        <v>486</v>
      </c>
      <c r="E916" s="7">
        <v>716</v>
      </c>
      <c r="F916" s="7">
        <v>8919.9</v>
      </c>
      <c r="G916" s="15">
        <f t="shared" si="10"/>
        <v>1.4732510288065843</v>
      </c>
      <c r="H916" s="20">
        <f t="shared" si="11"/>
        <v>12.457960893854748</v>
      </c>
    </row>
    <row r="917" spans="1:8" x14ac:dyDescent="0.2">
      <c r="A917" s="7" t="str">
        <f t="shared" si="9"/>
        <v>600360501Jueves</v>
      </c>
      <c r="B917" s="7">
        <v>600360501</v>
      </c>
      <c r="C917" s="7" t="s">
        <v>618</v>
      </c>
      <c r="D917" s="7">
        <v>2</v>
      </c>
      <c r="E917" s="7">
        <v>2</v>
      </c>
      <c r="F917" s="7">
        <v>112</v>
      </c>
      <c r="G917" s="15">
        <f t="shared" si="10"/>
        <v>1</v>
      </c>
      <c r="H917" s="20">
        <f t="shared" si="11"/>
        <v>56</v>
      </c>
    </row>
    <row r="918" spans="1:8" x14ac:dyDescent="0.2">
      <c r="A918" s="7" t="str">
        <f t="shared" si="9"/>
        <v>931702902Domingo</v>
      </c>
      <c r="B918" s="7">
        <v>931702902</v>
      </c>
      <c r="C918" s="7" t="s">
        <v>1821</v>
      </c>
      <c r="D918" s="7">
        <v>93</v>
      </c>
      <c r="E918" s="7">
        <v>105</v>
      </c>
      <c r="F918" s="7">
        <v>7000.25</v>
      </c>
      <c r="G918" s="15">
        <f t="shared" si="10"/>
        <v>1.1290322580645162</v>
      </c>
      <c r="H918" s="20">
        <f t="shared" si="11"/>
        <v>66.669047619047618</v>
      </c>
    </row>
    <row r="919" spans="1:8" x14ac:dyDescent="0.2">
      <c r="A919" s="7" t="str">
        <f t="shared" si="9"/>
        <v>602457301Miercoles</v>
      </c>
      <c r="B919" s="7">
        <v>602457301</v>
      </c>
      <c r="C919" s="7" t="s">
        <v>1450</v>
      </c>
      <c r="D919" s="7">
        <v>2</v>
      </c>
      <c r="E919" s="7">
        <v>2</v>
      </c>
      <c r="F919" s="7">
        <v>626</v>
      </c>
      <c r="G919" s="15">
        <f t="shared" si="10"/>
        <v>1</v>
      </c>
      <c r="H919" s="20">
        <f t="shared" si="11"/>
        <v>313</v>
      </c>
    </row>
    <row r="920" spans="1:8" x14ac:dyDescent="0.2">
      <c r="A920" s="7" t="str">
        <f t="shared" si="9"/>
        <v>509978702Viernes</v>
      </c>
      <c r="B920" s="7">
        <v>509978702</v>
      </c>
      <c r="C920" s="7" t="s">
        <v>769</v>
      </c>
      <c r="D920" s="7">
        <v>554</v>
      </c>
      <c r="E920" s="7">
        <v>759</v>
      </c>
      <c r="F920" s="7">
        <v>32200</v>
      </c>
      <c r="G920" s="15">
        <f t="shared" si="10"/>
        <v>1.3700361010830324</v>
      </c>
      <c r="H920" s="20">
        <f t="shared" si="11"/>
        <v>42.424242424242422</v>
      </c>
    </row>
    <row r="921" spans="1:8" x14ac:dyDescent="0.2">
      <c r="A921" s="7" t="str">
        <f t="shared" si="9"/>
        <v>524622601Martes</v>
      </c>
      <c r="B921" s="7">
        <v>524622601</v>
      </c>
      <c r="C921" s="7" t="s">
        <v>223</v>
      </c>
      <c r="D921" s="7">
        <v>1636</v>
      </c>
      <c r="E921" s="7">
        <v>1850</v>
      </c>
      <c r="F921" s="7">
        <v>24200.799999999999</v>
      </c>
      <c r="G921" s="15">
        <f t="shared" si="10"/>
        <v>1.1308068459657701</v>
      </c>
      <c r="H921" s="20">
        <f t="shared" si="11"/>
        <v>13.081513513513514</v>
      </c>
    </row>
    <row r="922" spans="1:8" x14ac:dyDescent="0.2">
      <c r="A922" s="7" t="str">
        <f t="shared" si="9"/>
        <v>523085301Sabado</v>
      </c>
      <c r="B922" s="7">
        <v>523085301</v>
      </c>
      <c r="C922" s="7" t="s">
        <v>1947</v>
      </c>
      <c r="D922" s="7">
        <v>8</v>
      </c>
      <c r="E922" s="7">
        <v>8</v>
      </c>
      <c r="F922" s="7">
        <v>931</v>
      </c>
      <c r="G922" s="15">
        <f t="shared" si="10"/>
        <v>1</v>
      </c>
      <c r="H922" s="20">
        <f t="shared" si="11"/>
        <v>116.375</v>
      </c>
    </row>
    <row r="923" spans="1:8" x14ac:dyDescent="0.2">
      <c r="A923" s="7" t="str">
        <f t="shared" si="9"/>
        <v>548382401Lunes</v>
      </c>
      <c r="B923" s="7">
        <v>548382401</v>
      </c>
      <c r="C923" s="7" t="s">
        <v>1068</v>
      </c>
      <c r="D923" s="7">
        <v>571</v>
      </c>
      <c r="E923" s="7">
        <v>840</v>
      </c>
      <c r="F923" s="7">
        <v>60273</v>
      </c>
      <c r="G923" s="15">
        <f t="shared" si="10"/>
        <v>1.4711033274956218</v>
      </c>
      <c r="H923" s="20">
        <f t="shared" si="11"/>
        <v>71.753571428571433</v>
      </c>
    </row>
    <row r="924" spans="1:8" x14ac:dyDescent="0.2">
      <c r="A924" s="7" t="str">
        <f t="shared" si="9"/>
        <v>600390105Jueves</v>
      </c>
      <c r="B924" s="7">
        <v>600390105</v>
      </c>
      <c r="C924" s="7" t="s">
        <v>618</v>
      </c>
      <c r="D924" s="7">
        <v>81</v>
      </c>
      <c r="E924" s="7">
        <v>88</v>
      </c>
      <c r="F924" s="7">
        <v>2816.1</v>
      </c>
      <c r="G924" s="15">
        <f t="shared" si="10"/>
        <v>1.0864197530864197</v>
      </c>
      <c r="H924" s="20">
        <f t="shared" si="11"/>
        <v>32.001136363636363</v>
      </c>
    </row>
    <row r="925" spans="1:8" x14ac:dyDescent="0.2">
      <c r="A925" s="7" t="str">
        <f t="shared" si="9"/>
        <v>932465801Domingo</v>
      </c>
      <c r="B925" s="7">
        <v>932465801</v>
      </c>
      <c r="C925" s="7" t="s">
        <v>1821</v>
      </c>
      <c r="D925" s="7">
        <v>107</v>
      </c>
      <c r="E925" s="7">
        <v>151</v>
      </c>
      <c r="F925" s="7">
        <v>3350.3</v>
      </c>
      <c r="G925" s="15">
        <f t="shared" si="10"/>
        <v>1.4112149532710281</v>
      </c>
      <c r="H925" s="20">
        <f t="shared" si="11"/>
        <v>22.187417218543047</v>
      </c>
    </row>
    <row r="926" spans="1:8" x14ac:dyDescent="0.2">
      <c r="A926" s="7" t="str">
        <f t="shared" si="9"/>
        <v>602600502Miercoles</v>
      </c>
      <c r="B926" s="7">
        <v>602600502</v>
      </c>
      <c r="C926" s="7" t="s">
        <v>1450</v>
      </c>
      <c r="D926" s="7">
        <v>148</v>
      </c>
      <c r="E926" s="7">
        <v>160</v>
      </c>
      <c r="F926" s="7">
        <v>27808.3</v>
      </c>
      <c r="G926" s="15">
        <f t="shared" si="10"/>
        <v>1.0810810810810811</v>
      </c>
      <c r="H926" s="20">
        <f t="shared" si="11"/>
        <v>173.801875</v>
      </c>
    </row>
    <row r="927" spans="1:8" x14ac:dyDescent="0.2">
      <c r="A927" s="7" t="str">
        <f t="shared" si="9"/>
        <v>517274401Viernes</v>
      </c>
      <c r="B927" s="7">
        <v>517274401</v>
      </c>
      <c r="C927" s="7" t="s">
        <v>769</v>
      </c>
      <c r="D927" s="7">
        <v>13</v>
      </c>
      <c r="E927" s="7">
        <v>13</v>
      </c>
      <c r="F927" s="7">
        <v>5395.5</v>
      </c>
      <c r="G927" s="15">
        <f t="shared" si="10"/>
        <v>1</v>
      </c>
      <c r="H927" s="20">
        <f t="shared" si="11"/>
        <v>415.03846153846155</v>
      </c>
    </row>
    <row r="928" spans="1:8" x14ac:dyDescent="0.2">
      <c r="A928" s="7" t="str">
        <f t="shared" si="9"/>
        <v>536314202Martes</v>
      </c>
      <c r="B928" s="7">
        <v>536314202</v>
      </c>
      <c r="C928" s="7" t="s">
        <v>223</v>
      </c>
      <c r="D928" s="7">
        <v>2</v>
      </c>
      <c r="E928" s="7">
        <v>2</v>
      </c>
      <c r="F928" s="7">
        <v>2000</v>
      </c>
      <c r="G928" s="15">
        <f t="shared" si="10"/>
        <v>1</v>
      </c>
      <c r="H928" s="20">
        <f t="shared" si="11"/>
        <v>1000</v>
      </c>
    </row>
    <row r="929" spans="1:8" x14ac:dyDescent="0.2">
      <c r="A929" s="7" t="str">
        <f t="shared" si="9"/>
        <v>524126901Sabado</v>
      </c>
      <c r="B929" s="7">
        <v>524126901</v>
      </c>
      <c r="C929" s="7" t="s">
        <v>1947</v>
      </c>
      <c r="D929" s="7">
        <v>85</v>
      </c>
      <c r="E929" s="7">
        <v>91</v>
      </c>
      <c r="F929" s="7">
        <v>14042.9</v>
      </c>
      <c r="G929" s="15">
        <f t="shared" si="10"/>
        <v>1.0705882352941176</v>
      </c>
      <c r="H929" s="20">
        <f t="shared" si="11"/>
        <v>154.3175824175824</v>
      </c>
    </row>
    <row r="930" spans="1:8" x14ac:dyDescent="0.2">
      <c r="A930" s="7" t="str">
        <f t="shared" si="9"/>
        <v>549247001Lunes</v>
      </c>
      <c r="B930" s="7">
        <v>549247001</v>
      </c>
      <c r="C930" s="7" t="s">
        <v>1068</v>
      </c>
      <c r="D930" s="7">
        <v>36</v>
      </c>
      <c r="E930" s="7">
        <v>41</v>
      </c>
      <c r="F930" s="7">
        <v>9264.7199999999993</v>
      </c>
      <c r="G930" s="15">
        <f t="shared" si="10"/>
        <v>1.1388888888888888</v>
      </c>
      <c r="H930" s="20">
        <f t="shared" si="11"/>
        <v>225.96878048780485</v>
      </c>
    </row>
    <row r="931" spans="1:8" x14ac:dyDescent="0.2">
      <c r="A931" s="7" t="str">
        <f t="shared" si="9"/>
        <v>600594701Jueves</v>
      </c>
      <c r="B931" s="7">
        <v>600594701</v>
      </c>
      <c r="C931" s="7" t="s">
        <v>618</v>
      </c>
      <c r="D931" s="7">
        <v>34</v>
      </c>
      <c r="E931" s="7">
        <v>34</v>
      </c>
      <c r="F931" s="7">
        <v>11498</v>
      </c>
      <c r="G931" s="15">
        <f t="shared" si="10"/>
        <v>1</v>
      </c>
      <c r="H931" s="20">
        <f t="shared" si="11"/>
        <v>338.1764705882353</v>
      </c>
    </row>
    <row r="932" spans="1:8" x14ac:dyDescent="0.2">
      <c r="A932" s="7" t="str">
        <f t="shared" si="9"/>
        <v>932515402Domingo</v>
      </c>
      <c r="B932" s="7">
        <v>932515402</v>
      </c>
      <c r="C932" s="7" t="s">
        <v>1821</v>
      </c>
      <c r="D932" s="7">
        <v>1</v>
      </c>
      <c r="E932" s="7">
        <v>1</v>
      </c>
      <c r="F932" s="7">
        <v>194</v>
      </c>
      <c r="G932" s="15">
        <f t="shared" si="10"/>
        <v>1</v>
      </c>
      <c r="H932" s="20">
        <f t="shared" si="11"/>
        <v>194</v>
      </c>
    </row>
    <row r="933" spans="1:8" x14ac:dyDescent="0.2">
      <c r="A933" s="7" t="str">
        <f t="shared" si="9"/>
        <v>602716703Miercoles</v>
      </c>
      <c r="B933" s="7">
        <v>602716703</v>
      </c>
      <c r="C933" s="7" t="s">
        <v>1450</v>
      </c>
      <c r="D933" s="7">
        <v>14</v>
      </c>
      <c r="E933" s="7">
        <v>15</v>
      </c>
      <c r="F933" s="7">
        <v>260.5</v>
      </c>
      <c r="G933" s="15">
        <f t="shared" si="10"/>
        <v>1.0714285714285714</v>
      </c>
      <c r="H933" s="20">
        <f t="shared" si="11"/>
        <v>17.366666666666667</v>
      </c>
    </row>
    <row r="934" spans="1:8" x14ac:dyDescent="0.2">
      <c r="A934" s="7" t="str">
        <f t="shared" si="9"/>
        <v>521942001Viernes</v>
      </c>
      <c r="B934" s="7">
        <v>521942001</v>
      </c>
      <c r="C934" s="7" t="s">
        <v>769</v>
      </c>
      <c r="D934" s="7">
        <v>73</v>
      </c>
      <c r="E934" s="7">
        <v>85</v>
      </c>
      <c r="F934" s="7">
        <v>64105</v>
      </c>
      <c r="G934" s="15">
        <f t="shared" si="10"/>
        <v>1.1643835616438356</v>
      </c>
      <c r="H934" s="20">
        <f t="shared" si="11"/>
        <v>754.17647058823525</v>
      </c>
    </row>
    <row r="935" spans="1:8" x14ac:dyDescent="0.2">
      <c r="A935" s="7" t="str">
        <f t="shared" si="9"/>
        <v>538843601Martes</v>
      </c>
      <c r="B935" s="7">
        <v>538843601</v>
      </c>
      <c r="C935" s="7" t="s">
        <v>223</v>
      </c>
      <c r="D935" s="7">
        <v>260</v>
      </c>
      <c r="E935" s="7">
        <v>310</v>
      </c>
      <c r="F935" s="7">
        <v>15030.95</v>
      </c>
      <c r="G935" s="15">
        <f t="shared" si="10"/>
        <v>1.1923076923076923</v>
      </c>
      <c r="H935" s="20">
        <f t="shared" si="11"/>
        <v>48.486935483870973</v>
      </c>
    </row>
    <row r="936" spans="1:8" x14ac:dyDescent="0.2">
      <c r="A936" s="7" t="str">
        <f t="shared" si="9"/>
        <v>538364802Sabado</v>
      </c>
      <c r="B936" s="7">
        <v>538364802</v>
      </c>
      <c r="C936" s="7" t="s">
        <v>1947</v>
      </c>
      <c r="D936" s="7">
        <v>1</v>
      </c>
      <c r="E936" s="7">
        <v>1</v>
      </c>
      <c r="F936" s="7">
        <v>1340</v>
      </c>
      <c r="G936" s="15">
        <f t="shared" si="10"/>
        <v>1</v>
      </c>
      <c r="H936" s="20">
        <f t="shared" si="11"/>
        <v>1340</v>
      </c>
    </row>
    <row r="937" spans="1:8" x14ac:dyDescent="0.2">
      <c r="A937" s="7" t="str">
        <f t="shared" si="9"/>
        <v>551009801Lunes</v>
      </c>
      <c r="B937" s="7">
        <v>551009801</v>
      </c>
      <c r="C937" s="7" t="s">
        <v>1068</v>
      </c>
      <c r="D937" s="7">
        <v>2502</v>
      </c>
      <c r="E937" s="7">
        <v>2831</v>
      </c>
      <c r="F937" s="7">
        <v>136624.20000000001</v>
      </c>
      <c r="G937" s="15">
        <f t="shared" si="10"/>
        <v>1.1314948041566746</v>
      </c>
      <c r="H937" s="20">
        <f t="shared" si="11"/>
        <v>48.260049452490293</v>
      </c>
    </row>
    <row r="938" spans="1:8" x14ac:dyDescent="0.2">
      <c r="A938" s="7" t="str">
        <f t="shared" si="9"/>
        <v>600816801Jueves</v>
      </c>
      <c r="B938" s="7">
        <v>600816801</v>
      </c>
      <c r="C938" s="7" t="s">
        <v>618</v>
      </c>
      <c r="D938" s="7">
        <v>23</v>
      </c>
      <c r="E938" s="7">
        <v>23</v>
      </c>
      <c r="F938" s="7">
        <v>3000.25</v>
      </c>
      <c r="G938" s="15">
        <f t="shared" si="10"/>
        <v>1</v>
      </c>
      <c r="H938" s="20">
        <f t="shared" si="11"/>
        <v>130.44565217391303</v>
      </c>
    </row>
    <row r="939" spans="1:8" x14ac:dyDescent="0.2">
      <c r="A939" s="7" t="str">
        <f t="shared" si="9"/>
        <v>933790905Domingo</v>
      </c>
      <c r="B939" s="7">
        <v>933790905</v>
      </c>
      <c r="C939" s="7" t="s">
        <v>1821</v>
      </c>
      <c r="D939" s="7">
        <v>5</v>
      </c>
      <c r="E939" s="7">
        <v>5</v>
      </c>
      <c r="F939" s="7">
        <v>319.24</v>
      </c>
      <c r="G939" s="15">
        <f t="shared" si="10"/>
        <v>1</v>
      </c>
      <c r="H939" s="20">
        <f t="shared" si="11"/>
        <v>63.847999999999999</v>
      </c>
    </row>
    <row r="940" spans="1:8" x14ac:dyDescent="0.2">
      <c r="A940" s="7" t="str">
        <f t="shared" si="9"/>
        <v>603004601Miercoles</v>
      </c>
      <c r="B940" s="7">
        <v>603004601</v>
      </c>
      <c r="C940" s="7" t="s">
        <v>1450</v>
      </c>
      <c r="D940" s="7">
        <v>20</v>
      </c>
      <c r="E940" s="7">
        <v>22</v>
      </c>
      <c r="F940" s="7">
        <v>758</v>
      </c>
      <c r="G940" s="15">
        <f t="shared" si="10"/>
        <v>1.1000000000000001</v>
      </c>
      <c r="H940" s="20">
        <f t="shared" si="11"/>
        <v>34.454545454545453</v>
      </c>
    </row>
    <row r="941" spans="1:8" x14ac:dyDescent="0.2">
      <c r="A941" s="7" t="str">
        <f t="shared" si="9"/>
        <v>523085301Viernes</v>
      </c>
      <c r="B941" s="7">
        <v>523085301</v>
      </c>
      <c r="C941" s="7" t="s">
        <v>769</v>
      </c>
      <c r="D941" s="7">
        <v>24</v>
      </c>
      <c r="E941" s="7">
        <v>26</v>
      </c>
      <c r="F941" s="7">
        <v>5075</v>
      </c>
      <c r="G941" s="15">
        <f t="shared" si="10"/>
        <v>1.0833333333333333</v>
      </c>
      <c r="H941" s="20">
        <f t="shared" si="11"/>
        <v>195.19230769230768</v>
      </c>
    </row>
    <row r="942" spans="1:8" x14ac:dyDescent="0.2">
      <c r="A942" s="7" t="str">
        <f t="shared" si="9"/>
        <v>544919001Martes</v>
      </c>
      <c r="B942" s="7">
        <v>544919001</v>
      </c>
      <c r="C942" s="7" t="s">
        <v>223</v>
      </c>
      <c r="D942" s="7">
        <v>44</v>
      </c>
      <c r="E942" s="7">
        <v>45</v>
      </c>
      <c r="F942" s="7">
        <v>10694.6</v>
      </c>
      <c r="G942" s="15">
        <f t="shared" si="10"/>
        <v>1.0227272727272727</v>
      </c>
      <c r="H942" s="20">
        <f t="shared" si="11"/>
        <v>237.6577777777778</v>
      </c>
    </row>
    <row r="943" spans="1:8" x14ac:dyDescent="0.2">
      <c r="A943" s="7" t="str">
        <f t="shared" si="9"/>
        <v>543117501Sabado</v>
      </c>
      <c r="B943" s="7">
        <v>543117501</v>
      </c>
      <c r="C943" s="7" t="s">
        <v>1947</v>
      </c>
      <c r="D943" s="7">
        <v>584</v>
      </c>
      <c r="E943" s="7">
        <v>622</v>
      </c>
      <c r="F943" s="7">
        <v>12271.4</v>
      </c>
      <c r="G943" s="15">
        <f t="shared" si="10"/>
        <v>1.0650684931506849</v>
      </c>
      <c r="H943" s="20">
        <f t="shared" si="11"/>
        <v>19.728938906752411</v>
      </c>
    </row>
    <row r="944" spans="1:8" x14ac:dyDescent="0.2">
      <c r="A944" s="7" t="str">
        <f t="shared" si="9"/>
        <v>554455301Lunes</v>
      </c>
      <c r="B944" s="7">
        <v>554455301</v>
      </c>
      <c r="C944" s="7" t="s">
        <v>1068</v>
      </c>
      <c r="D944" s="7">
        <v>490</v>
      </c>
      <c r="E944" s="7">
        <v>543</v>
      </c>
      <c r="F944" s="7">
        <v>42687.5</v>
      </c>
      <c r="G944" s="15">
        <f t="shared" si="10"/>
        <v>1.1081632653061224</v>
      </c>
      <c r="H944" s="20">
        <f t="shared" si="11"/>
        <v>78.614180478821368</v>
      </c>
    </row>
    <row r="945" spans="1:8" x14ac:dyDescent="0.2">
      <c r="A945" s="7" t="str">
        <f t="shared" si="9"/>
        <v>600911601Jueves</v>
      </c>
      <c r="B945" s="7">
        <v>600911601</v>
      </c>
      <c r="C945" s="7" t="s">
        <v>618</v>
      </c>
      <c r="D945" s="7">
        <v>737</v>
      </c>
      <c r="E945" s="7">
        <v>854</v>
      </c>
      <c r="F945" s="7">
        <v>94486.7</v>
      </c>
      <c r="G945" s="15">
        <f t="shared" si="10"/>
        <v>1.158751696065129</v>
      </c>
      <c r="H945" s="20">
        <f t="shared" si="11"/>
        <v>110.64016393442623</v>
      </c>
    </row>
    <row r="946" spans="1:8" x14ac:dyDescent="0.2">
      <c r="A946" s="7" t="str">
        <f t="shared" si="9"/>
        <v>935574303Domingo</v>
      </c>
      <c r="B946" s="7">
        <v>935574303</v>
      </c>
      <c r="C946" s="7" t="s">
        <v>1821</v>
      </c>
      <c r="D946" s="7">
        <v>7</v>
      </c>
      <c r="E946" s="7">
        <v>7</v>
      </c>
      <c r="F946" s="7">
        <v>670.5</v>
      </c>
      <c r="G946" s="15">
        <f t="shared" si="10"/>
        <v>1</v>
      </c>
      <c r="H946" s="20">
        <f t="shared" si="11"/>
        <v>95.785714285714292</v>
      </c>
    </row>
    <row r="947" spans="1:8" x14ac:dyDescent="0.2">
      <c r="A947" s="7" t="str">
        <f t="shared" si="9"/>
        <v>603053102Miercoles</v>
      </c>
      <c r="B947" s="7">
        <v>603053102</v>
      </c>
      <c r="C947" s="7" t="s">
        <v>1450</v>
      </c>
      <c r="D947" s="7">
        <v>32</v>
      </c>
      <c r="E947" s="7">
        <v>35</v>
      </c>
      <c r="F947" s="7">
        <v>406</v>
      </c>
      <c r="G947" s="15">
        <f t="shared" si="10"/>
        <v>1.09375</v>
      </c>
      <c r="H947" s="20">
        <f t="shared" si="11"/>
        <v>11.6</v>
      </c>
    </row>
    <row r="948" spans="1:8" x14ac:dyDescent="0.2">
      <c r="A948" s="7" t="str">
        <f t="shared" si="9"/>
        <v>524404602Viernes</v>
      </c>
      <c r="B948" s="7">
        <v>524404602</v>
      </c>
      <c r="C948" s="7" t="s">
        <v>769</v>
      </c>
      <c r="D948" s="7">
        <v>531</v>
      </c>
      <c r="E948" s="7">
        <v>693</v>
      </c>
      <c r="F948" s="7">
        <v>18100</v>
      </c>
      <c r="G948" s="15">
        <f t="shared" si="10"/>
        <v>1.3050847457627119</v>
      </c>
      <c r="H948" s="20">
        <f t="shared" si="11"/>
        <v>26.118326118326117</v>
      </c>
    </row>
    <row r="949" spans="1:8" x14ac:dyDescent="0.2">
      <c r="A949" s="7" t="str">
        <f t="shared" si="9"/>
        <v>546334101Martes</v>
      </c>
      <c r="B949" s="7">
        <v>546334101</v>
      </c>
      <c r="C949" s="7" t="s">
        <v>223</v>
      </c>
      <c r="D949" s="7">
        <v>12</v>
      </c>
      <c r="E949" s="7">
        <v>23</v>
      </c>
      <c r="F949" s="7">
        <v>2195</v>
      </c>
      <c r="G949" s="15">
        <f t="shared" si="10"/>
        <v>1.9166666666666667</v>
      </c>
      <c r="H949" s="20">
        <f t="shared" si="11"/>
        <v>95.434782608695656</v>
      </c>
    </row>
    <row r="950" spans="1:8" x14ac:dyDescent="0.2">
      <c r="A950" s="7" t="str">
        <f t="shared" si="9"/>
        <v>545199606Sabado</v>
      </c>
      <c r="B950" s="7">
        <v>545199606</v>
      </c>
      <c r="C950" s="7" t="s">
        <v>1947</v>
      </c>
      <c r="D950" s="7">
        <v>63</v>
      </c>
      <c r="E950" s="7">
        <v>78</v>
      </c>
      <c r="F950" s="7">
        <v>7066.5</v>
      </c>
      <c r="G950" s="15">
        <f t="shared" si="10"/>
        <v>1.2380952380952381</v>
      </c>
      <c r="H950" s="20">
        <f t="shared" si="11"/>
        <v>90.59615384615384</v>
      </c>
    </row>
    <row r="951" spans="1:8" x14ac:dyDescent="0.2">
      <c r="A951" s="7" t="str">
        <f t="shared" si="9"/>
        <v>556867401Lunes</v>
      </c>
      <c r="B951" s="7">
        <v>556867401</v>
      </c>
      <c r="C951" s="7" t="s">
        <v>1068</v>
      </c>
      <c r="D951" s="7">
        <v>45</v>
      </c>
      <c r="E951" s="7">
        <v>49</v>
      </c>
      <c r="F951" s="7">
        <v>2129.3000000000002</v>
      </c>
      <c r="G951" s="15">
        <f t="shared" si="10"/>
        <v>1.0888888888888888</v>
      </c>
      <c r="H951" s="20">
        <f t="shared" si="11"/>
        <v>43.455102040816328</v>
      </c>
    </row>
    <row r="952" spans="1:8" x14ac:dyDescent="0.2">
      <c r="A952" s="7" t="str">
        <f t="shared" si="9"/>
        <v>600917302Jueves</v>
      </c>
      <c r="B952" s="7">
        <v>600917302</v>
      </c>
      <c r="C952" s="7" t="s">
        <v>618</v>
      </c>
      <c r="D952" s="7">
        <v>14</v>
      </c>
      <c r="E952" s="7">
        <v>14</v>
      </c>
      <c r="F952" s="7">
        <v>16144.4</v>
      </c>
      <c r="G952" s="15">
        <f t="shared" si="10"/>
        <v>1</v>
      </c>
      <c r="H952" s="20">
        <f t="shared" si="11"/>
        <v>1153.1714285714286</v>
      </c>
    </row>
    <row r="953" spans="1:8" x14ac:dyDescent="0.2">
      <c r="A953" s="7" t="str">
        <f t="shared" si="9"/>
        <v>936412901Domingo</v>
      </c>
      <c r="B953" s="7">
        <v>936412901</v>
      </c>
      <c r="C953" s="7" t="s">
        <v>1821</v>
      </c>
      <c r="D953" s="7">
        <v>7</v>
      </c>
      <c r="E953" s="7">
        <v>7</v>
      </c>
      <c r="F953" s="7">
        <v>195</v>
      </c>
      <c r="G953" s="15">
        <f t="shared" si="10"/>
        <v>1</v>
      </c>
      <c r="H953" s="20">
        <f t="shared" si="11"/>
        <v>27.857142857142858</v>
      </c>
    </row>
    <row r="954" spans="1:8" x14ac:dyDescent="0.2">
      <c r="A954" s="7" t="str">
        <f t="shared" si="9"/>
        <v>603126201Miercoles</v>
      </c>
      <c r="B954" s="7">
        <v>603126201</v>
      </c>
      <c r="C954" s="7" t="s">
        <v>1450</v>
      </c>
      <c r="D954" s="7">
        <v>6</v>
      </c>
      <c r="E954" s="7">
        <v>6</v>
      </c>
      <c r="F954" s="7">
        <v>484.9</v>
      </c>
      <c r="G954" s="15">
        <f t="shared" si="10"/>
        <v>1</v>
      </c>
      <c r="H954" s="20">
        <f t="shared" si="11"/>
        <v>80.816666666666663</v>
      </c>
    </row>
    <row r="955" spans="1:8" x14ac:dyDescent="0.2">
      <c r="A955" s="7" t="str">
        <f t="shared" si="9"/>
        <v>537661901Viernes</v>
      </c>
      <c r="B955" s="7">
        <v>537661901</v>
      </c>
      <c r="C955" s="7" t="s">
        <v>769</v>
      </c>
      <c r="D955" s="7">
        <v>34</v>
      </c>
      <c r="E955" s="7">
        <v>46</v>
      </c>
      <c r="F955" s="7">
        <v>7252.7</v>
      </c>
      <c r="G955" s="15">
        <f t="shared" si="10"/>
        <v>1.3529411764705883</v>
      </c>
      <c r="H955" s="20">
        <f t="shared" si="11"/>
        <v>157.66739130434783</v>
      </c>
    </row>
    <row r="956" spans="1:8" x14ac:dyDescent="0.2">
      <c r="A956" s="7" t="str">
        <f t="shared" si="9"/>
        <v>546703801Martes</v>
      </c>
      <c r="B956" s="7">
        <v>546703801</v>
      </c>
      <c r="C956" s="7" t="s">
        <v>223</v>
      </c>
      <c r="D956" s="7">
        <v>49</v>
      </c>
      <c r="E956" s="7">
        <v>51</v>
      </c>
      <c r="F956" s="7">
        <v>45891.83</v>
      </c>
      <c r="G956" s="15">
        <f t="shared" si="10"/>
        <v>1.0408163265306123</v>
      </c>
      <c r="H956" s="20">
        <f t="shared" si="11"/>
        <v>899.83980392156866</v>
      </c>
    </row>
    <row r="957" spans="1:8" x14ac:dyDescent="0.2">
      <c r="A957" s="7" t="str">
        <f t="shared" si="9"/>
        <v>546654101Sabado</v>
      </c>
      <c r="B957" s="7">
        <v>546654101</v>
      </c>
      <c r="C957" s="7" t="s">
        <v>1947</v>
      </c>
      <c r="D957" s="7">
        <v>21</v>
      </c>
      <c r="E957" s="7">
        <v>23</v>
      </c>
      <c r="F957" s="7">
        <v>6440</v>
      </c>
      <c r="G957" s="15">
        <f t="shared" si="10"/>
        <v>1.0952380952380953</v>
      </c>
      <c r="H957" s="20">
        <f t="shared" si="11"/>
        <v>280</v>
      </c>
    </row>
    <row r="958" spans="1:8" x14ac:dyDescent="0.2">
      <c r="A958" s="7" t="str">
        <f t="shared" si="9"/>
        <v>562747502Lunes</v>
      </c>
      <c r="B958" s="7">
        <v>562747502</v>
      </c>
      <c r="C958" s="7" t="s">
        <v>1068</v>
      </c>
      <c r="D958" s="7">
        <v>93</v>
      </c>
      <c r="E958" s="7">
        <v>252</v>
      </c>
      <c r="F958" s="7">
        <v>30256</v>
      </c>
      <c r="G958" s="15">
        <f t="shared" si="10"/>
        <v>2.7096774193548385</v>
      </c>
      <c r="H958" s="20">
        <f t="shared" si="11"/>
        <v>120.06349206349206</v>
      </c>
    </row>
    <row r="959" spans="1:8" x14ac:dyDescent="0.2">
      <c r="A959" s="7" t="str">
        <f t="shared" si="9"/>
        <v>601082502Jueves</v>
      </c>
      <c r="B959" s="7">
        <v>601082502</v>
      </c>
      <c r="C959" s="7" t="s">
        <v>618</v>
      </c>
      <c r="D959" s="7">
        <v>48</v>
      </c>
      <c r="E959" s="7">
        <v>48</v>
      </c>
      <c r="F959" s="7">
        <v>34471.5</v>
      </c>
      <c r="G959" s="15">
        <f t="shared" si="10"/>
        <v>1</v>
      </c>
      <c r="H959" s="20">
        <f t="shared" si="11"/>
        <v>718.15625</v>
      </c>
    </row>
    <row r="960" spans="1:8" x14ac:dyDescent="0.2">
      <c r="A960" s="7" t="str">
        <f t="shared" si="9"/>
        <v>937467401Domingo</v>
      </c>
      <c r="B960" s="7">
        <v>937467401</v>
      </c>
      <c r="C960" s="7" t="s">
        <v>1821</v>
      </c>
      <c r="D960" s="7">
        <v>5</v>
      </c>
      <c r="E960" s="7">
        <v>7</v>
      </c>
      <c r="F960" s="7">
        <v>1289</v>
      </c>
      <c r="G960" s="15">
        <f t="shared" si="10"/>
        <v>1.4</v>
      </c>
      <c r="H960" s="20">
        <f t="shared" si="11"/>
        <v>184.14285714285714</v>
      </c>
    </row>
    <row r="961" spans="1:8" x14ac:dyDescent="0.2">
      <c r="A961" s="7" t="str">
        <f t="shared" si="9"/>
        <v>603272001Miercoles</v>
      </c>
      <c r="B961" s="7">
        <v>603272001</v>
      </c>
      <c r="C961" s="7" t="s">
        <v>1450</v>
      </c>
      <c r="D961" s="7">
        <v>23</v>
      </c>
      <c r="E961" s="7">
        <v>27</v>
      </c>
      <c r="F961" s="7">
        <v>486</v>
      </c>
      <c r="G961" s="15">
        <f t="shared" si="10"/>
        <v>1.173913043478261</v>
      </c>
      <c r="H961" s="20">
        <f t="shared" si="11"/>
        <v>18</v>
      </c>
    </row>
    <row r="962" spans="1:8" x14ac:dyDescent="0.2">
      <c r="A962" s="7" t="str">
        <f t="shared" si="9"/>
        <v>538260901Viernes</v>
      </c>
      <c r="B962" s="7">
        <v>538260901</v>
      </c>
      <c r="C962" s="7" t="s">
        <v>769</v>
      </c>
      <c r="D962" s="7">
        <v>520</v>
      </c>
      <c r="E962" s="7">
        <v>579</v>
      </c>
      <c r="F962" s="7">
        <v>11524.8</v>
      </c>
      <c r="G962" s="15">
        <f t="shared" si="10"/>
        <v>1.1134615384615385</v>
      </c>
      <c r="H962" s="20">
        <f t="shared" si="11"/>
        <v>19.904663212435231</v>
      </c>
    </row>
    <row r="963" spans="1:8" x14ac:dyDescent="0.2">
      <c r="A963" s="7" t="str">
        <f t="shared" si="9"/>
        <v>549247001Martes</v>
      </c>
      <c r="B963" s="7">
        <v>549247001</v>
      </c>
      <c r="C963" s="7" t="s">
        <v>223</v>
      </c>
      <c r="D963" s="7">
        <v>34</v>
      </c>
      <c r="E963" s="7">
        <v>48</v>
      </c>
      <c r="F963" s="7">
        <v>14729</v>
      </c>
      <c r="G963" s="15">
        <f t="shared" si="10"/>
        <v>1.411764705882353</v>
      </c>
      <c r="H963" s="20">
        <f t="shared" si="11"/>
        <v>306.85416666666669</v>
      </c>
    </row>
    <row r="964" spans="1:8" x14ac:dyDescent="0.2">
      <c r="A964" s="7" t="str">
        <f t="shared" si="9"/>
        <v>550287901Sabado</v>
      </c>
      <c r="B964" s="7">
        <v>550287901</v>
      </c>
      <c r="C964" s="7" t="s">
        <v>1947</v>
      </c>
      <c r="D964" s="7">
        <v>747</v>
      </c>
      <c r="E964" s="7">
        <v>1047</v>
      </c>
      <c r="F964" s="7">
        <v>72395.62</v>
      </c>
      <c r="G964" s="15">
        <f t="shared" si="10"/>
        <v>1.4016064257028114</v>
      </c>
      <c r="H964" s="20">
        <f t="shared" si="11"/>
        <v>69.145768863419292</v>
      </c>
    </row>
    <row r="965" spans="1:8" x14ac:dyDescent="0.2">
      <c r="A965" s="7" t="str">
        <f t="shared" si="9"/>
        <v>601314801Lunes</v>
      </c>
      <c r="B965" s="7">
        <v>601314801</v>
      </c>
      <c r="C965" s="7" t="s">
        <v>1068</v>
      </c>
      <c r="D965" s="7">
        <v>836</v>
      </c>
      <c r="E965" s="7">
        <v>1133</v>
      </c>
      <c r="F965" s="7">
        <v>25048</v>
      </c>
      <c r="G965" s="15">
        <f t="shared" si="10"/>
        <v>1.3552631578947369</v>
      </c>
      <c r="H965" s="20">
        <f t="shared" si="11"/>
        <v>22.107678729037954</v>
      </c>
    </row>
    <row r="966" spans="1:8" x14ac:dyDescent="0.2">
      <c r="A966" s="7" t="str">
        <f t="shared" si="9"/>
        <v>601107104Jueves</v>
      </c>
      <c r="B966" s="7">
        <v>601107104</v>
      </c>
      <c r="C966" s="7" t="s">
        <v>618</v>
      </c>
      <c r="D966" s="7">
        <v>169</v>
      </c>
      <c r="E966" s="7">
        <v>199</v>
      </c>
      <c r="F966" s="7">
        <v>15165.66</v>
      </c>
      <c r="G966" s="15">
        <f t="shared" si="10"/>
        <v>1.1775147928994083</v>
      </c>
      <c r="H966" s="20">
        <f t="shared" si="11"/>
        <v>76.20934673366834</v>
      </c>
    </row>
    <row r="967" spans="1:8" x14ac:dyDescent="0.2">
      <c r="A967" s="7" t="str">
        <f t="shared" si="9"/>
        <v>939069106Domingo</v>
      </c>
      <c r="B967" s="7">
        <v>939069106</v>
      </c>
      <c r="C967" s="7" t="s">
        <v>1821</v>
      </c>
      <c r="D967" s="7">
        <v>357</v>
      </c>
      <c r="E967" s="7">
        <v>368</v>
      </c>
      <c r="F967" s="7">
        <v>20799.099999999999</v>
      </c>
      <c r="G967" s="15">
        <f t="shared" si="10"/>
        <v>1.0308123249299719</v>
      </c>
      <c r="H967" s="20">
        <f t="shared" si="11"/>
        <v>56.519293478260863</v>
      </c>
    </row>
    <row r="968" spans="1:8" x14ac:dyDescent="0.2">
      <c r="A968" s="7" t="str">
        <f t="shared" si="9"/>
        <v>901619701Miercoles</v>
      </c>
      <c r="B968" s="7">
        <v>901619701</v>
      </c>
      <c r="C968" s="7" t="s">
        <v>1450</v>
      </c>
      <c r="D968" s="7">
        <v>2</v>
      </c>
      <c r="E968" s="7">
        <v>2</v>
      </c>
      <c r="F968" s="7">
        <v>304.5</v>
      </c>
      <c r="G968" s="15">
        <f t="shared" si="10"/>
        <v>1</v>
      </c>
      <c r="H968" s="20">
        <f t="shared" si="11"/>
        <v>152.25</v>
      </c>
    </row>
    <row r="969" spans="1:8" x14ac:dyDescent="0.2">
      <c r="A969" s="7" t="str">
        <f t="shared" si="9"/>
        <v>543117501Viernes</v>
      </c>
      <c r="B969" s="7">
        <v>543117501</v>
      </c>
      <c r="C969" s="7" t="s">
        <v>769</v>
      </c>
      <c r="D969" s="7">
        <v>637</v>
      </c>
      <c r="E969" s="7">
        <v>690</v>
      </c>
      <c r="F969" s="7">
        <v>13093.55</v>
      </c>
      <c r="G969" s="15">
        <f t="shared" si="10"/>
        <v>1.0832025117739403</v>
      </c>
      <c r="H969" s="20">
        <f t="shared" si="11"/>
        <v>18.976159420289854</v>
      </c>
    </row>
    <row r="970" spans="1:8" x14ac:dyDescent="0.2">
      <c r="A970" s="7" t="str">
        <f t="shared" si="9"/>
        <v>552093001Martes</v>
      </c>
      <c r="B970" s="7">
        <v>552093001</v>
      </c>
      <c r="C970" s="7" t="s">
        <v>223</v>
      </c>
      <c r="D970" s="7">
        <v>214</v>
      </c>
      <c r="E970" s="7">
        <v>220</v>
      </c>
      <c r="F970" s="7">
        <v>30360</v>
      </c>
      <c r="G970" s="15">
        <f t="shared" si="10"/>
        <v>1.02803738317757</v>
      </c>
      <c r="H970" s="20">
        <f t="shared" si="11"/>
        <v>138</v>
      </c>
    </row>
    <row r="971" spans="1:8" x14ac:dyDescent="0.2">
      <c r="A971" s="7" t="str">
        <f t="shared" si="9"/>
        <v>551340501Sabado</v>
      </c>
      <c r="B971" s="7">
        <v>551340501</v>
      </c>
      <c r="C971" s="7" t="s">
        <v>1947</v>
      </c>
      <c r="D971" s="7">
        <v>456</v>
      </c>
      <c r="E971" s="7">
        <v>595</v>
      </c>
      <c r="F971" s="7">
        <v>27914.05</v>
      </c>
      <c r="G971" s="15">
        <f t="shared" si="10"/>
        <v>1.3048245614035088</v>
      </c>
      <c r="H971" s="20">
        <f t="shared" si="11"/>
        <v>46.914369747899158</v>
      </c>
    </row>
    <row r="972" spans="1:8" x14ac:dyDescent="0.2">
      <c r="A972" s="7" t="str">
        <f t="shared" si="9"/>
        <v>601358203Lunes</v>
      </c>
      <c r="B972" s="7">
        <v>601358203</v>
      </c>
      <c r="C972" s="7" t="s">
        <v>1068</v>
      </c>
      <c r="D972" s="7">
        <v>1</v>
      </c>
      <c r="E972" s="7">
        <v>1</v>
      </c>
      <c r="F972" s="7">
        <v>40</v>
      </c>
      <c r="G972" s="15">
        <f t="shared" si="10"/>
        <v>1</v>
      </c>
      <c r="H972" s="20">
        <f t="shared" si="11"/>
        <v>40</v>
      </c>
    </row>
    <row r="973" spans="1:8" x14ac:dyDescent="0.2">
      <c r="A973" s="7" t="str">
        <f t="shared" si="9"/>
        <v>601146202Jueves</v>
      </c>
      <c r="B973" s="7">
        <v>601146202</v>
      </c>
      <c r="C973" s="7" t="s">
        <v>618</v>
      </c>
      <c r="D973" s="7">
        <v>107</v>
      </c>
      <c r="E973" s="7">
        <v>124</v>
      </c>
      <c r="F973" s="7">
        <v>19099.400000000001</v>
      </c>
      <c r="G973" s="15">
        <f t="shared" si="10"/>
        <v>1.1588785046728971</v>
      </c>
      <c r="H973" s="20">
        <f t="shared" si="11"/>
        <v>154.02741935483871</v>
      </c>
    </row>
    <row r="974" spans="1:8" x14ac:dyDescent="0.2">
      <c r="A974" s="7" t="str">
        <f t="shared" si="9"/>
        <v>939616505Domingo</v>
      </c>
      <c r="B974" s="7">
        <v>939616505</v>
      </c>
      <c r="C974" s="7" t="s">
        <v>1821</v>
      </c>
      <c r="D974" s="7">
        <v>15</v>
      </c>
      <c r="E974" s="7">
        <v>16</v>
      </c>
      <c r="F974" s="7">
        <v>660</v>
      </c>
      <c r="G974" s="15">
        <f t="shared" si="10"/>
        <v>1.0666666666666667</v>
      </c>
      <c r="H974" s="20">
        <f t="shared" si="11"/>
        <v>41.25</v>
      </c>
    </row>
    <row r="975" spans="1:8" x14ac:dyDescent="0.2">
      <c r="A975" s="7" t="str">
        <f t="shared" si="9"/>
        <v>901882904Miercoles</v>
      </c>
      <c r="B975" s="7">
        <v>901882904</v>
      </c>
      <c r="C975" s="7" t="s">
        <v>1450</v>
      </c>
      <c r="D975" s="7">
        <v>5</v>
      </c>
      <c r="E975" s="7">
        <v>5</v>
      </c>
      <c r="F975" s="7">
        <v>990</v>
      </c>
      <c r="G975" s="15">
        <f t="shared" si="10"/>
        <v>1</v>
      </c>
      <c r="H975" s="20">
        <f t="shared" si="11"/>
        <v>198</v>
      </c>
    </row>
    <row r="976" spans="1:8" x14ac:dyDescent="0.2">
      <c r="A976" s="7" t="str">
        <f t="shared" si="9"/>
        <v>543175803Viernes</v>
      </c>
      <c r="B976" s="7">
        <v>543175803</v>
      </c>
      <c r="C976" s="7" t="s">
        <v>769</v>
      </c>
      <c r="D976" s="7">
        <v>717</v>
      </c>
      <c r="E976" s="7">
        <v>1051</v>
      </c>
      <c r="F976" s="7">
        <v>91331</v>
      </c>
      <c r="G976" s="15">
        <f t="shared" si="10"/>
        <v>1.4658298465829847</v>
      </c>
      <c r="H976" s="20">
        <f t="shared" si="11"/>
        <v>86.899143672692674</v>
      </c>
    </row>
    <row r="977" spans="1:8" x14ac:dyDescent="0.2">
      <c r="A977" s="7" t="str">
        <f t="shared" si="9"/>
        <v>555417504Martes</v>
      </c>
      <c r="B977" s="7">
        <v>555417504</v>
      </c>
      <c r="C977" s="7" t="s">
        <v>223</v>
      </c>
      <c r="D977" s="7">
        <v>20</v>
      </c>
      <c r="E977" s="7">
        <v>21</v>
      </c>
      <c r="F977" s="7">
        <v>564</v>
      </c>
      <c r="G977" s="15">
        <f t="shared" si="10"/>
        <v>1.05</v>
      </c>
      <c r="H977" s="20">
        <f t="shared" si="11"/>
        <v>26.857142857142858</v>
      </c>
    </row>
    <row r="978" spans="1:8" x14ac:dyDescent="0.2">
      <c r="A978" s="7" t="str">
        <f t="shared" si="9"/>
        <v>551343301Sabado</v>
      </c>
      <c r="B978" s="7">
        <v>551343301</v>
      </c>
      <c r="C978" s="7" t="s">
        <v>1947</v>
      </c>
      <c r="D978" s="7">
        <v>13</v>
      </c>
      <c r="E978" s="7">
        <v>14</v>
      </c>
      <c r="F978" s="7">
        <v>720</v>
      </c>
      <c r="G978" s="15">
        <f t="shared" si="10"/>
        <v>1.0769230769230769</v>
      </c>
      <c r="H978" s="20">
        <f t="shared" si="11"/>
        <v>51.428571428571431</v>
      </c>
    </row>
    <row r="979" spans="1:8" x14ac:dyDescent="0.2">
      <c r="A979" s="7" t="str">
        <f t="shared" si="9"/>
        <v>601576703Lunes</v>
      </c>
      <c r="B979" s="7">
        <v>601576703</v>
      </c>
      <c r="C979" s="7" t="s">
        <v>1068</v>
      </c>
      <c r="D979" s="7">
        <v>436</v>
      </c>
      <c r="E979" s="7">
        <v>448</v>
      </c>
      <c r="F979" s="7">
        <v>41678.51</v>
      </c>
      <c r="G979" s="15">
        <f t="shared" si="10"/>
        <v>1.0275229357798166</v>
      </c>
      <c r="H979" s="20">
        <f t="shared" si="11"/>
        <v>93.032388392857143</v>
      </c>
    </row>
    <row r="980" spans="1:8" x14ac:dyDescent="0.2">
      <c r="A980" s="7" t="str">
        <f t="shared" si="9"/>
        <v>601252612Jueves</v>
      </c>
      <c r="B980" s="7">
        <v>601252612</v>
      </c>
      <c r="C980" s="7" t="s">
        <v>618</v>
      </c>
      <c r="D980" s="7">
        <v>35</v>
      </c>
      <c r="E980" s="7">
        <v>37</v>
      </c>
      <c r="F980" s="7">
        <v>3502</v>
      </c>
      <c r="G980" s="15">
        <f t="shared" si="10"/>
        <v>1.0571428571428572</v>
      </c>
      <c r="H980" s="20">
        <f t="shared" si="11"/>
        <v>94.648648648648646</v>
      </c>
    </row>
    <row r="981" spans="1:8" x14ac:dyDescent="0.2">
      <c r="A981" s="7" t="str">
        <f t="shared" si="9"/>
        <v>940338301Domingo</v>
      </c>
      <c r="B981" s="7">
        <v>940338301</v>
      </c>
      <c r="C981" s="7" t="s">
        <v>1821</v>
      </c>
      <c r="D981" s="7">
        <v>3</v>
      </c>
      <c r="E981" s="7">
        <v>3</v>
      </c>
      <c r="F981" s="7">
        <v>1480.5</v>
      </c>
      <c r="G981" s="15">
        <f t="shared" si="10"/>
        <v>1</v>
      </c>
      <c r="H981" s="20">
        <f t="shared" si="11"/>
        <v>493.5</v>
      </c>
    </row>
    <row r="982" spans="1:8" x14ac:dyDescent="0.2">
      <c r="A982" s="7" t="str">
        <f t="shared" si="9"/>
        <v>902063501Miercoles</v>
      </c>
      <c r="B982" s="7">
        <v>902063501</v>
      </c>
      <c r="C982" s="7" t="s">
        <v>1450</v>
      </c>
      <c r="D982" s="7">
        <v>1</v>
      </c>
      <c r="E982" s="7">
        <v>1</v>
      </c>
      <c r="F982" s="7">
        <v>110</v>
      </c>
      <c r="G982" s="15">
        <f t="shared" si="10"/>
        <v>1</v>
      </c>
      <c r="H982" s="20">
        <f t="shared" si="11"/>
        <v>110</v>
      </c>
    </row>
    <row r="983" spans="1:8" x14ac:dyDescent="0.2">
      <c r="A983" s="7" t="str">
        <f t="shared" si="9"/>
        <v>544052105Viernes</v>
      </c>
      <c r="B983" s="7">
        <v>544052105</v>
      </c>
      <c r="C983" s="7" t="s">
        <v>769</v>
      </c>
      <c r="D983" s="7">
        <v>2</v>
      </c>
      <c r="E983" s="7">
        <v>2</v>
      </c>
      <c r="F983" s="7">
        <v>13100</v>
      </c>
      <c r="G983" s="15">
        <f t="shared" si="10"/>
        <v>1</v>
      </c>
      <c r="H983" s="20">
        <f t="shared" si="11"/>
        <v>6550</v>
      </c>
    </row>
    <row r="984" spans="1:8" x14ac:dyDescent="0.2">
      <c r="A984" s="7" t="str">
        <f t="shared" si="9"/>
        <v>555604801Martes</v>
      </c>
      <c r="B984" s="7">
        <v>555604801</v>
      </c>
      <c r="C984" s="7" t="s">
        <v>223</v>
      </c>
      <c r="D984" s="7">
        <v>56</v>
      </c>
      <c r="E984" s="7">
        <v>74</v>
      </c>
      <c r="F984" s="7">
        <v>12940</v>
      </c>
      <c r="G984" s="15">
        <f t="shared" si="10"/>
        <v>1.3214285714285714</v>
      </c>
      <c r="H984" s="20">
        <f t="shared" si="11"/>
        <v>174.86486486486487</v>
      </c>
    </row>
    <row r="985" spans="1:8" x14ac:dyDescent="0.2">
      <c r="A985" s="7" t="str">
        <f t="shared" si="9"/>
        <v>552758004Sabado</v>
      </c>
      <c r="B985" s="7">
        <v>552758004</v>
      </c>
      <c r="C985" s="7" t="s">
        <v>1947</v>
      </c>
      <c r="D985" s="7">
        <v>6</v>
      </c>
      <c r="E985" s="7">
        <v>7</v>
      </c>
      <c r="F985" s="7">
        <v>15564.1</v>
      </c>
      <c r="G985" s="15">
        <f t="shared" si="10"/>
        <v>1.1666666666666667</v>
      </c>
      <c r="H985" s="20">
        <f t="shared" si="11"/>
        <v>2223.4428571428571</v>
      </c>
    </row>
    <row r="986" spans="1:8" x14ac:dyDescent="0.2">
      <c r="A986" s="7" t="str">
        <f t="shared" si="9"/>
        <v>601586004Lunes</v>
      </c>
      <c r="B986" s="7">
        <v>601586004</v>
      </c>
      <c r="C986" s="7" t="s">
        <v>1068</v>
      </c>
      <c r="D986" s="7">
        <v>967</v>
      </c>
      <c r="E986" s="7">
        <v>1263</v>
      </c>
      <c r="F986" s="7">
        <v>30546.2</v>
      </c>
      <c r="G986" s="15">
        <f t="shared" si="10"/>
        <v>1.3061013443640124</v>
      </c>
      <c r="H986" s="20">
        <f t="shared" si="11"/>
        <v>24.185431512272366</v>
      </c>
    </row>
    <row r="987" spans="1:8" x14ac:dyDescent="0.2">
      <c r="A987" s="7" t="str">
        <f t="shared" si="9"/>
        <v>601501201Jueves</v>
      </c>
      <c r="B987" s="7">
        <v>601501201</v>
      </c>
      <c r="C987" s="7" t="s">
        <v>618</v>
      </c>
      <c r="D987" s="7">
        <v>39</v>
      </c>
      <c r="E987" s="7">
        <v>41</v>
      </c>
      <c r="F987" s="7">
        <v>4054</v>
      </c>
      <c r="G987" s="15">
        <f t="shared" si="10"/>
        <v>1.0512820512820513</v>
      </c>
      <c r="H987" s="20">
        <f t="shared" si="11"/>
        <v>98.878048780487802</v>
      </c>
    </row>
    <row r="988" spans="1:8" x14ac:dyDescent="0.2">
      <c r="A988" s="7" t="str">
        <f t="shared" si="9"/>
        <v>942126901Domingo</v>
      </c>
      <c r="B988" s="7">
        <v>942126901</v>
      </c>
      <c r="C988" s="7" t="s">
        <v>1821</v>
      </c>
      <c r="D988" s="7">
        <v>7</v>
      </c>
      <c r="E988" s="7">
        <v>9</v>
      </c>
      <c r="F988" s="7">
        <v>505</v>
      </c>
      <c r="G988" s="15">
        <f t="shared" si="10"/>
        <v>1.2857142857142858</v>
      </c>
      <c r="H988" s="20">
        <f t="shared" si="11"/>
        <v>56.111111111111114</v>
      </c>
    </row>
    <row r="989" spans="1:8" x14ac:dyDescent="0.2">
      <c r="A989" s="7" t="str">
        <f t="shared" si="9"/>
        <v>902307401Miercoles</v>
      </c>
      <c r="B989" s="7">
        <v>902307401</v>
      </c>
      <c r="C989" s="7" t="s">
        <v>1450</v>
      </c>
      <c r="D989" s="7">
        <v>816</v>
      </c>
      <c r="E989" s="7">
        <v>1705</v>
      </c>
      <c r="F989" s="7">
        <v>22066</v>
      </c>
      <c r="G989" s="15">
        <f t="shared" si="10"/>
        <v>2.0894607843137254</v>
      </c>
      <c r="H989" s="20">
        <f t="shared" si="11"/>
        <v>12.941935483870967</v>
      </c>
    </row>
    <row r="990" spans="1:8" x14ac:dyDescent="0.2">
      <c r="A990" s="7" t="str">
        <f t="shared" si="9"/>
        <v>546654101Viernes</v>
      </c>
      <c r="B990" s="7">
        <v>546654101</v>
      </c>
      <c r="C990" s="7" t="s">
        <v>769</v>
      </c>
      <c r="D990" s="7">
        <v>16</v>
      </c>
      <c r="E990" s="7">
        <v>16</v>
      </c>
      <c r="F990" s="7">
        <v>7068</v>
      </c>
      <c r="G990" s="15">
        <f t="shared" si="10"/>
        <v>1</v>
      </c>
      <c r="H990" s="20">
        <f t="shared" si="11"/>
        <v>441.75</v>
      </c>
    </row>
    <row r="991" spans="1:8" x14ac:dyDescent="0.2">
      <c r="A991" s="7" t="str">
        <f t="shared" si="9"/>
        <v>562747502Martes</v>
      </c>
      <c r="B991" s="7">
        <v>562747502</v>
      </c>
      <c r="C991" s="7" t="s">
        <v>223</v>
      </c>
      <c r="D991" s="7">
        <v>79</v>
      </c>
      <c r="E991" s="7">
        <v>231</v>
      </c>
      <c r="F991" s="7">
        <v>17673</v>
      </c>
      <c r="G991" s="15">
        <f t="shared" si="10"/>
        <v>2.9240506329113924</v>
      </c>
      <c r="H991" s="20">
        <f t="shared" si="11"/>
        <v>76.506493506493513</v>
      </c>
    </row>
    <row r="992" spans="1:8" x14ac:dyDescent="0.2">
      <c r="A992" s="7" t="str">
        <f t="shared" si="9"/>
        <v>555606101Sabado</v>
      </c>
      <c r="B992" s="7">
        <v>555606101</v>
      </c>
      <c r="C992" s="7" t="s">
        <v>1947</v>
      </c>
      <c r="D992" s="7">
        <v>43</v>
      </c>
      <c r="E992" s="7">
        <v>59</v>
      </c>
      <c r="F992" s="7">
        <v>1768.6</v>
      </c>
      <c r="G992" s="15">
        <f t="shared" si="10"/>
        <v>1.3720930232558139</v>
      </c>
      <c r="H992" s="20">
        <f t="shared" si="11"/>
        <v>29.976271186440677</v>
      </c>
    </row>
    <row r="993" spans="1:8" x14ac:dyDescent="0.2">
      <c r="A993" s="7" t="str">
        <f t="shared" si="9"/>
        <v>601622903Lunes</v>
      </c>
      <c r="B993" s="7">
        <v>601622903</v>
      </c>
      <c r="C993" s="7" t="s">
        <v>1068</v>
      </c>
      <c r="D993" s="7">
        <v>34</v>
      </c>
      <c r="E993" s="7">
        <v>36</v>
      </c>
      <c r="F993" s="7">
        <v>1952</v>
      </c>
      <c r="G993" s="15">
        <f t="shared" si="10"/>
        <v>1.0588235294117647</v>
      </c>
      <c r="H993" s="20">
        <f t="shared" si="11"/>
        <v>54.222222222222221</v>
      </c>
    </row>
    <row r="994" spans="1:8" x14ac:dyDescent="0.2">
      <c r="A994" s="7" t="str">
        <f t="shared" si="9"/>
        <v>601573004Jueves</v>
      </c>
      <c r="B994" s="7">
        <v>601573004</v>
      </c>
      <c r="C994" s="7" t="s">
        <v>618</v>
      </c>
      <c r="D994" s="7">
        <v>4</v>
      </c>
      <c r="E994" s="7">
        <v>4</v>
      </c>
      <c r="F994" s="7">
        <v>106</v>
      </c>
      <c r="G994" s="15">
        <f t="shared" si="10"/>
        <v>1</v>
      </c>
      <c r="H994" s="20">
        <f t="shared" si="11"/>
        <v>26.5</v>
      </c>
    </row>
    <row r="995" spans="1:8" x14ac:dyDescent="0.2">
      <c r="A995" s="7" t="str">
        <f t="shared" si="9"/>
        <v>945964501Domingo</v>
      </c>
      <c r="B995" s="7">
        <v>945964501</v>
      </c>
      <c r="C995" s="7" t="s">
        <v>1821</v>
      </c>
      <c r="D995" s="7">
        <v>5</v>
      </c>
      <c r="E995" s="7">
        <v>5</v>
      </c>
      <c r="F995" s="7">
        <v>265</v>
      </c>
      <c r="G995" s="15">
        <f t="shared" si="10"/>
        <v>1</v>
      </c>
      <c r="H995" s="20">
        <f t="shared" si="11"/>
        <v>53</v>
      </c>
    </row>
    <row r="996" spans="1:8" x14ac:dyDescent="0.2">
      <c r="A996" s="7" t="str">
        <f t="shared" si="9"/>
        <v>902820902Miercoles</v>
      </c>
      <c r="B996" s="7">
        <v>902820902</v>
      </c>
      <c r="C996" s="7" t="s">
        <v>1450</v>
      </c>
      <c r="D996" s="7">
        <v>144</v>
      </c>
      <c r="E996" s="7">
        <v>185</v>
      </c>
      <c r="F996" s="7">
        <v>8743</v>
      </c>
      <c r="G996" s="15">
        <f t="shared" si="10"/>
        <v>1.2847222222222223</v>
      </c>
      <c r="H996" s="20">
        <f t="shared" si="11"/>
        <v>47.259459459459457</v>
      </c>
    </row>
    <row r="997" spans="1:8" x14ac:dyDescent="0.2">
      <c r="A997" s="7" t="str">
        <f t="shared" si="9"/>
        <v>547492801Viernes</v>
      </c>
      <c r="B997" s="7">
        <v>547492801</v>
      </c>
      <c r="C997" s="7" t="s">
        <v>769</v>
      </c>
      <c r="D997" s="7">
        <v>24</v>
      </c>
      <c r="E997" s="7">
        <v>25</v>
      </c>
      <c r="F997" s="7">
        <v>15361.1</v>
      </c>
      <c r="G997" s="15">
        <f t="shared" si="10"/>
        <v>1.0416666666666667</v>
      </c>
      <c r="H997" s="20">
        <f t="shared" si="11"/>
        <v>614.44399999999996</v>
      </c>
    </row>
    <row r="998" spans="1:8" x14ac:dyDescent="0.2">
      <c r="A998" s="7" t="str">
        <f t="shared" si="9"/>
        <v>563177101Martes</v>
      </c>
      <c r="B998" s="7">
        <v>563177101</v>
      </c>
      <c r="C998" s="7" t="s">
        <v>223</v>
      </c>
      <c r="D998" s="7">
        <v>48</v>
      </c>
      <c r="E998" s="7">
        <v>50</v>
      </c>
      <c r="F998" s="7">
        <v>1895.5</v>
      </c>
      <c r="G998" s="15">
        <f t="shared" si="10"/>
        <v>1.0416666666666667</v>
      </c>
      <c r="H998" s="20">
        <f t="shared" si="11"/>
        <v>37.909999999999997</v>
      </c>
    </row>
    <row r="999" spans="1:8" x14ac:dyDescent="0.2">
      <c r="A999" s="7" t="str">
        <f t="shared" si="9"/>
        <v>555733901Sabado</v>
      </c>
      <c r="B999" s="7">
        <v>555733901</v>
      </c>
      <c r="C999" s="7" t="s">
        <v>1947</v>
      </c>
      <c r="D999" s="7">
        <v>6</v>
      </c>
      <c r="E999" s="7">
        <v>9</v>
      </c>
      <c r="F999" s="7">
        <v>9846.76</v>
      </c>
      <c r="G999" s="15">
        <f t="shared" si="10"/>
        <v>1.5</v>
      </c>
      <c r="H999" s="20">
        <f t="shared" si="11"/>
        <v>1094.0844444444444</v>
      </c>
    </row>
    <row r="1000" spans="1:8" x14ac:dyDescent="0.2">
      <c r="A1000" s="7" t="str">
        <f t="shared" si="9"/>
        <v>601678004Lunes</v>
      </c>
      <c r="B1000" s="7">
        <v>601678004</v>
      </c>
      <c r="C1000" s="7" t="s">
        <v>1068</v>
      </c>
      <c r="D1000" s="7">
        <v>57</v>
      </c>
      <c r="E1000" s="7">
        <v>58</v>
      </c>
      <c r="F1000" s="7">
        <v>2627.3</v>
      </c>
      <c r="G1000" s="15">
        <f t="shared" si="10"/>
        <v>1.0175438596491229</v>
      </c>
      <c r="H1000" s="20">
        <f t="shared" si="11"/>
        <v>45.298275862068969</v>
      </c>
    </row>
    <row r="1001" spans="1:8" x14ac:dyDescent="0.2">
      <c r="A1001" s="7" t="str">
        <f t="shared" si="9"/>
        <v>601890201Jueves</v>
      </c>
      <c r="B1001" s="7">
        <v>601890201</v>
      </c>
      <c r="C1001" s="7" t="s">
        <v>618</v>
      </c>
      <c r="D1001" s="7">
        <v>13</v>
      </c>
      <c r="E1001" s="7">
        <v>13</v>
      </c>
      <c r="F1001" s="7">
        <v>2517</v>
      </c>
      <c r="G1001" s="15">
        <f t="shared" si="10"/>
        <v>1</v>
      </c>
      <c r="H1001" s="20">
        <f t="shared" si="11"/>
        <v>193.61538461538461</v>
      </c>
    </row>
    <row r="1002" spans="1:8" x14ac:dyDescent="0.2">
      <c r="A1002" s="7" t="str">
        <f t="shared" si="9"/>
        <v>947824501Domingo</v>
      </c>
      <c r="B1002" s="7">
        <v>947824501</v>
      </c>
      <c r="C1002" s="7" t="s">
        <v>1821</v>
      </c>
      <c r="D1002" s="7">
        <v>22</v>
      </c>
      <c r="E1002" s="7">
        <v>27</v>
      </c>
      <c r="F1002" s="7">
        <v>671.6</v>
      </c>
      <c r="G1002" s="15">
        <f t="shared" si="10"/>
        <v>1.2272727272727273</v>
      </c>
      <c r="H1002" s="20">
        <f t="shared" si="11"/>
        <v>24.874074074074073</v>
      </c>
    </row>
    <row r="1003" spans="1:8" x14ac:dyDescent="0.2">
      <c r="A1003" s="7" t="str">
        <f t="shared" si="9"/>
        <v>903292901Miercoles</v>
      </c>
      <c r="B1003" s="7">
        <v>903292901</v>
      </c>
      <c r="C1003" s="7" t="s">
        <v>1450</v>
      </c>
      <c r="D1003" s="7">
        <v>89</v>
      </c>
      <c r="E1003" s="7">
        <v>179</v>
      </c>
      <c r="F1003" s="7">
        <v>1789.7</v>
      </c>
      <c r="G1003" s="15">
        <f t="shared" si="10"/>
        <v>2.0112359550561796</v>
      </c>
      <c r="H1003" s="20">
        <f t="shared" si="11"/>
        <v>9.9983240223463685</v>
      </c>
    </row>
    <row r="1004" spans="1:8" x14ac:dyDescent="0.2">
      <c r="A1004" s="7" t="str">
        <f t="shared" si="9"/>
        <v>551123601Viernes</v>
      </c>
      <c r="B1004" s="7">
        <v>551123601</v>
      </c>
      <c r="C1004" s="7" t="s">
        <v>769</v>
      </c>
      <c r="D1004" s="7">
        <v>8</v>
      </c>
      <c r="E1004" s="7">
        <v>8</v>
      </c>
      <c r="F1004" s="7">
        <v>1238.5</v>
      </c>
      <c r="G1004" s="15">
        <f t="shared" si="10"/>
        <v>1</v>
      </c>
      <c r="H1004" s="20">
        <f t="shared" si="11"/>
        <v>154.8125</v>
      </c>
    </row>
    <row r="1005" spans="1:8" x14ac:dyDescent="0.2">
      <c r="A1005" s="7" t="str">
        <f t="shared" si="9"/>
        <v>565685602Martes</v>
      </c>
      <c r="B1005" s="7">
        <v>565685602</v>
      </c>
      <c r="C1005" s="7" t="s">
        <v>223</v>
      </c>
      <c r="D1005" s="7">
        <v>79</v>
      </c>
      <c r="E1005" s="7">
        <v>102</v>
      </c>
      <c r="F1005" s="7">
        <v>8397.91</v>
      </c>
      <c r="G1005" s="15">
        <f t="shared" si="10"/>
        <v>1.2911392405063291</v>
      </c>
      <c r="H1005" s="20">
        <f t="shared" si="11"/>
        <v>82.332450980392153</v>
      </c>
    </row>
    <row r="1006" spans="1:8" x14ac:dyDescent="0.2">
      <c r="A1006" s="7" t="str">
        <f t="shared" si="9"/>
        <v>556332701Sabado</v>
      </c>
      <c r="B1006" s="7">
        <v>556332701</v>
      </c>
      <c r="C1006" s="7" t="s">
        <v>1947</v>
      </c>
      <c r="D1006" s="7">
        <v>14</v>
      </c>
      <c r="E1006" s="7">
        <v>15</v>
      </c>
      <c r="F1006" s="7">
        <v>1483.62</v>
      </c>
      <c r="G1006" s="15">
        <f t="shared" si="10"/>
        <v>1.0714285714285714</v>
      </c>
      <c r="H1006" s="20">
        <f t="shared" si="11"/>
        <v>98.907999999999987</v>
      </c>
    </row>
    <row r="1007" spans="1:8" x14ac:dyDescent="0.2">
      <c r="A1007" s="7" t="str">
        <f t="shared" si="9"/>
        <v>601784103Lunes</v>
      </c>
      <c r="B1007" s="7">
        <v>601784103</v>
      </c>
      <c r="C1007" s="7" t="s">
        <v>1068</v>
      </c>
      <c r="D1007" s="7">
        <v>503</v>
      </c>
      <c r="E1007" s="7">
        <v>859</v>
      </c>
      <c r="F1007" s="7">
        <v>37719.519999999997</v>
      </c>
      <c r="G1007" s="15">
        <f t="shared" si="10"/>
        <v>1.7077534791252484</v>
      </c>
      <c r="H1007" s="20">
        <f t="shared" si="11"/>
        <v>43.910966239813732</v>
      </c>
    </row>
    <row r="1008" spans="1:8" x14ac:dyDescent="0.2">
      <c r="A1008" s="7" t="str">
        <f t="shared" si="9"/>
        <v>602099701Jueves</v>
      </c>
      <c r="B1008" s="7">
        <v>602099701</v>
      </c>
      <c r="C1008" s="7" t="s">
        <v>618</v>
      </c>
      <c r="D1008" s="7">
        <v>110</v>
      </c>
      <c r="E1008" s="7">
        <v>143</v>
      </c>
      <c r="F1008" s="7">
        <v>11861.5</v>
      </c>
      <c r="G1008" s="15">
        <f t="shared" si="10"/>
        <v>1.3</v>
      </c>
      <c r="H1008" s="20">
        <f t="shared" si="11"/>
        <v>82.947552447552454</v>
      </c>
    </row>
    <row r="1009" spans="1:8" x14ac:dyDescent="0.2">
      <c r="A1009" s="7" t="str">
        <f t="shared" si="9"/>
        <v>948981202Domingo</v>
      </c>
      <c r="B1009" s="7">
        <v>948981202</v>
      </c>
      <c r="C1009" s="7" t="s">
        <v>1821</v>
      </c>
      <c r="D1009" s="7">
        <v>113</v>
      </c>
      <c r="E1009" s="7">
        <v>132</v>
      </c>
      <c r="F1009" s="7">
        <v>9502</v>
      </c>
      <c r="G1009" s="15">
        <f t="shared" si="10"/>
        <v>1.168141592920354</v>
      </c>
      <c r="H1009" s="20">
        <f t="shared" si="11"/>
        <v>71.984848484848484</v>
      </c>
    </row>
    <row r="1010" spans="1:8" x14ac:dyDescent="0.2">
      <c r="A1010" s="7" t="str">
        <f t="shared" si="9"/>
        <v>903651403Miercoles</v>
      </c>
      <c r="B1010" s="7">
        <v>903651403</v>
      </c>
      <c r="C1010" s="7" t="s">
        <v>1450</v>
      </c>
      <c r="D1010" s="7">
        <v>3</v>
      </c>
      <c r="E1010" s="7">
        <v>3</v>
      </c>
      <c r="F1010" s="7">
        <v>1434</v>
      </c>
      <c r="G1010" s="15">
        <f t="shared" si="10"/>
        <v>1</v>
      </c>
      <c r="H1010" s="20">
        <f t="shared" si="11"/>
        <v>478</v>
      </c>
    </row>
    <row r="1011" spans="1:8" x14ac:dyDescent="0.2">
      <c r="A1011" s="7" t="str">
        <f t="shared" si="9"/>
        <v>552013105Viernes</v>
      </c>
      <c r="B1011" s="7">
        <v>552013105</v>
      </c>
      <c r="C1011" s="7" t="s">
        <v>769</v>
      </c>
      <c r="D1011" s="7">
        <v>274</v>
      </c>
      <c r="E1011" s="7">
        <v>283</v>
      </c>
      <c r="F1011" s="7">
        <v>20920.5</v>
      </c>
      <c r="G1011" s="15">
        <f t="shared" si="10"/>
        <v>1.0328467153284671</v>
      </c>
      <c r="H1011" s="20">
        <f t="shared" si="11"/>
        <v>73.92402826855124</v>
      </c>
    </row>
    <row r="1012" spans="1:8" x14ac:dyDescent="0.2">
      <c r="A1012" s="7" t="str">
        <f t="shared" si="9"/>
        <v>600029504Martes</v>
      </c>
      <c r="B1012" s="7">
        <v>600029504</v>
      </c>
      <c r="C1012" s="7" t="s">
        <v>223</v>
      </c>
      <c r="D1012" s="7">
        <v>50</v>
      </c>
      <c r="E1012" s="7">
        <v>51</v>
      </c>
      <c r="F1012" s="7">
        <v>6873</v>
      </c>
      <c r="G1012" s="15">
        <f t="shared" si="10"/>
        <v>1.02</v>
      </c>
      <c r="H1012" s="20">
        <f t="shared" si="11"/>
        <v>134.76470588235293</v>
      </c>
    </row>
    <row r="1013" spans="1:8" x14ac:dyDescent="0.2">
      <c r="A1013" s="7" t="str">
        <f t="shared" si="9"/>
        <v>557620302Sabado</v>
      </c>
      <c r="B1013" s="7">
        <v>557620302</v>
      </c>
      <c r="C1013" s="7" t="s">
        <v>1947</v>
      </c>
      <c r="D1013" s="7">
        <v>162</v>
      </c>
      <c r="E1013" s="7">
        <v>181</v>
      </c>
      <c r="F1013" s="7">
        <v>3196</v>
      </c>
      <c r="G1013" s="15">
        <f t="shared" si="10"/>
        <v>1.117283950617284</v>
      </c>
      <c r="H1013" s="20">
        <f t="shared" si="11"/>
        <v>17.657458563535911</v>
      </c>
    </row>
    <row r="1014" spans="1:8" x14ac:dyDescent="0.2">
      <c r="A1014" s="7" t="str">
        <f t="shared" si="9"/>
        <v>601959301Lunes</v>
      </c>
      <c r="B1014" s="7">
        <v>601959301</v>
      </c>
      <c r="C1014" s="7" t="s">
        <v>1068</v>
      </c>
      <c r="D1014" s="7">
        <v>87</v>
      </c>
      <c r="E1014" s="7">
        <v>97</v>
      </c>
      <c r="F1014" s="7">
        <v>72153.679999999993</v>
      </c>
      <c r="G1014" s="15">
        <f t="shared" si="10"/>
        <v>1.1149425287356323</v>
      </c>
      <c r="H1014" s="20">
        <f t="shared" si="11"/>
        <v>743.85237113402059</v>
      </c>
    </row>
    <row r="1015" spans="1:8" x14ac:dyDescent="0.2">
      <c r="A1015" s="7" t="str">
        <f t="shared" si="9"/>
        <v>602231001Jueves</v>
      </c>
      <c r="B1015" s="7">
        <v>602231001</v>
      </c>
      <c r="C1015" s="7" t="s">
        <v>618</v>
      </c>
      <c r="D1015" s="7">
        <v>45</v>
      </c>
      <c r="E1015" s="7">
        <v>45</v>
      </c>
      <c r="F1015" s="7">
        <v>785.5</v>
      </c>
      <c r="G1015" s="15">
        <f t="shared" si="10"/>
        <v>1</v>
      </c>
      <c r="H1015" s="20">
        <f t="shared" si="11"/>
        <v>17.455555555555556</v>
      </c>
    </row>
    <row r="1016" spans="1:8" x14ac:dyDescent="0.2">
      <c r="A1016" s="7" t="str">
        <f t="shared" si="9"/>
        <v>949293401Domingo</v>
      </c>
      <c r="B1016" s="7">
        <v>949293401</v>
      </c>
      <c r="C1016" s="7" t="s">
        <v>1821</v>
      </c>
      <c r="D1016" s="7">
        <v>71</v>
      </c>
      <c r="E1016" s="7">
        <v>80</v>
      </c>
      <c r="F1016" s="7">
        <v>2755.9</v>
      </c>
      <c r="G1016" s="15">
        <f t="shared" si="10"/>
        <v>1.1267605633802817</v>
      </c>
      <c r="H1016" s="20">
        <f t="shared" si="11"/>
        <v>34.448750000000004</v>
      </c>
    </row>
    <row r="1017" spans="1:8" x14ac:dyDescent="0.2">
      <c r="A1017" s="7" t="str">
        <f t="shared" si="9"/>
        <v>904077301Miercoles</v>
      </c>
      <c r="B1017" s="7">
        <v>904077301</v>
      </c>
      <c r="C1017" s="7" t="s">
        <v>1450</v>
      </c>
      <c r="D1017" s="7">
        <v>18</v>
      </c>
      <c r="E1017" s="7">
        <v>22</v>
      </c>
      <c r="F1017" s="7">
        <v>1035</v>
      </c>
      <c r="G1017" s="15">
        <f t="shared" si="10"/>
        <v>1.2222222222222223</v>
      </c>
      <c r="H1017" s="20">
        <f t="shared" si="11"/>
        <v>47.045454545454547</v>
      </c>
    </row>
    <row r="1018" spans="1:8" x14ac:dyDescent="0.2">
      <c r="A1018" s="7" t="str">
        <f t="shared" si="9"/>
        <v>552137401Viernes</v>
      </c>
      <c r="B1018" s="7">
        <v>552137401</v>
      </c>
      <c r="C1018" s="7" t="s">
        <v>769</v>
      </c>
      <c r="D1018" s="7">
        <v>335</v>
      </c>
      <c r="E1018" s="7">
        <v>388</v>
      </c>
      <c r="F1018" s="7">
        <v>9642</v>
      </c>
      <c r="G1018" s="15">
        <f t="shared" si="10"/>
        <v>1.1582089552238806</v>
      </c>
      <c r="H1018" s="20">
        <f t="shared" si="11"/>
        <v>24.850515463917525</v>
      </c>
    </row>
    <row r="1019" spans="1:8" x14ac:dyDescent="0.2">
      <c r="A1019" s="7" t="str">
        <f t="shared" si="9"/>
        <v>600040101Martes</v>
      </c>
      <c r="B1019" s="7">
        <v>600040101</v>
      </c>
      <c r="C1019" s="7" t="s">
        <v>223</v>
      </c>
      <c r="D1019" s="7">
        <v>2</v>
      </c>
      <c r="E1019" s="7">
        <v>2</v>
      </c>
      <c r="F1019" s="7">
        <v>7739.52</v>
      </c>
      <c r="G1019" s="15">
        <f t="shared" si="10"/>
        <v>1</v>
      </c>
      <c r="H1019" s="20">
        <f t="shared" si="11"/>
        <v>3869.76</v>
      </c>
    </row>
    <row r="1020" spans="1:8" x14ac:dyDescent="0.2">
      <c r="A1020" s="7" t="str">
        <f t="shared" si="9"/>
        <v>600384406Sabado</v>
      </c>
      <c r="B1020" s="7">
        <v>600384406</v>
      </c>
      <c r="C1020" s="7" t="s">
        <v>1947</v>
      </c>
      <c r="D1020" s="7">
        <v>2</v>
      </c>
      <c r="E1020" s="7">
        <v>2</v>
      </c>
      <c r="F1020" s="7">
        <v>336</v>
      </c>
      <c r="G1020" s="15">
        <f t="shared" si="10"/>
        <v>1</v>
      </c>
      <c r="H1020" s="20">
        <f t="shared" si="11"/>
        <v>168</v>
      </c>
    </row>
    <row r="1021" spans="1:8" x14ac:dyDescent="0.2">
      <c r="A1021" s="7" t="str">
        <f t="shared" si="9"/>
        <v>601995401Lunes</v>
      </c>
      <c r="B1021" s="7">
        <v>601995401</v>
      </c>
      <c r="C1021" s="7" t="s">
        <v>1068</v>
      </c>
      <c r="D1021" s="7">
        <v>5</v>
      </c>
      <c r="E1021" s="7">
        <v>5</v>
      </c>
      <c r="F1021" s="7">
        <v>1435</v>
      </c>
      <c r="G1021" s="15">
        <f t="shared" si="10"/>
        <v>1</v>
      </c>
      <c r="H1021" s="20">
        <f t="shared" si="11"/>
        <v>287</v>
      </c>
    </row>
    <row r="1022" spans="1:8" x14ac:dyDescent="0.2">
      <c r="A1022" s="7" t="str">
        <f t="shared" ref="A1022:A1276" si="12">CONCATENATE(B1022,C1022)</f>
        <v>602426604Jueves</v>
      </c>
      <c r="B1022" s="7">
        <v>602426604</v>
      </c>
      <c r="C1022" s="7" t="s">
        <v>618</v>
      </c>
      <c r="D1022" s="7">
        <v>65</v>
      </c>
      <c r="E1022" s="7">
        <v>80</v>
      </c>
      <c r="F1022" s="7">
        <v>13786.6</v>
      </c>
      <c r="G1022" s="15">
        <f t="shared" ref="G1022:G1276" si="13">E1022/D1022</f>
        <v>1.2307692307692308</v>
      </c>
      <c r="H1022" s="20">
        <f t="shared" ref="H1022:H1276" si="14">F1022/E1022</f>
        <v>172.33250000000001</v>
      </c>
    </row>
    <row r="1023" spans="1:8" x14ac:dyDescent="0.2">
      <c r="A1023" s="7" t="str">
        <f t="shared" si="12"/>
        <v>951196701Domingo</v>
      </c>
      <c r="B1023" s="7">
        <v>951196701</v>
      </c>
      <c r="C1023" s="7" t="s">
        <v>1821</v>
      </c>
      <c r="D1023" s="7">
        <v>4</v>
      </c>
      <c r="E1023" s="7">
        <v>4</v>
      </c>
      <c r="F1023" s="7">
        <v>122</v>
      </c>
      <c r="G1023" s="15">
        <f t="shared" si="13"/>
        <v>1</v>
      </c>
      <c r="H1023" s="20">
        <f t="shared" si="14"/>
        <v>30.5</v>
      </c>
    </row>
    <row r="1024" spans="1:8" x14ac:dyDescent="0.2">
      <c r="A1024" s="7" t="str">
        <f t="shared" si="12"/>
        <v>904879401Miercoles</v>
      </c>
      <c r="B1024" s="7">
        <v>904879401</v>
      </c>
      <c r="C1024" s="7" t="s">
        <v>1450</v>
      </c>
      <c r="D1024" s="7">
        <v>42</v>
      </c>
      <c r="E1024" s="7">
        <v>45</v>
      </c>
      <c r="F1024" s="7">
        <v>4005</v>
      </c>
      <c r="G1024" s="15">
        <f t="shared" si="13"/>
        <v>1.0714285714285714</v>
      </c>
      <c r="H1024" s="20">
        <f t="shared" si="14"/>
        <v>89</v>
      </c>
    </row>
    <row r="1025" spans="1:8" x14ac:dyDescent="0.2">
      <c r="A1025" s="7" t="str">
        <f t="shared" si="12"/>
        <v>552758004Viernes</v>
      </c>
      <c r="B1025" s="7">
        <v>552758004</v>
      </c>
      <c r="C1025" s="7" t="s">
        <v>769</v>
      </c>
      <c r="D1025" s="7">
        <v>9</v>
      </c>
      <c r="E1025" s="7">
        <v>11</v>
      </c>
      <c r="F1025" s="7">
        <v>37596.71</v>
      </c>
      <c r="G1025" s="15">
        <f t="shared" si="13"/>
        <v>1.2222222222222223</v>
      </c>
      <c r="H1025" s="20">
        <f t="shared" si="14"/>
        <v>3417.8827272727272</v>
      </c>
    </row>
    <row r="1026" spans="1:8" x14ac:dyDescent="0.2">
      <c r="A1026" s="7" t="str">
        <f t="shared" si="12"/>
        <v>600264801Martes</v>
      </c>
      <c r="B1026" s="7">
        <v>600264801</v>
      </c>
      <c r="C1026" s="7" t="s">
        <v>223</v>
      </c>
      <c r="D1026" s="7">
        <v>46</v>
      </c>
      <c r="E1026" s="7">
        <v>93</v>
      </c>
      <c r="F1026" s="7">
        <v>30875</v>
      </c>
      <c r="G1026" s="15">
        <f t="shared" si="13"/>
        <v>2.0217391304347827</v>
      </c>
      <c r="H1026" s="20">
        <f t="shared" si="14"/>
        <v>331.98924731182797</v>
      </c>
    </row>
    <row r="1027" spans="1:8" x14ac:dyDescent="0.2">
      <c r="A1027" s="7" t="str">
        <f t="shared" si="12"/>
        <v>600816801Sabado</v>
      </c>
      <c r="B1027" s="7">
        <v>600816801</v>
      </c>
      <c r="C1027" s="7" t="s">
        <v>1947</v>
      </c>
      <c r="D1027" s="7">
        <v>27</v>
      </c>
      <c r="E1027" s="7">
        <v>30</v>
      </c>
      <c r="F1027" s="7">
        <v>3472.5</v>
      </c>
      <c r="G1027" s="15">
        <f t="shared" si="13"/>
        <v>1.1111111111111112</v>
      </c>
      <c r="H1027" s="20">
        <f t="shared" si="14"/>
        <v>115.75</v>
      </c>
    </row>
    <row r="1028" spans="1:8" x14ac:dyDescent="0.2">
      <c r="A1028" s="7" t="str">
        <f t="shared" si="12"/>
        <v>602004402Lunes</v>
      </c>
      <c r="B1028" s="7">
        <v>602004402</v>
      </c>
      <c r="C1028" s="7" t="s">
        <v>1068</v>
      </c>
      <c r="D1028" s="7">
        <v>7</v>
      </c>
      <c r="E1028" s="7">
        <v>7</v>
      </c>
      <c r="F1028" s="7">
        <v>1534</v>
      </c>
      <c r="G1028" s="15">
        <f t="shared" si="13"/>
        <v>1</v>
      </c>
      <c r="H1028" s="20">
        <f t="shared" si="14"/>
        <v>219.14285714285714</v>
      </c>
    </row>
    <row r="1029" spans="1:8" x14ac:dyDescent="0.2">
      <c r="A1029" s="7" t="str">
        <f t="shared" si="12"/>
        <v>602828406Jueves</v>
      </c>
      <c r="B1029" s="7">
        <v>602828406</v>
      </c>
      <c r="C1029" s="7" t="s">
        <v>618</v>
      </c>
      <c r="D1029" s="7">
        <v>74</v>
      </c>
      <c r="E1029" s="7">
        <v>76</v>
      </c>
      <c r="F1029" s="7">
        <v>2642.8</v>
      </c>
      <c r="G1029" s="15">
        <f t="shared" si="13"/>
        <v>1.027027027027027</v>
      </c>
      <c r="H1029" s="20">
        <f t="shared" si="14"/>
        <v>34.773684210526319</v>
      </c>
    </row>
    <row r="1030" spans="1:8" x14ac:dyDescent="0.2">
      <c r="A1030" s="7" t="str">
        <f t="shared" si="12"/>
        <v>957201019Domingo</v>
      </c>
      <c r="B1030" s="7">
        <v>957201019</v>
      </c>
      <c r="C1030" s="7" t="s">
        <v>1821</v>
      </c>
      <c r="D1030" s="7">
        <v>17</v>
      </c>
      <c r="E1030" s="7">
        <v>17</v>
      </c>
      <c r="F1030" s="7">
        <v>1306</v>
      </c>
      <c r="G1030" s="15">
        <f t="shared" si="13"/>
        <v>1</v>
      </c>
      <c r="H1030" s="20">
        <f t="shared" si="14"/>
        <v>76.82352941176471</v>
      </c>
    </row>
    <row r="1031" spans="1:8" x14ac:dyDescent="0.2">
      <c r="A1031" s="7" t="str">
        <f t="shared" si="12"/>
        <v>905971502Miercoles</v>
      </c>
      <c r="B1031" s="7">
        <v>905971502</v>
      </c>
      <c r="C1031" s="7" t="s">
        <v>1450</v>
      </c>
      <c r="D1031" s="7">
        <v>9</v>
      </c>
      <c r="E1031" s="7">
        <v>10</v>
      </c>
      <c r="F1031" s="7">
        <v>2086</v>
      </c>
      <c r="G1031" s="15">
        <f t="shared" si="13"/>
        <v>1.1111111111111112</v>
      </c>
      <c r="H1031" s="20">
        <f t="shared" si="14"/>
        <v>208.6</v>
      </c>
    </row>
    <row r="1032" spans="1:8" x14ac:dyDescent="0.2">
      <c r="A1032" s="7" t="str">
        <f t="shared" si="12"/>
        <v>555682301Viernes</v>
      </c>
      <c r="B1032" s="7">
        <v>555682301</v>
      </c>
      <c r="C1032" s="7" t="s">
        <v>769</v>
      </c>
      <c r="D1032" s="7">
        <v>717</v>
      </c>
      <c r="E1032" s="7">
        <v>786</v>
      </c>
      <c r="F1032" s="7">
        <v>36043.4</v>
      </c>
      <c r="G1032" s="15">
        <f t="shared" si="13"/>
        <v>1.096234309623431</v>
      </c>
      <c r="H1032" s="20">
        <f t="shared" si="14"/>
        <v>45.856743002544533</v>
      </c>
    </row>
    <row r="1033" spans="1:8" x14ac:dyDescent="0.2">
      <c r="A1033" s="7" t="str">
        <f t="shared" si="12"/>
        <v>600780404Martes</v>
      </c>
      <c r="B1033" s="7">
        <v>600780404</v>
      </c>
      <c r="C1033" s="7" t="s">
        <v>223</v>
      </c>
      <c r="D1033" s="7">
        <v>77</v>
      </c>
      <c r="E1033" s="7">
        <v>93</v>
      </c>
      <c r="F1033" s="7">
        <v>17867.400000000001</v>
      </c>
      <c r="G1033" s="15">
        <f t="shared" si="13"/>
        <v>1.2077922077922079</v>
      </c>
      <c r="H1033" s="20">
        <f t="shared" si="14"/>
        <v>192.12258064516129</v>
      </c>
    </row>
    <row r="1034" spans="1:8" x14ac:dyDescent="0.2">
      <c r="A1034" s="7" t="str">
        <f t="shared" si="12"/>
        <v>601000102Sabado</v>
      </c>
      <c r="B1034" s="7">
        <v>601000102</v>
      </c>
      <c r="C1034" s="7" t="s">
        <v>1947</v>
      </c>
      <c r="D1034" s="7">
        <v>10</v>
      </c>
      <c r="E1034" s="7">
        <v>11</v>
      </c>
      <c r="F1034" s="7">
        <v>478</v>
      </c>
      <c r="G1034" s="15">
        <f t="shared" si="13"/>
        <v>1.1000000000000001</v>
      </c>
      <c r="H1034" s="20">
        <f t="shared" si="14"/>
        <v>43.454545454545453</v>
      </c>
    </row>
    <row r="1035" spans="1:8" x14ac:dyDescent="0.2">
      <c r="A1035" s="7" t="str">
        <f t="shared" si="12"/>
        <v>602078904Lunes</v>
      </c>
      <c r="B1035" s="7">
        <v>602078904</v>
      </c>
      <c r="C1035" s="7" t="s">
        <v>1068</v>
      </c>
      <c r="D1035" s="7">
        <v>31</v>
      </c>
      <c r="E1035" s="7">
        <v>31</v>
      </c>
      <c r="F1035" s="7">
        <v>2145.1999999999998</v>
      </c>
      <c r="G1035" s="15">
        <f t="shared" si="13"/>
        <v>1</v>
      </c>
      <c r="H1035" s="20">
        <f t="shared" si="14"/>
        <v>69.199999999999989</v>
      </c>
    </row>
    <row r="1036" spans="1:8" x14ac:dyDescent="0.2">
      <c r="A1036" s="7" t="str">
        <f t="shared" si="12"/>
        <v>603053102Jueves</v>
      </c>
      <c r="B1036" s="7">
        <v>603053102</v>
      </c>
      <c r="C1036" s="7" t="s">
        <v>618</v>
      </c>
      <c r="D1036" s="7">
        <v>36</v>
      </c>
      <c r="E1036" s="7">
        <v>39</v>
      </c>
      <c r="F1036" s="7">
        <v>1240</v>
      </c>
      <c r="G1036" s="15">
        <f t="shared" si="13"/>
        <v>1.0833333333333333</v>
      </c>
      <c r="H1036" s="20">
        <f t="shared" si="14"/>
        <v>31.794871794871796</v>
      </c>
    </row>
    <row r="1037" spans="1:8" x14ac:dyDescent="0.2">
      <c r="A1037" s="7" t="str">
        <f t="shared" si="12"/>
        <v>957585601Domingo</v>
      </c>
      <c r="B1037" s="7">
        <v>957585601</v>
      </c>
      <c r="C1037" s="7" t="s">
        <v>1821</v>
      </c>
      <c r="D1037" s="7">
        <v>9</v>
      </c>
      <c r="E1037" s="7">
        <v>9</v>
      </c>
      <c r="F1037" s="7">
        <v>2164.6999999999998</v>
      </c>
      <c r="G1037" s="15">
        <f t="shared" si="13"/>
        <v>1</v>
      </c>
      <c r="H1037" s="20">
        <f t="shared" si="14"/>
        <v>240.52222222222221</v>
      </c>
    </row>
    <row r="1038" spans="1:8" x14ac:dyDescent="0.2">
      <c r="A1038" s="7" t="str">
        <f t="shared" si="12"/>
        <v>906169503Miercoles</v>
      </c>
      <c r="B1038" s="7">
        <v>906169503</v>
      </c>
      <c r="C1038" s="7" t="s">
        <v>1450</v>
      </c>
      <c r="D1038" s="7">
        <v>7</v>
      </c>
      <c r="E1038" s="7">
        <v>11</v>
      </c>
      <c r="F1038" s="7">
        <v>597.15</v>
      </c>
      <c r="G1038" s="15">
        <f t="shared" si="13"/>
        <v>1.5714285714285714</v>
      </c>
      <c r="H1038" s="20">
        <f t="shared" si="14"/>
        <v>54.286363636363632</v>
      </c>
    </row>
    <row r="1039" spans="1:8" x14ac:dyDescent="0.2">
      <c r="A1039" s="7" t="str">
        <f t="shared" si="12"/>
        <v>555733901Viernes</v>
      </c>
      <c r="B1039" s="7">
        <v>555733901</v>
      </c>
      <c r="C1039" s="7" t="s">
        <v>769</v>
      </c>
      <c r="D1039" s="7">
        <v>4</v>
      </c>
      <c r="E1039" s="7">
        <v>4</v>
      </c>
      <c r="F1039" s="7">
        <v>11169.49</v>
      </c>
      <c r="G1039" s="15">
        <f t="shared" si="13"/>
        <v>1</v>
      </c>
      <c r="H1039" s="20">
        <f t="shared" si="14"/>
        <v>2792.3724999999999</v>
      </c>
    </row>
    <row r="1040" spans="1:8" x14ac:dyDescent="0.2">
      <c r="A1040" s="7" t="str">
        <f t="shared" si="12"/>
        <v>600917302Martes</v>
      </c>
      <c r="B1040" s="7">
        <v>600917302</v>
      </c>
      <c r="C1040" s="7" t="s">
        <v>223</v>
      </c>
      <c r="D1040" s="7">
        <v>19</v>
      </c>
      <c r="E1040" s="7">
        <v>20</v>
      </c>
      <c r="F1040" s="7">
        <v>30147.5</v>
      </c>
      <c r="G1040" s="15">
        <f t="shared" si="13"/>
        <v>1.0526315789473684</v>
      </c>
      <c r="H1040" s="20">
        <f t="shared" si="14"/>
        <v>1507.375</v>
      </c>
    </row>
    <row r="1041" spans="1:8" x14ac:dyDescent="0.2">
      <c r="A1041" s="7" t="str">
        <f t="shared" si="12"/>
        <v>601252612Sabado</v>
      </c>
      <c r="B1041" s="7">
        <v>601252612</v>
      </c>
      <c r="C1041" s="7" t="s">
        <v>1947</v>
      </c>
      <c r="D1041" s="7">
        <v>81</v>
      </c>
      <c r="E1041" s="7">
        <v>86</v>
      </c>
      <c r="F1041" s="7">
        <v>8505</v>
      </c>
      <c r="G1041" s="15">
        <f t="shared" si="13"/>
        <v>1.0617283950617284</v>
      </c>
      <c r="H1041" s="20">
        <f t="shared" si="14"/>
        <v>98.895348837209298</v>
      </c>
    </row>
    <row r="1042" spans="1:8" x14ac:dyDescent="0.2">
      <c r="A1042" s="7" t="str">
        <f t="shared" si="12"/>
        <v>602162601Lunes</v>
      </c>
      <c r="B1042" s="7">
        <v>602162601</v>
      </c>
      <c r="C1042" s="7" t="s">
        <v>1068</v>
      </c>
      <c r="D1042" s="7">
        <v>46</v>
      </c>
      <c r="E1042" s="7">
        <v>61</v>
      </c>
      <c r="F1042" s="7">
        <v>1247.5</v>
      </c>
      <c r="G1042" s="15">
        <f t="shared" si="13"/>
        <v>1.326086956521739</v>
      </c>
      <c r="H1042" s="20">
        <f t="shared" si="14"/>
        <v>20.450819672131146</v>
      </c>
    </row>
    <row r="1043" spans="1:8" x14ac:dyDescent="0.2">
      <c r="A1043" s="7" t="str">
        <f t="shared" si="12"/>
        <v>900045301Jueves</v>
      </c>
      <c r="B1043" s="7">
        <v>900045301</v>
      </c>
      <c r="C1043" s="7" t="s">
        <v>618</v>
      </c>
      <c r="D1043" s="7">
        <v>2</v>
      </c>
      <c r="E1043" s="7">
        <v>2</v>
      </c>
      <c r="F1043" s="7">
        <v>526</v>
      </c>
      <c r="G1043" s="15">
        <f t="shared" si="13"/>
        <v>1</v>
      </c>
      <c r="H1043" s="20">
        <f t="shared" si="14"/>
        <v>263</v>
      </c>
    </row>
    <row r="1044" spans="1:8" x14ac:dyDescent="0.2">
      <c r="A1044" s="7" t="str">
        <f t="shared" si="12"/>
        <v>957953901Domingo</v>
      </c>
      <c r="B1044" s="7">
        <v>957953901</v>
      </c>
      <c r="C1044" s="7" t="s">
        <v>1821</v>
      </c>
      <c r="D1044" s="7">
        <v>84</v>
      </c>
      <c r="E1044" s="7">
        <v>103</v>
      </c>
      <c r="F1044" s="7">
        <v>5230</v>
      </c>
      <c r="G1044" s="15">
        <f t="shared" si="13"/>
        <v>1.2261904761904763</v>
      </c>
      <c r="H1044" s="20">
        <f t="shared" si="14"/>
        <v>50.776699029126213</v>
      </c>
    </row>
    <row r="1045" spans="1:8" x14ac:dyDescent="0.2">
      <c r="A1045" s="7" t="str">
        <f t="shared" si="12"/>
        <v>906236202Miercoles</v>
      </c>
      <c r="B1045" s="7">
        <v>906236202</v>
      </c>
      <c r="C1045" s="7" t="s">
        <v>1450</v>
      </c>
      <c r="D1045" s="7">
        <v>1</v>
      </c>
      <c r="E1045" s="7">
        <v>1</v>
      </c>
      <c r="F1045" s="7">
        <v>1785</v>
      </c>
      <c r="G1045" s="15">
        <f t="shared" si="13"/>
        <v>1</v>
      </c>
      <c r="H1045" s="20">
        <f t="shared" si="14"/>
        <v>1785</v>
      </c>
    </row>
    <row r="1046" spans="1:8" x14ac:dyDescent="0.2">
      <c r="A1046" s="7" t="str">
        <f t="shared" si="12"/>
        <v>556332701Viernes</v>
      </c>
      <c r="B1046" s="7">
        <v>556332701</v>
      </c>
      <c r="C1046" s="7" t="s">
        <v>769</v>
      </c>
      <c r="D1046" s="7">
        <v>17</v>
      </c>
      <c r="E1046" s="7">
        <v>17</v>
      </c>
      <c r="F1046" s="7">
        <v>1608</v>
      </c>
      <c r="G1046" s="15">
        <f t="shared" si="13"/>
        <v>1</v>
      </c>
      <c r="H1046" s="20">
        <f t="shared" si="14"/>
        <v>94.588235294117652</v>
      </c>
    </row>
    <row r="1047" spans="1:8" x14ac:dyDescent="0.2">
      <c r="A1047" s="7" t="str">
        <f t="shared" si="12"/>
        <v>601542901Martes</v>
      </c>
      <c r="B1047" s="7">
        <v>601542901</v>
      </c>
      <c r="C1047" s="7" t="s">
        <v>223</v>
      </c>
      <c r="D1047" s="7">
        <v>16</v>
      </c>
      <c r="E1047" s="7">
        <v>22</v>
      </c>
      <c r="F1047" s="7">
        <v>6930</v>
      </c>
      <c r="G1047" s="15">
        <f t="shared" si="13"/>
        <v>1.375</v>
      </c>
      <c r="H1047" s="20">
        <f t="shared" si="14"/>
        <v>315</v>
      </c>
    </row>
    <row r="1048" spans="1:8" x14ac:dyDescent="0.2">
      <c r="A1048" s="7" t="str">
        <f t="shared" si="12"/>
        <v>601447002Sabado</v>
      </c>
      <c r="B1048" s="7">
        <v>601447002</v>
      </c>
      <c r="C1048" s="7" t="s">
        <v>1947</v>
      </c>
      <c r="D1048" s="7">
        <v>301</v>
      </c>
      <c r="E1048" s="7">
        <v>317</v>
      </c>
      <c r="F1048" s="7">
        <v>24074</v>
      </c>
      <c r="G1048" s="15">
        <f t="shared" si="13"/>
        <v>1.0531561461794019</v>
      </c>
      <c r="H1048" s="20">
        <f t="shared" si="14"/>
        <v>75.943217665615137</v>
      </c>
    </row>
    <row r="1049" spans="1:8" x14ac:dyDescent="0.2">
      <c r="A1049" s="7" t="str">
        <f t="shared" si="12"/>
        <v>602428803Lunes</v>
      </c>
      <c r="B1049" s="7">
        <v>602428803</v>
      </c>
      <c r="C1049" s="7" t="s">
        <v>1068</v>
      </c>
      <c r="D1049" s="7">
        <v>36</v>
      </c>
      <c r="E1049" s="7">
        <v>38</v>
      </c>
      <c r="F1049" s="7">
        <v>5463</v>
      </c>
      <c r="G1049" s="15">
        <f t="shared" si="13"/>
        <v>1.0555555555555556</v>
      </c>
      <c r="H1049" s="20">
        <f t="shared" si="14"/>
        <v>143.76315789473685</v>
      </c>
    </row>
    <row r="1050" spans="1:8" x14ac:dyDescent="0.2">
      <c r="A1050" s="7" t="str">
        <f t="shared" si="12"/>
        <v>900763802Jueves</v>
      </c>
      <c r="B1050" s="7">
        <v>900763802</v>
      </c>
      <c r="C1050" s="7" t="s">
        <v>618</v>
      </c>
      <c r="D1050" s="7">
        <v>7</v>
      </c>
      <c r="E1050" s="7">
        <v>8</v>
      </c>
      <c r="F1050" s="7">
        <v>290.39999999999998</v>
      </c>
      <c r="G1050" s="15">
        <f t="shared" si="13"/>
        <v>1.1428571428571428</v>
      </c>
      <c r="H1050" s="20">
        <f t="shared" si="14"/>
        <v>36.299999999999997</v>
      </c>
    </row>
    <row r="1051" spans="1:8" x14ac:dyDescent="0.2">
      <c r="A1051" s="7" t="str">
        <f t="shared" si="12"/>
        <v>959802801Domingo</v>
      </c>
      <c r="B1051" s="7">
        <v>959802801</v>
      </c>
      <c r="C1051" s="7" t="s">
        <v>1821</v>
      </c>
      <c r="D1051" s="7">
        <v>89</v>
      </c>
      <c r="E1051" s="7">
        <v>100</v>
      </c>
      <c r="F1051" s="7">
        <v>4563.2</v>
      </c>
      <c r="G1051" s="15">
        <f t="shared" si="13"/>
        <v>1.1235955056179776</v>
      </c>
      <c r="H1051" s="20">
        <f t="shared" si="14"/>
        <v>45.631999999999998</v>
      </c>
    </row>
    <row r="1052" spans="1:8" x14ac:dyDescent="0.2">
      <c r="A1052" s="7" t="str">
        <f t="shared" si="12"/>
        <v>906415501Miercoles</v>
      </c>
      <c r="B1052" s="7">
        <v>906415501</v>
      </c>
      <c r="C1052" s="7" t="s">
        <v>1450</v>
      </c>
      <c r="D1052" s="7">
        <v>36</v>
      </c>
      <c r="E1052" s="7">
        <v>36</v>
      </c>
      <c r="F1052" s="7">
        <v>4921.25</v>
      </c>
      <c r="G1052" s="15">
        <f t="shared" si="13"/>
        <v>1</v>
      </c>
      <c r="H1052" s="20">
        <f t="shared" si="14"/>
        <v>136.70138888888889</v>
      </c>
    </row>
    <row r="1053" spans="1:8" x14ac:dyDescent="0.2">
      <c r="A1053" s="7" t="str">
        <f t="shared" si="12"/>
        <v>556443401Viernes</v>
      </c>
      <c r="B1053" s="7">
        <v>556443401</v>
      </c>
      <c r="C1053" s="7" t="s">
        <v>769</v>
      </c>
      <c r="D1053" s="7">
        <v>2</v>
      </c>
      <c r="E1053" s="7">
        <v>2</v>
      </c>
      <c r="F1053" s="7">
        <v>1383.25</v>
      </c>
      <c r="G1053" s="15">
        <f t="shared" si="13"/>
        <v>1</v>
      </c>
      <c r="H1053" s="20">
        <f t="shared" si="14"/>
        <v>691.625</v>
      </c>
    </row>
    <row r="1054" spans="1:8" x14ac:dyDescent="0.2">
      <c r="A1054" s="7" t="str">
        <f t="shared" si="12"/>
        <v>601771001Martes</v>
      </c>
      <c r="B1054" s="7">
        <v>601771001</v>
      </c>
      <c r="C1054" s="7" t="s">
        <v>223</v>
      </c>
      <c r="D1054" s="7">
        <v>25</v>
      </c>
      <c r="E1054" s="7">
        <v>25</v>
      </c>
      <c r="F1054" s="7">
        <v>1603</v>
      </c>
      <c r="G1054" s="15">
        <f t="shared" si="13"/>
        <v>1</v>
      </c>
      <c r="H1054" s="20">
        <f t="shared" si="14"/>
        <v>64.12</v>
      </c>
    </row>
    <row r="1055" spans="1:8" x14ac:dyDescent="0.2">
      <c r="A1055" s="7" t="str">
        <f t="shared" si="12"/>
        <v>601566101Sabado</v>
      </c>
      <c r="B1055" s="7">
        <v>601566101</v>
      </c>
      <c r="C1055" s="7" t="s">
        <v>1947</v>
      </c>
      <c r="D1055" s="7">
        <v>48</v>
      </c>
      <c r="E1055" s="7">
        <v>58</v>
      </c>
      <c r="F1055" s="7">
        <v>29675.1</v>
      </c>
      <c r="G1055" s="15">
        <f t="shared" si="13"/>
        <v>1.2083333333333333</v>
      </c>
      <c r="H1055" s="20">
        <f t="shared" si="14"/>
        <v>511.63965517241377</v>
      </c>
    </row>
    <row r="1056" spans="1:8" x14ac:dyDescent="0.2">
      <c r="A1056" s="7" t="str">
        <f t="shared" si="12"/>
        <v>602457301Lunes</v>
      </c>
      <c r="B1056" s="7">
        <v>602457301</v>
      </c>
      <c r="C1056" s="7" t="s">
        <v>1068</v>
      </c>
      <c r="D1056" s="7">
        <v>6</v>
      </c>
      <c r="E1056" s="7">
        <v>7</v>
      </c>
      <c r="F1056" s="7">
        <v>4214</v>
      </c>
      <c r="G1056" s="15">
        <f t="shared" si="13"/>
        <v>1.1666666666666667</v>
      </c>
      <c r="H1056" s="20">
        <f t="shared" si="14"/>
        <v>602</v>
      </c>
    </row>
    <row r="1057" spans="1:8" x14ac:dyDescent="0.2">
      <c r="A1057" s="7" t="str">
        <f t="shared" si="12"/>
        <v>900947901Jueves</v>
      </c>
      <c r="B1057" s="7">
        <v>900947901</v>
      </c>
      <c r="C1057" s="7" t="s">
        <v>618</v>
      </c>
      <c r="D1057" s="7">
        <v>8</v>
      </c>
      <c r="E1057" s="7">
        <v>8</v>
      </c>
      <c r="F1057" s="7">
        <v>730</v>
      </c>
      <c r="G1057" s="15">
        <f t="shared" si="13"/>
        <v>1</v>
      </c>
      <c r="H1057" s="20">
        <f t="shared" si="14"/>
        <v>91.25</v>
      </c>
    </row>
    <row r="1058" spans="1:8" x14ac:dyDescent="0.2">
      <c r="A1058" s="7" t="str">
        <f t="shared" si="12"/>
        <v>960192203Domingo</v>
      </c>
      <c r="B1058" s="7">
        <v>960192203</v>
      </c>
      <c r="C1058" s="7" t="s">
        <v>1821</v>
      </c>
      <c r="D1058" s="7">
        <v>31</v>
      </c>
      <c r="E1058" s="7">
        <v>32</v>
      </c>
      <c r="F1058" s="7">
        <v>878.5</v>
      </c>
      <c r="G1058" s="15">
        <f t="shared" si="13"/>
        <v>1.032258064516129</v>
      </c>
      <c r="H1058" s="20">
        <f t="shared" si="14"/>
        <v>27.453125</v>
      </c>
    </row>
    <row r="1059" spans="1:8" x14ac:dyDescent="0.2">
      <c r="A1059" s="7" t="str">
        <f t="shared" si="12"/>
        <v>906462404Miercoles</v>
      </c>
      <c r="B1059" s="7">
        <v>906462404</v>
      </c>
      <c r="C1059" s="7" t="s">
        <v>1450</v>
      </c>
      <c r="D1059" s="7">
        <v>56</v>
      </c>
      <c r="E1059" s="7">
        <v>65</v>
      </c>
      <c r="F1059" s="7">
        <v>3432.5</v>
      </c>
      <c r="G1059" s="15">
        <f t="shared" si="13"/>
        <v>1.1607142857142858</v>
      </c>
      <c r="H1059" s="20">
        <f t="shared" si="14"/>
        <v>52.807692307692307</v>
      </c>
    </row>
    <row r="1060" spans="1:8" x14ac:dyDescent="0.2">
      <c r="A1060" s="7" t="str">
        <f t="shared" si="12"/>
        <v>563035001Viernes</v>
      </c>
      <c r="B1060" s="7">
        <v>563035001</v>
      </c>
      <c r="C1060" s="7" t="s">
        <v>769</v>
      </c>
      <c r="D1060" s="7">
        <v>56</v>
      </c>
      <c r="E1060" s="7">
        <v>59</v>
      </c>
      <c r="F1060" s="7">
        <v>9271</v>
      </c>
      <c r="G1060" s="15">
        <f t="shared" si="13"/>
        <v>1.0535714285714286</v>
      </c>
      <c r="H1060" s="20">
        <f t="shared" si="14"/>
        <v>157.13559322033899</v>
      </c>
    </row>
    <row r="1061" spans="1:8" x14ac:dyDescent="0.2">
      <c r="A1061" s="7" t="str">
        <f t="shared" si="12"/>
        <v>601995401Martes</v>
      </c>
      <c r="B1061" s="7">
        <v>601995401</v>
      </c>
      <c r="C1061" s="7" t="s">
        <v>223</v>
      </c>
      <c r="D1061" s="7">
        <v>1</v>
      </c>
      <c r="E1061" s="7">
        <v>1</v>
      </c>
      <c r="F1061" s="7">
        <v>660</v>
      </c>
      <c r="G1061" s="15">
        <f t="shared" si="13"/>
        <v>1</v>
      </c>
      <c r="H1061" s="20">
        <f t="shared" si="14"/>
        <v>660</v>
      </c>
    </row>
    <row r="1062" spans="1:8" x14ac:dyDescent="0.2">
      <c r="A1062" s="7" t="str">
        <f t="shared" si="12"/>
        <v>601613601Sabado</v>
      </c>
      <c r="B1062" s="7">
        <v>601613601</v>
      </c>
      <c r="C1062" s="7" t="s">
        <v>1947</v>
      </c>
      <c r="D1062" s="7">
        <v>49</v>
      </c>
      <c r="E1062" s="7">
        <v>67</v>
      </c>
      <c r="F1062" s="7">
        <v>12999</v>
      </c>
      <c r="G1062" s="15">
        <f t="shared" si="13"/>
        <v>1.3673469387755102</v>
      </c>
      <c r="H1062" s="20">
        <f t="shared" si="14"/>
        <v>194.01492537313433</v>
      </c>
    </row>
    <row r="1063" spans="1:8" x14ac:dyDescent="0.2">
      <c r="A1063" s="7" t="str">
        <f t="shared" si="12"/>
        <v>602479701Lunes</v>
      </c>
      <c r="B1063" s="7">
        <v>602479701</v>
      </c>
      <c r="C1063" s="7" t="s">
        <v>1068</v>
      </c>
      <c r="D1063" s="7">
        <v>16</v>
      </c>
      <c r="E1063" s="7">
        <v>16</v>
      </c>
      <c r="F1063" s="7">
        <v>2321.1999999999998</v>
      </c>
      <c r="G1063" s="15">
        <f t="shared" si="13"/>
        <v>1</v>
      </c>
      <c r="H1063" s="20">
        <f t="shared" si="14"/>
        <v>145.07499999999999</v>
      </c>
    </row>
    <row r="1064" spans="1:8" x14ac:dyDescent="0.2">
      <c r="A1064" s="7" t="str">
        <f t="shared" si="12"/>
        <v>901097101Jueves</v>
      </c>
      <c r="B1064" s="7">
        <v>901097101</v>
      </c>
      <c r="C1064" s="7" t="s">
        <v>618</v>
      </c>
      <c r="D1064" s="7">
        <v>1</v>
      </c>
      <c r="E1064" s="7">
        <v>1</v>
      </c>
      <c r="F1064" s="7">
        <v>20</v>
      </c>
      <c r="G1064" s="15">
        <f t="shared" si="13"/>
        <v>1</v>
      </c>
      <c r="H1064" s="20">
        <f t="shared" si="14"/>
        <v>20</v>
      </c>
    </row>
    <row r="1065" spans="1:8" x14ac:dyDescent="0.2">
      <c r="A1065" s="7" t="str">
        <f t="shared" si="12"/>
        <v>962083301Domingo</v>
      </c>
      <c r="B1065" s="7">
        <v>962083301</v>
      </c>
      <c r="C1065" s="7" t="s">
        <v>1821</v>
      </c>
      <c r="D1065" s="7">
        <v>21</v>
      </c>
      <c r="E1065" s="7">
        <v>24</v>
      </c>
      <c r="F1065" s="7">
        <v>718.2</v>
      </c>
      <c r="G1065" s="15">
        <f t="shared" si="13"/>
        <v>1.1428571428571428</v>
      </c>
      <c r="H1065" s="20">
        <f t="shared" si="14"/>
        <v>29.925000000000001</v>
      </c>
    </row>
    <row r="1066" spans="1:8" x14ac:dyDescent="0.2">
      <c r="A1066" s="7" t="str">
        <f t="shared" si="12"/>
        <v>909246801Miercoles</v>
      </c>
      <c r="B1066" s="7">
        <v>909246801</v>
      </c>
      <c r="C1066" s="7" t="s">
        <v>1450</v>
      </c>
      <c r="D1066" s="7">
        <v>8</v>
      </c>
      <c r="E1066" s="7">
        <v>10</v>
      </c>
      <c r="F1066" s="7">
        <v>184.5</v>
      </c>
      <c r="G1066" s="15">
        <f t="shared" si="13"/>
        <v>1.25</v>
      </c>
      <c r="H1066" s="20">
        <f t="shared" si="14"/>
        <v>18.45</v>
      </c>
    </row>
    <row r="1067" spans="1:8" x14ac:dyDescent="0.2">
      <c r="A1067" s="7" t="str">
        <f t="shared" si="12"/>
        <v>563651901Viernes</v>
      </c>
      <c r="B1067" s="7">
        <v>563651901</v>
      </c>
      <c r="C1067" s="7" t="s">
        <v>769</v>
      </c>
      <c r="D1067" s="7">
        <v>2</v>
      </c>
      <c r="E1067" s="7">
        <v>2</v>
      </c>
      <c r="F1067" s="7">
        <v>247</v>
      </c>
      <c r="G1067" s="15">
        <f t="shared" si="13"/>
        <v>1</v>
      </c>
      <c r="H1067" s="20">
        <f t="shared" si="14"/>
        <v>123.5</v>
      </c>
    </row>
    <row r="1068" spans="1:8" x14ac:dyDescent="0.2">
      <c r="A1068" s="7" t="str">
        <f t="shared" si="12"/>
        <v>602031901Martes</v>
      </c>
      <c r="B1068" s="7">
        <v>602031901</v>
      </c>
      <c r="C1068" s="7" t="s">
        <v>223</v>
      </c>
      <c r="D1068" s="7">
        <v>754</v>
      </c>
      <c r="E1068" s="7">
        <v>908</v>
      </c>
      <c r="F1068" s="7">
        <v>29193.200000000001</v>
      </c>
      <c r="G1068" s="15">
        <f t="shared" si="13"/>
        <v>1.2042440318302388</v>
      </c>
      <c r="H1068" s="20">
        <f t="shared" si="14"/>
        <v>32.151101321585905</v>
      </c>
    </row>
    <row r="1069" spans="1:8" x14ac:dyDescent="0.2">
      <c r="A1069" s="7" t="str">
        <f t="shared" si="12"/>
        <v>601817401Sabado</v>
      </c>
      <c r="B1069" s="7">
        <v>601817401</v>
      </c>
      <c r="C1069" s="7" t="s">
        <v>1947</v>
      </c>
      <c r="D1069" s="7">
        <v>10</v>
      </c>
      <c r="E1069" s="7">
        <v>10</v>
      </c>
      <c r="F1069" s="7">
        <v>13108.5</v>
      </c>
      <c r="G1069" s="15">
        <f t="shared" si="13"/>
        <v>1</v>
      </c>
      <c r="H1069" s="20">
        <f t="shared" si="14"/>
        <v>1310.85</v>
      </c>
    </row>
    <row r="1070" spans="1:8" x14ac:dyDescent="0.2">
      <c r="A1070" s="7" t="str">
        <f t="shared" si="12"/>
        <v>602497703Lunes</v>
      </c>
      <c r="B1070" s="7">
        <v>602497703</v>
      </c>
      <c r="C1070" s="7" t="s">
        <v>1068</v>
      </c>
      <c r="D1070" s="7">
        <v>133</v>
      </c>
      <c r="E1070" s="7">
        <v>155</v>
      </c>
      <c r="F1070" s="7">
        <v>14716.8</v>
      </c>
      <c r="G1070" s="15">
        <f t="shared" si="13"/>
        <v>1.1654135338345866</v>
      </c>
      <c r="H1070" s="20">
        <f t="shared" si="14"/>
        <v>94.94709677419354</v>
      </c>
    </row>
    <row r="1071" spans="1:8" x14ac:dyDescent="0.2">
      <c r="A1071" s="7" t="str">
        <f t="shared" si="12"/>
        <v>901224902Jueves</v>
      </c>
      <c r="B1071" s="7">
        <v>901224902</v>
      </c>
      <c r="C1071" s="7" t="s">
        <v>618</v>
      </c>
      <c r="D1071" s="7">
        <v>24</v>
      </c>
      <c r="E1071" s="7">
        <v>25</v>
      </c>
      <c r="F1071" s="7">
        <v>3632.2</v>
      </c>
      <c r="G1071" s="15">
        <f t="shared" si="13"/>
        <v>1.0416666666666667</v>
      </c>
      <c r="H1071" s="20">
        <f t="shared" si="14"/>
        <v>145.28799999999998</v>
      </c>
    </row>
    <row r="1072" spans="1:8" x14ac:dyDescent="0.2">
      <c r="A1072" s="7" t="str">
        <f t="shared" si="12"/>
        <v>963628701Domingo</v>
      </c>
      <c r="B1072" s="7">
        <v>963628701</v>
      </c>
      <c r="C1072" s="7" t="s">
        <v>1821</v>
      </c>
      <c r="D1072" s="7">
        <v>11</v>
      </c>
      <c r="E1072" s="7">
        <v>11</v>
      </c>
      <c r="F1072" s="7">
        <v>463</v>
      </c>
      <c r="G1072" s="15">
        <f t="shared" si="13"/>
        <v>1</v>
      </c>
      <c r="H1072" s="20">
        <f t="shared" si="14"/>
        <v>42.090909090909093</v>
      </c>
    </row>
    <row r="1073" spans="1:8" x14ac:dyDescent="0.2">
      <c r="A1073" s="7" t="str">
        <f t="shared" si="12"/>
        <v>911479604Miercoles</v>
      </c>
      <c r="B1073" s="7">
        <v>911479604</v>
      </c>
      <c r="C1073" s="7" t="s">
        <v>1450</v>
      </c>
      <c r="D1073" s="7">
        <v>1</v>
      </c>
      <c r="E1073" s="7">
        <v>1</v>
      </c>
      <c r="F1073" s="7">
        <v>1456</v>
      </c>
      <c r="G1073" s="15">
        <f t="shared" si="13"/>
        <v>1</v>
      </c>
      <c r="H1073" s="20">
        <f t="shared" si="14"/>
        <v>1456</v>
      </c>
    </row>
    <row r="1074" spans="1:8" x14ac:dyDescent="0.2">
      <c r="A1074" s="7" t="str">
        <f t="shared" si="12"/>
        <v>600212602Viernes</v>
      </c>
      <c r="B1074" s="7">
        <v>600212602</v>
      </c>
      <c r="C1074" s="7" t="s">
        <v>769</v>
      </c>
      <c r="D1074" s="7">
        <v>25</v>
      </c>
      <c r="E1074" s="7">
        <v>26</v>
      </c>
      <c r="F1074" s="7">
        <v>8605.5</v>
      </c>
      <c r="G1074" s="15">
        <f t="shared" si="13"/>
        <v>1.04</v>
      </c>
      <c r="H1074" s="20">
        <f t="shared" si="14"/>
        <v>330.98076923076923</v>
      </c>
    </row>
    <row r="1075" spans="1:8" x14ac:dyDescent="0.2">
      <c r="A1075" s="7" t="str">
        <f t="shared" si="12"/>
        <v>602139201Martes</v>
      </c>
      <c r="B1075" s="7">
        <v>602139201</v>
      </c>
      <c r="C1075" s="7" t="s">
        <v>223</v>
      </c>
      <c r="D1075" s="7">
        <v>7</v>
      </c>
      <c r="E1075" s="7">
        <v>7</v>
      </c>
      <c r="F1075" s="7">
        <v>5492.2</v>
      </c>
      <c r="G1075" s="15">
        <f t="shared" si="13"/>
        <v>1</v>
      </c>
      <c r="H1075" s="20">
        <f t="shared" si="14"/>
        <v>784.6</v>
      </c>
    </row>
    <row r="1076" spans="1:8" x14ac:dyDescent="0.2">
      <c r="A1076" s="7" t="str">
        <f t="shared" si="12"/>
        <v>601856902Sabado</v>
      </c>
      <c r="B1076" s="7">
        <v>601856902</v>
      </c>
      <c r="C1076" s="7" t="s">
        <v>1947</v>
      </c>
      <c r="D1076" s="7">
        <v>149</v>
      </c>
      <c r="E1076" s="7">
        <v>174</v>
      </c>
      <c r="F1076" s="7">
        <v>5668.5</v>
      </c>
      <c r="G1076" s="15">
        <f t="shared" si="13"/>
        <v>1.1677852348993289</v>
      </c>
      <c r="H1076" s="20">
        <f t="shared" si="14"/>
        <v>32.577586206896555</v>
      </c>
    </row>
    <row r="1077" spans="1:8" x14ac:dyDescent="0.2">
      <c r="A1077" s="7" t="str">
        <f t="shared" si="12"/>
        <v>602629005Lunes</v>
      </c>
      <c r="B1077" s="7">
        <v>602629005</v>
      </c>
      <c r="C1077" s="7" t="s">
        <v>1068</v>
      </c>
      <c r="D1077" s="7">
        <v>175</v>
      </c>
      <c r="E1077" s="7">
        <v>186</v>
      </c>
      <c r="F1077" s="7">
        <v>338664.31</v>
      </c>
      <c r="G1077" s="15">
        <f t="shared" si="13"/>
        <v>1.0628571428571429</v>
      </c>
      <c r="H1077" s="20">
        <f t="shared" si="14"/>
        <v>1820.7758602150539</v>
      </c>
    </row>
    <row r="1078" spans="1:8" x14ac:dyDescent="0.2">
      <c r="A1078" s="7" t="str">
        <f t="shared" si="12"/>
        <v>901292903Jueves</v>
      </c>
      <c r="B1078" s="7">
        <v>901292903</v>
      </c>
      <c r="C1078" s="7" t="s">
        <v>618</v>
      </c>
      <c r="D1078" s="7">
        <v>1</v>
      </c>
      <c r="E1078" s="7">
        <v>1</v>
      </c>
      <c r="F1078" s="7">
        <v>280</v>
      </c>
      <c r="G1078" s="15">
        <f t="shared" si="13"/>
        <v>1</v>
      </c>
      <c r="H1078" s="20">
        <f t="shared" si="14"/>
        <v>280</v>
      </c>
    </row>
    <row r="1079" spans="1:8" x14ac:dyDescent="0.2">
      <c r="A1079" s="7" t="str">
        <f t="shared" si="12"/>
        <v>964763602Domingo</v>
      </c>
      <c r="B1079" s="7">
        <v>964763602</v>
      </c>
      <c r="C1079" s="7" t="s">
        <v>1821</v>
      </c>
      <c r="D1079" s="7">
        <v>9</v>
      </c>
      <c r="E1079" s="7">
        <v>10</v>
      </c>
      <c r="F1079" s="7">
        <v>593</v>
      </c>
      <c r="G1079" s="15">
        <f t="shared" si="13"/>
        <v>1.1111111111111112</v>
      </c>
      <c r="H1079" s="20">
        <f t="shared" si="14"/>
        <v>59.3</v>
      </c>
    </row>
    <row r="1080" spans="1:8" x14ac:dyDescent="0.2">
      <c r="A1080" s="7" t="str">
        <f t="shared" si="12"/>
        <v>912607303Miercoles</v>
      </c>
      <c r="B1080" s="7">
        <v>912607303</v>
      </c>
      <c r="C1080" s="7" t="s">
        <v>1450</v>
      </c>
      <c r="D1080" s="7">
        <v>13</v>
      </c>
      <c r="E1080" s="7">
        <v>13</v>
      </c>
      <c r="F1080" s="7">
        <v>2934.42</v>
      </c>
      <c r="G1080" s="15">
        <f t="shared" si="13"/>
        <v>1</v>
      </c>
      <c r="H1080" s="20">
        <f t="shared" si="14"/>
        <v>225.72461538461539</v>
      </c>
    </row>
    <row r="1081" spans="1:8" x14ac:dyDescent="0.2">
      <c r="A1081" s="7" t="str">
        <f t="shared" si="12"/>
        <v>600258703Viernes</v>
      </c>
      <c r="B1081" s="7">
        <v>600258703</v>
      </c>
      <c r="C1081" s="7" t="s">
        <v>769</v>
      </c>
      <c r="D1081" s="7">
        <v>26</v>
      </c>
      <c r="E1081" s="7">
        <v>28</v>
      </c>
      <c r="F1081" s="7">
        <v>4997</v>
      </c>
      <c r="G1081" s="15">
        <f t="shared" si="13"/>
        <v>1.0769230769230769</v>
      </c>
      <c r="H1081" s="20">
        <f t="shared" si="14"/>
        <v>178.46428571428572</v>
      </c>
    </row>
    <row r="1082" spans="1:8" x14ac:dyDescent="0.2">
      <c r="A1082" s="7" t="str">
        <f t="shared" si="12"/>
        <v>602335701Martes</v>
      </c>
      <c r="B1082" s="7">
        <v>602335701</v>
      </c>
      <c r="C1082" s="7" t="s">
        <v>223</v>
      </c>
      <c r="D1082" s="7">
        <v>5</v>
      </c>
      <c r="E1082" s="7">
        <v>8</v>
      </c>
      <c r="F1082" s="7">
        <v>1030</v>
      </c>
      <c r="G1082" s="15">
        <f t="shared" si="13"/>
        <v>1.6</v>
      </c>
      <c r="H1082" s="20">
        <f t="shared" si="14"/>
        <v>128.75</v>
      </c>
    </row>
    <row r="1083" spans="1:8" x14ac:dyDescent="0.2">
      <c r="A1083" s="7" t="str">
        <f t="shared" si="12"/>
        <v>602231001Sabado</v>
      </c>
      <c r="B1083" s="7">
        <v>602231001</v>
      </c>
      <c r="C1083" s="7" t="s">
        <v>1947</v>
      </c>
      <c r="D1083" s="7">
        <v>67</v>
      </c>
      <c r="E1083" s="7">
        <v>67</v>
      </c>
      <c r="F1083" s="7">
        <v>1723.5</v>
      </c>
      <c r="G1083" s="15">
        <f t="shared" si="13"/>
        <v>1</v>
      </c>
      <c r="H1083" s="20">
        <f t="shared" si="14"/>
        <v>25.723880597014926</v>
      </c>
    </row>
    <row r="1084" spans="1:8" x14ac:dyDescent="0.2">
      <c r="A1084" s="7" t="str">
        <f t="shared" si="12"/>
        <v>602654901Lunes</v>
      </c>
      <c r="B1084" s="7">
        <v>602654901</v>
      </c>
      <c r="C1084" s="7" t="s">
        <v>1068</v>
      </c>
      <c r="D1084" s="7">
        <v>14</v>
      </c>
      <c r="E1084" s="7">
        <v>16</v>
      </c>
      <c r="F1084" s="7">
        <v>10946.7</v>
      </c>
      <c r="G1084" s="15">
        <f t="shared" si="13"/>
        <v>1.1428571428571428</v>
      </c>
      <c r="H1084" s="20">
        <f t="shared" si="14"/>
        <v>684.16875000000005</v>
      </c>
    </row>
    <row r="1085" spans="1:8" x14ac:dyDescent="0.2">
      <c r="A1085" s="7" t="str">
        <f t="shared" si="12"/>
        <v>902263002Jueves</v>
      </c>
      <c r="B1085" s="7">
        <v>902263002</v>
      </c>
      <c r="C1085" s="7" t="s">
        <v>618</v>
      </c>
      <c r="D1085" s="7">
        <v>36</v>
      </c>
      <c r="E1085" s="7">
        <v>43</v>
      </c>
      <c r="F1085" s="7">
        <v>12966</v>
      </c>
      <c r="G1085" s="15">
        <f t="shared" si="13"/>
        <v>1.1944444444444444</v>
      </c>
      <c r="H1085" s="20">
        <f t="shared" si="14"/>
        <v>301.53488372093022</v>
      </c>
    </row>
    <row r="1086" spans="1:8" x14ac:dyDescent="0.2">
      <c r="A1086" s="7" t="str">
        <f t="shared" si="12"/>
        <v>965711701Domingo</v>
      </c>
      <c r="B1086" s="7">
        <v>965711701</v>
      </c>
      <c r="C1086" s="7" t="s">
        <v>1821</v>
      </c>
      <c r="D1086" s="7">
        <v>12</v>
      </c>
      <c r="E1086" s="7">
        <v>12</v>
      </c>
      <c r="F1086" s="7">
        <v>8434.16</v>
      </c>
      <c r="G1086" s="15">
        <f t="shared" si="13"/>
        <v>1</v>
      </c>
      <c r="H1086" s="20">
        <f t="shared" si="14"/>
        <v>702.84666666666669</v>
      </c>
    </row>
    <row r="1087" spans="1:8" x14ac:dyDescent="0.2">
      <c r="A1087" s="7" t="str">
        <f t="shared" si="12"/>
        <v>912628201Miercoles</v>
      </c>
      <c r="B1087" s="7">
        <v>912628201</v>
      </c>
      <c r="C1087" s="7" t="s">
        <v>1450</v>
      </c>
      <c r="D1087" s="7">
        <v>10</v>
      </c>
      <c r="E1087" s="7">
        <v>13</v>
      </c>
      <c r="F1087" s="7">
        <v>3131.5</v>
      </c>
      <c r="G1087" s="15">
        <f t="shared" si="13"/>
        <v>1.3</v>
      </c>
      <c r="H1087" s="20">
        <f t="shared" si="14"/>
        <v>240.88461538461539</v>
      </c>
    </row>
    <row r="1088" spans="1:8" x14ac:dyDescent="0.2">
      <c r="A1088" s="7" t="str">
        <f t="shared" si="12"/>
        <v>600264801Viernes</v>
      </c>
      <c r="B1088" s="7">
        <v>600264801</v>
      </c>
      <c r="C1088" s="7" t="s">
        <v>769</v>
      </c>
      <c r="D1088" s="7">
        <v>41</v>
      </c>
      <c r="E1088" s="7">
        <v>67</v>
      </c>
      <c r="F1088" s="7">
        <v>30398</v>
      </c>
      <c r="G1088" s="15">
        <f t="shared" si="13"/>
        <v>1.6341463414634145</v>
      </c>
      <c r="H1088" s="20">
        <f t="shared" si="14"/>
        <v>453.70149253731341</v>
      </c>
    </row>
    <row r="1089" spans="1:8" x14ac:dyDescent="0.2">
      <c r="A1089" s="7" t="str">
        <f t="shared" si="12"/>
        <v>602479701Martes</v>
      </c>
      <c r="B1089" s="7">
        <v>602479701</v>
      </c>
      <c r="C1089" s="7" t="s">
        <v>223</v>
      </c>
      <c r="D1089" s="7">
        <v>14</v>
      </c>
      <c r="E1089" s="7">
        <v>14</v>
      </c>
      <c r="F1089" s="7">
        <v>2247</v>
      </c>
      <c r="G1089" s="15">
        <f t="shared" si="13"/>
        <v>1</v>
      </c>
      <c r="H1089" s="20">
        <f t="shared" si="14"/>
        <v>160.5</v>
      </c>
    </row>
    <row r="1090" spans="1:8" x14ac:dyDescent="0.2">
      <c r="A1090" s="7" t="str">
        <f t="shared" si="12"/>
        <v>602349701Sabado</v>
      </c>
      <c r="B1090" s="7">
        <v>602349701</v>
      </c>
      <c r="C1090" s="7" t="s">
        <v>1947</v>
      </c>
      <c r="D1090" s="7">
        <v>25</v>
      </c>
      <c r="E1090" s="7">
        <v>27</v>
      </c>
      <c r="F1090" s="7">
        <v>4478.25</v>
      </c>
      <c r="G1090" s="15">
        <f t="shared" si="13"/>
        <v>1.08</v>
      </c>
      <c r="H1090" s="20">
        <f t="shared" si="14"/>
        <v>165.86111111111111</v>
      </c>
    </row>
    <row r="1091" spans="1:8" x14ac:dyDescent="0.2">
      <c r="A1091" s="7" t="str">
        <f t="shared" si="12"/>
        <v>602680103Lunes</v>
      </c>
      <c r="B1091" s="7">
        <v>602680103</v>
      </c>
      <c r="C1091" s="7" t="s">
        <v>1068</v>
      </c>
      <c r="D1091" s="7">
        <v>397</v>
      </c>
      <c r="E1091" s="7">
        <v>444</v>
      </c>
      <c r="F1091" s="7">
        <v>25808.82</v>
      </c>
      <c r="G1091" s="15">
        <f t="shared" si="13"/>
        <v>1.1183879093198992</v>
      </c>
      <c r="H1091" s="20">
        <f t="shared" si="14"/>
        <v>58.12797297297297</v>
      </c>
    </row>
    <row r="1092" spans="1:8" x14ac:dyDescent="0.2">
      <c r="A1092" s="7" t="str">
        <f t="shared" si="12"/>
        <v>903126903Jueves</v>
      </c>
      <c r="B1092" s="7">
        <v>903126903</v>
      </c>
      <c r="C1092" s="7" t="s">
        <v>618</v>
      </c>
      <c r="D1092" s="7">
        <v>1</v>
      </c>
      <c r="E1092" s="7">
        <v>1</v>
      </c>
      <c r="F1092" s="7">
        <v>40</v>
      </c>
      <c r="G1092" s="15">
        <f t="shared" si="13"/>
        <v>1</v>
      </c>
      <c r="H1092" s="20">
        <f t="shared" si="14"/>
        <v>40</v>
      </c>
    </row>
    <row r="1093" spans="1:8" x14ac:dyDescent="0.2">
      <c r="A1093" s="7" t="str">
        <f t="shared" si="12"/>
        <v>966550902Domingo</v>
      </c>
      <c r="B1093" s="7">
        <v>966550902</v>
      </c>
      <c r="C1093" s="7" t="s">
        <v>1821</v>
      </c>
      <c r="D1093" s="7">
        <v>38</v>
      </c>
      <c r="E1093" s="7">
        <v>63</v>
      </c>
      <c r="F1093" s="7">
        <v>4624.8</v>
      </c>
      <c r="G1093" s="15">
        <f t="shared" si="13"/>
        <v>1.6578947368421053</v>
      </c>
      <c r="H1093" s="20">
        <f t="shared" si="14"/>
        <v>73.409523809523819</v>
      </c>
    </row>
    <row r="1094" spans="1:8" x14ac:dyDescent="0.2">
      <c r="A1094" s="7" t="str">
        <f t="shared" si="12"/>
        <v>915194601Miercoles</v>
      </c>
      <c r="B1094" s="7">
        <v>915194601</v>
      </c>
      <c r="C1094" s="7" t="s">
        <v>1450</v>
      </c>
      <c r="D1094" s="7">
        <v>15</v>
      </c>
      <c r="E1094" s="7">
        <v>18</v>
      </c>
      <c r="F1094" s="7">
        <v>12260</v>
      </c>
      <c r="G1094" s="15">
        <f t="shared" si="13"/>
        <v>1.2</v>
      </c>
      <c r="H1094" s="20">
        <f t="shared" si="14"/>
        <v>681.11111111111109</v>
      </c>
    </row>
    <row r="1095" spans="1:8" x14ac:dyDescent="0.2">
      <c r="A1095" s="7" t="str">
        <f t="shared" si="12"/>
        <v>600384406Viernes</v>
      </c>
      <c r="B1095" s="7">
        <v>600384406</v>
      </c>
      <c r="C1095" s="7" t="s">
        <v>769</v>
      </c>
      <c r="D1095" s="7">
        <v>1</v>
      </c>
      <c r="E1095" s="7">
        <v>2</v>
      </c>
      <c r="F1095" s="7">
        <v>603.5</v>
      </c>
      <c r="G1095" s="15">
        <f t="shared" si="13"/>
        <v>2</v>
      </c>
      <c r="H1095" s="20">
        <f t="shared" si="14"/>
        <v>301.75</v>
      </c>
    </row>
    <row r="1096" spans="1:8" x14ac:dyDescent="0.2">
      <c r="A1096" s="7" t="str">
        <f t="shared" si="12"/>
        <v>602497703Martes</v>
      </c>
      <c r="B1096" s="7">
        <v>602497703</v>
      </c>
      <c r="C1096" s="7" t="s">
        <v>223</v>
      </c>
      <c r="D1096" s="7">
        <v>213</v>
      </c>
      <c r="E1096" s="7">
        <v>279</v>
      </c>
      <c r="F1096" s="7">
        <v>20775.87</v>
      </c>
      <c r="G1096" s="15">
        <f t="shared" si="13"/>
        <v>1.3098591549295775</v>
      </c>
      <c r="H1096" s="20">
        <f t="shared" si="14"/>
        <v>74.465483870967745</v>
      </c>
    </row>
    <row r="1097" spans="1:8" x14ac:dyDescent="0.2">
      <c r="A1097" s="7" t="str">
        <f t="shared" si="12"/>
        <v>602435101Sabado</v>
      </c>
      <c r="B1097" s="7">
        <v>602435101</v>
      </c>
      <c r="C1097" s="7" t="s">
        <v>1947</v>
      </c>
      <c r="D1097" s="7">
        <v>538</v>
      </c>
      <c r="E1097" s="7">
        <v>696</v>
      </c>
      <c r="F1097" s="7">
        <v>26952.5</v>
      </c>
      <c r="G1097" s="15">
        <f t="shared" si="13"/>
        <v>1.2936802973977695</v>
      </c>
      <c r="H1097" s="20">
        <f t="shared" si="14"/>
        <v>38.724856321839077</v>
      </c>
    </row>
    <row r="1098" spans="1:8" x14ac:dyDescent="0.2">
      <c r="A1098" s="7" t="str">
        <f t="shared" si="12"/>
        <v>602944001Lunes</v>
      </c>
      <c r="B1098" s="7">
        <v>602944001</v>
      </c>
      <c r="C1098" s="7" t="s">
        <v>1068</v>
      </c>
      <c r="D1098" s="7">
        <v>5</v>
      </c>
      <c r="E1098" s="7">
        <v>5</v>
      </c>
      <c r="F1098" s="7">
        <v>104.4</v>
      </c>
      <c r="G1098" s="15">
        <f t="shared" si="13"/>
        <v>1</v>
      </c>
      <c r="H1098" s="20">
        <f t="shared" si="14"/>
        <v>20.880000000000003</v>
      </c>
    </row>
    <row r="1099" spans="1:8" x14ac:dyDescent="0.2">
      <c r="A1099" s="7" t="str">
        <f t="shared" si="12"/>
        <v>903292901Jueves</v>
      </c>
      <c r="B1099" s="7">
        <v>903292901</v>
      </c>
      <c r="C1099" s="7" t="s">
        <v>618</v>
      </c>
      <c r="D1099" s="7">
        <v>85</v>
      </c>
      <c r="E1099" s="7">
        <v>152</v>
      </c>
      <c r="F1099" s="7">
        <v>1515.3</v>
      </c>
      <c r="G1099" s="15">
        <f t="shared" si="13"/>
        <v>1.7882352941176471</v>
      </c>
      <c r="H1099" s="20">
        <f t="shared" si="14"/>
        <v>9.9690789473684216</v>
      </c>
    </row>
    <row r="1100" spans="1:8" x14ac:dyDescent="0.2">
      <c r="A1100" s="7" t="str">
        <f t="shared" si="12"/>
        <v>972982102Domingo</v>
      </c>
      <c r="B1100" s="7">
        <v>972982102</v>
      </c>
      <c r="C1100" s="7" t="s">
        <v>1821</v>
      </c>
      <c r="D1100" s="7">
        <v>24</v>
      </c>
      <c r="E1100" s="7">
        <v>24</v>
      </c>
      <c r="F1100" s="7">
        <v>2067</v>
      </c>
      <c r="G1100" s="15">
        <f t="shared" si="13"/>
        <v>1</v>
      </c>
      <c r="H1100" s="20">
        <f t="shared" si="14"/>
        <v>86.125</v>
      </c>
    </row>
    <row r="1101" spans="1:8" x14ac:dyDescent="0.2">
      <c r="A1101" s="7" t="str">
        <f t="shared" si="12"/>
        <v>916351806Miercoles</v>
      </c>
      <c r="B1101" s="7">
        <v>916351806</v>
      </c>
      <c r="C1101" s="7" t="s">
        <v>1450</v>
      </c>
      <c r="D1101" s="7">
        <v>9</v>
      </c>
      <c r="E1101" s="7">
        <v>10</v>
      </c>
      <c r="F1101" s="7">
        <v>750.75</v>
      </c>
      <c r="G1101" s="15">
        <f t="shared" si="13"/>
        <v>1.1111111111111112</v>
      </c>
      <c r="H1101" s="20">
        <f t="shared" si="14"/>
        <v>75.075000000000003</v>
      </c>
    </row>
    <row r="1102" spans="1:8" x14ac:dyDescent="0.2">
      <c r="A1102" s="7" t="str">
        <f t="shared" si="12"/>
        <v>600546801Viernes</v>
      </c>
      <c r="B1102" s="7">
        <v>600546801</v>
      </c>
      <c r="C1102" s="7" t="s">
        <v>769</v>
      </c>
      <c r="D1102" s="7">
        <v>802</v>
      </c>
      <c r="E1102" s="7">
        <v>988</v>
      </c>
      <c r="F1102" s="7">
        <v>24976.799999999999</v>
      </c>
      <c r="G1102" s="15">
        <f t="shared" si="13"/>
        <v>1.231920199501247</v>
      </c>
      <c r="H1102" s="20">
        <f t="shared" si="14"/>
        <v>25.280161943319836</v>
      </c>
    </row>
    <row r="1103" spans="1:8" x14ac:dyDescent="0.2">
      <c r="A1103" s="7" t="str">
        <f t="shared" si="12"/>
        <v>602600502Martes</v>
      </c>
      <c r="B1103" s="7">
        <v>602600502</v>
      </c>
      <c r="C1103" s="7" t="s">
        <v>223</v>
      </c>
      <c r="D1103" s="7">
        <v>145</v>
      </c>
      <c r="E1103" s="7">
        <v>156</v>
      </c>
      <c r="F1103" s="7">
        <v>26393.599999999999</v>
      </c>
      <c r="G1103" s="15">
        <f t="shared" si="13"/>
        <v>1.0758620689655172</v>
      </c>
      <c r="H1103" s="20">
        <f t="shared" si="14"/>
        <v>169.18974358974359</v>
      </c>
    </row>
    <row r="1104" spans="1:8" x14ac:dyDescent="0.2">
      <c r="A1104" s="7" t="str">
        <f t="shared" si="12"/>
        <v>602438701Sabado</v>
      </c>
      <c r="B1104" s="7">
        <v>602438701</v>
      </c>
      <c r="C1104" s="7" t="s">
        <v>1947</v>
      </c>
      <c r="D1104" s="7">
        <v>973</v>
      </c>
      <c r="E1104" s="7">
        <v>1209</v>
      </c>
      <c r="F1104" s="7">
        <v>414658.5</v>
      </c>
      <c r="G1104" s="15">
        <f t="shared" si="13"/>
        <v>1.2425488180883864</v>
      </c>
      <c r="H1104" s="20">
        <f t="shared" si="14"/>
        <v>342.97642679900747</v>
      </c>
    </row>
    <row r="1105" spans="1:8" x14ac:dyDescent="0.2">
      <c r="A1105" s="7" t="str">
        <f t="shared" si="12"/>
        <v>603004601Lunes</v>
      </c>
      <c r="B1105" s="7">
        <v>603004601</v>
      </c>
      <c r="C1105" s="7" t="s">
        <v>1068</v>
      </c>
      <c r="D1105" s="7">
        <v>34</v>
      </c>
      <c r="E1105" s="7">
        <v>37</v>
      </c>
      <c r="F1105" s="7">
        <v>1068</v>
      </c>
      <c r="G1105" s="15">
        <f t="shared" si="13"/>
        <v>1.088235294117647</v>
      </c>
      <c r="H1105" s="20">
        <f t="shared" si="14"/>
        <v>28.864864864864863</v>
      </c>
    </row>
    <row r="1106" spans="1:8" x14ac:dyDescent="0.2">
      <c r="A1106" s="7" t="str">
        <f t="shared" si="12"/>
        <v>903543302Jueves</v>
      </c>
      <c r="B1106" s="7">
        <v>903543302</v>
      </c>
      <c r="C1106" s="7" t="s">
        <v>618</v>
      </c>
      <c r="D1106" s="7">
        <v>3</v>
      </c>
      <c r="E1106" s="7">
        <v>4</v>
      </c>
      <c r="F1106" s="7">
        <v>429</v>
      </c>
      <c r="G1106" s="15">
        <f t="shared" si="13"/>
        <v>1.3333333333333333</v>
      </c>
      <c r="H1106" s="20">
        <f t="shared" si="14"/>
        <v>107.25</v>
      </c>
    </row>
    <row r="1107" spans="1:8" x14ac:dyDescent="0.2">
      <c r="A1107" s="7" t="str">
        <f t="shared" si="12"/>
        <v>974126804Domingo</v>
      </c>
      <c r="B1107" s="7">
        <v>974126804</v>
      </c>
      <c r="C1107" s="7" t="s">
        <v>1821</v>
      </c>
      <c r="D1107" s="7">
        <v>136</v>
      </c>
      <c r="E1107" s="7">
        <v>141</v>
      </c>
      <c r="F1107" s="7">
        <v>3935.4</v>
      </c>
      <c r="G1107" s="15">
        <f t="shared" si="13"/>
        <v>1.036764705882353</v>
      </c>
      <c r="H1107" s="20">
        <f t="shared" si="14"/>
        <v>27.910638297872342</v>
      </c>
    </row>
    <row r="1108" spans="1:8" x14ac:dyDescent="0.2">
      <c r="A1108" s="7" t="str">
        <f t="shared" si="12"/>
        <v>918900902Miercoles</v>
      </c>
      <c r="B1108" s="7">
        <v>918900902</v>
      </c>
      <c r="C1108" s="7" t="s">
        <v>1450</v>
      </c>
      <c r="D1108" s="7">
        <v>3</v>
      </c>
      <c r="E1108" s="7">
        <v>3</v>
      </c>
      <c r="F1108" s="7">
        <v>816</v>
      </c>
      <c r="G1108" s="15">
        <f t="shared" si="13"/>
        <v>1</v>
      </c>
      <c r="H1108" s="20">
        <f t="shared" si="14"/>
        <v>272</v>
      </c>
    </row>
    <row r="1109" spans="1:8" x14ac:dyDescent="0.2">
      <c r="A1109" s="7" t="str">
        <f t="shared" si="12"/>
        <v>600620403Viernes</v>
      </c>
      <c r="B1109" s="7">
        <v>600620403</v>
      </c>
      <c r="C1109" s="7" t="s">
        <v>769</v>
      </c>
      <c r="D1109" s="7">
        <v>106</v>
      </c>
      <c r="E1109" s="7">
        <v>143</v>
      </c>
      <c r="F1109" s="7">
        <v>1447.75</v>
      </c>
      <c r="G1109" s="15">
        <f t="shared" si="13"/>
        <v>1.3490566037735849</v>
      </c>
      <c r="H1109" s="20">
        <f t="shared" si="14"/>
        <v>10.124125874125873</v>
      </c>
    </row>
    <row r="1110" spans="1:8" x14ac:dyDescent="0.2">
      <c r="A1110" s="7" t="str">
        <f t="shared" si="12"/>
        <v>602654901Martes</v>
      </c>
      <c r="B1110" s="7">
        <v>602654901</v>
      </c>
      <c r="C1110" s="7" t="s">
        <v>223</v>
      </c>
      <c r="D1110" s="7">
        <v>15</v>
      </c>
      <c r="E1110" s="7">
        <v>20</v>
      </c>
      <c r="F1110" s="7">
        <v>26611.8</v>
      </c>
      <c r="G1110" s="15">
        <f t="shared" si="13"/>
        <v>1.3333333333333333</v>
      </c>
      <c r="H1110" s="20">
        <f t="shared" si="14"/>
        <v>1330.59</v>
      </c>
    </row>
    <row r="1111" spans="1:8" x14ac:dyDescent="0.2">
      <c r="A1111" s="7" t="str">
        <f t="shared" si="12"/>
        <v>603128601Sabado</v>
      </c>
      <c r="B1111" s="7">
        <v>603128601</v>
      </c>
      <c r="C1111" s="7" t="s">
        <v>1947</v>
      </c>
      <c r="D1111" s="7">
        <v>1974</v>
      </c>
      <c r="E1111" s="7">
        <v>2004</v>
      </c>
      <c r="F1111" s="7">
        <v>220894.75</v>
      </c>
      <c r="G1111" s="15">
        <f t="shared" si="13"/>
        <v>1.0151975683890577</v>
      </c>
      <c r="H1111" s="20">
        <f t="shared" si="14"/>
        <v>110.22692115768463</v>
      </c>
    </row>
    <row r="1112" spans="1:8" x14ac:dyDescent="0.2">
      <c r="A1112" s="7" t="str">
        <f t="shared" si="12"/>
        <v>603069601Lunes</v>
      </c>
      <c r="B1112" s="7">
        <v>603069601</v>
      </c>
      <c r="C1112" s="7" t="s">
        <v>1068</v>
      </c>
      <c r="D1112" s="7">
        <v>170</v>
      </c>
      <c r="E1112" s="7">
        <v>192</v>
      </c>
      <c r="F1112" s="7">
        <v>16395</v>
      </c>
      <c r="G1112" s="15">
        <f t="shared" si="13"/>
        <v>1.1294117647058823</v>
      </c>
      <c r="H1112" s="20">
        <f t="shared" si="14"/>
        <v>85.390625</v>
      </c>
    </row>
    <row r="1113" spans="1:8" x14ac:dyDescent="0.2">
      <c r="A1113" s="7" t="str">
        <f t="shared" si="12"/>
        <v>904531102Jueves</v>
      </c>
      <c r="B1113" s="7">
        <v>904531102</v>
      </c>
      <c r="C1113" s="7" t="s">
        <v>618</v>
      </c>
      <c r="D1113" s="7">
        <v>20</v>
      </c>
      <c r="E1113" s="7">
        <v>25</v>
      </c>
      <c r="F1113" s="7">
        <v>1580</v>
      </c>
      <c r="G1113" s="15">
        <f t="shared" si="13"/>
        <v>1.25</v>
      </c>
      <c r="H1113" s="20">
        <f t="shared" si="14"/>
        <v>63.2</v>
      </c>
    </row>
    <row r="1114" spans="1:8" x14ac:dyDescent="0.2">
      <c r="A1114" s="7" t="str">
        <f t="shared" si="12"/>
        <v>974991502Domingo</v>
      </c>
      <c r="B1114" s="7">
        <v>974991502</v>
      </c>
      <c r="C1114" s="7" t="s">
        <v>1821</v>
      </c>
      <c r="D1114" s="7">
        <v>2</v>
      </c>
      <c r="E1114" s="7">
        <v>2</v>
      </c>
      <c r="F1114" s="7">
        <v>34.5</v>
      </c>
      <c r="G1114" s="15">
        <f t="shared" si="13"/>
        <v>1</v>
      </c>
      <c r="H1114" s="20">
        <f t="shared" si="14"/>
        <v>17.25</v>
      </c>
    </row>
    <row r="1115" spans="1:8" x14ac:dyDescent="0.2">
      <c r="A1115" s="7" t="str">
        <f t="shared" si="12"/>
        <v>919893001Miercoles</v>
      </c>
      <c r="B1115" s="7">
        <v>919893001</v>
      </c>
      <c r="C1115" s="7" t="s">
        <v>1450</v>
      </c>
      <c r="D1115" s="7">
        <v>5</v>
      </c>
      <c r="E1115" s="7">
        <v>5</v>
      </c>
      <c r="F1115" s="7">
        <v>318</v>
      </c>
      <c r="G1115" s="15">
        <f t="shared" si="13"/>
        <v>1</v>
      </c>
      <c r="H1115" s="20">
        <f t="shared" si="14"/>
        <v>63.6</v>
      </c>
    </row>
    <row r="1116" spans="1:8" x14ac:dyDescent="0.2">
      <c r="A1116" s="7" t="str">
        <f t="shared" si="12"/>
        <v>600686801Viernes</v>
      </c>
      <c r="B1116" s="7">
        <v>600686801</v>
      </c>
      <c r="C1116" s="7" t="s">
        <v>769</v>
      </c>
      <c r="D1116" s="7">
        <v>286</v>
      </c>
      <c r="E1116" s="7">
        <v>320</v>
      </c>
      <c r="F1116" s="7">
        <v>15182.1</v>
      </c>
      <c r="G1116" s="15">
        <f t="shared" si="13"/>
        <v>1.118881118881119</v>
      </c>
      <c r="H1116" s="20">
        <f t="shared" si="14"/>
        <v>47.444062500000001</v>
      </c>
    </row>
    <row r="1117" spans="1:8" x14ac:dyDescent="0.2">
      <c r="A1117" s="7" t="str">
        <f t="shared" si="12"/>
        <v>602716703Martes</v>
      </c>
      <c r="B1117" s="7">
        <v>602716703</v>
      </c>
      <c r="C1117" s="7" t="s">
        <v>223</v>
      </c>
      <c r="D1117" s="7">
        <v>11</v>
      </c>
      <c r="E1117" s="7">
        <v>11</v>
      </c>
      <c r="F1117" s="7">
        <v>206.5</v>
      </c>
      <c r="G1117" s="15">
        <f t="shared" si="13"/>
        <v>1</v>
      </c>
      <c r="H1117" s="20">
        <f t="shared" si="14"/>
        <v>18.772727272727273</v>
      </c>
    </row>
    <row r="1118" spans="1:8" x14ac:dyDescent="0.2">
      <c r="A1118" s="7" t="str">
        <f t="shared" si="12"/>
        <v>603183402Sabado</v>
      </c>
      <c r="B1118" s="7">
        <v>603183402</v>
      </c>
      <c r="C1118" s="7" t="s">
        <v>1947</v>
      </c>
      <c r="D1118" s="7">
        <v>18</v>
      </c>
      <c r="E1118" s="7">
        <v>20</v>
      </c>
      <c r="F1118" s="7">
        <v>4482.45</v>
      </c>
      <c r="G1118" s="15">
        <f t="shared" si="13"/>
        <v>1.1111111111111112</v>
      </c>
      <c r="H1118" s="20">
        <f t="shared" si="14"/>
        <v>224.1225</v>
      </c>
    </row>
    <row r="1119" spans="1:8" x14ac:dyDescent="0.2">
      <c r="A1119" s="7" t="str">
        <f t="shared" si="12"/>
        <v>603126201Lunes</v>
      </c>
      <c r="B1119" s="7">
        <v>603126201</v>
      </c>
      <c r="C1119" s="7" t="s">
        <v>1068</v>
      </c>
      <c r="D1119" s="7">
        <v>4</v>
      </c>
      <c r="E1119" s="7">
        <v>4</v>
      </c>
      <c r="F1119" s="7">
        <v>232.3</v>
      </c>
      <c r="G1119" s="15">
        <f t="shared" si="13"/>
        <v>1</v>
      </c>
      <c r="H1119" s="20">
        <f t="shared" si="14"/>
        <v>58.075000000000003</v>
      </c>
    </row>
    <row r="1120" spans="1:8" x14ac:dyDescent="0.2">
      <c r="A1120" s="7" t="str">
        <f t="shared" si="12"/>
        <v>904575501Jueves</v>
      </c>
      <c r="B1120" s="7">
        <v>904575501</v>
      </c>
      <c r="C1120" s="7" t="s">
        <v>618</v>
      </c>
      <c r="D1120" s="7">
        <v>1</v>
      </c>
      <c r="E1120" s="7">
        <v>1</v>
      </c>
      <c r="F1120" s="7">
        <v>28</v>
      </c>
      <c r="G1120" s="15">
        <f t="shared" si="13"/>
        <v>1</v>
      </c>
      <c r="H1120" s="20">
        <f t="shared" si="14"/>
        <v>28</v>
      </c>
    </row>
    <row r="1121" spans="1:8" x14ac:dyDescent="0.2">
      <c r="A1121" s="7" t="str">
        <f t="shared" si="12"/>
        <v>975503001Domingo</v>
      </c>
      <c r="B1121" s="7">
        <v>975503001</v>
      </c>
      <c r="C1121" s="7" t="s">
        <v>1821</v>
      </c>
      <c r="D1121" s="7">
        <v>4</v>
      </c>
      <c r="E1121" s="7">
        <v>4</v>
      </c>
      <c r="F1121" s="7">
        <v>910.5</v>
      </c>
      <c r="G1121" s="15">
        <f t="shared" si="13"/>
        <v>1</v>
      </c>
      <c r="H1121" s="20">
        <f t="shared" si="14"/>
        <v>227.625</v>
      </c>
    </row>
    <row r="1122" spans="1:8" x14ac:dyDescent="0.2">
      <c r="A1122" s="7" t="str">
        <f t="shared" si="12"/>
        <v>920573501Miercoles</v>
      </c>
      <c r="B1122" s="7">
        <v>920573501</v>
      </c>
      <c r="C1122" s="7" t="s">
        <v>1450</v>
      </c>
      <c r="D1122" s="7">
        <v>11</v>
      </c>
      <c r="E1122" s="7">
        <v>11</v>
      </c>
      <c r="F1122" s="7">
        <v>483</v>
      </c>
      <c r="G1122" s="15">
        <f t="shared" si="13"/>
        <v>1</v>
      </c>
      <c r="H1122" s="20">
        <f t="shared" si="14"/>
        <v>43.909090909090907</v>
      </c>
    </row>
    <row r="1123" spans="1:8" x14ac:dyDescent="0.2">
      <c r="A1123" s="7" t="str">
        <f t="shared" si="12"/>
        <v>600850701Viernes</v>
      </c>
      <c r="B1123" s="7">
        <v>600850701</v>
      </c>
      <c r="C1123" s="7" t="s">
        <v>769</v>
      </c>
      <c r="D1123" s="7">
        <v>682</v>
      </c>
      <c r="E1123" s="7">
        <v>824</v>
      </c>
      <c r="F1123" s="7">
        <v>24688</v>
      </c>
      <c r="G1123" s="15">
        <f t="shared" si="13"/>
        <v>1.2082111436950147</v>
      </c>
      <c r="H1123" s="20">
        <f t="shared" si="14"/>
        <v>29.961165048543688</v>
      </c>
    </row>
    <row r="1124" spans="1:8" x14ac:dyDescent="0.2">
      <c r="A1124" s="7" t="str">
        <f t="shared" si="12"/>
        <v>602944001Martes</v>
      </c>
      <c r="B1124" s="7">
        <v>602944001</v>
      </c>
      <c r="C1124" s="7" t="s">
        <v>223</v>
      </c>
      <c r="D1124" s="7">
        <v>10</v>
      </c>
      <c r="E1124" s="7">
        <v>10</v>
      </c>
      <c r="F1124" s="7">
        <v>185.9</v>
      </c>
      <c r="G1124" s="15">
        <f t="shared" si="13"/>
        <v>1</v>
      </c>
      <c r="H1124" s="20">
        <f t="shared" si="14"/>
        <v>18.59</v>
      </c>
    </row>
    <row r="1125" spans="1:8" x14ac:dyDescent="0.2">
      <c r="A1125" s="7" t="str">
        <f t="shared" si="12"/>
        <v>603195501Sabado</v>
      </c>
      <c r="B1125" s="7">
        <v>603195501</v>
      </c>
      <c r="C1125" s="7" t="s">
        <v>1947</v>
      </c>
      <c r="D1125" s="7">
        <v>396</v>
      </c>
      <c r="E1125" s="7">
        <v>762</v>
      </c>
      <c r="F1125" s="7">
        <v>186954.86</v>
      </c>
      <c r="G1125" s="15">
        <f t="shared" si="13"/>
        <v>1.9242424242424243</v>
      </c>
      <c r="H1125" s="20">
        <f t="shared" si="14"/>
        <v>245.34758530183726</v>
      </c>
    </row>
    <row r="1126" spans="1:8" x14ac:dyDescent="0.2">
      <c r="A1126" s="7" t="str">
        <f t="shared" si="12"/>
        <v>603288603Lunes</v>
      </c>
      <c r="B1126" s="7">
        <v>603288603</v>
      </c>
      <c r="C1126" s="7" t="s">
        <v>1068</v>
      </c>
      <c r="D1126" s="7">
        <v>2</v>
      </c>
      <c r="E1126" s="7">
        <v>2</v>
      </c>
      <c r="F1126" s="7">
        <v>92</v>
      </c>
      <c r="G1126" s="15">
        <f t="shared" si="13"/>
        <v>1</v>
      </c>
      <c r="H1126" s="20">
        <f t="shared" si="14"/>
        <v>46</v>
      </c>
    </row>
    <row r="1127" spans="1:8" x14ac:dyDescent="0.2">
      <c r="A1127" s="7" t="str">
        <f t="shared" si="12"/>
        <v>904771401Jueves</v>
      </c>
      <c r="B1127" s="7">
        <v>904771401</v>
      </c>
      <c r="C1127" s="7" t="s">
        <v>618</v>
      </c>
      <c r="D1127" s="7">
        <v>41</v>
      </c>
      <c r="E1127" s="7">
        <v>41</v>
      </c>
      <c r="F1127" s="7">
        <v>9812</v>
      </c>
      <c r="G1127" s="15">
        <f t="shared" si="13"/>
        <v>1</v>
      </c>
      <c r="H1127" s="20">
        <f t="shared" si="14"/>
        <v>239.3170731707317</v>
      </c>
    </row>
    <row r="1128" spans="1:8" x14ac:dyDescent="0.2">
      <c r="A1128" s="7" t="str">
        <f t="shared" si="12"/>
        <v>976304901Domingo</v>
      </c>
      <c r="B1128" s="7">
        <v>976304901</v>
      </c>
      <c r="C1128" s="7" t="s">
        <v>1821</v>
      </c>
      <c r="D1128" s="7">
        <v>1</v>
      </c>
      <c r="E1128" s="7">
        <v>1</v>
      </c>
      <c r="F1128" s="7">
        <v>2000</v>
      </c>
      <c r="G1128" s="15">
        <f t="shared" si="13"/>
        <v>1</v>
      </c>
      <c r="H1128" s="20">
        <f t="shared" si="14"/>
        <v>2000</v>
      </c>
    </row>
    <row r="1129" spans="1:8" x14ac:dyDescent="0.2">
      <c r="A1129" s="7" t="str">
        <f t="shared" si="12"/>
        <v>921187802Miercoles</v>
      </c>
      <c r="B1129" s="7">
        <v>921187802</v>
      </c>
      <c r="C1129" s="7" t="s">
        <v>1450</v>
      </c>
      <c r="D1129" s="7">
        <v>165</v>
      </c>
      <c r="E1129" s="7">
        <v>191</v>
      </c>
      <c r="F1129" s="7">
        <v>4171.5</v>
      </c>
      <c r="G1129" s="15">
        <f t="shared" si="13"/>
        <v>1.1575757575757575</v>
      </c>
      <c r="H1129" s="20">
        <f t="shared" si="14"/>
        <v>21.840314136125656</v>
      </c>
    </row>
    <row r="1130" spans="1:8" x14ac:dyDescent="0.2">
      <c r="A1130" s="7" t="str">
        <f t="shared" si="12"/>
        <v>601082502Viernes</v>
      </c>
      <c r="B1130" s="7">
        <v>601082502</v>
      </c>
      <c r="C1130" s="7" t="s">
        <v>769</v>
      </c>
      <c r="D1130" s="7">
        <v>45</v>
      </c>
      <c r="E1130" s="7">
        <v>46</v>
      </c>
      <c r="F1130" s="7">
        <v>16642.8</v>
      </c>
      <c r="G1130" s="15">
        <f t="shared" si="13"/>
        <v>1.0222222222222221</v>
      </c>
      <c r="H1130" s="20">
        <f t="shared" si="14"/>
        <v>361.8</v>
      </c>
    </row>
    <row r="1131" spans="1:8" x14ac:dyDescent="0.2">
      <c r="A1131" s="7" t="str">
        <f t="shared" si="12"/>
        <v>602974502Martes</v>
      </c>
      <c r="B1131" s="7">
        <v>602974502</v>
      </c>
      <c r="C1131" s="7" t="s">
        <v>223</v>
      </c>
      <c r="D1131" s="7">
        <v>6</v>
      </c>
      <c r="E1131" s="7">
        <v>6</v>
      </c>
      <c r="F1131" s="7">
        <v>435.3</v>
      </c>
      <c r="G1131" s="15">
        <f t="shared" si="13"/>
        <v>1</v>
      </c>
      <c r="H1131" s="20">
        <f t="shared" si="14"/>
        <v>72.55</v>
      </c>
    </row>
    <row r="1132" spans="1:8" x14ac:dyDescent="0.2">
      <c r="A1132" s="7" t="str">
        <f t="shared" si="12"/>
        <v>603272001Sabado</v>
      </c>
      <c r="B1132" s="7">
        <v>603272001</v>
      </c>
      <c r="C1132" s="7" t="s">
        <v>1947</v>
      </c>
      <c r="D1132" s="7">
        <v>25</v>
      </c>
      <c r="E1132" s="7">
        <v>31</v>
      </c>
      <c r="F1132" s="7">
        <v>1018</v>
      </c>
      <c r="G1132" s="15">
        <f t="shared" si="13"/>
        <v>1.24</v>
      </c>
      <c r="H1132" s="20">
        <f t="shared" si="14"/>
        <v>32.838709677419352</v>
      </c>
    </row>
    <row r="1133" spans="1:8" x14ac:dyDescent="0.2">
      <c r="A1133" s="7" t="str">
        <f t="shared" si="12"/>
        <v>603358804Lunes</v>
      </c>
      <c r="B1133" s="7">
        <v>603358804</v>
      </c>
      <c r="C1133" s="7" t="s">
        <v>1068</v>
      </c>
      <c r="D1133" s="7">
        <v>167</v>
      </c>
      <c r="E1133" s="7">
        <v>199</v>
      </c>
      <c r="F1133" s="7">
        <v>6082</v>
      </c>
      <c r="G1133" s="15">
        <f t="shared" si="13"/>
        <v>1.1916167664670658</v>
      </c>
      <c r="H1133" s="20">
        <f t="shared" si="14"/>
        <v>30.562814070351759</v>
      </c>
    </row>
    <row r="1134" spans="1:8" x14ac:dyDescent="0.2">
      <c r="A1134" s="7" t="str">
        <f t="shared" si="12"/>
        <v>904879401Jueves</v>
      </c>
      <c r="B1134" s="7">
        <v>904879401</v>
      </c>
      <c r="C1134" s="7" t="s">
        <v>618</v>
      </c>
      <c r="D1134" s="7">
        <v>47</v>
      </c>
      <c r="E1134" s="7">
        <v>51</v>
      </c>
      <c r="F1134" s="7">
        <v>4676</v>
      </c>
      <c r="G1134" s="15">
        <f t="shared" si="13"/>
        <v>1.0851063829787233</v>
      </c>
      <c r="H1134" s="20">
        <f t="shared" si="14"/>
        <v>91.686274509803923</v>
      </c>
    </row>
    <row r="1135" spans="1:8" x14ac:dyDescent="0.2">
      <c r="A1135" s="7" t="str">
        <f t="shared" si="12"/>
        <v>978528602Domingo</v>
      </c>
      <c r="B1135" s="7">
        <v>978528602</v>
      </c>
      <c r="C1135" s="7" t="s">
        <v>1821</v>
      </c>
      <c r="D1135" s="7">
        <v>7</v>
      </c>
      <c r="E1135" s="7">
        <v>12</v>
      </c>
      <c r="F1135" s="7">
        <v>1005</v>
      </c>
      <c r="G1135" s="15">
        <f t="shared" si="13"/>
        <v>1.7142857142857142</v>
      </c>
      <c r="H1135" s="20">
        <f t="shared" si="14"/>
        <v>83.75</v>
      </c>
    </row>
    <row r="1136" spans="1:8" x14ac:dyDescent="0.2">
      <c r="A1136" s="7" t="str">
        <f t="shared" si="12"/>
        <v>922492902Miercoles</v>
      </c>
      <c r="B1136" s="7">
        <v>922492902</v>
      </c>
      <c r="C1136" s="7" t="s">
        <v>1450</v>
      </c>
      <c r="D1136" s="7">
        <v>294</v>
      </c>
      <c r="E1136" s="7">
        <v>348</v>
      </c>
      <c r="F1136" s="7">
        <v>7521</v>
      </c>
      <c r="G1136" s="15">
        <f t="shared" si="13"/>
        <v>1.1836734693877551</v>
      </c>
      <c r="H1136" s="20">
        <f t="shared" si="14"/>
        <v>21.612068965517242</v>
      </c>
    </row>
    <row r="1137" spans="1:8" x14ac:dyDescent="0.2">
      <c r="A1137" s="7" t="str">
        <f t="shared" si="12"/>
        <v>601107104Viernes</v>
      </c>
      <c r="B1137" s="7">
        <v>601107104</v>
      </c>
      <c r="C1137" s="7" t="s">
        <v>769</v>
      </c>
      <c r="D1137" s="7">
        <v>184</v>
      </c>
      <c r="E1137" s="7">
        <v>221</v>
      </c>
      <c r="F1137" s="7">
        <v>17060.560000000001</v>
      </c>
      <c r="G1137" s="15">
        <f t="shared" si="13"/>
        <v>1.201086956521739</v>
      </c>
      <c r="H1137" s="20">
        <f t="shared" si="14"/>
        <v>77.19710407239819</v>
      </c>
    </row>
    <row r="1138" spans="1:8" x14ac:dyDescent="0.2">
      <c r="A1138" s="7" t="str">
        <f t="shared" si="12"/>
        <v>603126201Martes</v>
      </c>
      <c r="B1138" s="7">
        <v>603126201</v>
      </c>
      <c r="C1138" s="7" t="s">
        <v>223</v>
      </c>
      <c r="D1138" s="7">
        <v>4</v>
      </c>
      <c r="E1138" s="7">
        <v>4</v>
      </c>
      <c r="F1138" s="7">
        <v>81.8</v>
      </c>
      <c r="G1138" s="15">
        <f t="shared" si="13"/>
        <v>1</v>
      </c>
      <c r="H1138" s="20">
        <f t="shared" si="14"/>
        <v>20.45</v>
      </c>
    </row>
    <row r="1139" spans="1:8" x14ac:dyDescent="0.2">
      <c r="A1139" s="7" t="str">
        <f t="shared" si="12"/>
        <v>603635401Sabado</v>
      </c>
      <c r="B1139" s="7">
        <v>603635401</v>
      </c>
      <c r="C1139" s="7" t="s">
        <v>1947</v>
      </c>
      <c r="D1139" s="7">
        <v>107</v>
      </c>
      <c r="E1139" s="7">
        <v>135</v>
      </c>
      <c r="F1139" s="7">
        <v>9987.4</v>
      </c>
      <c r="G1139" s="15">
        <f t="shared" si="13"/>
        <v>1.2616822429906542</v>
      </c>
      <c r="H1139" s="20">
        <f t="shared" si="14"/>
        <v>73.980740740740742</v>
      </c>
    </row>
    <row r="1140" spans="1:8" x14ac:dyDescent="0.2">
      <c r="A1140" s="7" t="str">
        <f t="shared" si="12"/>
        <v>901224902Lunes</v>
      </c>
      <c r="B1140" s="7">
        <v>901224902</v>
      </c>
      <c r="C1140" s="7" t="s">
        <v>1068</v>
      </c>
      <c r="D1140" s="7">
        <v>23</v>
      </c>
      <c r="E1140" s="7">
        <v>24</v>
      </c>
      <c r="F1140" s="7">
        <v>2570.75</v>
      </c>
      <c r="G1140" s="15">
        <f t="shared" si="13"/>
        <v>1.0434782608695652</v>
      </c>
      <c r="H1140" s="20">
        <f t="shared" si="14"/>
        <v>107.11458333333333</v>
      </c>
    </row>
    <row r="1141" spans="1:8" x14ac:dyDescent="0.2">
      <c r="A1141" s="7" t="str">
        <f t="shared" si="12"/>
        <v>904928701Jueves</v>
      </c>
      <c r="B1141" s="7">
        <v>904928701</v>
      </c>
      <c r="C1141" s="7" t="s">
        <v>618</v>
      </c>
      <c r="D1141" s="7">
        <v>277</v>
      </c>
      <c r="E1141" s="7">
        <v>307</v>
      </c>
      <c r="F1141" s="7">
        <v>42561.599999999999</v>
      </c>
      <c r="G1141" s="15">
        <f t="shared" si="13"/>
        <v>1.1083032490974729</v>
      </c>
      <c r="H1141" s="20">
        <f t="shared" si="14"/>
        <v>138.63713355048858</v>
      </c>
    </row>
    <row r="1142" spans="1:8" x14ac:dyDescent="0.2">
      <c r="A1142" s="7" t="str">
        <f t="shared" si="12"/>
        <v>978975401Domingo</v>
      </c>
      <c r="B1142" s="7">
        <v>978975401</v>
      </c>
      <c r="C1142" s="7" t="s">
        <v>1821</v>
      </c>
      <c r="D1142" s="7">
        <v>491</v>
      </c>
      <c r="E1142" s="7">
        <v>510</v>
      </c>
      <c r="F1142" s="7">
        <v>47844.160000000003</v>
      </c>
      <c r="G1142" s="15">
        <f t="shared" si="13"/>
        <v>1.0386965376782078</v>
      </c>
      <c r="H1142" s="20">
        <f t="shared" si="14"/>
        <v>93.812078431372555</v>
      </c>
    </row>
    <row r="1143" spans="1:8" x14ac:dyDescent="0.2">
      <c r="A1143" s="7" t="str">
        <f t="shared" si="12"/>
        <v>923714601Miercoles</v>
      </c>
      <c r="B1143" s="7">
        <v>923714601</v>
      </c>
      <c r="C1143" s="7" t="s">
        <v>1450</v>
      </c>
      <c r="D1143" s="7">
        <v>44</v>
      </c>
      <c r="E1143" s="7">
        <v>44</v>
      </c>
      <c r="F1143" s="7">
        <v>7120</v>
      </c>
      <c r="G1143" s="15">
        <f t="shared" si="13"/>
        <v>1</v>
      </c>
      <c r="H1143" s="20">
        <f t="shared" si="14"/>
        <v>161.81818181818181</v>
      </c>
    </row>
    <row r="1144" spans="1:8" x14ac:dyDescent="0.2">
      <c r="A1144" s="7" t="str">
        <f t="shared" si="12"/>
        <v>601573004Viernes</v>
      </c>
      <c r="B1144" s="7">
        <v>601573004</v>
      </c>
      <c r="C1144" s="7" t="s">
        <v>769</v>
      </c>
      <c r="D1144" s="7">
        <v>2</v>
      </c>
      <c r="E1144" s="7">
        <v>2</v>
      </c>
      <c r="F1144" s="7">
        <v>22</v>
      </c>
      <c r="G1144" s="15">
        <f t="shared" si="13"/>
        <v>1</v>
      </c>
      <c r="H1144" s="20">
        <f t="shared" si="14"/>
        <v>11</v>
      </c>
    </row>
    <row r="1145" spans="1:8" x14ac:dyDescent="0.2">
      <c r="A1145" s="7" t="str">
        <f t="shared" si="12"/>
        <v>603284801Martes</v>
      </c>
      <c r="B1145" s="7">
        <v>603284801</v>
      </c>
      <c r="C1145" s="7" t="s">
        <v>223</v>
      </c>
      <c r="D1145" s="7">
        <v>13</v>
      </c>
      <c r="E1145" s="7">
        <v>15</v>
      </c>
      <c r="F1145" s="7">
        <v>1463.9</v>
      </c>
      <c r="G1145" s="15">
        <f t="shared" si="13"/>
        <v>1.1538461538461537</v>
      </c>
      <c r="H1145" s="20">
        <f t="shared" si="14"/>
        <v>97.593333333333334</v>
      </c>
    </row>
    <row r="1146" spans="1:8" x14ac:dyDescent="0.2">
      <c r="A1146" s="7" t="str">
        <f t="shared" si="12"/>
        <v>900287603Sabado</v>
      </c>
      <c r="B1146" s="7">
        <v>900287603</v>
      </c>
      <c r="C1146" s="7" t="s">
        <v>1947</v>
      </c>
      <c r="D1146" s="7">
        <v>10</v>
      </c>
      <c r="E1146" s="7">
        <v>13</v>
      </c>
      <c r="F1146" s="7">
        <v>898</v>
      </c>
      <c r="G1146" s="15">
        <f t="shared" si="13"/>
        <v>1.3</v>
      </c>
      <c r="H1146" s="20">
        <f t="shared" si="14"/>
        <v>69.07692307692308</v>
      </c>
    </row>
    <row r="1147" spans="1:8" x14ac:dyDescent="0.2">
      <c r="A1147" s="7" t="str">
        <f t="shared" si="12"/>
        <v>901292903Lunes</v>
      </c>
      <c r="B1147" s="7">
        <v>901292903</v>
      </c>
      <c r="C1147" s="7" t="s">
        <v>1068</v>
      </c>
      <c r="D1147" s="7">
        <v>4</v>
      </c>
      <c r="E1147" s="7">
        <v>4</v>
      </c>
      <c r="F1147" s="7">
        <v>541.5</v>
      </c>
      <c r="G1147" s="15">
        <f t="shared" si="13"/>
        <v>1</v>
      </c>
      <c r="H1147" s="20">
        <f t="shared" si="14"/>
        <v>135.375</v>
      </c>
    </row>
    <row r="1148" spans="1:8" x14ac:dyDescent="0.2">
      <c r="A1148" s="7" t="str">
        <f t="shared" si="12"/>
        <v>905340002Jueves</v>
      </c>
      <c r="B1148" s="7">
        <v>905340002</v>
      </c>
      <c r="C1148" s="7" t="s">
        <v>618</v>
      </c>
      <c r="D1148" s="7">
        <v>142</v>
      </c>
      <c r="E1148" s="7">
        <v>150</v>
      </c>
      <c r="F1148" s="7">
        <v>4956</v>
      </c>
      <c r="G1148" s="15">
        <f t="shared" si="13"/>
        <v>1.056338028169014</v>
      </c>
      <c r="H1148" s="20">
        <f t="shared" si="14"/>
        <v>33.04</v>
      </c>
    </row>
    <row r="1149" spans="1:8" x14ac:dyDescent="0.2">
      <c r="A1149" s="7" t="str">
        <f t="shared" si="12"/>
        <v>980392201Domingo</v>
      </c>
      <c r="B1149" s="7">
        <v>980392201</v>
      </c>
      <c r="C1149" s="7" t="s">
        <v>1821</v>
      </c>
      <c r="D1149" s="7">
        <v>2</v>
      </c>
      <c r="E1149" s="7">
        <v>2</v>
      </c>
      <c r="F1149" s="7">
        <v>3550</v>
      </c>
      <c r="G1149" s="15">
        <f t="shared" si="13"/>
        <v>1</v>
      </c>
      <c r="H1149" s="20">
        <f t="shared" si="14"/>
        <v>1775</v>
      </c>
    </row>
    <row r="1150" spans="1:8" x14ac:dyDescent="0.2">
      <c r="A1150" s="7" t="str">
        <f t="shared" si="12"/>
        <v>927077801Miercoles</v>
      </c>
      <c r="B1150" s="7">
        <v>927077801</v>
      </c>
      <c r="C1150" s="7" t="s">
        <v>1450</v>
      </c>
      <c r="D1150" s="7">
        <v>101</v>
      </c>
      <c r="E1150" s="7">
        <v>109</v>
      </c>
      <c r="F1150" s="7">
        <v>28597.9</v>
      </c>
      <c r="G1150" s="15">
        <f t="shared" si="13"/>
        <v>1.0792079207920793</v>
      </c>
      <c r="H1150" s="20">
        <f t="shared" si="14"/>
        <v>262.36605504587158</v>
      </c>
    </row>
    <row r="1151" spans="1:8" x14ac:dyDescent="0.2">
      <c r="A1151" s="7" t="str">
        <f t="shared" si="12"/>
        <v>601613601Viernes</v>
      </c>
      <c r="B1151" s="7">
        <v>601613601</v>
      </c>
      <c r="C1151" s="7" t="s">
        <v>769</v>
      </c>
      <c r="D1151" s="7">
        <v>70</v>
      </c>
      <c r="E1151" s="7">
        <v>91</v>
      </c>
      <c r="F1151" s="7">
        <v>20008</v>
      </c>
      <c r="G1151" s="15">
        <f t="shared" si="13"/>
        <v>1.3</v>
      </c>
      <c r="H1151" s="20">
        <f t="shared" si="14"/>
        <v>219.86813186813185</v>
      </c>
    </row>
    <row r="1152" spans="1:8" x14ac:dyDescent="0.2">
      <c r="A1152" s="7" t="str">
        <f t="shared" si="12"/>
        <v>603288603Martes</v>
      </c>
      <c r="B1152" s="7">
        <v>603288603</v>
      </c>
      <c r="C1152" s="7" t="s">
        <v>223</v>
      </c>
      <c r="D1152" s="7">
        <v>27</v>
      </c>
      <c r="E1152" s="7">
        <v>27</v>
      </c>
      <c r="F1152" s="7">
        <v>1201</v>
      </c>
      <c r="G1152" s="15">
        <f t="shared" si="13"/>
        <v>1</v>
      </c>
      <c r="H1152" s="20">
        <f t="shared" si="14"/>
        <v>44.481481481481481</v>
      </c>
    </row>
    <row r="1153" spans="1:8" x14ac:dyDescent="0.2">
      <c r="A1153" s="7" t="str">
        <f t="shared" si="12"/>
        <v>900996502Sabado</v>
      </c>
      <c r="B1153" s="7">
        <v>900996502</v>
      </c>
      <c r="C1153" s="7" t="s">
        <v>1947</v>
      </c>
      <c r="D1153" s="7">
        <v>47</v>
      </c>
      <c r="E1153" s="7">
        <v>71</v>
      </c>
      <c r="F1153" s="7">
        <v>1399.9</v>
      </c>
      <c r="G1153" s="15">
        <f t="shared" si="13"/>
        <v>1.5106382978723405</v>
      </c>
      <c r="H1153" s="20">
        <f t="shared" si="14"/>
        <v>19.716901408450706</v>
      </c>
    </row>
    <row r="1154" spans="1:8" x14ac:dyDescent="0.2">
      <c r="A1154" s="7" t="str">
        <f t="shared" si="12"/>
        <v>901619701Lunes</v>
      </c>
      <c r="B1154" s="7">
        <v>901619701</v>
      </c>
      <c r="C1154" s="7" t="s">
        <v>1068</v>
      </c>
      <c r="D1154" s="7">
        <v>1</v>
      </c>
      <c r="E1154" s="7">
        <v>1</v>
      </c>
      <c r="F1154" s="7">
        <v>577.5</v>
      </c>
      <c r="G1154" s="15">
        <f t="shared" si="13"/>
        <v>1</v>
      </c>
      <c r="H1154" s="20">
        <f t="shared" si="14"/>
        <v>577.5</v>
      </c>
    </row>
    <row r="1155" spans="1:8" x14ac:dyDescent="0.2">
      <c r="A1155" s="7" t="str">
        <f t="shared" si="12"/>
        <v>905589903Jueves</v>
      </c>
      <c r="B1155" s="7">
        <v>905589903</v>
      </c>
      <c r="C1155" s="7" t="s">
        <v>618</v>
      </c>
      <c r="D1155" s="7">
        <v>45</v>
      </c>
      <c r="E1155" s="7">
        <v>46</v>
      </c>
      <c r="F1155" s="7">
        <v>1535</v>
      </c>
      <c r="G1155" s="15">
        <f t="shared" si="13"/>
        <v>1.0222222222222221</v>
      </c>
      <c r="H1155" s="20">
        <f t="shared" si="14"/>
        <v>33.369565217391305</v>
      </c>
    </row>
    <row r="1156" spans="1:8" x14ac:dyDescent="0.2">
      <c r="A1156" s="7" t="str">
        <f t="shared" si="12"/>
        <v>981326002Domingo</v>
      </c>
      <c r="B1156" s="7">
        <v>981326002</v>
      </c>
      <c r="C1156" s="7" t="s">
        <v>1821</v>
      </c>
      <c r="D1156" s="7">
        <v>11</v>
      </c>
      <c r="E1156" s="7">
        <v>11</v>
      </c>
      <c r="F1156" s="7">
        <v>818.7</v>
      </c>
      <c r="G1156" s="15">
        <f t="shared" si="13"/>
        <v>1</v>
      </c>
      <c r="H1156" s="20">
        <f t="shared" si="14"/>
        <v>74.427272727272737</v>
      </c>
    </row>
    <row r="1157" spans="1:8" x14ac:dyDescent="0.2">
      <c r="A1157" s="7" t="str">
        <f t="shared" si="12"/>
        <v>929550902Miercoles</v>
      </c>
      <c r="B1157" s="7">
        <v>929550902</v>
      </c>
      <c r="C1157" s="7" t="s">
        <v>1450</v>
      </c>
      <c r="D1157" s="7">
        <v>50</v>
      </c>
      <c r="E1157" s="7">
        <v>54</v>
      </c>
      <c r="F1157" s="7">
        <v>3557.65</v>
      </c>
      <c r="G1157" s="15">
        <f t="shared" si="13"/>
        <v>1.08</v>
      </c>
      <c r="H1157" s="20">
        <f t="shared" si="14"/>
        <v>65.882407407407413</v>
      </c>
    </row>
    <row r="1158" spans="1:8" x14ac:dyDescent="0.2">
      <c r="A1158" s="7" t="str">
        <f t="shared" si="12"/>
        <v>601890201Viernes</v>
      </c>
      <c r="B1158" s="7">
        <v>601890201</v>
      </c>
      <c r="C1158" s="7" t="s">
        <v>769</v>
      </c>
      <c r="D1158" s="7">
        <v>16</v>
      </c>
      <c r="E1158" s="7">
        <v>16</v>
      </c>
      <c r="F1158" s="7">
        <v>4063</v>
      </c>
      <c r="G1158" s="15">
        <f t="shared" si="13"/>
        <v>1</v>
      </c>
      <c r="H1158" s="20">
        <f t="shared" si="14"/>
        <v>253.9375</v>
      </c>
    </row>
    <row r="1159" spans="1:8" x14ac:dyDescent="0.2">
      <c r="A1159" s="7" t="str">
        <f t="shared" si="12"/>
        <v>603358804Martes</v>
      </c>
      <c r="B1159" s="7">
        <v>603358804</v>
      </c>
      <c r="C1159" s="7" t="s">
        <v>223</v>
      </c>
      <c r="D1159" s="7">
        <v>187</v>
      </c>
      <c r="E1159" s="7">
        <v>214</v>
      </c>
      <c r="F1159" s="7">
        <v>6915.5</v>
      </c>
      <c r="G1159" s="15">
        <f t="shared" si="13"/>
        <v>1.1443850267379678</v>
      </c>
      <c r="H1159" s="20">
        <f t="shared" si="14"/>
        <v>32.315420560747661</v>
      </c>
    </row>
    <row r="1160" spans="1:8" x14ac:dyDescent="0.2">
      <c r="A1160" s="7" t="str">
        <f t="shared" si="12"/>
        <v>901628603Sabado</v>
      </c>
      <c r="B1160" s="7">
        <v>901628603</v>
      </c>
      <c r="C1160" s="7" t="s">
        <v>1947</v>
      </c>
      <c r="D1160" s="7">
        <v>1</v>
      </c>
      <c r="E1160" s="7">
        <v>1</v>
      </c>
      <c r="F1160" s="7">
        <v>73.5</v>
      </c>
      <c r="G1160" s="15">
        <f t="shared" si="13"/>
        <v>1</v>
      </c>
      <c r="H1160" s="20">
        <f t="shared" si="14"/>
        <v>73.5</v>
      </c>
    </row>
    <row r="1161" spans="1:8" x14ac:dyDescent="0.2">
      <c r="A1161" s="7" t="str">
        <f t="shared" si="12"/>
        <v>901652103Lunes</v>
      </c>
      <c r="B1161" s="7">
        <v>901652103</v>
      </c>
      <c r="C1161" s="7" t="s">
        <v>1068</v>
      </c>
      <c r="D1161" s="7">
        <v>105</v>
      </c>
      <c r="E1161" s="7">
        <v>127</v>
      </c>
      <c r="F1161" s="7">
        <v>4264.5</v>
      </c>
      <c r="G1161" s="15">
        <f t="shared" si="13"/>
        <v>1.2095238095238094</v>
      </c>
      <c r="H1161" s="20">
        <f t="shared" si="14"/>
        <v>33.578740157480318</v>
      </c>
    </row>
    <row r="1162" spans="1:8" x14ac:dyDescent="0.2">
      <c r="A1162" s="7" t="str">
        <f t="shared" si="12"/>
        <v>906443202Jueves</v>
      </c>
      <c r="B1162" s="7">
        <v>906443202</v>
      </c>
      <c r="C1162" s="7" t="s">
        <v>618</v>
      </c>
      <c r="D1162" s="7">
        <v>10</v>
      </c>
      <c r="E1162" s="7">
        <v>11</v>
      </c>
      <c r="F1162" s="7">
        <v>583.13</v>
      </c>
      <c r="G1162" s="15">
        <f t="shared" si="13"/>
        <v>1.1000000000000001</v>
      </c>
      <c r="H1162" s="20">
        <f t="shared" si="14"/>
        <v>53.011818181818178</v>
      </c>
    </row>
    <row r="1163" spans="1:8" x14ac:dyDescent="0.2">
      <c r="A1163" s="7" t="str">
        <f t="shared" si="12"/>
        <v>986173501Domingo</v>
      </c>
      <c r="B1163" s="7">
        <v>986173501</v>
      </c>
      <c r="C1163" s="7" t="s">
        <v>1821</v>
      </c>
      <c r="D1163" s="7">
        <v>1</v>
      </c>
      <c r="E1163" s="7">
        <v>1</v>
      </c>
      <c r="F1163" s="7">
        <v>40</v>
      </c>
      <c r="G1163" s="15">
        <f t="shared" si="13"/>
        <v>1</v>
      </c>
      <c r="H1163" s="20">
        <f t="shared" si="14"/>
        <v>40</v>
      </c>
    </row>
    <row r="1164" spans="1:8" x14ac:dyDescent="0.2">
      <c r="A1164" s="7" t="str">
        <f t="shared" si="12"/>
        <v>930416401Miercoles</v>
      </c>
      <c r="B1164" s="7">
        <v>930416401</v>
      </c>
      <c r="C1164" s="7" t="s">
        <v>1450</v>
      </c>
      <c r="D1164" s="7">
        <v>6</v>
      </c>
      <c r="E1164" s="7">
        <v>10</v>
      </c>
      <c r="F1164" s="7">
        <v>160.5</v>
      </c>
      <c r="G1164" s="15">
        <f t="shared" si="13"/>
        <v>1.6666666666666667</v>
      </c>
      <c r="H1164" s="20">
        <f t="shared" si="14"/>
        <v>16.05</v>
      </c>
    </row>
    <row r="1165" spans="1:8" x14ac:dyDescent="0.2">
      <c r="A1165" s="7" t="str">
        <f t="shared" si="12"/>
        <v>602061202Viernes</v>
      </c>
      <c r="B1165" s="7">
        <v>602061202</v>
      </c>
      <c r="C1165" s="7" t="s">
        <v>769</v>
      </c>
      <c r="D1165" s="7">
        <v>136</v>
      </c>
      <c r="E1165" s="7">
        <v>166</v>
      </c>
      <c r="F1165" s="7">
        <v>16361</v>
      </c>
      <c r="G1165" s="15">
        <f t="shared" si="13"/>
        <v>1.2205882352941178</v>
      </c>
      <c r="H1165" s="20">
        <f t="shared" si="14"/>
        <v>98.560240963855421</v>
      </c>
    </row>
    <row r="1166" spans="1:8" x14ac:dyDescent="0.2">
      <c r="A1166" s="7" t="str">
        <f t="shared" si="12"/>
        <v>900763802Martes</v>
      </c>
      <c r="B1166" s="7">
        <v>900763802</v>
      </c>
      <c r="C1166" s="7" t="s">
        <v>223</v>
      </c>
      <c r="D1166" s="7">
        <v>3</v>
      </c>
      <c r="E1166" s="7">
        <v>3</v>
      </c>
      <c r="F1166" s="7">
        <v>94.6</v>
      </c>
      <c r="G1166" s="15">
        <f t="shared" si="13"/>
        <v>1</v>
      </c>
      <c r="H1166" s="20">
        <f t="shared" si="14"/>
        <v>31.533333333333331</v>
      </c>
    </row>
    <row r="1167" spans="1:8" x14ac:dyDescent="0.2">
      <c r="A1167" s="7" t="str">
        <f t="shared" si="12"/>
        <v>903021805Sabado</v>
      </c>
      <c r="B1167" s="7">
        <v>903021805</v>
      </c>
      <c r="C1167" s="7" t="s">
        <v>1947</v>
      </c>
      <c r="D1167" s="7">
        <v>12</v>
      </c>
      <c r="E1167" s="7">
        <v>12</v>
      </c>
      <c r="F1167" s="7">
        <v>2193.5</v>
      </c>
      <c r="G1167" s="15">
        <f t="shared" si="13"/>
        <v>1</v>
      </c>
      <c r="H1167" s="20">
        <f t="shared" si="14"/>
        <v>182.79166666666666</v>
      </c>
    </row>
    <row r="1168" spans="1:8" x14ac:dyDescent="0.2">
      <c r="A1168" s="7" t="str">
        <f t="shared" si="12"/>
        <v>902307401Lunes</v>
      </c>
      <c r="B1168" s="7">
        <v>902307401</v>
      </c>
      <c r="C1168" s="7" t="s">
        <v>1068</v>
      </c>
      <c r="D1168" s="7">
        <v>847</v>
      </c>
      <c r="E1168" s="7">
        <v>1842</v>
      </c>
      <c r="F1168" s="7">
        <v>23596.5</v>
      </c>
      <c r="G1168" s="15">
        <f t="shared" si="13"/>
        <v>2.1747343565525386</v>
      </c>
      <c r="H1168" s="20">
        <f t="shared" si="14"/>
        <v>12.810260586319218</v>
      </c>
    </row>
    <row r="1169" spans="1:8" x14ac:dyDescent="0.2">
      <c r="A1169" s="7" t="str">
        <f t="shared" si="12"/>
        <v>906605604Jueves</v>
      </c>
      <c r="B1169" s="7">
        <v>906605604</v>
      </c>
      <c r="C1169" s="7" t="s">
        <v>618</v>
      </c>
      <c r="D1169" s="7">
        <v>1</v>
      </c>
      <c r="E1169" s="7">
        <v>1</v>
      </c>
      <c r="F1169" s="7">
        <v>0.5</v>
      </c>
      <c r="G1169" s="15">
        <f t="shared" si="13"/>
        <v>1</v>
      </c>
      <c r="H1169" s="20">
        <f t="shared" si="14"/>
        <v>0.5</v>
      </c>
    </row>
    <row r="1170" spans="1:8" x14ac:dyDescent="0.2">
      <c r="A1170" s="7" t="str">
        <f t="shared" si="12"/>
        <v>986790902Domingo</v>
      </c>
      <c r="B1170" s="7">
        <v>986790902</v>
      </c>
      <c r="C1170" s="7" t="s">
        <v>1821</v>
      </c>
      <c r="D1170" s="7">
        <v>1</v>
      </c>
      <c r="E1170" s="7">
        <v>1</v>
      </c>
      <c r="F1170" s="7">
        <v>18</v>
      </c>
      <c r="G1170" s="15">
        <f t="shared" si="13"/>
        <v>1</v>
      </c>
      <c r="H1170" s="20">
        <f t="shared" si="14"/>
        <v>18</v>
      </c>
    </row>
    <row r="1171" spans="1:8" x14ac:dyDescent="0.2">
      <c r="A1171" s="7" t="str">
        <f t="shared" si="12"/>
        <v>931702902Miercoles</v>
      </c>
      <c r="B1171" s="7">
        <v>931702902</v>
      </c>
      <c r="C1171" s="7" t="s">
        <v>1450</v>
      </c>
      <c r="D1171" s="7">
        <v>78</v>
      </c>
      <c r="E1171" s="7">
        <v>84</v>
      </c>
      <c r="F1171" s="7">
        <v>6650.25</v>
      </c>
      <c r="G1171" s="15">
        <f t="shared" si="13"/>
        <v>1.0769230769230769</v>
      </c>
      <c r="H1171" s="20">
        <f t="shared" si="14"/>
        <v>79.169642857142861</v>
      </c>
    </row>
    <row r="1172" spans="1:8" x14ac:dyDescent="0.2">
      <c r="A1172" s="7" t="str">
        <f t="shared" si="12"/>
        <v>602231001Viernes</v>
      </c>
      <c r="B1172" s="7">
        <v>602231001</v>
      </c>
      <c r="C1172" s="7" t="s">
        <v>769</v>
      </c>
      <c r="D1172" s="7">
        <v>38</v>
      </c>
      <c r="E1172" s="7">
        <v>40</v>
      </c>
      <c r="F1172" s="7">
        <v>784.5</v>
      </c>
      <c r="G1172" s="15">
        <f t="shared" si="13"/>
        <v>1.0526315789473684</v>
      </c>
      <c r="H1172" s="20">
        <f t="shared" si="14"/>
        <v>19.612500000000001</v>
      </c>
    </row>
    <row r="1173" spans="1:8" x14ac:dyDescent="0.2">
      <c r="A1173" s="7" t="str">
        <f t="shared" si="12"/>
        <v>900947901Martes</v>
      </c>
      <c r="B1173" s="7">
        <v>900947901</v>
      </c>
      <c r="C1173" s="7" t="s">
        <v>223</v>
      </c>
      <c r="D1173" s="7">
        <v>3</v>
      </c>
      <c r="E1173" s="7">
        <v>3</v>
      </c>
      <c r="F1173" s="7">
        <v>395</v>
      </c>
      <c r="G1173" s="15">
        <f t="shared" si="13"/>
        <v>1</v>
      </c>
      <c r="H1173" s="20">
        <f t="shared" si="14"/>
        <v>131.66666666666666</v>
      </c>
    </row>
    <row r="1174" spans="1:8" x14ac:dyDescent="0.2">
      <c r="A1174" s="7" t="str">
        <f t="shared" si="12"/>
        <v>903632302Sabado</v>
      </c>
      <c r="B1174" s="7">
        <v>903632302</v>
      </c>
      <c r="C1174" s="7" t="s">
        <v>1947</v>
      </c>
      <c r="D1174" s="7">
        <v>12</v>
      </c>
      <c r="E1174" s="7">
        <v>12</v>
      </c>
      <c r="F1174" s="7">
        <v>5123</v>
      </c>
      <c r="G1174" s="15">
        <f t="shared" si="13"/>
        <v>1</v>
      </c>
      <c r="H1174" s="20">
        <f t="shared" si="14"/>
        <v>426.91666666666669</v>
      </c>
    </row>
    <row r="1175" spans="1:8" x14ac:dyDescent="0.2">
      <c r="A1175" s="7" t="str">
        <f t="shared" si="12"/>
        <v>903292901Lunes</v>
      </c>
      <c r="B1175" s="7">
        <v>903292901</v>
      </c>
      <c r="C1175" s="7" t="s">
        <v>1068</v>
      </c>
      <c r="D1175" s="7">
        <v>95</v>
      </c>
      <c r="E1175" s="7">
        <v>152</v>
      </c>
      <c r="F1175" s="7">
        <v>1495</v>
      </c>
      <c r="G1175" s="15">
        <f t="shared" si="13"/>
        <v>1.6</v>
      </c>
      <c r="H1175" s="20">
        <f t="shared" si="14"/>
        <v>9.8355263157894743</v>
      </c>
    </row>
    <row r="1176" spans="1:8" x14ac:dyDescent="0.2">
      <c r="A1176" s="7" t="str">
        <f t="shared" si="12"/>
        <v>906837405Jueves</v>
      </c>
      <c r="B1176" s="7">
        <v>906837405</v>
      </c>
      <c r="C1176" s="7" t="s">
        <v>618</v>
      </c>
      <c r="D1176" s="7">
        <v>2</v>
      </c>
      <c r="E1176" s="7">
        <v>2</v>
      </c>
      <c r="F1176" s="7">
        <v>496</v>
      </c>
      <c r="G1176" s="15">
        <f t="shared" si="13"/>
        <v>1</v>
      </c>
      <c r="H1176" s="20">
        <f t="shared" si="14"/>
        <v>248</v>
      </c>
    </row>
    <row r="1177" spans="1:8" x14ac:dyDescent="0.2">
      <c r="A1177" s="7" t="str">
        <f t="shared" si="12"/>
        <v>987094702Domingo</v>
      </c>
      <c r="B1177" s="7">
        <v>987094702</v>
      </c>
      <c r="C1177" s="7" t="s">
        <v>1821</v>
      </c>
      <c r="D1177" s="7">
        <v>1</v>
      </c>
      <c r="E1177" s="7">
        <v>1</v>
      </c>
      <c r="F1177" s="7">
        <v>500</v>
      </c>
      <c r="G1177" s="15">
        <f t="shared" si="13"/>
        <v>1</v>
      </c>
      <c r="H1177" s="20">
        <f t="shared" si="14"/>
        <v>500</v>
      </c>
    </row>
    <row r="1178" spans="1:8" x14ac:dyDescent="0.2">
      <c r="A1178" s="7" t="str">
        <f t="shared" si="12"/>
        <v>932241501Miercoles</v>
      </c>
      <c r="B1178" s="7">
        <v>932241501</v>
      </c>
      <c r="C1178" s="7" t="s">
        <v>1450</v>
      </c>
      <c r="D1178" s="7">
        <v>1</v>
      </c>
      <c r="E1178" s="7">
        <v>1</v>
      </c>
      <c r="F1178" s="7">
        <v>1680</v>
      </c>
      <c r="G1178" s="15">
        <f t="shared" si="13"/>
        <v>1</v>
      </c>
      <c r="H1178" s="20">
        <f t="shared" si="14"/>
        <v>1680</v>
      </c>
    </row>
    <row r="1179" spans="1:8" x14ac:dyDescent="0.2">
      <c r="A1179" s="7" t="str">
        <f t="shared" si="12"/>
        <v>602349701Viernes</v>
      </c>
      <c r="B1179" s="7">
        <v>602349701</v>
      </c>
      <c r="C1179" s="7" t="s">
        <v>769</v>
      </c>
      <c r="D1179" s="7">
        <v>17</v>
      </c>
      <c r="E1179" s="7">
        <v>18</v>
      </c>
      <c r="F1179" s="7">
        <v>3906.05</v>
      </c>
      <c r="G1179" s="15">
        <f t="shared" si="13"/>
        <v>1.0588235294117647</v>
      </c>
      <c r="H1179" s="20">
        <f t="shared" si="14"/>
        <v>217.00277777777779</v>
      </c>
    </row>
    <row r="1180" spans="1:8" x14ac:dyDescent="0.2">
      <c r="A1180" s="7" t="str">
        <f t="shared" si="12"/>
        <v>901026304Martes</v>
      </c>
      <c r="B1180" s="7">
        <v>901026304</v>
      </c>
      <c r="C1180" s="7" t="s">
        <v>223</v>
      </c>
      <c r="D1180" s="7">
        <v>31</v>
      </c>
      <c r="E1180" s="7">
        <v>32</v>
      </c>
      <c r="F1180" s="7">
        <v>1425</v>
      </c>
      <c r="G1180" s="15">
        <f t="shared" si="13"/>
        <v>1.032258064516129</v>
      </c>
      <c r="H1180" s="20">
        <f t="shared" si="14"/>
        <v>44.53125</v>
      </c>
    </row>
    <row r="1181" spans="1:8" x14ac:dyDescent="0.2">
      <c r="A1181" s="7" t="str">
        <f t="shared" si="12"/>
        <v>903754303Sabado</v>
      </c>
      <c r="B1181" s="7">
        <v>903754303</v>
      </c>
      <c r="C1181" s="7" t="s">
        <v>1947</v>
      </c>
      <c r="D1181" s="7">
        <v>8</v>
      </c>
      <c r="E1181" s="7">
        <v>9</v>
      </c>
      <c r="F1181" s="7">
        <v>557.5</v>
      </c>
      <c r="G1181" s="15">
        <f t="shared" si="13"/>
        <v>1.125</v>
      </c>
      <c r="H1181" s="20">
        <f t="shared" si="14"/>
        <v>61.944444444444443</v>
      </c>
    </row>
    <row r="1182" spans="1:8" x14ac:dyDescent="0.2">
      <c r="A1182" s="7" t="str">
        <f t="shared" si="12"/>
        <v>903457301Lunes</v>
      </c>
      <c r="B1182" s="7">
        <v>903457301</v>
      </c>
      <c r="C1182" s="7" t="s">
        <v>1068</v>
      </c>
      <c r="D1182" s="7">
        <v>436</v>
      </c>
      <c r="E1182" s="7">
        <v>481</v>
      </c>
      <c r="F1182" s="7">
        <v>9214.5</v>
      </c>
      <c r="G1182" s="15">
        <f t="shared" si="13"/>
        <v>1.1032110091743119</v>
      </c>
      <c r="H1182" s="20">
        <f t="shared" si="14"/>
        <v>19.156964656964657</v>
      </c>
    </row>
    <row r="1183" spans="1:8" x14ac:dyDescent="0.2">
      <c r="A1183" s="7" t="str">
        <f t="shared" si="12"/>
        <v>908812902Jueves</v>
      </c>
      <c r="B1183" s="7">
        <v>908812902</v>
      </c>
      <c r="C1183" s="7" t="s">
        <v>618</v>
      </c>
      <c r="D1183" s="7">
        <v>23</v>
      </c>
      <c r="E1183" s="7">
        <v>27</v>
      </c>
      <c r="F1183" s="7">
        <v>9179</v>
      </c>
      <c r="G1183" s="15">
        <f t="shared" si="13"/>
        <v>1.173913043478261</v>
      </c>
      <c r="H1183" s="20">
        <f t="shared" si="14"/>
        <v>339.96296296296299</v>
      </c>
    </row>
    <row r="1184" spans="1:8" x14ac:dyDescent="0.2">
      <c r="A1184" s="7" t="str">
        <f t="shared" si="12"/>
        <v>987395901Domingo</v>
      </c>
      <c r="B1184" s="7">
        <v>987395901</v>
      </c>
      <c r="C1184" s="7" t="s">
        <v>1821</v>
      </c>
      <c r="D1184" s="7">
        <v>13</v>
      </c>
      <c r="E1184" s="7">
        <v>13</v>
      </c>
      <c r="F1184" s="7">
        <v>1518</v>
      </c>
      <c r="G1184" s="15">
        <f t="shared" si="13"/>
        <v>1</v>
      </c>
      <c r="H1184" s="20">
        <f t="shared" si="14"/>
        <v>116.76923076923077</v>
      </c>
    </row>
    <row r="1185" spans="1:8" x14ac:dyDescent="0.2">
      <c r="A1185" s="7" t="str">
        <f t="shared" si="12"/>
        <v>932465801Miercoles</v>
      </c>
      <c r="B1185" s="7">
        <v>932465801</v>
      </c>
      <c r="C1185" s="7" t="s">
        <v>1450</v>
      </c>
      <c r="D1185" s="7">
        <v>45</v>
      </c>
      <c r="E1185" s="7">
        <v>49</v>
      </c>
      <c r="F1185" s="7">
        <v>906.9</v>
      </c>
      <c r="G1185" s="15">
        <f t="shared" si="13"/>
        <v>1.0888888888888888</v>
      </c>
      <c r="H1185" s="20">
        <f t="shared" si="14"/>
        <v>18.508163265306123</v>
      </c>
    </row>
    <row r="1186" spans="1:8" x14ac:dyDescent="0.2">
      <c r="A1186" s="7" t="str">
        <f t="shared" si="12"/>
        <v>602426604Viernes</v>
      </c>
      <c r="B1186" s="7">
        <v>602426604</v>
      </c>
      <c r="C1186" s="7" t="s">
        <v>769</v>
      </c>
      <c r="D1186" s="7">
        <v>45</v>
      </c>
      <c r="E1186" s="7">
        <v>51</v>
      </c>
      <c r="F1186" s="7">
        <v>4729.5</v>
      </c>
      <c r="G1186" s="15">
        <f t="shared" si="13"/>
        <v>1.1333333333333333</v>
      </c>
      <c r="H1186" s="20">
        <f t="shared" si="14"/>
        <v>92.735294117647058</v>
      </c>
    </row>
    <row r="1187" spans="1:8" x14ac:dyDescent="0.2">
      <c r="A1187" s="7" t="str">
        <f t="shared" si="12"/>
        <v>901104402Martes</v>
      </c>
      <c r="B1187" s="7">
        <v>901104402</v>
      </c>
      <c r="C1187" s="7" t="s">
        <v>223</v>
      </c>
      <c r="D1187" s="7">
        <v>5</v>
      </c>
      <c r="E1187" s="7">
        <v>5</v>
      </c>
      <c r="F1187" s="7">
        <v>251.5</v>
      </c>
      <c r="G1187" s="15">
        <f t="shared" si="13"/>
        <v>1</v>
      </c>
      <c r="H1187" s="20">
        <f t="shared" si="14"/>
        <v>50.3</v>
      </c>
    </row>
    <row r="1188" spans="1:8" x14ac:dyDescent="0.2">
      <c r="A1188" s="7" t="str">
        <f t="shared" si="12"/>
        <v>905587904Sabado</v>
      </c>
      <c r="B1188" s="7">
        <v>905587904</v>
      </c>
      <c r="C1188" s="7" t="s">
        <v>1947</v>
      </c>
      <c r="D1188" s="7">
        <v>3</v>
      </c>
      <c r="E1188" s="7">
        <v>3</v>
      </c>
      <c r="F1188" s="7">
        <v>53</v>
      </c>
      <c r="G1188" s="15">
        <f t="shared" si="13"/>
        <v>1</v>
      </c>
      <c r="H1188" s="20">
        <f t="shared" si="14"/>
        <v>17.666666666666668</v>
      </c>
    </row>
    <row r="1189" spans="1:8" x14ac:dyDescent="0.2">
      <c r="A1189" s="7" t="str">
        <f t="shared" si="12"/>
        <v>904077301Lunes</v>
      </c>
      <c r="B1189" s="7">
        <v>904077301</v>
      </c>
      <c r="C1189" s="7" t="s">
        <v>1068</v>
      </c>
      <c r="D1189" s="7">
        <v>24</v>
      </c>
      <c r="E1189" s="7">
        <v>25</v>
      </c>
      <c r="F1189" s="7">
        <v>1016.6</v>
      </c>
      <c r="G1189" s="15">
        <f t="shared" si="13"/>
        <v>1.0416666666666667</v>
      </c>
      <c r="H1189" s="20">
        <f t="shared" si="14"/>
        <v>40.664000000000001</v>
      </c>
    </row>
    <row r="1190" spans="1:8" x14ac:dyDescent="0.2">
      <c r="A1190" s="7" t="str">
        <f t="shared" si="12"/>
        <v>908928502Jueves</v>
      </c>
      <c r="B1190" s="7">
        <v>908928502</v>
      </c>
      <c r="C1190" s="7" t="s">
        <v>618</v>
      </c>
      <c r="D1190" s="7">
        <v>1</v>
      </c>
      <c r="E1190" s="7">
        <v>1</v>
      </c>
      <c r="F1190" s="7">
        <v>130</v>
      </c>
      <c r="G1190" s="15">
        <f t="shared" si="13"/>
        <v>1</v>
      </c>
      <c r="H1190" s="20">
        <f t="shared" si="14"/>
        <v>130</v>
      </c>
    </row>
    <row r="1191" spans="1:8" x14ac:dyDescent="0.2">
      <c r="A1191" s="7" t="str">
        <f t="shared" si="12"/>
        <v>989606001Domingo</v>
      </c>
      <c r="B1191" s="7">
        <v>989606001</v>
      </c>
      <c r="C1191" s="7" t="s">
        <v>1821</v>
      </c>
      <c r="D1191" s="7">
        <v>13</v>
      </c>
      <c r="E1191" s="7">
        <v>13</v>
      </c>
      <c r="F1191" s="7">
        <v>315.5</v>
      </c>
      <c r="G1191" s="15">
        <f t="shared" si="13"/>
        <v>1</v>
      </c>
      <c r="H1191" s="20">
        <f t="shared" si="14"/>
        <v>24.26923076923077</v>
      </c>
    </row>
    <row r="1192" spans="1:8" x14ac:dyDescent="0.2">
      <c r="A1192" s="7" t="str">
        <f t="shared" si="12"/>
        <v>935707502Miercoles</v>
      </c>
      <c r="B1192" s="7">
        <v>935707502</v>
      </c>
      <c r="C1192" s="7" t="s">
        <v>1450</v>
      </c>
      <c r="D1192" s="7">
        <v>1</v>
      </c>
      <c r="E1192" s="7">
        <v>1</v>
      </c>
      <c r="F1192" s="7">
        <v>75</v>
      </c>
      <c r="G1192" s="15">
        <f t="shared" si="13"/>
        <v>1</v>
      </c>
      <c r="H1192" s="20">
        <f t="shared" si="14"/>
        <v>75</v>
      </c>
    </row>
    <row r="1193" spans="1:8" x14ac:dyDescent="0.2">
      <c r="A1193" s="7" t="str">
        <f t="shared" si="12"/>
        <v>602438701Viernes</v>
      </c>
      <c r="B1193" s="7">
        <v>602438701</v>
      </c>
      <c r="C1193" s="7" t="s">
        <v>769</v>
      </c>
      <c r="D1193" s="7">
        <v>822</v>
      </c>
      <c r="E1193" s="7">
        <v>1038</v>
      </c>
      <c r="F1193" s="7">
        <v>366362.2</v>
      </c>
      <c r="G1193" s="15">
        <f t="shared" si="13"/>
        <v>1.2627737226277371</v>
      </c>
      <c r="H1193" s="20">
        <f t="shared" si="14"/>
        <v>352.95009633911371</v>
      </c>
    </row>
    <row r="1194" spans="1:8" x14ac:dyDescent="0.2">
      <c r="A1194" s="7" t="str">
        <f t="shared" si="12"/>
        <v>901234302Martes</v>
      </c>
      <c r="B1194" s="7">
        <v>901234302</v>
      </c>
      <c r="C1194" s="7" t="s">
        <v>223</v>
      </c>
      <c r="D1194" s="7">
        <v>5</v>
      </c>
      <c r="E1194" s="7">
        <v>6</v>
      </c>
      <c r="F1194" s="7">
        <v>1473</v>
      </c>
      <c r="G1194" s="15">
        <f t="shared" si="13"/>
        <v>1.2</v>
      </c>
      <c r="H1194" s="20">
        <f t="shared" si="14"/>
        <v>245.5</v>
      </c>
    </row>
    <row r="1195" spans="1:8" x14ac:dyDescent="0.2">
      <c r="A1195" s="7" t="str">
        <f t="shared" si="12"/>
        <v>905973402Sabado</v>
      </c>
      <c r="B1195" s="7">
        <v>905973402</v>
      </c>
      <c r="C1195" s="7" t="s">
        <v>1947</v>
      </c>
      <c r="D1195" s="7">
        <v>12</v>
      </c>
      <c r="E1195" s="7">
        <v>13</v>
      </c>
      <c r="F1195" s="7">
        <v>509.5</v>
      </c>
      <c r="G1195" s="15">
        <f t="shared" si="13"/>
        <v>1.0833333333333333</v>
      </c>
      <c r="H1195" s="20">
        <f t="shared" si="14"/>
        <v>39.192307692307693</v>
      </c>
    </row>
    <row r="1196" spans="1:8" x14ac:dyDescent="0.2">
      <c r="A1196" s="7" t="str">
        <f t="shared" si="12"/>
        <v>906169503Lunes</v>
      </c>
      <c r="B1196" s="7">
        <v>906169503</v>
      </c>
      <c r="C1196" s="7" t="s">
        <v>1068</v>
      </c>
      <c r="D1196" s="7">
        <v>14</v>
      </c>
      <c r="E1196" s="7">
        <v>14</v>
      </c>
      <c r="F1196" s="7">
        <v>1218.5</v>
      </c>
      <c r="G1196" s="15">
        <f t="shared" si="13"/>
        <v>1</v>
      </c>
      <c r="H1196" s="20">
        <f t="shared" si="14"/>
        <v>87.035714285714292</v>
      </c>
    </row>
    <row r="1197" spans="1:8" x14ac:dyDescent="0.2">
      <c r="A1197" s="7" t="str">
        <f t="shared" si="12"/>
        <v>908958501Jueves</v>
      </c>
      <c r="B1197" s="7">
        <v>908958501</v>
      </c>
      <c r="C1197" s="7" t="s">
        <v>618</v>
      </c>
      <c r="D1197" s="7">
        <v>3</v>
      </c>
      <c r="E1197" s="7">
        <v>3</v>
      </c>
      <c r="F1197" s="7">
        <v>1065</v>
      </c>
      <c r="G1197" s="15">
        <f t="shared" si="13"/>
        <v>1</v>
      </c>
      <c r="H1197" s="20">
        <f t="shared" si="14"/>
        <v>355</v>
      </c>
    </row>
    <row r="1198" spans="1:8" x14ac:dyDescent="0.2">
      <c r="A1198" s="7" t="str">
        <f t="shared" si="12"/>
        <v>993349901Domingo</v>
      </c>
      <c r="B1198" s="7">
        <v>993349901</v>
      </c>
      <c r="C1198" s="7" t="s">
        <v>1821</v>
      </c>
      <c r="D1198" s="7">
        <v>56</v>
      </c>
      <c r="E1198" s="7">
        <v>57</v>
      </c>
      <c r="F1198" s="7">
        <v>3914.1</v>
      </c>
      <c r="G1198" s="15">
        <f t="shared" si="13"/>
        <v>1.0178571428571428</v>
      </c>
      <c r="H1198" s="20">
        <f t="shared" si="14"/>
        <v>68.668421052631572</v>
      </c>
    </row>
    <row r="1199" spans="1:8" x14ac:dyDescent="0.2">
      <c r="A1199" s="7" t="str">
        <f t="shared" si="12"/>
        <v>936412901Miercoles</v>
      </c>
      <c r="B1199" s="7">
        <v>936412901</v>
      </c>
      <c r="C1199" s="7" t="s">
        <v>1450</v>
      </c>
      <c r="D1199" s="7">
        <v>22</v>
      </c>
      <c r="E1199" s="7">
        <v>23</v>
      </c>
      <c r="F1199" s="7">
        <v>471</v>
      </c>
      <c r="G1199" s="15">
        <f t="shared" si="13"/>
        <v>1.0454545454545454</v>
      </c>
      <c r="H1199" s="20">
        <f t="shared" si="14"/>
        <v>20.478260869565219</v>
      </c>
    </row>
    <row r="1200" spans="1:8" x14ac:dyDescent="0.2">
      <c r="A1200" s="7" t="str">
        <f t="shared" si="12"/>
        <v>602600502Viernes</v>
      </c>
      <c r="B1200" s="7">
        <v>602600502</v>
      </c>
      <c r="C1200" s="7" t="s">
        <v>769</v>
      </c>
      <c r="D1200" s="7">
        <v>185</v>
      </c>
      <c r="E1200" s="7">
        <v>206</v>
      </c>
      <c r="F1200" s="7">
        <v>36433.300000000003</v>
      </c>
      <c r="G1200" s="15">
        <f t="shared" si="13"/>
        <v>1.1135135135135135</v>
      </c>
      <c r="H1200" s="20">
        <f t="shared" si="14"/>
        <v>176.86067961165051</v>
      </c>
    </row>
    <row r="1201" spans="1:8" x14ac:dyDescent="0.2">
      <c r="A1201" s="7" t="str">
        <f t="shared" si="12"/>
        <v>902263002Martes</v>
      </c>
      <c r="B1201" s="7">
        <v>902263002</v>
      </c>
      <c r="C1201" s="7" t="s">
        <v>223</v>
      </c>
      <c r="D1201" s="7">
        <v>33</v>
      </c>
      <c r="E1201" s="7">
        <v>36</v>
      </c>
      <c r="F1201" s="7">
        <v>2297</v>
      </c>
      <c r="G1201" s="15">
        <f t="shared" si="13"/>
        <v>1.0909090909090908</v>
      </c>
      <c r="H1201" s="20">
        <f t="shared" si="14"/>
        <v>63.805555555555557</v>
      </c>
    </row>
    <row r="1202" spans="1:8" x14ac:dyDescent="0.2">
      <c r="A1202" s="7" t="str">
        <f t="shared" si="12"/>
        <v>906275101Sabado</v>
      </c>
      <c r="B1202" s="7">
        <v>906275101</v>
      </c>
      <c r="C1202" s="7" t="s">
        <v>1947</v>
      </c>
      <c r="D1202" s="7">
        <v>8</v>
      </c>
      <c r="E1202" s="7">
        <v>9</v>
      </c>
      <c r="F1202" s="7">
        <v>1492.5</v>
      </c>
      <c r="G1202" s="15">
        <f t="shared" si="13"/>
        <v>1.125</v>
      </c>
      <c r="H1202" s="20">
        <f t="shared" si="14"/>
        <v>165.83333333333334</v>
      </c>
    </row>
    <row r="1203" spans="1:8" x14ac:dyDescent="0.2">
      <c r="A1203" s="7" t="str">
        <f t="shared" si="12"/>
        <v>906443202Lunes</v>
      </c>
      <c r="B1203" s="7">
        <v>906443202</v>
      </c>
      <c r="C1203" s="7" t="s">
        <v>1068</v>
      </c>
      <c r="D1203" s="7">
        <v>8</v>
      </c>
      <c r="E1203" s="7">
        <v>8</v>
      </c>
      <c r="F1203" s="7">
        <v>765.38</v>
      </c>
      <c r="G1203" s="15">
        <f t="shared" si="13"/>
        <v>1</v>
      </c>
      <c r="H1203" s="20">
        <f t="shared" si="14"/>
        <v>95.672499999999999</v>
      </c>
    </row>
    <row r="1204" spans="1:8" x14ac:dyDescent="0.2">
      <c r="A1204" s="7" t="str">
        <f t="shared" si="12"/>
        <v>910483701Jueves</v>
      </c>
      <c r="B1204" s="7">
        <v>910483701</v>
      </c>
      <c r="C1204" s="7" t="s">
        <v>618</v>
      </c>
      <c r="D1204" s="7">
        <v>21</v>
      </c>
      <c r="E1204" s="7">
        <v>21</v>
      </c>
      <c r="F1204" s="7">
        <v>2187</v>
      </c>
      <c r="G1204" s="15">
        <f t="shared" si="13"/>
        <v>1</v>
      </c>
      <c r="H1204" s="20">
        <f t="shared" si="14"/>
        <v>104.14285714285714</v>
      </c>
    </row>
    <row r="1205" spans="1:8" x14ac:dyDescent="0.2">
      <c r="A1205" s="7" t="str">
        <f t="shared" si="12"/>
        <v>994365401Domingo</v>
      </c>
      <c r="B1205" s="7">
        <v>994365401</v>
      </c>
      <c r="C1205" s="7" t="s">
        <v>1821</v>
      </c>
      <c r="D1205" s="7">
        <v>6</v>
      </c>
      <c r="E1205" s="7">
        <v>9</v>
      </c>
      <c r="F1205" s="7">
        <v>346.3</v>
      </c>
      <c r="G1205" s="15">
        <f t="shared" si="13"/>
        <v>1.5</v>
      </c>
      <c r="H1205" s="20">
        <f t="shared" si="14"/>
        <v>38.477777777777781</v>
      </c>
    </row>
    <row r="1206" spans="1:8" x14ac:dyDescent="0.2">
      <c r="A1206" s="7" t="str">
        <f t="shared" si="12"/>
        <v>937514603Miercoles</v>
      </c>
      <c r="B1206" s="7">
        <v>937514603</v>
      </c>
      <c r="C1206" s="7" t="s">
        <v>1450</v>
      </c>
      <c r="D1206" s="7">
        <v>11</v>
      </c>
      <c r="E1206" s="7">
        <v>11</v>
      </c>
      <c r="F1206" s="7">
        <v>874.2</v>
      </c>
      <c r="G1206" s="15">
        <f t="shared" si="13"/>
        <v>1</v>
      </c>
      <c r="H1206" s="20">
        <f t="shared" si="14"/>
        <v>79.472727272727283</v>
      </c>
    </row>
    <row r="1207" spans="1:8" x14ac:dyDescent="0.2">
      <c r="A1207" s="7" t="str">
        <f t="shared" si="12"/>
        <v>603126201Viernes</v>
      </c>
      <c r="B1207" s="7">
        <v>603126201</v>
      </c>
      <c r="C1207" s="7" t="s">
        <v>769</v>
      </c>
      <c r="D1207" s="7">
        <v>4</v>
      </c>
      <c r="E1207" s="7">
        <v>4</v>
      </c>
      <c r="F1207" s="7">
        <v>138.30000000000001</v>
      </c>
      <c r="G1207" s="15">
        <f t="shared" si="13"/>
        <v>1</v>
      </c>
      <c r="H1207" s="20">
        <f t="shared" si="14"/>
        <v>34.575000000000003</v>
      </c>
    </row>
    <row r="1208" spans="1:8" x14ac:dyDescent="0.2">
      <c r="A1208" s="7" t="str">
        <f t="shared" si="12"/>
        <v>904077301Martes</v>
      </c>
      <c r="B1208" s="7">
        <v>904077301</v>
      </c>
      <c r="C1208" s="7" t="s">
        <v>223</v>
      </c>
      <c r="D1208" s="7">
        <v>30</v>
      </c>
      <c r="E1208" s="7">
        <v>32</v>
      </c>
      <c r="F1208" s="7">
        <v>1159.5</v>
      </c>
      <c r="G1208" s="15">
        <f t="shared" si="13"/>
        <v>1.0666666666666667</v>
      </c>
      <c r="H1208" s="20">
        <f t="shared" si="14"/>
        <v>36.234375</v>
      </c>
    </row>
    <row r="1209" spans="1:8" x14ac:dyDescent="0.2">
      <c r="A1209" s="7" t="str">
        <f t="shared" si="12"/>
        <v>906378401Sabado</v>
      </c>
      <c r="B1209" s="7">
        <v>906378401</v>
      </c>
      <c r="C1209" s="7" t="s">
        <v>1947</v>
      </c>
      <c r="D1209" s="7">
        <v>327</v>
      </c>
      <c r="E1209" s="7">
        <v>433</v>
      </c>
      <c r="F1209" s="7">
        <v>15491.88</v>
      </c>
      <c r="G1209" s="15">
        <f t="shared" si="13"/>
        <v>1.3241590214067278</v>
      </c>
      <c r="H1209" s="20">
        <f t="shared" si="14"/>
        <v>35.778013856812933</v>
      </c>
    </row>
    <row r="1210" spans="1:8" x14ac:dyDescent="0.2">
      <c r="A1210" s="7" t="str">
        <f t="shared" si="12"/>
        <v>906817701Lunes</v>
      </c>
      <c r="B1210" s="7">
        <v>906817701</v>
      </c>
      <c r="C1210" s="7" t="s">
        <v>1068</v>
      </c>
      <c r="D1210" s="7">
        <v>2</v>
      </c>
      <c r="E1210" s="7">
        <v>2</v>
      </c>
      <c r="F1210" s="7">
        <v>400</v>
      </c>
      <c r="G1210" s="15">
        <f t="shared" si="13"/>
        <v>1</v>
      </c>
      <c r="H1210" s="20">
        <f t="shared" si="14"/>
        <v>200</v>
      </c>
    </row>
    <row r="1211" spans="1:8" x14ac:dyDescent="0.2">
      <c r="A1211" s="7" t="str">
        <f t="shared" si="12"/>
        <v>912315401Jueves</v>
      </c>
      <c r="B1211" s="7">
        <v>912315401</v>
      </c>
      <c r="C1211" s="7" t="s">
        <v>618</v>
      </c>
      <c r="D1211" s="7">
        <v>3</v>
      </c>
      <c r="E1211" s="7">
        <v>3</v>
      </c>
      <c r="F1211" s="7">
        <v>1020.12</v>
      </c>
      <c r="G1211" s="15">
        <f t="shared" si="13"/>
        <v>1</v>
      </c>
      <c r="H1211" s="20">
        <f t="shared" si="14"/>
        <v>340.04</v>
      </c>
    </row>
    <row r="1212" spans="1:8" x14ac:dyDescent="0.2">
      <c r="A1212" s="7" t="str">
        <f t="shared" si="12"/>
        <v>996531203Domingo</v>
      </c>
      <c r="B1212" s="7">
        <v>996531203</v>
      </c>
      <c r="C1212" s="7" t="s">
        <v>1821</v>
      </c>
      <c r="D1212" s="7">
        <v>4</v>
      </c>
      <c r="E1212" s="7">
        <v>4</v>
      </c>
      <c r="F1212" s="7">
        <v>13772</v>
      </c>
      <c r="G1212" s="15">
        <f t="shared" si="13"/>
        <v>1</v>
      </c>
      <c r="H1212" s="20">
        <f t="shared" si="14"/>
        <v>3443</v>
      </c>
    </row>
    <row r="1213" spans="1:8" x14ac:dyDescent="0.2">
      <c r="A1213" s="7" t="str">
        <f t="shared" si="12"/>
        <v>941348901Miercoles</v>
      </c>
      <c r="B1213" s="7">
        <v>941348901</v>
      </c>
      <c r="C1213" s="7" t="s">
        <v>1450</v>
      </c>
      <c r="D1213" s="7">
        <v>36</v>
      </c>
      <c r="E1213" s="7">
        <v>38</v>
      </c>
      <c r="F1213" s="7">
        <v>745.5</v>
      </c>
      <c r="G1213" s="15">
        <f t="shared" si="13"/>
        <v>1.0555555555555556</v>
      </c>
      <c r="H1213" s="20">
        <f t="shared" si="14"/>
        <v>19.618421052631579</v>
      </c>
    </row>
    <row r="1214" spans="1:8" x14ac:dyDescent="0.2">
      <c r="A1214" s="7" t="str">
        <f t="shared" si="12"/>
        <v>603195501Viernes</v>
      </c>
      <c r="B1214" s="7">
        <v>603195501</v>
      </c>
      <c r="C1214" s="7" t="s">
        <v>769</v>
      </c>
      <c r="D1214" s="7">
        <v>193</v>
      </c>
      <c r="E1214" s="7">
        <v>369</v>
      </c>
      <c r="F1214" s="7">
        <v>89193</v>
      </c>
      <c r="G1214" s="15">
        <f t="shared" si="13"/>
        <v>1.9119170984455958</v>
      </c>
      <c r="H1214" s="20">
        <f t="shared" si="14"/>
        <v>241.71544715447155</v>
      </c>
    </row>
    <row r="1215" spans="1:8" x14ac:dyDescent="0.2">
      <c r="A1215" s="7" t="str">
        <f t="shared" si="12"/>
        <v>904531102Martes</v>
      </c>
      <c r="B1215" s="7">
        <v>904531102</v>
      </c>
      <c r="C1215" s="7" t="s">
        <v>223</v>
      </c>
      <c r="D1215" s="7">
        <v>20</v>
      </c>
      <c r="E1215" s="7">
        <v>25</v>
      </c>
      <c r="F1215" s="7">
        <v>1355.35</v>
      </c>
      <c r="G1215" s="15">
        <f t="shared" si="13"/>
        <v>1.25</v>
      </c>
      <c r="H1215" s="20">
        <f t="shared" si="14"/>
        <v>54.213999999999999</v>
      </c>
    </row>
    <row r="1216" spans="1:8" x14ac:dyDescent="0.2">
      <c r="A1216" s="7" t="str">
        <f t="shared" si="12"/>
        <v>906442001Sabado</v>
      </c>
      <c r="B1216" s="7">
        <v>906442001</v>
      </c>
      <c r="C1216" s="7" t="s">
        <v>1947</v>
      </c>
      <c r="D1216" s="7">
        <v>24</v>
      </c>
      <c r="E1216" s="7">
        <v>27</v>
      </c>
      <c r="F1216" s="7">
        <v>6196</v>
      </c>
      <c r="G1216" s="15">
        <f t="shared" si="13"/>
        <v>1.125</v>
      </c>
      <c r="H1216" s="20">
        <f t="shared" si="14"/>
        <v>229.4814814814815</v>
      </c>
    </row>
    <row r="1217" spans="1:8" x14ac:dyDescent="0.2">
      <c r="A1217" s="7" t="str">
        <f t="shared" si="12"/>
        <v>906837405Lunes</v>
      </c>
      <c r="B1217" s="7">
        <v>906837405</v>
      </c>
      <c r="C1217" s="7" t="s">
        <v>1068</v>
      </c>
      <c r="D1217" s="7">
        <v>5</v>
      </c>
      <c r="E1217" s="7">
        <v>5</v>
      </c>
      <c r="F1217" s="7">
        <v>1595</v>
      </c>
      <c r="G1217" s="15">
        <f t="shared" si="13"/>
        <v>1</v>
      </c>
      <c r="H1217" s="20">
        <f t="shared" si="14"/>
        <v>319</v>
      </c>
    </row>
    <row r="1218" spans="1:8" x14ac:dyDescent="0.2">
      <c r="A1218" s="7" t="str">
        <f t="shared" si="12"/>
        <v>913045101Jueves</v>
      </c>
      <c r="B1218" s="7">
        <v>913045101</v>
      </c>
      <c r="C1218" s="7" t="s">
        <v>618</v>
      </c>
      <c r="D1218" s="7">
        <v>37</v>
      </c>
      <c r="E1218" s="7">
        <v>43</v>
      </c>
      <c r="F1218" s="7">
        <v>8305</v>
      </c>
      <c r="G1218" s="15">
        <f t="shared" si="13"/>
        <v>1.1621621621621621</v>
      </c>
      <c r="H1218" s="20">
        <f t="shared" si="14"/>
        <v>193.13953488372093</v>
      </c>
    </row>
    <row r="1219" spans="1:8" x14ac:dyDescent="0.2">
      <c r="A1219" s="7" t="str">
        <f t="shared" si="12"/>
        <v>996940201Domingo</v>
      </c>
      <c r="B1219" s="7">
        <v>996940201</v>
      </c>
      <c r="C1219" s="7" t="s">
        <v>1821</v>
      </c>
      <c r="D1219" s="7">
        <v>16</v>
      </c>
      <c r="E1219" s="7">
        <v>27</v>
      </c>
      <c r="F1219" s="7">
        <v>1584</v>
      </c>
      <c r="G1219" s="15">
        <f t="shared" si="13"/>
        <v>1.6875</v>
      </c>
      <c r="H1219" s="20">
        <f t="shared" si="14"/>
        <v>58.666666666666664</v>
      </c>
    </row>
    <row r="1220" spans="1:8" x14ac:dyDescent="0.2">
      <c r="A1220" s="7" t="str">
        <f t="shared" si="12"/>
        <v>942126901Miercoles</v>
      </c>
      <c r="B1220" s="7">
        <v>942126901</v>
      </c>
      <c r="C1220" s="7" t="s">
        <v>1450</v>
      </c>
      <c r="D1220" s="7">
        <v>101</v>
      </c>
      <c r="E1220" s="7">
        <v>145</v>
      </c>
      <c r="F1220" s="7">
        <v>9815</v>
      </c>
      <c r="G1220" s="15">
        <f t="shared" si="13"/>
        <v>1.4356435643564356</v>
      </c>
      <c r="H1220" s="20">
        <f t="shared" si="14"/>
        <v>67.689655172413794</v>
      </c>
    </row>
    <row r="1221" spans="1:8" x14ac:dyDescent="0.2">
      <c r="A1221" s="7" t="str">
        <f t="shared" si="12"/>
        <v>603330102Viernes</v>
      </c>
      <c r="B1221" s="7">
        <v>603330102</v>
      </c>
      <c r="C1221" s="7" t="s">
        <v>769</v>
      </c>
      <c r="D1221" s="7">
        <v>11</v>
      </c>
      <c r="E1221" s="7">
        <v>14</v>
      </c>
      <c r="F1221" s="7">
        <v>6010</v>
      </c>
      <c r="G1221" s="15">
        <f t="shared" si="13"/>
        <v>1.2727272727272727</v>
      </c>
      <c r="H1221" s="20">
        <f t="shared" si="14"/>
        <v>429.28571428571428</v>
      </c>
    </row>
    <row r="1222" spans="1:8" x14ac:dyDescent="0.2">
      <c r="A1222" s="7" t="str">
        <f t="shared" si="12"/>
        <v>904771401Martes</v>
      </c>
      <c r="B1222" s="7">
        <v>904771401</v>
      </c>
      <c r="C1222" s="7" t="s">
        <v>223</v>
      </c>
      <c r="D1222" s="7">
        <v>37</v>
      </c>
      <c r="E1222" s="7">
        <v>37</v>
      </c>
      <c r="F1222" s="7">
        <v>8089</v>
      </c>
      <c r="G1222" s="15">
        <f t="shared" si="13"/>
        <v>1</v>
      </c>
      <c r="H1222" s="20">
        <f t="shared" si="14"/>
        <v>218.62162162162161</v>
      </c>
    </row>
    <row r="1223" spans="1:8" x14ac:dyDescent="0.2">
      <c r="A1223" s="7" t="str">
        <f t="shared" si="12"/>
        <v>906487801Sabado</v>
      </c>
      <c r="B1223" s="7">
        <v>906487801</v>
      </c>
      <c r="C1223" s="7" t="s">
        <v>1947</v>
      </c>
      <c r="D1223" s="7">
        <v>110</v>
      </c>
      <c r="E1223" s="7">
        <v>121</v>
      </c>
      <c r="F1223" s="7">
        <v>12407</v>
      </c>
      <c r="G1223" s="15">
        <f t="shared" si="13"/>
        <v>1.1000000000000001</v>
      </c>
      <c r="H1223" s="20">
        <f t="shared" si="14"/>
        <v>102.53719008264463</v>
      </c>
    </row>
    <row r="1224" spans="1:8" x14ac:dyDescent="0.2">
      <c r="A1224" s="7" t="str">
        <f t="shared" si="12"/>
        <v>907356201Lunes</v>
      </c>
      <c r="B1224" s="7">
        <v>907356201</v>
      </c>
      <c r="C1224" s="7" t="s">
        <v>1068</v>
      </c>
      <c r="D1224" s="7">
        <v>8</v>
      </c>
      <c r="E1224" s="7">
        <v>8</v>
      </c>
      <c r="F1224" s="7">
        <v>4095</v>
      </c>
      <c r="G1224" s="15">
        <f t="shared" si="13"/>
        <v>1</v>
      </c>
      <c r="H1224" s="20">
        <f t="shared" si="14"/>
        <v>511.875</v>
      </c>
    </row>
    <row r="1225" spans="1:8" x14ac:dyDescent="0.2">
      <c r="A1225" s="7" t="str">
        <f t="shared" si="12"/>
        <v>914468302Jueves</v>
      </c>
      <c r="B1225" s="7">
        <v>914468302</v>
      </c>
      <c r="C1225" s="7" t="s">
        <v>618</v>
      </c>
      <c r="D1225" s="7">
        <v>2</v>
      </c>
      <c r="E1225" s="7">
        <v>2</v>
      </c>
      <c r="F1225" s="7">
        <v>500.2</v>
      </c>
      <c r="G1225" s="15">
        <f t="shared" si="13"/>
        <v>1</v>
      </c>
      <c r="H1225" s="20">
        <f t="shared" si="14"/>
        <v>250.1</v>
      </c>
    </row>
    <row r="1226" spans="1:8" x14ac:dyDescent="0.2">
      <c r="A1226" s="7" t="str">
        <f t="shared" si="12"/>
        <v>998025902Domingo</v>
      </c>
      <c r="B1226" s="7">
        <v>998025902</v>
      </c>
      <c r="C1226" s="7" t="s">
        <v>1821</v>
      </c>
      <c r="D1226" s="7">
        <v>4</v>
      </c>
      <c r="E1226" s="7">
        <v>4</v>
      </c>
      <c r="F1226" s="7">
        <v>120</v>
      </c>
      <c r="G1226" s="15">
        <f t="shared" si="13"/>
        <v>1</v>
      </c>
      <c r="H1226" s="20">
        <f t="shared" si="14"/>
        <v>30</v>
      </c>
    </row>
    <row r="1227" spans="1:8" x14ac:dyDescent="0.2">
      <c r="A1227" s="7" t="str">
        <f t="shared" si="12"/>
        <v>945384504Miercoles</v>
      </c>
      <c r="B1227" s="7">
        <v>945384504</v>
      </c>
      <c r="C1227" s="7" t="s">
        <v>1450</v>
      </c>
      <c r="D1227" s="7">
        <v>2</v>
      </c>
      <c r="E1227" s="7">
        <v>3</v>
      </c>
      <c r="F1227" s="7">
        <v>20</v>
      </c>
      <c r="G1227" s="15">
        <f t="shared" si="13"/>
        <v>1.5</v>
      </c>
      <c r="H1227" s="20">
        <f t="shared" si="14"/>
        <v>6.666666666666667</v>
      </c>
    </row>
    <row r="1228" spans="1:8" x14ac:dyDescent="0.2">
      <c r="A1228" s="7" t="str">
        <f t="shared" si="12"/>
        <v>900041504Viernes</v>
      </c>
      <c r="B1228" s="7">
        <v>900041504</v>
      </c>
      <c r="C1228" s="7" t="s">
        <v>769</v>
      </c>
      <c r="D1228" s="7">
        <v>100</v>
      </c>
      <c r="E1228" s="7">
        <v>110</v>
      </c>
      <c r="F1228" s="7">
        <v>7445.9</v>
      </c>
      <c r="G1228" s="15">
        <f t="shared" si="13"/>
        <v>1.1000000000000001</v>
      </c>
      <c r="H1228" s="20">
        <f t="shared" si="14"/>
        <v>67.69</v>
      </c>
    </row>
    <row r="1229" spans="1:8" x14ac:dyDescent="0.2">
      <c r="A1229" s="7" t="str">
        <f t="shared" si="12"/>
        <v>905041502Martes</v>
      </c>
      <c r="B1229" s="7">
        <v>905041502</v>
      </c>
      <c r="C1229" s="7" t="s">
        <v>223</v>
      </c>
      <c r="D1229" s="7">
        <v>3</v>
      </c>
      <c r="E1229" s="7">
        <v>3</v>
      </c>
      <c r="F1229" s="7">
        <v>161</v>
      </c>
      <c r="G1229" s="15">
        <f t="shared" si="13"/>
        <v>1</v>
      </c>
      <c r="H1229" s="20">
        <f t="shared" si="14"/>
        <v>53.666666666666664</v>
      </c>
    </row>
    <row r="1230" spans="1:8" x14ac:dyDescent="0.2">
      <c r="A1230" s="7" t="str">
        <f t="shared" si="12"/>
        <v>907439902Sabado</v>
      </c>
      <c r="B1230" s="7">
        <v>907439902</v>
      </c>
      <c r="C1230" s="7" t="s">
        <v>1947</v>
      </c>
      <c r="D1230" s="7">
        <v>2</v>
      </c>
      <c r="E1230" s="7">
        <v>2</v>
      </c>
      <c r="F1230" s="7">
        <v>23</v>
      </c>
      <c r="G1230" s="15">
        <f t="shared" si="13"/>
        <v>1</v>
      </c>
      <c r="H1230" s="20">
        <f t="shared" si="14"/>
        <v>11.5</v>
      </c>
    </row>
    <row r="1231" spans="1:8" x14ac:dyDescent="0.2">
      <c r="A1231" s="7" t="str">
        <f t="shared" si="12"/>
        <v>907407602Lunes</v>
      </c>
      <c r="B1231" s="7">
        <v>907407602</v>
      </c>
      <c r="C1231" s="7" t="s">
        <v>1068</v>
      </c>
      <c r="D1231" s="7">
        <v>29</v>
      </c>
      <c r="E1231" s="7">
        <v>30</v>
      </c>
      <c r="F1231" s="7">
        <v>3909.5</v>
      </c>
      <c r="G1231" s="15">
        <f t="shared" si="13"/>
        <v>1.0344827586206897</v>
      </c>
      <c r="H1231" s="20">
        <f t="shared" si="14"/>
        <v>130.31666666666666</v>
      </c>
    </row>
    <row r="1232" spans="1:8" x14ac:dyDescent="0.2">
      <c r="A1232" s="7" t="str">
        <f t="shared" si="12"/>
        <v>915201001Jueves</v>
      </c>
      <c r="B1232" s="7">
        <v>915201001</v>
      </c>
      <c r="C1232" s="7" t="s">
        <v>618</v>
      </c>
      <c r="D1232" s="7">
        <v>27</v>
      </c>
      <c r="E1232" s="7">
        <v>31</v>
      </c>
      <c r="F1232" s="7">
        <v>14034.5</v>
      </c>
      <c r="G1232" s="15">
        <f t="shared" si="13"/>
        <v>1.1481481481481481</v>
      </c>
      <c r="H1232" s="20">
        <f t="shared" si="14"/>
        <v>452.72580645161293</v>
      </c>
    </row>
    <row r="1233" spans="1:8" x14ac:dyDescent="0.2">
      <c r="A1233" s="7" t="str">
        <f t="shared" si="12"/>
        <v>998256801Domingo</v>
      </c>
      <c r="B1233" s="7">
        <v>998256801</v>
      </c>
      <c r="C1233" s="7" t="s">
        <v>1821</v>
      </c>
      <c r="D1233" s="7">
        <v>2</v>
      </c>
      <c r="E1233" s="7">
        <v>2</v>
      </c>
      <c r="F1233" s="7">
        <v>225</v>
      </c>
      <c r="G1233" s="15">
        <f t="shared" si="13"/>
        <v>1</v>
      </c>
      <c r="H1233" s="20">
        <f t="shared" si="14"/>
        <v>112.5</v>
      </c>
    </row>
    <row r="1234" spans="1:8" x14ac:dyDescent="0.2">
      <c r="A1234" s="7" t="str">
        <f t="shared" si="12"/>
        <v>948039002Miercoles</v>
      </c>
      <c r="B1234" s="7">
        <v>948039002</v>
      </c>
      <c r="C1234" s="7" t="s">
        <v>1450</v>
      </c>
      <c r="D1234" s="7">
        <v>208</v>
      </c>
      <c r="E1234" s="7">
        <v>242</v>
      </c>
      <c r="F1234" s="7">
        <v>8309.24</v>
      </c>
      <c r="G1234" s="15">
        <f t="shared" si="13"/>
        <v>1.1634615384615385</v>
      </c>
      <c r="H1234" s="20">
        <f t="shared" si="14"/>
        <v>34.335702479338842</v>
      </c>
    </row>
    <row r="1235" spans="1:8" x14ac:dyDescent="0.2">
      <c r="A1235" s="7" t="str">
        <f t="shared" si="12"/>
        <v>900114603Viernes</v>
      </c>
      <c r="B1235" s="7">
        <v>900114603</v>
      </c>
      <c r="C1235" s="7" t="s">
        <v>769</v>
      </c>
      <c r="D1235" s="7">
        <v>69</v>
      </c>
      <c r="E1235" s="7">
        <v>79</v>
      </c>
      <c r="F1235" s="7">
        <v>4370</v>
      </c>
      <c r="G1235" s="15">
        <f t="shared" si="13"/>
        <v>1.144927536231884</v>
      </c>
      <c r="H1235" s="20">
        <f t="shared" si="14"/>
        <v>55.316455696202532</v>
      </c>
    </row>
    <row r="1236" spans="1:8" x14ac:dyDescent="0.2">
      <c r="A1236" s="7" t="str">
        <f t="shared" si="12"/>
        <v>905448301Martes</v>
      </c>
      <c r="B1236" s="7">
        <v>905448301</v>
      </c>
      <c r="C1236" s="7" t="s">
        <v>223</v>
      </c>
      <c r="D1236" s="7">
        <v>6</v>
      </c>
      <c r="E1236" s="7">
        <v>6</v>
      </c>
      <c r="F1236" s="7">
        <v>732</v>
      </c>
      <c r="G1236" s="15">
        <f t="shared" si="13"/>
        <v>1</v>
      </c>
      <c r="H1236" s="20">
        <f t="shared" si="14"/>
        <v>122</v>
      </c>
    </row>
    <row r="1237" spans="1:8" x14ac:dyDescent="0.2">
      <c r="A1237" s="7" t="str">
        <f t="shared" si="12"/>
        <v>907981103Sabado</v>
      </c>
      <c r="B1237" s="7">
        <v>907981103</v>
      </c>
      <c r="C1237" s="7" t="s">
        <v>1947</v>
      </c>
      <c r="D1237" s="7">
        <v>125</v>
      </c>
      <c r="E1237" s="7">
        <v>128</v>
      </c>
      <c r="F1237" s="7">
        <v>13526</v>
      </c>
      <c r="G1237" s="15">
        <f t="shared" si="13"/>
        <v>1.024</v>
      </c>
      <c r="H1237" s="20">
        <f t="shared" si="14"/>
        <v>105.671875</v>
      </c>
    </row>
    <row r="1238" spans="1:8" x14ac:dyDescent="0.2">
      <c r="A1238" s="7" t="str">
        <f t="shared" si="12"/>
        <v>908465701Lunes</v>
      </c>
      <c r="B1238" s="7">
        <v>908465701</v>
      </c>
      <c r="C1238" s="7" t="s">
        <v>1068</v>
      </c>
      <c r="D1238" s="7">
        <v>55</v>
      </c>
      <c r="E1238" s="7">
        <v>58</v>
      </c>
      <c r="F1238" s="7">
        <v>9932.9</v>
      </c>
      <c r="G1238" s="15">
        <f t="shared" si="13"/>
        <v>1.0545454545454545</v>
      </c>
      <c r="H1238" s="20">
        <f t="shared" si="14"/>
        <v>171.25689655172414</v>
      </c>
    </row>
    <row r="1239" spans="1:8" x14ac:dyDescent="0.2">
      <c r="A1239" s="7" t="str">
        <f t="shared" si="12"/>
        <v>916298902Jueves</v>
      </c>
      <c r="B1239" s="7">
        <v>916298902</v>
      </c>
      <c r="C1239" s="7" t="s">
        <v>618</v>
      </c>
      <c r="D1239" s="7">
        <v>59</v>
      </c>
      <c r="E1239" s="7">
        <v>67</v>
      </c>
      <c r="F1239" s="7">
        <v>9541.4</v>
      </c>
      <c r="G1239" s="15">
        <f t="shared" si="13"/>
        <v>1.1355932203389831</v>
      </c>
      <c r="H1239" s="20">
        <f t="shared" si="14"/>
        <v>142.40895522388058</v>
      </c>
    </row>
    <row r="1240" spans="1:8" x14ac:dyDescent="0.2">
      <c r="A1240" s="7" t="str">
        <f t="shared" si="12"/>
        <v>101707703Domingo</v>
      </c>
      <c r="B1240" s="7">
        <v>101707703</v>
      </c>
      <c r="C1240" s="7" t="s">
        <v>1821</v>
      </c>
      <c r="D1240" s="7">
        <v>8</v>
      </c>
      <c r="E1240" s="7">
        <v>9</v>
      </c>
      <c r="F1240" s="7">
        <v>771</v>
      </c>
      <c r="G1240" s="15">
        <f t="shared" si="13"/>
        <v>1.125</v>
      </c>
      <c r="H1240" s="20">
        <f t="shared" si="14"/>
        <v>85.666666666666671</v>
      </c>
    </row>
    <row r="1241" spans="1:8" x14ac:dyDescent="0.2">
      <c r="A1241" s="7" t="str">
        <f t="shared" si="12"/>
        <v>948664803Miercoles</v>
      </c>
      <c r="B1241" s="7">
        <v>948664803</v>
      </c>
      <c r="C1241" s="7" t="s">
        <v>1450</v>
      </c>
      <c r="D1241" s="7">
        <v>1336</v>
      </c>
      <c r="E1241" s="7">
        <v>2380</v>
      </c>
      <c r="F1241" s="7">
        <v>28232</v>
      </c>
      <c r="G1241" s="15">
        <f t="shared" si="13"/>
        <v>1.7814371257485031</v>
      </c>
      <c r="H1241" s="20">
        <f t="shared" si="14"/>
        <v>11.86218487394958</v>
      </c>
    </row>
    <row r="1242" spans="1:8" x14ac:dyDescent="0.2">
      <c r="A1242" s="7" t="str">
        <f t="shared" si="12"/>
        <v>900151404Viernes</v>
      </c>
      <c r="B1242" s="7">
        <v>900151404</v>
      </c>
      <c r="C1242" s="7" t="s">
        <v>769</v>
      </c>
      <c r="D1242" s="7">
        <v>8</v>
      </c>
      <c r="E1242" s="7">
        <v>8</v>
      </c>
      <c r="F1242" s="7">
        <v>477</v>
      </c>
      <c r="G1242" s="15">
        <f t="shared" si="13"/>
        <v>1</v>
      </c>
      <c r="H1242" s="20">
        <f t="shared" si="14"/>
        <v>59.625</v>
      </c>
    </row>
    <row r="1243" spans="1:8" x14ac:dyDescent="0.2">
      <c r="A1243" s="7" t="str">
        <f t="shared" si="12"/>
        <v>905589903Martes</v>
      </c>
      <c r="B1243" s="7">
        <v>905589903</v>
      </c>
      <c r="C1243" s="7" t="s">
        <v>223</v>
      </c>
      <c r="D1243" s="7">
        <v>42</v>
      </c>
      <c r="E1243" s="7">
        <v>43</v>
      </c>
      <c r="F1243" s="7">
        <v>1356</v>
      </c>
      <c r="G1243" s="15">
        <f t="shared" si="13"/>
        <v>1.0238095238095237</v>
      </c>
      <c r="H1243" s="20">
        <f t="shared" si="14"/>
        <v>31.534883720930232</v>
      </c>
    </row>
    <row r="1244" spans="1:8" x14ac:dyDescent="0.2">
      <c r="A1244" s="7" t="str">
        <f t="shared" si="12"/>
        <v>908059101Sabado</v>
      </c>
      <c r="B1244" s="7">
        <v>908059101</v>
      </c>
      <c r="C1244" s="7" t="s">
        <v>1947</v>
      </c>
      <c r="D1244" s="7">
        <v>4</v>
      </c>
      <c r="E1244" s="7">
        <v>4</v>
      </c>
      <c r="F1244" s="7">
        <v>1845</v>
      </c>
      <c r="G1244" s="15">
        <f t="shared" si="13"/>
        <v>1</v>
      </c>
      <c r="H1244" s="20">
        <f t="shared" si="14"/>
        <v>461.25</v>
      </c>
    </row>
    <row r="1245" spans="1:8" x14ac:dyDescent="0.2">
      <c r="A1245" s="7" t="str">
        <f t="shared" si="12"/>
        <v>908812902Lunes</v>
      </c>
      <c r="B1245" s="7">
        <v>908812902</v>
      </c>
      <c r="C1245" s="7" t="s">
        <v>1068</v>
      </c>
      <c r="D1245" s="7">
        <v>18</v>
      </c>
      <c r="E1245" s="7">
        <v>18</v>
      </c>
      <c r="F1245" s="7">
        <v>4614</v>
      </c>
      <c r="G1245" s="15">
        <f t="shared" si="13"/>
        <v>1</v>
      </c>
      <c r="H1245" s="20">
        <f t="shared" si="14"/>
        <v>256.33333333333331</v>
      </c>
    </row>
    <row r="1246" spans="1:8" x14ac:dyDescent="0.2">
      <c r="A1246" s="7" t="str">
        <f t="shared" si="12"/>
        <v>922492902Jueves</v>
      </c>
      <c r="B1246" s="7">
        <v>922492902</v>
      </c>
      <c r="C1246" s="7" t="s">
        <v>618</v>
      </c>
      <c r="D1246" s="7">
        <v>328</v>
      </c>
      <c r="E1246" s="7">
        <v>388</v>
      </c>
      <c r="F1246" s="7">
        <v>9805</v>
      </c>
      <c r="G1246" s="15">
        <f t="shared" si="13"/>
        <v>1.1829268292682926</v>
      </c>
      <c r="H1246" s="20">
        <f t="shared" si="14"/>
        <v>25.270618556701031</v>
      </c>
    </row>
    <row r="1247" spans="1:8" x14ac:dyDescent="0.2">
      <c r="A1247" s="7" t="str">
        <f t="shared" si="12"/>
        <v>492717701Domingo</v>
      </c>
      <c r="B1247" s="7">
        <v>492717701</v>
      </c>
      <c r="C1247" s="7" t="s">
        <v>1821</v>
      </c>
      <c r="D1247" s="7">
        <v>9</v>
      </c>
      <c r="E1247" s="7">
        <v>9</v>
      </c>
      <c r="F1247" s="7">
        <v>834.25</v>
      </c>
      <c r="G1247" s="15">
        <f t="shared" si="13"/>
        <v>1</v>
      </c>
      <c r="H1247" s="20">
        <f t="shared" si="14"/>
        <v>92.694444444444443</v>
      </c>
    </row>
    <row r="1248" spans="1:8" x14ac:dyDescent="0.2">
      <c r="A1248" s="7" t="str">
        <f t="shared" si="12"/>
        <v>949293401Miercoles</v>
      </c>
      <c r="B1248" s="7">
        <v>949293401</v>
      </c>
      <c r="C1248" s="7" t="s">
        <v>1450</v>
      </c>
      <c r="D1248" s="7">
        <v>52</v>
      </c>
      <c r="E1248" s="7">
        <v>56</v>
      </c>
      <c r="F1248" s="7">
        <v>1746.8</v>
      </c>
      <c r="G1248" s="15">
        <f t="shared" si="13"/>
        <v>1.0769230769230769</v>
      </c>
      <c r="H1248" s="20">
        <f t="shared" si="14"/>
        <v>31.192857142857143</v>
      </c>
    </row>
    <row r="1249" spans="1:8" x14ac:dyDescent="0.2">
      <c r="A1249" s="7" t="str">
        <f t="shared" si="12"/>
        <v>900166003Viernes</v>
      </c>
      <c r="B1249" s="7">
        <v>900166003</v>
      </c>
      <c r="C1249" s="7" t="s">
        <v>769</v>
      </c>
      <c r="D1249" s="7">
        <v>24</v>
      </c>
      <c r="E1249" s="7">
        <v>24</v>
      </c>
      <c r="F1249" s="7">
        <v>2240</v>
      </c>
      <c r="G1249" s="15">
        <f t="shared" si="13"/>
        <v>1</v>
      </c>
      <c r="H1249" s="20">
        <f t="shared" si="14"/>
        <v>93.333333333333329</v>
      </c>
    </row>
    <row r="1250" spans="1:8" x14ac:dyDescent="0.2">
      <c r="A1250" s="7" t="str">
        <f t="shared" si="12"/>
        <v>906443202Martes</v>
      </c>
      <c r="B1250" s="7">
        <v>906443202</v>
      </c>
      <c r="C1250" s="7" t="s">
        <v>223</v>
      </c>
      <c r="D1250" s="7">
        <v>13</v>
      </c>
      <c r="E1250" s="7">
        <v>14</v>
      </c>
      <c r="F1250" s="7">
        <v>932.63</v>
      </c>
      <c r="G1250" s="15">
        <f t="shared" si="13"/>
        <v>1.0769230769230769</v>
      </c>
      <c r="H1250" s="20">
        <f t="shared" si="14"/>
        <v>66.616428571428571</v>
      </c>
    </row>
    <row r="1251" spans="1:8" x14ac:dyDescent="0.2">
      <c r="A1251" s="7" t="str">
        <f t="shared" si="12"/>
        <v>908488702Sabado</v>
      </c>
      <c r="B1251" s="7">
        <v>908488702</v>
      </c>
      <c r="C1251" s="7" t="s">
        <v>1947</v>
      </c>
      <c r="D1251" s="7">
        <v>314</v>
      </c>
      <c r="E1251" s="7">
        <v>334</v>
      </c>
      <c r="F1251" s="7">
        <v>23107.38</v>
      </c>
      <c r="G1251" s="15">
        <f t="shared" si="13"/>
        <v>1.0636942675159236</v>
      </c>
      <c r="H1251" s="20">
        <f t="shared" si="14"/>
        <v>69.183772455089823</v>
      </c>
    </row>
    <row r="1252" spans="1:8" x14ac:dyDescent="0.2">
      <c r="A1252" s="7" t="str">
        <f t="shared" si="12"/>
        <v>908958501Lunes</v>
      </c>
      <c r="B1252" s="7">
        <v>908958501</v>
      </c>
      <c r="C1252" s="7" t="s">
        <v>1068</v>
      </c>
      <c r="D1252" s="7">
        <v>7</v>
      </c>
      <c r="E1252" s="7">
        <v>7</v>
      </c>
      <c r="F1252" s="7">
        <v>4790.99</v>
      </c>
      <c r="G1252" s="15">
        <f t="shared" si="13"/>
        <v>1</v>
      </c>
      <c r="H1252" s="20">
        <f t="shared" si="14"/>
        <v>684.42714285714283</v>
      </c>
    </row>
    <row r="1253" spans="1:8" x14ac:dyDescent="0.2">
      <c r="A1253" s="7" t="str">
        <f t="shared" si="12"/>
        <v>922645302Jueves</v>
      </c>
      <c r="B1253" s="7">
        <v>922645302</v>
      </c>
      <c r="C1253" s="7" t="s">
        <v>618</v>
      </c>
      <c r="D1253" s="7">
        <v>30</v>
      </c>
      <c r="E1253" s="7">
        <v>34</v>
      </c>
      <c r="F1253" s="7">
        <v>2655.9</v>
      </c>
      <c r="G1253" s="15">
        <f t="shared" si="13"/>
        <v>1.1333333333333333</v>
      </c>
      <c r="H1253" s="20">
        <f t="shared" si="14"/>
        <v>78.114705882352951</v>
      </c>
    </row>
    <row r="1254" spans="1:8" x14ac:dyDescent="0.2">
      <c r="A1254" s="7" t="str">
        <f t="shared" si="12"/>
        <v>506010903Domingo</v>
      </c>
      <c r="B1254" s="7">
        <v>506010903</v>
      </c>
      <c r="C1254" s="7" t="s">
        <v>1821</v>
      </c>
      <c r="D1254" s="7">
        <v>1</v>
      </c>
      <c r="E1254" s="7">
        <v>1</v>
      </c>
      <c r="F1254" s="7">
        <v>100</v>
      </c>
      <c r="G1254" s="15">
        <f t="shared" si="13"/>
        <v>1</v>
      </c>
      <c r="H1254" s="20">
        <f t="shared" si="14"/>
        <v>100</v>
      </c>
    </row>
    <row r="1255" spans="1:8" x14ac:dyDescent="0.2">
      <c r="A1255" s="7" t="str">
        <f t="shared" si="12"/>
        <v>950960501Miercoles</v>
      </c>
      <c r="B1255" s="7">
        <v>950960501</v>
      </c>
      <c r="C1255" s="7" t="s">
        <v>1450</v>
      </c>
      <c r="D1255" s="7">
        <v>3</v>
      </c>
      <c r="E1255" s="7">
        <v>3</v>
      </c>
      <c r="F1255" s="7">
        <v>92</v>
      </c>
      <c r="G1255" s="15">
        <f t="shared" si="13"/>
        <v>1</v>
      </c>
      <c r="H1255" s="20">
        <f t="shared" si="14"/>
        <v>30.666666666666668</v>
      </c>
    </row>
    <row r="1256" spans="1:8" x14ac:dyDescent="0.2">
      <c r="A1256" s="7" t="str">
        <f t="shared" si="12"/>
        <v>902063501Viernes</v>
      </c>
      <c r="B1256" s="7">
        <v>902063501</v>
      </c>
      <c r="C1256" s="7" t="s">
        <v>769</v>
      </c>
      <c r="D1256" s="7">
        <v>1</v>
      </c>
      <c r="E1256" s="7">
        <v>1</v>
      </c>
      <c r="F1256" s="7">
        <v>392</v>
      </c>
      <c r="G1256" s="15">
        <f t="shared" si="13"/>
        <v>1</v>
      </c>
      <c r="H1256" s="20">
        <f t="shared" si="14"/>
        <v>392</v>
      </c>
    </row>
    <row r="1257" spans="1:8" x14ac:dyDescent="0.2">
      <c r="A1257" s="7" t="str">
        <f t="shared" si="12"/>
        <v>906817701Martes</v>
      </c>
      <c r="B1257" s="7">
        <v>906817701</v>
      </c>
      <c r="C1257" s="7" t="s">
        <v>223</v>
      </c>
      <c r="D1257" s="7">
        <v>5</v>
      </c>
      <c r="E1257" s="7">
        <v>5</v>
      </c>
      <c r="F1257" s="7">
        <v>1008</v>
      </c>
      <c r="G1257" s="15">
        <f t="shared" si="13"/>
        <v>1</v>
      </c>
      <c r="H1257" s="20">
        <f t="shared" si="14"/>
        <v>201.6</v>
      </c>
    </row>
    <row r="1258" spans="1:8" x14ac:dyDescent="0.2">
      <c r="A1258" s="7" t="str">
        <f t="shared" si="12"/>
        <v>910704701Sabado</v>
      </c>
      <c r="B1258" s="7">
        <v>910704701</v>
      </c>
      <c r="C1258" s="7" t="s">
        <v>1947</v>
      </c>
      <c r="D1258" s="7">
        <v>1</v>
      </c>
      <c r="E1258" s="7">
        <v>3</v>
      </c>
      <c r="F1258" s="7">
        <v>350</v>
      </c>
      <c r="G1258" s="15">
        <f t="shared" si="13"/>
        <v>3</v>
      </c>
      <c r="H1258" s="20">
        <f t="shared" si="14"/>
        <v>116.66666666666667</v>
      </c>
    </row>
    <row r="1259" spans="1:8" x14ac:dyDescent="0.2">
      <c r="A1259" s="7" t="str">
        <f t="shared" si="12"/>
        <v>910679201Lunes</v>
      </c>
      <c r="B1259" s="7">
        <v>910679201</v>
      </c>
      <c r="C1259" s="7" t="s">
        <v>1068</v>
      </c>
      <c r="D1259" s="7">
        <v>43</v>
      </c>
      <c r="E1259" s="7">
        <v>44</v>
      </c>
      <c r="F1259" s="7">
        <v>10569</v>
      </c>
      <c r="G1259" s="15">
        <f t="shared" si="13"/>
        <v>1.0232558139534884</v>
      </c>
      <c r="H1259" s="20">
        <f t="shared" si="14"/>
        <v>240.20454545454547</v>
      </c>
    </row>
    <row r="1260" spans="1:8" x14ac:dyDescent="0.2">
      <c r="A1260" s="7" t="str">
        <f t="shared" si="12"/>
        <v>925689302Jueves</v>
      </c>
      <c r="B1260" s="7">
        <v>925689302</v>
      </c>
      <c r="C1260" s="7" t="s">
        <v>618</v>
      </c>
      <c r="D1260" s="7">
        <v>1</v>
      </c>
      <c r="E1260" s="7">
        <v>1</v>
      </c>
      <c r="F1260" s="7">
        <v>75</v>
      </c>
      <c r="G1260" s="15">
        <f t="shared" si="13"/>
        <v>1</v>
      </c>
      <c r="H1260" s="20">
        <f t="shared" si="14"/>
        <v>75</v>
      </c>
    </row>
    <row r="1261" spans="1:8" x14ac:dyDescent="0.2">
      <c r="A1261" s="7" t="str">
        <f t="shared" si="12"/>
        <v>508268401Domingo</v>
      </c>
      <c r="B1261" s="7">
        <v>508268401</v>
      </c>
      <c r="C1261" s="7" t="s">
        <v>1821</v>
      </c>
      <c r="D1261" s="7">
        <v>2</v>
      </c>
      <c r="E1261" s="7">
        <v>2</v>
      </c>
      <c r="F1261" s="7">
        <v>2020</v>
      </c>
      <c r="G1261" s="15">
        <f t="shared" si="13"/>
        <v>1</v>
      </c>
      <c r="H1261" s="20">
        <f t="shared" si="14"/>
        <v>1010</v>
      </c>
    </row>
    <row r="1262" spans="1:8" x14ac:dyDescent="0.2">
      <c r="A1262" s="7" t="str">
        <f t="shared" si="12"/>
        <v>952834201Miercoles</v>
      </c>
      <c r="B1262" s="7">
        <v>952834201</v>
      </c>
      <c r="C1262" s="7" t="s">
        <v>1450</v>
      </c>
      <c r="D1262" s="7">
        <v>2</v>
      </c>
      <c r="E1262" s="7">
        <v>2</v>
      </c>
      <c r="F1262" s="7">
        <v>290</v>
      </c>
      <c r="G1262" s="15">
        <f t="shared" si="13"/>
        <v>1</v>
      </c>
      <c r="H1262" s="20">
        <f t="shared" si="14"/>
        <v>145</v>
      </c>
    </row>
    <row r="1263" spans="1:8" x14ac:dyDescent="0.2">
      <c r="A1263" s="7" t="str">
        <f t="shared" si="12"/>
        <v>902071207Viernes</v>
      </c>
      <c r="B1263" s="7">
        <v>902071207</v>
      </c>
      <c r="C1263" s="7" t="s">
        <v>769</v>
      </c>
      <c r="D1263" s="7">
        <v>9</v>
      </c>
      <c r="E1263" s="7">
        <v>9</v>
      </c>
      <c r="F1263" s="7">
        <v>3143</v>
      </c>
      <c r="G1263" s="15">
        <f t="shared" si="13"/>
        <v>1</v>
      </c>
      <c r="H1263" s="20">
        <f t="shared" si="14"/>
        <v>349.22222222222223</v>
      </c>
    </row>
    <row r="1264" spans="1:8" x14ac:dyDescent="0.2">
      <c r="A1264" s="7" t="str">
        <f t="shared" si="12"/>
        <v>907407602Martes</v>
      </c>
      <c r="B1264" s="7">
        <v>907407602</v>
      </c>
      <c r="C1264" s="7" t="s">
        <v>223</v>
      </c>
      <c r="D1264" s="7">
        <v>24</v>
      </c>
      <c r="E1264" s="7">
        <v>24</v>
      </c>
      <c r="F1264" s="7">
        <v>3651</v>
      </c>
      <c r="G1264" s="15">
        <f t="shared" si="13"/>
        <v>1</v>
      </c>
      <c r="H1264" s="20">
        <f t="shared" si="14"/>
        <v>152.125</v>
      </c>
    </row>
    <row r="1265" spans="1:8" x14ac:dyDescent="0.2">
      <c r="A1265" s="7" t="str">
        <f t="shared" si="12"/>
        <v>910729009Sabado</v>
      </c>
      <c r="B1265" s="7">
        <v>910729009</v>
      </c>
      <c r="C1265" s="7" t="s">
        <v>1947</v>
      </c>
      <c r="D1265" s="7">
        <v>59</v>
      </c>
      <c r="E1265" s="7">
        <v>62</v>
      </c>
      <c r="F1265" s="7">
        <v>4312.8999999999996</v>
      </c>
      <c r="G1265" s="15">
        <f t="shared" si="13"/>
        <v>1.0508474576271187</v>
      </c>
      <c r="H1265" s="20">
        <f t="shared" si="14"/>
        <v>69.562903225806451</v>
      </c>
    </row>
    <row r="1266" spans="1:8" x14ac:dyDescent="0.2">
      <c r="A1266" s="7" t="str">
        <f t="shared" si="12"/>
        <v>911479604Lunes</v>
      </c>
      <c r="B1266" s="7">
        <v>911479604</v>
      </c>
      <c r="C1266" s="7" t="s">
        <v>1068</v>
      </c>
      <c r="D1266" s="7">
        <v>2</v>
      </c>
      <c r="E1266" s="7">
        <v>3</v>
      </c>
      <c r="F1266" s="7">
        <v>2217.5</v>
      </c>
      <c r="G1266" s="15">
        <f t="shared" si="13"/>
        <v>1.5</v>
      </c>
      <c r="H1266" s="20">
        <f t="shared" si="14"/>
        <v>739.16666666666663</v>
      </c>
    </row>
    <row r="1267" spans="1:8" x14ac:dyDescent="0.2">
      <c r="A1267" s="7" t="str">
        <f t="shared" si="12"/>
        <v>928447602Jueves</v>
      </c>
      <c r="B1267" s="7">
        <v>928447602</v>
      </c>
      <c r="C1267" s="7" t="s">
        <v>618</v>
      </c>
      <c r="D1267" s="7">
        <v>116</v>
      </c>
      <c r="E1267" s="7">
        <v>157</v>
      </c>
      <c r="F1267" s="7">
        <v>7077.82</v>
      </c>
      <c r="G1267" s="15">
        <f t="shared" si="13"/>
        <v>1.353448275862069</v>
      </c>
      <c r="H1267" s="20">
        <f t="shared" si="14"/>
        <v>45.081656050955409</v>
      </c>
    </row>
    <row r="1268" spans="1:8" x14ac:dyDescent="0.2">
      <c r="A1268" s="7" t="str">
        <f t="shared" si="12"/>
        <v>509978702Domingo</v>
      </c>
      <c r="B1268" s="7">
        <v>509978702</v>
      </c>
      <c r="C1268" s="7" t="s">
        <v>1821</v>
      </c>
      <c r="D1268" s="7">
        <v>1038</v>
      </c>
      <c r="E1268" s="7">
        <v>1746</v>
      </c>
      <c r="F1268" s="7">
        <v>83675.600000000006</v>
      </c>
      <c r="G1268" s="15">
        <f t="shared" si="13"/>
        <v>1.6820809248554913</v>
      </c>
      <c r="H1268" s="20">
        <f t="shared" si="14"/>
        <v>47.924169530355101</v>
      </c>
    </row>
    <row r="1269" spans="1:8" x14ac:dyDescent="0.2">
      <c r="A1269" s="7" t="str">
        <f t="shared" si="12"/>
        <v>954530102Miercoles</v>
      </c>
      <c r="B1269" s="7">
        <v>954530102</v>
      </c>
      <c r="C1269" s="7" t="s">
        <v>1450</v>
      </c>
      <c r="D1269" s="7">
        <v>3</v>
      </c>
      <c r="E1269" s="7">
        <v>3</v>
      </c>
      <c r="F1269" s="7">
        <v>790</v>
      </c>
      <c r="G1269" s="15">
        <f t="shared" si="13"/>
        <v>1</v>
      </c>
      <c r="H1269" s="20">
        <f t="shared" si="14"/>
        <v>263.33333333333331</v>
      </c>
    </row>
    <row r="1270" spans="1:8" x14ac:dyDescent="0.2">
      <c r="A1270" s="7" t="str">
        <f t="shared" si="12"/>
        <v>903021805Viernes</v>
      </c>
      <c r="B1270" s="7">
        <v>903021805</v>
      </c>
      <c r="C1270" s="7" t="s">
        <v>769</v>
      </c>
      <c r="D1270" s="7">
        <v>4</v>
      </c>
      <c r="E1270" s="7">
        <v>4</v>
      </c>
      <c r="F1270" s="7">
        <v>1275</v>
      </c>
      <c r="G1270" s="15">
        <f t="shared" si="13"/>
        <v>1</v>
      </c>
      <c r="H1270" s="20">
        <f t="shared" si="14"/>
        <v>318.75</v>
      </c>
    </row>
    <row r="1271" spans="1:8" x14ac:dyDescent="0.2">
      <c r="A1271" s="7" t="str">
        <f t="shared" si="12"/>
        <v>908036301Martes</v>
      </c>
      <c r="B1271" s="7">
        <v>908036301</v>
      </c>
      <c r="C1271" s="7" t="s">
        <v>223</v>
      </c>
      <c r="D1271" s="7">
        <v>17</v>
      </c>
      <c r="E1271" s="7">
        <v>38</v>
      </c>
      <c r="F1271" s="7">
        <v>1613</v>
      </c>
      <c r="G1271" s="15">
        <f t="shared" si="13"/>
        <v>2.2352941176470589</v>
      </c>
      <c r="H1271" s="20">
        <f t="shared" si="14"/>
        <v>42.44736842105263</v>
      </c>
    </row>
    <row r="1272" spans="1:8" x14ac:dyDescent="0.2">
      <c r="A1272" s="7" t="str">
        <f t="shared" si="12"/>
        <v>910987201Sabado</v>
      </c>
      <c r="B1272" s="7">
        <v>910987201</v>
      </c>
      <c r="C1272" s="7" t="s">
        <v>1947</v>
      </c>
      <c r="D1272" s="7">
        <v>113</v>
      </c>
      <c r="E1272" s="7">
        <v>144</v>
      </c>
      <c r="F1272" s="7">
        <v>5495.5</v>
      </c>
      <c r="G1272" s="15">
        <f t="shared" si="13"/>
        <v>1.2743362831858407</v>
      </c>
      <c r="H1272" s="20">
        <f t="shared" si="14"/>
        <v>38.163194444444443</v>
      </c>
    </row>
    <row r="1273" spans="1:8" x14ac:dyDescent="0.2">
      <c r="A1273" s="7" t="str">
        <f t="shared" si="12"/>
        <v>912448602Lunes</v>
      </c>
      <c r="B1273" s="7">
        <v>912448602</v>
      </c>
      <c r="C1273" s="7" t="s">
        <v>1068</v>
      </c>
      <c r="D1273" s="7">
        <v>35</v>
      </c>
      <c r="E1273" s="7">
        <v>35</v>
      </c>
      <c r="F1273" s="7">
        <v>2056</v>
      </c>
      <c r="G1273" s="15">
        <f t="shared" si="13"/>
        <v>1</v>
      </c>
      <c r="H1273" s="20">
        <f t="shared" si="14"/>
        <v>58.74285714285714</v>
      </c>
    </row>
    <row r="1274" spans="1:8" x14ac:dyDescent="0.2">
      <c r="A1274" s="7" t="str">
        <f t="shared" si="12"/>
        <v>931702902Jueves</v>
      </c>
      <c r="B1274" s="7">
        <v>931702902</v>
      </c>
      <c r="C1274" s="7" t="s">
        <v>618</v>
      </c>
      <c r="D1274" s="7">
        <v>88</v>
      </c>
      <c r="E1274" s="7">
        <v>95</v>
      </c>
      <c r="F1274" s="7">
        <v>7733.02</v>
      </c>
      <c r="G1274" s="15">
        <f t="shared" si="13"/>
        <v>1.0795454545454546</v>
      </c>
      <c r="H1274" s="20">
        <f t="shared" si="14"/>
        <v>81.400210526315789</v>
      </c>
    </row>
    <row r="1275" spans="1:8" x14ac:dyDescent="0.2">
      <c r="A1275" s="7" t="str">
        <f t="shared" si="12"/>
        <v>510202501Domingo</v>
      </c>
      <c r="B1275" s="7">
        <v>510202501</v>
      </c>
      <c r="C1275" s="7" t="s">
        <v>1821</v>
      </c>
      <c r="D1275" s="7">
        <v>283</v>
      </c>
      <c r="E1275" s="7">
        <v>308</v>
      </c>
      <c r="F1275" s="7">
        <v>21677.4</v>
      </c>
      <c r="G1275" s="15">
        <f t="shared" si="13"/>
        <v>1.088339222614841</v>
      </c>
      <c r="H1275" s="20">
        <f t="shared" si="14"/>
        <v>70.381168831168836</v>
      </c>
    </row>
    <row r="1276" spans="1:8" x14ac:dyDescent="0.2">
      <c r="A1276" s="7" t="str">
        <f t="shared" si="12"/>
        <v>957201019Miercoles</v>
      </c>
      <c r="B1276" s="7">
        <v>957201019</v>
      </c>
      <c r="C1276" s="7" t="s">
        <v>1450</v>
      </c>
      <c r="D1276" s="7">
        <v>12</v>
      </c>
      <c r="E1276" s="7">
        <v>12</v>
      </c>
      <c r="F1276" s="7">
        <v>714</v>
      </c>
      <c r="G1276" s="15">
        <f t="shared" si="13"/>
        <v>1</v>
      </c>
      <c r="H1276" s="20">
        <f t="shared" si="14"/>
        <v>59.5</v>
      </c>
    </row>
    <row r="1277" spans="1:8" x14ac:dyDescent="0.2">
      <c r="A1277" s="7" t="str">
        <f t="shared" ref="A1277:A1531" si="15">CONCATENATE(B1277,C1277)</f>
        <v>903314104Viernes</v>
      </c>
      <c r="B1277" s="7">
        <v>903314104</v>
      </c>
      <c r="C1277" s="7" t="s">
        <v>769</v>
      </c>
      <c r="D1277" s="7">
        <v>8</v>
      </c>
      <c r="E1277" s="7">
        <v>9</v>
      </c>
      <c r="F1277" s="7">
        <v>316.5</v>
      </c>
      <c r="G1277" s="15">
        <f t="shared" ref="G1277:G1531" si="16">E1277/D1277</f>
        <v>1.125</v>
      </c>
      <c r="H1277" s="20">
        <f t="shared" ref="H1277:H1531" si="17">F1277/E1277</f>
        <v>35.166666666666664</v>
      </c>
    </row>
    <row r="1278" spans="1:8" x14ac:dyDescent="0.2">
      <c r="A1278" s="7" t="str">
        <f t="shared" si="15"/>
        <v>908827001Martes</v>
      </c>
      <c r="B1278" s="7">
        <v>908827001</v>
      </c>
      <c r="C1278" s="7" t="s">
        <v>223</v>
      </c>
      <c r="D1278" s="7">
        <v>67</v>
      </c>
      <c r="E1278" s="7">
        <v>71</v>
      </c>
      <c r="F1278" s="7">
        <v>7761.5</v>
      </c>
      <c r="G1278" s="15">
        <f t="shared" si="16"/>
        <v>1.0597014925373134</v>
      </c>
      <c r="H1278" s="20">
        <f t="shared" si="17"/>
        <v>109.3169014084507</v>
      </c>
    </row>
    <row r="1279" spans="1:8" x14ac:dyDescent="0.2">
      <c r="A1279" s="7" t="str">
        <f t="shared" si="15"/>
        <v>913074302Sabado</v>
      </c>
      <c r="B1279" s="7">
        <v>913074302</v>
      </c>
      <c r="C1279" s="7" t="s">
        <v>1947</v>
      </c>
      <c r="D1279" s="7">
        <v>139</v>
      </c>
      <c r="E1279" s="7">
        <v>153</v>
      </c>
      <c r="F1279" s="7">
        <v>11003.4</v>
      </c>
      <c r="G1279" s="15">
        <f t="shared" si="16"/>
        <v>1.1007194244604317</v>
      </c>
      <c r="H1279" s="20">
        <f t="shared" si="17"/>
        <v>71.917647058823533</v>
      </c>
    </row>
    <row r="1280" spans="1:8" x14ac:dyDescent="0.2">
      <c r="A1280" s="7" t="str">
        <f t="shared" si="15"/>
        <v>912628201Lunes</v>
      </c>
      <c r="B1280" s="7">
        <v>912628201</v>
      </c>
      <c r="C1280" s="7" t="s">
        <v>1068</v>
      </c>
      <c r="D1280" s="7">
        <v>4</v>
      </c>
      <c r="E1280" s="7">
        <v>4</v>
      </c>
      <c r="F1280" s="7">
        <v>1787</v>
      </c>
      <c r="G1280" s="15">
        <f t="shared" si="16"/>
        <v>1</v>
      </c>
      <c r="H1280" s="20">
        <f t="shared" si="17"/>
        <v>446.75</v>
      </c>
    </row>
    <row r="1281" spans="1:8" x14ac:dyDescent="0.2">
      <c r="A1281" s="7" t="str">
        <f t="shared" si="15"/>
        <v>932515402Jueves</v>
      </c>
      <c r="B1281" s="7">
        <v>932515402</v>
      </c>
      <c r="C1281" s="7" t="s">
        <v>618</v>
      </c>
      <c r="D1281" s="7">
        <v>1</v>
      </c>
      <c r="E1281" s="7">
        <v>1</v>
      </c>
      <c r="F1281" s="7">
        <v>0.5</v>
      </c>
      <c r="G1281" s="15">
        <f t="shared" si="16"/>
        <v>1</v>
      </c>
      <c r="H1281" s="20">
        <f t="shared" si="17"/>
        <v>0.5</v>
      </c>
    </row>
    <row r="1282" spans="1:8" x14ac:dyDescent="0.2">
      <c r="A1282" s="7" t="str">
        <f t="shared" si="15"/>
        <v>511641202Domingo</v>
      </c>
      <c r="B1282" s="7">
        <v>511641202</v>
      </c>
      <c r="C1282" s="7" t="s">
        <v>1821</v>
      </c>
      <c r="D1282" s="7">
        <v>29</v>
      </c>
      <c r="E1282" s="7">
        <v>29</v>
      </c>
      <c r="F1282" s="7">
        <v>4846</v>
      </c>
      <c r="G1282" s="15">
        <f t="shared" si="16"/>
        <v>1</v>
      </c>
      <c r="H1282" s="20">
        <f t="shared" si="17"/>
        <v>167.10344827586206</v>
      </c>
    </row>
    <row r="1283" spans="1:8" x14ac:dyDescent="0.2">
      <c r="A1283" s="7" t="str">
        <f t="shared" si="15"/>
        <v>957953901Miercoles</v>
      </c>
      <c r="B1283" s="7">
        <v>957953901</v>
      </c>
      <c r="C1283" s="7" t="s">
        <v>1450</v>
      </c>
      <c r="D1283" s="7">
        <v>46</v>
      </c>
      <c r="E1283" s="7">
        <v>47</v>
      </c>
      <c r="F1283" s="7">
        <v>3506</v>
      </c>
      <c r="G1283" s="15">
        <f t="shared" si="16"/>
        <v>1.0217391304347827</v>
      </c>
      <c r="H1283" s="20">
        <f t="shared" si="17"/>
        <v>74.59574468085107</v>
      </c>
    </row>
    <row r="1284" spans="1:8" x14ac:dyDescent="0.2">
      <c r="A1284" s="7" t="str">
        <f t="shared" si="15"/>
        <v>903754303Viernes</v>
      </c>
      <c r="B1284" s="7">
        <v>903754303</v>
      </c>
      <c r="C1284" s="7" t="s">
        <v>769</v>
      </c>
      <c r="D1284" s="7">
        <v>7</v>
      </c>
      <c r="E1284" s="7">
        <v>7</v>
      </c>
      <c r="F1284" s="7">
        <v>218</v>
      </c>
      <c r="G1284" s="15">
        <f t="shared" si="16"/>
        <v>1</v>
      </c>
      <c r="H1284" s="20">
        <f t="shared" si="17"/>
        <v>31.142857142857142</v>
      </c>
    </row>
    <row r="1285" spans="1:8" x14ac:dyDescent="0.2">
      <c r="A1285" s="7" t="str">
        <f t="shared" si="15"/>
        <v>909045205Martes</v>
      </c>
      <c r="B1285" s="7">
        <v>909045205</v>
      </c>
      <c r="C1285" s="7" t="s">
        <v>223</v>
      </c>
      <c r="D1285" s="7">
        <v>88</v>
      </c>
      <c r="E1285" s="7">
        <v>104</v>
      </c>
      <c r="F1285" s="7">
        <v>1610.4</v>
      </c>
      <c r="G1285" s="15">
        <f t="shared" si="16"/>
        <v>1.1818181818181819</v>
      </c>
      <c r="H1285" s="20">
        <f t="shared" si="17"/>
        <v>15.484615384615385</v>
      </c>
    </row>
    <row r="1286" spans="1:8" x14ac:dyDescent="0.2">
      <c r="A1286" s="7" t="str">
        <f t="shared" si="15"/>
        <v>914553901Sabado</v>
      </c>
      <c r="B1286" s="7">
        <v>914553901</v>
      </c>
      <c r="C1286" s="7" t="s">
        <v>1947</v>
      </c>
      <c r="D1286" s="7">
        <v>26</v>
      </c>
      <c r="E1286" s="7">
        <v>27</v>
      </c>
      <c r="F1286" s="7">
        <v>25047.4</v>
      </c>
      <c r="G1286" s="15">
        <f t="shared" si="16"/>
        <v>1.0384615384615385</v>
      </c>
      <c r="H1286" s="20">
        <f t="shared" si="17"/>
        <v>927.68148148148157</v>
      </c>
    </row>
    <row r="1287" spans="1:8" x14ac:dyDescent="0.2">
      <c r="A1287" s="7" t="str">
        <f t="shared" si="15"/>
        <v>913045101Lunes</v>
      </c>
      <c r="B1287" s="7">
        <v>913045101</v>
      </c>
      <c r="C1287" s="7" t="s">
        <v>1068</v>
      </c>
      <c r="D1287" s="7">
        <v>46</v>
      </c>
      <c r="E1287" s="7">
        <v>50</v>
      </c>
      <c r="F1287" s="7">
        <v>11710</v>
      </c>
      <c r="G1287" s="15">
        <f t="shared" si="16"/>
        <v>1.0869565217391304</v>
      </c>
      <c r="H1287" s="20">
        <f t="shared" si="17"/>
        <v>234.2</v>
      </c>
    </row>
    <row r="1288" spans="1:8" x14ac:dyDescent="0.2">
      <c r="A1288" s="7" t="str">
        <f t="shared" si="15"/>
        <v>932578301Jueves</v>
      </c>
      <c r="B1288" s="7">
        <v>932578301</v>
      </c>
      <c r="C1288" s="7" t="s">
        <v>618</v>
      </c>
      <c r="D1288" s="7">
        <v>2</v>
      </c>
      <c r="E1288" s="7">
        <v>2</v>
      </c>
      <c r="F1288" s="7">
        <v>831.9</v>
      </c>
      <c r="G1288" s="15">
        <f t="shared" si="16"/>
        <v>1</v>
      </c>
      <c r="H1288" s="20">
        <f t="shared" si="17"/>
        <v>415.95</v>
      </c>
    </row>
    <row r="1289" spans="1:8" x14ac:dyDescent="0.2">
      <c r="A1289" s="7" t="str">
        <f t="shared" si="15"/>
        <v>512228101Domingo</v>
      </c>
      <c r="B1289" s="7">
        <v>512228101</v>
      </c>
      <c r="C1289" s="7" t="s">
        <v>1821</v>
      </c>
      <c r="D1289" s="7">
        <v>21</v>
      </c>
      <c r="E1289" s="7">
        <v>22</v>
      </c>
      <c r="F1289" s="7">
        <v>1527.08</v>
      </c>
      <c r="G1289" s="15">
        <f t="shared" si="16"/>
        <v>1.0476190476190477</v>
      </c>
      <c r="H1289" s="20">
        <f t="shared" si="17"/>
        <v>69.412727272727267</v>
      </c>
    </row>
    <row r="1290" spans="1:8" x14ac:dyDescent="0.2">
      <c r="A1290" s="7" t="str">
        <f t="shared" si="15"/>
        <v>959802801Miercoles</v>
      </c>
      <c r="B1290" s="7">
        <v>959802801</v>
      </c>
      <c r="C1290" s="7" t="s">
        <v>1450</v>
      </c>
      <c r="D1290" s="7">
        <v>39</v>
      </c>
      <c r="E1290" s="7">
        <v>47</v>
      </c>
      <c r="F1290" s="7">
        <v>1326</v>
      </c>
      <c r="G1290" s="15">
        <f t="shared" si="16"/>
        <v>1.2051282051282051</v>
      </c>
      <c r="H1290" s="20">
        <f t="shared" si="17"/>
        <v>28.212765957446809</v>
      </c>
    </row>
    <row r="1291" spans="1:8" x14ac:dyDescent="0.2">
      <c r="A1291" s="7" t="str">
        <f t="shared" si="15"/>
        <v>904018902Viernes</v>
      </c>
      <c r="B1291" s="7">
        <v>904018902</v>
      </c>
      <c r="C1291" s="7" t="s">
        <v>769</v>
      </c>
      <c r="D1291" s="7">
        <v>20</v>
      </c>
      <c r="E1291" s="7">
        <v>25</v>
      </c>
      <c r="F1291" s="7">
        <v>507</v>
      </c>
      <c r="G1291" s="15">
        <f t="shared" si="16"/>
        <v>1.25</v>
      </c>
      <c r="H1291" s="20">
        <f t="shared" si="17"/>
        <v>20.28</v>
      </c>
    </row>
    <row r="1292" spans="1:8" x14ac:dyDescent="0.2">
      <c r="A1292" s="7" t="str">
        <f t="shared" si="15"/>
        <v>909246801Martes</v>
      </c>
      <c r="B1292" s="7">
        <v>909246801</v>
      </c>
      <c r="C1292" s="7" t="s">
        <v>223</v>
      </c>
      <c r="D1292" s="7">
        <v>6</v>
      </c>
      <c r="E1292" s="7">
        <v>7</v>
      </c>
      <c r="F1292" s="7">
        <v>116</v>
      </c>
      <c r="G1292" s="15">
        <f t="shared" si="16"/>
        <v>1.1666666666666667</v>
      </c>
      <c r="H1292" s="20">
        <f t="shared" si="17"/>
        <v>16.571428571428573</v>
      </c>
    </row>
    <row r="1293" spans="1:8" x14ac:dyDescent="0.2">
      <c r="A1293" s="7" t="str">
        <f t="shared" si="15"/>
        <v>914637502Sabado</v>
      </c>
      <c r="B1293" s="7">
        <v>914637502</v>
      </c>
      <c r="C1293" s="7" t="s">
        <v>1947</v>
      </c>
      <c r="D1293" s="7">
        <v>304</v>
      </c>
      <c r="E1293" s="7">
        <v>652</v>
      </c>
      <c r="F1293" s="7">
        <v>17909</v>
      </c>
      <c r="G1293" s="15">
        <f t="shared" si="16"/>
        <v>2.1447368421052633</v>
      </c>
      <c r="H1293" s="20">
        <f t="shared" si="17"/>
        <v>27.467791411042946</v>
      </c>
    </row>
    <row r="1294" spans="1:8" x14ac:dyDescent="0.2">
      <c r="A1294" s="7" t="str">
        <f t="shared" si="15"/>
        <v>914158201Lunes</v>
      </c>
      <c r="B1294" s="7">
        <v>914158201</v>
      </c>
      <c r="C1294" s="7" t="s">
        <v>1068</v>
      </c>
      <c r="D1294" s="7">
        <v>23</v>
      </c>
      <c r="E1294" s="7">
        <v>43</v>
      </c>
      <c r="F1294" s="7">
        <v>5804</v>
      </c>
      <c r="G1294" s="15">
        <f t="shared" si="16"/>
        <v>1.8695652173913044</v>
      </c>
      <c r="H1294" s="20">
        <f t="shared" si="17"/>
        <v>134.97674418604652</v>
      </c>
    </row>
    <row r="1295" spans="1:8" x14ac:dyDescent="0.2">
      <c r="A1295" s="7" t="str">
        <f t="shared" si="15"/>
        <v>938132704Jueves</v>
      </c>
      <c r="B1295" s="7">
        <v>938132704</v>
      </c>
      <c r="C1295" s="7" t="s">
        <v>618</v>
      </c>
      <c r="D1295" s="7">
        <v>2</v>
      </c>
      <c r="E1295" s="7">
        <v>2</v>
      </c>
      <c r="F1295" s="7">
        <v>402.5</v>
      </c>
      <c r="G1295" s="15">
        <f t="shared" si="16"/>
        <v>1</v>
      </c>
      <c r="H1295" s="20">
        <f t="shared" si="17"/>
        <v>201.25</v>
      </c>
    </row>
    <row r="1296" spans="1:8" x14ac:dyDescent="0.2">
      <c r="A1296" s="7" t="str">
        <f t="shared" si="15"/>
        <v>522597801Domingo</v>
      </c>
      <c r="B1296" s="7">
        <v>522597801</v>
      </c>
      <c r="C1296" s="7" t="s">
        <v>1821</v>
      </c>
      <c r="D1296" s="7">
        <v>402</v>
      </c>
      <c r="E1296" s="7">
        <v>419</v>
      </c>
      <c r="F1296" s="7">
        <v>14056.2</v>
      </c>
      <c r="G1296" s="15">
        <f t="shared" si="16"/>
        <v>1.0422885572139304</v>
      </c>
      <c r="H1296" s="20">
        <f t="shared" si="17"/>
        <v>33.547016706443912</v>
      </c>
    </row>
    <row r="1297" spans="1:8" x14ac:dyDescent="0.2">
      <c r="A1297" s="7" t="str">
        <f t="shared" si="15"/>
        <v>962083301Miercoles</v>
      </c>
      <c r="B1297" s="7">
        <v>962083301</v>
      </c>
      <c r="C1297" s="7" t="s">
        <v>1450</v>
      </c>
      <c r="D1297" s="7">
        <v>10</v>
      </c>
      <c r="E1297" s="7">
        <v>11</v>
      </c>
      <c r="F1297" s="7">
        <v>288.5</v>
      </c>
      <c r="G1297" s="15">
        <f t="shared" si="16"/>
        <v>1.1000000000000001</v>
      </c>
      <c r="H1297" s="20">
        <f t="shared" si="17"/>
        <v>26.227272727272727</v>
      </c>
    </row>
    <row r="1298" spans="1:8" x14ac:dyDescent="0.2">
      <c r="A1298" s="7" t="str">
        <f t="shared" si="15"/>
        <v>905335502Viernes</v>
      </c>
      <c r="B1298" s="7">
        <v>905335502</v>
      </c>
      <c r="C1298" s="7" t="s">
        <v>769</v>
      </c>
      <c r="D1298" s="7">
        <v>9</v>
      </c>
      <c r="E1298" s="7">
        <v>9</v>
      </c>
      <c r="F1298" s="7">
        <v>542</v>
      </c>
      <c r="G1298" s="15">
        <f t="shared" si="16"/>
        <v>1</v>
      </c>
      <c r="H1298" s="20">
        <f t="shared" si="17"/>
        <v>60.222222222222221</v>
      </c>
    </row>
    <row r="1299" spans="1:8" x14ac:dyDescent="0.2">
      <c r="A1299" s="7" t="str">
        <f t="shared" si="15"/>
        <v>909309104Martes</v>
      </c>
      <c r="B1299" s="7">
        <v>909309104</v>
      </c>
      <c r="C1299" s="7" t="s">
        <v>223</v>
      </c>
      <c r="D1299" s="7">
        <v>22</v>
      </c>
      <c r="E1299" s="7">
        <v>26</v>
      </c>
      <c r="F1299" s="7">
        <v>534.5</v>
      </c>
      <c r="G1299" s="15">
        <f t="shared" si="16"/>
        <v>1.1818181818181819</v>
      </c>
      <c r="H1299" s="20">
        <f t="shared" si="17"/>
        <v>20.557692307692307</v>
      </c>
    </row>
    <row r="1300" spans="1:8" x14ac:dyDescent="0.2">
      <c r="A1300" s="7" t="str">
        <f t="shared" si="15"/>
        <v>916988504Sabado</v>
      </c>
      <c r="B1300" s="7">
        <v>916988504</v>
      </c>
      <c r="C1300" s="7" t="s">
        <v>1947</v>
      </c>
      <c r="D1300" s="7">
        <v>4</v>
      </c>
      <c r="E1300" s="7">
        <v>4</v>
      </c>
      <c r="F1300" s="7">
        <v>110.5</v>
      </c>
      <c r="G1300" s="15">
        <f t="shared" si="16"/>
        <v>1</v>
      </c>
      <c r="H1300" s="20">
        <f t="shared" si="17"/>
        <v>27.625</v>
      </c>
    </row>
    <row r="1301" spans="1:8" x14ac:dyDescent="0.2">
      <c r="A1301" s="7" t="str">
        <f t="shared" si="15"/>
        <v>914936801Lunes</v>
      </c>
      <c r="B1301" s="7">
        <v>914936801</v>
      </c>
      <c r="C1301" s="7" t="s">
        <v>1068</v>
      </c>
      <c r="D1301" s="7">
        <v>40</v>
      </c>
      <c r="E1301" s="7">
        <v>45</v>
      </c>
      <c r="F1301" s="7">
        <v>4663</v>
      </c>
      <c r="G1301" s="15">
        <f t="shared" si="16"/>
        <v>1.125</v>
      </c>
      <c r="H1301" s="20">
        <f t="shared" si="17"/>
        <v>103.62222222222222</v>
      </c>
    </row>
    <row r="1302" spans="1:8" x14ac:dyDescent="0.2">
      <c r="A1302" s="7" t="str">
        <f t="shared" si="15"/>
        <v>938748801Jueves</v>
      </c>
      <c r="B1302" s="7">
        <v>938748801</v>
      </c>
      <c r="C1302" s="7" t="s">
        <v>618</v>
      </c>
      <c r="D1302" s="7">
        <v>20</v>
      </c>
      <c r="E1302" s="7">
        <v>21</v>
      </c>
      <c r="F1302" s="7">
        <v>1118</v>
      </c>
      <c r="G1302" s="15">
        <f t="shared" si="16"/>
        <v>1.05</v>
      </c>
      <c r="H1302" s="20">
        <f t="shared" si="17"/>
        <v>53.238095238095241</v>
      </c>
    </row>
    <row r="1303" spans="1:8" x14ac:dyDescent="0.2">
      <c r="A1303" s="7" t="str">
        <f t="shared" si="15"/>
        <v>524622601Domingo</v>
      </c>
      <c r="B1303" s="7">
        <v>524622601</v>
      </c>
      <c r="C1303" s="7" t="s">
        <v>1821</v>
      </c>
      <c r="D1303" s="7">
        <v>1986</v>
      </c>
      <c r="E1303" s="7">
        <v>2254</v>
      </c>
      <c r="F1303" s="7">
        <v>35642.400000000001</v>
      </c>
      <c r="G1303" s="15">
        <f t="shared" si="16"/>
        <v>1.1349446122860021</v>
      </c>
      <c r="H1303" s="20">
        <f t="shared" si="17"/>
        <v>15.812954747116239</v>
      </c>
    </row>
    <row r="1304" spans="1:8" x14ac:dyDescent="0.2">
      <c r="A1304" s="7" t="str">
        <f t="shared" si="15"/>
        <v>962269803Miercoles</v>
      </c>
      <c r="B1304" s="7">
        <v>962269803</v>
      </c>
      <c r="C1304" s="7" t="s">
        <v>1450</v>
      </c>
      <c r="D1304" s="7">
        <v>36</v>
      </c>
      <c r="E1304" s="7">
        <v>59</v>
      </c>
      <c r="F1304" s="7">
        <v>1734.2</v>
      </c>
      <c r="G1304" s="15">
        <f t="shared" si="16"/>
        <v>1.6388888888888888</v>
      </c>
      <c r="H1304" s="20">
        <f t="shared" si="17"/>
        <v>29.393220338983053</v>
      </c>
    </row>
    <row r="1305" spans="1:8" x14ac:dyDescent="0.2">
      <c r="A1305" s="7" t="str">
        <f t="shared" si="15"/>
        <v>905587904Viernes</v>
      </c>
      <c r="B1305" s="7">
        <v>905587904</v>
      </c>
      <c r="C1305" s="7" t="s">
        <v>769</v>
      </c>
      <c r="D1305" s="7">
        <v>4</v>
      </c>
      <c r="E1305" s="7">
        <v>4</v>
      </c>
      <c r="F1305" s="7">
        <v>87</v>
      </c>
      <c r="G1305" s="15">
        <f t="shared" si="16"/>
        <v>1</v>
      </c>
      <c r="H1305" s="20">
        <f t="shared" si="17"/>
        <v>21.75</v>
      </c>
    </row>
    <row r="1306" spans="1:8" x14ac:dyDescent="0.2">
      <c r="A1306" s="7" t="str">
        <f t="shared" si="15"/>
        <v>911034701Martes</v>
      </c>
      <c r="B1306" s="7">
        <v>911034701</v>
      </c>
      <c r="C1306" s="7" t="s">
        <v>223</v>
      </c>
      <c r="D1306" s="7">
        <v>19</v>
      </c>
      <c r="E1306" s="7">
        <v>22</v>
      </c>
      <c r="F1306" s="7">
        <v>1110</v>
      </c>
      <c r="G1306" s="15">
        <f t="shared" si="16"/>
        <v>1.1578947368421053</v>
      </c>
      <c r="H1306" s="20">
        <f t="shared" si="17"/>
        <v>50.454545454545453</v>
      </c>
    </row>
    <row r="1307" spans="1:8" x14ac:dyDescent="0.2">
      <c r="A1307" s="7" t="str">
        <f t="shared" si="15"/>
        <v>918833002Sabado</v>
      </c>
      <c r="B1307" s="7">
        <v>918833002</v>
      </c>
      <c r="C1307" s="7" t="s">
        <v>1947</v>
      </c>
      <c r="D1307" s="7">
        <v>11</v>
      </c>
      <c r="E1307" s="7">
        <v>35</v>
      </c>
      <c r="F1307" s="7">
        <v>1680</v>
      </c>
      <c r="G1307" s="15">
        <f t="shared" si="16"/>
        <v>3.1818181818181817</v>
      </c>
      <c r="H1307" s="20">
        <f t="shared" si="17"/>
        <v>48</v>
      </c>
    </row>
    <row r="1308" spans="1:8" x14ac:dyDescent="0.2">
      <c r="A1308" s="7" t="str">
        <f t="shared" si="15"/>
        <v>915194601Lunes</v>
      </c>
      <c r="B1308" s="7">
        <v>915194601</v>
      </c>
      <c r="C1308" s="7" t="s">
        <v>1068</v>
      </c>
      <c r="D1308" s="7">
        <v>19</v>
      </c>
      <c r="E1308" s="7">
        <v>21</v>
      </c>
      <c r="F1308" s="7">
        <v>15600</v>
      </c>
      <c r="G1308" s="15">
        <f t="shared" si="16"/>
        <v>1.1052631578947369</v>
      </c>
      <c r="H1308" s="20">
        <f t="shared" si="17"/>
        <v>742.85714285714289</v>
      </c>
    </row>
    <row r="1309" spans="1:8" x14ac:dyDescent="0.2">
      <c r="A1309" s="7" t="str">
        <f t="shared" si="15"/>
        <v>939905101Jueves</v>
      </c>
      <c r="B1309" s="7">
        <v>939905101</v>
      </c>
      <c r="C1309" s="7" t="s">
        <v>618</v>
      </c>
      <c r="D1309" s="7">
        <v>61</v>
      </c>
      <c r="E1309" s="7">
        <v>82</v>
      </c>
      <c r="F1309" s="7">
        <v>4149.8</v>
      </c>
      <c r="G1309" s="15">
        <f t="shared" si="16"/>
        <v>1.3442622950819672</v>
      </c>
      <c r="H1309" s="20">
        <f t="shared" si="17"/>
        <v>50.607317073170734</v>
      </c>
    </row>
    <row r="1310" spans="1:8" x14ac:dyDescent="0.2">
      <c r="A1310" s="7" t="str">
        <f t="shared" si="15"/>
        <v>546334101Domingo</v>
      </c>
      <c r="B1310" s="7">
        <v>546334101</v>
      </c>
      <c r="C1310" s="7" t="s">
        <v>1821</v>
      </c>
      <c r="D1310" s="7">
        <v>1</v>
      </c>
      <c r="E1310" s="7">
        <v>1</v>
      </c>
      <c r="F1310" s="7">
        <v>100</v>
      </c>
      <c r="G1310" s="15">
        <f t="shared" si="16"/>
        <v>1</v>
      </c>
      <c r="H1310" s="20">
        <f t="shared" si="17"/>
        <v>100</v>
      </c>
    </row>
    <row r="1311" spans="1:8" x14ac:dyDescent="0.2">
      <c r="A1311" s="7" t="str">
        <f t="shared" si="15"/>
        <v>962978401Miercoles</v>
      </c>
      <c r="B1311" s="7">
        <v>962978401</v>
      </c>
      <c r="C1311" s="7" t="s">
        <v>1450</v>
      </c>
      <c r="D1311" s="7">
        <v>96</v>
      </c>
      <c r="E1311" s="7">
        <v>140</v>
      </c>
      <c r="F1311" s="7">
        <v>27822</v>
      </c>
      <c r="G1311" s="15">
        <f t="shared" si="16"/>
        <v>1.4583333333333333</v>
      </c>
      <c r="H1311" s="20">
        <f t="shared" si="17"/>
        <v>198.72857142857143</v>
      </c>
    </row>
    <row r="1312" spans="1:8" x14ac:dyDescent="0.2">
      <c r="A1312" s="7" t="str">
        <f t="shared" si="15"/>
        <v>905589801Viernes</v>
      </c>
      <c r="B1312" s="7">
        <v>905589801</v>
      </c>
      <c r="C1312" s="7" t="s">
        <v>769</v>
      </c>
      <c r="D1312" s="7">
        <v>8</v>
      </c>
      <c r="E1312" s="7">
        <v>8</v>
      </c>
      <c r="F1312" s="7">
        <v>605</v>
      </c>
      <c r="G1312" s="15">
        <f t="shared" si="16"/>
        <v>1</v>
      </c>
      <c r="H1312" s="20">
        <f t="shared" si="17"/>
        <v>75.625</v>
      </c>
    </row>
    <row r="1313" spans="1:8" x14ac:dyDescent="0.2">
      <c r="A1313" s="7" t="str">
        <f t="shared" si="15"/>
        <v>911272603Martes</v>
      </c>
      <c r="B1313" s="7">
        <v>911272603</v>
      </c>
      <c r="C1313" s="7" t="s">
        <v>223</v>
      </c>
      <c r="D1313" s="7">
        <v>11</v>
      </c>
      <c r="E1313" s="7">
        <v>11</v>
      </c>
      <c r="F1313" s="7">
        <v>817.25</v>
      </c>
      <c r="G1313" s="15">
        <f t="shared" si="16"/>
        <v>1</v>
      </c>
      <c r="H1313" s="20">
        <f t="shared" si="17"/>
        <v>74.295454545454547</v>
      </c>
    </row>
    <row r="1314" spans="1:8" x14ac:dyDescent="0.2">
      <c r="A1314" s="7" t="str">
        <f t="shared" si="15"/>
        <v>919192404Sabado</v>
      </c>
      <c r="B1314" s="7">
        <v>919192404</v>
      </c>
      <c r="C1314" s="7" t="s">
        <v>1947</v>
      </c>
      <c r="D1314" s="7">
        <v>10</v>
      </c>
      <c r="E1314" s="7">
        <v>10</v>
      </c>
      <c r="F1314" s="7">
        <v>524</v>
      </c>
      <c r="G1314" s="15">
        <f t="shared" si="16"/>
        <v>1</v>
      </c>
      <c r="H1314" s="20">
        <f t="shared" si="17"/>
        <v>52.4</v>
      </c>
    </row>
    <row r="1315" spans="1:8" x14ac:dyDescent="0.2">
      <c r="A1315" s="7" t="str">
        <f t="shared" si="15"/>
        <v>918308201Lunes</v>
      </c>
      <c r="B1315" s="7">
        <v>918308201</v>
      </c>
      <c r="C1315" s="7" t="s">
        <v>1068</v>
      </c>
      <c r="D1315" s="7">
        <v>35</v>
      </c>
      <c r="E1315" s="7">
        <v>36</v>
      </c>
      <c r="F1315" s="7">
        <v>1832</v>
      </c>
      <c r="G1315" s="15">
        <f t="shared" si="16"/>
        <v>1.0285714285714285</v>
      </c>
      <c r="H1315" s="20">
        <f t="shared" si="17"/>
        <v>50.888888888888886</v>
      </c>
    </row>
    <row r="1316" spans="1:8" x14ac:dyDescent="0.2">
      <c r="A1316" s="7" t="str">
        <f t="shared" si="15"/>
        <v>941348901Jueves</v>
      </c>
      <c r="B1316" s="7">
        <v>941348901</v>
      </c>
      <c r="C1316" s="7" t="s">
        <v>618</v>
      </c>
      <c r="D1316" s="7">
        <v>47</v>
      </c>
      <c r="E1316" s="7">
        <v>51</v>
      </c>
      <c r="F1316" s="7">
        <v>1127.5</v>
      </c>
      <c r="G1316" s="15">
        <f t="shared" si="16"/>
        <v>1.0851063829787233</v>
      </c>
      <c r="H1316" s="20">
        <f t="shared" si="17"/>
        <v>22.107843137254903</v>
      </c>
    </row>
    <row r="1317" spans="1:8" x14ac:dyDescent="0.2">
      <c r="A1317" s="7" t="str">
        <f t="shared" si="15"/>
        <v>552013105Domingo</v>
      </c>
      <c r="B1317" s="7">
        <v>552013105</v>
      </c>
      <c r="C1317" s="7" t="s">
        <v>1821</v>
      </c>
      <c r="D1317" s="7">
        <v>351</v>
      </c>
      <c r="E1317" s="7">
        <v>363</v>
      </c>
      <c r="F1317" s="7">
        <v>28014.52</v>
      </c>
      <c r="G1317" s="15">
        <f t="shared" si="16"/>
        <v>1.0341880341880343</v>
      </c>
      <c r="H1317" s="20">
        <f t="shared" si="17"/>
        <v>77.174986225895324</v>
      </c>
    </row>
    <row r="1318" spans="1:8" x14ac:dyDescent="0.2">
      <c r="A1318" s="7" t="str">
        <f t="shared" si="15"/>
        <v>964763602Miercoles</v>
      </c>
      <c r="B1318" s="7">
        <v>964763602</v>
      </c>
      <c r="C1318" s="7" t="s">
        <v>1450</v>
      </c>
      <c r="D1318" s="7">
        <v>5</v>
      </c>
      <c r="E1318" s="7">
        <v>5</v>
      </c>
      <c r="F1318" s="7">
        <v>312</v>
      </c>
      <c r="G1318" s="15">
        <f t="shared" si="16"/>
        <v>1</v>
      </c>
      <c r="H1318" s="20">
        <f t="shared" si="17"/>
        <v>62.4</v>
      </c>
    </row>
    <row r="1319" spans="1:8" x14ac:dyDescent="0.2">
      <c r="A1319" s="7" t="str">
        <f t="shared" si="15"/>
        <v>905971502Viernes</v>
      </c>
      <c r="B1319" s="7">
        <v>905971502</v>
      </c>
      <c r="C1319" s="7" t="s">
        <v>769</v>
      </c>
      <c r="D1319" s="7">
        <v>9</v>
      </c>
      <c r="E1319" s="7">
        <v>9</v>
      </c>
      <c r="F1319" s="7">
        <v>1747.5</v>
      </c>
      <c r="G1319" s="15">
        <f t="shared" si="16"/>
        <v>1</v>
      </c>
      <c r="H1319" s="20">
        <f t="shared" si="17"/>
        <v>194.16666666666666</v>
      </c>
    </row>
    <row r="1320" spans="1:8" x14ac:dyDescent="0.2">
      <c r="A1320" s="7" t="str">
        <f t="shared" si="15"/>
        <v>912315401Martes</v>
      </c>
      <c r="B1320" s="7">
        <v>912315401</v>
      </c>
      <c r="C1320" s="7" t="s">
        <v>223</v>
      </c>
      <c r="D1320" s="7">
        <v>1</v>
      </c>
      <c r="E1320" s="7">
        <v>1</v>
      </c>
      <c r="F1320" s="7">
        <v>520</v>
      </c>
      <c r="G1320" s="15">
        <f t="shared" si="16"/>
        <v>1</v>
      </c>
      <c r="H1320" s="20">
        <f t="shared" si="17"/>
        <v>520</v>
      </c>
    </row>
    <row r="1321" spans="1:8" x14ac:dyDescent="0.2">
      <c r="A1321" s="7" t="str">
        <f t="shared" si="15"/>
        <v>919677607Sabado</v>
      </c>
      <c r="B1321" s="7">
        <v>919677607</v>
      </c>
      <c r="C1321" s="7" t="s">
        <v>1947</v>
      </c>
      <c r="D1321" s="7">
        <v>3</v>
      </c>
      <c r="E1321" s="7">
        <v>3</v>
      </c>
      <c r="F1321" s="7">
        <v>639</v>
      </c>
      <c r="G1321" s="15">
        <f t="shared" si="16"/>
        <v>1</v>
      </c>
      <c r="H1321" s="20">
        <f t="shared" si="17"/>
        <v>213</v>
      </c>
    </row>
    <row r="1322" spans="1:8" x14ac:dyDescent="0.2">
      <c r="A1322" s="7" t="str">
        <f t="shared" si="15"/>
        <v>919211101Lunes</v>
      </c>
      <c r="B1322" s="7">
        <v>919211101</v>
      </c>
      <c r="C1322" s="7" t="s">
        <v>1068</v>
      </c>
      <c r="D1322" s="7">
        <v>2</v>
      </c>
      <c r="E1322" s="7">
        <v>2</v>
      </c>
      <c r="F1322" s="7">
        <v>208.7</v>
      </c>
      <c r="G1322" s="15">
        <f t="shared" si="16"/>
        <v>1</v>
      </c>
      <c r="H1322" s="20">
        <f t="shared" si="17"/>
        <v>104.35</v>
      </c>
    </row>
    <row r="1323" spans="1:8" x14ac:dyDescent="0.2">
      <c r="A1323" s="7" t="str">
        <f t="shared" si="15"/>
        <v>942169802Jueves</v>
      </c>
      <c r="B1323" s="7">
        <v>942169802</v>
      </c>
      <c r="C1323" s="7" t="s">
        <v>618</v>
      </c>
      <c r="D1323" s="7">
        <v>4</v>
      </c>
      <c r="E1323" s="7">
        <v>4</v>
      </c>
      <c r="F1323" s="7">
        <v>1085</v>
      </c>
      <c r="G1323" s="15">
        <f t="shared" si="16"/>
        <v>1</v>
      </c>
      <c r="H1323" s="20">
        <f t="shared" si="17"/>
        <v>271.25</v>
      </c>
    </row>
    <row r="1324" spans="1:8" x14ac:dyDescent="0.2">
      <c r="A1324" s="7" t="str">
        <f t="shared" si="15"/>
        <v>553240401Domingo</v>
      </c>
      <c r="B1324" s="7">
        <v>553240401</v>
      </c>
      <c r="C1324" s="7" t="s">
        <v>1821</v>
      </c>
      <c r="D1324" s="7">
        <v>1</v>
      </c>
      <c r="E1324" s="7">
        <v>1</v>
      </c>
      <c r="F1324" s="7">
        <v>95</v>
      </c>
      <c r="G1324" s="15">
        <f t="shared" si="16"/>
        <v>1</v>
      </c>
      <c r="H1324" s="20">
        <f t="shared" si="17"/>
        <v>95</v>
      </c>
    </row>
    <row r="1325" spans="1:8" x14ac:dyDescent="0.2">
      <c r="A1325" s="7" t="str">
        <f t="shared" si="15"/>
        <v>965711701Miercoles</v>
      </c>
      <c r="B1325" s="7">
        <v>965711701</v>
      </c>
      <c r="C1325" s="7" t="s">
        <v>1450</v>
      </c>
      <c r="D1325" s="7">
        <v>10</v>
      </c>
      <c r="E1325" s="7">
        <v>13</v>
      </c>
      <c r="F1325" s="7">
        <v>9065.5</v>
      </c>
      <c r="G1325" s="15">
        <f t="shared" si="16"/>
        <v>1.3</v>
      </c>
      <c r="H1325" s="20">
        <f t="shared" si="17"/>
        <v>697.34615384615381</v>
      </c>
    </row>
    <row r="1326" spans="1:8" x14ac:dyDescent="0.2">
      <c r="A1326" s="7" t="str">
        <f t="shared" si="15"/>
        <v>905974101Viernes</v>
      </c>
      <c r="B1326" s="7">
        <v>905974101</v>
      </c>
      <c r="C1326" s="7" t="s">
        <v>769</v>
      </c>
      <c r="D1326" s="7">
        <v>6</v>
      </c>
      <c r="E1326" s="7">
        <v>6</v>
      </c>
      <c r="F1326" s="7">
        <v>765</v>
      </c>
      <c r="G1326" s="15">
        <f t="shared" si="16"/>
        <v>1</v>
      </c>
      <c r="H1326" s="20">
        <f t="shared" si="17"/>
        <v>127.5</v>
      </c>
    </row>
    <row r="1327" spans="1:8" x14ac:dyDescent="0.2">
      <c r="A1327" s="7" t="str">
        <f t="shared" si="15"/>
        <v>912448602Martes</v>
      </c>
      <c r="B1327" s="7">
        <v>912448602</v>
      </c>
      <c r="C1327" s="7" t="s">
        <v>223</v>
      </c>
      <c r="D1327" s="7">
        <v>35</v>
      </c>
      <c r="E1327" s="7">
        <v>35</v>
      </c>
      <c r="F1327" s="7">
        <v>1591.5</v>
      </c>
      <c r="G1327" s="15">
        <f t="shared" si="16"/>
        <v>1</v>
      </c>
      <c r="H1327" s="20">
        <f t="shared" si="17"/>
        <v>45.471428571428568</v>
      </c>
    </row>
    <row r="1328" spans="1:8" x14ac:dyDescent="0.2">
      <c r="A1328" s="7" t="str">
        <f t="shared" si="15"/>
        <v>920256801Sabado</v>
      </c>
      <c r="B1328" s="7">
        <v>920256801</v>
      </c>
      <c r="C1328" s="7" t="s">
        <v>1947</v>
      </c>
      <c r="D1328" s="7">
        <v>73</v>
      </c>
      <c r="E1328" s="7">
        <v>77</v>
      </c>
      <c r="F1328" s="7">
        <v>2526</v>
      </c>
      <c r="G1328" s="15">
        <f t="shared" si="16"/>
        <v>1.0547945205479452</v>
      </c>
      <c r="H1328" s="20">
        <f t="shared" si="17"/>
        <v>32.805194805194802</v>
      </c>
    </row>
    <row r="1329" spans="1:8" x14ac:dyDescent="0.2">
      <c r="A1329" s="7" t="str">
        <f t="shared" si="15"/>
        <v>920573501Lunes</v>
      </c>
      <c r="B1329" s="7">
        <v>920573501</v>
      </c>
      <c r="C1329" s="7" t="s">
        <v>1068</v>
      </c>
      <c r="D1329" s="7">
        <v>10</v>
      </c>
      <c r="E1329" s="7">
        <v>10</v>
      </c>
      <c r="F1329" s="7">
        <v>555</v>
      </c>
      <c r="G1329" s="15">
        <f t="shared" si="16"/>
        <v>1</v>
      </c>
      <c r="H1329" s="20">
        <f t="shared" si="17"/>
        <v>55.5</v>
      </c>
    </row>
    <row r="1330" spans="1:8" x14ac:dyDescent="0.2">
      <c r="A1330" s="7" t="str">
        <f t="shared" si="15"/>
        <v>945964501Jueves</v>
      </c>
      <c r="B1330" s="7">
        <v>945964501</v>
      </c>
      <c r="C1330" s="7" t="s">
        <v>618</v>
      </c>
      <c r="D1330" s="7">
        <v>11</v>
      </c>
      <c r="E1330" s="7">
        <v>11</v>
      </c>
      <c r="F1330" s="7">
        <v>382</v>
      </c>
      <c r="G1330" s="15">
        <f t="shared" si="16"/>
        <v>1</v>
      </c>
      <c r="H1330" s="20">
        <f t="shared" si="17"/>
        <v>34.727272727272727</v>
      </c>
    </row>
    <row r="1331" spans="1:8" x14ac:dyDescent="0.2">
      <c r="A1331" s="7" t="str">
        <f t="shared" si="15"/>
        <v>562830901Domingo</v>
      </c>
      <c r="B1331" s="7">
        <v>562830901</v>
      </c>
      <c r="C1331" s="7" t="s">
        <v>1821</v>
      </c>
      <c r="D1331" s="7">
        <v>53</v>
      </c>
      <c r="E1331" s="7">
        <v>53</v>
      </c>
      <c r="F1331" s="7">
        <v>64628</v>
      </c>
      <c r="G1331" s="15">
        <f t="shared" si="16"/>
        <v>1</v>
      </c>
      <c r="H1331" s="20">
        <f t="shared" si="17"/>
        <v>1219.3962264150944</v>
      </c>
    </row>
    <row r="1332" spans="1:8" x14ac:dyDescent="0.2">
      <c r="A1332" s="7" t="str">
        <f t="shared" si="15"/>
        <v>966381001Miercoles</v>
      </c>
      <c r="B1332" s="7">
        <v>966381001</v>
      </c>
      <c r="C1332" s="7" t="s">
        <v>1450</v>
      </c>
      <c r="D1332" s="7">
        <v>6</v>
      </c>
      <c r="E1332" s="7">
        <v>6</v>
      </c>
      <c r="F1332" s="7">
        <v>629</v>
      </c>
      <c r="G1332" s="15">
        <f t="shared" si="16"/>
        <v>1</v>
      </c>
      <c r="H1332" s="20">
        <f t="shared" si="17"/>
        <v>104.83333333333333</v>
      </c>
    </row>
    <row r="1333" spans="1:8" x14ac:dyDescent="0.2">
      <c r="A1333" s="7" t="str">
        <f t="shared" si="15"/>
        <v>906169503Viernes</v>
      </c>
      <c r="B1333" s="7">
        <v>906169503</v>
      </c>
      <c r="C1333" s="7" t="s">
        <v>769</v>
      </c>
      <c r="D1333" s="7">
        <v>11</v>
      </c>
      <c r="E1333" s="7">
        <v>12</v>
      </c>
      <c r="F1333" s="7">
        <v>412.3</v>
      </c>
      <c r="G1333" s="15">
        <f t="shared" si="16"/>
        <v>1.0909090909090908</v>
      </c>
      <c r="H1333" s="20">
        <f t="shared" si="17"/>
        <v>34.358333333333334</v>
      </c>
    </row>
    <row r="1334" spans="1:8" x14ac:dyDescent="0.2">
      <c r="A1334" s="7" t="str">
        <f t="shared" si="15"/>
        <v>914553901Martes</v>
      </c>
      <c r="B1334" s="7">
        <v>914553901</v>
      </c>
      <c r="C1334" s="7" t="s">
        <v>223</v>
      </c>
      <c r="D1334" s="7">
        <v>8</v>
      </c>
      <c r="E1334" s="7">
        <v>8</v>
      </c>
      <c r="F1334" s="7">
        <v>5732.5</v>
      </c>
      <c r="G1334" s="15">
        <f t="shared" si="16"/>
        <v>1</v>
      </c>
      <c r="H1334" s="20">
        <f t="shared" si="17"/>
        <v>716.5625</v>
      </c>
    </row>
    <row r="1335" spans="1:8" x14ac:dyDescent="0.2">
      <c r="A1335" s="7" t="str">
        <f t="shared" si="15"/>
        <v>920332501Sabado</v>
      </c>
      <c r="B1335" s="7">
        <v>920332501</v>
      </c>
      <c r="C1335" s="7" t="s">
        <v>1947</v>
      </c>
      <c r="D1335" s="7">
        <v>62</v>
      </c>
      <c r="E1335" s="7">
        <v>66</v>
      </c>
      <c r="F1335" s="7">
        <v>3766.5</v>
      </c>
      <c r="G1335" s="15">
        <f t="shared" si="16"/>
        <v>1.064516129032258</v>
      </c>
      <c r="H1335" s="20">
        <f t="shared" si="17"/>
        <v>57.06818181818182</v>
      </c>
    </row>
    <row r="1336" spans="1:8" x14ac:dyDescent="0.2">
      <c r="A1336" s="7" t="str">
        <f t="shared" si="15"/>
        <v>921187802Lunes</v>
      </c>
      <c r="B1336" s="7">
        <v>921187802</v>
      </c>
      <c r="C1336" s="7" t="s">
        <v>1068</v>
      </c>
      <c r="D1336" s="7">
        <v>170</v>
      </c>
      <c r="E1336" s="7">
        <v>208</v>
      </c>
      <c r="F1336" s="7">
        <v>4680</v>
      </c>
      <c r="G1336" s="15">
        <f t="shared" si="16"/>
        <v>1.223529411764706</v>
      </c>
      <c r="H1336" s="20">
        <f t="shared" si="17"/>
        <v>22.5</v>
      </c>
    </row>
    <row r="1337" spans="1:8" x14ac:dyDescent="0.2">
      <c r="A1337" s="7" t="str">
        <f t="shared" si="15"/>
        <v>946056201Jueves</v>
      </c>
      <c r="B1337" s="7">
        <v>946056201</v>
      </c>
      <c r="C1337" s="7" t="s">
        <v>618</v>
      </c>
      <c r="D1337" s="7">
        <v>1</v>
      </c>
      <c r="E1337" s="7">
        <v>1</v>
      </c>
      <c r="F1337" s="7">
        <v>1000</v>
      </c>
      <c r="G1337" s="15">
        <f t="shared" si="16"/>
        <v>1</v>
      </c>
      <c r="H1337" s="20">
        <f t="shared" si="17"/>
        <v>1000</v>
      </c>
    </row>
    <row r="1338" spans="1:8" x14ac:dyDescent="0.2">
      <c r="A1338" s="7" t="str">
        <f t="shared" si="15"/>
        <v>563785801Domingo</v>
      </c>
      <c r="B1338" s="7">
        <v>563785801</v>
      </c>
      <c r="C1338" s="7" t="s">
        <v>1821</v>
      </c>
      <c r="D1338" s="7">
        <v>176</v>
      </c>
      <c r="E1338" s="7">
        <v>178</v>
      </c>
      <c r="F1338" s="7">
        <v>9029</v>
      </c>
      <c r="G1338" s="15">
        <f t="shared" si="16"/>
        <v>1.0113636363636365</v>
      </c>
      <c r="H1338" s="20">
        <f t="shared" si="17"/>
        <v>50.724719101123597</v>
      </c>
    </row>
    <row r="1339" spans="1:8" x14ac:dyDescent="0.2">
      <c r="A1339" s="7" t="str">
        <f t="shared" si="15"/>
        <v>969126302Miercoles</v>
      </c>
      <c r="B1339" s="7">
        <v>969126302</v>
      </c>
      <c r="C1339" s="7" t="s">
        <v>1450</v>
      </c>
      <c r="D1339" s="7">
        <v>29</v>
      </c>
      <c r="E1339" s="7">
        <v>29</v>
      </c>
      <c r="F1339" s="7">
        <v>2783</v>
      </c>
      <c r="G1339" s="15">
        <f t="shared" si="16"/>
        <v>1</v>
      </c>
      <c r="H1339" s="20">
        <f t="shared" si="17"/>
        <v>95.965517241379317</v>
      </c>
    </row>
    <row r="1340" spans="1:8" x14ac:dyDescent="0.2">
      <c r="A1340" s="7" t="str">
        <f t="shared" si="15"/>
        <v>906236202Viernes</v>
      </c>
      <c r="B1340" s="7">
        <v>906236202</v>
      </c>
      <c r="C1340" s="7" t="s">
        <v>769</v>
      </c>
      <c r="D1340" s="7">
        <v>3</v>
      </c>
      <c r="E1340" s="7">
        <v>3</v>
      </c>
      <c r="F1340" s="7">
        <v>4135</v>
      </c>
      <c r="G1340" s="15">
        <f t="shared" si="16"/>
        <v>1</v>
      </c>
      <c r="H1340" s="20">
        <f t="shared" si="17"/>
        <v>1378.3333333333333</v>
      </c>
    </row>
    <row r="1341" spans="1:8" x14ac:dyDescent="0.2">
      <c r="A1341" s="7" t="str">
        <f t="shared" si="15"/>
        <v>915763801Martes</v>
      </c>
      <c r="B1341" s="7">
        <v>915763801</v>
      </c>
      <c r="C1341" s="7" t="s">
        <v>223</v>
      </c>
      <c r="D1341" s="7">
        <v>30</v>
      </c>
      <c r="E1341" s="7">
        <v>45</v>
      </c>
      <c r="F1341" s="7">
        <v>10385</v>
      </c>
      <c r="G1341" s="15">
        <f t="shared" si="16"/>
        <v>1.5</v>
      </c>
      <c r="H1341" s="20">
        <f t="shared" si="17"/>
        <v>230.77777777777777</v>
      </c>
    </row>
    <row r="1342" spans="1:8" x14ac:dyDescent="0.2">
      <c r="A1342" s="7" t="str">
        <f t="shared" si="15"/>
        <v>927569301Sabado</v>
      </c>
      <c r="B1342" s="7">
        <v>927569301</v>
      </c>
      <c r="C1342" s="7" t="s">
        <v>1947</v>
      </c>
      <c r="D1342" s="7">
        <v>118</v>
      </c>
      <c r="E1342" s="7">
        <v>122</v>
      </c>
      <c r="F1342" s="7">
        <v>10475</v>
      </c>
      <c r="G1342" s="15">
        <f t="shared" si="16"/>
        <v>1.0338983050847457</v>
      </c>
      <c r="H1342" s="20">
        <f t="shared" si="17"/>
        <v>85.860655737704917</v>
      </c>
    </row>
    <row r="1343" spans="1:8" x14ac:dyDescent="0.2">
      <c r="A1343" s="7" t="str">
        <f t="shared" si="15"/>
        <v>921932802Lunes</v>
      </c>
      <c r="B1343" s="7">
        <v>921932802</v>
      </c>
      <c r="C1343" s="7" t="s">
        <v>1068</v>
      </c>
      <c r="D1343" s="7">
        <v>126</v>
      </c>
      <c r="E1343" s="7">
        <v>149</v>
      </c>
      <c r="F1343" s="7">
        <v>8600</v>
      </c>
      <c r="G1343" s="15">
        <f t="shared" si="16"/>
        <v>1.1825396825396826</v>
      </c>
      <c r="H1343" s="20">
        <f t="shared" si="17"/>
        <v>57.718120805369125</v>
      </c>
    </row>
    <row r="1344" spans="1:8" x14ac:dyDescent="0.2">
      <c r="A1344" s="7" t="str">
        <f t="shared" si="15"/>
        <v>947131204Jueves</v>
      </c>
      <c r="B1344" s="7">
        <v>947131204</v>
      </c>
      <c r="C1344" s="7" t="s">
        <v>618</v>
      </c>
      <c r="D1344" s="7">
        <v>6</v>
      </c>
      <c r="E1344" s="7">
        <v>6</v>
      </c>
      <c r="F1344" s="7">
        <v>164.5</v>
      </c>
      <c r="G1344" s="15">
        <f t="shared" si="16"/>
        <v>1</v>
      </c>
      <c r="H1344" s="20">
        <f t="shared" si="17"/>
        <v>27.416666666666668</v>
      </c>
    </row>
    <row r="1345" spans="1:8" x14ac:dyDescent="0.2">
      <c r="A1345" s="7" t="str">
        <f t="shared" si="15"/>
        <v>566071701Domingo</v>
      </c>
      <c r="B1345" s="7">
        <v>566071701</v>
      </c>
      <c r="C1345" s="7" t="s">
        <v>1821</v>
      </c>
      <c r="D1345" s="7">
        <v>94</v>
      </c>
      <c r="E1345" s="7">
        <v>128</v>
      </c>
      <c r="F1345" s="7">
        <v>11657.5</v>
      </c>
      <c r="G1345" s="15">
        <f t="shared" si="16"/>
        <v>1.3617021276595744</v>
      </c>
      <c r="H1345" s="20">
        <f t="shared" si="17"/>
        <v>91.07421875</v>
      </c>
    </row>
    <row r="1346" spans="1:8" x14ac:dyDescent="0.2">
      <c r="A1346" s="7" t="str">
        <f t="shared" si="15"/>
        <v>969281201Miercoles</v>
      </c>
      <c r="B1346" s="7">
        <v>969281201</v>
      </c>
      <c r="C1346" s="7" t="s">
        <v>1450</v>
      </c>
      <c r="D1346" s="7">
        <v>3</v>
      </c>
      <c r="E1346" s="7">
        <v>4</v>
      </c>
      <c r="F1346" s="7">
        <v>89.4</v>
      </c>
      <c r="G1346" s="15">
        <f t="shared" si="16"/>
        <v>1.3333333333333333</v>
      </c>
      <c r="H1346" s="20">
        <f t="shared" si="17"/>
        <v>22.35</v>
      </c>
    </row>
    <row r="1347" spans="1:8" x14ac:dyDescent="0.2">
      <c r="A1347" s="7" t="str">
        <f t="shared" si="15"/>
        <v>906275101Viernes</v>
      </c>
      <c r="B1347" s="7">
        <v>906275101</v>
      </c>
      <c r="C1347" s="7" t="s">
        <v>769</v>
      </c>
      <c r="D1347" s="7">
        <v>2</v>
      </c>
      <c r="E1347" s="7">
        <v>2</v>
      </c>
      <c r="F1347" s="7">
        <v>273.3</v>
      </c>
      <c r="G1347" s="15">
        <f t="shared" si="16"/>
        <v>1</v>
      </c>
      <c r="H1347" s="20">
        <f t="shared" si="17"/>
        <v>136.65</v>
      </c>
    </row>
    <row r="1348" spans="1:8" x14ac:dyDescent="0.2">
      <c r="A1348" s="7" t="str">
        <f t="shared" si="15"/>
        <v>917844002Martes</v>
      </c>
      <c r="B1348" s="7">
        <v>917844002</v>
      </c>
      <c r="C1348" s="7" t="s">
        <v>223</v>
      </c>
      <c r="D1348" s="7">
        <v>3</v>
      </c>
      <c r="E1348" s="7">
        <v>3</v>
      </c>
      <c r="F1348" s="7">
        <v>775</v>
      </c>
      <c r="G1348" s="15">
        <f t="shared" si="16"/>
        <v>1</v>
      </c>
      <c r="H1348" s="20">
        <f t="shared" si="17"/>
        <v>258.33333333333331</v>
      </c>
    </row>
    <row r="1349" spans="1:8" x14ac:dyDescent="0.2">
      <c r="A1349" s="7" t="str">
        <f t="shared" si="15"/>
        <v>929664603Sabado</v>
      </c>
      <c r="B1349" s="7">
        <v>929664603</v>
      </c>
      <c r="C1349" s="7" t="s">
        <v>1947</v>
      </c>
      <c r="D1349" s="7">
        <v>236</v>
      </c>
      <c r="E1349" s="7">
        <v>305</v>
      </c>
      <c r="F1349" s="7">
        <v>18916.599999999999</v>
      </c>
      <c r="G1349" s="15">
        <f t="shared" si="16"/>
        <v>1.2923728813559323</v>
      </c>
      <c r="H1349" s="20">
        <f t="shared" si="17"/>
        <v>62.02163934426229</v>
      </c>
    </row>
    <row r="1350" spans="1:8" x14ac:dyDescent="0.2">
      <c r="A1350" s="7" t="str">
        <f t="shared" si="15"/>
        <v>922088801Lunes</v>
      </c>
      <c r="B1350" s="7">
        <v>922088801</v>
      </c>
      <c r="C1350" s="7" t="s">
        <v>1068</v>
      </c>
      <c r="D1350" s="7">
        <v>59</v>
      </c>
      <c r="E1350" s="7">
        <v>64</v>
      </c>
      <c r="F1350" s="7">
        <v>838</v>
      </c>
      <c r="G1350" s="15">
        <f t="shared" si="16"/>
        <v>1.0847457627118644</v>
      </c>
      <c r="H1350" s="20">
        <f t="shared" si="17"/>
        <v>13.09375</v>
      </c>
    </row>
    <row r="1351" spans="1:8" x14ac:dyDescent="0.2">
      <c r="A1351" s="7" t="str">
        <f t="shared" si="15"/>
        <v>947455001Jueves</v>
      </c>
      <c r="B1351" s="7">
        <v>947455001</v>
      </c>
      <c r="C1351" s="7" t="s">
        <v>618</v>
      </c>
      <c r="D1351" s="7">
        <v>12</v>
      </c>
      <c r="E1351" s="7">
        <v>12</v>
      </c>
      <c r="F1351" s="7">
        <v>2735</v>
      </c>
      <c r="G1351" s="15">
        <f t="shared" si="16"/>
        <v>1</v>
      </c>
      <c r="H1351" s="20">
        <f t="shared" si="17"/>
        <v>227.91666666666666</v>
      </c>
    </row>
    <row r="1352" spans="1:8" x14ac:dyDescent="0.2">
      <c r="A1352" s="7" t="str">
        <f t="shared" si="15"/>
        <v>600029504Domingo</v>
      </c>
      <c r="B1352" s="7">
        <v>600029504</v>
      </c>
      <c r="C1352" s="7" t="s">
        <v>1821</v>
      </c>
      <c r="D1352" s="7">
        <v>72</v>
      </c>
      <c r="E1352" s="7">
        <v>76</v>
      </c>
      <c r="F1352" s="7">
        <v>16418</v>
      </c>
      <c r="G1352" s="15">
        <f t="shared" si="16"/>
        <v>1.0555555555555556</v>
      </c>
      <c r="H1352" s="20">
        <f t="shared" si="17"/>
        <v>216.02631578947367</v>
      </c>
    </row>
    <row r="1353" spans="1:8" x14ac:dyDescent="0.2">
      <c r="A1353" s="7" t="str">
        <f t="shared" si="15"/>
        <v>974338302Miercoles</v>
      </c>
      <c r="B1353" s="7">
        <v>974338302</v>
      </c>
      <c r="C1353" s="7" t="s">
        <v>1450</v>
      </c>
      <c r="D1353" s="7">
        <v>2</v>
      </c>
      <c r="E1353" s="7">
        <v>2</v>
      </c>
      <c r="F1353" s="7">
        <v>892</v>
      </c>
      <c r="G1353" s="15">
        <f t="shared" si="16"/>
        <v>1</v>
      </c>
      <c r="H1353" s="20">
        <f t="shared" si="17"/>
        <v>446</v>
      </c>
    </row>
    <row r="1354" spans="1:8" x14ac:dyDescent="0.2">
      <c r="A1354" s="7" t="str">
        <f t="shared" si="15"/>
        <v>906487801Viernes</v>
      </c>
      <c r="B1354" s="7">
        <v>906487801</v>
      </c>
      <c r="C1354" s="7" t="s">
        <v>769</v>
      </c>
      <c r="D1354" s="7">
        <v>63</v>
      </c>
      <c r="E1354" s="7">
        <v>65</v>
      </c>
      <c r="F1354" s="7">
        <v>5908</v>
      </c>
      <c r="G1354" s="15">
        <f t="shared" si="16"/>
        <v>1.0317460317460319</v>
      </c>
      <c r="H1354" s="20">
        <f t="shared" si="17"/>
        <v>90.892307692307696</v>
      </c>
    </row>
    <row r="1355" spans="1:8" x14ac:dyDescent="0.2">
      <c r="A1355" s="7" t="str">
        <f t="shared" si="15"/>
        <v>919893001Martes</v>
      </c>
      <c r="B1355" s="7">
        <v>919893001</v>
      </c>
      <c r="C1355" s="7" t="s">
        <v>223</v>
      </c>
      <c r="D1355" s="7">
        <v>5</v>
      </c>
      <c r="E1355" s="7">
        <v>5</v>
      </c>
      <c r="F1355" s="7">
        <v>268</v>
      </c>
      <c r="G1355" s="15">
        <f t="shared" si="16"/>
        <v>1</v>
      </c>
      <c r="H1355" s="20">
        <f t="shared" si="17"/>
        <v>53.6</v>
      </c>
    </row>
    <row r="1356" spans="1:8" x14ac:dyDescent="0.2">
      <c r="A1356" s="7" t="str">
        <f t="shared" si="15"/>
        <v>930460801Sabado</v>
      </c>
      <c r="B1356" s="7">
        <v>930460801</v>
      </c>
      <c r="C1356" s="7" t="s">
        <v>1947</v>
      </c>
      <c r="D1356" s="7">
        <v>7</v>
      </c>
      <c r="E1356" s="7">
        <v>8</v>
      </c>
      <c r="F1356" s="7">
        <v>523.5</v>
      </c>
      <c r="G1356" s="15">
        <f t="shared" si="16"/>
        <v>1.1428571428571428</v>
      </c>
      <c r="H1356" s="20">
        <f t="shared" si="17"/>
        <v>65.4375</v>
      </c>
    </row>
    <row r="1357" spans="1:8" x14ac:dyDescent="0.2">
      <c r="A1357" s="7" t="str">
        <f t="shared" si="15"/>
        <v>922672401Lunes</v>
      </c>
      <c r="B1357" s="7">
        <v>922672401</v>
      </c>
      <c r="C1357" s="7" t="s">
        <v>1068</v>
      </c>
      <c r="D1357" s="7">
        <v>171</v>
      </c>
      <c r="E1357" s="7">
        <v>181</v>
      </c>
      <c r="F1357" s="7">
        <v>33755.199999999997</v>
      </c>
      <c r="G1357" s="15">
        <f t="shared" si="16"/>
        <v>1.0584795321637428</v>
      </c>
      <c r="H1357" s="20">
        <f t="shared" si="17"/>
        <v>186.49281767955799</v>
      </c>
    </row>
    <row r="1358" spans="1:8" x14ac:dyDescent="0.2">
      <c r="A1358" s="7" t="str">
        <f t="shared" si="15"/>
        <v>952554503Jueves</v>
      </c>
      <c r="B1358" s="7">
        <v>952554503</v>
      </c>
      <c r="C1358" s="7" t="s">
        <v>618</v>
      </c>
      <c r="D1358" s="7">
        <v>8</v>
      </c>
      <c r="E1358" s="7">
        <v>8</v>
      </c>
      <c r="F1358" s="7">
        <v>559</v>
      </c>
      <c r="G1358" s="15">
        <f t="shared" si="16"/>
        <v>1</v>
      </c>
      <c r="H1358" s="20">
        <f t="shared" si="17"/>
        <v>69.875</v>
      </c>
    </row>
    <row r="1359" spans="1:8" x14ac:dyDescent="0.2">
      <c r="A1359" s="7" t="str">
        <f t="shared" si="15"/>
        <v>600579202Domingo</v>
      </c>
      <c r="B1359" s="7">
        <v>600579202</v>
      </c>
      <c r="C1359" s="7" t="s">
        <v>1821</v>
      </c>
      <c r="D1359" s="7">
        <v>17</v>
      </c>
      <c r="E1359" s="7">
        <v>18</v>
      </c>
      <c r="F1359" s="7">
        <v>41187</v>
      </c>
      <c r="G1359" s="15">
        <f t="shared" si="16"/>
        <v>1.0588235294117647</v>
      </c>
      <c r="H1359" s="20">
        <f t="shared" si="17"/>
        <v>2288.1666666666665</v>
      </c>
    </row>
    <row r="1360" spans="1:8" x14ac:dyDescent="0.2">
      <c r="A1360" s="7" t="str">
        <f t="shared" si="15"/>
        <v>974898601Miercoles</v>
      </c>
      <c r="B1360" s="7">
        <v>974898601</v>
      </c>
      <c r="C1360" s="7" t="s">
        <v>1450</v>
      </c>
      <c r="D1360" s="7">
        <v>2</v>
      </c>
      <c r="E1360" s="7">
        <v>2</v>
      </c>
      <c r="F1360" s="7">
        <v>175</v>
      </c>
      <c r="G1360" s="15">
        <f t="shared" si="16"/>
        <v>1</v>
      </c>
      <c r="H1360" s="20">
        <f t="shared" si="17"/>
        <v>87.5</v>
      </c>
    </row>
    <row r="1361" spans="1:8" x14ac:dyDescent="0.2">
      <c r="A1361" s="7" t="str">
        <f t="shared" si="15"/>
        <v>906493602Viernes</v>
      </c>
      <c r="B1361" s="7">
        <v>906493602</v>
      </c>
      <c r="C1361" s="7" t="s">
        <v>769</v>
      </c>
      <c r="D1361" s="7">
        <v>15</v>
      </c>
      <c r="E1361" s="7">
        <v>15</v>
      </c>
      <c r="F1361" s="7">
        <v>25297.5</v>
      </c>
      <c r="G1361" s="15">
        <f t="shared" si="16"/>
        <v>1</v>
      </c>
      <c r="H1361" s="20">
        <f t="shared" si="17"/>
        <v>1686.5</v>
      </c>
    </row>
    <row r="1362" spans="1:8" x14ac:dyDescent="0.2">
      <c r="A1362" s="7" t="str">
        <f t="shared" si="15"/>
        <v>920573501Martes</v>
      </c>
      <c r="B1362" s="7">
        <v>920573501</v>
      </c>
      <c r="C1362" s="7" t="s">
        <v>223</v>
      </c>
      <c r="D1362" s="7">
        <v>18</v>
      </c>
      <c r="E1362" s="7">
        <v>18</v>
      </c>
      <c r="F1362" s="7">
        <v>1043</v>
      </c>
      <c r="G1362" s="15">
        <f t="shared" si="16"/>
        <v>1</v>
      </c>
      <c r="H1362" s="20">
        <f t="shared" si="17"/>
        <v>57.944444444444443</v>
      </c>
    </row>
    <row r="1363" spans="1:8" x14ac:dyDescent="0.2">
      <c r="A1363" s="7" t="str">
        <f t="shared" si="15"/>
        <v>930661401Sabado</v>
      </c>
      <c r="B1363" s="7">
        <v>930661401</v>
      </c>
      <c r="C1363" s="7" t="s">
        <v>1947</v>
      </c>
      <c r="D1363" s="7">
        <v>7</v>
      </c>
      <c r="E1363" s="7">
        <v>9</v>
      </c>
      <c r="F1363" s="7">
        <v>167.4</v>
      </c>
      <c r="G1363" s="15">
        <f t="shared" si="16"/>
        <v>1.2857142857142858</v>
      </c>
      <c r="H1363" s="20">
        <f t="shared" si="17"/>
        <v>18.600000000000001</v>
      </c>
    </row>
    <row r="1364" spans="1:8" x14ac:dyDescent="0.2">
      <c r="A1364" s="7" t="str">
        <f t="shared" si="15"/>
        <v>927077801Lunes</v>
      </c>
      <c r="B1364" s="7">
        <v>927077801</v>
      </c>
      <c r="C1364" s="7" t="s">
        <v>1068</v>
      </c>
      <c r="D1364" s="7">
        <v>127</v>
      </c>
      <c r="E1364" s="7">
        <v>147</v>
      </c>
      <c r="F1364" s="7">
        <v>32328.400000000001</v>
      </c>
      <c r="G1364" s="15">
        <f t="shared" si="16"/>
        <v>1.1574803149606299</v>
      </c>
      <c r="H1364" s="20">
        <f t="shared" si="17"/>
        <v>219.92108843537417</v>
      </c>
    </row>
    <row r="1365" spans="1:8" x14ac:dyDescent="0.2">
      <c r="A1365" s="7" t="str">
        <f t="shared" si="15"/>
        <v>952764102Jueves</v>
      </c>
      <c r="B1365" s="7">
        <v>952764102</v>
      </c>
      <c r="C1365" s="7" t="s">
        <v>618</v>
      </c>
      <c r="D1365" s="7">
        <v>29</v>
      </c>
      <c r="E1365" s="7">
        <v>38</v>
      </c>
      <c r="F1365" s="7">
        <v>2667.8</v>
      </c>
      <c r="G1365" s="15">
        <f t="shared" si="16"/>
        <v>1.3103448275862069</v>
      </c>
      <c r="H1365" s="20">
        <f t="shared" si="17"/>
        <v>70.205263157894748</v>
      </c>
    </row>
    <row r="1366" spans="1:8" x14ac:dyDescent="0.2">
      <c r="A1366" s="7" t="str">
        <f t="shared" si="15"/>
        <v>600837501Domingo</v>
      </c>
      <c r="B1366" s="7">
        <v>600837501</v>
      </c>
      <c r="C1366" s="7" t="s">
        <v>1821</v>
      </c>
      <c r="D1366" s="7">
        <v>15</v>
      </c>
      <c r="E1366" s="7">
        <v>15</v>
      </c>
      <c r="F1366" s="7">
        <v>3236.5</v>
      </c>
      <c r="G1366" s="15">
        <f t="shared" si="16"/>
        <v>1</v>
      </c>
      <c r="H1366" s="20">
        <f t="shared" si="17"/>
        <v>215.76666666666668</v>
      </c>
    </row>
    <row r="1367" spans="1:8" x14ac:dyDescent="0.2">
      <c r="A1367" s="7" t="str">
        <f t="shared" si="15"/>
        <v>974955501Miercoles</v>
      </c>
      <c r="B1367" s="7">
        <v>974955501</v>
      </c>
      <c r="C1367" s="7" t="s">
        <v>1450</v>
      </c>
      <c r="D1367" s="7">
        <v>2</v>
      </c>
      <c r="E1367" s="7">
        <v>3</v>
      </c>
      <c r="F1367" s="7">
        <v>179.11</v>
      </c>
      <c r="G1367" s="15">
        <f t="shared" si="16"/>
        <v>1.5</v>
      </c>
      <c r="H1367" s="20">
        <f t="shared" si="17"/>
        <v>59.70333333333334</v>
      </c>
    </row>
    <row r="1368" spans="1:8" x14ac:dyDescent="0.2">
      <c r="A1368" s="7" t="str">
        <f t="shared" si="15"/>
        <v>906530501Viernes</v>
      </c>
      <c r="B1368" s="7">
        <v>906530501</v>
      </c>
      <c r="C1368" s="7" t="s">
        <v>769</v>
      </c>
      <c r="D1368" s="7">
        <v>1</v>
      </c>
      <c r="E1368" s="7">
        <v>1</v>
      </c>
      <c r="F1368" s="7">
        <v>30</v>
      </c>
      <c r="G1368" s="15">
        <f t="shared" si="16"/>
        <v>1</v>
      </c>
      <c r="H1368" s="20">
        <f t="shared" si="17"/>
        <v>30</v>
      </c>
    </row>
    <row r="1369" spans="1:8" x14ac:dyDescent="0.2">
      <c r="A1369" s="7" t="str">
        <f t="shared" si="15"/>
        <v>922913002Martes</v>
      </c>
      <c r="B1369" s="7">
        <v>922913002</v>
      </c>
      <c r="C1369" s="7" t="s">
        <v>223</v>
      </c>
      <c r="D1369" s="7">
        <v>57</v>
      </c>
      <c r="E1369" s="7">
        <v>58</v>
      </c>
      <c r="F1369" s="7">
        <v>13766</v>
      </c>
      <c r="G1369" s="15">
        <f t="shared" si="16"/>
        <v>1.0175438596491229</v>
      </c>
      <c r="H1369" s="20">
        <f t="shared" si="17"/>
        <v>237.34482758620689</v>
      </c>
    </row>
    <row r="1370" spans="1:8" x14ac:dyDescent="0.2">
      <c r="A1370" s="7" t="str">
        <f t="shared" si="15"/>
        <v>931702902Sabado</v>
      </c>
      <c r="B1370" s="7">
        <v>931702902</v>
      </c>
      <c r="C1370" s="7" t="s">
        <v>1947</v>
      </c>
      <c r="D1370" s="7">
        <v>160</v>
      </c>
      <c r="E1370" s="7">
        <v>178</v>
      </c>
      <c r="F1370" s="7">
        <v>13442.21</v>
      </c>
      <c r="G1370" s="15">
        <f t="shared" si="16"/>
        <v>1.1125</v>
      </c>
      <c r="H1370" s="20">
        <f t="shared" si="17"/>
        <v>75.518033707865158</v>
      </c>
    </row>
    <row r="1371" spans="1:8" x14ac:dyDescent="0.2">
      <c r="A1371" s="7" t="str">
        <f t="shared" si="15"/>
        <v>928447602Lunes</v>
      </c>
      <c r="B1371" s="7">
        <v>928447602</v>
      </c>
      <c r="C1371" s="7" t="s">
        <v>1068</v>
      </c>
      <c r="D1371" s="7">
        <v>162</v>
      </c>
      <c r="E1371" s="7">
        <v>263</v>
      </c>
      <c r="F1371" s="7">
        <v>15757.8</v>
      </c>
      <c r="G1371" s="15">
        <f t="shared" si="16"/>
        <v>1.6234567901234569</v>
      </c>
      <c r="H1371" s="20">
        <f t="shared" si="17"/>
        <v>59.915589353612162</v>
      </c>
    </row>
    <row r="1372" spans="1:8" x14ac:dyDescent="0.2">
      <c r="A1372" s="7" t="str">
        <f t="shared" si="15"/>
        <v>952764501Jueves</v>
      </c>
      <c r="B1372" s="7">
        <v>952764501</v>
      </c>
      <c r="C1372" s="7" t="s">
        <v>618</v>
      </c>
      <c r="D1372" s="7">
        <v>77</v>
      </c>
      <c r="E1372" s="7">
        <v>88</v>
      </c>
      <c r="F1372" s="7">
        <v>40183.49</v>
      </c>
      <c r="G1372" s="15">
        <f t="shared" si="16"/>
        <v>1.1428571428571428</v>
      </c>
      <c r="H1372" s="20">
        <f t="shared" si="17"/>
        <v>456.63056818181815</v>
      </c>
    </row>
    <row r="1373" spans="1:8" x14ac:dyDescent="0.2">
      <c r="A1373" s="7" t="str">
        <f t="shared" si="15"/>
        <v>600850701Domingo</v>
      </c>
      <c r="B1373" s="7">
        <v>600850701</v>
      </c>
      <c r="C1373" s="7" t="s">
        <v>1821</v>
      </c>
      <c r="D1373" s="7">
        <v>684</v>
      </c>
      <c r="E1373" s="7">
        <v>837</v>
      </c>
      <c r="F1373" s="7">
        <v>25481.5</v>
      </c>
      <c r="G1373" s="15">
        <f t="shared" si="16"/>
        <v>1.2236842105263157</v>
      </c>
      <c r="H1373" s="20">
        <f t="shared" si="17"/>
        <v>30.443847072879333</v>
      </c>
    </row>
    <row r="1374" spans="1:8" x14ac:dyDescent="0.2">
      <c r="A1374" s="7" t="str">
        <f t="shared" si="15"/>
        <v>975290502Miercoles</v>
      </c>
      <c r="B1374" s="7">
        <v>975290502</v>
      </c>
      <c r="C1374" s="7" t="s">
        <v>1450</v>
      </c>
      <c r="D1374" s="7">
        <v>2</v>
      </c>
      <c r="E1374" s="7">
        <v>3</v>
      </c>
      <c r="F1374" s="7">
        <v>75</v>
      </c>
      <c r="G1374" s="15">
        <f t="shared" si="16"/>
        <v>1.5</v>
      </c>
      <c r="H1374" s="20">
        <f t="shared" si="17"/>
        <v>25</v>
      </c>
    </row>
    <row r="1375" spans="1:8" x14ac:dyDescent="0.2">
      <c r="A1375" s="7" t="str">
        <f t="shared" si="15"/>
        <v>906642701Viernes</v>
      </c>
      <c r="B1375" s="7">
        <v>906642701</v>
      </c>
      <c r="C1375" s="7" t="s">
        <v>769</v>
      </c>
      <c r="D1375" s="7">
        <v>13</v>
      </c>
      <c r="E1375" s="7">
        <v>13</v>
      </c>
      <c r="F1375" s="7">
        <v>252.8</v>
      </c>
      <c r="G1375" s="15">
        <f t="shared" si="16"/>
        <v>1</v>
      </c>
      <c r="H1375" s="20">
        <f t="shared" si="17"/>
        <v>19.446153846153848</v>
      </c>
    </row>
    <row r="1376" spans="1:8" x14ac:dyDescent="0.2">
      <c r="A1376" s="7" t="str">
        <f t="shared" si="15"/>
        <v>923396401Martes</v>
      </c>
      <c r="B1376" s="7">
        <v>923396401</v>
      </c>
      <c r="C1376" s="7" t="s">
        <v>223</v>
      </c>
      <c r="D1376" s="7">
        <v>193</v>
      </c>
      <c r="E1376" s="7">
        <v>243</v>
      </c>
      <c r="F1376" s="7">
        <v>11654</v>
      </c>
      <c r="G1376" s="15">
        <f t="shared" si="16"/>
        <v>1.2590673575129534</v>
      </c>
      <c r="H1376" s="20">
        <f t="shared" si="17"/>
        <v>47.958847736625515</v>
      </c>
    </row>
    <row r="1377" spans="1:8" x14ac:dyDescent="0.2">
      <c r="A1377" s="7" t="str">
        <f t="shared" si="15"/>
        <v>937467401Sabado</v>
      </c>
      <c r="B1377" s="7">
        <v>937467401</v>
      </c>
      <c r="C1377" s="7" t="s">
        <v>1947</v>
      </c>
      <c r="D1377" s="7">
        <v>13</v>
      </c>
      <c r="E1377" s="7">
        <v>15</v>
      </c>
      <c r="F1377" s="7">
        <v>1391</v>
      </c>
      <c r="G1377" s="15">
        <f t="shared" si="16"/>
        <v>1.1538461538461537</v>
      </c>
      <c r="H1377" s="20">
        <f t="shared" si="17"/>
        <v>92.733333333333334</v>
      </c>
    </row>
    <row r="1378" spans="1:8" x14ac:dyDescent="0.2">
      <c r="A1378" s="7" t="str">
        <f t="shared" si="15"/>
        <v>929550902Lunes</v>
      </c>
      <c r="B1378" s="7">
        <v>929550902</v>
      </c>
      <c r="C1378" s="7" t="s">
        <v>1068</v>
      </c>
      <c r="D1378" s="7">
        <v>53</v>
      </c>
      <c r="E1378" s="7">
        <v>60</v>
      </c>
      <c r="F1378" s="7">
        <v>4999.3</v>
      </c>
      <c r="G1378" s="15">
        <f t="shared" si="16"/>
        <v>1.1320754716981132</v>
      </c>
      <c r="H1378" s="20">
        <f t="shared" si="17"/>
        <v>83.321666666666673</v>
      </c>
    </row>
    <row r="1379" spans="1:8" x14ac:dyDescent="0.2">
      <c r="A1379" s="7" t="str">
        <f t="shared" si="15"/>
        <v>952834201Jueves</v>
      </c>
      <c r="B1379" s="7">
        <v>952834201</v>
      </c>
      <c r="C1379" s="7" t="s">
        <v>618</v>
      </c>
      <c r="D1379" s="7">
        <v>1</v>
      </c>
      <c r="E1379" s="7">
        <v>1</v>
      </c>
      <c r="F1379" s="7">
        <v>65</v>
      </c>
      <c r="G1379" s="15">
        <f t="shared" si="16"/>
        <v>1</v>
      </c>
      <c r="H1379" s="20">
        <f t="shared" si="17"/>
        <v>65</v>
      </c>
    </row>
    <row r="1380" spans="1:8" x14ac:dyDescent="0.2">
      <c r="A1380" s="7" t="str">
        <f t="shared" si="15"/>
        <v>600911601Domingo</v>
      </c>
      <c r="B1380" s="7">
        <v>600911601</v>
      </c>
      <c r="C1380" s="7" t="s">
        <v>1821</v>
      </c>
      <c r="D1380" s="7">
        <v>796</v>
      </c>
      <c r="E1380" s="7">
        <v>959</v>
      </c>
      <c r="F1380" s="7">
        <v>192821.2</v>
      </c>
      <c r="G1380" s="15">
        <f t="shared" si="16"/>
        <v>1.2047738693467336</v>
      </c>
      <c r="H1380" s="20">
        <f t="shared" si="17"/>
        <v>201.06485922836288</v>
      </c>
    </row>
    <row r="1381" spans="1:8" x14ac:dyDescent="0.2">
      <c r="A1381" s="7" t="str">
        <f t="shared" si="15"/>
        <v>975503001Miercoles</v>
      </c>
      <c r="B1381" s="7">
        <v>975503001</v>
      </c>
      <c r="C1381" s="7" t="s">
        <v>1450</v>
      </c>
      <c r="D1381" s="7">
        <v>8</v>
      </c>
      <c r="E1381" s="7">
        <v>8</v>
      </c>
      <c r="F1381" s="7">
        <v>2079.6</v>
      </c>
      <c r="G1381" s="15">
        <f t="shared" si="16"/>
        <v>1</v>
      </c>
      <c r="H1381" s="20">
        <f t="shared" si="17"/>
        <v>259.95</v>
      </c>
    </row>
    <row r="1382" spans="1:8" x14ac:dyDescent="0.2">
      <c r="A1382" s="7" t="str">
        <f t="shared" si="15"/>
        <v>907002002Viernes</v>
      </c>
      <c r="B1382" s="7">
        <v>907002002</v>
      </c>
      <c r="C1382" s="7" t="s">
        <v>769</v>
      </c>
      <c r="D1382" s="7">
        <v>5</v>
      </c>
      <c r="E1382" s="7">
        <v>8</v>
      </c>
      <c r="F1382" s="7">
        <v>1325</v>
      </c>
      <c r="G1382" s="15">
        <f t="shared" si="16"/>
        <v>1.6</v>
      </c>
      <c r="H1382" s="20">
        <f t="shared" si="17"/>
        <v>165.625</v>
      </c>
    </row>
    <row r="1383" spans="1:8" x14ac:dyDescent="0.2">
      <c r="A1383" s="7" t="str">
        <f t="shared" si="15"/>
        <v>924233102Martes</v>
      </c>
      <c r="B1383" s="7">
        <v>924233102</v>
      </c>
      <c r="C1383" s="7" t="s">
        <v>223</v>
      </c>
      <c r="D1383" s="7">
        <v>2</v>
      </c>
      <c r="E1383" s="7">
        <v>2</v>
      </c>
      <c r="F1383" s="7">
        <v>2409</v>
      </c>
      <c r="G1383" s="15">
        <f t="shared" si="16"/>
        <v>1</v>
      </c>
      <c r="H1383" s="20">
        <f t="shared" si="17"/>
        <v>1204.5</v>
      </c>
    </row>
    <row r="1384" spans="1:8" x14ac:dyDescent="0.2">
      <c r="A1384" s="7" t="str">
        <f t="shared" si="15"/>
        <v>942547901Sabado</v>
      </c>
      <c r="B1384" s="7">
        <v>942547901</v>
      </c>
      <c r="C1384" s="7" t="s">
        <v>1947</v>
      </c>
      <c r="D1384" s="7">
        <v>61</v>
      </c>
      <c r="E1384" s="7">
        <v>81</v>
      </c>
      <c r="F1384" s="7">
        <v>2592</v>
      </c>
      <c r="G1384" s="15">
        <f t="shared" si="16"/>
        <v>1.3278688524590163</v>
      </c>
      <c r="H1384" s="20">
        <f t="shared" si="17"/>
        <v>32</v>
      </c>
    </row>
    <row r="1385" spans="1:8" x14ac:dyDescent="0.2">
      <c r="A1385" s="7" t="str">
        <f t="shared" si="15"/>
        <v>931961501Lunes</v>
      </c>
      <c r="B1385" s="7">
        <v>931961501</v>
      </c>
      <c r="C1385" s="7" t="s">
        <v>1068</v>
      </c>
      <c r="D1385" s="7">
        <v>2</v>
      </c>
      <c r="E1385" s="7">
        <v>2</v>
      </c>
      <c r="F1385" s="7">
        <v>86</v>
      </c>
      <c r="G1385" s="15">
        <f t="shared" si="16"/>
        <v>1</v>
      </c>
      <c r="H1385" s="20">
        <f t="shared" si="17"/>
        <v>43</v>
      </c>
    </row>
    <row r="1386" spans="1:8" x14ac:dyDescent="0.2">
      <c r="A1386" s="7" t="str">
        <f t="shared" si="15"/>
        <v>954995401Jueves</v>
      </c>
      <c r="B1386" s="7">
        <v>954995401</v>
      </c>
      <c r="C1386" s="7" t="s">
        <v>618</v>
      </c>
      <c r="D1386" s="7">
        <v>23</v>
      </c>
      <c r="E1386" s="7">
        <v>26</v>
      </c>
      <c r="F1386" s="7">
        <v>6227.99</v>
      </c>
      <c r="G1386" s="15">
        <f t="shared" si="16"/>
        <v>1.1304347826086956</v>
      </c>
      <c r="H1386" s="20">
        <f t="shared" si="17"/>
        <v>239.53807692307691</v>
      </c>
    </row>
    <row r="1387" spans="1:8" x14ac:dyDescent="0.2">
      <c r="A1387" s="7" t="str">
        <f t="shared" si="15"/>
        <v>600932201Domingo</v>
      </c>
      <c r="B1387" s="7">
        <v>600932201</v>
      </c>
      <c r="C1387" s="7" t="s">
        <v>1821</v>
      </c>
      <c r="D1387" s="7">
        <v>4</v>
      </c>
      <c r="E1387" s="7">
        <v>4</v>
      </c>
      <c r="F1387" s="7">
        <v>1313.8</v>
      </c>
      <c r="G1387" s="15">
        <f t="shared" si="16"/>
        <v>1</v>
      </c>
      <c r="H1387" s="20">
        <f t="shared" si="17"/>
        <v>328.45</v>
      </c>
    </row>
    <row r="1388" spans="1:8" x14ac:dyDescent="0.2">
      <c r="A1388" s="7" t="str">
        <f t="shared" si="15"/>
        <v>978528602Miercoles</v>
      </c>
      <c r="B1388" s="7">
        <v>978528602</v>
      </c>
      <c r="C1388" s="7" t="s">
        <v>1450</v>
      </c>
      <c r="D1388" s="7">
        <v>11</v>
      </c>
      <c r="E1388" s="7">
        <v>11</v>
      </c>
      <c r="F1388" s="7">
        <v>955</v>
      </c>
      <c r="G1388" s="15">
        <f t="shared" si="16"/>
        <v>1</v>
      </c>
      <c r="H1388" s="20">
        <f t="shared" si="17"/>
        <v>86.818181818181813</v>
      </c>
    </row>
    <row r="1389" spans="1:8" x14ac:dyDescent="0.2">
      <c r="A1389" s="7" t="str">
        <f t="shared" si="15"/>
        <v>907484802Viernes</v>
      </c>
      <c r="B1389" s="7">
        <v>907484802</v>
      </c>
      <c r="C1389" s="7" t="s">
        <v>769</v>
      </c>
      <c r="D1389" s="7">
        <v>34</v>
      </c>
      <c r="E1389" s="7">
        <v>38</v>
      </c>
      <c r="F1389" s="7">
        <v>3254</v>
      </c>
      <c r="G1389" s="15">
        <f t="shared" si="16"/>
        <v>1.1176470588235294</v>
      </c>
      <c r="H1389" s="20">
        <f t="shared" si="17"/>
        <v>85.631578947368425</v>
      </c>
    </row>
    <row r="1390" spans="1:8" x14ac:dyDescent="0.2">
      <c r="A1390" s="7" t="str">
        <f t="shared" si="15"/>
        <v>924993102Martes</v>
      </c>
      <c r="B1390" s="7">
        <v>924993102</v>
      </c>
      <c r="C1390" s="7" t="s">
        <v>223</v>
      </c>
      <c r="D1390" s="7">
        <v>1</v>
      </c>
      <c r="E1390" s="7">
        <v>1</v>
      </c>
      <c r="F1390" s="7">
        <v>1514</v>
      </c>
      <c r="G1390" s="15">
        <f t="shared" si="16"/>
        <v>1</v>
      </c>
      <c r="H1390" s="20">
        <f t="shared" si="17"/>
        <v>1514</v>
      </c>
    </row>
    <row r="1391" spans="1:8" x14ac:dyDescent="0.2">
      <c r="A1391" s="7" t="str">
        <f t="shared" si="15"/>
        <v>942597501Sabado</v>
      </c>
      <c r="B1391" s="7">
        <v>942597501</v>
      </c>
      <c r="C1391" s="7" t="s">
        <v>1947</v>
      </c>
      <c r="D1391" s="7">
        <v>4</v>
      </c>
      <c r="E1391" s="7">
        <v>4</v>
      </c>
      <c r="F1391" s="7">
        <v>1180</v>
      </c>
      <c r="G1391" s="15">
        <f t="shared" si="16"/>
        <v>1</v>
      </c>
      <c r="H1391" s="20">
        <f t="shared" si="17"/>
        <v>295</v>
      </c>
    </row>
    <row r="1392" spans="1:8" x14ac:dyDescent="0.2">
      <c r="A1392" s="7" t="str">
        <f t="shared" si="15"/>
        <v>932241501Lunes</v>
      </c>
      <c r="B1392" s="7">
        <v>932241501</v>
      </c>
      <c r="C1392" s="7" t="s">
        <v>1068</v>
      </c>
      <c r="D1392" s="7">
        <v>2</v>
      </c>
      <c r="E1392" s="7">
        <v>2</v>
      </c>
      <c r="F1392" s="7">
        <v>714</v>
      </c>
      <c r="G1392" s="15">
        <f t="shared" si="16"/>
        <v>1</v>
      </c>
      <c r="H1392" s="20">
        <f t="shared" si="17"/>
        <v>357</v>
      </c>
    </row>
    <row r="1393" spans="1:8" x14ac:dyDescent="0.2">
      <c r="A1393" s="7" t="str">
        <f t="shared" si="15"/>
        <v>955319402Jueves</v>
      </c>
      <c r="B1393" s="7">
        <v>955319402</v>
      </c>
      <c r="C1393" s="7" t="s">
        <v>618</v>
      </c>
      <c r="D1393" s="7">
        <v>57</v>
      </c>
      <c r="E1393" s="7">
        <v>58</v>
      </c>
      <c r="F1393" s="7">
        <v>977.5</v>
      </c>
      <c r="G1393" s="15">
        <f t="shared" si="16"/>
        <v>1.0175438596491229</v>
      </c>
      <c r="H1393" s="20">
        <f t="shared" si="17"/>
        <v>16.853448275862068</v>
      </c>
    </row>
    <row r="1394" spans="1:8" x14ac:dyDescent="0.2">
      <c r="A1394" s="7" t="str">
        <f t="shared" si="15"/>
        <v>601252612Domingo</v>
      </c>
      <c r="B1394" s="7">
        <v>601252612</v>
      </c>
      <c r="C1394" s="7" t="s">
        <v>1821</v>
      </c>
      <c r="D1394" s="7">
        <v>41</v>
      </c>
      <c r="E1394" s="7">
        <v>44</v>
      </c>
      <c r="F1394" s="7">
        <v>4455</v>
      </c>
      <c r="G1394" s="15">
        <f t="shared" si="16"/>
        <v>1.0731707317073171</v>
      </c>
      <c r="H1394" s="20">
        <f t="shared" si="17"/>
        <v>101.25</v>
      </c>
    </row>
    <row r="1395" spans="1:8" x14ac:dyDescent="0.2">
      <c r="A1395" s="7" t="str">
        <f t="shared" si="15"/>
        <v>978867102Miercoles</v>
      </c>
      <c r="B1395" s="7">
        <v>978867102</v>
      </c>
      <c r="C1395" s="7" t="s">
        <v>1450</v>
      </c>
      <c r="D1395" s="7">
        <v>114</v>
      </c>
      <c r="E1395" s="7">
        <v>156</v>
      </c>
      <c r="F1395" s="7">
        <v>3227.5</v>
      </c>
      <c r="G1395" s="15">
        <f t="shared" si="16"/>
        <v>1.368421052631579</v>
      </c>
      <c r="H1395" s="20">
        <f t="shared" si="17"/>
        <v>20.689102564102566</v>
      </c>
    </row>
    <row r="1396" spans="1:8" x14ac:dyDescent="0.2">
      <c r="A1396" s="7" t="str">
        <f t="shared" si="15"/>
        <v>907488802Viernes</v>
      </c>
      <c r="B1396" s="7">
        <v>907488802</v>
      </c>
      <c r="C1396" s="7" t="s">
        <v>769</v>
      </c>
      <c r="D1396" s="7">
        <v>48</v>
      </c>
      <c r="E1396" s="7">
        <v>49</v>
      </c>
      <c r="F1396" s="7">
        <v>9898</v>
      </c>
      <c r="G1396" s="15">
        <f t="shared" si="16"/>
        <v>1.0208333333333333</v>
      </c>
      <c r="H1396" s="20">
        <f t="shared" si="17"/>
        <v>202</v>
      </c>
    </row>
    <row r="1397" spans="1:8" x14ac:dyDescent="0.2">
      <c r="A1397" s="7" t="str">
        <f t="shared" si="15"/>
        <v>925436201Martes</v>
      </c>
      <c r="B1397" s="7">
        <v>925436201</v>
      </c>
      <c r="C1397" s="7" t="s">
        <v>223</v>
      </c>
      <c r="D1397" s="7">
        <v>3</v>
      </c>
      <c r="E1397" s="7">
        <v>3</v>
      </c>
      <c r="F1397" s="7">
        <v>366</v>
      </c>
      <c r="G1397" s="15">
        <f t="shared" si="16"/>
        <v>1</v>
      </c>
      <c r="H1397" s="20">
        <f t="shared" si="17"/>
        <v>122</v>
      </c>
    </row>
    <row r="1398" spans="1:8" x14ac:dyDescent="0.2">
      <c r="A1398" s="7" t="str">
        <f t="shared" si="15"/>
        <v>945903201Sabado</v>
      </c>
      <c r="B1398" s="7">
        <v>945903201</v>
      </c>
      <c r="C1398" s="7" t="s">
        <v>1947</v>
      </c>
      <c r="D1398" s="7">
        <v>2</v>
      </c>
      <c r="E1398" s="7">
        <v>2</v>
      </c>
      <c r="F1398" s="7">
        <v>518.79999999999995</v>
      </c>
      <c r="G1398" s="15">
        <f t="shared" si="16"/>
        <v>1</v>
      </c>
      <c r="H1398" s="20">
        <f t="shared" si="17"/>
        <v>259.39999999999998</v>
      </c>
    </row>
    <row r="1399" spans="1:8" x14ac:dyDescent="0.2">
      <c r="A1399" s="7" t="str">
        <f t="shared" si="15"/>
        <v>932823604Lunes</v>
      </c>
      <c r="B1399" s="7">
        <v>932823604</v>
      </c>
      <c r="C1399" s="7" t="s">
        <v>1068</v>
      </c>
      <c r="D1399" s="7">
        <v>19</v>
      </c>
      <c r="E1399" s="7">
        <v>19</v>
      </c>
      <c r="F1399" s="7">
        <v>735.55</v>
      </c>
      <c r="G1399" s="15">
        <f t="shared" si="16"/>
        <v>1</v>
      </c>
      <c r="H1399" s="20">
        <f t="shared" si="17"/>
        <v>38.713157894736838</v>
      </c>
    </row>
    <row r="1400" spans="1:8" x14ac:dyDescent="0.2">
      <c r="A1400" s="7" t="str">
        <f t="shared" si="15"/>
        <v>955488703Jueves</v>
      </c>
      <c r="B1400" s="7">
        <v>955488703</v>
      </c>
      <c r="C1400" s="7" t="s">
        <v>618</v>
      </c>
      <c r="D1400" s="7">
        <v>2</v>
      </c>
      <c r="E1400" s="7">
        <v>2</v>
      </c>
      <c r="F1400" s="7">
        <v>122</v>
      </c>
      <c r="G1400" s="15">
        <f t="shared" si="16"/>
        <v>1</v>
      </c>
      <c r="H1400" s="20">
        <f t="shared" si="17"/>
        <v>61</v>
      </c>
    </row>
    <row r="1401" spans="1:8" x14ac:dyDescent="0.2">
      <c r="A1401" s="7" t="str">
        <f t="shared" si="15"/>
        <v>601358203Domingo</v>
      </c>
      <c r="B1401" s="7">
        <v>601358203</v>
      </c>
      <c r="C1401" s="7" t="s">
        <v>1821</v>
      </c>
      <c r="D1401" s="7">
        <v>1</v>
      </c>
      <c r="E1401" s="7">
        <v>3</v>
      </c>
      <c r="F1401" s="7">
        <v>460</v>
      </c>
      <c r="G1401" s="15">
        <f t="shared" si="16"/>
        <v>3</v>
      </c>
      <c r="H1401" s="20">
        <f t="shared" si="17"/>
        <v>153.33333333333334</v>
      </c>
    </row>
    <row r="1402" spans="1:8" x14ac:dyDescent="0.2">
      <c r="A1402" s="7" t="str">
        <f t="shared" si="15"/>
        <v>981444601Miercoles</v>
      </c>
      <c r="B1402" s="7">
        <v>981444601</v>
      </c>
      <c r="C1402" s="7" t="s">
        <v>1450</v>
      </c>
      <c r="D1402" s="7">
        <v>16</v>
      </c>
      <c r="E1402" s="7">
        <v>16</v>
      </c>
      <c r="F1402" s="7">
        <v>3109.5</v>
      </c>
      <c r="G1402" s="15">
        <f t="shared" si="16"/>
        <v>1</v>
      </c>
      <c r="H1402" s="20">
        <f t="shared" si="17"/>
        <v>194.34375</v>
      </c>
    </row>
    <row r="1403" spans="1:8" x14ac:dyDescent="0.2">
      <c r="A1403" s="7" t="str">
        <f t="shared" si="15"/>
        <v>907649403Viernes</v>
      </c>
      <c r="B1403" s="7">
        <v>907649403</v>
      </c>
      <c r="C1403" s="7" t="s">
        <v>769</v>
      </c>
      <c r="D1403" s="7">
        <v>2</v>
      </c>
      <c r="E1403" s="7">
        <v>2</v>
      </c>
      <c r="F1403" s="7">
        <v>33</v>
      </c>
      <c r="G1403" s="15">
        <f t="shared" si="16"/>
        <v>1</v>
      </c>
      <c r="H1403" s="20">
        <f t="shared" si="17"/>
        <v>16.5</v>
      </c>
    </row>
    <row r="1404" spans="1:8" x14ac:dyDescent="0.2">
      <c r="A1404" s="7" t="str">
        <f t="shared" si="15"/>
        <v>926394601Martes</v>
      </c>
      <c r="B1404" s="7">
        <v>926394601</v>
      </c>
      <c r="C1404" s="7" t="s">
        <v>223</v>
      </c>
      <c r="D1404" s="7">
        <v>29</v>
      </c>
      <c r="E1404" s="7">
        <v>30</v>
      </c>
      <c r="F1404" s="7">
        <v>442.5</v>
      </c>
      <c r="G1404" s="15">
        <f t="shared" si="16"/>
        <v>1.0344827586206897</v>
      </c>
      <c r="H1404" s="20">
        <f t="shared" si="17"/>
        <v>14.75</v>
      </c>
    </row>
    <row r="1405" spans="1:8" x14ac:dyDescent="0.2">
      <c r="A1405" s="7" t="str">
        <f t="shared" si="15"/>
        <v>948664803Sabado</v>
      </c>
      <c r="B1405" s="7">
        <v>948664803</v>
      </c>
      <c r="C1405" s="7" t="s">
        <v>1947</v>
      </c>
      <c r="D1405" s="7">
        <v>765</v>
      </c>
      <c r="E1405" s="7">
        <v>1189</v>
      </c>
      <c r="F1405" s="7">
        <v>13289.5</v>
      </c>
      <c r="G1405" s="15">
        <f t="shared" si="16"/>
        <v>1.5542483660130719</v>
      </c>
      <c r="H1405" s="20">
        <f t="shared" si="17"/>
        <v>11.17703952901598</v>
      </c>
    </row>
    <row r="1406" spans="1:8" x14ac:dyDescent="0.2">
      <c r="A1406" s="7" t="str">
        <f t="shared" si="15"/>
        <v>935574303Lunes</v>
      </c>
      <c r="B1406" s="7">
        <v>935574303</v>
      </c>
      <c r="C1406" s="7" t="s">
        <v>1068</v>
      </c>
      <c r="D1406" s="7">
        <v>6</v>
      </c>
      <c r="E1406" s="7">
        <v>6</v>
      </c>
      <c r="F1406" s="7">
        <v>387</v>
      </c>
      <c r="G1406" s="15">
        <f t="shared" si="16"/>
        <v>1</v>
      </c>
      <c r="H1406" s="20">
        <f t="shared" si="17"/>
        <v>64.5</v>
      </c>
    </row>
    <row r="1407" spans="1:8" x14ac:dyDescent="0.2">
      <c r="A1407" s="7" t="str">
        <f t="shared" si="15"/>
        <v>956982401Jueves</v>
      </c>
      <c r="B1407" s="7">
        <v>956982401</v>
      </c>
      <c r="C1407" s="7" t="s">
        <v>618</v>
      </c>
      <c r="D1407" s="7">
        <v>11</v>
      </c>
      <c r="E1407" s="7">
        <v>12</v>
      </c>
      <c r="F1407" s="7">
        <v>2106</v>
      </c>
      <c r="G1407" s="15">
        <f t="shared" si="16"/>
        <v>1.0909090909090908</v>
      </c>
      <c r="H1407" s="20">
        <f t="shared" si="17"/>
        <v>175.5</v>
      </c>
    </row>
    <row r="1408" spans="1:8" x14ac:dyDescent="0.2">
      <c r="A1408" s="7" t="str">
        <f t="shared" si="15"/>
        <v>601622903Domingo</v>
      </c>
      <c r="B1408" s="7">
        <v>601622903</v>
      </c>
      <c r="C1408" s="7" t="s">
        <v>1821</v>
      </c>
      <c r="D1408" s="7">
        <v>36</v>
      </c>
      <c r="E1408" s="7">
        <v>37</v>
      </c>
      <c r="F1408" s="7">
        <v>2360</v>
      </c>
      <c r="G1408" s="15">
        <f t="shared" si="16"/>
        <v>1.0277777777777777</v>
      </c>
      <c r="H1408" s="20">
        <f t="shared" si="17"/>
        <v>63.783783783783782</v>
      </c>
    </row>
    <row r="1409" spans="1:8" x14ac:dyDescent="0.2">
      <c r="A1409" s="7" t="str">
        <f t="shared" si="15"/>
        <v>981631703Miercoles</v>
      </c>
      <c r="B1409" s="7">
        <v>981631703</v>
      </c>
      <c r="C1409" s="7" t="s">
        <v>1450</v>
      </c>
      <c r="D1409" s="7">
        <v>4</v>
      </c>
      <c r="E1409" s="7">
        <v>5</v>
      </c>
      <c r="F1409" s="7">
        <v>544.29999999999995</v>
      </c>
      <c r="G1409" s="15">
        <f t="shared" si="16"/>
        <v>1.25</v>
      </c>
      <c r="H1409" s="20">
        <f t="shared" si="17"/>
        <v>108.85999999999999</v>
      </c>
    </row>
    <row r="1410" spans="1:8" x14ac:dyDescent="0.2">
      <c r="A1410" s="7" t="str">
        <f t="shared" si="15"/>
        <v>908609601Viernes</v>
      </c>
      <c r="B1410" s="7">
        <v>908609601</v>
      </c>
      <c r="C1410" s="7" t="s">
        <v>769</v>
      </c>
      <c r="D1410" s="7">
        <v>29</v>
      </c>
      <c r="E1410" s="7">
        <v>33</v>
      </c>
      <c r="F1410" s="7">
        <v>12064.5</v>
      </c>
      <c r="G1410" s="15">
        <f t="shared" si="16"/>
        <v>1.1379310344827587</v>
      </c>
      <c r="H1410" s="20">
        <f t="shared" si="17"/>
        <v>365.59090909090907</v>
      </c>
    </row>
    <row r="1411" spans="1:8" x14ac:dyDescent="0.2">
      <c r="A1411" s="7" t="str">
        <f t="shared" si="15"/>
        <v>932126702Martes</v>
      </c>
      <c r="B1411" s="7">
        <v>932126702</v>
      </c>
      <c r="C1411" s="7" t="s">
        <v>223</v>
      </c>
      <c r="D1411" s="7">
        <v>6</v>
      </c>
      <c r="E1411" s="7">
        <v>6</v>
      </c>
      <c r="F1411" s="7">
        <v>321</v>
      </c>
      <c r="G1411" s="15">
        <f t="shared" si="16"/>
        <v>1</v>
      </c>
      <c r="H1411" s="20">
        <f t="shared" si="17"/>
        <v>53.5</v>
      </c>
    </row>
    <row r="1412" spans="1:8" x14ac:dyDescent="0.2">
      <c r="A1412" s="7" t="str">
        <f t="shared" si="15"/>
        <v>950879801Sabado</v>
      </c>
      <c r="B1412" s="7">
        <v>950879801</v>
      </c>
      <c r="C1412" s="7" t="s">
        <v>1947</v>
      </c>
      <c r="D1412" s="7">
        <v>18</v>
      </c>
      <c r="E1412" s="7">
        <v>18</v>
      </c>
      <c r="F1412" s="7">
        <v>817.85</v>
      </c>
      <c r="G1412" s="15">
        <f t="shared" si="16"/>
        <v>1</v>
      </c>
      <c r="H1412" s="20">
        <f t="shared" si="17"/>
        <v>45.43611111111111</v>
      </c>
    </row>
    <row r="1413" spans="1:8" x14ac:dyDescent="0.2">
      <c r="A1413" s="7" t="str">
        <f t="shared" si="15"/>
        <v>938748801Lunes</v>
      </c>
      <c r="B1413" s="7">
        <v>938748801</v>
      </c>
      <c r="C1413" s="7" t="s">
        <v>1068</v>
      </c>
      <c r="D1413" s="7">
        <v>19</v>
      </c>
      <c r="E1413" s="7">
        <v>20</v>
      </c>
      <c r="F1413" s="7">
        <v>1034</v>
      </c>
      <c r="G1413" s="15">
        <f t="shared" si="16"/>
        <v>1.0526315789473684</v>
      </c>
      <c r="H1413" s="20">
        <f t="shared" si="17"/>
        <v>51.7</v>
      </c>
    </row>
    <row r="1414" spans="1:8" x14ac:dyDescent="0.2">
      <c r="A1414" s="7" t="str">
        <f t="shared" si="15"/>
        <v>957201019Jueves</v>
      </c>
      <c r="B1414" s="7">
        <v>957201019</v>
      </c>
      <c r="C1414" s="7" t="s">
        <v>618</v>
      </c>
      <c r="D1414" s="7">
        <v>21</v>
      </c>
      <c r="E1414" s="7">
        <v>21</v>
      </c>
      <c r="F1414" s="7">
        <v>1707</v>
      </c>
      <c r="G1414" s="15">
        <f t="shared" si="16"/>
        <v>1</v>
      </c>
      <c r="H1414" s="20">
        <f t="shared" si="17"/>
        <v>81.285714285714292</v>
      </c>
    </row>
    <row r="1415" spans="1:8" x14ac:dyDescent="0.2">
      <c r="A1415" s="7" t="str">
        <f t="shared" si="15"/>
        <v>601771001Domingo</v>
      </c>
      <c r="B1415" s="7">
        <v>601771001</v>
      </c>
      <c r="C1415" s="7" t="s">
        <v>1821</v>
      </c>
      <c r="D1415" s="7">
        <v>23</v>
      </c>
      <c r="E1415" s="7">
        <v>24</v>
      </c>
      <c r="F1415" s="7">
        <v>1414</v>
      </c>
      <c r="G1415" s="15">
        <f t="shared" si="16"/>
        <v>1.0434782608695652</v>
      </c>
      <c r="H1415" s="20">
        <f t="shared" si="17"/>
        <v>58.916666666666664</v>
      </c>
    </row>
    <row r="1416" spans="1:8" x14ac:dyDescent="0.2">
      <c r="A1416" s="7" t="str">
        <f t="shared" si="15"/>
        <v>982900801Miercoles</v>
      </c>
      <c r="B1416" s="7">
        <v>982900801</v>
      </c>
      <c r="C1416" s="7" t="s">
        <v>1450</v>
      </c>
      <c r="D1416" s="7">
        <v>5</v>
      </c>
      <c r="E1416" s="7">
        <v>5</v>
      </c>
      <c r="F1416" s="7">
        <v>621.96</v>
      </c>
      <c r="G1416" s="15">
        <f t="shared" si="16"/>
        <v>1</v>
      </c>
      <c r="H1416" s="20">
        <f t="shared" si="17"/>
        <v>124.39200000000001</v>
      </c>
    </row>
    <row r="1417" spans="1:8" x14ac:dyDescent="0.2">
      <c r="A1417" s="7" t="str">
        <f t="shared" si="15"/>
        <v>910704701Viernes</v>
      </c>
      <c r="B1417" s="7">
        <v>910704701</v>
      </c>
      <c r="C1417" s="7" t="s">
        <v>769</v>
      </c>
      <c r="D1417" s="7">
        <v>1</v>
      </c>
      <c r="E1417" s="7">
        <v>1</v>
      </c>
      <c r="F1417" s="7">
        <v>860</v>
      </c>
      <c r="G1417" s="15">
        <f t="shared" si="16"/>
        <v>1</v>
      </c>
      <c r="H1417" s="20">
        <f t="shared" si="17"/>
        <v>860</v>
      </c>
    </row>
    <row r="1418" spans="1:8" x14ac:dyDescent="0.2">
      <c r="A1418" s="7" t="str">
        <f t="shared" si="15"/>
        <v>938252801Martes</v>
      </c>
      <c r="B1418" s="7">
        <v>938252801</v>
      </c>
      <c r="C1418" s="7" t="s">
        <v>223</v>
      </c>
      <c r="D1418" s="7">
        <v>4</v>
      </c>
      <c r="E1418" s="7">
        <v>4</v>
      </c>
      <c r="F1418" s="7">
        <v>146</v>
      </c>
      <c r="G1418" s="15">
        <f t="shared" si="16"/>
        <v>1</v>
      </c>
      <c r="H1418" s="20">
        <f t="shared" si="17"/>
        <v>36.5</v>
      </c>
    </row>
    <row r="1419" spans="1:8" x14ac:dyDescent="0.2">
      <c r="A1419" s="7" t="str">
        <f t="shared" si="15"/>
        <v>950993101Sabado</v>
      </c>
      <c r="B1419" s="7">
        <v>950993101</v>
      </c>
      <c r="C1419" s="7" t="s">
        <v>1947</v>
      </c>
      <c r="D1419" s="7">
        <v>21</v>
      </c>
      <c r="E1419" s="7">
        <v>22</v>
      </c>
      <c r="F1419" s="7">
        <v>687</v>
      </c>
      <c r="G1419" s="15">
        <f t="shared" si="16"/>
        <v>1.0476190476190477</v>
      </c>
      <c r="H1419" s="20">
        <f t="shared" si="17"/>
        <v>31.227272727272727</v>
      </c>
    </row>
    <row r="1420" spans="1:8" x14ac:dyDescent="0.2">
      <c r="A1420" s="7" t="str">
        <f t="shared" si="15"/>
        <v>941035702Lunes</v>
      </c>
      <c r="B1420" s="7">
        <v>941035702</v>
      </c>
      <c r="C1420" s="7" t="s">
        <v>1068</v>
      </c>
      <c r="D1420" s="7">
        <v>1</v>
      </c>
      <c r="E1420" s="7">
        <v>1</v>
      </c>
      <c r="F1420" s="7">
        <v>40</v>
      </c>
      <c r="G1420" s="15">
        <f t="shared" si="16"/>
        <v>1</v>
      </c>
      <c r="H1420" s="20">
        <f t="shared" si="17"/>
        <v>40</v>
      </c>
    </row>
    <row r="1421" spans="1:8" x14ac:dyDescent="0.2">
      <c r="A1421" s="7" t="str">
        <f t="shared" si="15"/>
        <v>961864701Jueves</v>
      </c>
      <c r="B1421" s="7">
        <v>961864701</v>
      </c>
      <c r="C1421" s="7" t="s">
        <v>618</v>
      </c>
      <c r="D1421" s="7">
        <v>3</v>
      </c>
      <c r="E1421" s="7">
        <v>3</v>
      </c>
      <c r="F1421" s="7">
        <v>85</v>
      </c>
      <c r="G1421" s="15">
        <f t="shared" si="16"/>
        <v>1</v>
      </c>
      <c r="H1421" s="20">
        <f t="shared" si="17"/>
        <v>28.333333333333332</v>
      </c>
    </row>
    <row r="1422" spans="1:8" x14ac:dyDescent="0.2">
      <c r="A1422" s="7" t="str">
        <f t="shared" si="15"/>
        <v>602245801Domingo</v>
      </c>
      <c r="B1422" s="7">
        <v>602245801</v>
      </c>
      <c r="C1422" s="7" t="s">
        <v>1821</v>
      </c>
      <c r="D1422" s="7">
        <v>23</v>
      </c>
      <c r="E1422" s="7">
        <v>24</v>
      </c>
      <c r="F1422" s="7">
        <v>27346</v>
      </c>
      <c r="G1422" s="15">
        <f t="shared" si="16"/>
        <v>1.0434782608695652</v>
      </c>
      <c r="H1422" s="20">
        <f t="shared" si="17"/>
        <v>1139.4166666666667</v>
      </c>
    </row>
    <row r="1423" spans="1:8" x14ac:dyDescent="0.2">
      <c r="A1423" s="7" t="str">
        <f t="shared" si="15"/>
        <v>983341701Miercoles</v>
      </c>
      <c r="B1423" s="7">
        <v>983341701</v>
      </c>
      <c r="C1423" s="7" t="s">
        <v>1450</v>
      </c>
      <c r="D1423" s="7">
        <v>5</v>
      </c>
      <c r="E1423" s="7">
        <v>6</v>
      </c>
      <c r="F1423" s="7">
        <v>263.8</v>
      </c>
      <c r="G1423" s="15">
        <f t="shared" si="16"/>
        <v>1.2</v>
      </c>
      <c r="H1423" s="20">
        <f t="shared" si="17"/>
        <v>43.966666666666669</v>
      </c>
    </row>
    <row r="1424" spans="1:8" x14ac:dyDescent="0.2">
      <c r="A1424" s="7" t="str">
        <f t="shared" si="15"/>
        <v>910729009Viernes</v>
      </c>
      <c r="B1424" s="7">
        <v>910729009</v>
      </c>
      <c r="C1424" s="7" t="s">
        <v>769</v>
      </c>
      <c r="D1424" s="7">
        <v>51</v>
      </c>
      <c r="E1424" s="7">
        <v>52</v>
      </c>
      <c r="F1424" s="7">
        <v>3174.5</v>
      </c>
      <c r="G1424" s="15">
        <f t="shared" si="16"/>
        <v>1.0196078431372548</v>
      </c>
      <c r="H1424" s="20">
        <f t="shared" si="17"/>
        <v>61.04807692307692</v>
      </c>
    </row>
    <row r="1425" spans="1:8" x14ac:dyDescent="0.2">
      <c r="A1425" s="7" t="str">
        <f t="shared" si="15"/>
        <v>941187901Martes</v>
      </c>
      <c r="B1425" s="7">
        <v>941187901</v>
      </c>
      <c r="C1425" s="7" t="s">
        <v>223</v>
      </c>
      <c r="D1425" s="7">
        <v>153</v>
      </c>
      <c r="E1425" s="7">
        <v>159</v>
      </c>
      <c r="F1425" s="7">
        <v>12887.8</v>
      </c>
      <c r="G1425" s="15">
        <f t="shared" si="16"/>
        <v>1.0392156862745099</v>
      </c>
      <c r="H1425" s="20">
        <f t="shared" si="17"/>
        <v>81.055345911949686</v>
      </c>
    </row>
    <row r="1426" spans="1:8" x14ac:dyDescent="0.2">
      <c r="A1426" s="7" t="str">
        <f t="shared" si="15"/>
        <v>951196701Sabado</v>
      </c>
      <c r="B1426" s="7">
        <v>951196701</v>
      </c>
      <c r="C1426" s="7" t="s">
        <v>1947</v>
      </c>
      <c r="D1426" s="7">
        <v>3</v>
      </c>
      <c r="E1426" s="7">
        <v>4</v>
      </c>
      <c r="F1426" s="7">
        <v>154</v>
      </c>
      <c r="G1426" s="15">
        <f t="shared" si="16"/>
        <v>1.3333333333333333</v>
      </c>
      <c r="H1426" s="20">
        <f t="shared" si="17"/>
        <v>38.5</v>
      </c>
    </row>
    <row r="1427" spans="1:8" x14ac:dyDescent="0.2">
      <c r="A1427" s="7" t="str">
        <f t="shared" si="15"/>
        <v>947455001Lunes</v>
      </c>
      <c r="B1427" s="7">
        <v>947455001</v>
      </c>
      <c r="C1427" s="7" t="s">
        <v>1068</v>
      </c>
      <c r="D1427" s="7">
        <v>5</v>
      </c>
      <c r="E1427" s="7">
        <v>5</v>
      </c>
      <c r="F1427" s="7">
        <v>1625</v>
      </c>
      <c r="G1427" s="15">
        <f t="shared" si="16"/>
        <v>1</v>
      </c>
      <c r="H1427" s="20">
        <f t="shared" si="17"/>
        <v>325</v>
      </c>
    </row>
    <row r="1428" spans="1:8" x14ac:dyDescent="0.2">
      <c r="A1428" s="7" t="str">
        <f t="shared" si="15"/>
        <v>962269803Jueves</v>
      </c>
      <c r="B1428" s="7">
        <v>962269803</v>
      </c>
      <c r="C1428" s="7" t="s">
        <v>618</v>
      </c>
      <c r="D1428" s="7">
        <v>42</v>
      </c>
      <c r="E1428" s="7">
        <v>66</v>
      </c>
      <c r="F1428" s="7">
        <v>1810</v>
      </c>
      <c r="G1428" s="15">
        <f t="shared" si="16"/>
        <v>1.5714285714285714</v>
      </c>
      <c r="H1428" s="20">
        <f t="shared" si="17"/>
        <v>27.424242424242426</v>
      </c>
    </row>
    <row r="1429" spans="1:8" x14ac:dyDescent="0.2">
      <c r="A1429" s="7" t="str">
        <f t="shared" si="15"/>
        <v>602286101Domingo</v>
      </c>
      <c r="B1429" s="7">
        <v>602286101</v>
      </c>
      <c r="C1429" s="7" t="s">
        <v>1821</v>
      </c>
      <c r="D1429" s="7">
        <v>654</v>
      </c>
      <c r="E1429" s="7">
        <v>890</v>
      </c>
      <c r="F1429" s="7">
        <v>72236.3</v>
      </c>
      <c r="G1429" s="15">
        <f t="shared" si="16"/>
        <v>1.3608562691131498</v>
      </c>
      <c r="H1429" s="20">
        <f t="shared" si="17"/>
        <v>81.164382022471912</v>
      </c>
    </row>
    <row r="1430" spans="1:8" x14ac:dyDescent="0.2">
      <c r="A1430" s="7" t="str">
        <f t="shared" si="15"/>
        <v>986790902Miercoles</v>
      </c>
      <c r="B1430" s="7">
        <v>986790902</v>
      </c>
      <c r="C1430" s="7" t="s">
        <v>1450</v>
      </c>
      <c r="D1430" s="7">
        <v>17</v>
      </c>
      <c r="E1430" s="7">
        <v>17</v>
      </c>
      <c r="F1430" s="7">
        <v>1428.3</v>
      </c>
      <c r="G1430" s="15">
        <f t="shared" si="16"/>
        <v>1</v>
      </c>
      <c r="H1430" s="20">
        <f t="shared" si="17"/>
        <v>84.017647058823528</v>
      </c>
    </row>
    <row r="1431" spans="1:8" x14ac:dyDescent="0.2">
      <c r="A1431" s="7" t="str">
        <f t="shared" si="15"/>
        <v>911167901Viernes</v>
      </c>
      <c r="B1431" s="7">
        <v>911167901</v>
      </c>
      <c r="C1431" s="7" t="s">
        <v>769</v>
      </c>
      <c r="D1431" s="7">
        <v>103</v>
      </c>
      <c r="E1431" s="7">
        <v>117</v>
      </c>
      <c r="F1431" s="7">
        <v>10147.299999999999</v>
      </c>
      <c r="G1431" s="15">
        <f t="shared" si="16"/>
        <v>1.1359223300970873</v>
      </c>
      <c r="H1431" s="20">
        <f t="shared" si="17"/>
        <v>86.729059829059821</v>
      </c>
    </row>
    <row r="1432" spans="1:8" x14ac:dyDescent="0.2">
      <c r="A1432" s="7" t="str">
        <f t="shared" si="15"/>
        <v>942169802Martes</v>
      </c>
      <c r="B1432" s="7">
        <v>942169802</v>
      </c>
      <c r="C1432" s="7" t="s">
        <v>223</v>
      </c>
      <c r="D1432" s="7">
        <v>1</v>
      </c>
      <c r="E1432" s="7">
        <v>1</v>
      </c>
      <c r="F1432" s="7">
        <v>90</v>
      </c>
      <c r="G1432" s="15">
        <f t="shared" si="16"/>
        <v>1</v>
      </c>
      <c r="H1432" s="20">
        <f t="shared" si="17"/>
        <v>90</v>
      </c>
    </row>
    <row r="1433" spans="1:8" x14ac:dyDescent="0.2">
      <c r="A1433" s="7" t="str">
        <f t="shared" si="15"/>
        <v>954283501Sabado</v>
      </c>
      <c r="B1433" s="7">
        <v>954283501</v>
      </c>
      <c r="C1433" s="7" t="s">
        <v>1947</v>
      </c>
      <c r="D1433" s="7">
        <v>37</v>
      </c>
      <c r="E1433" s="7">
        <v>37</v>
      </c>
      <c r="F1433" s="7">
        <v>3479</v>
      </c>
      <c r="G1433" s="15">
        <f t="shared" si="16"/>
        <v>1</v>
      </c>
      <c r="H1433" s="20">
        <f t="shared" si="17"/>
        <v>94.027027027027032</v>
      </c>
    </row>
    <row r="1434" spans="1:8" x14ac:dyDescent="0.2">
      <c r="A1434" s="7" t="str">
        <f t="shared" si="15"/>
        <v>948981202Lunes</v>
      </c>
      <c r="B1434" s="7">
        <v>948981202</v>
      </c>
      <c r="C1434" s="7" t="s">
        <v>1068</v>
      </c>
      <c r="D1434" s="7">
        <v>56</v>
      </c>
      <c r="E1434" s="7">
        <v>65</v>
      </c>
      <c r="F1434" s="7">
        <v>5347</v>
      </c>
      <c r="G1434" s="15">
        <f t="shared" si="16"/>
        <v>1.1607142857142858</v>
      </c>
      <c r="H1434" s="20">
        <f t="shared" si="17"/>
        <v>82.261538461538464</v>
      </c>
    </row>
    <row r="1435" spans="1:8" x14ac:dyDescent="0.2">
      <c r="A1435" s="7" t="str">
        <f t="shared" si="15"/>
        <v>964763602Jueves</v>
      </c>
      <c r="B1435" s="7">
        <v>964763602</v>
      </c>
      <c r="C1435" s="7" t="s">
        <v>618</v>
      </c>
      <c r="D1435" s="7">
        <v>1</v>
      </c>
      <c r="E1435" s="7">
        <v>1</v>
      </c>
      <c r="F1435" s="7">
        <v>74</v>
      </c>
      <c r="G1435" s="15">
        <f t="shared" si="16"/>
        <v>1</v>
      </c>
      <c r="H1435" s="20">
        <f t="shared" si="17"/>
        <v>74</v>
      </c>
    </row>
    <row r="1436" spans="1:8" x14ac:dyDescent="0.2">
      <c r="A1436" s="7" t="str">
        <f t="shared" si="15"/>
        <v>602426604Domingo</v>
      </c>
      <c r="B1436" s="7">
        <v>602426604</v>
      </c>
      <c r="C1436" s="7" t="s">
        <v>1821</v>
      </c>
      <c r="D1436" s="7">
        <v>67</v>
      </c>
      <c r="E1436" s="7">
        <v>75</v>
      </c>
      <c r="F1436" s="7">
        <v>6408.2</v>
      </c>
      <c r="G1436" s="15">
        <f t="shared" si="16"/>
        <v>1.1194029850746268</v>
      </c>
      <c r="H1436" s="20">
        <f t="shared" si="17"/>
        <v>85.442666666666668</v>
      </c>
    </row>
    <row r="1437" spans="1:8" x14ac:dyDescent="0.2">
      <c r="A1437" s="7" t="str">
        <f t="shared" si="15"/>
        <v>989818701Miercoles</v>
      </c>
      <c r="B1437" s="7">
        <v>989818701</v>
      </c>
      <c r="C1437" s="7" t="s">
        <v>1450</v>
      </c>
      <c r="D1437" s="7">
        <v>239</v>
      </c>
      <c r="E1437" s="7">
        <v>257</v>
      </c>
      <c r="F1437" s="7">
        <v>28179.7</v>
      </c>
      <c r="G1437" s="15">
        <f t="shared" si="16"/>
        <v>1.0753138075313808</v>
      </c>
      <c r="H1437" s="20">
        <f t="shared" si="17"/>
        <v>109.64863813229572</v>
      </c>
    </row>
    <row r="1438" spans="1:8" x14ac:dyDescent="0.2">
      <c r="A1438" s="7" t="str">
        <f t="shared" si="15"/>
        <v>912448602Viernes</v>
      </c>
      <c r="B1438" s="7">
        <v>912448602</v>
      </c>
      <c r="C1438" s="7" t="s">
        <v>769</v>
      </c>
      <c r="D1438" s="7">
        <v>43</v>
      </c>
      <c r="E1438" s="7">
        <v>44</v>
      </c>
      <c r="F1438" s="7">
        <v>1904</v>
      </c>
      <c r="G1438" s="15">
        <f t="shared" si="16"/>
        <v>1.0232558139534884</v>
      </c>
      <c r="H1438" s="20">
        <f t="shared" si="17"/>
        <v>43.272727272727273</v>
      </c>
    </row>
    <row r="1439" spans="1:8" x14ac:dyDescent="0.2">
      <c r="A1439" s="7" t="str">
        <f t="shared" si="15"/>
        <v>946133302Martes</v>
      </c>
      <c r="B1439" s="7">
        <v>946133302</v>
      </c>
      <c r="C1439" s="7" t="s">
        <v>223</v>
      </c>
      <c r="D1439" s="7">
        <v>10</v>
      </c>
      <c r="E1439" s="7">
        <v>11</v>
      </c>
      <c r="F1439" s="7">
        <v>177</v>
      </c>
      <c r="G1439" s="15">
        <f t="shared" si="16"/>
        <v>1.1000000000000001</v>
      </c>
      <c r="H1439" s="20">
        <f t="shared" si="17"/>
        <v>16.09090909090909</v>
      </c>
    </row>
    <row r="1440" spans="1:8" x14ac:dyDescent="0.2">
      <c r="A1440" s="7" t="str">
        <f t="shared" si="15"/>
        <v>955447601Sabado</v>
      </c>
      <c r="B1440" s="7">
        <v>955447601</v>
      </c>
      <c r="C1440" s="7" t="s">
        <v>1947</v>
      </c>
      <c r="D1440" s="7">
        <v>78</v>
      </c>
      <c r="E1440" s="7">
        <v>86</v>
      </c>
      <c r="F1440" s="7">
        <v>7364.25</v>
      </c>
      <c r="G1440" s="15">
        <f t="shared" si="16"/>
        <v>1.1025641025641026</v>
      </c>
      <c r="H1440" s="20">
        <f t="shared" si="17"/>
        <v>85.630813953488371</v>
      </c>
    </row>
    <row r="1441" spans="1:8" x14ac:dyDescent="0.2">
      <c r="A1441" s="7" t="str">
        <f t="shared" si="15"/>
        <v>955319402Lunes</v>
      </c>
      <c r="B1441" s="7">
        <v>955319402</v>
      </c>
      <c r="C1441" s="7" t="s">
        <v>1068</v>
      </c>
      <c r="D1441" s="7">
        <v>52</v>
      </c>
      <c r="E1441" s="7">
        <v>62</v>
      </c>
      <c r="F1441" s="7">
        <v>1265.7</v>
      </c>
      <c r="G1441" s="15">
        <f t="shared" si="16"/>
        <v>1.1923076923076923</v>
      </c>
      <c r="H1441" s="20">
        <f t="shared" si="17"/>
        <v>20.414516129032258</v>
      </c>
    </row>
    <row r="1442" spans="1:8" x14ac:dyDescent="0.2">
      <c r="A1442" s="7" t="str">
        <f t="shared" si="15"/>
        <v>966664401Jueves</v>
      </c>
      <c r="B1442" s="7">
        <v>966664401</v>
      </c>
      <c r="C1442" s="7" t="s">
        <v>618</v>
      </c>
      <c r="D1442" s="7">
        <v>27</v>
      </c>
      <c r="E1442" s="7">
        <v>30</v>
      </c>
      <c r="F1442" s="7">
        <v>4870</v>
      </c>
      <c r="G1442" s="15">
        <f t="shared" si="16"/>
        <v>1.1111111111111112</v>
      </c>
      <c r="H1442" s="20">
        <f t="shared" si="17"/>
        <v>162.33333333333334</v>
      </c>
    </row>
    <row r="1443" spans="1:8" x14ac:dyDescent="0.2">
      <c r="A1443" s="7" t="str">
        <f t="shared" si="15"/>
        <v>602435101Domingo</v>
      </c>
      <c r="B1443" s="7">
        <v>602435101</v>
      </c>
      <c r="C1443" s="7" t="s">
        <v>1821</v>
      </c>
      <c r="D1443" s="7">
        <v>196</v>
      </c>
      <c r="E1443" s="7">
        <v>234</v>
      </c>
      <c r="F1443" s="7">
        <v>14318.8</v>
      </c>
      <c r="G1443" s="15">
        <f t="shared" si="16"/>
        <v>1.1938775510204083</v>
      </c>
      <c r="H1443" s="20">
        <f t="shared" si="17"/>
        <v>61.191452991452991</v>
      </c>
    </row>
    <row r="1444" spans="1:8" x14ac:dyDescent="0.2">
      <c r="A1444" s="7" t="str">
        <f t="shared" si="15"/>
        <v>991283303Miercoles</v>
      </c>
      <c r="B1444" s="7">
        <v>991283303</v>
      </c>
      <c r="C1444" s="7" t="s">
        <v>1450</v>
      </c>
      <c r="D1444" s="7">
        <v>48</v>
      </c>
      <c r="E1444" s="7">
        <v>62</v>
      </c>
      <c r="F1444" s="7">
        <v>8855</v>
      </c>
      <c r="G1444" s="15">
        <f t="shared" si="16"/>
        <v>1.2916666666666667</v>
      </c>
      <c r="H1444" s="20">
        <f t="shared" si="17"/>
        <v>142.82258064516128</v>
      </c>
    </row>
    <row r="1445" spans="1:8" x14ac:dyDescent="0.2">
      <c r="A1445" s="7" t="str">
        <f t="shared" si="15"/>
        <v>914007802Viernes</v>
      </c>
      <c r="B1445" s="7">
        <v>914007802</v>
      </c>
      <c r="C1445" s="7" t="s">
        <v>769</v>
      </c>
      <c r="D1445" s="7">
        <v>245</v>
      </c>
      <c r="E1445" s="7">
        <v>305</v>
      </c>
      <c r="F1445" s="7">
        <v>14069</v>
      </c>
      <c r="G1445" s="15">
        <f t="shared" si="16"/>
        <v>1.2448979591836735</v>
      </c>
      <c r="H1445" s="20">
        <f t="shared" si="17"/>
        <v>46.127868852459017</v>
      </c>
    </row>
    <row r="1446" spans="1:8" x14ac:dyDescent="0.2">
      <c r="A1446" s="7" t="str">
        <f t="shared" si="15"/>
        <v>948039002Martes</v>
      </c>
      <c r="B1446" s="7">
        <v>948039002</v>
      </c>
      <c r="C1446" s="7" t="s">
        <v>223</v>
      </c>
      <c r="D1446" s="7">
        <v>185</v>
      </c>
      <c r="E1446" s="7">
        <v>209</v>
      </c>
      <c r="F1446" s="7">
        <v>7263.29</v>
      </c>
      <c r="G1446" s="15">
        <f t="shared" si="16"/>
        <v>1.1297297297297297</v>
      </c>
      <c r="H1446" s="20">
        <f t="shared" si="17"/>
        <v>34.752583732057417</v>
      </c>
    </row>
    <row r="1447" spans="1:8" x14ac:dyDescent="0.2">
      <c r="A1447" s="7" t="str">
        <f t="shared" si="15"/>
        <v>957953901Sabado</v>
      </c>
      <c r="B1447" s="7">
        <v>957953901</v>
      </c>
      <c r="C1447" s="7" t="s">
        <v>1947</v>
      </c>
      <c r="D1447" s="7">
        <v>130</v>
      </c>
      <c r="E1447" s="7">
        <v>143</v>
      </c>
      <c r="F1447" s="7">
        <v>9924</v>
      </c>
      <c r="G1447" s="15">
        <f t="shared" si="16"/>
        <v>1.1000000000000001</v>
      </c>
      <c r="H1447" s="20">
        <f t="shared" si="17"/>
        <v>69.3986013986014</v>
      </c>
    </row>
    <row r="1448" spans="1:8" x14ac:dyDescent="0.2">
      <c r="A1448" s="7" t="str">
        <f t="shared" si="15"/>
        <v>956230401Lunes</v>
      </c>
      <c r="B1448" s="7">
        <v>956230401</v>
      </c>
      <c r="C1448" s="7" t="s">
        <v>1068</v>
      </c>
      <c r="D1448" s="7">
        <v>1</v>
      </c>
      <c r="E1448" s="7">
        <v>2</v>
      </c>
      <c r="F1448" s="7">
        <v>520</v>
      </c>
      <c r="G1448" s="15">
        <f t="shared" si="16"/>
        <v>2</v>
      </c>
      <c r="H1448" s="20">
        <f t="shared" si="17"/>
        <v>260</v>
      </c>
    </row>
    <row r="1449" spans="1:8" x14ac:dyDescent="0.2">
      <c r="A1449" s="7" t="str">
        <f t="shared" si="15"/>
        <v>966902103Jueves</v>
      </c>
      <c r="B1449" s="7">
        <v>966902103</v>
      </c>
      <c r="C1449" s="7" t="s">
        <v>618</v>
      </c>
      <c r="D1449" s="7">
        <v>47</v>
      </c>
      <c r="E1449" s="7">
        <v>54</v>
      </c>
      <c r="F1449" s="7">
        <v>2334</v>
      </c>
      <c r="G1449" s="15">
        <f t="shared" si="16"/>
        <v>1.1489361702127661</v>
      </c>
      <c r="H1449" s="20">
        <f t="shared" si="17"/>
        <v>43.222222222222221</v>
      </c>
    </row>
    <row r="1450" spans="1:8" x14ac:dyDescent="0.2">
      <c r="A1450" s="7" t="str">
        <f t="shared" si="15"/>
        <v>602482601Domingo</v>
      </c>
      <c r="B1450" s="7">
        <v>602482601</v>
      </c>
      <c r="C1450" s="7" t="s">
        <v>1821</v>
      </c>
      <c r="D1450" s="7">
        <v>3</v>
      </c>
      <c r="E1450" s="7">
        <v>3</v>
      </c>
      <c r="F1450" s="7">
        <v>43.4</v>
      </c>
      <c r="G1450" s="15">
        <f t="shared" si="16"/>
        <v>1</v>
      </c>
      <c r="H1450" s="20">
        <f t="shared" si="17"/>
        <v>14.466666666666667</v>
      </c>
    </row>
    <row r="1451" spans="1:8" x14ac:dyDescent="0.2">
      <c r="A1451" s="7" t="str">
        <f t="shared" si="15"/>
        <v>991402801Miercoles</v>
      </c>
      <c r="B1451" s="7">
        <v>991402801</v>
      </c>
      <c r="C1451" s="7" t="s">
        <v>1450</v>
      </c>
      <c r="D1451" s="7">
        <v>166</v>
      </c>
      <c r="E1451" s="7">
        <v>203</v>
      </c>
      <c r="F1451" s="7">
        <v>7373</v>
      </c>
      <c r="G1451" s="15">
        <f t="shared" si="16"/>
        <v>1.2228915662650603</v>
      </c>
      <c r="H1451" s="20">
        <f t="shared" si="17"/>
        <v>36.320197044334975</v>
      </c>
    </row>
    <row r="1452" spans="1:8" x14ac:dyDescent="0.2">
      <c r="A1452" s="7" t="str">
        <f t="shared" si="15"/>
        <v>916483403Viernes</v>
      </c>
      <c r="B1452" s="7">
        <v>916483403</v>
      </c>
      <c r="C1452" s="7" t="s">
        <v>769</v>
      </c>
      <c r="D1452" s="7">
        <v>2</v>
      </c>
      <c r="E1452" s="7">
        <v>2</v>
      </c>
      <c r="F1452" s="7">
        <v>66</v>
      </c>
      <c r="G1452" s="15">
        <f t="shared" si="16"/>
        <v>1</v>
      </c>
      <c r="H1452" s="20">
        <f t="shared" si="17"/>
        <v>33</v>
      </c>
    </row>
    <row r="1453" spans="1:8" x14ac:dyDescent="0.2">
      <c r="A1453" s="7" t="str">
        <f t="shared" si="15"/>
        <v>948981202Martes</v>
      </c>
      <c r="B1453" s="7">
        <v>948981202</v>
      </c>
      <c r="C1453" s="7" t="s">
        <v>223</v>
      </c>
      <c r="D1453" s="7">
        <v>54</v>
      </c>
      <c r="E1453" s="7">
        <v>60</v>
      </c>
      <c r="F1453" s="7">
        <v>4556</v>
      </c>
      <c r="G1453" s="15">
        <f t="shared" si="16"/>
        <v>1.1111111111111112</v>
      </c>
      <c r="H1453" s="20">
        <f t="shared" si="17"/>
        <v>75.933333333333337</v>
      </c>
    </row>
    <row r="1454" spans="1:8" x14ac:dyDescent="0.2">
      <c r="A1454" s="7" t="str">
        <f t="shared" si="15"/>
        <v>958299701Sabado</v>
      </c>
      <c r="B1454" s="7">
        <v>958299701</v>
      </c>
      <c r="C1454" s="7" t="s">
        <v>1947</v>
      </c>
      <c r="D1454" s="7">
        <v>4</v>
      </c>
      <c r="E1454" s="7">
        <v>4</v>
      </c>
      <c r="F1454" s="7">
        <v>167</v>
      </c>
      <c r="G1454" s="15">
        <f t="shared" si="16"/>
        <v>1</v>
      </c>
      <c r="H1454" s="20">
        <f t="shared" si="17"/>
        <v>41.75</v>
      </c>
    </row>
    <row r="1455" spans="1:8" x14ac:dyDescent="0.2">
      <c r="A1455" s="7" t="str">
        <f t="shared" si="15"/>
        <v>957201019Lunes</v>
      </c>
      <c r="B1455" s="7">
        <v>957201019</v>
      </c>
      <c r="C1455" s="7" t="s">
        <v>1068</v>
      </c>
      <c r="D1455" s="7">
        <v>17</v>
      </c>
      <c r="E1455" s="7">
        <v>17</v>
      </c>
      <c r="F1455" s="7">
        <v>1358</v>
      </c>
      <c r="G1455" s="15">
        <f t="shared" si="16"/>
        <v>1</v>
      </c>
      <c r="H1455" s="20">
        <f t="shared" si="17"/>
        <v>79.882352941176464</v>
      </c>
    </row>
    <row r="1456" spans="1:8" x14ac:dyDescent="0.2">
      <c r="A1456" s="7" t="str">
        <f t="shared" si="15"/>
        <v>967171701Jueves</v>
      </c>
      <c r="B1456" s="7">
        <v>967171701</v>
      </c>
      <c r="C1456" s="7" t="s">
        <v>618</v>
      </c>
      <c r="D1456" s="7">
        <v>3</v>
      </c>
      <c r="E1456" s="7">
        <v>3</v>
      </c>
      <c r="F1456" s="7">
        <v>189</v>
      </c>
      <c r="G1456" s="15">
        <f t="shared" si="16"/>
        <v>1</v>
      </c>
      <c r="H1456" s="20">
        <f t="shared" si="17"/>
        <v>63</v>
      </c>
    </row>
    <row r="1457" spans="1:8" x14ac:dyDescent="0.2">
      <c r="A1457" s="7" t="str">
        <f t="shared" si="15"/>
        <v>603069601Domingo</v>
      </c>
      <c r="B1457" s="7">
        <v>603069601</v>
      </c>
      <c r="C1457" s="7" t="s">
        <v>1821</v>
      </c>
      <c r="D1457" s="7">
        <v>132</v>
      </c>
      <c r="E1457" s="7">
        <v>148</v>
      </c>
      <c r="F1457" s="7">
        <v>12959.5</v>
      </c>
      <c r="G1457" s="15">
        <f t="shared" si="16"/>
        <v>1.1212121212121211</v>
      </c>
      <c r="H1457" s="20">
        <f t="shared" si="17"/>
        <v>87.564189189189193</v>
      </c>
    </row>
    <row r="1458" spans="1:8" x14ac:dyDescent="0.2">
      <c r="A1458" s="7" t="str">
        <f t="shared" si="15"/>
        <v>991665101Miercoles</v>
      </c>
      <c r="B1458" s="7">
        <v>991665101</v>
      </c>
      <c r="C1458" s="7" t="s">
        <v>1450</v>
      </c>
      <c r="D1458" s="7">
        <v>25</v>
      </c>
      <c r="E1458" s="7">
        <v>30</v>
      </c>
      <c r="F1458" s="7">
        <v>5952.4</v>
      </c>
      <c r="G1458" s="15">
        <f t="shared" si="16"/>
        <v>1.2</v>
      </c>
      <c r="H1458" s="20">
        <f t="shared" si="17"/>
        <v>198.41333333333333</v>
      </c>
    </row>
    <row r="1459" spans="1:8" x14ac:dyDescent="0.2">
      <c r="A1459" s="7" t="str">
        <f t="shared" si="15"/>
        <v>916988504Viernes</v>
      </c>
      <c r="B1459" s="7">
        <v>916988504</v>
      </c>
      <c r="C1459" s="7" t="s">
        <v>769</v>
      </c>
      <c r="D1459" s="7">
        <v>6</v>
      </c>
      <c r="E1459" s="7">
        <v>6</v>
      </c>
      <c r="F1459" s="7">
        <v>175.5</v>
      </c>
      <c r="G1459" s="15">
        <f t="shared" si="16"/>
        <v>1</v>
      </c>
      <c r="H1459" s="20">
        <f t="shared" si="17"/>
        <v>29.25</v>
      </c>
    </row>
    <row r="1460" spans="1:8" x14ac:dyDescent="0.2">
      <c r="A1460" s="7" t="str">
        <f t="shared" si="15"/>
        <v>950393101Martes</v>
      </c>
      <c r="B1460" s="7">
        <v>950393101</v>
      </c>
      <c r="C1460" s="7" t="s">
        <v>223</v>
      </c>
      <c r="D1460" s="7">
        <v>36</v>
      </c>
      <c r="E1460" s="7">
        <v>38</v>
      </c>
      <c r="F1460" s="7">
        <v>2059</v>
      </c>
      <c r="G1460" s="15">
        <f t="shared" si="16"/>
        <v>1.0555555555555556</v>
      </c>
      <c r="H1460" s="20">
        <f t="shared" si="17"/>
        <v>54.184210526315788</v>
      </c>
    </row>
    <row r="1461" spans="1:8" x14ac:dyDescent="0.2">
      <c r="A1461" s="7" t="str">
        <f t="shared" si="15"/>
        <v>958434403Sabado</v>
      </c>
      <c r="B1461" s="7">
        <v>958434403</v>
      </c>
      <c r="C1461" s="7" t="s">
        <v>1947</v>
      </c>
      <c r="D1461" s="7">
        <v>2</v>
      </c>
      <c r="E1461" s="7">
        <v>2</v>
      </c>
      <c r="F1461" s="7">
        <v>537</v>
      </c>
      <c r="G1461" s="15">
        <f t="shared" si="16"/>
        <v>1</v>
      </c>
      <c r="H1461" s="20">
        <f t="shared" si="17"/>
        <v>268.5</v>
      </c>
    </row>
    <row r="1462" spans="1:8" x14ac:dyDescent="0.2">
      <c r="A1462" s="7" t="str">
        <f t="shared" si="15"/>
        <v>960475902Lunes</v>
      </c>
      <c r="B1462" s="7">
        <v>960475902</v>
      </c>
      <c r="C1462" s="7" t="s">
        <v>1068</v>
      </c>
      <c r="D1462" s="7">
        <v>7</v>
      </c>
      <c r="E1462" s="7">
        <v>8</v>
      </c>
      <c r="F1462" s="7">
        <v>468</v>
      </c>
      <c r="G1462" s="15">
        <f t="shared" si="16"/>
        <v>1.1428571428571428</v>
      </c>
      <c r="H1462" s="20">
        <f t="shared" si="17"/>
        <v>58.5</v>
      </c>
    </row>
    <row r="1463" spans="1:8" x14ac:dyDescent="0.2">
      <c r="A1463" s="7" t="str">
        <f t="shared" si="15"/>
        <v>967336101Jueves</v>
      </c>
      <c r="B1463" s="7">
        <v>967336101</v>
      </c>
      <c r="C1463" s="7" t="s">
        <v>618</v>
      </c>
      <c r="D1463" s="7">
        <v>24</v>
      </c>
      <c r="E1463" s="7">
        <v>27</v>
      </c>
      <c r="F1463" s="7">
        <v>5230</v>
      </c>
      <c r="G1463" s="15">
        <f t="shared" si="16"/>
        <v>1.125</v>
      </c>
      <c r="H1463" s="20">
        <f t="shared" si="17"/>
        <v>193.7037037037037</v>
      </c>
    </row>
    <row r="1464" spans="1:8" x14ac:dyDescent="0.2">
      <c r="A1464" s="7" t="str">
        <f t="shared" si="15"/>
        <v>603169706Domingo</v>
      </c>
      <c r="B1464" s="7">
        <v>603169706</v>
      </c>
      <c r="C1464" s="7" t="s">
        <v>1821</v>
      </c>
      <c r="D1464" s="7">
        <v>522</v>
      </c>
      <c r="E1464" s="7">
        <v>554</v>
      </c>
      <c r="F1464" s="7">
        <v>37117</v>
      </c>
      <c r="G1464" s="15">
        <f t="shared" si="16"/>
        <v>1.0613026819923372</v>
      </c>
      <c r="H1464" s="20">
        <f t="shared" si="17"/>
        <v>66.998194945848383</v>
      </c>
    </row>
    <row r="1465" spans="1:8" x14ac:dyDescent="0.2">
      <c r="A1465" s="7" t="str">
        <f t="shared" si="15"/>
        <v>101914806Miercoles</v>
      </c>
      <c r="B1465" s="7">
        <v>101914806</v>
      </c>
      <c r="C1465" s="7" t="s">
        <v>1450</v>
      </c>
      <c r="D1465" s="7">
        <v>13</v>
      </c>
      <c r="E1465" s="7">
        <v>16</v>
      </c>
      <c r="F1465" s="7">
        <v>36106.19</v>
      </c>
      <c r="G1465" s="15">
        <f t="shared" si="16"/>
        <v>1.2307692307692308</v>
      </c>
      <c r="H1465" s="20">
        <f t="shared" si="17"/>
        <v>2256.6368750000001</v>
      </c>
    </row>
    <row r="1466" spans="1:8" x14ac:dyDescent="0.2">
      <c r="A1466" s="7" t="str">
        <f t="shared" si="15"/>
        <v>918467701Viernes</v>
      </c>
      <c r="B1466" s="7">
        <v>918467701</v>
      </c>
      <c r="C1466" s="7" t="s">
        <v>769</v>
      </c>
      <c r="D1466" s="7">
        <v>3</v>
      </c>
      <c r="E1466" s="7">
        <v>3</v>
      </c>
      <c r="F1466" s="7">
        <v>155</v>
      </c>
      <c r="G1466" s="15">
        <f t="shared" si="16"/>
        <v>1</v>
      </c>
      <c r="H1466" s="20">
        <f t="shared" si="17"/>
        <v>51.666666666666664</v>
      </c>
    </row>
    <row r="1467" spans="1:8" x14ac:dyDescent="0.2">
      <c r="A1467" s="7" t="str">
        <f t="shared" si="15"/>
        <v>950960501Martes</v>
      </c>
      <c r="B1467" s="7">
        <v>950960501</v>
      </c>
      <c r="C1467" s="7" t="s">
        <v>223</v>
      </c>
      <c r="D1467" s="7">
        <v>5</v>
      </c>
      <c r="E1467" s="7">
        <v>5</v>
      </c>
      <c r="F1467" s="7">
        <v>450.5</v>
      </c>
      <c r="G1467" s="15">
        <f t="shared" si="16"/>
        <v>1</v>
      </c>
      <c r="H1467" s="20">
        <f t="shared" si="17"/>
        <v>90.1</v>
      </c>
    </row>
    <row r="1468" spans="1:8" x14ac:dyDescent="0.2">
      <c r="A1468" s="7" t="str">
        <f t="shared" si="15"/>
        <v>961055301Sabado</v>
      </c>
      <c r="B1468" s="7">
        <v>961055301</v>
      </c>
      <c r="C1468" s="7" t="s">
        <v>1947</v>
      </c>
      <c r="D1468" s="7">
        <v>2</v>
      </c>
      <c r="E1468" s="7">
        <v>2</v>
      </c>
      <c r="F1468" s="7">
        <v>165</v>
      </c>
      <c r="G1468" s="15">
        <f t="shared" si="16"/>
        <v>1</v>
      </c>
      <c r="H1468" s="20">
        <f t="shared" si="17"/>
        <v>82.5</v>
      </c>
    </row>
    <row r="1469" spans="1:8" x14ac:dyDescent="0.2">
      <c r="A1469" s="7" t="str">
        <f t="shared" si="15"/>
        <v>961898106Lunes</v>
      </c>
      <c r="B1469" s="7">
        <v>961898106</v>
      </c>
      <c r="C1469" s="7" t="s">
        <v>1068</v>
      </c>
      <c r="D1469" s="7">
        <v>6</v>
      </c>
      <c r="E1469" s="7">
        <v>6</v>
      </c>
      <c r="F1469" s="7">
        <v>4081</v>
      </c>
      <c r="G1469" s="15">
        <f t="shared" si="16"/>
        <v>1</v>
      </c>
      <c r="H1469" s="20">
        <f t="shared" si="17"/>
        <v>680.16666666666663</v>
      </c>
    </row>
    <row r="1470" spans="1:8" x14ac:dyDescent="0.2">
      <c r="A1470" s="7" t="str">
        <f t="shared" si="15"/>
        <v>967821801Jueves</v>
      </c>
      <c r="B1470" s="7">
        <v>967821801</v>
      </c>
      <c r="C1470" s="7" t="s">
        <v>618</v>
      </c>
      <c r="D1470" s="7">
        <v>1</v>
      </c>
      <c r="E1470" s="7">
        <v>1</v>
      </c>
      <c r="F1470" s="7">
        <v>535.54999999999995</v>
      </c>
      <c r="G1470" s="15">
        <f t="shared" si="16"/>
        <v>1</v>
      </c>
      <c r="H1470" s="20">
        <f t="shared" si="17"/>
        <v>535.54999999999995</v>
      </c>
    </row>
    <row r="1471" spans="1:8" x14ac:dyDescent="0.2">
      <c r="A1471" s="7" t="str">
        <f t="shared" si="15"/>
        <v>603310201Domingo</v>
      </c>
      <c r="B1471" s="7">
        <v>603310201</v>
      </c>
      <c r="C1471" s="7" t="s">
        <v>1821</v>
      </c>
      <c r="D1471" s="7">
        <v>75</v>
      </c>
      <c r="E1471" s="7">
        <v>81</v>
      </c>
      <c r="F1471" s="7">
        <v>2937</v>
      </c>
      <c r="G1471" s="15">
        <f t="shared" si="16"/>
        <v>1.08</v>
      </c>
      <c r="H1471" s="20">
        <f t="shared" si="17"/>
        <v>36.25925925925926</v>
      </c>
    </row>
    <row r="1472" spans="1:8" x14ac:dyDescent="0.2">
      <c r="A1472" s="7" t="str">
        <f t="shared" si="15"/>
        <v>102026904Miercoles</v>
      </c>
      <c r="B1472" s="7">
        <v>102026904</v>
      </c>
      <c r="C1472" s="7" t="s">
        <v>1450</v>
      </c>
      <c r="D1472" s="7">
        <v>66</v>
      </c>
      <c r="E1472" s="7">
        <v>69</v>
      </c>
      <c r="F1472" s="7">
        <v>74616.09</v>
      </c>
      <c r="G1472" s="15">
        <f t="shared" si="16"/>
        <v>1.0454545454545454</v>
      </c>
      <c r="H1472" s="20">
        <f t="shared" si="17"/>
        <v>1081.3926086956521</v>
      </c>
    </row>
    <row r="1473" spans="1:8" x14ac:dyDescent="0.2">
      <c r="A1473" s="7" t="str">
        <f t="shared" si="15"/>
        <v>920013601Viernes</v>
      </c>
      <c r="B1473" s="7">
        <v>920013601</v>
      </c>
      <c r="C1473" s="7" t="s">
        <v>769</v>
      </c>
      <c r="D1473" s="7">
        <v>151</v>
      </c>
      <c r="E1473" s="7">
        <v>317</v>
      </c>
      <c r="F1473" s="7">
        <v>4560.5</v>
      </c>
      <c r="G1473" s="15">
        <f t="shared" si="16"/>
        <v>2.0993377483443707</v>
      </c>
      <c r="H1473" s="20">
        <f t="shared" si="17"/>
        <v>14.386435331230285</v>
      </c>
    </row>
    <row r="1474" spans="1:8" x14ac:dyDescent="0.2">
      <c r="A1474" s="7" t="str">
        <f t="shared" si="15"/>
        <v>952764102Martes</v>
      </c>
      <c r="B1474" s="7">
        <v>952764102</v>
      </c>
      <c r="C1474" s="7" t="s">
        <v>223</v>
      </c>
      <c r="D1474" s="7">
        <v>22</v>
      </c>
      <c r="E1474" s="7">
        <v>24</v>
      </c>
      <c r="F1474" s="7">
        <v>353.1</v>
      </c>
      <c r="G1474" s="15">
        <f t="shared" si="16"/>
        <v>1.0909090909090908</v>
      </c>
      <c r="H1474" s="20">
        <f t="shared" si="17"/>
        <v>14.7125</v>
      </c>
    </row>
    <row r="1475" spans="1:8" x14ac:dyDescent="0.2">
      <c r="A1475" s="7" t="str">
        <f t="shared" si="15"/>
        <v>961327505Sabado</v>
      </c>
      <c r="B1475" s="7">
        <v>961327505</v>
      </c>
      <c r="C1475" s="7" t="s">
        <v>1947</v>
      </c>
      <c r="D1475" s="7">
        <v>6</v>
      </c>
      <c r="E1475" s="7">
        <v>6</v>
      </c>
      <c r="F1475" s="7">
        <v>345</v>
      </c>
      <c r="G1475" s="15">
        <f t="shared" si="16"/>
        <v>1</v>
      </c>
      <c r="H1475" s="20">
        <f t="shared" si="17"/>
        <v>57.5</v>
      </c>
    </row>
    <row r="1476" spans="1:8" x14ac:dyDescent="0.2">
      <c r="A1476" s="7" t="str">
        <f t="shared" si="15"/>
        <v>962269803Lunes</v>
      </c>
      <c r="B1476" s="7">
        <v>962269803</v>
      </c>
      <c r="C1476" s="7" t="s">
        <v>1068</v>
      </c>
      <c r="D1476" s="7">
        <v>19</v>
      </c>
      <c r="E1476" s="7">
        <v>63</v>
      </c>
      <c r="F1476" s="7">
        <v>4046</v>
      </c>
      <c r="G1476" s="15">
        <f t="shared" si="16"/>
        <v>3.3157894736842106</v>
      </c>
      <c r="H1476" s="20">
        <f t="shared" si="17"/>
        <v>64.222222222222229</v>
      </c>
    </row>
    <row r="1477" spans="1:8" x14ac:dyDescent="0.2">
      <c r="A1477" s="7" t="str">
        <f t="shared" si="15"/>
        <v>969281201Jueves</v>
      </c>
      <c r="B1477" s="7">
        <v>969281201</v>
      </c>
      <c r="C1477" s="7" t="s">
        <v>618</v>
      </c>
      <c r="D1477" s="7">
        <v>4</v>
      </c>
      <c r="E1477" s="7">
        <v>4</v>
      </c>
      <c r="F1477" s="7">
        <v>1190.7</v>
      </c>
      <c r="G1477" s="15">
        <f t="shared" si="16"/>
        <v>1</v>
      </c>
      <c r="H1477" s="20">
        <f t="shared" si="17"/>
        <v>297.67500000000001</v>
      </c>
    </row>
    <row r="1478" spans="1:8" x14ac:dyDescent="0.2">
      <c r="A1478" s="7" t="str">
        <f t="shared" si="15"/>
        <v>603630302Domingo</v>
      </c>
      <c r="B1478" s="7">
        <v>603630302</v>
      </c>
      <c r="C1478" s="7" t="s">
        <v>1821</v>
      </c>
      <c r="D1478" s="7">
        <v>18</v>
      </c>
      <c r="E1478" s="7">
        <v>18</v>
      </c>
      <c r="F1478" s="7">
        <v>4585</v>
      </c>
      <c r="G1478" s="15">
        <f t="shared" si="16"/>
        <v>1</v>
      </c>
      <c r="H1478" s="20">
        <f t="shared" si="17"/>
        <v>254.72222222222223</v>
      </c>
    </row>
    <row r="1479" spans="1:8" x14ac:dyDescent="0.2">
      <c r="A1479" s="7" t="str">
        <f t="shared" si="15"/>
        <v>123146702Miercoles</v>
      </c>
      <c r="B1479" s="7">
        <v>123146702</v>
      </c>
      <c r="C1479" s="7" t="s">
        <v>1450</v>
      </c>
      <c r="D1479" s="7">
        <v>16</v>
      </c>
      <c r="E1479" s="7">
        <v>16</v>
      </c>
      <c r="F1479" s="7">
        <v>2005</v>
      </c>
      <c r="G1479" s="15">
        <f t="shared" si="16"/>
        <v>1</v>
      </c>
      <c r="H1479" s="20">
        <f t="shared" si="17"/>
        <v>125.3125</v>
      </c>
    </row>
    <row r="1480" spans="1:8" x14ac:dyDescent="0.2">
      <c r="A1480" s="7" t="str">
        <f t="shared" si="15"/>
        <v>921187802Viernes</v>
      </c>
      <c r="B1480" s="7">
        <v>921187802</v>
      </c>
      <c r="C1480" s="7" t="s">
        <v>769</v>
      </c>
      <c r="D1480" s="7">
        <v>188</v>
      </c>
      <c r="E1480" s="7">
        <v>238</v>
      </c>
      <c r="F1480" s="7">
        <v>5179</v>
      </c>
      <c r="G1480" s="15">
        <f t="shared" si="16"/>
        <v>1.2659574468085106</v>
      </c>
      <c r="H1480" s="20">
        <f t="shared" si="17"/>
        <v>21.760504201680671</v>
      </c>
    </row>
    <row r="1481" spans="1:8" x14ac:dyDescent="0.2">
      <c r="A1481" s="7" t="str">
        <f t="shared" si="15"/>
        <v>955839201Martes</v>
      </c>
      <c r="B1481" s="7">
        <v>955839201</v>
      </c>
      <c r="C1481" s="7" t="s">
        <v>223</v>
      </c>
      <c r="D1481" s="7">
        <v>43</v>
      </c>
      <c r="E1481" s="7">
        <v>46</v>
      </c>
      <c r="F1481" s="7">
        <v>2223.3000000000002</v>
      </c>
      <c r="G1481" s="15">
        <f t="shared" si="16"/>
        <v>1.069767441860465</v>
      </c>
      <c r="H1481" s="20">
        <f t="shared" si="17"/>
        <v>48.332608695652176</v>
      </c>
    </row>
    <row r="1482" spans="1:8" x14ac:dyDescent="0.2">
      <c r="A1482" s="7" t="str">
        <f t="shared" si="15"/>
        <v>962083301Sabado</v>
      </c>
      <c r="B1482" s="7">
        <v>962083301</v>
      </c>
      <c r="C1482" s="7" t="s">
        <v>1947</v>
      </c>
      <c r="D1482" s="7">
        <v>11</v>
      </c>
      <c r="E1482" s="7">
        <v>12</v>
      </c>
      <c r="F1482" s="7">
        <v>349.2</v>
      </c>
      <c r="G1482" s="15">
        <f t="shared" si="16"/>
        <v>1.0909090909090908</v>
      </c>
      <c r="H1482" s="20">
        <f t="shared" si="17"/>
        <v>29.099999999999998</v>
      </c>
    </row>
    <row r="1483" spans="1:8" x14ac:dyDescent="0.2">
      <c r="A1483" s="7" t="str">
        <f t="shared" si="15"/>
        <v>962694901Lunes</v>
      </c>
      <c r="B1483" s="7">
        <v>962694901</v>
      </c>
      <c r="C1483" s="7" t="s">
        <v>1068</v>
      </c>
      <c r="D1483" s="7">
        <v>11</v>
      </c>
      <c r="E1483" s="7">
        <v>12</v>
      </c>
      <c r="F1483" s="7">
        <v>1026.7</v>
      </c>
      <c r="G1483" s="15">
        <f t="shared" si="16"/>
        <v>1.0909090909090908</v>
      </c>
      <c r="H1483" s="20">
        <f t="shared" si="17"/>
        <v>85.558333333333337</v>
      </c>
    </row>
    <row r="1484" spans="1:8" x14ac:dyDescent="0.2">
      <c r="A1484" s="7" t="str">
        <f t="shared" si="15"/>
        <v>971693902Jueves</v>
      </c>
      <c r="B1484" s="7">
        <v>971693902</v>
      </c>
      <c r="C1484" s="7" t="s">
        <v>618</v>
      </c>
      <c r="D1484" s="7">
        <v>18</v>
      </c>
      <c r="E1484" s="7">
        <v>25</v>
      </c>
      <c r="F1484" s="7">
        <v>14475.5</v>
      </c>
      <c r="G1484" s="15">
        <f t="shared" si="16"/>
        <v>1.3888888888888888</v>
      </c>
      <c r="H1484" s="20">
        <f t="shared" si="17"/>
        <v>579.02</v>
      </c>
    </row>
    <row r="1485" spans="1:8" x14ac:dyDescent="0.2">
      <c r="A1485" s="7" t="str">
        <f t="shared" si="15"/>
        <v>603635401Domingo</v>
      </c>
      <c r="B1485" s="7">
        <v>603635401</v>
      </c>
      <c r="C1485" s="7" t="s">
        <v>1821</v>
      </c>
      <c r="D1485" s="7">
        <v>119</v>
      </c>
      <c r="E1485" s="7">
        <v>152</v>
      </c>
      <c r="F1485" s="7">
        <v>12238.4</v>
      </c>
      <c r="G1485" s="15">
        <f t="shared" si="16"/>
        <v>1.2773109243697478</v>
      </c>
      <c r="H1485" s="20">
        <f t="shared" si="17"/>
        <v>80.515789473684208</v>
      </c>
    </row>
    <row r="1486" spans="1:8" x14ac:dyDescent="0.2">
      <c r="A1486" s="7" t="str">
        <f t="shared" si="15"/>
        <v>134923901Miercoles</v>
      </c>
      <c r="B1486" s="7">
        <v>134923901</v>
      </c>
      <c r="C1486" s="7" t="s">
        <v>1450</v>
      </c>
      <c r="D1486" s="7">
        <v>9</v>
      </c>
      <c r="E1486" s="7">
        <v>9</v>
      </c>
      <c r="F1486" s="7">
        <v>10405</v>
      </c>
      <c r="G1486" s="15">
        <f t="shared" si="16"/>
        <v>1</v>
      </c>
      <c r="H1486" s="20">
        <f t="shared" si="17"/>
        <v>1156.1111111111111</v>
      </c>
    </row>
    <row r="1487" spans="1:8" x14ac:dyDescent="0.2">
      <c r="A1487" s="7" t="str">
        <f t="shared" si="15"/>
        <v>922808503Viernes</v>
      </c>
      <c r="B1487" s="7">
        <v>922808503</v>
      </c>
      <c r="C1487" s="7" t="s">
        <v>769</v>
      </c>
      <c r="D1487" s="7">
        <v>100</v>
      </c>
      <c r="E1487" s="7">
        <v>104</v>
      </c>
      <c r="F1487" s="7">
        <v>14970.9</v>
      </c>
      <c r="G1487" s="15">
        <f t="shared" si="16"/>
        <v>1.04</v>
      </c>
      <c r="H1487" s="20">
        <f t="shared" si="17"/>
        <v>143.95096153846154</v>
      </c>
    </row>
    <row r="1488" spans="1:8" x14ac:dyDescent="0.2">
      <c r="A1488" s="7" t="str">
        <f t="shared" si="15"/>
        <v>956230401Martes</v>
      </c>
      <c r="B1488" s="7">
        <v>956230401</v>
      </c>
      <c r="C1488" s="7" t="s">
        <v>223</v>
      </c>
      <c r="D1488" s="7">
        <v>2</v>
      </c>
      <c r="E1488" s="7">
        <v>3</v>
      </c>
      <c r="F1488" s="7">
        <v>476</v>
      </c>
      <c r="G1488" s="15">
        <f t="shared" si="16"/>
        <v>1.5</v>
      </c>
      <c r="H1488" s="20">
        <f t="shared" si="17"/>
        <v>158.66666666666666</v>
      </c>
    </row>
    <row r="1489" spans="1:8" x14ac:dyDescent="0.2">
      <c r="A1489" s="7" t="str">
        <f t="shared" si="15"/>
        <v>964110601Sabado</v>
      </c>
      <c r="B1489" s="7">
        <v>964110601</v>
      </c>
      <c r="C1489" s="7" t="s">
        <v>1947</v>
      </c>
      <c r="D1489" s="7">
        <v>7</v>
      </c>
      <c r="E1489" s="7">
        <v>9</v>
      </c>
      <c r="F1489" s="7">
        <v>1373</v>
      </c>
      <c r="G1489" s="15">
        <f t="shared" si="16"/>
        <v>1.2857142857142858</v>
      </c>
      <c r="H1489" s="20">
        <f t="shared" si="17"/>
        <v>152.55555555555554</v>
      </c>
    </row>
    <row r="1490" spans="1:8" x14ac:dyDescent="0.2">
      <c r="A1490" s="7" t="str">
        <f t="shared" si="15"/>
        <v>962978401Lunes</v>
      </c>
      <c r="B1490" s="7">
        <v>962978401</v>
      </c>
      <c r="C1490" s="7" t="s">
        <v>1068</v>
      </c>
      <c r="D1490" s="7">
        <v>83</v>
      </c>
      <c r="E1490" s="7">
        <v>122</v>
      </c>
      <c r="F1490" s="7">
        <v>17276</v>
      </c>
      <c r="G1490" s="15">
        <f t="shared" si="16"/>
        <v>1.4698795180722892</v>
      </c>
      <c r="H1490" s="20">
        <f t="shared" si="17"/>
        <v>141.60655737704917</v>
      </c>
    </row>
    <row r="1491" spans="1:8" x14ac:dyDescent="0.2">
      <c r="A1491" s="7" t="str">
        <f t="shared" si="15"/>
        <v>973475802Jueves</v>
      </c>
      <c r="B1491" s="7">
        <v>973475802</v>
      </c>
      <c r="C1491" s="7" t="s">
        <v>618</v>
      </c>
      <c r="D1491" s="7">
        <v>4</v>
      </c>
      <c r="E1491" s="7">
        <v>4</v>
      </c>
      <c r="F1491" s="7">
        <v>819</v>
      </c>
      <c r="G1491" s="15">
        <f t="shared" si="16"/>
        <v>1</v>
      </c>
      <c r="H1491" s="20">
        <f t="shared" si="17"/>
        <v>204.75</v>
      </c>
    </row>
    <row r="1492" spans="1:8" x14ac:dyDescent="0.2">
      <c r="A1492" s="7" t="str">
        <f t="shared" si="15"/>
        <v>900006701Domingo</v>
      </c>
      <c r="B1492" s="7">
        <v>900006701</v>
      </c>
      <c r="C1492" s="7" t="s">
        <v>1821</v>
      </c>
      <c r="D1492" s="7">
        <v>21</v>
      </c>
      <c r="E1492" s="7">
        <v>23</v>
      </c>
      <c r="F1492" s="7">
        <v>2742</v>
      </c>
      <c r="G1492" s="15">
        <f t="shared" si="16"/>
        <v>1.0952380952380953</v>
      </c>
      <c r="H1492" s="20">
        <f t="shared" si="17"/>
        <v>119.21739130434783</v>
      </c>
    </row>
    <row r="1493" spans="1:8" x14ac:dyDescent="0.2">
      <c r="A1493" s="7" t="str">
        <f t="shared" si="15"/>
        <v>266208101Miercoles</v>
      </c>
      <c r="B1493" s="7">
        <v>266208101</v>
      </c>
      <c r="C1493" s="7" t="s">
        <v>1450</v>
      </c>
      <c r="D1493" s="7">
        <v>225</v>
      </c>
      <c r="E1493" s="7">
        <v>246</v>
      </c>
      <c r="F1493" s="7">
        <v>11996.65</v>
      </c>
      <c r="G1493" s="15">
        <f t="shared" si="16"/>
        <v>1.0933333333333333</v>
      </c>
      <c r="H1493" s="20">
        <f t="shared" si="17"/>
        <v>48.766869918699186</v>
      </c>
    </row>
    <row r="1494" spans="1:8" x14ac:dyDescent="0.2">
      <c r="A1494" s="7" t="str">
        <f t="shared" si="15"/>
        <v>924461801Viernes</v>
      </c>
      <c r="B1494" s="7">
        <v>924461801</v>
      </c>
      <c r="C1494" s="7" t="s">
        <v>769</v>
      </c>
      <c r="D1494" s="7">
        <v>20</v>
      </c>
      <c r="E1494" s="7">
        <v>27</v>
      </c>
      <c r="F1494" s="7">
        <v>2952</v>
      </c>
      <c r="G1494" s="15">
        <f t="shared" si="16"/>
        <v>1.35</v>
      </c>
      <c r="H1494" s="20">
        <f t="shared" si="17"/>
        <v>109.33333333333333</v>
      </c>
    </row>
    <row r="1495" spans="1:8" x14ac:dyDescent="0.2">
      <c r="A1495" s="7" t="str">
        <f t="shared" si="15"/>
        <v>959856402Martes</v>
      </c>
      <c r="B1495" s="7">
        <v>959856402</v>
      </c>
      <c r="C1495" s="7" t="s">
        <v>223</v>
      </c>
      <c r="D1495" s="7">
        <v>36</v>
      </c>
      <c r="E1495" s="7">
        <v>37</v>
      </c>
      <c r="F1495" s="7">
        <v>5665</v>
      </c>
      <c r="G1495" s="15">
        <f t="shared" si="16"/>
        <v>1.0277777777777777</v>
      </c>
      <c r="H1495" s="20">
        <f t="shared" si="17"/>
        <v>153.1081081081081</v>
      </c>
    </row>
    <row r="1496" spans="1:8" x14ac:dyDescent="0.2">
      <c r="A1496" s="7" t="str">
        <f t="shared" si="15"/>
        <v>964858501Sabado</v>
      </c>
      <c r="B1496" s="7">
        <v>964858501</v>
      </c>
      <c r="C1496" s="7" t="s">
        <v>1947</v>
      </c>
      <c r="D1496" s="7">
        <v>43</v>
      </c>
      <c r="E1496" s="7">
        <v>44</v>
      </c>
      <c r="F1496" s="7">
        <v>880.5</v>
      </c>
      <c r="G1496" s="15">
        <f t="shared" si="16"/>
        <v>1.0232558139534884</v>
      </c>
      <c r="H1496" s="20">
        <f t="shared" si="17"/>
        <v>20.011363636363637</v>
      </c>
    </row>
    <row r="1497" spans="1:8" x14ac:dyDescent="0.2">
      <c r="A1497" s="7" t="str">
        <f t="shared" si="15"/>
        <v>963628701Lunes</v>
      </c>
      <c r="B1497" s="7">
        <v>963628701</v>
      </c>
      <c r="C1497" s="7" t="s">
        <v>1068</v>
      </c>
      <c r="D1497" s="7">
        <v>16</v>
      </c>
      <c r="E1497" s="7">
        <v>16</v>
      </c>
      <c r="F1497" s="7">
        <v>570.5</v>
      </c>
      <c r="G1497" s="15">
        <f t="shared" si="16"/>
        <v>1</v>
      </c>
      <c r="H1497" s="20">
        <f t="shared" si="17"/>
        <v>35.65625</v>
      </c>
    </row>
    <row r="1498" spans="1:8" x14ac:dyDescent="0.2">
      <c r="A1498" s="7" t="str">
        <f t="shared" si="15"/>
        <v>973612401Jueves</v>
      </c>
      <c r="B1498" s="7">
        <v>973612401</v>
      </c>
      <c r="C1498" s="7" t="s">
        <v>618</v>
      </c>
      <c r="D1498" s="7">
        <v>139</v>
      </c>
      <c r="E1498" s="7">
        <v>165</v>
      </c>
      <c r="F1498" s="7">
        <v>11382.5</v>
      </c>
      <c r="G1498" s="15">
        <f t="shared" si="16"/>
        <v>1.1870503597122302</v>
      </c>
      <c r="H1498" s="20">
        <f t="shared" si="17"/>
        <v>68.984848484848484</v>
      </c>
    </row>
    <row r="1499" spans="1:8" x14ac:dyDescent="0.2">
      <c r="A1499" s="7" t="str">
        <f t="shared" si="15"/>
        <v>900448102Domingo</v>
      </c>
      <c r="B1499" s="7">
        <v>900448102</v>
      </c>
      <c r="C1499" s="7" t="s">
        <v>1821</v>
      </c>
      <c r="D1499" s="7">
        <v>62</v>
      </c>
      <c r="E1499" s="7">
        <v>72</v>
      </c>
      <c r="F1499" s="7">
        <v>8906</v>
      </c>
      <c r="G1499" s="15">
        <f t="shared" si="16"/>
        <v>1.1612903225806452</v>
      </c>
      <c r="H1499" s="20">
        <f t="shared" si="17"/>
        <v>123.69444444444444</v>
      </c>
    </row>
    <row r="1500" spans="1:8" x14ac:dyDescent="0.2">
      <c r="A1500" s="7" t="str">
        <f t="shared" si="15"/>
        <v>332487402Miercoles</v>
      </c>
      <c r="B1500" s="7">
        <v>332487402</v>
      </c>
      <c r="C1500" s="7" t="s">
        <v>1450</v>
      </c>
      <c r="D1500" s="7">
        <v>2</v>
      </c>
      <c r="E1500" s="7">
        <v>2</v>
      </c>
      <c r="F1500" s="7">
        <v>12004.18</v>
      </c>
      <c r="G1500" s="15">
        <f t="shared" si="16"/>
        <v>1</v>
      </c>
      <c r="H1500" s="20">
        <f t="shared" si="17"/>
        <v>6002.09</v>
      </c>
    </row>
    <row r="1501" spans="1:8" x14ac:dyDescent="0.2">
      <c r="A1501" s="7" t="str">
        <f t="shared" si="15"/>
        <v>927620701Viernes</v>
      </c>
      <c r="B1501" s="7">
        <v>927620701</v>
      </c>
      <c r="C1501" s="7" t="s">
        <v>769</v>
      </c>
      <c r="D1501" s="7">
        <v>47</v>
      </c>
      <c r="E1501" s="7">
        <v>65</v>
      </c>
      <c r="F1501" s="7">
        <v>1922.65</v>
      </c>
      <c r="G1501" s="15">
        <f t="shared" si="16"/>
        <v>1.3829787234042554</v>
      </c>
      <c r="H1501" s="20">
        <f t="shared" si="17"/>
        <v>29.579230769230772</v>
      </c>
    </row>
    <row r="1502" spans="1:8" x14ac:dyDescent="0.2">
      <c r="A1502" s="7" t="str">
        <f t="shared" si="15"/>
        <v>960451501Martes</v>
      </c>
      <c r="B1502" s="7">
        <v>960451501</v>
      </c>
      <c r="C1502" s="7" t="s">
        <v>223</v>
      </c>
      <c r="D1502" s="7">
        <v>1</v>
      </c>
      <c r="E1502" s="7">
        <v>1</v>
      </c>
      <c r="F1502" s="7">
        <v>252</v>
      </c>
      <c r="G1502" s="15">
        <f t="shared" si="16"/>
        <v>1</v>
      </c>
      <c r="H1502" s="20">
        <f t="shared" si="17"/>
        <v>252</v>
      </c>
    </row>
    <row r="1503" spans="1:8" x14ac:dyDescent="0.2">
      <c r="A1503" s="7" t="str">
        <f t="shared" si="15"/>
        <v>965792601Sabado</v>
      </c>
      <c r="B1503" s="7">
        <v>965792601</v>
      </c>
      <c r="C1503" s="7" t="s">
        <v>1947</v>
      </c>
      <c r="D1503" s="7">
        <v>508</v>
      </c>
      <c r="E1503" s="7">
        <v>1029</v>
      </c>
      <c r="F1503" s="7">
        <v>112307</v>
      </c>
      <c r="G1503" s="15">
        <f t="shared" si="16"/>
        <v>2.0255905511811023</v>
      </c>
      <c r="H1503" s="20">
        <f t="shared" si="17"/>
        <v>109.14188532555879</v>
      </c>
    </row>
    <row r="1504" spans="1:8" x14ac:dyDescent="0.2">
      <c r="A1504" s="7" t="str">
        <f t="shared" si="15"/>
        <v>964763602Lunes</v>
      </c>
      <c r="B1504" s="7">
        <v>964763602</v>
      </c>
      <c r="C1504" s="7" t="s">
        <v>1068</v>
      </c>
      <c r="D1504" s="7">
        <v>7</v>
      </c>
      <c r="E1504" s="7">
        <v>9</v>
      </c>
      <c r="F1504" s="7">
        <v>547</v>
      </c>
      <c r="G1504" s="15">
        <f t="shared" si="16"/>
        <v>1.2857142857142858</v>
      </c>
      <c r="H1504" s="20">
        <f t="shared" si="17"/>
        <v>60.777777777777779</v>
      </c>
    </row>
    <row r="1505" spans="1:8" x14ac:dyDescent="0.2">
      <c r="A1505" s="7" t="str">
        <f t="shared" si="15"/>
        <v>978018601Jueves</v>
      </c>
      <c r="B1505" s="7">
        <v>978018601</v>
      </c>
      <c r="C1505" s="7" t="s">
        <v>618</v>
      </c>
      <c r="D1505" s="7">
        <v>11</v>
      </c>
      <c r="E1505" s="7">
        <v>11</v>
      </c>
      <c r="F1505" s="7">
        <v>1164</v>
      </c>
      <c r="G1505" s="15">
        <f t="shared" si="16"/>
        <v>1</v>
      </c>
      <c r="H1505" s="20">
        <f t="shared" si="17"/>
        <v>105.81818181818181</v>
      </c>
    </row>
    <row r="1506" spans="1:8" x14ac:dyDescent="0.2">
      <c r="A1506" s="7" t="str">
        <f t="shared" si="15"/>
        <v>900885701Domingo</v>
      </c>
      <c r="B1506" s="7">
        <v>900885701</v>
      </c>
      <c r="C1506" s="7" t="s">
        <v>1821</v>
      </c>
      <c r="D1506" s="7">
        <v>11</v>
      </c>
      <c r="E1506" s="7">
        <v>11</v>
      </c>
      <c r="F1506" s="7">
        <v>937</v>
      </c>
      <c r="G1506" s="15">
        <f t="shared" si="16"/>
        <v>1</v>
      </c>
      <c r="H1506" s="20">
        <f t="shared" si="17"/>
        <v>85.181818181818187</v>
      </c>
    </row>
    <row r="1507" spans="1:8" x14ac:dyDescent="0.2">
      <c r="A1507" s="7" t="str">
        <f t="shared" si="15"/>
        <v>346307002Miercoles</v>
      </c>
      <c r="B1507" s="7">
        <v>346307002</v>
      </c>
      <c r="C1507" s="7" t="s">
        <v>1450</v>
      </c>
      <c r="D1507" s="7">
        <v>25</v>
      </c>
      <c r="E1507" s="7">
        <v>25</v>
      </c>
      <c r="F1507" s="7">
        <v>1542</v>
      </c>
      <c r="G1507" s="15">
        <f t="shared" si="16"/>
        <v>1</v>
      </c>
      <c r="H1507" s="20">
        <f t="shared" si="17"/>
        <v>61.68</v>
      </c>
    </row>
    <row r="1508" spans="1:8" x14ac:dyDescent="0.2">
      <c r="A1508" s="7" t="str">
        <f t="shared" si="15"/>
        <v>928841602Viernes</v>
      </c>
      <c r="B1508" s="7">
        <v>928841602</v>
      </c>
      <c r="C1508" s="7" t="s">
        <v>769</v>
      </c>
      <c r="D1508" s="7">
        <v>2</v>
      </c>
      <c r="E1508" s="7">
        <v>2</v>
      </c>
      <c r="F1508" s="7">
        <v>60</v>
      </c>
      <c r="G1508" s="15">
        <f t="shared" si="16"/>
        <v>1</v>
      </c>
      <c r="H1508" s="20">
        <f t="shared" si="17"/>
        <v>30</v>
      </c>
    </row>
    <row r="1509" spans="1:8" x14ac:dyDescent="0.2">
      <c r="A1509" s="7" t="str">
        <f t="shared" si="15"/>
        <v>960907302Martes</v>
      </c>
      <c r="B1509" s="7">
        <v>960907302</v>
      </c>
      <c r="C1509" s="7" t="s">
        <v>223</v>
      </c>
      <c r="D1509" s="7">
        <v>5</v>
      </c>
      <c r="E1509" s="7">
        <v>6</v>
      </c>
      <c r="F1509" s="7">
        <v>1598</v>
      </c>
      <c r="G1509" s="15">
        <f t="shared" si="16"/>
        <v>1.2</v>
      </c>
      <c r="H1509" s="20">
        <f t="shared" si="17"/>
        <v>266.33333333333331</v>
      </c>
    </row>
    <row r="1510" spans="1:8" x14ac:dyDescent="0.2">
      <c r="A1510" s="7" t="str">
        <f t="shared" si="15"/>
        <v>965975101Sabado</v>
      </c>
      <c r="B1510" s="7">
        <v>965975101</v>
      </c>
      <c r="C1510" s="7" t="s">
        <v>1947</v>
      </c>
      <c r="D1510" s="7">
        <v>2</v>
      </c>
      <c r="E1510" s="7">
        <v>2</v>
      </c>
      <c r="F1510" s="7">
        <v>83.5</v>
      </c>
      <c r="G1510" s="15">
        <f t="shared" si="16"/>
        <v>1</v>
      </c>
      <c r="H1510" s="20">
        <f t="shared" si="17"/>
        <v>41.75</v>
      </c>
    </row>
    <row r="1511" spans="1:8" x14ac:dyDescent="0.2">
      <c r="A1511" s="7" t="str">
        <f t="shared" si="15"/>
        <v>965711701Lunes</v>
      </c>
      <c r="B1511" s="7">
        <v>965711701</v>
      </c>
      <c r="C1511" s="7" t="s">
        <v>1068</v>
      </c>
      <c r="D1511" s="7">
        <v>7</v>
      </c>
      <c r="E1511" s="7">
        <v>10</v>
      </c>
      <c r="F1511" s="7">
        <v>9786</v>
      </c>
      <c r="G1511" s="15">
        <f t="shared" si="16"/>
        <v>1.4285714285714286</v>
      </c>
      <c r="H1511" s="20">
        <f t="shared" si="17"/>
        <v>978.6</v>
      </c>
    </row>
    <row r="1512" spans="1:8" x14ac:dyDescent="0.2">
      <c r="A1512" s="7" t="str">
        <f t="shared" si="15"/>
        <v>978682403Jueves</v>
      </c>
      <c r="B1512" s="7">
        <v>978682403</v>
      </c>
      <c r="C1512" s="7" t="s">
        <v>618</v>
      </c>
      <c r="D1512" s="7">
        <v>15</v>
      </c>
      <c r="E1512" s="7">
        <v>15</v>
      </c>
      <c r="F1512" s="7">
        <v>6306.8</v>
      </c>
      <c r="G1512" s="15">
        <f t="shared" si="16"/>
        <v>1</v>
      </c>
      <c r="H1512" s="20">
        <f t="shared" si="17"/>
        <v>420.45333333333332</v>
      </c>
    </row>
    <row r="1513" spans="1:8" x14ac:dyDescent="0.2">
      <c r="A1513" s="7" t="str">
        <f t="shared" si="15"/>
        <v>901026304Domingo</v>
      </c>
      <c r="B1513" s="7">
        <v>901026304</v>
      </c>
      <c r="C1513" s="7" t="s">
        <v>1821</v>
      </c>
      <c r="D1513" s="7">
        <v>70</v>
      </c>
      <c r="E1513" s="7">
        <v>74</v>
      </c>
      <c r="F1513" s="7">
        <v>3100</v>
      </c>
      <c r="G1513" s="15">
        <f t="shared" si="16"/>
        <v>1.0571428571428572</v>
      </c>
      <c r="H1513" s="20">
        <f t="shared" si="17"/>
        <v>41.891891891891895</v>
      </c>
    </row>
    <row r="1514" spans="1:8" x14ac:dyDescent="0.2">
      <c r="A1514" s="7" t="str">
        <f t="shared" si="15"/>
        <v>451493502Miercoles</v>
      </c>
      <c r="B1514" s="7">
        <v>451493502</v>
      </c>
      <c r="C1514" s="7" t="s">
        <v>1450</v>
      </c>
      <c r="D1514" s="7">
        <v>13</v>
      </c>
      <c r="E1514" s="7">
        <v>14</v>
      </c>
      <c r="F1514" s="7">
        <v>1853</v>
      </c>
      <c r="G1514" s="15">
        <f t="shared" si="16"/>
        <v>1.0769230769230769</v>
      </c>
      <c r="H1514" s="20">
        <f t="shared" si="17"/>
        <v>132.35714285714286</v>
      </c>
    </row>
    <row r="1515" spans="1:8" x14ac:dyDescent="0.2">
      <c r="A1515" s="7" t="str">
        <f t="shared" si="15"/>
        <v>930661401Viernes</v>
      </c>
      <c r="B1515" s="7">
        <v>930661401</v>
      </c>
      <c r="C1515" s="7" t="s">
        <v>769</v>
      </c>
      <c r="D1515" s="7">
        <v>4</v>
      </c>
      <c r="E1515" s="7">
        <v>6</v>
      </c>
      <c r="F1515" s="7">
        <v>73.3</v>
      </c>
      <c r="G1515" s="15">
        <f t="shared" si="16"/>
        <v>1.5</v>
      </c>
      <c r="H1515" s="20">
        <f t="shared" si="17"/>
        <v>12.216666666666667</v>
      </c>
    </row>
    <row r="1516" spans="1:8" x14ac:dyDescent="0.2">
      <c r="A1516" s="7" t="str">
        <f t="shared" si="15"/>
        <v>961617804Martes</v>
      </c>
      <c r="B1516" s="7">
        <v>961617804</v>
      </c>
      <c r="C1516" s="7" t="s">
        <v>223</v>
      </c>
      <c r="D1516" s="7">
        <v>14</v>
      </c>
      <c r="E1516" s="7">
        <v>14</v>
      </c>
      <c r="F1516" s="7">
        <v>716</v>
      </c>
      <c r="G1516" s="15">
        <f t="shared" si="16"/>
        <v>1</v>
      </c>
      <c r="H1516" s="20">
        <f t="shared" si="17"/>
        <v>51.142857142857146</v>
      </c>
    </row>
    <row r="1517" spans="1:8" x14ac:dyDescent="0.2">
      <c r="A1517" s="7" t="str">
        <f t="shared" si="15"/>
        <v>966716802Sabado</v>
      </c>
      <c r="B1517" s="7">
        <v>966716802</v>
      </c>
      <c r="C1517" s="7" t="s">
        <v>1947</v>
      </c>
      <c r="D1517" s="7">
        <v>33</v>
      </c>
      <c r="E1517" s="7">
        <v>34</v>
      </c>
      <c r="F1517" s="7">
        <v>14741.24</v>
      </c>
      <c r="G1517" s="15">
        <f t="shared" si="16"/>
        <v>1.0303030303030303</v>
      </c>
      <c r="H1517" s="20">
        <f t="shared" si="17"/>
        <v>433.56588235294117</v>
      </c>
    </row>
    <row r="1518" spans="1:8" x14ac:dyDescent="0.2">
      <c r="A1518" s="7" t="str">
        <f t="shared" si="15"/>
        <v>966239403Lunes</v>
      </c>
      <c r="B1518" s="7">
        <v>966239403</v>
      </c>
      <c r="C1518" s="7" t="s">
        <v>1068</v>
      </c>
      <c r="D1518" s="7">
        <v>14</v>
      </c>
      <c r="E1518" s="7">
        <v>14</v>
      </c>
      <c r="F1518" s="7">
        <v>443</v>
      </c>
      <c r="G1518" s="15">
        <f t="shared" si="16"/>
        <v>1</v>
      </c>
      <c r="H1518" s="20">
        <f t="shared" si="17"/>
        <v>31.642857142857142</v>
      </c>
    </row>
    <row r="1519" spans="1:8" x14ac:dyDescent="0.2">
      <c r="A1519" s="7" t="str">
        <f t="shared" si="15"/>
        <v>979623402Jueves</v>
      </c>
      <c r="B1519" s="7">
        <v>979623402</v>
      </c>
      <c r="C1519" s="7" t="s">
        <v>618</v>
      </c>
      <c r="D1519" s="7">
        <v>1</v>
      </c>
      <c r="E1519" s="7">
        <v>1</v>
      </c>
      <c r="F1519" s="7">
        <v>78</v>
      </c>
      <c r="G1519" s="15">
        <f t="shared" si="16"/>
        <v>1</v>
      </c>
      <c r="H1519" s="20">
        <f t="shared" si="17"/>
        <v>78</v>
      </c>
    </row>
    <row r="1520" spans="1:8" x14ac:dyDescent="0.2">
      <c r="A1520" s="7" t="str">
        <f t="shared" si="15"/>
        <v>901257001Domingo</v>
      </c>
      <c r="B1520" s="7">
        <v>901257001</v>
      </c>
      <c r="C1520" s="7" t="s">
        <v>1821</v>
      </c>
      <c r="D1520" s="7">
        <v>21</v>
      </c>
      <c r="E1520" s="7">
        <v>21</v>
      </c>
      <c r="F1520" s="7">
        <v>788.86</v>
      </c>
      <c r="G1520" s="15">
        <f t="shared" si="16"/>
        <v>1</v>
      </c>
      <c r="H1520" s="20">
        <f t="shared" si="17"/>
        <v>37.564761904761909</v>
      </c>
    </row>
    <row r="1521" spans="1:8" x14ac:dyDescent="0.2">
      <c r="A1521" s="7" t="str">
        <f t="shared" si="15"/>
        <v>478050701Miercoles</v>
      </c>
      <c r="B1521" s="7">
        <v>478050701</v>
      </c>
      <c r="C1521" s="7" t="s">
        <v>1450</v>
      </c>
      <c r="D1521" s="7">
        <v>224</v>
      </c>
      <c r="E1521" s="7">
        <v>253</v>
      </c>
      <c r="F1521" s="7">
        <v>5952</v>
      </c>
      <c r="G1521" s="15">
        <f t="shared" si="16"/>
        <v>1.1294642857142858</v>
      </c>
      <c r="H1521" s="20">
        <f t="shared" si="17"/>
        <v>23.525691699604742</v>
      </c>
    </row>
    <row r="1522" spans="1:8" x14ac:dyDescent="0.2">
      <c r="A1522" s="7" t="str">
        <f t="shared" si="15"/>
        <v>932578301Viernes</v>
      </c>
      <c r="B1522" s="7">
        <v>932578301</v>
      </c>
      <c r="C1522" s="7" t="s">
        <v>769</v>
      </c>
      <c r="D1522" s="7">
        <v>1</v>
      </c>
      <c r="E1522" s="7">
        <v>1</v>
      </c>
      <c r="F1522" s="7">
        <v>472.5</v>
      </c>
      <c r="G1522" s="15">
        <f t="shared" si="16"/>
        <v>1</v>
      </c>
      <c r="H1522" s="20">
        <f t="shared" si="17"/>
        <v>472.5</v>
      </c>
    </row>
    <row r="1523" spans="1:8" x14ac:dyDescent="0.2">
      <c r="A1523" s="7" t="str">
        <f t="shared" si="15"/>
        <v>961878201Martes</v>
      </c>
      <c r="B1523" s="7">
        <v>961878201</v>
      </c>
      <c r="C1523" s="7" t="s">
        <v>223</v>
      </c>
      <c r="D1523" s="7">
        <v>1</v>
      </c>
      <c r="E1523" s="7">
        <v>1</v>
      </c>
      <c r="F1523" s="7">
        <v>630</v>
      </c>
      <c r="G1523" s="15">
        <f t="shared" si="16"/>
        <v>1</v>
      </c>
      <c r="H1523" s="20">
        <f t="shared" si="17"/>
        <v>630</v>
      </c>
    </row>
    <row r="1524" spans="1:8" x14ac:dyDescent="0.2">
      <c r="A1524" s="7" t="str">
        <f t="shared" si="15"/>
        <v>967632001Sabado</v>
      </c>
      <c r="B1524" s="7">
        <v>967632001</v>
      </c>
      <c r="C1524" s="7" t="s">
        <v>1947</v>
      </c>
      <c r="D1524" s="7">
        <v>17</v>
      </c>
      <c r="E1524" s="7">
        <v>18</v>
      </c>
      <c r="F1524" s="7">
        <v>2101.5</v>
      </c>
      <c r="G1524" s="15">
        <f t="shared" si="16"/>
        <v>1.0588235294117647</v>
      </c>
      <c r="H1524" s="20">
        <f t="shared" si="17"/>
        <v>116.75</v>
      </c>
    </row>
    <row r="1525" spans="1:8" x14ac:dyDescent="0.2">
      <c r="A1525" s="7" t="str">
        <f t="shared" si="15"/>
        <v>966664401Lunes</v>
      </c>
      <c r="B1525" s="7">
        <v>966664401</v>
      </c>
      <c r="C1525" s="7" t="s">
        <v>1068</v>
      </c>
      <c r="D1525" s="7">
        <v>28</v>
      </c>
      <c r="E1525" s="7">
        <v>31</v>
      </c>
      <c r="F1525" s="7">
        <v>5256</v>
      </c>
      <c r="G1525" s="15">
        <f t="shared" si="16"/>
        <v>1.1071428571428572</v>
      </c>
      <c r="H1525" s="20">
        <f t="shared" si="17"/>
        <v>169.54838709677421</v>
      </c>
    </row>
    <row r="1526" spans="1:8" x14ac:dyDescent="0.2">
      <c r="A1526" s="7" t="str">
        <f t="shared" si="15"/>
        <v>981266209Jueves</v>
      </c>
      <c r="B1526" s="7">
        <v>981266209</v>
      </c>
      <c r="C1526" s="7" t="s">
        <v>618</v>
      </c>
      <c r="D1526" s="7">
        <v>23</v>
      </c>
      <c r="E1526" s="7">
        <v>23</v>
      </c>
      <c r="F1526" s="7">
        <v>656.8</v>
      </c>
      <c r="G1526" s="15">
        <f t="shared" si="16"/>
        <v>1</v>
      </c>
      <c r="H1526" s="20">
        <f t="shared" si="17"/>
        <v>28.556521739130432</v>
      </c>
    </row>
    <row r="1527" spans="1:8" x14ac:dyDescent="0.2">
      <c r="A1527" s="7" t="str">
        <f t="shared" si="15"/>
        <v>901652103Domingo</v>
      </c>
      <c r="B1527" s="7">
        <v>901652103</v>
      </c>
      <c r="C1527" s="7" t="s">
        <v>1821</v>
      </c>
      <c r="D1527" s="7">
        <v>229</v>
      </c>
      <c r="E1527" s="7">
        <v>320</v>
      </c>
      <c r="F1527" s="7">
        <v>12637.5</v>
      </c>
      <c r="G1527" s="15">
        <f t="shared" si="16"/>
        <v>1.3973799126637554</v>
      </c>
      <c r="H1527" s="20">
        <f t="shared" si="17"/>
        <v>39.4921875</v>
      </c>
    </row>
    <row r="1528" spans="1:8" x14ac:dyDescent="0.2">
      <c r="A1528" s="7" t="str">
        <f t="shared" si="15"/>
        <v>478076101Miercoles</v>
      </c>
      <c r="B1528" s="7">
        <v>478076101</v>
      </c>
      <c r="C1528" s="7" t="s">
        <v>1450</v>
      </c>
      <c r="D1528" s="7">
        <v>10</v>
      </c>
      <c r="E1528" s="7">
        <v>16</v>
      </c>
      <c r="F1528" s="7">
        <v>10740</v>
      </c>
      <c r="G1528" s="15">
        <f t="shared" si="16"/>
        <v>1.6</v>
      </c>
      <c r="H1528" s="20">
        <f t="shared" si="17"/>
        <v>671.25</v>
      </c>
    </row>
    <row r="1529" spans="1:8" x14ac:dyDescent="0.2">
      <c r="A1529" s="7" t="str">
        <f t="shared" si="15"/>
        <v>935160504Viernes</v>
      </c>
      <c r="B1529" s="7">
        <v>935160504</v>
      </c>
      <c r="C1529" s="7" t="s">
        <v>769</v>
      </c>
      <c r="D1529" s="7">
        <v>9</v>
      </c>
      <c r="E1529" s="7">
        <v>9</v>
      </c>
      <c r="F1529" s="7">
        <v>818</v>
      </c>
      <c r="G1529" s="15">
        <f t="shared" si="16"/>
        <v>1</v>
      </c>
      <c r="H1529" s="20">
        <f t="shared" si="17"/>
        <v>90.888888888888886</v>
      </c>
    </row>
    <row r="1530" spans="1:8" x14ac:dyDescent="0.2">
      <c r="A1530" s="7" t="str">
        <f t="shared" si="15"/>
        <v>962694901Martes</v>
      </c>
      <c r="B1530" s="7">
        <v>962694901</v>
      </c>
      <c r="C1530" s="7" t="s">
        <v>223</v>
      </c>
      <c r="D1530" s="7">
        <v>5</v>
      </c>
      <c r="E1530" s="7">
        <v>5</v>
      </c>
      <c r="F1530" s="7">
        <v>277</v>
      </c>
      <c r="G1530" s="15">
        <f t="shared" si="16"/>
        <v>1</v>
      </c>
      <c r="H1530" s="20">
        <f t="shared" si="17"/>
        <v>55.4</v>
      </c>
    </row>
    <row r="1531" spans="1:8" x14ac:dyDescent="0.2">
      <c r="A1531" s="7" t="str">
        <f t="shared" si="15"/>
        <v>967639603Sabado</v>
      </c>
      <c r="B1531" s="7">
        <v>967639603</v>
      </c>
      <c r="C1531" s="7" t="s">
        <v>1947</v>
      </c>
      <c r="D1531" s="7">
        <v>101</v>
      </c>
      <c r="E1531" s="7">
        <v>101</v>
      </c>
      <c r="F1531" s="7">
        <v>1459</v>
      </c>
      <c r="G1531" s="15">
        <f t="shared" si="16"/>
        <v>1</v>
      </c>
      <c r="H1531" s="20">
        <f t="shared" si="17"/>
        <v>14.445544554455445</v>
      </c>
    </row>
    <row r="1532" spans="1:8" x14ac:dyDescent="0.2">
      <c r="A1532" s="7" t="str">
        <f t="shared" ref="A1532:A1786" si="18">CONCATENATE(B1532,C1532)</f>
        <v>966816102Lunes</v>
      </c>
      <c r="B1532" s="7">
        <v>966816102</v>
      </c>
      <c r="C1532" s="7" t="s">
        <v>1068</v>
      </c>
      <c r="D1532" s="7">
        <v>6</v>
      </c>
      <c r="E1532" s="7">
        <v>6</v>
      </c>
      <c r="F1532" s="7">
        <v>655</v>
      </c>
      <c r="G1532" s="15">
        <f t="shared" ref="G1532:G1786" si="19">E1532/D1532</f>
        <v>1</v>
      </c>
      <c r="H1532" s="20">
        <f t="shared" ref="H1532:H1786" si="20">F1532/E1532</f>
        <v>109.16666666666667</v>
      </c>
    </row>
    <row r="1533" spans="1:8" x14ac:dyDescent="0.2">
      <c r="A1533" s="7" t="str">
        <f t="shared" si="18"/>
        <v>981451301Jueves</v>
      </c>
      <c r="B1533" s="7">
        <v>981451301</v>
      </c>
      <c r="C1533" s="7" t="s">
        <v>618</v>
      </c>
      <c r="D1533" s="7">
        <v>11</v>
      </c>
      <c r="E1533" s="7">
        <v>14</v>
      </c>
      <c r="F1533" s="7">
        <v>7171.61</v>
      </c>
      <c r="G1533" s="15">
        <f t="shared" si="19"/>
        <v>1.2727272727272727</v>
      </c>
      <c r="H1533" s="20">
        <f t="shared" si="20"/>
        <v>512.25785714285712</v>
      </c>
    </row>
    <row r="1534" spans="1:8" x14ac:dyDescent="0.2">
      <c r="A1534" s="7" t="str">
        <f t="shared" si="18"/>
        <v>902263002Domingo</v>
      </c>
      <c r="B1534" s="7">
        <v>902263002</v>
      </c>
      <c r="C1534" s="7" t="s">
        <v>1821</v>
      </c>
      <c r="D1534" s="7">
        <v>36</v>
      </c>
      <c r="E1534" s="7">
        <v>41</v>
      </c>
      <c r="F1534" s="7">
        <v>1282</v>
      </c>
      <c r="G1534" s="15">
        <f t="shared" si="19"/>
        <v>1.1388888888888888</v>
      </c>
      <c r="H1534" s="20">
        <f t="shared" si="20"/>
        <v>31.26829268292683</v>
      </c>
    </row>
    <row r="1535" spans="1:8" x14ac:dyDescent="0.2">
      <c r="A1535" s="7" t="str">
        <f t="shared" si="18"/>
        <v>492542901Miercoles</v>
      </c>
      <c r="B1535" s="7">
        <v>492542901</v>
      </c>
      <c r="C1535" s="7" t="s">
        <v>1450</v>
      </c>
      <c r="D1535" s="7">
        <v>52</v>
      </c>
      <c r="E1535" s="7">
        <v>54</v>
      </c>
      <c r="F1535" s="7">
        <v>28681.85</v>
      </c>
      <c r="G1535" s="15">
        <f t="shared" si="19"/>
        <v>1.0384615384615385</v>
      </c>
      <c r="H1535" s="20">
        <f t="shared" si="20"/>
        <v>531.1453703703703</v>
      </c>
    </row>
    <row r="1536" spans="1:8" x14ac:dyDescent="0.2">
      <c r="A1536" s="7" t="str">
        <f t="shared" si="18"/>
        <v>937467401Viernes</v>
      </c>
      <c r="B1536" s="7">
        <v>937467401</v>
      </c>
      <c r="C1536" s="7" t="s">
        <v>769</v>
      </c>
      <c r="D1536" s="7">
        <v>4</v>
      </c>
      <c r="E1536" s="7">
        <v>4</v>
      </c>
      <c r="F1536" s="7">
        <v>710</v>
      </c>
      <c r="G1536" s="15">
        <f t="shared" si="19"/>
        <v>1</v>
      </c>
      <c r="H1536" s="20">
        <f t="shared" si="20"/>
        <v>177.5</v>
      </c>
    </row>
    <row r="1537" spans="1:8" x14ac:dyDescent="0.2">
      <c r="A1537" s="7" t="str">
        <f t="shared" si="18"/>
        <v>962978401Martes</v>
      </c>
      <c r="B1537" s="7">
        <v>962978401</v>
      </c>
      <c r="C1537" s="7" t="s">
        <v>223</v>
      </c>
      <c r="D1537" s="7">
        <v>71</v>
      </c>
      <c r="E1537" s="7">
        <v>103</v>
      </c>
      <c r="F1537" s="7">
        <v>13708</v>
      </c>
      <c r="G1537" s="15">
        <f t="shared" si="19"/>
        <v>1.4507042253521127</v>
      </c>
      <c r="H1537" s="20">
        <f t="shared" si="20"/>
        <v>133.08737864077671</v>
      </c>
    </row>
    <row r="1538" spans="1:8" x14ac:dyDescent="0.2">
      <c r="A1538" s="7" t="str">
        <f t="shared" si="18"/>
        <v>971600901Sabado</v>
      </c>
      <c r="B1538" s="7">
        <v>971600901</v>
      </c>
      <c r="C1538" s="7" t="s">
        <v>1947</v>
      </c>
      <c r="D1538" s="7">
        <v>11</v>
      </c>
      <c r="E1538" s="7">
        <v>11</v>
      </c>
      <c r="F1538" s="7">
        <v>6736.5</v>
      </c>
      <c r="G1538" s="15">
        <f t="shared" si="19"/>
        <v>1</v>
      </c>
      <c r="H1538" s="20">
        <f t="shared" si="20"/>
        <v>612.40909090909088</v>
      </c>
    </row>
    <row r="1539" spans="1:8" x14ac:dyDescent="0.2">
      <c r="A1539" s="7" t="str">
        <f t="shared" si="18"/>
        <v>967306304Lunes</v>
      </c>
      <c r="B1539" s="7">
        <v>967306304</v>
      </c>
      <c r="C1539" s="7" t="s">
        <v>1068</v>
      </c>
      <c r="D1539" s="7">
        <v>58</v>
      </c>
      <c r="E1539" s="7">
        <v>60</v>
      </c>
      <c r="F1539" s="7">
        <v>2855.2</v>
      </c>
      <c r="G1539" s="15">
        <f t="shared" si="19"/>
        <v>1.0344827586206897</v>
      </c>
      <c r="H1539" s="20">
        <f t="shared" si="20"/>
        <v>47.586666666666666</v>
      </c>
    </row>
    <row r="1540" spans="1:8" x14ac:dyDescent="0.2">
      <c r="A1540" s="7" t="str">
        <f t="shared" si="18"/>
        <v>981614901Jueves</v>
      </c>
      <c r="B1540" s="7">
        <v>981614901</v>
      </c>
      <c r="C1540" s="7" t="s">
        <v>618</v>
      </c>
      <c r="D1540" s="7">
        <v>17</v>
      </c>
      <c r="E1540" s="7">
        <v>17</v>
      </c>
      <c r="F1540" s="7">
        <v>6021.3</v>
      </c>
      <c r="G1540" s="15">
        <f t="shared" si="19"/>
        <v>1</v>
      </c>
      <c r="H1540" s="20">
        <f t="shared" si="20"/>
        <v>354.19411764705882</v>
      </c>
    </row>
    <row r="1541" spans="1:8" x14ac:dyDescent="0.2">
      <c r="A1541" s="7" t="str">
        <f t="shared" si="18"/>
        <v>902956303Domingo</v>
      </c>
      <c r="B1541" s="7">
        <v>902956303</v>
      </c>
      <c r="C1541" s="7" t="s">
        <v>1821</v>
      </c>
      <c r="D1541" s="7">
        <v>99</v>
      </c>
      <c r="E1541" s="7">
        <v>113</v>
      </c>
      <c r="F1541" s="7">
        <v>3825</v>
      </c>
      <c r="G1541" s="15">
        <f t="shared" si="19"/>
        <v>1.1414141414141414</v>
      </c>
      <c r="H1541" s="20">
        <f t="shared" si="20"/>
        <v>33.849557522123895</v>
      </c>
    </row>
    <row r="1542" spans="1:8" x14ac:dyDescent="0.2">
      <c r="A1542" s="7" t="str">
        <f t="shared" si="18"/>
        <v>492628301Miercoles</v>
      </c>
      <c r="B1542" s="7">
        <v>492628301</v>
      </c>
      <c r="C1542" s="7" t="s">
        <v>1450</v>
      </c>
      <c r="D1542" s="7">
        <v>22</v>
      </c>
      <c r="E1542" s="7">
        <v>24</v>
      </c>
      <c r="F1542" s="7">
        <v>25872.799999999999</v>
      </c>
      <c r="G1542" s="15">
        <f t="shared" si="19"/>
        <v>1.0909090909090908</v>
      </c>
      <c r="H1542" s="20">
        <f t="shared" si="20"/>
        <v>1078.0333333333333</v>
      </c>
    </row>
    <row r="1543" spans="1:8" x14ac:dyDescent="0.2">
      <c r="A1543" s="7" t="str">
        <f t="shared" si="18"/>
        <v>937956702Viernes</v>
      </c>
      <c r="B1543" s="7">
        <v>937956702</v>
      </c>
      <c r="C1543" s="7" t="s">
        <v>769</v>
      </c>
      <c r="D1543" s="7">
        <v>35</v>
      </c>
      <c r="E1543" s="7">
        <v>42</v>
      </c>
      <c r="F1543" s="7">
        <v>1165.0999999999999</v>
      </c>
      <c r="G1543" s="15">
        <f t="shared" si="19"/>
        <v>1.2</v>
      </c>
      <c r="H1543" s="20">
        <f t="shared" si="20"/>
        <v>27.740476190476187</v>
      </c>
    </row>
    <row r="1544" spans="1:8" x14ac:dyDescent="0.2">
      <c r="A1544" s="7" t="str">
        <f t="shared" si="18"/>
        <v>963620201Martes</v>
      </c>
      <c r="B1544" s="7">
        <v>963620201</v>
      </c>
      <c r="C1544" s="7" t="s">
        <v>223</v>
      </c>
      <c r="D1544" s="7">
        <v>2</v>
      </c>
      <c r="E1544" s="7">
        <v>2</v>
      </c>
      <c r="F1544" s="7">
        <v>218</v>
      </c>
      <c r="G1544" s="15">
        <f t="shared" si="19"/>
        <v>1</v>
      </c>
      <c r="H1544" s="20">
        <f t="shared" si="20"/>
        <v>109</v>
      </c>
    </row>
    <row r="1545" spans="1:8" x14ac:dyDescent="0.2">
      <c r="A1545" s="7" t="str">
        <f t="shared" si="18"/>
        <v>974338302Sabado</v>
      </c>
      <c r="B1545" s="7">
        <v>974338302</v>
      </c>
      <c r="C1545" s="7" t="s">
        <v>1947</v>
      </c>
      <c r="D1545" s="7">
        <v>1</v>
      </c>
      <c r="E1545" s="7">
        <v>2</v>
      </c>
      <c r="F1545" s="7">
        <v>686</v>
      </c>
      <c r="G1545" s="15">
        <f t="shared" si="19"/>
        <v>2</v>
      </c>
      <c r="H1545" s="20">
        <f t="shared" si="20"/>
        <v>343</v>
      </c>
    </row>
    <row r="1546" spans="1:8" x14ac:dyDescent="0.2">
      <c r="A1546" s="7" t="str">
        <f t="shared" si="18"/>
        <v>967821801Lunes</v>
      </c>
      <c r="B1546" s="7">
        <v>967821801</v>
      </c>
      <c r="C1546" s="7" t="s">
        <v>1068</v>
      </c>
      <c r="D1546" s="7">
        <v>1</v>
      </c>
      <c r="E1546" s="7">
        <v>2</v>
      </c>
      <c r="F1546" s="7">
        <v>640.5</v>
      </c>
      <c r="G1546" s="15">
        <f t="shared" si="19"/>
        <v>2</v>
      </c>
      <c r="H1546" s="20">
        <f t="shared" si="20"/>
        <v>320.25</v>
      </c>
    </row>
    <row r="1547" spans="1:8" x14ac:dyDescent="0.2">
      <c r="A1547" s="7" t="str">
        <f t="shared" si="18"/>
        <v>984206101Jueves</v>
      </c>
      <c r="B1547" s="7">
        <v>984206101</v>
      </c>
      <c r="C1547" s="7" t="s">
        <v>618</v>
      </c>
      <c r="D1547" s="7">
        <v>7</v>
      </c>
      <c r="E1547" s="7">
        <v>8</v>
      </c>
      <c r="F1547" s="7">
        <v>979</v>
      </c>
      <c r="G1547" s="15">
        <f t="shared" si="19"/>
        <v>1.1428571428571428</v>
      </c>
      <c r="H1547" s="20">
        <f t="shared" si="20"/>
        <v>122.375</v>
      </c>
    </row>
    <row r="1548" spans="1:8" x14ac:dyDescent="0.2">
      <c r="A1548" s="7" t="str">
        <f t="shared" si="18"/>
        <v>904393901Domingo</v>
      </c>
      <c r="B1548" s="7">
        <v>904393901</v>
      </c>
      <c r="C1548" s="7" t="s">
        <v>1821</v>
      </c>
      <c r="D1548" s="7">
        <v>24</v>
      </c>
      <c r="E1548" s="7">
        <v>28</v>
      </c>
      <c r="F1548" s="7">
        <v>1986</v>
      </c>
      <c r="G1548" s="15">
        <f t="shared" si="19"/>
        <v>1.1666666666666667</v>
      </c>
      <c r="H1548" s="20">
        <f t="shared" si="20"/>
        <v>70.928571428571431</v>
      </c>
    </row>
    <row r="1549" spans="1:8" x14ac:dyDescent="0.2">
      <c r="A1549" s="7" t="str">
        <f t="shared" si="18"/>
        <v>505585702Miercoles</v>
      </c>
      <c r="B1549" s="7">
        <v>505585702</v>
      </c>
      <c r="C1549" s="7" t="s">
        <v>1450</v>
      </c>
      <c r="D1549" s="7">
        <v>85</v>
      </c>
      <c r="E1549" s="7">
        <v>99</v>
      </c>
      <c r="F1549" s="7">
        <v>35524.9</v>
      </c>
      <c r="G1549" s="15">
        <f t="shared" si="19"/>
        <v>1.1647058823529413</v>
      </c>
      <c r="H1549" s="20">
        <f t="shared" si="20"/>
        <v>358.83737373737375</v>
      </c>
    </row>
    <row r="1550" spans="1:8" x14ac:dyDescent="0.2">
      <c r="A1550" s="7" t="str">
        <f t="shared" si="18"/>
        <v>939069106Viernes</v>
      </c>
      <c r="B1550" s="7">
        <v>939069106</v>
      </c>
      <c r="C1550" s="7" t="s">
        <v>769</v>
      </c>
      <c r="D1550" s="7">
        <v>199</v>
      </c>
      <c r="E1550" s="7">
        <v>203</v>
      </c>
      <c r="F1550" s="7">
        <v>10829.75</v>
      </c>
      <c r="G1550" s="15">
        <f t="shared" si="19"/>
        <v>1.0201005025125629</v>
      </c>
      <c r="H1550" s="20">
        <f t="shared" si="20"/>
        <v>53.348522167487687</v>
      </c>
    </row>
    <row r="1551" spans="1:8" x14ac:dyDescent="0.2">
      <c r="A1551" s="7" t="str">
        <f t="shared" si="18"/>
        <v>963628701Martes</v>
      </c>
      <c r="B1551" s="7">
        <v>963628701</v>
      </c>
      <c r="C1551" s="7" t="s">
        <v>223</v>
      </c>
      <c r="D1551" s="7">
        <v>12</v>
      </c>
      <c r="E1551" s="7">
        <v>12</v>
      </c>
      <c r="F1551" s="7">
        <v>504.5</v>
      </c>
      <c r="G1551" s="15">
        <f t="shared" si="19"/>
        <v>1</v>
      </c>
      <c r="H1551" s="20">
        <f t="shared" si="20"/>
        <v>42.041666666666664</v>
      </c>
    </row>
    <row r="1552" spans="1:8" x14ac:dyDescent="0.2">
      <c r="A1552" s="7" t="str">
        <f t="shared" si="18"/>
        <v>974991502Sabado</v>
      </c>
      <c r="B1552" s="7">
        <v>974991502</v>
      </c>
      <c r="C1552" s="7" t="s">
        <v>1947</v>
      </c>
      <c r="D1552" s="7">
        <v>1</v>
      </c>
      <c r="E1552" s="7">
        <v>1</v>
      </c>
      <c r="F1552" s="7">
        <v>8</v>
      </c>
      <c r="G1552" s="15">
        <f t="shared" si="19"/>
        <v>1</v>
      </c>
      <c r="H1552" s="20">
        <f t="shared" si="20"/>
        <v>8</v>
      </c>
    </row>
    <row r="1553" spans="1:8" x14ac:dyDescent="0.2">
      <c r="A1553" s="7" t="str">
        <f t="shared" si="18"/>
        <v>969281201Lunes</v>
      </c>
      <c r="B1553" s="7">
        <v>969281201</v>
      </c>
      <c r="C1553" s="7" t="s">
        <v>1068</v>
      </c>
      <c r="D1553" s="7">
        <v>3</v>
      </c>
      <c r="E1553" s="7">
        <v>3</v>
      </c>
      <c r="F1553" s="7">
        <v>1369.3</v>
      </c>
      <c r="G1553" s="15">
        <f t="shared" si="19"/>
        <v>1</v>
      </c>
      <c r="H1553" s="20">
        <f t="shared" si="20"/>
        <v>456.43333333333334</v>
      </c>
    </row>
    <row r="1554" spans="1:8" x14ac:dyDescent="0.2">
      <c r="A1554" s="7" t="str">
        <f t="shared" si="18"/>
        <v>107751902Jueves</v>
      </c>
      <c r="B1554" s="7">
        <v>107751902</v>
      </c>
      <c r="C1554" s="7" t="s">
        <v>618</v>
      </c>
      <c r="D1554" s="7">
        <v>78</v>
      </c>
      <c r="E1554" s="7">
        <v>212</v>
      </c>
      <c r="F1554" s="7">
        <v>40564.99</v>
      </c>
      <c r="G1554" s="15">
        <f t="shared" si="19"/>
        <v>2.7179487179487181</v>
      </c>
      <c r="H1554" s="20">
        <f t="shared" si="20"/>
        <v>191.34429245283019</v>
      </c>
    </row>
    <row r="1555" spans="1:8" x14ac:dyDescent="0.2">
      <c r="A1555" s="7" t="str">
        <f t="shared" si="18"/>
        <v>904771401Domingo</v>
      </c>
      <c r="B1555" s="7">
        <v>904771401</v>
      </c>
      <c r="C1555" s="7" t="s">
        <v>1821</v>
      </c>
      <c r="D1555" s="7">
        <v>12</v>
      </c>
      <c r="E1555" s="7">
        <v>12</v>
      </c>
      <c r="F1555" s="7">
        <v>2900</v>
      </c>
      <c r="G1555" s="15">
        <f t="shared" si="19"/>
        <v>1</v>
      </c>
      <c r="H1555" s="20">
        <f t="shared" si="20"/>
        <v>241.66666666666666</v>
      </c>
    </row>
    <row r="1556" spans="1:8" x14ac:dyDescent="0.2">
      <c r="A1556" s="7" t="str">
        <f t="shared" si="18"/>
        <v>507484202Miercoles</v>
      </c>
      <c r="B1556" s="7">
        <v>507484202</v>
      </c>
      <c r="C1556" s="7" t="s">
        <v>1450</v>
      </c>
      <c r="D1556" s="7">
        <v>13</v>
      </c>
      <c r="E1556" s="7">
        <v>13</v>
      </c>
      <c r="F1556" s="7">
        <v>26977.96</v>
      </c>
      <c r="G1556" s="15">
        <f t="shared" si="19"/>
        <v>1</v>
      </c>
      <c r="H1556" s="20">
        <f t="shared" si="20"/>
        <v>2075.2276923076925</v>
      </c>
    </row>
    <row r="1557" spans="1:8" x14ac:dyDescent="0.2">
      <c r="A1557" s="7" t="str">
        <f t="shared" si="18"/>
        <v>942597501Viernes</v>
      </c>
      <c r="B1557" s="7">
        <v>942597501</v>
      </c>
      <c r="C1557" s="7" t="s">
        <v>769</v>
      </c>
      <c r="D1557" s="7">
        <v>36</v>
      </c>
      <c r="E1557" s="7">
        <v>37</v>
      </c>
      <c r="F1557" s="7">
        <v>7948.5</v>
      </c>
      <c r="G1557" s="15">
        <f t="shared" si="19"/>
        <v>1.0277777777777777</v>
      </c>
      <c r="H1557" s="20">
        <f t="shared" si="20"/>
        <v>214.82432432432432</v>
      </c>
    </row>
    <row r="1558" spans="1:8" x14ac:dyDescent="0.2">
      <c r="A1558" s="7" t="str">
        <f t="shared" si="18"/>
        <v>964763602Martes</v>
      </c>
      <c r="B1558" s="7">
        <v>964763602</v>
      </c>
      <c r="C1558" s="7" t="s">
        <v>223</v>
      </c>
      <c r="D1558" s="7">
        <v>4</v>
      </c>
      <c r="E1558" s="7">
        <v>4</v>
      </c>
      <c r="F1558" s="7">
        <v>492</v>
      </c>
      <c r="G1558" s="15">
        <f t="shared" si="19"/>
        <v>1</v>
      </c>
      <c r="H1558" s="20">
        <f t="shared" si="20"/>
        <v>123</v>
      </c>
    </row>
    <row r="1559" spans="1:8" x14ac:dyDescent="0.2">
      <c r="A1559" s="7" t="str">
        <f t="shared" si="18"/>
        <v>975410602Sabado</v>
      </c>
      <c r="B1559" s="7">
        <v>975410602</v>
      </c>
      <c r="C1559" s="7" t="s">
        <v>1947</v>
      </c>
      <c r="D1559" s="7">
        <v>64</v>
      </c>
      <c r="E1559" s="7">
        <v>75</v>
      </c>
      <c r="F1559" s="7">
        <v>2814</v>
      </c>
      <c r="G1559" s="15">
        <f t="shared" si="19"/>
        <v>1.171875</v>
      </c>
      <c r="H1559" s="20">
        <f t="shared" si="20"/>
        <v>37.520000000000003</v>
      </c>
    </row>
    <row r="1560" spans="1:8" x14ac:dyDescent="0.2">
      <c r="A1560" s="7" t="str">
        <f t="shared" si="18"/>
        <v>970251401Lunes</v>
      </c>
      <c r="B1560" s="7">
        <v>970251401</v>
      </c>
      <c r="C1560" s="7" t="s">
        <v>1068</v>
      </c>
      <c r="D1560" s="7">
        <v>1</v>
      </c>
      <c r="E1560" s="7">
        <v>1</v>
      </c>
      <c r="F1560" s="7">
        <v>261</v>
      </c>
      <c r="G1560" s="15">
        <f t="shared" si="19"/>
        <v>1</v>
      </c>
      <c r="H1560" s="20">
        <f t="shared" si="20"/>
        <v>261</v>
      </c>
    </row>
    <row r="1561" spans="1:8" x14ac:dyDescent="0.2">
      <c r="A1561" s="7" t="str">
        <f t="shared" si="18"/>
        <v>447700301Jueves</v>
      </c>
      <c r="B1561" s="7">
        <v>447700301</v>
      </c>
      <c r="C1561" s="7" t="s">
        <v>618</v>
      </c>
      <c r="D1561" s="7">
        <v>53</v>
      </c>
      <c r="E1561" s="7">
        <v>182</v>
      </c>
      <c r="F1561" s="7">
        <v>33483</v>
      </c>
      <c r="G1561" s="15">
        <f t="shared" si="19"/>
        <v>3.4339622641509435</v>
      </c>
      <c r="H1561" s="20">
        <f t="shared" si="20"/>
        <v>183.97252747252747</v>
      </c>
    </row>
    <row r="1562" spans="1:8" x14ac:dyDescent="0.2">
      <c r="A1562" s="7" t="str">
        <f t="shared" si="18"/>
        <v>905589801Domingo</v>
      </c>
      <c r="B1562" s="7">
        <v>905589801</v>
      </c>
      <c r="C1562" s="7" t="s">
        <v>1821</v>
      </c>
      <c r="D1562" s="7">
        <v>12</v>
      </c>
      <c r="E1562" s="7">
        <v>14</v>
      </c>
      <c r="F1562" s="7">
        <v>923</v>
      </c>
      <c r="G1562" s="15">
        <f t="shared" si="19"/>
        <v>1.1666666666666667</v>
      </c>
      <c r="H1562" s="20">
        <f t="shared" si="20"/>
        <v>65.928571428571431</v>
      </c>
    </row>
    <row r="1563" spans="1:8" x14ac:dyDescent="0.2">
      <c r="A1563" s="7" t="str">
        <f t="shared" si="18"/>
        <v>509285701Miercoles</v>
      </c>
      <c r="B1563" s="7">
        <v>509285701</v>
      </c>
      <c r="C1563" s="7" t="s">
        <v>1450</v>
      </c>
      <c r="D1563" s="7">
        <v>13</v>
      </c>
      <c r="E1563" s="7">
        <v>13</v>
      </c>
      <c r="F1563" s="7">
        <v>5460.79</v>
      </c>
      <c r="G1563" s="15">
        <f t="shared" si="19"/>
        <v>1</v>
      </c>
      <c r="H1563" s="20">
        <f t="shared" si="20"/>
        <v>420.06076923076921</v>
      </c>
    </row>
    <row r="1564" spans="1:8" x14ac:dyDescent="0.2">
      <c r="A1564" s="7" t="str">
        <f t="shared" si="18"/>
        <v>944154502Viernes</v>
      </c>
      <c r="B1564" s="7">
        <v>944154502</v>
      </c>
      <c r="C1564" s="7" t="s">
        <v>769</v>
      </c>
      <c r="D1564" s="7">
        <v>31</v>
      </c>
      <c r="E1564" s="7">
        <v>34</v>
      </c>
      <c r="F1564" s="7">
        <v>1247</v>
      </c>
      <c r="G1564" s="15">
        <f t="shared" si="19"/>
        <v>1.096774193548387</v>
      </c>
      <c r="H1564" s="20">
        <f t="shared" si="20"/>
        <v>36.676470588235297</v>
      </c>
    </row>
    <row r="1565" spans="1:8" x14ac:dyDescent="0.2">
      <c r="A1565" s="7" t="str">
        <f t="shared" si="18"/>
        <v>966239403Martes</v>
      </c>
      <c r="B1565" s="7">
        <v>966239403</v>
      </c>
      <c r="C1565" s="7" t="s">
        <v>223</v>
      </c>
      <c r="D1565" s="7">
        <v>14</v>
      </c>
      <c r="E1565" s="7">
        <v>15</v>
      </c>
      <c r="F1565" s="7">
        <v>404</v>
      </c>
      <c r="G1565" s="15">
        <f t="shared" si="19"/>
        <v>1.0714285714285714</v>
      </c>
      <c r="H1565" s="20">
        <f t="shared" si="20"/>
        <v>26.933333333333334</v>
      </c>
    </row>
    <row r="1566" spans="1:8" x14ac:dyDescent="0.2">
      <c r="A1566" s="7" t="str">
        <f t="shared" si="18"/>
        <v>975669401Sabado</v>
      </c>
      <c r="B1566" s="7">
        <v>975669401</v>
      </c>
      <c r="C1566" s="7" t="s">
        <v>1947</v>
      </c>
      <c r="D1566" s="7">
        <v>4</v>
      </c>
      <c r="E1566" s="7">
        <v>4</v>
      </c>
      <c r="F1566" s="7">
        <v>419</v>
      </c>
      <c r="G1566" s="15">
        <f t="shared" si="19"/>
        <v>1</v>
      </c>
      <c r="H1566" s="20">
        <f t="shared" si="20"/>
        <v>104.75</v>
      </c>
    </row>
    <row r="1567" spans="1:8" x14ac:dyDescent="0.2">
      <c r="A1567" s="7" t="str">
        <f t="shared" si="18"/>
        <v>974898601Lunes</v>
      </c>
      <c r="B1567" s="7">
        <v>974898601</v>
      </c>
      <c r="C1567" s="7" t="s">
        <v>1068</v>
      </c>
      <c r="D1567" s="7">
        <v>1</v>
      </c>
      <c r="E1567" s="7">
        <v>1</v>
      </c>
      <c r="F1567" s="7">
        <v>100</v>
      </c>
      <c r="G1567" s="15">
        <f t="shared" si="19"/>
        <v>1</v>
      </c>
      <c r="H1567" s="20">
        <f t="shared" si="20"/>
        <v>100</v>
      </c>
    </row>
    <row r="1568" spans="1:8" x14ac:dyDescent="0.2">
      <c r="A1568" s="7" t="str">
        <f t="shared" si="18"/>
        <v>451702602Jueves</v>
      </c>
      <c r="B1568" s="7">
        <v>451702602</v>
      </c>
      <c r="C1568" s="7" t="s">
        <v>618</v>
      </c>
      <c r="D1568" s="7">
        <v>107</v>
      </c>
      <c r="E1568" s="7">
        <v>196</v>
      </c>
      <c r="F1568" s="7">
        <v>2908</v>
      </c>
      <c r="G1568" s="15">
        <f t="shared" si="19"/>
        <v>1.8317757009345794</v>
      </c>
      <c r="H1568" s="20">
        <f t="shared" si="20"/>
        <v>14.836734693877551</v>
      </c>
    </row>
    <row r="1569" spans="1:8" x14ac:dyDescent="0.2">
      <c r="A1569" s="7" t="str">
        <f t="shared" si="18"/>
        <v>905592201Domingo</v>
      </c>
      <c r="B1569" s="7">
        <v>905592201</v>
      </c>
      <c r="C1569" s="7" t="s">
        <v>1821</v>
      </c>
      <c r="D1569" s="7">
        <v>1</v>
      </c>
      <c r="E1569" s="7">
        <v>1</v>
      </c>
      <c r="F1569" s="7">
        <v>106.3</v>
      </c>
      <c r="G1569" s="15">
        <f t="shared" si="19"/>
        <v>1</v>
      </c>
      <c r="H1569" s="20">
        <f t="shared" si="20"/>
        <v>106.3</v>
      </c>
    </row>
    <row r="1570" spans="1:8" x14ac:dyDescent="0.2">
      <c r="A1570" s="7" t="str">
        <f t="shared" si="18"/>
        <v>510609801Miercoles</v>
      </c>
      <c r="B1570" s="7">
        <v>510609801</v>
      </c>
      <c r="C1570" s="7" t="s">
        <v>1450</v>
      </c>
      <c r="D1570" s="7">
        <v>702</v>
      </c>
      <c r="E1570" s="7">
        <v>796</v>
      </c>
      <c r="F1570" s="7">
        <v>10339.299999999999</v>
      </c>
      <c r="G1570" s="15">
        <f t="shared" si="19"/>
        <v>1.1339031339031338</v>
      </c>
      <c r="H1570" s="20">
        <f t="shared" si="20"/>
        <v>12.989070351758793</v>
      </c>
    </row>
    <row r="1571" spans="1:8" x14ac:dyDescent="0.2">
      <c r="A1571" s="7" t="str">
        <f t="shared" si="18"/>
        <v>944814303Viernes</v>
      </c>
      <c r="B1571" s="7">
        <v>944814303</v>
      </c>
      <c r="C1571" s="7" t="s">
        <v>769</v>
      </c>
      <c r="D1571" s="7">
        <v>1</v>
      </c>
      <c r="E1571" s="7">
        <v>1</v>
      </c>
      <c r="F1571" s="7">
        <v>7.2</v>
      </c>
      <c r="G1571" s="15">
        <f t="shared" si="19"/>
        <v>1</v>
      </c>
      <c r="H1571" s="20">
        <f t="shared" si="20"/>
        <v>7.2</v>
      </c>
    </row>
    <row r="1572" spans="1:8" x14ac:dyDescent="0.2">
      <c r="A1572" s="7" t="str">
        <f t="shared" si="18"/>
        <v>966561201Martes</v>
      </c>
      <c r="B1572" s="7">
        <v>966561201</v>
      </c>
      <c r="C1572" s="7" t="s">
        <v>223</v>
      </c>
      <c r="D1572" s="7">
        <v>1</v>
      </c>
      <c r="E1572" s="7">
        <v>1</v>
      </c>
      <c r="F1572" s="7">
        <v>10</v>
      </c>
      <c r="G1572" s="15">
        <f t="shared" si="19"/>
        <v>1</v>
      </c>
      <c r="H1572" s="20">
        <f t="shared" si="20"/>
        <v>10</v>
      </c>
    </row>
    <row r="1573" spans="1:8" x14ac:dyDescent="0.2">
      <c r="A1573" s="7" t="str">
        <f t="shared" si="18"/>
        <v>978528602Sabado</v>
      </c>
      <c r="B1573" s="7">
        <v>978528602</v>
      </c>
      <c r="C1573" s="7" t="s">
        <v>1947</v>
      </c>
      <c r="D1573" s="7">
        <v>10</v>
      </c>
      <c r="E1573" s="7">
        <v>15</v>
      </c>
      <c r="F1573" s="7">
        <v>3090</v>
      </c>
      <c r="G1573" s="15">
        <f t="shared" si="19"/>
        <v>1.5</v>
      </c>
      <c r="H1573" s="20">
        <f t="shared" si="20"/>
        <v>206</v>
      </c>
    </row>
    <row r="1574" spans="1:8" x14ac:dyDescent="0.2">
      <c r="A1574" s="7" t="str">
        <f t="shared" si="18"/>
        <v>975661901Lunes</v>
      </c>
      <c r="B1574" s="7">
        <v>975661901</v>
      </c>
      <c r="C1574" s="7" t="s">
        <v>1068</v>
      </c>
      <c r="D1574" s="7">
        <v>3</v>
      </c>
      <c r="E1574" s="7">
        <v>3</v>
      </c>
      <c r="F1574" s="7">
        <v>53.3</v>
      </c>
      <c r="G1574" s="15">
        <f t="shared" si="19"/>
        <v>1</v>
      </c>
      <c r="H1574" s="20">
        <f t="shared" si="20"/>
        <v>17.766666666666666</v>
      </c>
    </row>
    <row r="1575" spans="1:8" x14ac:dyDescent="0.2">
      <c r="A1575" s="7" t="str">
        <f t="shared" si="18"/>
        <v>478050701Jueves</v>
      </c>
      <c r="B1575" s="7">
        <v>478050701</v>
      </c>
      <c r="C1575" s="7" t="s">
        <v>618</v>
      </c>
      <c r="D1575" s="7">
        <v>225</v>
      </c>
      <c r="E1575" s="7">
        <v>275</v>
      </c>
      <c r="F1575" s="7">
        <v>6461</v>
      </c>
      <c r="G1575" s="15">
        <f t="shared" si="19"/>
        <v>1.2222222222222223</v>
      </c>
      <c r="H1575" s="20">
        <f t="shared" si="20"/>
        <v>23.494545454545456</v>
      </c>
    </row>
    <row r="1576" spans="1:8" x14ac:dyDescent="0.2">
      <c r="A1576" s="7" t="str">
        <f t="shared" si="18"/>
        <v>906493602Domingo</v>
      </c>
      <c r="B1576" s="7">
        <v>906493602</v>
      </c>
      <c r="C1576" s="7" t="s">
        <v>1821</v>
      </c>
      <c r="D1576" s="7">
        <v>27</v>
      </c>
      <c r="E1576" s="7">
        <v>28</v>
      </c>
      <c r="F1576" s="7">
        <v>44852.05</v>
      </c>
      <c r="G1576" s="15">
        <f t="shared" si="19"/>
        <v>1.037037037037037</v>
      </c>
      <c r="H1576" s="20">
        <f t="shared" si="20"/>
        <v>1601.8589285714286</v>
      </c>
    </row>
    <row r="1577" spans="1:8" x14ac:dyDescent="0.2">
      <c r="A1577" s="7" t="str">
        <f t="shared" si="18"/>
        <v>511536901Miercoles</v>
      </c>
      <c r="B1577" s="7">
        <v>511536901</v>
      </c>
      <c r="C1577" s="7" t="s">
        <v>1450</v>
      </c>
      <c r="D1577" s="7">
        <v>41</v>
      </c>
      <c r="E1577" s="7">
        <v>41</v>
      </c>
      <c r="F1577" s="7">
        <v>13308</v>
      </c>
      <c r="G1577" s="15">
        <f t="shared" si="19"/>
        <v>1</v>
      </c>
      <c r="H1577" s="20">
        <f t="shared" si="20"/>
        <v>324.58536585365852</v>
      </c>
    </row>
    <row r="1578" spans="1:8" x14ac:dyDescent="0.2">
      <c r="A1578" s="7" t="str">
        <f t="shared" si="18"/>
        <v>945384504Viernes</v>
      </c>
      <c r="B1578" s="7">
        <v>945384504</v>
      </c>
      <c r="C1578" s="7" t="s">
        <v>769</v>
      </c>
      <c r="D1578" s="7">
        <v>1</v>
      </c>
      <c r="E1578" s="7">
        <v>1</v>
      </c>
      <c r="F1578" s="7">
        <v>56.8</v>
      </c>
      <c r="G1578" s="15">
        <f t="shared" si="19"/>
        <v>1</v>
      </c>
      <c r="H1578" s="20">
        <f t="shared" si="20"/>
        <v>56.8</v>
      </c>
    </row>
    <row r="1579" spans="1:8" x14ac:dyDescent="0.2">
      <c r="A1579" s="7" t="str">
        <f t="shared" si="18"/>
        <v>967171701Martes</v>
      </c>
      <c r="B1579" s="7">
        <v>967171701</v>
      </c>
      <c r="C1579" s="7" t="s">
        <v>223</v>
      </c>
      <c r="D1579" s="7">
        <v>5</v>
      </c>
      <c r="E1579" s="7">
        <v>5</v>
      </c>
      <c r="F1579" s="7">
        <v>299</v>
      </c>
      <c r="G1579" s="15">
        <f t="shared" si="19"/>
        <v>1</v>
      </c>
      <c r="H1579" s="20">
        <f t="shared" si="20"/>
        <v>59.8</v>
      </c>
    </row>
    <row r="1580" spans="1:8" x14ac:dyDescent="0.2">
      <c r="A1580" s="7" t="str">
        <f t="shared" si="18"/>
        <v>979328102Sabado</v>
      </c>
      <c r="B1580" s="7">
        <v>979328102</v>
      </c>
      <c r="C1580" s="7" t="s">
        <v>1947</v>
      </c>
      <c r="D1580" s="7">
        <v>15</v>
      </c>
      <c r="E1580" s="7">
        <v>15</v>
      </c>
      <c r="F1580" s="7">
        <v>866.5</v>
      </c>
      <c r="G1580" s="15">
        <f t="shared" si="19"/>
        <v>1</v>
      </c>
      <c r="H1580" s="20">
        <f t="shared" si="20"/>
        <v>57.766666666666666</v>
      </c>
    </row>
    <row r="1581" spans="1:8" x14ac:dyDescent="0.2">
      <c r="A1581" s="7" t="str">
        <f t="shared" si="18"/>
        <v>978018601Lunes</v>
      </c>
      <c r="B1581" s="7">
        <v>978018601</v>
      </c>
      <c r="C1581" s="7" t="s">
        <v>1068</v>
      </c>
      <c r="D1581" s="7">
        <v>12</v>
      </c>
      <c r="E1581" s="7">
        <v>12</v>
      </c>
      <c r="F1581" s="7">
        <v>1366</v>
      </c>
      <c r="G1581" s="15">
        <f t="shared" si="19"/>
        <v>1</v>
      </c>
      <c r="H1581" s="20">
        <f t="shared" si="20"/>
        <v>113.83333333333333</v>
      </c>
    </row>
    <row r="1582" spans="1:8" x14ac:dyDescent="0.2">
      <c r="A1582" s="7" t="str">
        <f t="shared" si="18"/>
        <v>491944501Jueves</v>
      </c>
      <c r="B1582" s="7">
        <v>491944501</v>
      </c>
      <c r="C1582" s="7" t="s">
        <v>618</v>
      </c>
      <c r="D1582" s="7">
        <v>5</v>
      </c>
      <c r="E1582" s="7">
        <v>5</v>
      </c>
      <c r="F1582" s="7">
        <v>12948.54</v>
      </c>
      <c r="G1582" s="15">
        <f t="shared" si="19"/>
        <v>1</v>
      </c>
      <c r="H1582" s="20">
        <f t="shared" si="20"/>
        <v>2589.7080000000001</v>
      </c>
    </row>
    <row r="1583" spans="1:8" x14ac:dyDescent="0.2">
      <c r="A1583" s="7" t="str">
        <f t="shared" si="18"/>
        <v>907356201Domingo</v>
      </c>
      <c r="B1583" s="7">
        <v>907356201</v>
      </c>
      <c r="C1583" s="7" t="s">
        <v>1821</v>
      </c>
      <c r="D1583" s="7">
        <v>3</v>
      </c>
      <c r="E1583" s="7">
        <v>3</v>
      </c>
      <c r="F1583" s="7">
        <v>560</v>
      </c>
      <c r="G1583" s="15">
        <f t="shared" si="19"/>
        <v>1</v>
      </c>
      <c r="H1583" s="20">
        <f t="shared" si="20"/>
        <v>186.66666666666666</v>
      </c>
    </row>
    <row r="1584" spans="1:8" x14ac:dyDescent="0.2">
      <c r="A1584" s="7" t="str">
        <f t="shared" si="18"/>
        <v>513284801Miercoles</v>
      </c>
      <c r="B1584" s="7">
        <v>513284801</v>
      </c>
      <c r="C1584" s="7" t="s">
        <v>1450</v>
      </c>
      <c r="D1584" s="7">
        <v>10</v>
      </c>
      <c r="E1584" s="7">
        <v>10</v>
      </c>
      <c r="F1584" s="7">
        <v>3349.1</v>
      </c>
      <c r="G1584" s="15">
        <f t="shared" si="19"/>
        <v>1</v>
      </c>
      <c r="H1584" s="20">
        <f t="shared" si="20"/>
        <v>334.90999999999997</v>
      </c>
    </row>
    <row r="1585" spans="1:8" x14ac:dyDescent="0.2">
      <c r="A1585" s="7" t="str">
        <f t="shared" si="18"/>
        <v>946368604Viernes</v>
      </c>
      <c r="B1585" s="7">
        <v>946368604</v>
      </c>
      <c r="C1585" s="7" t="s">
        <v>769</v>
      </c>
      <c r="D1585" s="7">
        <v>9</v>
      </c>
      <c r="E1585" s="7">
        <v>9</v>
      </c>
      <c r="F1585" s="7">
        <v>1969.71</v>
      </c>
      <c r="G1585" s="15">
        <f t="shared" si="19"/>
        <v>1</v>
      </c>
      <c r="H1585" s="20">
        <f t="shared" si="20"/>
        <v>218.85666666666668</v>
      </c>
    </row>
    <row r="1586" spans="1:8" x14ac:dyDescent="0.2">
      <c r="A1586" s="7" t="str">
        <f t="shared" si="18"/>
        <v>967320803Martes</v>
      </c>
      <c r="B1586" s="7">
        <v>967320803</v>
      </c>
      <c r="C1586" s="7" t="s">
        <v>223</v>
      </c>
      <c r="D1586" s="7">
        <v>5</v>
      </c>
      <c r="E1586" s="7">
        <v>5</v>
      </c>
      <c r="F1586" s="7">
        <v>380</v>
      </c>
      <c r="G1586" s="15">
        <f t="shared" si="19"/>
        <v>1</v>
      </c>
      <c r="H1586" s="20">
        <f t="shared" si="20"/>
        <v>76</v>
      </c>
    </row>
    <row r="1587" spans="1:8" x14ac:dyDescent="0.2">
      <c r="A1587" s="7" t="str">
        <f t="shared" si="18"/>
        <v>979886801Sabado</v>
      </c>
      <c r="B1587" s="7">
        <v>979886801</v>
      </c>
      <c r="C1587" s="7" t="s">
        <v>1947</v>
      </c>
      <c r="D1587" s="7">
        <v>6</v>
      </c>
      <c r="E1587" s="7">
        <v>6</v>
      </c>
      <c r="F1587" s="7">
        <v>469</v>
      </c>
      <c r="G1587" s="15">
        <f t="shared" si="19"/>
        <v>1</v>
      </c>
      <c r="H1587" s="20">
        <f t="shared" si="20"/>
        <v>78.166666666666671</v>
      </c>
    </row>
    <row r="1588" spans="1:8" x14ac:dyDescent="0.2">
      <c r="A1588" s="7" t="str">
        <f t="shared" si="18"/>
        <v>978867102Lunes</v>
      </c>
      <c r="B1588" s="7">
        <v>978867102</v>
      </c>
      <c r="C1588" s="7" t="s">
        <v>1068</v>
      </c>
      <c r="D1588" s="7">
        <v>110</v>
      </c>
      <c r="E1588" s="7">
        <v>148</v>
      </c>
      <c r="F1588" s="7">
        <v>3224.4</v>
      </c>
      <c r="G1588" s="15">
        <f t="shared" si="19"/>
        <v>1.3454545454545455</v>
      </c>
      <c r="H1588" s="20">
        <f t="shared" si="20"/>
        <v>21.786486486486488</v>
      </c>
    </row>
    <row r="1589" spans="1:8" x14ac:dyDescent="0.2">
      <c r="A1589" s="7" t="str">
        <f t="shared" si="18"/>
        <v>492717701Jueves</v>
      </c>
      <c r="B1589" s="7">
        <v>492717701</v>
      </c>
      <c r="C1589" s="7" t="s">
        <v>618</v>
      </c>
      <c r="D1589" s="7">
        <v>19</v>
      </c>
      <c r="E1589" s="7">
        <v>20</v>
      </c>
      <c r="F1589" s="7">
        <v>2269.63</v>
      </c>
      <c r="G1589" s="15">
        <f t="shared" si="19"/>
        <v>1.0526315789473684</v>
      </c>
      <c r="H1589" s="20">
        <f t="shared" si="20"/>
        <v>113.48150000000001</v>
      </c>
    </row>
    <row r="1590" spans="1:8" x14ac:dyDescent="0.2">
      <c r="A1590" s="7" t="str">
        <f t="shared" si="18"/>
        <v>907407602Domingo</v>
      </c>
      <c r="B1590" s="7">
        <v>907407602</v>
      </c>
      <c r="C1590" s="7" t="s">
        <v>1821</v>
      </c>
      <c r="D1590" s="7">
        <v>8</v>
      </c>
      <c r="E1590" s="7">
        <v>8</v>
      </c>
      <c r="F1590" s="7">
        <v>996</v>
      </c>
      <c r="G1590" s="15">
        <f t="shared" si="19"/>
        <v>1</v>
      </c>
      <c r="H1590" s="20">
        <f t="shared" si="20"/>
        <v>124.5</v>
      </c>
    </row>
    <row r="1591" spans="1:8" x14ac:dyDescent="0.2">
      <c r="A1591" s="7" t="str">
        <f t="shared" si="18"/>
        <v>513645203Miercoles</v>
      </c>
      <c r="B1591" s="7">
        <v>513645203</v>
      </c>
      <c r="C1591" s="7" t="s">
        <v>1450</v>
      </c>
      <c r="D1591" s="7">
        <v>24</v>
      </c>
      <c r="E1591" s="7">
        <v>24</v>
      </c>
      <c r="F1591" s="7">
        <v>4972</v>
      </c>
      <c r="G1591" s="15">
        <f t="shared" si="19"/>
        <v>1</v>
      </c>
      <c r="H1591" s="20">
        <f t="shared" si="20"/>
        <v>207.16666666666666</v>
      </c>
    </row>
    <row r="1592" spans="1:8" x14ac:dyDescent="0.2">
      <c r="A1592" s="7" t="str">
        <f t="shared" si="18"/>
        <v>947824501Viernes</v>
      </c>
      <c r="B1592" s="7">
        <v>947824501</v>
      </c>
      <c r="C1592" s="7" t="s">
        <v>769</v>
      </c>
      <c r="D1592" s="7">
        <v>18</v>
      </c>
      <c r="E1592" s="7">
        <v>24</v>
      </c>
      <c r="F1592" s="7">
        <v>774.8</v>
      </c>
      <c r="G1592" s="15">
        <f t="shared" si="19"/>
        <v>1.3333333333333333</v>
      </c>
      <c r="H1592" s="20">
        <f t="shared" si="20"/>
        <v>32.283333333333331</v>
      </c>
    </row>
    <row r="1593" spans="1:8" x14ac:dyDescent="0.2">
      <c r="A1593" s="7" t="str">
        <f t="shared" si="18"/>
        <v>967336101Martes</v>
      </c>
      <c r="B1593" s="7">
        <v>967336101</v>
      </c>
      <c r="C1593" s="7" t="s">
        <v>223</v>
      </c>
      <c r="D1593" s="7">
        <v>36</v>
      </c>
      <c r="E1593" s="7">
        <v>43</v>
      </c>
      <c r="F1593" s="7">
        <v>5550</v>
      </c>
      <c r="G1593" s="15">
        <f t="shared" si="19"/>
        <v>1.1944444444444444</v>
      </c>
      <c r="H1593" s="20">
        <f t="shared" si="20"/>
        <v>129.06976744186048</v>
      </c>
    </row>
    <row r="1594" spans="1:8" x14ac:dyDescent="0.2">
      <c r="A1594" s="7" t="str">
        <f t="shared" si="18"/>
        <v>980392201Sabado</v>
      </c>
      <c r="B1594" s="7">
        <v>980392201</v>
      </c>
      <c r="C1594" s="7" t="s">
        <v>1947</v>
      </c>
      <c r="D1594" s="7">
        <v>2</v>
      </c>
      <c r="E1594" s="7">
        <v>3</v>
      </c>
      <c r="F1594" s="7">
        <v>2800</v>
      </c>
      <c r="G1594" s="15">
        <f t="shared" si="19"/>
        <v>1.5</v>
      </c>
      <c r="H1594" s="20">
        <f t="shared" si="20"/>
        <v>933.33333333333337</v>
      </c>
    </row>
    <row r="1595" spans="1:8" x14ac:dyDescent="0.2">
      <c r="A1595" s="7" t="str">
        <f t="shared" si="18"/>
        <v>978975401Lunes</v>
      </c>
      <c r="B1595" s="7">
        <v>978975401</v>
      </c>
      <c r="C1595" s="7" t="s">
        <v>1068</v>
      </c>
      <c r="D1595" s="7">
        <v>127</v>
      </c>
      <c r="E1595" s="7">
        <v>133</v>
      </c>
      <c r="F1595" s="7">
        <v>10784</v>
      </c>
      <c r="G1595" s="15">
        <f t="shared" si="19"/>
        <v>1.0472440944881889</v>
      </c>
      <c r="H1595" s="20">
        <f t="shared" si="20"/>
        <v>81.082706766917298</v>
      </c>
    </row>
    <row r="1596" spans="1:8" x14ac:dyDescent="0.2">
      <c r="A1596" s="7" t="str">
        <f t="shared" si="18"/>
        <v>493134201Jueves</v>
      </c>
      <c r="B1596" s="7">
        <v>493134201</v>
      </c>
      <c r="C1596" s="7" t="s">
        <v>618</v>
      </c>
      <c r="D1596" s="7">
        <v>42</v>
      </c>
      <c r="E1596" s="7">
        <v>47</v>
      </c>
      <c r="F1596" s="7">
        <v>3564</v>
      </c>
      <c r="G1596" s="15">
        <f t="shared" si="19"/>
        <v>1.1190476190476191</v>
      </c>
      <c r="H1596" s="20">
        <f t="shared" si="20"/>
        <v>75.829787234042556</v>
      </c>
    </row>
    <row r="1597" spans="1:8" x14ac:dyDescent="0.2">
      <c r="A1597" s="7" t="str">
        <f t="shared" si="18"/>
        <v>908812902Domingo</v>
      </c>
      <c r="B1597" s="7">
        <v>908812902</v>
      </c>
      <c r="C1597" s="7" t="s">
        <v>1821</v>
      </c>
      <c r="D1597" s="7">
        <v>38</v>
      </c>
      <c r="E1597" s="7">
        <v>39</v>
      </c>
      <c r="F1597" s="7">
        <v>10179</v>
      </c>
      <c r="G1597" s="15">
        <f t="shared" si="19"/>
        <v>1.0263157894736843</v>
      </c>
      <c r="H1597" s="20">
        <f t="shared" si="20"/>
        <v>261</v>
      </c>
    </row>
    <row r="1598" spans="1:8" x14ac:dyDescent="0.2">
      <c r="A1598" s="7" t="str">
        <f t="shared" si="18"/>
        <v>521942001Miercoles</v>
      </c>
      <c r="B1598" s="7">
        <v>521942001</v>
      </c>
      <c r="C1598" s="7" t="s">
        <v>1450</v>
      </c>
      <c r="D1598" s="7">
        <v>77</v>
      </c>
      <c r="E1598" s="7">
        <v>82</v>
      </c>
      <c r="F1598" s="7">
        <v>69104.399999999994</v>
      </c>
      <c r="G1598" s="15">
        <f t="shared" si="19"/>
        <v>1.0649350649350648</v>
      </c>
      <c r="H1598" s="20">
        <f t="shared" si="20"/>
        <v>842.73658536585356</v>
      </c>
    </row>
    <row r="1599" spans="1:8" x14ac:dyDescent="0.2">
      <c r="A1599" s="7" t="str">
        <f t="shared" si="18"/>
        <v>950993101Viernes</v>
      </c>
      <c r="B1599" s="7">
        <v>950993101</v>
      </c>
      <c r="C1599" s="7" t="s">
        <v>769</v>
      </c>
      <c r="D1599" s="7">
        <v>11</v>
      </c>
      <c r="E1599" s="7">
        <v>12</v>
      </c>
      <c r="F1599" s="7">
        <v>319</v>
      </c>
      <c r="G1599" s="15">
        <f t="shared" si="19"/>
        <v>1.0909090909090908</v>
      </c>
      <c r="H1599" s="20">
        <f t="shared" si="20"/>
        <v>26.583333333333332</v>
      </c>
    </row>
    <row r="1600" spans="1:8" x14ac:dyDescent="0.2">
      <c r="A1600" s="7" t="str">
        <f t="shared" si="18"/>
        <v>967923103Martes</v>
      </c>
      <c r="B1600" s="7">
        <v>967923103</v>
      </c>
      <c r="C1600" s="7" t="s">
        <v>223</v>
      </c>
      <c r="D1600" s="7">
        <v>1</v>
      </c>
      <c r="E1600" s="7">
        <v>1</v>
      </c>
      <c r="F1600" s="7">
        <v>367</v>
      </c>
      <c r="G1600" s="15">
        <f t="shared" si="19"/>
        <v>1</v>
      </c>
      <c r="H1600" s="20">
        <f t="shared" si="20"/>
        <v>367</v>
      </c>
    </row>
    <row r="1601" spans="1:8" x14ac:dyDescent="0.2">
      <c r="A1601" s="7" t="str">
        <f t="shared" si="18"/>
        <v>981458401Sabado</v>
      </c>
      <c r="B1601" s="7">
        <v>981458401</v>
      </c>
      <c r="C1601" s="7" t="s">
        <v>1947</v>
      </c>
      <c r="D1601" s="7">
        <v>9</v>
      </c>
      <c r="E1601" s="7">
        <v>12</v>
      </c>
      <c r="F1601" s="7">
        <v>12854</v>
      </c>
      <c r="G1601" s="15">
        <f t="shared" si="19"/>
        <v>1.3333333333333333</v>
      </c>
      <c r="H1601" s="20">
        <f t="shared" si="20"/>
        <v>1071.1666666666667</v>
      </c>
    </row>
    <row r="1602" spans="1:8" x14ac:dyDescent="0.2">
      <c r="A1602" s="7" t="str">
        <f t="shared" si="18"/>
        <v>983312702Lunes</v>
      </c>
      <c r="B1602" s="7">
        <v>983312702</v>
      </c>
      <c r="C1602" s="7" t="s">
        <v>1068</v>
      </c>
      <c r="D1602" s="7">
        <v>1</v>
      </c>
      <c r="E1602" s="7">
        <v>2</v>
      </c>
      <c r="F1602" s="7">
        <v>14</v>
      </c>
      <c r="G1602" s="15">
        <f t="shared" si="19"/>
        <v>2</v>
      </c>
      <c r="H1602" s="20">
        <f t="shared" si="20"/>
        <v>7</v>
      </c>
    </row>
    <row r="1603" spans="1:8" x14ac:dyDescent="0.2">
      <c r="A1603" s="7" t="str">
        <f t="shared" si="18"/>
        <v>504266302Jueves</v>
      </c>
      <c r="B1603" s="7">
        <v>504266302</v>
      </c>
      <c r="C1603" s="7" t="s">
        <v>618</v>
      </c>
      <c r="D1603" s="7">
        <v>41</v>
      </c>
      <c r="E1603" s="7">
        <v>58</v>
      </c>
      <c r="F1603" s="7">
        <v>16565</v>
      </c>
      <c r="G1603" s="15">
        <f t="shared" si="19"/>
        <v>1.4146341463414633</v>
      </c>
      <c r="H1603" s="20">
        <f t="shared" si="20"/>
        <v>285.60344827586209</v>
      </c>
    </row>
    <row r="1604" spans="1:8" x14ac:dyDescent="0.2">
      <c r="A1604" s="7" t="str">
        <f t="shared" si="18"/>
        <v>909309104Domingo</v>
      </c>
      <c r="B1604" s="7">
        <v>909309104</v>
      </c>
      <c r="C1604" s="7" t="s">
        <v>1821</v>
      </c>
      <c r="D1604" s="7">
        <v>38</v>
      </c>
      <c r="E1604" s="7">
        <v>42</v>
      </c>
      <c r="F1604" s="7">
        <v>991.5</v>
      </c>
      <c r="G1604" s="15">
        <f t="shared" si="19"/>
        <v>1.1052631578947369</v>
      </c>
      <c r="H1604" s="20">
        <f t="shared" si="20"/>
        <v>23.607142857142858</v>
      </c>
    </row>
    <row r="1605" spans="1:8" x14ac:dyDescent="0.2">
      <c r="A1605" s="7" t="str">
        <f t="shared" si="18"/>
        <v>523085301Miercoles</v>
      </c>
      <c r="B1605" s="7">
        <v>523085301</v>
      </c>
      <c r="C1605" s="7" t="s">
        <v>1450</v>
      </c>
      <c r="D1605" s="7">
        <v>12</v>
      </c>
      <c r="E1605" s="7">
        <v>18</v>
      </c>
      <c r="F1605" s="7">
        <v>3409.45</v>
      </c>
      <c r="G1605" s="15">
        <f t="shared" si="19"/>
        <v>1.5</v>
      </c>
      <c r="H1605" s="20">
        <f t="shared" si="20"/>
        <v>189.41388888888889</v>
      </c>
    </row>
    <row r="1606" spans="1:8" x14ac:dyDescent="0.2">
      <c r="A1606" s="7" t="str">
        <f t="shared" si="18"/>
        <v>953027101Viernes</v>
      </c>
      <c r="B1606" s="7">
        <v>953027101</v>
      </c>
      <c r="C1606" s="7" t="s">
        <v>769</v>
      </c>
      <c r="D1606" s="7">
        <v>4</v>
      </c>
      <c r="E1606" s="7">
        <v>4</v>
      </c>
      <c r="F1606" s="7">
        <v>266</v>
      </c>
      <c r="G1606" s="15">
        <f t="shared" si="19"/>
        <v>1</v>
      </c>
      <c r="H1606" s="20">
        <f t="shared" si="20"/>
        <v>66.5</v>
      </c>
    </row>
    <row r="1607" spans="1:8" x14ac:dyDescent="0.2">
      <c r="A1607" s="7" t="str">
        <f t="shared" si="18"/>
        <v>967981101Martes</v>
      </c>
      <c r="B1607" s="7">
        <v>967981101</v>
      </c>
      <c r="C1607" s="7" t="s">
        <v>223</v>
      </c>
      <c r="D1607" s="7">
        <v>3</v>
      </c>
      <c r="E1607" s="7">
        <v>3</v>
      </c>
      <c r="F1607" s="7">
        <v>662</v>
      </c>
      <c r="G1607" s="15">
        <f t="shared" si="19"/>
        <v>1</v>
      </c>
      <c r="H1607" s="20">
        <f t="shared" si="20"/>
        <v>220.66666666666666</v>
      </c>
    </row>
    <row r="1608" spans="1:8" x14ac:dyDescent="0.2">
      <c r="A1608" s="7" t="str">
        <f t="shared" si="18"/>
        <v>983341701Sabado</v>
      </c>
      <c r="B1608" s="7">
        <v>983341701</v>
      </c>
      <c r="C1608" s="7" t="s">
        <v>1947</v>
      </c>
      <c r="D1608" s="7">
        <v>3</v>
      </c>
      <c r="E1608" s="7">
        <v>4</v>
      </c>
      <c r="F1608" s="7">
        <v>162.19999999999999</v>
      </c>
      <c r="G1608" s="15">
        <f t="shared" si="19"/>
        <v>1.3333333333333333</v>
      </c>
      <c r="H1608" s="20">
        <f t="shared" si="20"/>
        <v>40.549999999999997</v>
      </c>
    </row>
    <row r="1609" spans="1:8" x14ac:dyDescent="0.2">
      <c r="A1609" s="7" t="str">
        <f t="shared" si="18"/>
        <v>984206101Lunes</v>
      </c>
      <c r="B1609" s="7">
        <v>984206101</v>
      </c>
      <c r="C1609" s="7" t="s">
        <v>1068</v>
      </c>
      <c r="D1609" s="7">
        <v>12</v>
      </c>
      <c r="E1609" s="7">
        <v>13</v>
      </c>
      <c r="F1609" s="7">
        <v>3224</v>
      </c>
      <c r="G1609" s="15">
        <f t="shared" si="19"/>
        <v>1.0833333333333333</v>
      </c>
      <c r="H1609" s="20">
        <f t="shared" si="20"/>
        <v>248</v>
      </c>
    </row>
    <row r="1610" spans="1:8" x14ac:dyDescent="0.2">
      <c r="A1610" s="7" t="str">
        <f t="shared" si="18"/>
        <v>507484202Jueves</v>
      </c>
      <c r="B1610" s="7">
        <v>507484202</v>
      </c>
      <c r="C1610" s="7" t="s">
        <v>618</v>
      </c>
      <c r="D1610" s="7">
        <v>18</v>
      </c>
      <c r="E1610" s="7">
        <v>20</v>
      </c>
      <c r="F1610" s="7">
        <v>48424.82</v>
      </c>
      <c r="G1610" s="15">
        <f t="shared" si="19"/>
        <v>1.1111111111111112</v>
      </c>
      <c r="H1610" s="20">
        <f t="shared" si="20"/>
        <v>2421.241</v>
      </c>
    </row>
    <row r="1611" spans="1:8" x14ac:dyDescent="0.2">
      <c r="A1611" s="7" t="str">
        <f t="shared" si="18"/>
        <v>910679201Domingo</v>
      </c>
      <c r="B1611" s="7">
        <v>910679201</v>
      </c>
      <c r="C1611" s="7" t="s">
        <v>1821</v>
      </c>
      <c r="D1611" s="7">
        <v>14</v>
      </c>
      <c r="E1611" s="7">
        <v>14</v>
      </c>
      <c r="F1611" s="7">
        <v>2540</v>
      </c>
      <c r="G1611" s="15">
        <f t="shared" si="19"/>
        <v>1</v>
      </c>
      <c r="H1611" s="20">
        <f t="shared" si="20"/>
        <v>181.42857142857142</v>
      </c>
    </row>
    <row r="1612" spans="1:8" x14ac:dyDescent="0.2">
      <c r="A1612" s="7" t="str">
        <f t="shared" si="18"/>
        <v>546703801Miercoles</v>
      </c>
      <c r="B1612" s="7">
        <v>546703801</v>
      </c>
      <c r="C1612" s="7" t="s">
        <v>1450</v>
      </c>
      <c r="D1612" s="7">
        <v>30</v>
      </c>
      <c r="E1612" s="7">
        <v>34</v>
      </c>
      <c r="F1612" s="7">
        <v>29407.83</v>
      </c>
      <c r="G1612" s="15">
        <f t="shared" si="19"/>
        <v>1.1333333333333333</v>
      </c>
      <c r="H1612" s="20">
        <f t="shared" si="20"/>
        <v>864.93617647058829</v>
      </c>
    </row>
    <row r="1613" spans="1:8" x14ac:dyDescent="0.2">
      <c r="A1613" s="7" t="str">
        <f t="shared" si="18"/>
        <v>955447601Viernes</v>
      </c>
      <c r="B1613" s="7">
        <v>955447601</v>
      </c>
      <c r="C1613" s="7" t="s">
        <v>769</v>
      </c>
      <c r="D1613" s="7">
        <v>66</v>
      </c>
      <c r="E1613" s="7">
        <v>72</v>
      </c>
      <c r="F1613" s="7">
        <v>6294.5</v>
      </c>
      <c r="G1613" s="15">
        <f t="shared" si="19"/>
        <v>1.0909090909090908</v>
      </c>
      <c r="H1613" s="20">
        <f t="shared" si="20"/>
        <v>87.423611111111114</v>
      </c>
    </row>
    <row r="1614" spans="1:8" x14ac:dyDescent="0.2">
      <c r="A1614" s="7" t="str">
        <f t="shared" si="18"/>
        <v>968358402Martes</v>
      </c>
      <c r="B1614" s="7">
        <v>968358402</v>
      </c>
      <c r="C1614" s="7" t="s">
        <v>223</v>
      </c>
      <c r="D1614" s="7">
        <v>2</v>
      </c>
      <c r="E1614" s="7">
        <v>2</v>
      </c>
      <c r="F1614" s="7">
        <v>3045</v>
      </c>
      <c r="G1614" s="15">
        <f t="shared" si="19"/>
        <v>1</v>
      </c>
      <c r="H1614" s="20">
        <f t="shared" si="20"/>
        <v>1522.5</v>
      </c>
    </row>
    <row r="1615" spans="1:8" x14ac:dyDescent="0.2">
      <c r="A1615" s="7" t="str">
        <f t="shared" si="18"/>
        <v>983361005Sabado</v>
      </c>
      <c r="B1615" s="7">
        <v>983361005</v>
      </c>
      <c r="C1615" s="7" t="s">
        <v>1947</v>
      </c>
      <c r="D1615" s="7">
        <v>2</v>
      </c>
      <c r="E1615" s="7">
        <v>2</v>
      </c>
      <c r="F1615" s="7">
        <v>130</v>
      </c>
      <c r="G1615" s="15">
        <f t="shared" si="19"/>
        <v>1</v>
      </c>
      <c r="H1615" s="20">
        <f t="shared" si="20"/>
        <v>65</v>
      </c>
    </row>
    <row r="1616" spans="1:8" x14ac:dyDescent="0.2">
      <c r="A1616" s="7" t="str">
        <f t="shared" si="18"/>
        <v>984291501Lunes</v>
      </c>
      <c r="B1616" s="7">
        <v>984291501</v>
      </c>
      <c r="C1616" s="7" t="s">
        <v>1068</v>
      </c>
      <c r="D1616" s="7">
        <v>1</v>
      </c>
      <c r="E1616" s="7">
        <v>1</v>
      </c>
      <c r="F1616" s="7">
        <v>17</v>
      </c>
      <c r="G1616" s="15">
        <f t="shared" si="19"/>
        <v>1</v>
      </c>
      <c r="H1616" s="20">
        <f t="shared" si="20"/>
        <v>17</v>
      </c>
    </row>
    <row r="1617" spans="1:8" x14ac:dyDescent="0.2">
      <c r="A1617" s="7" t="str">
        <f t="shared" si="18"/>
        <v>509032502Jueves</v>
      </c>
      <c r="B1617" s="7">
        <v>509032502</v>
      </c>
      <c r="C1617" s="7" t="s">
        <v>618</v>
      </c>
      <c r="D1617" s="7">
        <v>7</v>
      </c>
      <c r="E1617" s="7">
        <v>7</v>
      </c>
      <c r="F1617" s="7">
        <v>998</v>
      </c>
      <c r="G1617" s="15">
        <f t="shared" si="19"/>
        <v>1</v>
      </c>
      <c r="H1617" s="20">
        <f t="shared" si="20"/>
        <v>142.57142857142858</v>
      </c>
    </row>
    <row r="1618" spans="1:8" x14ac:dyDescent="0.2">
      <c r="A1618" s="7" t="str">
        <f t="shared" si="18"/>
        <v>910704701Domingo</v>
      </c>
      <c r="B1618" s="7">
        <v>910704701</v>
      </c>
      <c r="C1618" s="7" t="s">
        <v>1821</v>
      </c>
      <c r="D1618" s="7">
        <v>4</v>
      </c>
      <c r="E1618" s="7">
        <v>13</v>
      </c>
      <c r="F1618" s="7">
        <v>12671</v>
      </c>
      <c r="G1618" s="15">
        <f t="shared" si="19"/>
        <v>3.25</v>
      </c>
      <c r="H1618" s="20">
        <f t="shared" si="20"/>
        <v>974.69230769230774</v>
      </c>
    </row>
    <row r="1619" spans="1:8" x14ac:dyDescent="0.2">
      <c r="A1619" s="7" t="str">
        <f t="shared" si="18"/>
        <v>547199501Miercoles</v>
      </c>
      <c r="B1619" s="7">
        <v>547199501</v>
      </c>
      <c r="C1619" s="7" t="s">
        <v>1450</v>
      </c>
      <c r="D1619" s="7">
        <v>25</v>
      </c>
      <c r="E1619" s="7">
        <v>26</v>
      </c>
      <c r="F1619" s="7">
        <v>3483</v>
      </c>
      <c r="G1619" s="15">
        <f t="shared" si="19"/>
        <v>1.04</v>
      </c>
      <c r="H1619" s="20">
        <f t="shared" si="20"/>
        <v>133.96153846153845</v>
      </c>
    </row>
    <row r="1620" spans="1:8" x14ac:dyDescent="0.2">
      <c r="A1620" s="7" t="str">
        <f t="shared" si="18"/>
        <v>957953901Viernes</v>
      </c>
      <c r="B1620" s="7">
        <v>957953901</v>
      </c>
      <c r="C1620" s="7" t="s">
        <v>769</v>
      </c>
      <c r="D1620" s="7">
        <v>85</v>
      </c>
      <c r="E1620" s="7">
        <v>89</v>
      </c>
      <c r="F1620" s="7">
        <v>6398</v>
      </c>
      <c r="G1620" s="15">
        <f t="shared" si="19"/>
        <v>1.0470588235294118</v>
      </c>
      <c r="H1620" s="20">
        <f t="shared" si="20"/>
        <v>71.887640449438209</v>
      </c>
    </row>
    <row r="1621" spans="1:8" x14ac:dyDescent="0.2">
      <c r="A1621" s="7" t="str">
        <f t="shared" si="18"/>
        <v>969675302Martes</v>
      </c>
      <c r="B1621" s="7">
        <v>969675302</v>
      </c>
      <c r="C1621" s="7" t="s">
        <v>223</v>
      </c>
      <c r="D1621" s="7">
        <v>14</v>
      </c>
      <c r="E1621" s="7">
        <v>15</v>
      </c>
      <c r="F1621" s="7">
        <v>1121</v>
      </c>
      <c r="G1621" s="15">
        <f t="shared" si="19"/>
        <v>1.0714285714285714</v>
      </c>
      <c r="H1621" s="20">
        <f t="shared" si="20"/>
        <v>74.733333333333334</v>
      </c>
    </row>
    <row r="1622" spans="1:8" x14ac:dyDescent="0.2">
      <c r="A1622" s="7" t="str">
        <f t="shared" si="18"/>
        <v>983581901Sabado</v>
      </c>
      <c r="B1622" s="7">
        <v>983581901</v>
      </c>
      <c r="C1622" s="7" t="s">
        <v>1947</v>
      </c>
      <c r="D1622" s="7">
        <v>21</v>
      </c>
      <c r="E1622" s="7">
        <v>21</v>
      </c>
      <c r="F1622" s="7">
        <v>10351.6</v>
      </c>
      <c r="G1622" s="15">
        <f t="shared" si="19"/>
        <v>1</v>
      </c>
      <c r="H1622" s="20">
        <f t="shared" si="20"/>
        <v>492.93333333333334</v>
      </c>
    </row>
    <row r="1623" spans="1:8" x14ac:dyDescent="0.2">
      <c r="A1623" s="7" t="str">
        <f t="shared" si="18"/>
        <v>987395901Lunes</v>
      </c>
      <c r="B1623" s="7">
        <v>987395901</v>
      </c>
      <c r="C1623" s="7" t="s">
        <v>1068</v>
      </c>
      <c r="D1623" s="7">
        <v>15</v>
      </c>
      <c r="E1623" s="7">
        <v>15</v>
      </c>
      <c r="F1623" s="7">
        <v>1525</v>
      </c>
      <c r="G1623" s="15">
        <f t="shared" si="19"/>
        <v>1</v>
      </c>
      <c r="H1623" s="20">
        <f t="shared" si="20"/>
        <v>101.66666666666667</v>
      </c>
    </row>
    <row r="1624" spans="1:8" x14ac:dyDescent="0.2">
      <c r="A1624" s="7" t="str">
        <f t="shared" si="18"/>
        <v>513284801Jueves</v>
      </c>
      <c r="B1624" s="7">
        <v>513284801</v>
      </c>
      <c r="C1624" s="7" t="s">
        <v>618</v>
      </c>
      <c r="D1624" s="7">
        <v>13</v>
      </c>
      <c r="E1624" s="7">
        <v>13</v>
      </c>
      <c r="F1624" s="7">
        <v>3947.5</v>
      </c>
      <c r="G1624" s="15">
        <f t="shared" si="19"/>
        <v>1</v>
      </c>
      <c r="H1624" s="20">
        <f t="shared" si="20"/>
        <v>303.65384615384613</v>
      </c>
    </row>
    <row r="1625" spans="1:8" x14ac:dyDescent="0.2">
      <c r="A1625" s="7" t="str">
        <f t="shared" si="18"/>
        <v>910987201Domingo</v>
      </c>
      <c r="B1625" s="7">
        <v>910987201</v>
      </c>
      <c r="C1625" s="7" t="s">
        <v>1821</v>
      </c>
      <c r="D1625" s="7">
        <v>156</v>
      </c>
      <c r="E1625" s="7">
        <v>218</v>
      </c>
      <c r="F1625" s="7">
        <v>9044.0400000000009</v>
      </c>
      <c r="G1625" s="15">
        <f t="shared" si="19"/>
        <v>1.3974358974358974</v>
      </c>
      <c r="H1625" s="20">
        <f t="shared" si="20"/>
        <v>41.486422018348627</v>
      </c>
    </row>
    <row r="1626" spans="1:8" x14ac:dyDescent="0.2">
      <c r="A1626" s="7" t="str">
        <f t="shared" si="18"/>
        <v>552277401Miercoles</v>
      </c>
      <c r="B1626" s="7">
        <v>552277401</v>
      </c>
      <c r="C1626" s="7" t="s">
        <v>1450</v>
      </c>
      <c r="D1626" s="7">
        <v>640</v>
      </c>
      <c r="E1626" s="7">
        <v>658</v>
      </c>
      <c r="F1626" s="7">
        <v>39680.15</v>
      </c>
      <c r="G1626" s="15">
        <f t="shared" si="19"/>
        <v>1.028125</v>
      </c>
      <c r="H1626" s="20">
        <f t="shared" si="20"/>
        <v>60.30417933130699</v>
      </c>
    </row>
    <row r="1627" spans="1:8" x14ac:dyDescent="0.2">
      <c r="A1627" s="7" t="str">
        <f t="shared" si="18"/>
        <v>960192203Viernes</v>
      </c>
      <c r="B1627" s="7">
        <v>960192203</v>
      </c>
      <c r="C1627" s="7" t="s">
        <v>769</v>
      </c>
      <c r="D1627" s="7">
        <v>27</v>
      </c>
      <c r="E1627" s="7">
        <v>27</v>
      </c>
      <c r="F1627" s="7">
        <v>833.5</v>
      </c>
      <c r="G1627" s="15">
        <f t="shared" si="19"/>
        <v>1</v>
      </c>
      <c r="H1627" s="20">
        <f t="shared" si="20"/>
        <v>30.87037037037037</v>
      </c>
    </row>
    <row r="1628" spans="1:8" x14ac:dyDescent="0.2">
      <c r="A1628" s="7" t="str">
        <f t="shared" si="18"/>
        <v>971693902Martes</v>
      </c>
      <c r="B1628" s="7">
        <v>971693902</v>
      </c>
      <c r="C1628" s="7" t="s">
        <v>223</v>
      </c>
      <c r="D1628" s="7">
        <v>8</v>
      </c>
      <c r="E1628" s="7">
        <v>11</v>
      </c>
      <c r="F1628" s="7">
        <v>19205.05</v>
      </c>
      <c r="G1628" s="15">
        <f t="shared" si="19"/>
        <v>1.375</v>
      </c>
      <c r="H1628" s="20">
        <f t="shared" si="20"/>
        <v>1745.9136363636362</v>
      </c>
    </row>
    <row r="1629" spans="1:8" x14ac:dyDescent="0.2">
      <c r="A1629" s="7" t="str">
        <f t="shared" si="18"/>
        <v>985959902Sabado</v>
      </c>
      <c r="B1629" s="7">
        <v>985959902</v>
      </c>
      <c r="C1629" s="7" t="s">
        <v>1947</v>
      </c>
      <c r="D1629" s="7">
        <v>36</v>
      </c>
      <c r="E1629" s="7">
        <v>43</v>
      </c>
      <c r="F1629" s="7">
        <v>1203.5999999999999</v>
      </c>
      <c r="G1629" s="15">
        <f t="shared" si="19"/>
        <v>1.1944444444444444</v>
      </c>
      <c r="H1629" s="20">
        <f t="shared" si="20"/>
        <v>27.990697674418602</v>
      </c>
    </row>
    <row r="1630" spans="1:8" x14ac:dyDescent="0.2">
      <c r="A1630" s="7" t="str">
        <f t="shared" si="18"/>
        <v>991283303Lunes</v>
      </c>
      <c r="B1630" s="7">
        <v>991283303</v>
      </c>
      <c r="C1630" s="7" t="s">
        <v>1068</v>
      </c>
      <c r="D1630" s="7">
        <v>30</v>
      </c>
      <c r="E1630" s="7">
        <v>37</v>
      </c>
      <c r="F1630" s="7">
        <v>5005</v>
      </c>
      <c r="G1630" s="15">
        <f t="shared" si="19"/>
        <v>1.2333333333333334</v>
      </c>
      <c r="H1630" s="20">
        <f t="shared" si="20"/>
        <v>135.27027027027026</v>
      </c>
    </row>
    <row r="1631" spans="1:8" x14ac:dyDescent="0.2">
      <c r="A1631" s="7" t="str">
        <f t="shared" si="18"/>
        <v>516684707Jueves</v>
      </c>
      <c r="B1631" s="7">
        <v>516684707</v>
      </c>
      <c r="C1631" s="7" t="s">
        <v>618</v>
      </c>
      <c r="D1631" s="7">
        <v>3</v>
      </c>
      <c r="E1631" s="7">
        <v>3</v>
      </c>
      <c r="F1631" s="7">
        <v>12000</v>
      </c>
      <c r="G1631" s="15">
        <f t="shared" si="19"/>
        <v>1</v>
      </c>
      <c r="H1631" s="20">
        <f t="shared" si="20"/>
        <v>4000</v>
      </c>
    </row>
    <row r="1632" spans="1:8" x14ac:dyDescent="0.2">
      <c r="A1632" s="7" t="str">
        <f t="shared" si="18"/>
        <v>913045101Domingo</v>
      </c>
      <c r="B1632" s="7">
        <v>913045101</v>
      </c>
      <c r="C1632" s="7" t="s">
        <v>1821</v>
      </c>
      <c r="D1632" s="7">
        <v>1</v>
      </c>
      <c r="E1632" s="7">
        <v>1</v>
      </c>
      <c r="F1632" s="7">
        <v>200</v>
      </c>
      <c r="G1632" s="15">
        <f t="shared" si="19"/>
        <v>1</v>
      </c>
      <c r="H1632" s="20">
        <f t="shared" si="20"/>
        <v>200</v>
      </c>
    </row>
    <row r="1633" spans="1:8" x14ac:dyDescent="0.2">
      <c r="A1633" s="7" t="str">
        <f t="shared" si="18"/>
        <v>553671101Miercoles</v>
      </c>
      <c r="B1633" s="7">
        <v>553671101</v>
      </c>
      <c r="C1633" s="7" t="s">
        <v>1450</v>
      </c>
      <c r="D1633" s="7">
        <v>444</v>
      </c>
      <c r="E1633" s="7">
        <v>667</v>
      </c>
      <c r="F1633" s="7">
        <v>79005.5</v>
      </c>
      <c r="G1633" s="15">
        <f t="shared" si="19"/>
        <v>1.5022522522522523</v>
      </c>
      <c r="H1633" s="20">
        <f t="shared" si="20"/>
        <v>118.44902548725638</v>
      </c>
    </row>
    <row r="1634" spans="1:8" x14ac:dyDescent="0.2">
      <c r="A1634" s="7" t="str">
        <f t="shared" si="18"/>
        <v>960878001Viernes</v>
      </c>
      <c r="B1634" s="7">
        <v>960878001</v>
      </c>
      <c r="C1634" s="7" t="s">
        <v>769</v>
      </c>
      <c r="D1634" s="7">
        <v>32</v>
      </c>
      <c r="E1634" s="7">
        <v>34</v>
      </c>
      <c r="F1634" s="7">
        <v>6909</v>
      </c>
      <c r="G1634" s="15">
        <f t="shared" si="19"/>
        <v>1.0625</v>
      </c>
      <c r="H1634" s="20">
        <f t="shared" si="20"/>
        <v>203.20588235294119</v>
      </c>
    </row>
    <row r="1635" spans="1:8" x14ac:dyDescent="0.2">
      <c r="A1635" s="7" t="str">
        <f t="shared" si="18"/>
        <v>974976306Martes</v>
      </c>
      <c r="B1635" s="7">
        <v>974976306</v>
      </c>
      <c r="C1635" s="7" t="s">
        <v>223</v>
      </c>
      <c r="D1635" s="7">
        <v>2</v>
      </c>
      <c r="E1635" s="7">
        <v>2</v>
      </c>
      <c r="F1635" s="7">
        <v>385</v>
      </c>
      <c r="G1635" s="15">
        <f t="shared" si="19"/>
        <v>1</v>
      </c>
      <c r="H1635" s="20">
        <f t="shared" si="20"/>
        <v>192.5</v>
      </c>
    </row>
    <row r="1636" spans="1:8" x14ac:dyDescent="0.2">
      <c r="A1636" s="7" t="str">
        <f t="shared" si="18"/>
        <v>986716602Sabado</v>
      </c>
      <c r="B1636" s="7">
        <v>986716602</v>
      </c>
      <c r="C1636" s="7" t="s">
        <v>1947</v>
      </c>
      <c r="D1636" s="7">
        <v>34</v>
      </c>
      <c r="E1636" s="7">
        <v>35</v>
      </c>
      <c r="F1636" s="7">
        <v>3536</v>
      </c>
      <c r="G1636" s="15">
        <f t="shared" si="19"/>
        <v>1.0294117647058822</v>
      </c>
      <c r="H1636" s="20">
        <f t="shared" si="20"/>
        <v>101.02857142857142</v>
      </c>
    </row>
    <row r="1637" spans="1:8" x14ac:dyDescent="0.2">
      <c r="A1637" s="7" t="str">
        <f t="shared" si="18"/>
        <v>993007001Lunes</v>
      </c>
      <c r="B1637" s="7">
        <v>993007001</v>
      </c>
      <c r="C1637" s="7" t="s">
        <v>1068</v>
      </c>
      <c r="D1637" s="7">
        <v>6</v>
      </c>
      <c r="E1637" s="7">
        <v>6</v>
      </c>
      <c r="F1637" s="7">
        <v>930.7</v>
      </c>
      <c r="G1637" s="15">
        <f t="shared" si="19"/>
        <v>1</v>
      </c>
      <c r="H1637" s="20">
        <f t="shared" si="20"/>
        <v>155.11666666666667</v>
      </c>
    </row>
    <row r="1638" spans="1:8" x14ac:dyDescent="0.2">
      <c r="A1638" s="7" t="str">
        <f t="shared" si="18"/>
        <v>517373605Jueves</v>
      </c>
      <c r="B1638" s="7">
        <v>517373605</v>
      </c>
      <c r="C1638" s="7" t="s">
        <v>618</v>
      </c>
      <c r="D1638" s="7">
        <v>174</v>
      </c>
      <c r="E1638" s="7">
        <v>185</v>
      </c>
      <c r="F1638" s="7">
        <v>78559</v>
      </c>
      <c r="G1638" s="15">
        <f t="shared" si="19"/>
        <v>1.0632183908045978</v>
      </c>
      <c r="H1638" s="20">
        <f t="shared" si="20"/>
        <v>424.64324324324326</v>
      </c>
    </row>
    <row r="1639" spans="1:8" x14ac:dyDescent="0.2">
      <c r="A1639" s="7" t="str">
        <f t="shared" si="18"/>
        <v>914936801Domingo</v>
      </c>
      <c r="B1639" s="7">
        <v>914936801</v>
      </c>
      <c r="C1639" s="7" t="s">
        <v>1821</v>
      </c>
      <c r="D1639" s="7">
        <v>55</v>
      </c>
      <c r="E1639" s="7">
        <v>62</v>
      </c>
      <c r="F1639" s="7">
        <v>3980.4</v>
      </c>
      <c r="G1639" s="15">
        <f t="shared" si="19"/>
        <v>1.1272727272727272</v>
      </c>
      <c r="H1639" s="20">
        <f t="shared" si="20"/>
        <v>64.2</v>
      </c>
    </row>
    <row r="1640" spans="1:8" x14ac:dyDescent="0.2">
      <c r="A1640" s="7" t="str">
        <f t="shared" si="18"/>
        <v>555417504Miercoles</v>
      </c>
      <c r="B1640" s="7">
        <v>555417504</v>
      </c>
      <c r="C1640" s="7" t="s">
        <v>1450</v>
      </c>
      <c r="D1640" s="7">
        <v>26</v>
      </c>
      <c r="E1640" s="7">
        <v>28</v>
      </c>
      <c r="F1640" s="7">
        <v>549</v>
      </c>
      <c r="G1640" s="15">
        <f t="shared" si="19"/>
        <v>1.0769230769230769</v>
      </c>
      <c r="H1640" s="20">
        <f t="shared" si="20"/>
        <v>19.607142857142858</v>
      </c>
    </row>
    <row r="1641" spans="1:8" x14ac:dyDescent="0.2">
      <c r="A1641" s="7" t="str">
        <f t="shared" si="18"/>
        <v>962277601Viernes</v>
      </c>
      <c r="B1641" s="7">
        <v>962277601</v>
      </c>
      <c r="C1641" s="7" t="s">
        <v>769</v>
      </c>
      <c r="D1641" s="7">
        <v>8</v>
      </c>
      <c r="E1641" s="7">
        <v>8</v>
      </c>
      <c r="F1641" s="7">
        <v>1482.8</v>
      </c>
      <c r="G1641" s="15">
        <f t="shared" si="19"/>
        <v>1</v>
      </c>
      <c r="H1641" s="20">
        <f t="shared" si="20"/>
        <v>185.35</v>
      </c>
    </row>
    <row r="1642" spans="1:8" x14ac:dyDescent="0.2">
      <c r="A1642" s="7" t="str">
        <f t="shared" si="18"/>
        <v>976044802Martes</v>
      </c>
      <c r="B1642" s="7">
        <v>976044802</v>
      </c>
      <c r="C1642" s="7" t="s">
        <v>223</v>
      </c>
      <c r="D1642" s="7">
        <v>1</v>
      </c>
      <c r="E1642" s="7">
        <v>1</v>
      </c>
      <c r="F1642" s="7">
        <v>61.5</v>
      </c>
      <c r="G1642" s="15">
        <f t="shared" si="19"/>
        <v>1</v>
      </c>
      <c r="H1642" s="20">
        <f t="shared" si="20"/>
        <v>61.5</v>
      </c>
    </row>
    <row r="1643" spans="1:8" x14ac:dyDescent="0.2">
      <c r="A1643" s="7" t="str">
        <f t="shared" si="18"/>
        <v>989818701Sabado</v>
      </c>
      <c r="B1643" s="7">
        <v>989818701</v>
      </c>
      <c r="C1643" s="7" t="s">
        <v>1947</v>
      </c>
      <c r="D1643" s="7">
        <v>214</v>
      </c>
      <c r="E1643" s="7">
        <v>229</v>
      </c>
      <c r="F1643" s="7">
        <v>24588.3</v>
      </c>
      <c r="G1643" s="15">
        <f t="shared" si="19"/>
        <v>1.0700934579439252</v>
      </c>
      <c r="H1643" s="20">
        <f t="shared" si="20"/>
        <v>107.37248908296942</v>
      </c>
    </row>
    <row r="1644" spans="1:8" x14ac:dyDescent="0.2">
      <c r="A1644" s="7" t="str">
        <f t="shared" si="18"/>
        <v>994365401Lunes</v>
      </c>
      <c r="B1644" s="7">
        <v>994365401</v>
      </c>
      <c r="C1644" s="7" t="s">
        <v>1068</v>
      </c>
      <c r="D1644" s="7">
        <v>6</v>
      </c>
      <c r="E1644" s="7">
        <v>7</v>
      </c>
      <c r="F1644" s="7">
        <v>352.1</v>
      </c>
      <c r="G1644" s="15">
        <f t="shared" si="19"/>
        <v>1.1666666666666667</v>
      </c>
      <c r="H1644" s="20">
        <f t="shared" si="20"/>
        <v>50.300000000000004</v>
      </c>
    </row>
    <row r="1645" spans="1:8" x14ac:dyDescent="0.2">
      <c r="A1645" s="7" t="str">
        <f t="shared" si="18"/>
        <v>517807801Jueves</v>
      </c>
      <c r="B1645" s="7">
        <v>517807801</v>
      </c>
      <c r="C1645" s="7" t="s">
        <v>618</v>
      </c>
      <c r="D1645" s="7">
        <v>103</v>
      </c>
      <c r="E1645" s="7">
        <v>106</v>
      </c>
      <c r="F1645" s="7">
        <v>9539</v>
      </c>
      <c r="G1645" s="15">
        <f t="shared" si="19"/>
        <v>1.029126213592233</v>
      </c>
      <c r="H1645" s="20">
        <f t="shared" si="20"/>
        <v>89.990566037735846</v>
      </c>
    </row>
    <row r="1646" spans="1:8" x14ac:dyDescent="0.2">
      <c r="A1646" s="7" t="str">
        <f t="shared" si="18"/>
        <v>917844002Domingo</v>
      </c>
      <c r="B1646" s="7">
        <v>917844002</v>
      </c>
      <c r="C1646" s="7" t="s">
        <v>1821</v>
      </c>
      <c r="D1646" s="7">
        <v>8</v>
      </c>
      <c r="E1646" s="7">
        <v>8</v>
      </c>
      <c r="F1646" s="7">
        <v>1287</v>
      </c>
      <c r="G1646" s="15">
        <f t="shared" si="19"/>
        <v>1</v>
      </c>
      <c r="H1646" s="20">
        <f t="shared" si="20"/>
        <v>160.875</v>
      </c>
    </row>
    <row r="1647" spans="1:8" x14ac:dyDescent="0.2">
      <c r="A1647" s="7" t="str">
        <f t="shared" si="18"/>
        <v>555604801Miercoles</v>
      </c>
      <c r="B1647" s="7">
        <v>555604801</v>
      </c>
      <c r="C1647" s="7" t="s">
        <v>1450</v>
      </c>
      <c r="D1647" s="7">
        <v>62</v>
      </c>
      <c r="E1647" s="7">
        <v>72</v>
      </c>
      <c r="F1647" s="7">
        <v>17104</v>
      </c>
      <c r="G1647" s="15">
        <f t="shared" si="19"/>
        <v>1.1612903225806452</v>
      </c>
      <c r="H1647" s="20">
        <f t="shared" si="20"/>
        <v>237.55555555555554</v>
      </c>
    </row>
    <row r="1648" spans="1:8" x14ac:dyDescent="0.2">
      <c r="A1648" s="7" t="str">
        <f t="shared" si="18"/>
        <v>963269501Viernes</v>
      </c>
      <c r="B1648" s="7">
        <v>963269501</v>
      </c>
      <c r="C1648" s="7" t="s">
        <v>769</v>
      </c>
      <c r="D1648" s="7">
        <v>97</v>
      </c>
      <c r="E1648" s="7">
        <v>104</v>
      </c>
      <c r="F1648" s="7">
        <v>3127.5</v>
      </c>
      <c r="G1648" s="15">
        <f t="shared" si="19"/>
        <v>1.0721649484536082</v>
      </c>
      <c r="H1648" s="20">
        <f t="shared" si="20"/>
        <v>30.072115384615383</v>
      </c>
    </row>
    <row r="1649" spans="1:8" x14ac:dyDescent="0.2">
      <c r="A1649" s="7" t="str">
        <f t="shared" si="18"/>
        <v>976051301Martes</v>
      </c>
      <c r="B1649" s="7">
        <v>976051301</v>
      </c>
      <c r="C1649" s="7" t="s">
        <v>223</v>
      </c>
      <c r="D1649" s="7">
        <v>39</v>
      </c>
      <c r="E1649" s="7">
        <v>40</v>
      </c>
      <c r="F1649" s="7">
        <v>8008</v>
      </c>
      <c r="G1649" s="15">
        <f t="shared" si="19"/>
        <v>1.0256410256410255</v>
      </c>
      <c r="H1649" s="20">
        <f t="shared" si="20"/>
        <v>200.2</v>
      </c>
    </row>
    <row r="1650" spans="1:8" x14ac:dyDescent="0.2">
      <c r="A1650" s="7" t="str">
        <f t="shared" si="18"/>
        <v>991402801Sabado</v>
      </c>
      <c r="B1650" s="7">
        <v>991402801</v>
      </c>
      <c r="C1650" s="7" t="s">
        <v>1947</v>
      </c>
      <c r="D1650" s="7">
        <v>142</v>
      </c>
      <c r="E1650" s="7">
        <v>158</v>
      </c>
      <c r="F1650" s="7">
        <v>8492</v>
      </c>
      <c r="G1650" s="15">
        <f t="shared" si="19"/>
        <v>1.1126760563380282</v>
      </c>
      <c r="H1650" s="20">
        <f t="shared" si="20"/>
        <v>53.746835443037973</v>
      </c>
    </row>
    <row r="1651" spans="1:8" x14ac:dyDescent="0.2">
      <c r="A1651" s="7" t="str">
        <f t="shared" si="18"/>
        <v>995007601Lunes</v>
      </c>
      <c r="B1651" s="7">
        <v>995007601</v>
      </c>
      <c r="C1651" s="7" t="s">
        <v>1068</v>
      </c>
      <c r="D1651" s="7">
        <v>17</v>
      </c>
      <c r="E1651" s="7">
        <v>17</v>
      </c>
      <c r="F1651" s="7">
        <v>1012</v>
      </c>
      <c r="G1651" s="15">
        <f t="shared" si="19"/>
        <v>1</v>
      </c>
      <c r="H1651" s="20">
        <f t="shared" si="20"/>
        <v>59.529411764705884</v>
      </c>
    </row>
    <row r="1652" spans="1:8" x14ac:dyDescent="0.2">
      <c r="A1652" s="7" t="str">
        <f t="shared" si="18"/>
        <v>544156201Jueves</v>
      </c>
      <c r="B1652" s="7">
        <v>544156201</v>
      </c>
      <c r="C1652" s="7" t="s">
        <v>618</v>
      </c>
      <c r="D1652" s="7">
        <v>2</v>
      </c>
      <c r="E1652" s="7">
        <v>2</v>
      </c>
      <c r="F1652" s="7">
        <v>1120</v>
      </c>
      <c r="G1652" s="15">
        <f t="shared" si="19"/>
        <v>1</v>
      </c>
      <c r="H1652" s="20">
        <f t="shared" si="20"/>
        <v>560</v>
      </c>
    </row>
    <row r="1653" spans="1:8" x14ac:dyDescent="0.2">
      <c r="A1653" s="7" t="str">
        <f t="shared" si="18"/>
        <v>918467701Domingo</v>
      </c>
      <c r="B1653" s="7">
        <v>918467701</v>
      </c>
      <c r="C1653" s="7" t="s">
        <v>1821</v>
      </c>
      <c r="D1653" s="7">
        <v>6</v>
      </c>
      <c r="E1653" s="7">
        <v>6</v>
      </c>
      <c r="F1653" s="7">
        <v>425</v>
      </c>
      <c r="G1653" s="15">
        <f t="shared" si="19"/>
        <v>1</v>
      </c>
      <c r="H1653" s="20">
        <f t="shared" si="20"/>
        <v>70.833333333333329</v>
      </c>
    </row>
    <row r="1654" spans="1:8" x14ac:dyDescent="0.2">
      <c r="A1654" s="7" t="str">
        <f t="shared" si="18"/>
        <v>563133001Miercoles</v>
      </c>
      <c r="B1654" s="7">
        <v>563133001</v>
      </c>
      <c r="C1654" s="7" t="s">
        <v>1450</v>
      </c>
      <c r="D1654" s="7">
        <v>74</v>
      </c>
      <c r="E1654" s="7">
        <v>90</v>
      </c>
      <c r="F1654" s="7">
        <v>4115</v>
      </c>
      <c r="G1654" s="15">
        <f t="shared" si="19"/>
        <v>1.2162162162162162</v>
      </c>
      <c r="H1654" s="20">
        <f t="shared" si="20"/>
        <v>45.722222222222221</v>
      </c>
    </row>
    <row r="1655" spans="1:8" x14ac:dyDescent="0.2">
      <c r="A1655" s="7" t="str">
        <f t="shared" si="18"/>
        <v>964110601Viernes</v>
      </c>
      <c r="B1655" s="7">
        <v>964110601</v>
      </c>
      <c r="C1655" s="7" t="s">
        <v>769</v>
      </c>
      <c r="D1655" s="7">
        <v>3</v>
      </c>
      <c r="E1655" s="7">
        <v>3</v>
      </c>
      <c r="F1655" s="7">
        <v>282</v>
      </c>
      <c r="G1655" s="15">
        <f t="shared" si="19"/>
        <v>1</v>
      </c>
      <c r="H1655" s="20">
        <f t="shared" si="20"/>
        <v>94</v>
      </c>
    </row>
    <row r="1656" spans="1:8" x14ac:dyDescent="0.2">
      <c r="A1656" s="7" t="str">
        <f t="shared" si="18"/>
        <v>978018601Martes</v>
      </c>
      <c r="B1656" s="7">
        <v>978018601</v>
      </c>
      <c r="C1656" s="7" t="s">
        <v>223</v>
      </c>
      <c r="D1656" s="7">
        <v>9</v>
      </c>
      <c r="E1656" s="7">
        <v>9</v>
      </c>
      <c r="F1656" s="7">
        <v>663</v>
      </c>
      <c r="G1656" s="15">
        <f t="shared" si="19"/>
        <v>1</v>
      </c>
      <c r="H1656" s="20">
        <f t="shared" si="20"/>
        <v>73.666666666666671</v>
      </c>
    </row>
    <row r="1657" spans="1:8" x14ac:dyDescent="0.2">
      <c r="A1657" s="7" t="str">
        <f t="shared" si="18"/>
        <v>995465202Sabado</v>
      </c>
      <c r="B1657" s="7">
        <v>995465202</v>
      </c>
      <c r="C1657" s="7" t="s">
        <v>1947</v>
      </c>
      <c r="D1657" s="7">
        <v>355</v>
      </c>
      <c r="E1657" s="7">
        <v>510</v>
      </c>
      <c r="F1657" s="7">
        <v>20486.650000000001</v>
      </c>
      <c r="G1657" s="15">
        <f t="shared" si="19"/>
        <v>1.4366197183098592</v>
      </c>
      <c r="H1657" s="20">
        <f t="shared" si="20"/>
        <v>40.169901960784316</v>
      </c>
    </row>
    <row r="1658" spans="1:8" x14ac:dyDescent="0.2">
      <c r="A1658" s="7" t="str">
        <f t="shared" si="18"/>
        <v>995317902Lunes</v>
      </c>
      <c r="B1658" s="7">
        <v>995317902</v>
      </c>
      <c r="C1658" s="7" t="s">
        <v>1068</v>
      </c>
      <c r="D1658" s="7">
        <v>4</v>
      </c>
      <c r="E1658" s="7">
        <v>4</v>
      </c>
      <c r="F1658" s="7">
        <v>259</v>
      </c>
      <c r="G1658" s="15">
        <f t="shared" si="19"/>
        <v>1</v>
      </c>
      <c r="H1658" s="20">
        <f t="shared" si="20"/>
        <v>64.75</v>
      </c>
    </row>
    <row r="1659" spans="1:8" x14ac:dyDescent="0.2">
      <c r="A1659" s="7" t="str">
        <f t="shared" si="18"/>
        <v>544802908Jueves</v>
      </c>
      <c r="B1659" s="7">
        <v>544802908</v>
      </c>
      <c r="C1659" s="7" t="s">
        <v>618</v>
      </c>
      <c r="D1659" s="7">
        <v>1</v>
      </c>
      <c r="E1659" s="7">
        <v>1</v>
      </c>
      <c r="F1659" s="7">
        <v>27.45</v>
      </c>
      <c r="G1659" s="15">
        <f t="shared" si="19"/>
        <v>1</v>
      </c>
      <c r="H1659" s="20">
        <f t="shared" si="20"/>
        <v>27.45</v>
      </c>
    </row>
    <row r="1660" spans="1:8" x14ac:dyDescent="0.2">
      <c r="A1660" s="7" t="str">
        <f t="shared" si="18"/>
        <v>918640101Domingo</v>
      </c>
      <c r="B1660" s="7">
        <v>918640101</v>
      </c>
      <c r="C1660" s="7" t="s">
        <v>1821</v>
      </c>
      <c r="D1660" s="7">
        <v>19</v>
      </c>
      <c r="E1660" s="7">
        <v>24</v>
      </c>
      <c r="F1660" s="7">
        <v>1116</v>
      </c>
      <c r="G1660" s="15">
        <f t="shared" si="19"/>
        <v>1.263157894736842</v>
      </c>
      <c r="H1660" s="20">
        <f t="shared" si="20"/>
        <v>46.5</v>
      </c>
    </row>
    <row r="1661" spans="1:8" x14ac:dyDescent="0.2">
      <c r="A1661" s="7" t="str">
        <f t="shared" si="18"/>
        <v>565258601Miercoles</v>
      </c>
      <c r="B1661" s="7">
        <v>565258601</v>
      </c>
      <c r="C1661" s="7" t="s">
        <v>1450</v>
      </c>
      <c r="D1661" s="7">
        <v>206</v>
      </c>
      <c r="E1661" s="7">
        <v>256</v>
      </c>
      <c r="F1661" s="7">
        <v>32284.95</v>
      </c>
      <c r="G1661" s="15">
        <f t="shared" si="19"/>
        <v>1.2427184466019416</v>
      </c>
      <c r="H1661" s="20">
        <f t="shared" si="20"/>
        <v>126.1130859375</v>
      </c>
    </row>
    <row r="1662" spans="1:8" x14ac:dyDescent="0.2">
      <c r="A1662" s="7" t="str">
        <f t="shared" si="18"/>
        <v>965792601Viernes</v>
      </c>
      <c r="B1662" s="7">
        <v>965792601</v>
      </c>
      <c r="C1662" s="7" t="s">
        <v>769</v>
      </c>
      <c r="D1662" s="7">
        <v>383</v>
      </c>
      <c r="E1662" s="7">
        <v>654</v>
      </c>
      <c r="F1662" s="7">
        <v>66359</v>
      </c>
      <c r="G1662" s="15">
        <f t="shared" si="19"/>
        <v>1.7075718015665797</v>
      </c>
      <c r="H1662" s="20">
        <f t="shared" si="20"/>
        <v>101.46636085626912</v>
      </c>
    </row>
    <row r="1663" spans="1:8" x14ac:dyDescent="0.2">
      <c r="A1663" s="7" t="str">
        <f t="shared" si="18"/>
        <v>981614901Martes</v>
      </c>
      <c r="B1663" s="7">
        <v>981614901</v>
      </c>
      <c r="C1663" s="7" t="s">
        <v>223</v>
      </c>
      <c r="D1663" s="7">
        <v>12</v>
      </c>
      <c r="E1663" s="7">
        <v>12</v>
      </c>
      <c r="F1663" s="7">
        <v>3660</v>
      </c>
      <c r="G1663" s="15">
        <f t="shared" si="19"/>
        <v>1</v>
      </c>
      <c r="H1663" s="20">
        <f t="shared" si="20"/>
        <v>305</v>
      </c>
    </row>
    <row r="1664" spans="1:8" x14ac:dyDescent="0.2">
      <c r="A1664" s="7" t="str">
        <f t="shared" si="18"/>
        <v>997228501Sabado</v>
      </c>
      <c r="B1664" s="7">
        <v>997228501</v>
      </c>
      <c r="C1664" s="7" t="s">
        <v>1947</v>
      </c>
      <c r="D1664" s="7">
        <v>23</v>
      </c>
      <c r="E1664" s="7">
        <v>24</v>
      </c>
      <c r="F1664" s="7">
        <v>3749</v>
      </c>
      <c r="G1664" s="15">
        <f t="shared" si="19"/>
        <v>1.0434782608695652</v>
      </c>
      <c r="H1664" s="20">
        <f t="shared" si="20"/>
        <v>156.20833333333334</v>
      </c>
    </row>
    <row r="1665" spans="1:8" x14ac:dyDescent="0.2">
      <c r="A1665" s="7" t="str">
        <f t="shared" si="18"/>
        <v>111213101Lunes</v>
      </c>
      <c r="B1665" s="7">
        <v>111213101</v>
      </c>
      <c r="C1665" s="7" t="s">
        <v>1068</v>
      </c>
      <c r="D1665" s="7">
        <v>3</v>
      </c>
      <c r="E1665" s="7">
        <v>3</v>
      </c>
      <c r="F1665" s="7">
        <v>546.4</v>
      </c>
      <c r="G1665" s="15">
        <f t="shared" si="19"/>
        <v>1</v>
      </c>
      <c r="H1665" s="20">
        <f t="shared" si="20"/>
        <v>182.13333333333333</v>
      </c>
    </row>
    <row r="1666" spans="1:8" x14ac:dyDescent="0.2">
      <c r="A1666" s="7" t="str">
        <f t="shared" si="18"/>
        <v>544919001Jueves</v>
      </c>
      <c r="B1666" s="7">
        <v>544919001</v>
      </c>
      <c r="C1666" s="7" t="s">
        <v>618</v>
      </c>
      <c r="D1666" s="7">
        <v>46</v>
      </c>
      <c r="E1666" s="7">
        <v>51</v>
      </c>
      <c r="F1666" s="7">
        <v>11703.5</v>
      </c>
      <c r="G1666" s="15">
        <f t="shared" si="19"/>
        <v>1.1086956521739131</v>
      </c>
      <c r="H1666" s="20">
        <f t="shared" si="20"/>
        <v>229.48039215686273</v>
      </c>
    </row>
    <row r="1667" spans="1:8" x14ac:dyDescent="0.2">
      <c r="A1667" s="7" t="str">
        <f t="shared" si="18"/>
        <v>918833002Domingo</v>
      </c>
      <c r="B1667" s="7">
        <v>918833002</v>
      </c>
      <c r="C1667" s="7" t="s">
        <v>1821</v>
      </c>
      <c r="D1667" s="7">
        <v>3</v>
      </c>
      <c r="E1667" s="7">
        <v>9</v>
      </c>
      <c r="F1667" s="7">
        <v>330</v>
      </c>
      <c r="G1667" s="15">
        <f t="shared" si="19"/>
        <v>3</v>
      </c>
      <c r="H1667" s="20">
        <f t="shared" si="20"/>
        <v>36.666666666666664</v>
      </c>
    </row>
    <row r="1668" spans="1:8" x14ac:dyDescent="0.2">
      <c r="A1668" s="7" t="str">
        <f t="shared" si="18"/>
        <v>600040101Miercoles</v>
      </c>
      <c r="B1668" s="7">
        <v>600040101</v>
      </c>
      <c r="C1668" s="7" t="s">
        <v>1450</v>
      </c>
      <c r="D1668" s="7">
        <v>3</v>
      </c>
      <c r="E1668" s="7">
        <v>3</v>
      </c>
      <c r="F1668" s="7">
        <v>5784.71</v>
      </c>
      <c r="G1668" s="15">
        <f t="shared" si="19"/>
        <v>1</v>
      </c>
      <c r="H1668" s="20">
        <f t="shared" si="20"/>
        <v>1928.2366666666667</v>
      </c>
    </row>
    <row r="1669" spans="1:8" x14ac:dyDescent="0.2">
      <c r="A1669" s="7" t="str">
        <f t="shared" si="18"/>
        <v>134923901Viernes</v>
      </c>
      <c r="B1669" s="7">
        <v>134923901</v>
      </c>
      <c r="C1669" s="7" t="s">
        <v>769</v>
      </c>
      <c r="D1669" s="7">
        <v>6</v>
      </c>
      <c r="E1669" s="7">
        <v>6</v>
      </c>
      <c r="F1669" s="7">
        <v>5212</v>
      </c>
      <c r="G1669" s="15">
        <f t="shared" si="19"/>
        <v>1</v>
      </c>
      <c r="H1669" s="20">
        <f t="shared" si="20"/>
        <v>868.66666666666663</v>
      </c>
    </row>
    <row r="1670" spans="1:8" x14ac:dyDescent="0.2">
      <c r="A1670" s="7" t="str">
        <f t="shared" si="18"/>
        <v>122471401Martes</v>
      </c>
      <c r="B1670" s="7">
        <v>122471401</v>
      </c>
      <c r="C1670" s="7" t="s">
        <v>223</v>
      </c>
      <c r="D1670" s="7">
        <v>23</v>
      </c>
      <c r="E1670" s="7">
        <v>23</v>
      </c>
      <c r="F1670" s="7">
        <v>6611.9</v>
      </c>
      <c r="G1670" s="15">
        <f t="shared" si="19"/>
        <v>1</v>
      </c>
      <c r="H1670" s="20">
        <f t="shared" si="20"/>
        <v>287.47391304347826</v>
      </c>
    </row>
    <row r="1671" spans="1:8" x14ac:dyDescent="0.2">
      <c r="A1671" s="7" t="str">
        <f t="shared" si="18"/>
        <v>122818301Sabado</v>
      </c>
      <c r="B1671" s="7">
        <v>122818301</v>
      </c>
      <c r="C1671" s="7" t="s">
        <v>1947</v>
      </c>
      <c r="D1671" s="7">
        <v>21</v>
      </c>
      <c r="E1671" s="7">
        <v>29</v>
      </c>
      <c r="F1671" s="7">
        <v>2255</v>
      </c>
      <c r="G1671" s="15">
        <f t="shared" si="19"/>
        <v>1.3809523809523809</v>
      </c>
      <c r="H1671" s="20">
        <f t="shared" si="20"/>
        <v>77.758620689655174</v>
      </c>
    </row>
    <row r="1672" spans="1:8" x14ac:dyDescent="0.2">
      <c r="A1672" s="7" t="str">
        <f t="shared" si="18"/>
        <v>266208101Lunes</v>
      </c>
      <c r="B1672" s="7">
        <v>266208101</v>
      </c>
      <c r="C1672" s="7" t="s">
        <v>1068</v>
      </c>
      <c r="D1672" s="7">
        <v>234</v>
      </c>
      <c r="E1672" s="7">
        <v>257</v>
      </c>
      <c r="F1672" s="7">
        <v>13489.65</v>
      </c>
      <c r="G1672" s="15">
        <f t="shared" si="19"/>
        <v>1.0982905982905984</v>
      </c>
      <c r="H1672" s="20">
        <f t="shared" si="20"/>
        <v>52.488910505836571</v>
      </c>
    </row>
    <row r="1673" spans="1:8" x14ac:dyDescent="0.2">
      <c r="A1673" s="7" t="str">
        <f t="shared" si="18"/>
        <v>547199501Jueves</v>
      </c>
      <c r="B1673" s="7">
        <v>547199501</v>
      </c>
      <c r="C1673" s="7" t="s">
        <v>618</v>
      </c>
      <c r="D1673" s="7">
        <v>34</v>
      </c>
      <c r="E1673" s="7">
        <v>37</v>
      </c>
      <c r="F1673" s="7">
        <v>4128</v>
      </c>
      <c r="G1673" s="15">
        <f t="shared" si="19"/>
        <v>1.088235294117647</v>
      </c>
      <c r="H1673" s="20">
        <f t="shared" si="20"/>
        <v>111.56756756756756</v>
      </c>
    </row>
    <row r="1674" spans="1:8" x14ac:dyDescent="0.2">
      <c r="A1674" s="7" t="str">
        <f t="shared" si="18"/>
        <v>919192404Domingo</v>
      </c>
      <c r="B1674" s="7">
        <v>919192404</v>
      </c>
      <c r="C1674" s="7" t="s">
        <v>1821</v>
      </c>
      <c r="D1674" s="7">
        <v>26</v>
      </c>
      <c r="E1674" s="7">
        <v>27</v>
      </c>
      <c r="F1674" s="7">
        <v>1362</v>
      </c>
      <c r="G1674" s="15">
        <f t="shared" si="19"/>
        <v>1.0384615384615385</v>
      </c>
      <c r="H1674" s="20">
        <f t="shared" si="20"/>
        <v>50.444444444444443</v>
      </c>
    </row>
    <row r="1675" spans="1:8" x14ac:dyDescent="0.2">
      <c r="A1675" s="7" t="str">
        <f t="shared" si="18"/>
        <v>600068001Miercoles</v>
      </c>
      <c r="B1675" s="7">
        <v>600068001</v>
      </c>
      <c r="C1675" s="7" t="s">
        <v>1450</v>
      </c>
      <c r="D1675" s="7">
        <v>29</v>
      </c>
      <c r="E1675" s="7">
        <v>30</v>
      </c>
      <c r="F1675" s="7">
        <v>7135.5</v>
      </c>
      <c r="G1675" s="15">
        <f t="shared" si="19"/>
        <v>1.0344827586206897</v>
      </c>
      <c r="H1675" s="20">
        <f t="shared" si="20"/>
        <v>237.85</v>
      </c>
    </row>
    <row r="1676" spans="1:8" x14ac:dyDescent="0.2">
      <c r="A1676" s="7" t="str">
        <f t="shared" si="18"/>
        <v>266208101Viernes</v>
      </c>
      <c r="B1676" s="7">
        <v>266208101</v>
      </c>
      <c r="C1676" s="7" t="s">
        <v>769</v>
      </c>
      <c r="D1676" s="7">
        <v>319</v>
      </c>
      <c r="E1676" s="7">
        <v>364</v>
      </c>
      <c r="F1676" s="7">
        <v>18877.900000000001</v>
      </c>
      <c r="G1676" s="15">
        <f t="shared" si="19"/>
        <v>1.1410658307210031</v>
      </c>
      <c r="H1676" s="20">
        <f t="shared" si="20"/>
        <v>51.862362637362644</v>
      </c>
    </row>
    <row r="1677" spans="1:8" x14ac:dyDescent="0.2">
      <c r="A1677" s="7" t="str">
        <f t="shared" si="18"/>
        <v>266208101Martes</v>
      </c>
      <c r="B1677" s="7">
        <v>266208101</v>
      </c>
      <c r="C1677" s="7" t="s">
        <v>223</v>
      </c>
      <c r="D1677" s="7">
        <v>237</v>
      </c>
      <c r="E1677" s="7">
        <v>260</v>
      </c>
      <c r="F1677" s="7">
        <v>12571.15</v>
      </c>
      <c r="G1677" s="15">
        <f t="shared" si="19"/>
        <v>1.0970464135021096</v>
      </c>
      <c r="H1677" s="20">
        <f t="shared" si="20"/>
        <v>48.350576923076922</v>
      </c>
    </row>
    <row r="1678" spans="1:8" x14ac:dyDescent="0.2">
      <c r="A1678" s="7" t="str">
        <f t="shared" si="18"/>
        <v>266208101Sabado</v>
      </c>
      <c r="B1678" s="7">
        <v>266208101</v>
      </c>
      <c r="C1678" s="7" t="s">
        <v>1947</v>
      </c>
      <c r="D1678" s="7">
        <v>366</v>
      </c>
      <c r="E1678" s="7">
        <v>408</v>
      </c>
      <c r="F1678" s="7">
        <v>24205.75</v>
      </c>
      <c r="G1678" s="15">
        <f t="shared" si="19"/>
        <v>1.1147540983606556</v>
      </c>
      <c r="H1678" s="20">
        <f t="shared" si="20"/>
        <v>59.327818627450981</v>
      </c>
    </row>
    <row r="1679" spans="1:8" x14ac:dyDescent="0.2">
      <c r="A1679" s="7" t="str">
        <f t="shared" si="18"/>
        <v>333653603Lunes</v>
      </c>
      <c r="B1679" s="7">
        <v>333653603</v>
      </c>
      <c r="C1679" s="7" t="s">
        <v>1068</v>
      </c>
      <c r="D1679" s="7">
        <v>57</v>
      </c>
      <c r="E1679" s="7">
        <v>62</v>
      </c>
      <c r="F1679" s="7">
        <v>2146</v>
      </c>
      <c r="G1679" s="15">
        <f t="shared" si="19"/>
        <v>1.0877192982456141</v>
      </c>
      <c r="H1679" s="20">
        <f t="shared" si="20"/>
        <v>34.612903225806448</v>
      </c>
    </row>
    <row r="1680" spans="1:8" x14ac:dyDescent="0.2">
      <c r="A1680" s="7" t="str">
        <f t="shared" si="18"/>
        <v>548382401Jueves</v>
      </c>
      <c r="B1680" s="7">
        <v>548382401</v>
      </c>
      <c r="C1680" s="7" t="s">
        <v>618</v>
      </c>
      <c r="D1680" s="7">
        <v>659</v>
      </c>
      <c r="E1680" s="7">
        <v>1020</v>
      </c>
      <c r="F1680" s="7">
        <v>74240</v>
      </c>
      <c r="G1680" s="15">
        <f t="shared" si="19"/>
        <v>1.5477996965098635</v>
      </c>
      <c r="H1680" s="20">
        <f t="shared" si="20"/>
        <v>72.784313725490193</v>
      </c>
    </row>
    <row r="1681" spans="1:8" x14ac:dyDescent="0.2">
      <c r="A1681" s="7" t="str">
        <f t="shared" si="18"/>
        <v>919893001Domingo</v>
      </c>
      <c r="B1681" s="7">
        <v>919893001</v>
      </c>
      <c r="C1681" s="7" t="s">
        <v>1821</v>
      </c>
      <c r="D1681" s="7">
        <v>12</v>
      </c>
      <c r="E1681" s="7">
        <v>12</v>
      </c>
      <c r="F1681" s="7">
        <v>1123</v>
      </c>
      <c r="G1681" s="15">
        <f t="shared" si="19"/>
        <v>1</v>
      </c>
      <c r="H1681" s="20">
        <f t="shared" si="20"/>
        <v>93.583333333333329</v>
      </c>
    </row>
    <row r="1682" spans="1:8" x14ac:dyDescent="0.2">
      <c r="A1682" s="7" t="str">
        <f t="shared" si="18"/>
        <v>600258501Miercoles</v>
      </c>
      <c r="B1682" s="7">
        <v>600258501</v>
      </c>
      <c r="C1682" s="7" t="s">
        <v>1450</v>
      </c>
      <c r="D1682" s="7">
        <v>104</v>
      </c>
      <c r="E1682" s="7">
        <v>150</v>
      </c>
      <c r="F1682" s="7">
        <v>35852.1</v>
      </c>
      <c r="G1682" s="15">
        <f t="shared" si="19"/>
        <v>1.4423076923076923</v>
      </c>
      <c r="H1682" s="20">
        <f t="shared" si="20"/>
        <v>239.01399999999998</v>
      </c>
    </row>
    <row r="1683" spans="1:8" x14ac:dyDescent="0.2">
      <c r="A1683" s="7" t="str">
        <f t="shared" si="18"/>
        <v>333653603Viernes</v>
      </c>
      <c r="B1683" s="7">
        <v>333653603</v>
      </c>
      <c r="C1683" s="7" t="s">
        <v>769</v>
      </c>
      <c r="D1683" s="7">
        <v>80</v>
      </c>
      <c r="E1683" s="7">
        <v>81</v>
      </c>
      <c r="F1683" s="7">
        <v>9343.9500000000007</v>
      </c>
      <c r="G1683" s="15">
        <f t="shared" si="19"/>
        <v>1.0125</v>
      </c>
      <c r="H1683" s="20">
        <f t="shared" si="20"/>
        <v>115.35740740740742</v>
      </c>
    </row>
    <row r="1684" spans="1:8" x14ac:dyDescent="0.2">
      <c r="A1684" s="7" t="str">
        <f t="shared" si="18"/>
        <v>419790902Martes</v>
      </c>
      <c r="B1684" s="7">
        <v>419790902</v>
      </c>
      <c r="C1684" s="7" t="s">
        <v>223</v>
      </c>
      <c r="D1684" s="7">
        <v>2</v>
      </c>
      <c r="E1684" s="7">
        <v>2</v>
      </c>
      <c r="F1684" s="7">
        <v>7398.72</v>
      </c>
      <c r="G1684" s="15">
        <f t="shared" si="19"/>
        <v>1</v>
      </c>
      <c r="H1684" s="20">
        <f t="shared" si="20"/>
        <v>3699.36</v>
      </c>
    </row>
    <row r="1685" spans="1:8" x14ac:dyDescent="0.2">
      <c r="A1685" s="7" t="str">
        <f t="shared" si="18"/>
        <v>469489901Sabado</v>
      </c>
      <c r="B1685" s="7">
        <v>469489901</v>
      </c>
      <c r="C1685" s="7" t="s">
        <v>1947</v>
      </c>
      <c r="D1685" s="7">
        <v>45</v>
      </c>
      <c r="E1685" s="7">
        <v>49</v>
      </c>
      <c r="F1685" s="7">
        <v>7172.8</v>
      </c>
      <c r="G1685" s="15">
        <f t="shared" si="19"/>
        <v>1.0888888888888888</v>
      </c>
      <c r="H1685" s="20">
        <f t="shared" si="20"/>
        <v>146.38367346938776</v>
      </c>
    </row>
    <row r="1686" spans="1:8" x14ac:dyDescent="0.2">
      <c r="A1686" s="7" t="str">
        <f t="shared" si="18"/>
        <v>346307002Lunes</v>
      </c>
      <c r="B1686" s="7">
        <v>346307002</v>
      </c>
      <c r="C1686" s="7" t="s">
        <v>1068</v>
      </c>
      <c r="D1686" s="7">
        <v>16</v>
      </c>
      <c r="E1686" s="7">
        <v>16</v>
      </c>
      <c r="F1686" s="7">
        <v>841</v>
      </c>
      <c r="G1686" s="15">
        <f t="shared" si="19"/>
        <v>1</v>
      </c>
      <c r="H1686" s="20">
        <f t="shared" si="20"/>
        <v>52.5625</v>
      </c>
    </row>
    <row r="1687" spans="1:8" x14ac:dyDescent="0.2">
      <c r="A1687" s="7" t="str">
        <f t="shared" si="18"/>
        <v>549247001Jueves</v>
      </c>
      <c r="B1687" s="7">
        <v>549247001</v>
      </c>
      <c r="C1687" s="7" t="s">
        <v>618</v>
      </c>
      <c r="D1687" s="7">
        <v>54</v>
      </c>
      <c r="E1687" s="7">
        <v>74</v>
      </c>
      <c r="F1687" s="7">
        <v>18843.66</v>
      </c>
      <c r="G1687" s="15">
        <f t="shared" si="19"/>
        <v>1.3703703703703705</v>
      </c>
      <c r="H1687" s="20">
        <f t="shared" si="20"/>
        <v>254.64405405405404</v>
      </c>
    </row>
    <row r="1688" spans="1:8" x14ac:dyDescent="0.2">
      <c r="A1688" s="7" t="str">
        <f t="shared" si="18"/>
        <v>923172402Domingo</v>
      </c>
      <c r="B1688" s="7">
        <v>923172402</v>
      </c>
      <c r="C1688" s="7" t="s">
        <v>1821</v>
      </c>
      <c r="D1688" s="7">
        <v>3</v>
      </c>
      <c r="E1688" s="7">
        <v>3</v>
      </c>
      <c r="F1688" s="7">
        <v>243.4</v>
      </c>
      <c r="G1688" s="15">
        <f t="shared" si="19"/>
        <v>1</v>
      </c>
      <c r="H1688" s="20">
        <f t="shared" si="20"/>
        <v>81.13333333333334</v>
      </c>
    </row>
    <row r="1689" spans="1:8" x14ac:dyDescent="0.2">
      <c r="A1689" s="7" t="str">
        <f t="shared" si="18"/>
        <v>601437714Miercoles</v>
      </c>
      <c r="B1689" s="7">
        <v>601437714</v>
      </c>
      <c r="C1689" s="7" t="s">
        <v>1450</v>
      </c>
      <c r="D1689" s="7">
        <v>9</v>
      </c>
      <c r="E1689" s="7">
        <v>9</v>
      </c>
      <c r="F1689" s="7">
        <v>1486.69</v>
      </c>
      <c r="G1689" s="15">
        <f t="shared" si="19"/>
        <v>1</v>
      </c>
      <c r="H1689" s="20">
        <f t="shared" si="20"/>
        <v>165.1877777777778</v>
      </c>
    </row>
    <row r="1690" spans="1:8" x14ac:dyDescent="0.2">
      <c r="A1690" s="7" t="str">
        <f t="shared" si="18"/>
        <v>336070901Viernes</v>
      </c>
      <c r="B1690" s="7">
        <v>336070901</v>
      </c>
      <c r="C1690" s="7" t="s">
        <v>769</v>
      </c>
      <c r="D1690" s="7">
        <v>1</v>
      </c>
      <c r="E1690" s="7">
        <v>1</v>
      </c>
      <c r="F1690" s="7">
        <v>65</v>
      </c>
      <c r="G1690" s="15">
        <f t="shared" si="19"/>
        <v>1</v>
      </c>
      <c r="H1690" s="20">
        <f t="shared" si="20"/>
        <v>65</v>
      </c>
    </row>
    <row r="1691" spans="1:8" x14ac:dyDescent="0.2">
      <c r="A1691" s="7" t="str">
        <f t="shared" si="18"/>
        <v>453684902Martes</v>
      </c>
      <c r="B1691" s="7">
        <v>453684902</v>
      </c>
      <c r="C1691" s="7" t="s">
        <v>223</v>
      </c>
      <c r="D1691" s="7">
        <v>35</v>
      </c>
      <c r="E1691" s="7">
        <v>37</v>
      </c>
      <c r="F1691" s="7">
        <v>692</v>
      </c>
      <c r="G1691" s="15">
        <f t="shared" si="19"/>
        <v>1.0571428571428572</v>
      </c>
      <c r="H1691" s="20">
        <f t="shared" si="20"/>
        <v>18.702702702702702</v>
      </c>
    </row>
    <row r="1692" spans="1:8" x14ac:dyDescent="0.2">
      <c r="A1692" s="7" t="str">
        <f t="shared" si="18"/>
        <v>478067701Sabado</v>
      </c>
      <c r="B1692" s="7">
        <v>478067701</v>
      </c>
      <c r="C1692" s="7" t="s">
        <v>1947</v>
      </c>
      <c r="D1692" s="7">
        <v>33</v>
      </c>
      <c r="E1692" s="7">
        <v>37</v>
      </c>
      <c r="F1692" s="7">
        <v>8497.14</v>
      </c>
      <c r="G1692" s="15">
        <f t="shared" si="19"/>
        <v>1.1212121212121211</v>
      </c>
      <c r="H1692" s="20">
        <f t="shared" si="20"/>
        <v>229.65243243243242</v>
      </c>
    </row>
    <row r="1693" spans="1:8" x14ac:dyDescent="0.2">
      <c r="A1693" s="7" t="str">
        <f t="shared" si="18"/>
        <v>387186501Lunes</v>
      </c>
      <c r="B1693" s="7">
        <v>387186501</v>
      </c>
      <c r="C1693" s="7" t="s">
        <v>1068</v>
      </c>
      <c r="D1693" s="7">
        <v>45</v>
      </c>
      <c r="E1693" s="7">
        <v>47</v>
      </c>
      <c r="F1693" s="7">
        <v>12370</v>
      </c>
      <c r="G1693" s="15">
        <f t="shared" si="19"/>
        <v>1.0444444444444445</v>
      </c>
      <c r="H1693" s="20">
        <f t="shared" si="20"/>
        <v>263.19148936170211</v>
      </c>
    </row>
    <row r="1694" spans="1:8" x14ac:dyDescent="0.2">
      <c r="A1694" s="7" t="str">
        <f t="shared" si="18"/>
        <v>552093001Jueves</v>
      </c>
      <c r="B1694" s="7">
        <v>552093001</v>
      </c>
      <c r="C1694" s="7" t="s">
        <v>618</v>
      </c>
      <c r="D1694" s="7">
        <v>174</v>
      </c>
      <c r="E1694" s="7">
        <v>178</v>
      </c>
      <c r="F1694" s="7">
        <v>24935</v>
      </c>
      <c r="G1694" s="15">
        <f t="shared" si="19"/>
        <v>1.0229885057471264</v>
      </c>
      <c r="H1694" s="20">
        <f t="shared" si="20"/>
        <v>140.08426966292134</v>
      </c>
    </row>
    <row r="1695" spans="1:8" x14ac:dyDescent="0.2">
      <c r="A1695" s="7" t="str">
        <f t="shared" si="18"/>
        <v>926394601Domingo</v>
      </c>
      <c r="B1695" s="7">
        <v>926394601</v>
      </c>
      <c r="C1695" s="7" t="s">
        <v>1821</v>
      </c>
      <c r="D1695" s="7">
        <v>1</v>
      </c>
      <c r="E1695" s="7">
        <v>1</v>
      </c>
      <c r="F1695" s="7">
        <v>6.5</v>
      </c>
      <c r="G1695" s="15">
        <f t="shared" si="19"/>
        <v>1</v>
      </c>
      <c r="H1695" s="20">
        <f t="shared" si="20"/>
        <v>6.5</v>
      </c>
    </row>
    <row r="1696" spans="1:8" x14ac:dyDescent="0.2">
      <c r="A1696" s="7" t="str">
        <f t="shared" si="18"/>
        <v>601495004Miercoles</v>
      </c>
      <c r="B1696" s="7">
        <v>601495004</v>
      </c>
      <c r="C1696" s="7" t="s">
        <v>1450</v>
      </c>
      <c r="D1696" s="7">
        <v>5</v>
      </c>
      <c r="E1696" s="7">
        <v>5</v>
      </c>
      <c r="F1696" s="7">
        <v>250</v>
      </c>
      <c r="G1696" s="15">
        <f t="shared" si="19"/>
        <v>1</v>
      </c>
      <c r="H1696" s="20">
        <f t="shared" si="20"/>
        <v>50</v>
      </c>
    </row>
    <row r="1697" spans="1:8" x14ac:dyDescent="0.2">
      <c r="A1697" s="7" t="str">
        <f t="shared" si="18"/>
        <v>346307002Viernes</v>
      </c>
      <c r="B1697" s="7">
        <v>346307002</v>
      </c>
      <c r="C1697" s="7" t="s">
        <v>769</v>
      </c>
      <c r="D1697" s="7">
        <v>25</v>
      </c>
      <c r="E1697" s="7">
        <v>26</v>
      </c>
      <c r="F1697" s="7">
        <v>1747</v>
      </c>
      <c r="G1697" s="15">
        <f t="shared" si="19"/>
        <v>1.04</v>
      </c>
      <c r="H1697" s="20">
        <f t="shared" si="20"/>
        <v>67.192307692307693</v>
      </c>
    </row>
    <row r="1698" spans="1:8" x14ac:dyDescent="0.2">
      <c r="A1698" s="7" t="str">
        <f t="shared" si="18"/>
        <v>469489901Martes</v>
      </c>
      <c r="B1698" s="7">
        <v>469489901</v>
      </c>
      <c r="C1698" s="7" t="s">
        <v>223</v>
      </c>
      <c r="D1698" s="7">
        <v>67</v>
      </c>
      <c r="E1698" s="7">
        <v>80</v>
      </c>
      <c r="F1698" s="7">
        <v>17118.5</v>
      </c>
      <c r="G1698" s="15">
        <f t="shared" si="19"/>
        <v>1.1940298507462686</v>
      </c>
      <c r="H1698" s="20">
        <f t="shared" si="20"/>
        <v>213.98124999999999</v>
      </c>
    </row>
    <row r="1699" spans="1:8" x14ac:dyDescent="0.2">
      <c r="A1699" s="7" t="str">
        <f t="shared" si="18"/>
        <v>492628301Sabado</v>
      </c>
      <c r="B1699" s="7">
        <v>492628301</v>
      </c>
      <c r="C1699" s="7" t="s">
        <v>1947</v>
      </c>
      <c r="D1699" s="7">
        <v>27</v>
      </c>
      <c r="E1699" s="7">
        <v>30</v>
      </c>
      <c r="F1699" s="7">
        <v>25686.3</v>
      </c>
      <c r="G1699" s="15">
        <f t="shared" si="19"/>
        <v>1.1111111111111112</v>
      </c>
      <c r="H1699" s="20">
        <f t="shared" si="20"/>
        <v>856.20999999999992</v>
      </c>
    </row>
    <row r="1700" spans="1:8" x14ac:dyDescent="0.2">
      <c r="A1700" s="7" t="str">
        <f t="shared" si="18"/>
        <v>392970101Lunes</v>
      </c>
      <c r="B1700" s="7">
        <v>392970101</v>
      </c>
      <c r="C1700" s="7" t="s">
        <v>1068</v>
      </c>
      <c r="D1700" s="7">
        <v>1</v>
      </c>
      <c r="E1700" s="7">
        <v>1</v>
      </c>
      <c r="F1700" s="7">
        <v>600</v>
      </c>
      <c r="G1700" s="15">
        <f t="shared" si="19"/>
        <v>1</v>
      </c>
      <c r="H1700" s="20">
        <f t="shared" si="20"/>
        <v>600</v>
      </c>
    </row>
    <row r="1701" spans="1:8" x14ac:dyDescent="0.2">
      <c r="A1701" s="7" t="str">
        <f t="shared" si="18"/>
        <v>554005301Jueves</v>
      </c>
      <c r="B1701" s="7">
        <v>554005301</v>
      </c>
      <c r="C1701" s="7" t="s">
        <v>618</v>
      </c>
      <c r="D1701" s="7">
        <v>108</v>
      </c>
      <c r="E1701" s="7">
        <v>154</v>
      </c>
      <c r="F1701" s="7">
        <v>17528</v>
      </c>
      <c r="G1701" s="15">
        <f t="shared" si="19"/>
        <v>1.4259259259259258</v>
      </c>
      <c r="H1701" s="20">
        <f t="shared" si="20"/>
        <v>113.81818181818181</v>
      </c>
    </row>
    <row r="1702" spans="1:8" x14ac:dyDescent="0.2">
      <c r="A1702" s="7" t="str">
        <f t="shared" si="18"/>
        <v>927569301Domingo</v>
      </c>
      <c r="B1702" s="7">
        <v>927569301</v>
      </c>
      <c r="C1702" s="7" t="s">
        <v>1821</v>
      </c>
      <c r="D1702" s="7">
        <v>163</v>
      </c>
      <c r="E1702" s="7">
        <v>167</v>
      </c>
      <c r="F1702" s="7">
        <v>14640</v>
      </c>
      <c r="G1702" s="15">
        <f t="shared" si="19"/>
        <v>1.0245398773006136</v>
      </c>
      <c r="H1702" s="20">
        <f t="shared" si="20"/>
        <v>87.664670658682638</v>
      </c>
    </row>
    <row r="1703" spans="1:8" x14ac:dyDescent="0.2">
      <c r="A1703" s="7" t="str">
        <f t="shared" si="18"/>
        <v>601573004Miercoles</v>
      </c>
      <c r="B1703" s="7">
        <v>601573004</v>
      </c>
      <c r="C1703" s="7" t="s">
        <v>1450</v>
      </c>
      <c r="D1703" s="7">
        <v>1</v>
      </c>
      <c r="E1703" s="7">
        <v>1</v>
      </c>
      <c r="F1703" s="7">
        <v>32</v>
      </c>
      <c r="G1703" s="15">
        <f t="shared" si="19"/>
        <v>1</v>
      </c>
      <c r="H1703" s="20">
        <f t="shared" si="20"/>
        <v>32</v>
      </c>
    </row>
    <row r="1704" spans="1:8" x14ac:dyDescent="0.2">
      <c r="A1704" s="7" t="str">
        <f t="shared" si="18"/>
        <v>447700301Viernes</v>
      </c>
      <c r="B1704" s="7">
        <v>447700301</v>
      </c>
      <c r="C1704" s="7" t="s">
        <v>769</v>
      </c>
      <c r="D1704" s="7">
        <v>53</v>
      </c>
      <c r="E1704" s="7">
        <v>165</v>
      </c>
      <c r="F1704" s="7">
        <v>26650</v>
      </c>
      <c r="G1704" s="15">
        <f t="shared" si="19"/>
        <v>3.1132075471698113</v>
      </c>
      <c r="H1704" s="20">
        <f t="shared" si="20"/>
        <v>161.5151515151515</v>
      </c>
    </row>
    <row r="1705" spans="1:8" x14ac:dyDescent="0.2">
      <c r="A1705" s="7" t="str">
        <f t="shared" si="18"/>
        <v>478050701Martes</v>
      </c>
      <c r="B1705" s="7">
        <v>478050701</v>
      </c>
      <c r="C1705" s="7" t="s">
        <v>223</v>
      </c>
      <c r="D1705" s="7">
        <v>196</v>
      </c>
      <c r="E1705" s="7">
        <v>227</v>
      </c>
      <c r="F1705" s="7">
        <v>4929.3</v>
      </c>
      <c r="G1705" s="15">
        <f t="shared" si="19"/>
        <v>1.1581632653061225</v>
      </c>
      <c r="H1705" s="20">
        <f t="shared" si="20"/>
        <v>21.714977973568281</v>
      </c>
    </row>
    <row r="1706" spans="1:8" x14ac:dyDescent="0.2">
      <c r="A1706" s="7" t="str">
        <f t="shared" si="18"/>
        <v>501919801Sabado</v>
      </c>
      <c r="B1706" s="7">
        <v>501919801</v>
      </c>
      <c r="C1706" s="7" t="s">
        <v>1947</v>
      </c>
      <c r="D1706" s="7">
        <v>7</v>
      </c>
      <c r="E1706" s="7">
        <v>8</v>
      </c>
      <c r="F1706" s="7">
        <v>3686.11</v>
      </c>
      <c r="G1706" s="15">
        <f t="shared" si="19"/>
        <v>1.1428571428571428</v>
      </c>
      <c r="H1706" s="20">
        <f t="shared" si="20"/>
        <v>460.76375000000002</v>
      </c>
    </row>
    <row r="1707" spans="1:8" x14ac:dyDescent="0.2">
      <c r="A1707" s="7" t="str">
        <f t="shared" si="18"/>
        <v>469489901Lunes</v>
      </c>
      <c r="B1707" s="7">
        <v>469489901</v>
      </c>
      <c r="C1707" s="7" t="s">
        <v>1068</v>
      </c>
      <c r="D1707" s="7">
        <v>78</v>
      </c>
      <c r="E1707" s="7">
        <v>90</v>
      </c>
      <c r="F1707" s="7">
        <v>11065.2</v>
      </c>
      <c r="G1707" s="15">
        <f t="shared" si="19"/>
        <v>1.1538461538461537</v>
      </c>
      <c r="H1707" s="20">
        <f t="shared" si="20"/>
        <v>122.94666666666667</v>
      </c>
    </row>
    <row r="1708" spans="1:8" x14ac:dyDescent="0.2">
      <c r="A1708" s="7" t="str">
        <f t="shared" si="18"/>
        <v>555417504Jueves</v>
      </c>
      <c r="B1708" s="7">
        <v>555417504</v>
      </c>
      <c r="C1708" s="7" t="s">
        <v>618</v>
      </c>
      <c r="D1708" s="7">
        <v>16</v>
      </c>
      <c r="E1708" s="7">
        <v>19</v>
      </c>
      <c r="F1708" s="7">
        <v>375.5</v>
      </c>
      <c r="G1708" s="15">
        <f t="shared" si="19"/>
        <v>1.1875</v>
      </c>
      <c r="H1708" s="20">
        <f t="shared" si="20"/>
        <v>19.763157894736842</v>
      </c>
    </row>
    <row r="1709" spans="1:8" x14ac:dyDescent="0.2">
      <c r="A1709" s="7" t="str">
        <f t="shared" si="18"/>
        <v>930661401Domingo</v>
      </c>
      <c r="B1709" s="7">
        <v>930661401</v>
      </c>
      <c r="C1709" s="7" t="s">
        <v>1821</v>
      </c>
      <c r="D1709" s="7">
        <v>1</v>
      </c>
      <c r="E1709" s="7">
        <v>1</v>
      </c>
      <c r="F1709" s="7">
        <v>10.9</v>
      </c>
      <c r="G1709" s="15">
        <f t="shared" si="19"/>
        <v>1</v>
      </c>
      <c r="H1709" s="20">
        <f t="shared" si="20"/>
        <v>10.9</v>
      </c>
    </row>
    <row r="1710" spans="1:8" x14ac:dyDescent="0.2">
      <c r="A1710" s="7" t="str">
        <f t="shared" si="18"/>
        <v>601627503Miercoles</v>
      </c>
      <c r="B1710" s="7">
        <v>601627503</v>
      </c>
      <c r="C1710" s="7" t="s">
        <v>1450</v>
      </c>
      <c r="D1710" s="7">
        <v>111</v>
      </c>
      <c r="E1710" s="7">
        <v>158</v>
      </c>
      <c r="F1710" s="7">
        <v>29031.8</v>
      </c>
      <c r="G1710" s="15">
        <f t="shared" si="19"/>
        <v>1.4234234234234233</v>
      </c>
      <c r="H1710" s="20">
        <f t="shared" si="20"/>
        <v>183.74556962025315</v>
      </c>
    </row>
    <row r="1711" spans="1:8" x14ac:dyDescent="0.2">
      <c r="A1711" s="7" t="str">
        <f t="shared" si="18"/>
        <v>453684902Viernes</v>
      </c>
      <c r="B1711" s="7">
        <v>453684902</v>
      </c>
      <c r="C1711" s="7" t="s">
        <v>769</v>
      </c>
      <c r="D1711" s="7">
        <v>39</v>
      </c>
      <c r="E1711" s="7">
        <v>41</v>
      </c>
      <c r="F1711" s="7">
        <v>717</v>
      </c>
      <c r="G1711" s="15">
        <f t="shared" si="19"/>
        <v>1.0512820512820513</v>
      </c>
      <c r="H1711" s="20">
        <f t="shared" si="20"/>
        <v>17.487804878048781</v>
      </c>
    </row>
    <row r="1712" spans="1:8" x14ac:dyDescent="0.2">
      <c r="A1712" s="7" t="str">
        <f t="shared" si="18"/>
        <v>492397002Martes</v>
      </c>
      <c r="B1712" s="7">
        <v>492397002</v>
      </c>
      <c r="C1712" s="7" t="s">
        <v>223</v>
      </c>
      <c r="D1712" s="7">
        <v>94</v>
      </c>
      <c r="E1712" s="7">
        <v>100</v>
      </c>
      <c r="F1712" s="7">
        <v>14580.73</v>
      </c>
      <c r="G1712" s="15">
        <f t="shared" si="19"/>
        <v>1.0638297872340425</v>
      </c>
      <c r="H1712" s="20">
        <f t="shared" si="20"/>
        <v>145.8073</v>
      </c>
    </row>
    <row r="1713" spans="1:8" x14ac:dyDescent="0.2">
      <c r="A1713" s="7" t="str">
        <f t="shared" si="18"/>
        <v>505585702Sabado</v>
      </c>
      <c r="B1713" s="7">
        <v>505585702</v>
      </c>
      <c r="C1713" s="7" t="s">
        <v>1947</v>
      </c>
      <c r="D1713" s="7">
        <v>83</v>
      </c>
      <c r="E1713" s="7">
        <v>103</v>
      </c>
      <c r="F1713" s="7">
        <v>30858.21</v>
      </c>
      <c r="G1713" s="15">
        <f t="shared" si="19"/>
        <v>1.2409638554216869</v>
      </c>
      <c r="H1713" s="20">
        <f t="shared" si="20"/>
        <v>299.59427184466017</v>
      </c>
    </row>
    <row r="1714" spans="1:8" x14ac:dyDescent="0.2">
      <c r="A1714" s="7" t="str">
        <f t="shared" si="18"/>
        <v>492542901Lunes</v>
      </c>
      <c r="B1714" s="7">
        <v>492542901</v>
      </c>
      <c r="C1714" s="7" t="s">
        <v>1068</v>
      </c>
      <c r="D1714" s="7">
        <v>45</v>
      </c>
      <c r="E1714" s="7">
        <v>47</v>
      </c>
      <c r="F1714" s="7">
        <v>21575.45</v>
      </c>
      <c r="G1714" s="15">
        <f t="shared" si="19"/>
        <v>1.0444444444444445</v>
      </c>
      <c r="H1714" s="20">
        <f t="shared" si="20"/>
        <v>459.05212765957447</v>
      </c>
    </row>
    <row r="1715" spans="1:8" x14ac:dyDescent="0.2">
      <c r="A1715" s="7" t="str">
        <f t="shared" si="18"/>
        <v>556443401Jueves</v>
      </c>
      <c r="B1715" s="7">
        <v>556443401</v>
      </c>
      <c r="C1715" s="7" t="s">
        <v>618</v>
      </c>
      <c r="D1715" s="7">
        <v>2</v>
      </c>
      <c r="E1715" s="7">
        <v>2</v>
      </c>
      <c r="F1715" s="7">
        <v>614.5</v>
      </c>
      <c r="G1715" s="15">
        <f t="shared" si="19"/>
        <v>1</v>
      </c>
      <c r="H1715" s="20">
        <f t="shared" si="20"/>
        <v>307.25</v>
      </c>
    </row>
    <row r="1716" spans="1:8" x14ac:dyDescent="0.2">
      <c r="A1716" s="7" t="str">
        <f t="shared" si="18"/>
        <v>932823604Domingo</v>
      </c>
      <c r="B1716" s="7">
        <v>932823604</v>
      </c>
      <c r="C1716" s="7" t="s">
        <v>1821</v>
      </c>
      <c r="D1716" s="7">
        <v>22</v>
      </c>
      <c r="E1716" s="7">
        <v>24</v>
      </c>
      <c r="F1716" s="7">
        <v>792.09</v>
      </c>
      <c r="G1716" s="15">
        <f t="shared" si="19"/>
        <v>1.0909090909090908</v>
      </c>
      <c r="H1716" s="20">
        <f t="shared" si="20"/>
        <v>33.003750000000004</v>
      </c>
    </row>
    <row r="1717" spans="1:8" x14ac:dyDescent="0.2">
      <c r="A1717" s="7" t="str">
        <f t="shared" si="18"/>
        <v>602078904Miercoles</v>
      </c>
      <c r="B1717" s="7">
        <v>602078904</v>
      </c>
      <c r="C1717" s="7" t="s">
        <v>1450</v>
      </c>
      <c r="D1717" s="7">
        <v>27</v>
      </c>
      <c r="E1717" s="7">
        <v>27</v>
      </c>
      <c r="F1717" s="7">
        <v>1869.4</v>
      </c>
      <c r="G1717" s="15">
        <f t="shared" si="19"/>
        <v>1</v>
      </c>
      <c r="H1717" s="20">
        <f t="shared" si="20"/>
        <v>69.237037037037041</v>
      </c>
    </row>
    <row r="1718" spans="1:8" x14ac:dyDescent="0.2">
      <c r="A1718" s="7" t="str">
        <f t="shared" si="18"/>
        <v>469489901Viernes</v>
      </c>
      <c r="B1718" s="7">
        <v>469489901</v>
      </c>
      <c r="C1718" s="7" t="s">
        <v>769</v>
      </c>
      <c r="D1718" s="7">
        <v>48</v>
      </c>
      <c r="E1718" s="7">
        <v>57</v>
      </c>
      <c r="F1718" s="7">
        <v>7660</v>
      </c>
      <c r="G1718" s="15">
        <f t="shared" si="19"/>
        <v>1.1875</v>
      </c>
      <c r="H1718" s="20">
        <f t="shared" si="20"/>
        <v>134.38596491228071</v>
      </c>
    </row>
    <row r="1719" spans="1:8" x14ac:dyDescent="0.2">
      <c r="A1719" s="7" t="str">
        <f t="shared" si="18"/>
        <v>492609601Martes</v>
      </c>
      <c r="B1719" s="7">
        <v>492609601</v>
      </c>
      <c r="C1719" s="7" t="s">
        <v>223</v>
      </c>
      <c r="D1719" s="7">
        <v>29</v>
      </c>
      <c r="E1719" s="7">
        <v>30</v>
      </c>
      <c r="F1719" s="7">
        <v>2825</v>
      </c>
      <c r="G1719" s="15">
        <f t="shared" si="19"/>
        <v>1.0344827586206897</v>
      </c>
      <c r="H1719" s="20">
        <f t="shared" si="20"/>
        <v>94.166666666666671</v>
      </c>
    </row>
    <row r="1720" spans="1:8" x14ac:dyDescent="0.2">
      <c r="A1720" s="7" t="str">
        <f t="shared" si="18"/>
        <v>506500401Sabado</v>
      </c>
      <c r="B1720" s="7">
        <v>506500401</v>
      </c>
      <c r="C1720" s="7" t="s">
        <v>1947</v>
      </c>
      <c r="D1720" s="7">
        <v>147</v>
      </c>
      <c r="E1720" s="7">
        <v>178</v>
      </c>
      <c r="F1720" s="7">
        <v>47147.12</v>
      </c>
      <c r="G1720" s="15">
        <f t="shared" si="19"/>
        <v>1.2108843537414966</v>
      </c>
      <c r="H1720" s="20">
        <f t="shared" si="20"/>
        <v>264.87146067415733</v>
      </c>
    </row>
    <row r="1721" spans="1:8" x14ac:dyDescent="0.2">
      <c r="A1721" s="7" t="str">
        <f t="shared" si="18"/>
        <v>492628301Lunes</v>
      </c>
      <c r="B1721" s="7">
        <v>492628301</v>
      </c>
      <c r="C1721" s="7" t="s">
        <v>1068</v>
      </c>
      <c r="D1721" s="7">
        <v>26</v>
      </c>
      <c r="E1721" s="7">
        <v>27</v>
      </c>
      <c r="F1721" s="7">
        <v>17937.400000000001</v>
      </c>
      <c r="G1721" s="15">
        <f t="shared" si="19"/>
        <v>1.0384615384615385</v>
      </c>
      <c r="H1721" s="20">
        <f t="shared" si="20"/>
        <v>664.3481481481482</v>
      </c>
    </row>
    <row r="1722" spans="1:8" x14ac:dyDescent="0.2">
      <c r="A1722" s="7" t="str">
        <f t="shared" si="18"/>
        <v>566579802Jueves</v>
      </c>
      <c r="B1722" s="7">
        <v>566579802</v>
      </c>
      <c r="C1722" s="7" t="s">
        <v>618</v>
      </c>
      <c r="D1722" s="7">
        <v>2</v>
      </c>
      <c r="E1722" s="7">
        <v>2</v>
      </c>
      <c r="F1722" s="7">
        <v>2625</v>
      </c>
      <c r="G1722" s="15">
        <f t="shared" si="19"/>
        <v>1</v>
      </c>
      <c r="H1722" s="20">
        <f t="shared" si="20"/>
        <v>1312.5</v>
      </c>
    </row>
    <row r="1723" spans="1:8" x14ac:dyDescent="0.2">
      <c r="A1723" s="7" t="str">
        <f t="shared" si="18"/>
        <v>935612002Domingo</v>
      </c>
      <c r="B1723" s="7">
        <v>935612002</v>
      </c>
      <c r="C1723" s="7" t="s">
        <v>1821</v>
      </c>
      <c r="D1723" s="7">
        <v>3</v>
      </c>
      <c r="E1723" s="7">
        <v>3</v>
      </c>
      <c r="F1723" s="7">
        <v>2863</v>
      </c>
      <c r="G1723" s="15">
        <f t="shared" si="19"/>
        <v>1</v>
      </c>
      <c r="H1723" s="20">
        <f t="shared" si="20"/>
        <v>954.33333333333337</v>
      </c>
    </row>
    <row r="1724" spans="1:8" x14ac:dyDescent="0.2">
      <c r="A1724" s="7" t="str">
        <f t="shared" si="18"/>
        <v>602497703Miercoles</v>
      </c>
      <c r="B1724" s="7">
        <v>602497703</v>
      </c>
      <c r="C1724" s="7" t="s">
        <v>1450</v>
      </c>
      <c r="D1724" s="7">
        <v>183</v>
      </c>
      <c r="E1724" s="7">
        <v>235</v>
      </c>
      <c r="F1724" s="7">
        <v>20846.53</v>
      </c>
      <c r="G1724" s="15">
        <f t="shared" si="19"/>
        <v>1.284153005464481</v>
      </c>
      <c r="H1724" s="20">
        <f t="shared" si="20"/>
        <v>88.708638297872341</v>
      </c>
    </row>
    <row r="1725" spans="1:8" x14ac:dyDescent="0.2">
      <c r="A1725" s="7" t="str">
        <f t="shared" si="18"/>
        <v>492397002Viernes</v>
      </c>
      <c r="B1725" s="7">
        <v>492397002</v>
      </c>
      <c r="C1725" s="7" t="s">
        <v>769</v>
      </c>
      <c r="D1725" s="7">
        <v>100</v>
      </c>
      <c r="E1725" s="7">
        <v>103</v>
      </c>
      <c r="F1725" s="7">
        <v>12804.63</v>
      </c>
      <c r="G1725" s="15">
        <f t="shared" si="19"/>
        <v>1.03</v>
      </c>
      <c r="H1725" s="20">
        <f t="shared" si="20"/>
        <v>124.31679611650485</v>
      </c>
    </row>
    <row r="1726" spans="1:8" x14ac:dyDescent="0.2">
      <c r="A1726" s="7" t="str">
        <f t="shared" si="18"/>
        <v>492628301Martes</v>
      </c>
      <c r="B1726" s="7">
        <v>492628301</v>
      </c>
      <c r="C1726" s="7" t="s">
        <v>223</v>
      </c>
      <c r="D1726" s="7">
        <v>22</v>
      </c>
      <c r="E1726" s="7">
        <v>23</v>
      </c>
      <c r="F1726" s="7">
        <v>13851</v>
      </c>
      <c r="G1726" s="15">
        <f t="shared" si="19"/>
        <v>1.0454545454545454</v>
      </c>
      <c r="H1726" s="20">
        <f t="shared" si="20"/>
        <v>602.21739130434787</v>
      </c>
    </row>
    <row r="1727" spans="1:8" x14ac:dyDescent="0.2">
      <c r="A1727" s="7" t="str">
        <f t="shared" si="18"/>
        <v>507408901Sabado</v>
      </c>
      <c r="B1727" s="7">
        <v>507408901</v>
      </c>
      <c r="C1727" s="7" t="s">
        <v>1947</v>
      </c>
      <c r="D1727" s="7">
        <v>17</v>
      </c>
      <c r="E1727" s="7">
        <v>20</v>
      </c>
      <c r="F1727" s="7">
        <v>6257</v>
      </c>
      <c r="G1727" s="15">
        <f t="shared" si="19"/>
        <v>1.1764705882352942</v>
      </c>
      <c r="H1727" s="20">
        <f t="shared" si="20"/>
        <v>312.85000000000002</v>
      </c>
    </row>
    <row r="1728" spans="1:8" x14ac:dyDescent="0.2">
      <c r="A1728" s="7" t="str">
        <f t="shared" si="18"/>
        <v>501431301Lunes</v>
      </c>
      <c r="B1728" s="7">
        <v>501431301</v>
      </c>
      <c r="C1728" s="7" t="s">
        <v>1068</v>
      </c>
      <c r="D1728" s="7">
        <v>10</v>
      </c>
      <c r="E1728" s="7">
        <v>13</v>
      </c>
      <c r="F1728" s="7">
        <v>6452.74</v>
      </c>
      <c r="G1728" s="15">
        <f t="shared" si="19"/>
        <v>1.3</v>
      </c>
      <c r="H1728" s="20">
        <f t="shared" si="20"/>
        <v>496.36461538461538</v>
      </c>
    </row>
    <row r="1729" spans="1:8" x14ac:dyDescent="0.2">
      <c r="A1729" s="7" t="str">
        <f t="shared" si="18"/>
        <v>600029504Jueves</v>
      </c>
      <c r="B1729" s="7">
        <v>600029504</v>
      </c>
      <c r="C1729" s="7" t="s">
        <v>618</v>
      </c>
      <c r="D1729" s="7">
        <v>53</v>
      </c>
      <c r="E1729" s="7">
        <v>53</v>
      </c>
      <c r="F1729" s="7">
        <v>11104</v>
      </c>
      <c r="G1729" s="15">
        <f t="shared" si="19"/>
        <v>1</v>
      </c>
      <c r="H1729" s="20">
        <f t="shared" si="20"/>
        <v>209.50943396226415</v>
      </c>
    </row>
    <row r="1730" spans="1:8" x14ac:dyDescent="0.2">
      <c r="A1730" s="7" t="str">
        <f t="shared" si="18"/>
        <v>939488501Domingo</v>
      </c>
      <c r="B1730" s="7">
        <v>939488501</v>
      </c>
      <c r="C1730" s="7" t="s">
        <v>1821</v>
      </c>
      <c r="D1730" s="7">
        <v>497</v>
      </c>
      <c r="E1730" s="7">
        <v>612</v>
      </c>
      <c r="F1730" s="7">
        <v>25350</v>
      </c>
      <c r="G1730" s="15">
        <f t="shared" si="19"/>
        <v>1.2313883299798793</v>
      </c>
      <c r="H1730" s="20">
        <f t="shared" si="20"/>
        <v>41.421568627450981</v>
      </c>
    </row>
    <row r="1731" spans="1:8" x14ac:dyDescent="0.2">
      <c r="A1731" s="7" t="str">
        <f t="shared" si="18"/>
        <v>602625502Miercoles</v>
      </c>
      <c r="B1731" s="7">
        <v>602625502</v>
      </c>
      <c r="C1731" s="7" t="s">
        <v>1450</v>
      </c>
      <c r="D1731" s="7">
        <v>4</v>
      </c>
      <c r="E1731" s="7">
        <v>4</v>
      </c>
      <c r="F1731" s="7">
        <v>12906.53</v>
      </c>
      <c r="G1731" s="15">
        <f t="shared" si="19"/>
        <v>1</v>
      </c>
      <c r="H1731" s="20">
        <f t="shared" si="20"/>
        <v>3226.6325000000002</v>
      </c>
    </row>
    <row r="1732" spans="1:8" x14ac:dyDescent="0.2">
      <c r="A1732" s="7" t="str">
        <f t="shared" si="18"/>
        <v>492588801Viernes</v>
      </c>
      <c r="B1732" s="7">
        <v>492588801</v>
      </c>
      <c r="C1732" s="7" t="s">
        <v>769</v>
      </c>
      <c r="D1732" s="7">
        <v>7</v>
      </c>
      <c r="E1732" s="7">
        <v>7</v>
      </c>
      <c r="F1732" s="7">
        <v>15640.5</v>
      </c>
      <c r="G1732" s="15">
        <f t="shared" si="19"/>
        <v>1</v>
      </c>
      <c r="H1732" s="20">
        <f t="shared" si="20"/>
        <v>2234.3571428571427</v>
      </c>
    </row>
    <row r="1733" spans="1:8" x14ac:dyDescent="0.2">
      <c r="A1733" s="7" t="str">
        <f t="shared" si="18"/>
        <v>501431301Martes</v>
      </c>
      <c r="B1733" s="7">
        <v>501431301</v>
      </c>
      <c r="C1733" s="7" t="s">
        <v>223</v>
      </c>
      <c r="D1733" s="7">
        <v>8</v>
      </c>
      <c r="E1733" s="7">
        <v>9</v>
      </c>
      <c r="F1733" s="7">
        <v>3899.46</v>
      </c>
      <c r="G1733" s="15">
        <f t="shared" si="19"/>
        <v>1.125</v>
      </c>
      <c r="H1733" s="20">
        <f t="shared" si="20"/>
        <v>433.27333333333331</v>
      </c>
    </row>
    <row r="1734" spans="1:8" x14ac:dyDescent="0.2">
      <c r="A1734" s="7" t="str">
        <f t="shared" si="18"/>
        <v>509093701Sabado</v>
      </c>
      <c r="B1734" s="7">
        <v>509093701</v>
      </c>
      <c r="C1734" s="7" t="s">
        <v>1947</v>
      </c>
      <c r="D1734" s="7">
        <v>475</v>
      </c>
      <c r="E1734" s="7">
        <v>525</v>
      </c>
      <c r="F1734" s="7">
        <v>34892</v>
      </c>
      <c r="G1734" s="15">
        <f t="shared" si="19"/>
        <v>1.1052631578947369</v>
      </c>
      <c r="H1734" s="20">
        <f t="shared" si="20"/>
        <v>66.460952380952378</v>
      </c>
    </row>
    <row r="1735" spans="1:8" x14ac:dyDescent="0.2">
      <c r="A1735" s="7" t="str">
        <f t="shared" si="18"/>
        <v>502380603Lunes</v>
      </c>
      <c r="B1735" s="7">
        <v>502380603</v>
      </c>
      <c r="C1735" s="7" t="s">
        <v>1068</v>
      </c>
      <c r="D1735" s="7">
        <v>1477</v>
      </c>
      <c r="E1735" s="7">
        <v>1722</v>
      </c>
      <c r="F1735" s="7">
        <v>54468.05</v>
      </c>
      <c r="G1735" s="15">
        <f t="shared" si="19"/>
        <v>1.1658767772511849</v>
      </c>
      <c r="H1735" s="20">
        <f t="shared" si="20"/>
        <v>31.630691056910571</v>
      </c>
    </row>
    <row r="1736" spans="1:8" x14ac:dyDescent="0.2">
      <c r="A1736" s="7" t="str">
        <f t="shared" si="18"/>
        <v>600579202Jueves</v>
      </c>
      <c r="B1736" s="7">
        <v>600579202</v>
      </c>
      <c r="C1736" s="7" t="s">
        <v>618</v>
      </c>
      <c r="D1736" s="7">
        <v>21</v>
      </c>
      <c r="E1736" s="7">
        <v>21</v>
      </c>
      <c r="F1736" s="7">
        <v>41152</v>
      </c>
      <c r="G1736" s="15">
        <f t="shared" si="19"/>
        <v>1</v>
      </c>
      <c r="H1736" s="20">
        <f t="shared" si="20"/>
        <v>1959.6190476190477</v>
      </c>
    </row>
    <row r="1737" spans="1:8" x14ac:dyDescent="0.2">
      <c r="A1737" s="7" t="str">
        <f t="shared" si="18"/>
        <v>939784201Domingo</v>
      </c>
      <c r="B1737" s="7">
        <v>939784201</v>
      </c>
      <c r="C1737" s="7" t="s">
        <v>1821</v>
      </c>
      <c r="D1737" s="7">
        <v>1</v>
      </c>
      <c r="E1737" s="7">
        <v>1</v>
      </c>
      <c r="F1737" s="7">
        <v>119</v>
      </c>
      <c r="G1737" s="15">
        <f t="shared" si="19"/>
        <v>1</v>
      </c>
      <c r="H1737" s="20">
        <f t="shared" si="20"/>
        <v>119</v>
      </c>
    </row>
    <row r="1738" spans="1:8" x14ac:dyDescent="0.2">
      <c r="A1738" s="7" t="str">
        <f t="shared" si="18"/>
        <v>602629005Miercoles</v>
      </c>
      <c r="B1738" s="7">
        <v>602629005</v>
      </c>
      <c r="C1738" s="7" t="s">
        <v>1450</v>
      </c>
      <c r="D1738" s="7">
        <v>209</v>
      </c>
      <c r="E1738" s="7">
        <v>225</v>
      </c>
      <c r="F1738" s="7">
        <v>366758.9</v>
      </c>
      <c r="G1738" s="15">
        <f t="shared" si="19"/>
        <v>1.0765550239234449</v>
      </c>
      <c r="H1738" s="20">
        <f t="shared" si="20"/>
        <v>1630.0395555555556</v>
      </c>
    </row>
    <row r="1739" spans="1:8" x14ac:dyDescent="0.2">
      <c r="A1739" s="7" t="str">
        <f t="shared" si="18"/>
        <v>492628301Viernes</v>
      </c>
      <c r="B1739" s="7">
        <v>492628301</v>
      </c>
      <c r="C1739" s="7" t="s">
        <v>769</v>
      </c>
      <c r="D1739" s="7">
        <v>29</v>
      </c>
      <c r="E1739" s="7">
        <v>32</v>
      </c>
      <c r="F1739" s="7">
        <v>21743.7</v>
      </c>
      <c r="G1739" s="15">
        <f t="shared" si="19"/>
        <v>1.103448275862069</v>
      </c>
      <c r="H1739" s="20">
        <f t="shared" si="20"/>
        <v>679.49062500000002</v>
      </c>
    </row>
    <row r="1740" spans="1:8" x14ac:dyDescent="0.2">
      <c r="A1740" s="7" t="str">
        <f t="shared" si="18"/>
        <v>502380603Martes</v>
      </c>
      <c r="B1740" s="7">
        <v>502380603</v>
      </c>
      <c r="C1740" s="7" t="s">
        <v>223</v>
      </c>
      <c r="D1740" s="7">
        <v>1535</v>
      </c>
      <c r="E1740" s="7">
        <v>1853</v>
      </c>
      <c r="F1740" s="7">
        <v>58570.080000000002</v>
      </c>
      <c r="G1740" s="15">
        <f t="shared" si="19"/>
        <v>1.2071661237785016</v>
      </c>
      <c r="H1740" s="20">
        <f t="shared" si="20"/>
        <v>31.608246087425798</v>
      </c>
    </row>
    <row r="1741" spans="1:8" x14ac:dyDescent="0.2">
      <c r="A1741" s="7" t="str">
        <f t="shared" si="18"/>
        <v>509978702Sabado</v>
      </c>
      <c r="B1741" s="7">
        <v>509978702</v>
      </c>
      <c r="C1741" s="7" t="s">
        <v>1947</v>
      </c>
      <c r="D1741" s="7">
        <v>1127</v>
      </c>
      <c r="E1741" s="7">
        <v>1946</v>
      </c>
      <c r="F1741" s="7">
        <v>82783.600000000006</v>
      </c>
      <c r="G1741" s="15">
        <f t="shared" si="19"/>
        <v>1.7267080745341614</v>
      </c>
      <c r="H1741" s="20">
        <f t="shared" si="20"/>
        <v>42.540390544707094</v>
      </c>
    </row>
    <row r="1742" spans="1:8" x14ac:dyDescent="0.2">
      <c r="A1742" s="7" t="str">
        <f t="shared" si="18"/>
        <v>507408901Lunes</v>
      </c>
      <c r="B1742" s="7">
        <v>507408901</v>
      </c>
      <c r="C1742" s="7" t="s">
        <v>1068</v>
      </c>
      <c r="D1742" s="7">
        <v>1</v>
      </c>
      <c r="E1742" s="7">
        <v>1</v>
      </c>
      <c r="F1742" s="7">
        <v>189</v>
      </c>
      <c r="G1742" s="15">
        <f t="shared" si="19"/>
        <v>1</v>
      </c>
      <c r="H1742" s="20">
        <f t="shared" si="20"/>
        <v>189</v>
      </c>
    </row>
    <row r="1743" spans="1:8" x14ac:dyDescent="0.2">
      <c r="A1743" s="7" t="str">
        <f t="shared" si="18"/>
        <v>600780404Jueves</v>
      </c>
      <c r="B1743" s="7">
        <v>600780404</v>
      </c>
      <c r="C1743" s="7" t="s">
        <v>618</v>
      </c>
      <c r="D1743" s="7">
        <v>80</v>
      </c>
      <c r="E1743" s="7">
        <v>107</v>
      </c>
      <c r="F1743" s="7">
        <v>20003.900000000001</v>
      </c>
      <c r="G1743" s="15">
        <f t="shared" si="19"/>
        <v>1.3374999999999999</v>
      </c>
      <c r="H1743" s="20">
        <f t="shared" si="20"/>
        <v>186.95233644859815</v>
      </c>
    </row>
    <row r="1744" spans="1:8" x14ac:dyDescent="0.2">
      <c r="A1744" s="7" t="str">
        <f t="shared" si="18"/>
        <v>946368604Domingo</v>
      </c>
      <c r="B1744" s="7">
        <v>946368604</v>
      </c>
      <c r="C1744" s="7" t="s">
        <v>1821</v>
      </c>
      <c r="D1744" s="7">
        <v>10</v>
      </c>
      <c r="E1744" s="7">
        <v>12</v>
      </c>
      <c r="F1744" s="7">
        <v>1376.33</v>
      </c>
      <c r="G1744" s="15">
        <f t="shared" si="19"/>
        <v>1.2</v>
      </c>
      <c r="H1744" s="20">
        <f t="shared" si="20"/>
        <v>114.69416666666666</v>
      </c>
    </row>
    <row r="1745" spans="1:8" x14ac:dyDescent="0.2">
      <c r="A1745" s="7" t="str">
        <f t="shared" si="18"/>
        <v>602654901Miercoles</v>
      </c>
      <c r="B1745" s="7">
        <v>602654901</v>
      </c>
      <c r="C1745" s="7" t="s">
        <v>1450</v>
      </c>
      <c r="D1745" s="7">
        <v>21</v>
      </c>
      <c r="E1745" s="7">
        <v>26</v>
      </c>
      <c r="F1745" s="7">
        <v>31966.5</v>
      </c>
      <c r="G1745" s="15">
        <f t="shared" si="19"/>
        <v>1.2380952380952381</v>
      </c>
      <c r="H1745" s="20">
        <f t="shared" si="20"/>
        <v>1229.4807692307693</v>
      </c>
    </row>
    <row r="1746" spans="1:8" x14ac:dyDescent="0.2">
      <c r="A1746" s="7" t="str">
        <f t="shared" si="18"/>
        <v>501431301Viernes</v>
      </c>
      <c r="B1746" s="7">
        <v>501431301</v>
      </c>
      <c r="C1746" s="7" t="s">
        <v>769</v>
      </c>
      <c r="D1746" s="7">
        <v>12</v>
      </c>
      <c r="E1746" s="7">
        <v>12</v>
      </c>
      <c r="F1746" s="7">
        <v>5734.15</v>
      </c>
      <c r="G1746" s="15">
        <f t="shared" si="19"/>
        <v>1</v>
      </c>
      <c r="H1746" s="20">
        <f t="shared" si="20"/>
        <v>477.8458333333333</v>
      </c>
    </row>
    <row r="1747" spans="1:8" x14ac:dyDescent="0.2">
      <c r="A1747" s="7" t="str">
        <f t="shared" si="18"/>
        <v>504088501Martes</v>
      </c>
      <c r="B1747" s="7">
        <v>504088501</v>
      </c>
      <c r="C1747" s="7" t="s">
        <v>223</v>
      </c>
      <c r="D1747" s="7">
        <v>136</v>
      </c>
      <c r="E1747" s="7">
        <v>174</v>
      </c>
      <c r="F1747" s="7">
        <v>55244</v>
      </c>
      <c r="G1747" s="15">
        <f t="shared" si="19"/>
        <v>1.2794117647058822</v>
      </c>
      <c r="H1747" s="20">
        <f t="shared" si="20"/>
        <v>317.4942528735632</v>
      </c>
    </row>
    <row r="1748" spans="1:8" x14ac:dyDescent="0.2">
      <c r="A1748" s="7" t="str">
        <f t="shared" si="18"/>
        <v>510821603Sabado</v>
      </c>
      <c r="B1748" s="7">
        <v>510821603</v>
      </c>
      <c r="C1748" s="7" t="s">
        <v>1947</v>
      </c>
      <c r="D1748" s="7">
        <v>52</v>
      </c>
      <c r="E1748" s="7">
        <v>53</v>
      </c>
      <c r="F1748" s="7">
        <v>6214</v>
      </c>
      <c r="G1748" s="15">
        <f t="shared" si="19"/>
        <v>1.0192307692307692</v>
      </c>
      <c r="H1748" s="20">
        <f t="shared" si="20"/>
        <v>117.24528301886792</v>
      </c>
    </row>
    <row r="1749" spans="1:8" x14ac:dyDescent="0.2">
      <c r="A1749" s="7" t="str">
        <f t="shared" si="18"/>
        <v>509285701Lunes</v>
      </c>
      <c r="B1749" s="7">
        <v>509285701</v>
      </c>
      <c r="C1749" s="7" t="s">
        <v>1068</v>
      </c>
      <c r="D1749" s="7">
        <v>11</v>
      </c>
      <c r="E1749" s="7">
        <v>12</v>
      </c>
      <c r="F1749" s="7">
        <v>4471.59</v>
      </c>
      <c r="G1749" s="15">
        <f t="shared" si="19"/>
        <v>1.0909090909090908</v>
      </c>
      <c r="H1749" s="20">
        <f t="shared" si="20"/>
        <v>372.63249999999999</v>
      </c>
    </row>
    <row r="1750" spans="1:8" x14ac:dyDescent="0.2">
      <c r="A1750" s="7" t="str">
        <f t="shared" si="18"/>
        <v>601101901Jueves</v>
      </c>
      <c r="B1750" s="7">
        <v>601101901</v>
      </c>
      <c r="C1750" s="7" t="s">
        <v>618</v>
      </c>
      <c r="D1750" s="7">
        <v>178</v>
      </c>
      <c r="E1750" s="7">
        <v>190</v>
      </c>
      <c r="F1750" s="7">
        <v>21910.2</v>
      </c>
      <c r="G1750" s="15">
        <f t="shared" si="19"/>
        <v>1.0674157303370786</v>
      </c>
      <c r="H1750" s="20">
        <f t="shared" si="20"/>
        <v>115.31684210526316</v>
      </c>
    </row>
    <row r="1751" spans="1:8" x14ac:dyDescent="0.2">
      <c r="A1751" s="7" t="str">
        <f t="shared" si="18"/>
        <v>947131204Domingo</v>
      </c>
      <c r="B1751" s="7">
        <v>947131204</v>
      </c>
      <c r="C1751" s="7" t="s">
        <v>1821</v>
      </c>
      <c r="D1751" s="7">
        <v>19</v>
      </c>
      <c r="E1751" s="7">
        <v>22</v>
      </c>
      <c r="F1751" s="7">
        <v>533</v>
      </c>
      <c r="G1751" s="15">
        <f t="shared" si="19"/>
        <v>1.1578947368421053</v>
      </c>
      <c r="H1751" s="20">
        <f t="shared" si="20"/>
        <v>24.227272727272727</v>
      </c>
    </row>
    <row r="1752" spans="1:8" x14ac:dyDescent="0.2">
      <c r="A1752" s="7" t="str">
        <f t="shared" si="18"/>
        <v>602673602Miercoles</v>
      </c>
      <c r="B1752" s="7">
        <v>602673602</v>
      </c>
      <c r="C1752" s="7" t="s">
        <v>1450</v>
      </c>
      <c r="D1752" s="7">
        <v>11</v>
      </c>
      <c r="E1752" s="7">
        <v>11</v>
      </c>
      <c r="F1752" s="7">
        <v>1645</v>
      </c>
      <c r="G1752" s="15">
        <f t="shared" si="19"/>
        <v>1</v>
      </c>
      <c r="H1752" s="20">
        <f t="shared" si="20"/>
        <v>149.54545454545453</v>
      </c>
    </row>
    <row r="1753" spans="1:8" x14ac:dyDescent="0.2">
      <c r="A1753" s="7" t="str">
        <f t="shared" si="18"/>
        <v>502060501Viernes</v>
      </c>
      <c r="B1753" s="7">
        <v>502060501</v>
      </c>
      <c r="C1753" s="7" t="s">
        <v>769</v>
      </c>
      <c r="D1753" s="7">
        <v>282</v>
      </c>
      <c r="E1753" s="7">
        <v>361</v>
      </c>
      <c r="F1753" s="7">
        <v>33360</v>
      </c>
      <c r="G1753" s="15">
        <f t="shared" si="19"/>
        <v>1.2801418439716312</v>
      </c>
      <c r="H1753" s="20">
        <f t="shared" si="20"/>
        <v>92.40997229916897</v>
      </c>
    </row>
    <row r="1754" spans="1:8" x14ac:dyDescent="0.2">
      <c r="A1754" s="7" t="str">
        <f t="shared" si="18"/>
        <v>504493201Martes</v>
      </c>
      <c r="B1754" s="7">
        <v>504493201</v>
      </c>
      <c r="C1754" s="7" t="s">
        <v>223</v>
      </c>
      <c r="D1754" s="7">
        <v>5</v>
      </c>
      <c r="E1754" s="7">
        <v>6</v>
      </c>
      <c r="F1754" s="7">
        <v>9469</v>
      </c>
      <c r="G1754" s="15">
        <f t="shared" si="19"/>
        <v>1.2</v>
      </c>
      <c r="H1754" s="20">
        <f t="shared" si="20"/>
        <v>1578.1666666666667</v>
      </c>
    </row>
    <row r="1755" spans="1:8" x14ac:dyDescent="0.2">
      <c r="A1755" s="7" t="str">
        <f t="shared" si="18"/>
        <v>513284801Sabado</v>
      </c>
      <c r="B1755" s="7">
        <v>513284801</v>
      </c>
      <c r="C1755" s="7" t="s">
        <v>1947</v>
      </c>
      <c r="D1755" s="7">
        <v>29</v>
      </c>
      <c r="E1755" s="7">
        <v>30</v>
      </c>
      <c r="F1755" s="7">
        <v>8581.9500000000007</v>
      </c>
      <c r="G1755" s="15">
        <f t="shared" si="19"/>
        <v>1.0344827586206897</v>
      </c>
      <c r="H1755" s="20">
        <f t="shared" si="20"/>
        <v>286.065</v>
      </c>
    </row>
    <row r="1756" spans="1:8" x14ac:dyDescent="0.2">
      <c r="A1756" s="7" t="str">
        <f t="shared" si="18"/>
        <v>510078901Lunes</v>
      </c>
      <c r="B1756" s="7">
        <v>510078901</v>
      </c>
      <c r="C1756" s="7" t="s">
        <v>1068</v>
      </c>
      <c r="D1756" s="7">
        <v>89</v>
      </c>
      <c r="E1756" s="7">
        <v>122</v>
      </c>
      <c r="F1756" s="7">
        <v>13330.3</v>
      </c>
      <c r="G1756" s="15">
        <f t="shared" si="19"/>
        <v>1.3707865168539326</v>
      </c>
      <c r="H1756" s="20">
        <f t="shared" si="20"/>
        <v>109.26475409836065</v>
      </c>
    </row>
    <row r="1757" spans="1:8" x14ac:dyDescent="0.2">
      <c r="A1757" s="7" t="str">
        <f t="shared" si="18"/>
        <v>601357912Jueves</v>
      </c>
      <c r="B1757" s="7">
        <v>601357912</v>
      </c>
      <c r="C1757" s="7" t="s">
        <v>618</v>
      </c>
      <c r="D1757" s="7">
        <v>49</v>
      </c>
      <c r="E1757" s="7">
        <v>50</v>
      </c>
      <c r="F1757" s="7">
        <v>1655.5</v>
      </c>
      <c r="G1757" s="15">
        <f t="shared" si="19"/>
        <v>1.0204081632653061</v>
      </c>
      <c r="H1757" s="20">
        <f t="shared" si="20"/>
        <v>33.11</v>
      </c>
    </row>
    <row r="1758" spans="1:8" x14ac:dyDescent="0.2">
      <c r="A1758" s="7" t="str">
        <f t="shared" si="18"/>
        <v>954665201Domingo</v>
      </c>
      <c r="B1758" s="7">
        <v>954665201</v>
      </c>
      <c r="C1758" s="7" t="s">
        <v>1821</v>
      </c>
      <c r="D1758" s="7">
        <v>1</v>
      </c>
      <c r="E1758" s="7">
        <v>1</v>
      </c>
      <c r="F1758" s="7">
        <v>90</v>
      </c>
      <c r="G1758" s="15">
        <f t="shared" si="19"/>
        <v>1</v>
      </c>
      <c r="H1758" s="20">
        <f t="shared" si="20"/>
        <v>90</v>
      </c>
    </row>
    <row r="1759" spans="1:8" x14ac:dyDescent="0.2">
      <c r="A1759" s="7" t="str">
        <f t="shared" si="18"/>
        <v>602710501Miercoles</v>
      </c>
      <c r="B1759" s="7">
        <v>602710501</v>
      </c>
      <c r="C1759" s="7" t="s">
        <v>1450</v>
      </c>
      <c r="D1759" s="7">
        <v>344</v>
      </c>
      <c r="E1759" s="7">
        <v>374</v>
      </c>
      <c r="F1759" s="7">
        <v>8488.5</v>
      </c>
      <c r="G1759" s="15">
        <f t="shared" si="19"/>
        <v>1.0872093023255813</v>
      </c>
      <c r="H1759" s="20">
        <f t="shared" si="20"/>
        <v>22.696524064171122</v>
      </c>
    </row>
    <row r="1760" spans="1:8" x14ac:dyDescent="0.2">
      <c r="A1760" s="7" t="str">
        <f t="shared" si="18"/>
        <v>504493201Viernes</v>
      </c>
      <c r="B1760" s="7">
        <v>504493201</v>
      </c>
      <c r="C1760" s="7" t="s">
        <v>769</v>
      </c>
      <c r="D1760" s="7">
        <v>4</v>
      </c>
      <c r="E1760" s="7">
        <v>6</v>
      </c>
      <c r="F1760" s="7">
        <v>2214.8000000000002</v>
      </c>
      <c r="G1760" s="15">
        <f t="shared" si="19"/>
        <v>1.5</v>
      </c>
      <c r="H1760" s="20">
        <f t="shared" si="20"/>
        <v>369.13333333333338</v>
      </c>
    </row>
    <row r="1761" spans="1:8" x14ac:dyDescent="0.2">
      <c r="A1761" s="7" t="str">
        <f t="shared" si="18"/>
        <v>505585702Martes</v>
      </c>
      <c r="B1761" s="7">
        <v>505585702</v>
      </c>
      <c r="C1761" s="7" t="s">
        <v>223</v>
      </c>
      <c r="D1761" s="7">
        <v>119</v>
      </c>
      <c r="E1761" s="7">
        <v>137</v>
      </c>
      <c r="F1761" s="7">
        <v>40018.57</v>
      </c>
      <c r="G1761" s="15">
        <f t="shared" si="19"/>
        <v>1.1512605042016806</v>
      </c>
      <c r="H1761" s="20">
        <f t="shared" si="20"/>
        <v>292.10635036496348</v>
      </c>
    </row>
    <row r="1762" spans="1:8" x14ac:dyDescent="0.2">
      <c r="A1762" s="7" t="str">
        <f t="shared" si="18"/>
        <v>517887301Sabado</v>
      </c>
      <c r="B1762" s="7">
        <v>517887301</v>
      </c>
      <c r="C1762" s="7" t="s">
        <v>1947</v>
      </c>
      <c r="D1762" s="7">
        <v>126</v>
      </c>
      <c r="E1762" s="7">
        <v>175</v>
      </c>
      <c r="F1762" s="7">
        <v>3689.5</v>
      </c>
      <c r="G1762" s="15">
        <f t="shared" si="19"/>
        <v>1.3888888888888888</v>
      </c>
      <c r="H1762" s="20">
        <f t="shared" si="20"/>
        <v>21.082857142857144</v>
      </c>
    </row>
    <row r="1763" spans="1:8" x14ac:dyDescent="0.2">
      <c r="A1763" s="7" t="str">
        <f t="shared" si="18"/>
        <v>510565302Lunes</v>
      </c>
      <c r="B1763" s="7">
        <v>510565302</v>
      </c>
      <c r="C1763" s="7" t="s">
        <v>1068</v>
      </c>
      <c r="D1763" s="7">
        <v>117</v>
      </c>
      <c r="E1763" s="7">
        <v>133</v>
      </c>
      <c r="F1763" s="7">
        <v>188405.5</v>
      </c>
      <c r="G1763" s="15">
        <f t="shared" si="19"/>
        <v>1.1367521367521367</v>
      </c>
      <c r="H1763" s="20">
        <f t="shared" si="20"/>
        <v>1416.5827067669172</v>
      </c>
    </row>
    <row r="1764" spans="1:8" x14ac:dyDescent="0.2">
      <c r="A1764" s="7" t="str">
        <f t="shared" si="18"/>
        <v>601437714Jueves</v>
      </c>
      <c r="B1764" s="7">
        <v>601437714</v>
      </c>
      <c r="C1764" s="7" t="s">
        <v>618</v>
      </c>
      <c r="D1764" s="7">
        <v>37</v>
      </c>
      <c r="E1764" s="7">
        <v>40</v>
      </c>
      <c r="F1764" s="7">
        <v>11995.6</v>
      </c>
      <c r="G1764" s="15">
        <f t="shared" si="19"/>
        <v>1.0810810810810811</v>
      </c>
      <c r="H1764" s="20">
        <f t="shared" si="20"/>
        <v>299.89</v>
      </c>
    </row>
    <row r="1765" spans="1:8" x14ac:dyDescent="0.2">
      <c r="A1765" s="7" t="str">
        <f t="shared" si="18"/>
        <v>955447601Domingo</v>
      </c>
      <c r="B1765" s="7">
        <v>955447601</v>
      </c>
      <c r="C1765" s="7" t="s">
        <v>1821</v>
      </c>
      <c r="D1765" s="7">
        <v>11</v>
      </c>
      <c r="E1765" s="7">
        <v>11</v>
      </c>
      <c r="F1765" s="7">
        <v>791</v>
      </c>
      <c r="G1765" s="15">
        <f t="shared" si="19"/>
        <v>1</v>
      </c>
      <c r="H1765" s="20">
        <f t="shared" si="20"/>
        <v>71.909090909090907</v>
      </c>
    </row>
    <row r="1766" spans="1:8" x14ac:dyDescent="0.2">
      <c r="A1766" s="7" t="str">
        <f t="shared" si="18"/>
        <v>602944001Miercoles</v>
      </c>
      <c r="B1766" s="7">
        <v>602944001</v>
      </c>
      <c r="C1766" s="7" t="s">
        <v>1450</v>
      </c>
      <c r="D1766" s="7">
        <v>10</v>
      </c>
      <c r="E1766" s="7">
        <v>11</v>
      </c>
      <c r="F1766" s="7">
        <v>225.6</v>
      </c>
      <c r="G1766" s="15">
        <f t="shared" si="19"/>
        <v>1.1000000000000001</v>
      </c>
      <c r="H1766" s="20">
        <f t="shared" si="20"/>
        <v>20.509090909090908</v>
      </c>
    </row>
    <row r="1767" spans="1:8" x14ac:dyDescent="0.2">
      <c r="A1767" s="7" t="str">
        <f t="shared" si="18"/>
        <v>506241602Viernes</v>
      </c>
      <c r="B1767" s="7">
        <v>506241602</v>
      </c>
      <c r="C1767" s="7" t="s">
        <v>769</v>
      </c>
      <c r="D1767" s="7">
        <v>1</v>
      </c>
      <c r="E1767" s="7">
        <v>1</v>
      </c>
      <c r="F1767" s="7">
        <v>45</v>
      </c>
      <c r="G1767" s="15">
        <f t="shared" si="19"/>
        <v>1</v>
      </c>
      <c r="H1767" s="20">
        <f t="shared" si="20"/>
        <v>45</v>
      </c>
    </row>
    <row r="1768" spans="1:8" x14ac:dyDescent="0.2">
      <c r="A1768" s="7" t="str">
        <f t="shared" si="18"/>
        <v>506010903Martes</v>
      </c>
      <c r="B1768" s="7">
        <v>506010903</v>
      </c>
      <c r="C1768" s="7" t="s">
        <v>223</v>
      </c>
      <c r="D1768" s="7">
        <v>1</v>
      </c>
      <c r="E1768" s="7">
        <v>2</v>
      </c>
      <c r="F1768" s="7">
        <v>400</v>
      </c>
      <c r="G1768" s="15">
        <f t="shared" si="19"/>
        <v>2</v>
      </c>
      <c r="H1768" s="20">
        <f t="shared" si="20"/>
        <v>200</v>
      </c>
    </row>
    <row r="1769" spans="1:8" x14ac:dyDescent="0.2">
      <c r="A1769" s="7" t="str">
        <f t="shared" si="18"/>
        <v>521942001Sabado</v>
      </c>
      <c r="B1769" s="7">
        <v>521942001</v>
      </c>
      <c r="C1769" s="7" t="s">
        <v>1947</v>
      </c>
      <c r="D1769" s="7">
        <v>18</v>
      </c>
      <c r="E1769" s="7">
        <v>20</v>
      </c>
      <c r="F1769" s="7">
        <v>16387.5</v>
      </c>
      <c r="G1769" s="15">
        <f t="shared" si="19"/>
        <v>1.1111111111111112</v>
      </c>
      <c r="H1769" s="20">
        <f t="shared" si="20"/>
        <v>819.375</v>
      </c>
    </row>
    <row r="1770" spans="1:8" x14ac:dyDescent="0.2">
      <c r="A1770" s="7" t="str">
        <f t="shared" si="18"/>
        <v>512013201Lunes</v>
      </c>
      <c r="B1770" s="7">
        <v>512013201</v>
      </c>
      <c r="C1770" s="7" t="s">
        <v>1068</v>
      </c>
      <c r="D1770" s="7">
        <v>41</v>
      </c>
      <c r="E1770" s="7">
        <v>41</v>
      </c>
      <c r="F1770" s="7">
        <v>52594</v>
      </c>
      <c r="G1770" s="15">
        <f t="shared" si="19"/>
        <v>1</v>
      </c>
      <c r="H1770" s="20">
        <f t="shared" si="20"/>
        <v>1282.780487804878</v>
      </c>
    </row>
    <row r="1771" spans="1:8" x14ac:dyDescent="0.2">
      <c r="A1771" s="7" t="str">
        <f t="shared" si="18"/>
        <v>601771001Jueves</v>
      </c>
      <c r="B1771" s="7">
        <v>601771001</v>
      </c>
      <c r="C1771" s="7" t="s">
        <v>618</v>
      </c>
      <c r="D1771" s="7">
        <v>19</v>
      </c>
      <c r="E1771" s="7">
        <v>19</v>
      </c>
      <c r="F1771" s="7">
        <v>1064</v>
      </c>
      <c r="G1771" s="15">
        <f t="shared" si="19"/>
        <v>1</v>
      </c>
      <c r="H1771" s="20">
        <f t="shared" si="20"/>
        <v>56</v>
      </c>
    </row>
    <row r="1772" spans="1:8" x14ac:dyDescent="0.2">
      <c r="A1772" s="7" t="str">
        <f t="shared" si="18"/>
        <v>956635701Domingo</v>
      </c>
      <c r="B1772" s="7">
        <v>956635701</v>
      </c>
      <c r="C1772" s="7" t="s">
        <v>1821</v>
      </c>
      <c r="D1772" s="7">
        <v>133</v>
      </c>
      <c r="E1772" s="7">
        <v>145</v>
      </c>
      <c r="F1772" s="7">
        <v>4227</v>
      </c>
      <c r="G1772" s="15">
        <f t="shared" si="19"/>
        <v>1.0902255639097744</v>
      </c>
      <c r="H1772" s="20">
        <f t="shared" si="20"/>
        <v>29.151724137931033</v>
      </c>
    </row>
    <row r="1773" spans="1:8" x14ac:dyDescent="0.2">
      <c r="A1773" s="7" t="str">
        <f t="shared" si="18"/>
        <v>602974502Miercoles</v>
      </c>
      <c r="B1773" s="7">
        <v>602974502</v>
      </c>
      <c r="C1773" s="7" t="s">
        <v>1450</v>
      </c>
      <c r="D1773" s="7">
        <v>9</v>
      </c>
      <c r="E1773" s="7">
        <v>9</v>
      </c>
      <c r="F1773" s="7">
        <v>492.3</v>
      </c>
      <c r="G1773" s="15">
        <f t="shared" si="19"/>
        <v>1</v>
      </c>
      <c r="H1773" s="20">
        <f t="shared" si="20"/>
        <v>54.7</v>
      </c>
    </row>
    <row r="1774" spans="1:8" x14ac:dyDescent="0.2">
      <c r="A1774" s="7" t="str">
        <f t="shared" si="18"/>
        <v>506644404Viernes</v>
      </c>
      <c r="B1774" s="7">
        <v>506644404</v>
      </c>
      <c r="C1774" s="7" t="s">
        <v>769</v>
      </c>
      <c r="D1774" s="7">
        <v>39</v>
      </c>
      <c r="E1774" s="7">
        <v>44</v>
      </c>
      <c r="F1774" s="7">
        <v>66809.89</v>
      </c>
      <c r="G1774" s="15">
        <f t="shared" si="19"/>
        <v>1.1282051282051282</v>
      </c>
      <c r="H1774" s="20">
        <f t="shared" si="20"/>
        <v>1518.4065909090909</v>
      </c>
    </row>
    <row r="1775" spans="1:8" x14ac:dyDescent="0.2">
      <c r="A1775" s="7" t="str">
        <f t="shared" si="18"/>
        <v>509093701Martes</v>
      </c>
      <c r="B1775" s="7">
        <v>509093701</v>
      </c>
      <c r="C1775" s="7" t="s">
        <v>223</v>
      </c>
      <c r="D1775" s="7">
        <v>319</v>
      </c>
      <c r="E1775" s="7">
        <v>346</v>
      </c>
      <c r="F1775" s="7">
        <v>24558</v>
      </c>
      <c r="G1775" s="15">
        <f t="shared" si="19"/>
        <v>1.084639498432602</v>
      </c>
      <c r="H1775" s="20">
        <f t="shared" si="20"/>
        <v>70.97687861271676</v>
      </c>
    </row>
    <row r="1776" spans="1:8" x14ac:dyDescent="0.2">
      <c r="A1776" s="7" t="str">
        <f t="shared" si="18"/>
        <v>543175803Sabado</v>
      </c>
      <c r="B1776" s="7">
        <v>543175803</v>
      </c>
      <c r="C1776" s="7" t="s">
        <v>1947</v>
      </c>
      <c r="D1776" s="7">
        <v>1021</v>
      </c>
      <c r="E1776" s="7">
        <v>1712</v>
      </c>
      <c r="F1776" s="7">
        <v>133186</v>
      </c>
      <c r="G1776" s="15">
        <f t="shared" si="19"/>
        <v>1.6767874632713027</v>
      </c>
      <c r="H1776" s="20">
        <f t="shared" si="20"/>
        <v>77.795560747663558</v>
      </c>
    </row>
    <row r="1777" spans="1:8" x14ac:dyDescent="0.2">
      <c r="A1777" s="7" t="str">
        <f t="shared" si="18"/>
        <v>518395802Lunes</v>
      </c>
      <c r="B1777" s="7">
        <v>518395802</v>
      </c>
      <c r="C1777" s="7" t="s">
        <v>1068</v>
      </c>
      <c r="D1777" s="7">
        <v>67</v>
      </c>
      <c r="E1777" s="7">
        <v>67</v>
      </c>
      <c r="F1777" s="7">
        <v>3262.5</v>
      </c>
      <c r="G1777" s="15">
        <f t="shared" si="19"/>
        <v>1</v>
      </c>
      <c r="H1777" s="20">
        <f t="shared" si="20"/>
        <v>48.694029850746269</v>
      </c>
    </row>
    <row r="1778" spans="1:8" x14ac:dyDescent="0.2">
      <c r="A1778" s="7" t="str">
        <f t="shared" si="18"/>
        <v>602162601Jueves</v>
      </c>
      <c r="B1778" s="7">
        <v>602162601</v>
      </c>
      <c r="C1778" s="7" t="s">
        <v>618</v>
      </c>
      <c r="D1778" s="7">
        <v>59</v>
      </c>
      <c r="E1778" s="7">
        <v>70</v>
      </c>
      <c r="F1778" s="7">
        <v>1536.2</v>
      </c>
      <c r="G1778" s="15">
        <f t="shared" si="19"/>
        <v>1.1864406779661016</v>
      </c>
      <c r="H1778" s="20">
        <f t="shared" si="20"/>
        <v>21.945714285714285</v>
      </c>
    </row>
    <row r="1779" spans="1:8" x14ac:dyDescent="0.2">
      <c r="A1779" s="7" t="str">
        <f t="shared" si="18"/>
        <v>961489001Domingo</v>
      </c>
      <c r="B1779" s="7">
        <v>961489001</v>
      </c>
      <c r="C1779" s="7" t="s">
        <v>1821</v>
      </c>
      <c r="D1779" s="7">
        <v>5</v>
      </c>
      <c r="E1779" s="7">
        <v>8</v>
      </c>
      <c r="F1779" s="7">
        <v>281</v>
      </c>
      <c r="G1779" s="15">
        <f t="shared" si="19"/>
        <v>1.6</v>
      </c>
      <c r="H1779" s="20">
        <f t="shared" si="20"/>
        <v>35.125</v>
      </c>
    </row>
    <row r="1780" spans="1:8" x14ac:dyDescent="0.2">
      <c r="A1780" s="7" t="str">
        <f t="shared" si="18"/>
        <v>603284801Miercoles</v>
      </c>
      <c r="B1780" s="7">
        <v>603284801</v>
      </c>
      <c r="C1780" s="7" t="s">
        <v>1450</v>
      </c>
      <c r="D1780" s="7">
        <v>23</v>
      </c>
      <c r="E1780" s="7">
        <v>24</v>
      </c>
      <c r="F1780" s="7">
        <v>8050</v>
      </c>
      <c r="G1780" s="15">
        <f t="shared" si="19"/>
        <v>1.0434782608695652</v>
      </c>
      <c r="H1780" s="20">
        <f t="shared" si="20"/>
        <v>335.41666666666669</v>
      </c>
    </row>
    <row r="1781" spans="1:8" x14ac:dyDescent="0.2">
      <c r="A1781" s="7" t="str">
        <f t="shared" si="18"/>
        <v>510078901Viernes</v>
      </c>
      <c r="B1781" s="7">
        <v>510078901</v>
      </c>
      <c r="C1781" s="7" t="s">
        <v>769</v>
      </c>
      <c r="D1781" s="7">
        <v>87</v>
      </c>
      <c r="E1781" s="7">
        <v>106</v>
      </c>
      <c r="F1781" s="7">
        <v>8322</v>
      </c>
      <c r="G1781" s="15">
        <f t="shared" si="19"/>
        <v>1.2183908045977012</v>
      </c>
      <c r="H1781" s="20">
        <f t="shared" si="20"/>
        <v>78.509433962264154</v>
      </c>
    </row>
    <row r="1782" spans="1:8" x14ac:dyDescent="0.2">
      <c r="A1782" s="7" t="str">
        <f t="shared" si="18"/>
        <v>509285701Martes</v>
      </c>
      <c r="B1782" s="7">
        <v>509285701</v>
      </c>
      <c r="C1782" s="7" t="s">
        <v>223</v>
      </c>
      <c r="D1782" s="7">
        <v>7</v>
      </c>
      <c r="E1782" s="7">
        <v>7</v>
      </c>
      <c r="F1782" s="7">
        <v>3520.39</v>
      </c>
      <c r="G1782" s="15">
        <f t="shared" si="19"/>
        <v>1</v>
      </c>
      <c r="H1782" s="20">
        <f t="shared" si="20"/>
        <v>502.91285714285715</v>
      </c>
    </row>
    <row r="1783" spans="1:8" x14ac:dyDescent="0.2">
      <c r="A1783" s="7" t="str">
        <f t="shared" si="18"/>
        <v>544224601Sabado</v>
      </c>
      <c r="B1783" s="7">
        <v>544224601</v>
      </c>
      <c r="C1783" s="7" t="s">
        <v>1947</v>
      </c>
      <c r="D1783" s="7">
        <v>1572</v>
      </c>
      <c r="E1783" s="7">
        <v>2048</v>
      </c>
      <c r="F1783" s="7">
        <v>34276.9</v>
      </c>
      <c r="G1783" s="15">
        <f t="shared" si="19"/>
        <v>1.3027989821882953</v>
      </c>
      <c r="H1783" s="20">
        <f t="shared" si="20"/>
        <v>16.736767578125001</v>
      </c>
    </row>
    <row r="1784" spans="1:8" x14ac:dyDescent="0.2">
      <c r="A1784" s="7" t="str">
        <f t="shared" si="18"/>
        <v>518656601Lunes</v>
      </c>
      <c r="B1784" s="7">
        <v>518656601</v>
      </c>
      <c r="C1784" s="7" t="s">
        <v>1068</v>
      </c>
      <c r="D1784" s="7">
        <v>22</v>
      </c>
      <c r="E1784" s="7">
        <v>22</v>
      </c>
      <c r="F1784" s="7">
        <v>1488</v>
      </c>
      <c r="G1784" s="15">
        <f t="shared" si="19"/>
        <v>1</v>
      </c>
      <c r="H1784" s="20">
        <f t="shared" si="20"/>
        <v>67.63636363636364</v>
      </c>
    </row>
    <row r="1785" spans="1:8" x14ac:dyDescent="0.2">
      <c r="A1785" s="7" t="str">
        <f t="shared" si="18"/>
        <v>602242001Jueves</v>
      </c>
      <c r="B1785" s="7">
        <v>602242001</v>
      </c>
      <c r="C1785" s="7" t="s">
        <v>618</v>
      </c>
      <c r="D1785" s="7">
        <v>174</v>
      </c>
      <c r="E1785" s="7">
        <v>232</v>
      </c>
      <c r="F1785" s="7">
        <v>4195</v>
      </c>
      <c r="G1785" s="15">
        <f t="shared" si="19"/>
        <v>1.3333333333333333</v>
      </c>
      <c r="H1785" s="20">
        <f t="shared" si="20"/>
        <v>18.081896551724139</v>
      </c>
    </row>
    <row r="1786" spans="1:8" x14ac:dyDescent="0.2">
      <c r="A1786" s="7" t="str">
        <f t="shared" si="18"/>
        <v>961772502Domingo</v>
      </c>
      <c r="B1786" s="7">
        <v>961772502</v>
      </c>
      <c r="C1786" s="7" t="s">
        <v>1821</v>
      </c>
      <c r="D1786" s="7">
        <v>86</v>
      </c>
      <c r="E1786" s="7">
        <v>88</v>
      </c>
      <c r="F1786" s="7">
        <v>1358.1</v>
      </c>
      <c r="G1786" s="15">
        <f t="shared" si="19"/>
        <v>1.0232558139534884</v>
      </c>
      <c r="H1786" s="20">
        <f t="shared" si="20"/>
        <v>15.432954545454544</v>
      </c>
    </row>
    <row r="1787" spans="1:8" x14ac:dyDescent="0.2">
      <c r="A1787" s="7" t="str">
        <f t="shared" ref="A1787:A2041" si="21">CONCATENATE(B1787,C1787)</f>
        <v>603288603Miercoles</v>
      </c>
      <c r="B1787" s="7">
        <v>603288603</v>
      </c>
      <c r="C1787" s="7" t="s">
        <v>1450</v>
      </c>
      <c r="D1787" s="7">
        <v>30</v>
      </c>
      <c r="E1787" s="7">
        <v>31</v>
      </c>
      <c r="F1787" s="7">
        <v>1791</v>
      </c>
      <c r="G1787" s="15">
        <f t="shared" ref="G1787:G2041" si="22">E1787/D1787</f>
        <v>1.0333333333333334</v>
      </c>
      <c r="H1787" s="20">
        <f t="shared" ref="H1787:H2041" si="23">F1787/E1787</f>
        <v>57.774193548387096</v>
      </c>
    </row>
    <row r="1788" spans="1:8" x14ac:dyDescent="0.2">
      <c r="A1788" s="7" t="str">
        <f t="shared" si="21"/>
        <v>517887301Viernes</v>
      </c>
      <c r="B1788" s="7">
        <v>517887301</v>
      </c>
      <c r="C1788" s="7" t="s">
        <v>769</v>
      </c>
      <c r="D1788" s="7">
        <v>377</v>
      </c>
      <c r="E1788" s="7">
        <v>650</v>
      </c>
      <c r="F1788" s="7">
        <v>10684</v>
      </c>
      <c r="G1788" s="15">
        <f t="shared" si="22"/>
        <v>1.7241379310344827</v>
      </c>
      <c r="H1788" s="20">
        <f t="shared" si="23"/>
        <v>16.436923076923076</v>
      </c>
    </row>
    <row r="1789" spans="1:8" x14ac:dyDescent="0.2">
      <c r="A1789" s="7" t="str">
        <f t="shared" si="21"/>
        <v>510078901Martes</v>
      </c>
      <c r="B1789" s="7">
        <v>510078901</v>
      </c>
      <c r="C1789" s="7" t="s">
        <v>223</v>
      </c>
      <c r="D1789" s="7">
        <v>73</v>
      </c>
      <c r="E1789" s="7">
        <v>84</v>
      </c>
      <c r="F1789" s="7">
        <v>6522.9</v>
      </c>
      <c r="G1789" s="15">
        <f t="shared" si="22"/>
        <v>1.1506849315068493</v>
      </c>
      <c r="H1789" s="20">
        <f t="shared" si="23"/>
        <v>77.653571428571425</v>
      </c>
    </row>
    <row r="1790" spans="1:8" x14ac:dyDescent="0.2">
      <c r="A1790" s="7" t="str">
        <f t="shared" si="21"/>
        <v>547492801Sabado</v>
      </c>
      <c r="B1790" s="7">
        <v>547492801</v>
      </c>
      <c r="C1790" s="7" t="s">
        <v>1947</v>
      </c>
      <c r="D1790" s="7">
        <v>36</v>
      </c>
      <c r="E1790" s="7">
        <v>38</v>
      </c>
      <c r="F1790" s="7">
        <v>21625.02</v>
      </c>
      <c r="G1790" s="15">
        <f t="shared" si="22"/>
        <v>1.0555555555555556</v>
      </c>
      <c r="H1790" s="20">
        <f t="shared" si="23"/>
        <v>569.07947368421048</v>
      </c>
    </row>
    <row r="1791" spans="1:8" x14ac:dyDescent="0.2">
      <c r="A1791" s="7" t="str">
        <f t="shared" si="21"/>
        <v>521855501Lunes</v>
      </c>
      <c r="B1791" s="7">
        <v>521855501</v>
      </c>
      <c r="C1791" s="7" t="s">
        <v>1068</v>
      </c>
      <c r="D1791" s="7">
        <v>2</v>
      </c>
      <c r="E1791" s="7">
        <v>2</v>
      </c>
      <c r="F1791" s="7">
        <v>3672</v>
      </c>
      <c r="G1791" s="15">
        <f t="shared" si="22"/>
        <v>1</v>
      </c>
      <c r="H1791" s="20">
        <f t="shared" si="23"/>
        <v>1836</v>
      </c>
    </row>
    <row r="1792" spans="1:8" x14ac:dyDescent="0.2">
      <c r="A1792" s="7" t="str">
        <f t="shared" si="21"/>
        <v>602626604Jueves</v>
      </c>
      <c r="B1792" s="7">
        <v>602626604</v>
      </c>
      <c r="C1792" s="7" t="s">
        <v>618</v>
      </c>
      <c r="D1792" s="7">
        <v>172</v>
      </c>
      <c r="E1792" s="7">
        <v>190</v>
      </c>
      <c r="F1792" s="7">
        <v>4880.63</v>
      </c>
      <c r="G1792" s="15">
        <f t="shared" si="22"/>
        <v>1.1046511627906976</v>
      </c>
      <c r="H1792" s="20">
        <f t="shared" si="23"/>
        <v>25.687526315789473</v>
      </c>
    </row>
    <row r="1793" spans="1:8" x14ac:dyDescent="0.2">
      <c r="A1793" s="7" t="str">
        <f t="shared" si="21"/>
        <v>961898106Domingo</v>
      </c>
      <c r="B1793" s="7">
        <v>961898106</v>
      </c>
      <c r="C1793" s="7" t="s">
        <v>1821</v>
      </c>
      <c r="D1793" s="7">
        <v>3</v>
      </c>
      <c r="E1793" s="7">
        <v>3</v>
      </c>
      <c r="F1793" s="7">
        <v>1663</v>
      </c>
      <c r="G1793" s="15">
        <f t="shared" si="22"/>
        <v>1</v>
      </c>
      <c r="H1793" s="20">
        <f t="shared" si="23"/>
        <v>554.33333333333337</v>
      </c>
    </row>
    <row r="1794" spans="1:8" x14ac:dyDescent="0.2">
      <c r="A1794" s="7" t="str">
        <f t="shared" si="21"/>
        <v>603573301Miercoles</v>
      </c>
      <c r="B1794" s="7">
        <v>603573301</v>
      </c>
      <c r="C1794" s="7" t="s">
        <v>1450</v>
      </c>
      <c r="D1794" s="7">
        <v>28</v>
      </c>
      <c r="E1794" s="7">
        <v>30</v>
      </c>
      <c r="F1794" s="7">
        <v>566.5</v>
      </c>
      <c r="G1794" s="15">
        <f t="shared" si="22"/>
        <v>1.0714285714285714</v>
      </c>
      <c r="H1794" s="20">
        <f t="shared" si="23"/>
        <v>18.883333333333333</v>
      </c>
    </row>
    <row r="1795" spans="1:8" x14ac:dyDescent="0.2">
      <c r="A1795" s="7" t="str">
        <f t="shared" si="21"/>
        <v>518395802Viernes</v>
      </c>
      <c r="B1795" s="7">
        <v>518395802</v>
      </c>
      <c r="C1795" s="7" t="s">
        <v>769</v>
      </c>
      <c r="D1795" s="7">
        <v>69</v>
      </c>
      <c r="E1795" s="7">
        <v>70</v>
      </c>
      <c r="F1795" s="7">
        <v>3623.4</v>
      </c>
      <c r="G1795" s="15">
        <f t="shared" si="22"/>
        <v>1.0144927536231885</v>
      </c>
      <c r="H1795" s="20">
        <f t="shared" si="23"/>
        <v>51.762857142857143</v>
      </c>
    </row>
    <row r="1796" spans="1:8" x14ac:dyDescent="0.2">
      <c r="A1796" s="7" t="str">
        <f t="shared" si="21"/>
        <v>510565302Martes</v>
      </c>
      <c r="B1796" s="7">
        <v>510565302</v>
      </c>
      <c r="C1796" s="7" t="s">
        <v>223</v>
      </c>
      <c r="D1796" s="7">
        <v>127</v>
      </c>
      <c r="E1796" s="7">
        <v>137</v>
      </c>
      <c r="F1796" s="7">
        <v>170433</v>
      </c>
      <c r="G1796" s="15">
        <f t="shared" si="22"/>
        <v>1.078740157480315</v>
      </c>
      <c r="H1796" s="20">
        <f t="shared" si="23"/>
        <v>1244.036496350365</v>
      </c>
    </row>
    <row r="1797" spans="1:8" x14ac:dyDescent="0.2">
      <c r="A1797" s="7" t="str">
        <f t="shared" si="21"/>
        <v>548032101Sabado</v>
      </c>
      <c r="B1797" s="7">
        <v>548032101</v>
      </c>
      <c r="C1797" s="7" t="s">
        <v>1947</v>
      </c>
      <c r="D1797" s="7">
        <v>13</v>
      </c>
      <c r="E1797" s="7">
        <v>13</v>
      </c>
      <c r="F1797" s="7">
        <v>1848.62</v>
      </c>
      <c r="G1797" s="15">
        <f t="shared" si="22"/>
        <v>1</v>
      </c>
      <c r="H1797" s="20">
        <f t="shared" si="23"/>
        <v>142.20153846153846</v>
      </c>
    </row>
    <row r="1798" spans="1:8" x14ac:dyDescent="0.2">
      <c r="A1798" s="7" t="str">
        <f t="shared" si="21"/>
        <v>523085301Lunes</v>
      </c>
      <c r="B1798" s="7">
        <v>523085301</v>
      </c>
      <c r="C1798" s="7" t="s">
        <v>1068</v>
      </c>
      <c r="D1798" s="7">
        <v>17</v>
      </c>
      <c r="E1798" s="7">
        <v>25</v>
      </c>
      <c r="F1798" s="7">
        <v>8118.1</v>
      </c>
      <c r="G1798" s="15">
        <f t="shared" si="22"/>
        <v>1.4705882352941178</v>
      </c>
      <c r="H1798" s="20">
        <f t="shared" si="23"/>
        <v>324.72399999999999</v>
      </c>
    </row>
    <row r="1799" spans="1:8" x14ac:dyDescent="0.2">
      <c r="A1799" s="7" t="str">
        <f t="shared" si="21"/>
        <v>602629005Jueves</v>
      </c>
      <c r="B1799" s="7">
        <v>602629005</v>
      </c>
      <c r="C1799" s="7" t="s">
        <v>618</v>
      </c>
      <c r="D1799" s="7">
        <v>165</v>
      </c>
      <c r="E1799" s="7">
        <v>173</v>
      </c>
      <c r="F1799" s="7">
        <v>234131.1</v>
      </c>
      <c r="G1799" s="15">
        <f t="shared" si="22"/>
        <v>1.0484848484848486</v>
      </c>
      <c r="H1799" s="20">
        <f t="shared" si="23"/>
        <v>1353.3589595375722</v>
      </c>
    </row>
    <row r="1800" spans="1:8" x14ac:dyDescent="0.2">
      <c r="A1800" s="7" t="str">
        <f t="shared" si="21"/>
        <v>962978401Domingo</v>
      </c>
      <c r="B1800" s="7">
        <v>962978401</v>
      </c>
      <c r="C1800" s="7" t="s">
        <v>1821</v>
      </c>
      <c r="D1800" s="7">
        <v>3</v>
      </c>
      <c r="E1800" s="7">
        <v>3</v>
      </c>
      <c r="F1800" s="7">
        <v>175</v>
      </c>
      <c r="G1800" s="15">
        <f t="shared" si="22"/>
        <v>1</v>
      </c>
      <c r="H1800" s="20">
        <f t="shared" si="23"/>
        <v>58.333333333333336</v>
      </c>
    </row>
    <row r="1801" spans="1:8" x14ac:dyDescent="0.2">
      <c r="A1801" s="7" t="str">
        <f t="shared" si="21"/>
        <v>901224902Miercoles</v>
      </c>
      <c r="B1801" s="7">
        <v>901224902</v>
      </c>
      <c r="C1801" s="7" t="s">
        <v>1450</v>
      </c>
      <c r="D1801" s="7">
        <v>20</v>
      </c>
      <c r="E1801" s="7">
        <v>20</v>
      </c>
      <c r="F1801" s="7">
        <v>2739.6</v>
      </c>
      <c r="G1801" s="15">
        <f t="shared" si="22"/>
        <v>1</v>
      </c>
      <c r="H1801" s="20">
        <f t="shared" si="23"/>
        <v>136.97999999999999</v>
      </c>
    </row>
    <row r="1802" spans="1:8" x14ac:dyDescent="0.2">
      <c r="A1802" s="7" t="str">
        <f t="shared" si="21"/>
        <v>538599101Viernes</v>
      </c>
      <c r="B1802" s="7">
        <v>538599101</v>
      </c>
      <c r="C1802" s="7" t="s">
        <v>769</v>
      </c>
      <c r="D1802" s="7">
        <v>66</v>
      </c>
      <c r="E1802" s="7">
        <v>74</v>
      </c>
      <c r="F1802" s="7">
        <v>7663.25</v>
      </c>
      <c r="G1802" s="15">
        <f t="shared" si="22"/>
        <v>1.1212121212121211</v>
      </c>
      <c r="H1802" s="20">
        <f t="shared" si="23"/>
        <v>103.55743243243244</v>
      </c>
    </row>
    <row r="1803" spans="1:8" x14ac:dyDescent="0.2">
      <c r="A1803" s="7" t="str">
        <f t="shared" si="21"/>
        <v>510821603Martes</v>
      </c>
      <c r="B1803" s="7">
        <v>510821603</v>
      </c>
      <c r="C1803" s="7" t="s">
        <v>223</v>
      </c>
      <c r="D1803" s="7">
        <v>26</v>
      </c>
      <c r="E1803" s="7">
        <v>27</v>
      </c>
      <c r="F1803" s="7">
        <v>2120</v>
      </c>
      <c r="G1803" s="15">
        <f t="shared" si="22"/>
        <v>1.0384615384615385</v>
      </c>
      <c r="H1803" s="20">
        <f t="shared" si="23"/>
        <v>78.518518518518519</v>
      </c>
    </row>
    <row r="1804" spans="1:8" x14ac:dyDescent="0.2">
      <c r="A1804" s="7" t="str">
        <f t="shared" si="21"/>
        <v>548075804Sabado</v>
      </c>
      <c r="B1804" s="7">
        <v>548075804</v>
      </c>
      <c r="C1804" s="7" t="s">
        <v>1947</v>
      </c>
      <c r="D1804" s="7">
        <v>9</v>
      </c>
      <c r="E1804" s="7">
        <v>10</v>
      </c>
      <c r="F1804" s="7">
        <v>326.44</v>
      </c>
      <c r="G1804" s="15">
        <f t="shared" si="22"/>
        <v>1.1111111111111112</v>
      </c>
      <c r="H1804" s="20">
        <f t="shared" si="23"/>
        <v>32.643999999999998</v>
      </c>
    </row>
    <row r="1805" spans="1:8" x14ac:dyDescent="0.2">
      <c r="A1805" s="7" t="str">
        <f t="shared" si="21"/>
        <v>524404602Lunes</v>
      </c>
      <c r="B1805" s="7">
        <v>524404602</v>
      </c>
      <c r="C1805" s="7" t="s">
        <v>1068</v>
      </c>
      <c r="D1805" s="7">
        <v>528</v>
      </c>
      <c r="E1805" s="7">
        <v>720</v>
      </c>
      <c r="F1805" s="7">
        <v>16612</v>
      </c>
      <c r="G1805" s="15">
        <f t="shared" si="22"/>
        <v>1.3636363636363635</v>
      </c>
      <c r="H1805" s="20">
        <f t="shared" si="23"/>
        <v>23.072222222222223</v>
      </c>
    </row>
    <row r="1806" spans="1:8" x14ac:dyDescent="0.2">
      <c r="A1806" s="7" t="str">
        <f t="shared" si="21"/>
        <v>602673602Jueves</v>
      </c>
      <c r="B1806" s="7">
        <v>602673602</v>
      </c>
      <c r="C1806" s="7" t="s">
        <v>618</v>
      </c>
      <c r="D1806" s="7">
        <v>17</v>
      </c>
      <c r="E1806" s="7">
        <v>17</v>
      </c>
      <c r="F1806" s="7">
        <v>1660.2</v>
      </c>
      <c r="G1806" s="15">
        <f t="shared" si="22"/>
        <v>1</v>
      </c>
      <c r="H1806" s="20">
        <f t="shared" si="23"/>
        <v>97.658823529411762</v>
      </c>
    </row>
    <row r="1807" spans="1:8" x14ac:dyDescent="0.2">
      <c r="A1807" s="7" t="str">
        <f t="shared" si="21"/>
        <v>966181801Domingo</v>
      </c>
      <c r="B1807" s="7">
        <v>966181801</v>
      </c>
      <c r="C1807" s="7" t="s">
        <v>1821</v>
      </c>
      <c r="D1807" s="7">
        <v>1</v>
      </c>
      <c r="E1807" s="7">
        <v>3</v>
      </c>
      <c r="F1807" s="7">
        <v>59.6</v>
      </c>
      <c r="G1807" s="15">
        <f t="shared" si="22"/>
        <v>3</v>
      </c>
      <c r="H1807" s="20">
        <f t="shared" si="23"/>
        <v>19.866666666666667</v>
      </c>
    </row>
    <row r="1808" spans="1:8" x14ac:dyDescent="0.2">
      <c r="A1808" s="7" t="str">
        <f t="shared" si="21"/>
        <v>902956303Miercoles</v>
      </c>
      <c r="B1808" s="7">
        <v>902956303</v>
      </c>
      <c r="C1808" s="7" t="s">
        <v>1450</v>
      </c>
      <c r="D1808" s="7">
        <v>44</v>
      </c>
      <c r="E1808" s="7">
        <v>49</v>
      </c>
      <c r="F1808" s="7">
        <v>1377</v>
      </c>
      <c r="G1808" s="15">
        <f t="shared" si="22"/>
        <v>1.1136363636363635</v>
      </c>
      <c r="H1808" s="20">
        <f t="shared" si="23"/>
        <v>28.102040816326532</v>
      </c>
    </row>
    <row r="1809" spans="1:8" x14ac:dyDescent="0.2">
      <c r="A1809" s="7" t="str">
        <f t="shared" si="21"/>
        <v>548032101Viernes</v>
      </c>
      <c r="B1809" s="7">
        <v>548032101</v>
      </c>
      <c r="C1809" s="7" t="s">
        <v>769</v>
      </c>
      <c r="D1809" s="7">
        <v>11</v>
      </c>
      <c r="E1809" s="7">
        <v>11</v>
      </c>
      <c r="F1809" s="7">
        <v>906.37</v>
      </c>
      <c r="G1809" s="15">
        <f t="shared" si="22"/>
        <v>1</v>
      </c>
      <c r="H1809" s="20">
        <f t="shared" si="23"/>
        <v>82.397272727272721</v>
      </c>
    </row>
    <row r="1810" spans="1:8" x14ac:dyDescent="0.2">
      <c r="A1810" s="7" t="str">
        <f t="shared" si="21"/>
        <v>513284801Martes</v>
      </c>
      <c r="B1810" s="7">
        <v>513284801</v>
      </c>
      <c r="C1810" s="7" t="s">
        <v>223</v>
      </c>
      <c r="D1810" s="7">
        <v>18</v>
      </c>
      <c r="E1810" s="7">
        <v>18</v>
      </c>
      <c r="F1810" s="7">
        <v>4766.05</v>
      </c>
      <c r="G1810" s="15">
        <f t="shared" si="22"/>
        <v>1</v>
      </c>
      <c r="H1810" s="20">
        <f t="shared" si="23"/>
        <v>264.78055555555557</v>
      </c>
    </row>
    <row r="1811" spans="1:8" x14ac:dyDescent="0.2">
      <c r="A1811" s="7" t="str">
        <f t="shared" si="21"/>
        <v>552137401Sabado</v>
      </c>
      <c r="B1811" s="7">
        <v>552137401</v>
      </c>
      <c r="C1811" s="7" t="s">
        <v>1947</v>
      </c>
      <c r="D1811" s="7">
        <v>358</v>
      </c>
      <c r="E1811" s="7">
        <v>461</v>
      </c>
      <c r="F1811" s="7">
        <v>10338.950000000001</v>
      </c>
      <c r="G1811" s="15">
        <f t="shared" si="22"/>
        <v>1.2877094972067038</v>
      </c>
      <c r="H1811" s="20">
        <f t="shared" si="23"/>
        <v>22.427223427331889</v>
      </c>
    </row>
    <row r="1812" spans="1:8" x14ac:dyDescent="0.2">
      <c r="A1812" s="7" t="str">
        <f t="shared" si="21"/>
        <v>524622601Lunes</v>
      </c>
      <c r="B1812" s="7">
        <v>524622601</v>
      </c>
      <c r="C1812" s="7" t="s">
        <v>1068</v>
      </c>
      <c r="D1812" s="7">
        <v>1604</v>
      </c>
      <c r="E1812" s="7">
        <v>1823</v>
      </c>
      <c r="F1812" s="7">
        <v>23926.7</v>
      </c>
      <c r="G1812" s="15">
        <f t="shared" si="22"/>
        <v>1.1365336658354115</v>
      </c>
      <c r="H1812" s="20">
        <f t="shared" si="23"/>
        <v>13.124904004388371</v>
      </c>
    </row>
    <row r="1813" spans="1:8" x14ac:dyDescent="0.2">
      <c r="A1813" s="7" t="str">
        <f t="shared" si="21"/>
        <v>602710501Jueves</v>
      </c>
      <c r="B1813" s="7">
        <v>602710501</v>
      </c>
      <c r="C1813" s="7" t="s">
        <v>618</v>
      </c>
      <c r="D1813" s="7">
        <v>361</v>
      </c>
      <c r="E1813" s="7">
        <v>388</v>
      </c>
      <c r="F1813" s="7">
        <v>9138.9</v>
      </c>
      <c r="G1813" s="15">
        <f t="shared" si="22"/>
        <v>1.074792243767313</v>
      </c>
      <c r="H1813" s="20">
        <f t="shared" si="23"/>
        <v>23.553865979381442</v>
      </c>
    </row>
    <row r="1814" spans="1:8" x14ac:dyDescent="0.2">
      <c r="A1814" s="7" t="str">
        <f t="shared" si="21"/>
        <v>966716802Domingo</v>
      </c>
      <c r="B1814" s="7">
        <v>966716802</v>
      </c>
      <c r="C1814" s="7" t="s">
        <v>1821</v>
      </c>
      <c r="D1814" s="7">
        <v>129</v>
      </c>
      <c r="E1814" s="7">
        <v>135</v>
      </c>
      <c r="F1814" s="7">
        <v>69018.710000000006</v>
      </c>
      <c r="G1814" s="15">
        <f t="shared" si="22"/>
        <v>1.0465116279069768</v>
      </c>
      <c r="H1814" s="20">
        <f t="shared" si="23"/>
        <v>511.24970370370374</v>
      </c>
    </row>
    <row r="1815" spans="1:8" x14ac:dyDescent="0.2">
      <c r="A1815" s="7" t="str">
        <f t="shared" si="21"/>
        <v>903061001Miercoles</v>
      </c>
      <c r="B1815" s="7">
        <v>903061001</v>
      </c>
      <c r="C1815" s="7" t="s">
        <v>1450</v>
      </c>
      <c r="D1815" s="7">
        <v>1</v>
      </c>
      <c r="E1815" s="7">
        <v>1</v>
      </c>
      <c r="F1815" s="7">
        <v>14</v>
      </c>
      <c r="G1815" s="15">
        <f t="shared" si="22"/>
        <v>1</v>
      </c>
      <c r="H1815" s="20">
        <f t="shared" si="23"/>
        <v>14</v>
      </c>
    </row>
    <row r="1816" spans="1:8" x14ac:dyDescent="0.2">
      <c r="A1816" s="7" t="str">
        <f t="shared" si="21"/>
        <v>550287901Viernes</v>
      </c>
      <c r="B1816" s="7">
        <v>550287901</v>
      </c>
      <c r="C1816" s="7" t="s">
        <v>769</v>
      </c>
      <c r="D1816" s="7">
        <v>683</v>
      </c>
      <c r="E1816" s="7">
        <v>973</v>
      </c>
      <c r="F1816" s="7">
        <v>69611.87</v>
      </c>
      <c r="G1816" s="15">
        <f t="shared" si="22"/>
        <v>1.4245973645680821</v>
      </c>
      <c r="H1816" s="20">
        <f t="shared" si="23"/>
        <v>71.543545734840691</v>
      </c>
    </row>
    <row r="1817" spans="1:8" x14ac:dyDescent="0.2">
      <c r="A1817" s="7" t="str">
        <f t="shared" si="21"/>
        <v>517274401Martes</v>
      </c>
      <c r="B1817" s="7">
        <v>517274401</v>
      </c>
      <c r="C1817" s="7" t="s">
        <v>223</v>
      </c>
      <c r="D1817" s="7">
        <v>24</v>
      </c>
      <c r="E1817" s="7">
        <v>24</v>
      </c>
      <c r="F1817" s="7">
        <v>14596</v>
      </c>
      <c r="G1817" s="15">
        <f t="shared" si="22"/>
        <v>1</v>
      </c>
      <c r="H1817" s="20">
        <f t="shared" si="23"/>
        <v>608.16666666666663</v>
      </c>
    </row>
    <row r="1818" spans="1:8" x14ac:dyDescent="0.2">
      <c r="A1818" s="7" t="str">
        <f t="shared" si="21"/>
        <v>553452701Sabado</v>
      </c>
      <c r="B1818" s="7">
        <v>553452701</v>
      </c>
      <c r="C1818" s="7" t="s">
        <v>1947</v>
      </c>
      <c r="D1818" s="7">
        <v>4</v>
      </c>
      <c r="E1818" s="7">
        <v>5</v>
      </c>
      <c r="F1818" s="7">
        <v>8000</v>
      </c>
      <c r="G1818" s="15">
        <f t="shared" si="22"/>
        <v>1.25</v>
      </c>
      <c r="H1818" s="20">
        <f t="shared" si="23"/>
        <v>1600</v>
      </c>
    </row>
    <row r="1819" spans="1:8" x14ac:dyDescent="0.2">
      <c r="A1819" s="7" t="str">
        <f t="shared" si="21"/>
        <v>524736001Lunes</v>
      </c>
      <c r="B1819" s="7">
        <v>524736001</v>
      </c>
      <c r="C1819" s="7" t="s">
        <v>1068</v>
      </c>
      <c r="D1819" s="7">
        <v>2</v>
      </c>
      <c r="E1819" s="7">
        <v>2</v>
      </c>
      <c r="F1819" s="7">
        <v>1176</v>
      </c>
      <c r="G1819" s="15">
        <f t="shared" si="22"/>
        <v>1</v>
      </c>
      <c r="H1819" s="20">
        <f t="shared" si="23"/>
        <v>588</v>
      </c>
    </row>
    <row r="1820" spans="1:8" x14ac:dyDescent="0.2">
      <c r="A1820" s="7" t="str">
        <f t="shared" si="21"/>
        <v>603288603Jueves</v>
      </c>
      <c r="B1820" s="7">
        <v>603288603</v>
      </c>
      <c r="C1820" s="7" t="s">
        <v>618</v>
      </c>
      <c r="D1820" s="7">
        <v>92</v>
      </c>
      <c r="E1820" s="7">
        <v>99</v>
      </c>
      <c r="F1820" s="7">
        <v>5890.3</v>
      </c>
      <c r="G1820" s="15">
        <f t="shared" si="22"/>
        <v>1.076086956521739</v>
      </c>
      <c r="H1820" s="20">
        <f t="shared" si="23"/>
        <v>59.497979797979802</v>
      </c>
    </row>
    <row r="1821" spans="1:8" x14ac:dyDescent="0.2">
      <c r="A1821" s="7" t="str">
        <f t="shared" si="21"/>
        <v>967171701Domingo</v>
      </c>
      <c r="B1821" s="7">
        <v>967171701</v>
      </c>
      <c r="C1821" s="7" t="s">
        <v>1821</v>
      </c>
      <c r="D1821" s="7">
        <v>17</v>
      </c>
      <c r="E1821" s="7">
        <v>21</v>
      </c>
      <c r="F1821" s="7">
        <v>1732</v>
      </c>
      <c r="G1821" s="15">
        <f t="shared" si="22"/>
        <v>1.2352941176470589</v>
      </c>
      <c r="H1821" s="20">
        <f t="shared" si="23"/>
        <v>82.476190476190482</v>
      </c>
    </row>
    <row r="1822" spans="1:8" x14ac:dyDescent="0.2">
      <c r="A1822" s="7" t="str">
        <f t="shared" si="21"/>
        <v>903314104Miercoles</v>
      </c>
      <c r="B1822" s="7">
        <v>903314104</v>
      </c>
      <c r="C1822" s="7" t="s">
        <v>1450</v>
      </c>
      <c r="D1822" s="7">
        <v>8</v>
      </c>
      <c r="E1822" s="7">
        <v>9</v>
      </c>
      <c r="F1822" s="7">
        <v>208</v>
      </c>
      <c r="G1822" s="15">
        <f t="shared" si="22"/>
        <v>1.125</v>
      </c>
      <c r="H1822" s="20">
        <f t="shared" si="23"/>
        <v>23.111111111111111</v>
      </c>
    </row>
    <row r="1823" spans="1:8" x14ac:dyDescent="0.2">
      <c r="A1823" s="7" t="str">
        <f t="shared" si="21"/>
        <v>551340501Viernes</v>
      </c>
      <c r="B1823" s="7">
        <v>551340501</v>
      </c>
      <c r="C1823" s="7" t="s">
        <v>769</v>
      </c>
      <c r="D1823" s="7">
        <v>353</v>
      </c>
      <c r="E1823" s="7">
        <v>422</v>
      </c>
      <c r="F1823" s="7">
        <v>20093.25</v>
      </c>
      <c r="G1823" s="15">
        <f t="shared" si="22"/>
        <v>1.1954674220963173</v>
      </c>
      <c r="H1823" s="20">
        <f t="shared" si="23"/>
        <v>47.614336492890992</v>
      </c>
    </row>
    <row r="1824" spans="1:8" x14ac:dyDescent="0.2">
      <c r="A1824" s="7" t="str">
        <f t="shared" si="21"/>
        <v>517887301Martes</v>
      </c>
      <c r="B1824" s="7">
        <v>517887301</v>
      </c>
      <c r="C1824" s="7" t="s">
        <v>223</v>
      </c>
      <c r="D1824" s="7">
        <v>412</v>
      </c>
      <c r="E1824" s="7">
        <v>820</v>
      </c>
      <c r="F1824" s="7">
        <v>12616</v>
      </c>
      <c r="G1824" s="15">
        <f t="shared" si="22"/>
        <v>1.9902912621359223</v>
      </c>
      <c r="H1824" s="20">
        <f t="shared" si="23"/>
        <v>15.385365853658536</v>
      </c>
    </row>
    <row r="1825" spans="1:8" x14ac:dyDescent="0.2">
      <c r="A1825" s="7" t="str">
        <f t="shared" si="21"/>
        <v>562830901Sabado</v>
      </c>
      <c r="B1825" s="7">
        <v>562830901</v>
      </c>
      <c r="C1825" s="7" t="s">
        <v>1947</v>
      </c>
      <c r="D1825" s="7">
        <v>109</v>
      </c>
      <c r="E1825" s="7">
        <v>113</v>
      </c>
      <c r="F1825" s="7">
        <v>106627</v>
      </c>
      <c r="G1825" s="15">
        <f t="shared" si="22"/>
        <v>1.036697247706422</v>
      </c>
      <c r="H1825" s="20">
        <f t="shared" si="23"/>
        <v>943.60176991150445</v>
      </c>
    </row>
    <row r="1826" spans="1:8" x14ac:dyDescent="0.2">
      <c r="A1826" s="7" t="str">
        <f t="shared" si="21"/>
        <v>543117501Lunes</v>
      </c>
      <c r="B1826" s="7">
        <v>543117501</v>
      </c>
      <c r="C1826" s="7" t="s">
        <v>1068</v>
      </c>
      <c r="D1826" s="7">
        <v>525</v>
      </c>
      <c r="E1826" s="7">
        <v>553</v>
      </c>
      <c r="F1826" s="7">
        <v>10376.1</v>
      </c>
      <c r="G1826" s="15">
        <f t="shared" si="22"/>
        <v>1.0533333333333332</v>
      </c>
      <c r="H1826" s="20">
        <f t="shared" si="23"/>
        <v>18.763291139240508</v>
      </c>
    </row>
    <row r="1827" spans="1:8" x14ac:dyDescent="0.2">
      <c r="A1827" s="7" t="str">
        <f t="shared" si="21"/>
        <v>603290501Jueves</v>
      </c>
      <c r="B1827" s="7">
        <v>603290501</v>
      </c>
      <c r="C1827" s="7" t="s">
        <v>618</v>
      </c>
      <c r="D1827" s="7">
        <v>4</v>
      </c>
      <c r="E1827" s="7">
        <v>4</v>
      </c>
      <c r="F1827" s="7">
        <v>603</v>
      </c>
      <c r="G1827" s="15">
        <f t="shared" si="22"/>
        <v>1</v>
      </c>
      <c r="H1827" s="20">
        <f t="shared" si="23"/>
        <v>150.75</v>
      </c>
    </row>
    <row r="1828" spans="1:8" x14ac:dyDescent="0.2">
      <c r="A1828" s="7" t="str">
        <f t="shared" si="21"/>
        <v>967632001Domingo</v>
      </c>
      <c r="B1828" s="7">
        <v>967632001</v>
      </c>
      <c r="C1828" s="7" t="s">
        <v>1821</v>
      </c>
      <c r="D1828" s="7">
        <v>4</v>
      </c>
      <c r="E1828" s="7">
        <v>4</v>
      </c>
      <c r="F1828" s="7">
        <v>645</v>
      </c>
      <c r="G1828" s="15">
        <f t="shared" si="22"/>
        <v>1</v>
      </c>
      <c r="H1828" s="20">
        <f t="shared" si="23"/>
        <v>161.25</v>
      </c>
    </row>
    <row r="1829" spans="1:8" x14ac:dyDescent="0.2">
      <c r="A1829" s="7" t="str">
        <f t="shared" si="21"/>
        <v>903457301Miercoles</v>
      </c>
      <c r="B1829" s="7">
        <v>903457301</v>
      </c>
      <c r="C1829" s="7" t="s">
        <v>1450</v>
      </c>
      <c r="D1829" s="7">
        <v>485</v>
      </c>
      <c r="E1829" s="7">
        <v>547</v>
      </c>
      <c r="F1829" s="7">
        <v>10743.5</v>
      </c>
      <c r="G1829" s="15">
        <f t="shared" si="22"/>
        <v>1.1278350515463917</v>
      </c>
      <c r="H1829" s="20">
        <f t="shared" si="23"/>
        <v>19.640767824497257</v>
      </c>
    </row>
    <row r="1830" spans="1:8" x14ac:dyDescent="0.2">
      <c r="A1830" s="7" t="str">
        <f t="shared" si="21"/>
        <v>555606101Viernes</v>
      </c>
      <c r="B1830" s="7">
        <v>555606101</v>
      </c>
      <c r="C1830" s="7" t="s">
        <v>769</v>
      </c>
      <c r="D1830" s="7">
        <v>19</v>
      </c>
      <c r="E1830" s="7">
        <v>27</v>
      </c>
      <c r="F1830" s="7">
        <v>802.5</v>
      </c>
      <c r="G1830" s="15">
        <f t="shared" si="22"/>
        <v>1.4210526315789473</v>
      </c>
      <c r="H1830" s="20">
        <f t="shared" si="23"/>
        <v>29.722222222222221</v>
      </c>
    </row>
    <row r="1831" spans="1:8" x14ac:dyDescent="0.2">
      <c r="A1831" s="7" t="str">
        <f t="shared" si="21"/>
        <v>518656601Martes</v>
      </c>
      <c r="B1831" s="7">
        <v>518656601</v>
      </c>
      <c r="C1831" s="7" t="s">
        <v>223</v>
      </c>
      <c r="D1831" s="7">
        <v>28</v>
      </c>
      <c r="E1831" s="7">
        <v>29</v>
      </c>
      <c r="F1831" s="7">
        <v>3655</v>
      </c>
      <c r="G1831" s="15">
        <f t="shared" si="22"/>
        <v>1.0357142857142858</v>
      </c>
      <c r="H1831" s="20">
        <f t="shared" si="23"/>
        <v>126.03448275862068</v>
      </c>
    </row>
    <row r="1832" spans="1:8" x14ac:dyDescent="0.2">
      <c r="A1832" s="7" t="str">
        <f t="shared" si="21"/>
        <v>563034301Sabado</v>
      </c>
      <c r="B1832" s="7">
        <v>563034301</v>
      </c>
      <c r="C1832" s="7" t="s">
        <v>1947</v>
      </c>
      <c r="D1832" s="7">
        <v>110</v>
      </c>
      <c r="E1832" s="7">
        <v>162</v>
      </c>
      <c r="F1832" s="7">
        <v>27897.5</v>
      </c>
      <c r="G1832" s="15">
        <f t="shared" si="22"/>
        <v>1.4727272727272727</v>
      </c>
      <c r="H1832" s="20">
        <f t="shared" si="23"/>
        <v>172.20679012345678</v>
      </c>
    </row>
    <row r="1833" spans="1:8" x14ac:dyDescent="0.2">
      <c r="A1833" s="7" t="str">
        <f t="shared" si="21"/>
        <v>543175803Lunes</v>
      </c>
      <c r="B1833" s="7">
        <v>543175803</v>
      </c>
      <c r="C1833" s="7" t="s">
        <v>1068</v>
      </c>
      <c r="D1833" s="7">
        <v>693</v>
      </c>
      <c r="E1833" s="7">
        <v>1014</v>
      </c>
      <c r="F1833" s="7">
        <v>94302</v>
      </c>
      <c r="G1833" s="15">
        <f t="shared" si="22"/>
        <v>1.4632034632034632</v>
      </c>
      <c r="H1833" s="20">
        <f t="shared" si="23"/>
        <v>93</v>
      </c>
    </row>
    <row r="1834" spans="1:8" x14ac:dyDescent="0.2">
      <c r="A1834" s="7" t="str">
        <f t="shared" si="21"/>
        <v>603330102Jueves</v>
      </c>
      <c r="B1834" s="7">
        <v>603330102</v>
      </c>
      <c r="C1834" s="7" t="s">
        <v>618</v>
      </c>
      <c r="D1834" s="7">
        <v>3</v>
      </c>
      <c r="E1834" s="7">
        <v>4</v>
      </c>
      <c r="F1834" s="7">
        <v>3750</v>
      </c>
      <c r="G1834" s="15">
        <f t="shared" si="22"/>
        <v>1.3333333333333333</v>
      </c>
      <c r="H1834" s="20">
        <f t="shared" si="23"/>
        <v>937.5</v>
      </c>
    </row>
    <row r="1835" spans="1:8" x14ac:dyDescent="0.2">
      <c r="A1835" s="7" t="str">
        <f t="shared" si="21"/>
        <v>968358402Domingo</v>
      </c>
      <c r="B1835" s="7">
        <v>968358402</v>
      </c>
      <c r="C1835" s="7" t="s">
        <v>1821</v>
      </c>
      <c r="D1835" s="7">
        <v>4</v>
      </c>
      <c r="E1835" s="7">
        <v>4</v>
      </c>
      <c r="F1835" s="7">
        <v>8003</v>
      </c>
      <c r="G1835" s="15">
        <f t="shared" si="22"/>
        <v>1</v>
      </c>
      <c r="H1835" s="20">
        <f t="shared" si="23"/>
        <v>2000.75</v>
      </c>
    </row>
    <row r="1836" spans="1:8" x14ac:dyDescent="0.2">
      <c r="A1836" s="7" t="str">
        <f t="shared" si="21"/>
        <v>903954801Miercoles</v>
      </c>
      <c r="B1836" s="7">
        <v>903954801</v>
      </c>
      <c r="C1836" s="7" t="s">
        <v>1450</v>
      </c>
      <c r="D1836" s="7">
        <v>2</v>
      </c>
      <c r="E1836" s="7">
        <v>6</v>
      </c>
      <c r="F1836" s="7">
        <v>112</v>
      </c>
      <c r="G1836" s="15">
        <f t="shared" si="22"/>
        <v>3</v>
      </c>
      <c r="H1836" s="20">
        <f t="shared" si="23"/>
        <v>18.666666666666668</v>
      </c>
    </row>
    <row r="1837" spans="1:8" x14ac:dyDescent="0.2">
      <c r="A1837" s="7" t="str">
        <f t="shared" si="21"/>
        <v>557316103Viernes</v>
      </c>
      <c r="B1837" s="7">
        <v>557316103</v>
      </c>
      <c r="C1837" s="7" t="s">
        <v>769</v>
      </c>
      <c r="D1837" s="7">
        <v>3</v>
      </c>
      <c r="E1837" s="7">
        <v>4</v>
      </c>
      <c r="F1837" s="7">
        <v>3937.5</v>
      </c>
      <c r="G1837" s="15">
        <f t="shared" si="22"/>
        <v>1.3333333333333333</v>
      </c>
      <c r="H1837" s="20">
        <f t="shared" si="23"/>
        <v>984.375</v>
      </c>
    </row>
    <row r="1838" spans="1:8" x14ac:dyDescent="0.2">
      <c r="A1838" s="7" t="str">
        <f t="shared" si="21"/>
        <v>521857001Martes</v>
      </c>
      <c r="B1838" s="7">
        <v>521857001</v>
      </c>
      <c r="C1838" s="7" t="s">
        <v>223</v>
      </c>
      <c r="D1838" s="7">
        <v>17</v>
      </c>
      <c r="E1838" s="7">
        <v>17</v>
      </c>
      <c r="F1838" s="7">
        <v>6350</v>
      </c>
      <c r="G1838" s="15">
        <f t="shared" si="22"/>
        <v>1</v>
      </c>
      <c r="H1838" s="20">
        <f t="shared" si="23"/>
        <v>373.52941176470586</v>
      </c>
    </row>
    <row r="1839" spans="1:8" x14ac:dyDescent="0.2">
      <c r="A1839" s="7" t="str">
        <f t="shared" si="21"/>
        <v>563722002Sabado</v>
      </c>
      <c r="B1839" s="7">
        <v>563722002</v>
      </c>
      <c r="C1839" s="7" t="s">
        <v>1947</v>
      </c>
      <c r="D1839" s="7">
        <v>509</v>
      </c>
      <c r="E1839" s="7">
        <v>571</v>
      </c>
      <c r="F1839" s="7">
        <v>13156.5</v>
      </c>
      <c r="G1839" s="15">
        <f t="shared" si="22"/>
        <v>1.1218074656188606</v>
      </c>
      <c r="H1839" s="20">
        <f t="shared" si="23"/>
        <v>23.041155866900176</v>
      </c>
    </row>
    <row r="1840" spans="1:8" x14ac:dyDescent="0.2">
      <c r="A1840" s="7" t="str">
        <f t="shared" si="21"/>
        <v>544052105Lunes</v>
      </c>
      <c r="B1840" s="7">
        <v>544052105</v>
      </c>
      <c r="C1840" s="7" t="s">
        <v>1068</v>
      </c>
      <c r="D1840" s="7">
        <v>2</v>
      </c>
      <c r="E1840" s="7">
        <v>3</v>
      </c>
      <c r="F1840" s="7">
        <v>17000</v>
      </c>
      <c r="G1840" s="15">
        <f t="shared" si="22"/>
        <v>1.5</v>
      </c>
      <c r="H1840" s="20">
        <f t="shared" si="23"/>
        <v>5666.666666666667</v>
      </c>
    </row>
    <row r="1841" spans="1:8" x14ac:dyDescent="0.2">
      <c r="A1841" s="7" t="str">
        <f t="shared" si="21"/>
        <v>603358804Jueves</v>
      </c>
      <c r="B1841" s="7">
        <v>603358804</v>
      </c>
      <c r="C1841" s="7" t="s">
        <v>618</v>
      </c>
      <c r="D1841" s="7">
        <v>85</v>
      </c>
      <c r="E1841" s="7">
        <v>94</v>
      </c>
      <c r="F1841" s="7">
        <v>3249.5</v>
      </c>
      <c r="G1841" s="15">
        <f t="shared" si="22"/>
        <v>1.1058823529411765</v>
      </c>
      <c r="H1841" s="20">
        <f t="shared" si="23"/>
        <v>34.569148936170215</v>
      </c>
    </row>
    <row r="1842" spans="1:8" x14ac:dyDescent="0.2">
      <c r="A1842" s="7" t="str">
        <f t="shared" si="21"/>
        <v>972596801Domingo</v>
      </c>
      <c r="B1842" s="7">
        <v>972596801</v>
      </c>
      <c r="C1842" s="7" t="s">
        <v>1821</v>
      </c>
      <c r="D1842" s="7">
        <v>52</v>
      </c>
      <c r="E1842" s="7">
        <v>58</v>
      </c>
      <c r="F1842" s="7">
        <v>3721.95</v>
      </c>
      <c r="G1842" s="15">
        <f t="shared" si="22"/>
        <v>1.1153846153846154</v>
      </c>
      <c r="H1842" s="20">
        <f t="shared" si="23"/>
        <v>64.171551724137927</v>
      </c>
    </row>
    <row r="1843" spans="1:8" x14ac:dyDescent="0.2">
      <c r="A1843" s="7" t="str">
        <f t="shared" si="21"/>
        <v>904393901Miercoles</v>
      </c>
      <c r="B1843" s="7">
        <v>904393901</v>
      </c>
      <c r="C1843" s="7" t="s">
        <v>1450</v>
      </c>
      <c r="D1843" s="7">
        <v>17</v>
      </c>
      <c r="E1843" s="7">
        <v>20</v>
      </c>
      <c r="F1843" s="7">
        <v>1738</v>
      </c>
      <c r="G1843" s="15">
        <f t="shared" si="22"/>
        <v>1.1764705882352942</v>
      </c>
      <c r="H1843" s="20">
        <f t="shared" si="23"/>
        <v>86.9</v>
      </c>
    </row>
    <row r="1844" spans="1:8" x14ac:dyDescent="0.2">
      <c r="A1844" s="7" t="str">
        <f t="shared" si="21"/>
        <v>557620302Viernes</v>
      </c>
      <c r="B1844" s="7">
        <v>557620302</v>
      </c>
      <c r="C1844" s="7" t="s">
        <v>769</v>
      </c>
      <c r="D1844" s="7">
        <v>174</v>
      </c>
      <c r="E1844" s="7">
        <v>198</v>
      </c>
      <c r="F1844" s="7">
        <v>3583</v>
      </c>
      <c r="G1844" s="15">
        <f t="shared" si="22"/>
        <v>1.1379310344827587</v>
      </c>
      <c r="H1844" s="20">
        <f t="shared" si="23"/>
        <v>18.095959595959595</v>
      </c>
    </row>
    <row r="1845" spans="1:8" x14ac:dyDescent="0.2">
      <c r="A1845" s="7" t="str">
        <f t="shared" si="21"/>
        <v>521942001Martes</v>
      </c>
      <c r="B1845" s="7">
        <v>521942001</v>
      </c>
      <c r="C1845" s="7" t="s">
        <v>223</v>
      </c>
      <c r="D1845" s="7">
        <v>67</v>
      </c>
      <c r="E1845" s="7">
        <v>78</v>
      </c>
      <c r="F1845" s="7">
        <v>65953.7</v>
      </c>
      <c r="G1845" s="15">
        <f t="shared" si="22"/>
        <v>1.164179104477612</v>
      </c>
      <c r="H1845" s="20">
        <f t="shared" si="23"/>
        <v>845.56025641025633</v>
      </c>
    </row>
    <row r="1846" spans="1:8" x14ac:dyDescent="0.2">
      <c r="A1846" s="7" t="str">
        <f t="shared" si="21"/>
        <v>563785801Sabado</v>
      </c>
      <c r="B1846" s="7">
        <v>563785801</v>
      </c>
      <c r="C1846" s="7" t="s">
        <v>1947</v>
      </c>
      <c r="D1846" s="7">
        <v>164</v>
      </c>
      <c r="E1846" s="7">
        <v>167</v>
      </c>
      <c r="F1846" s="7">
        <v>8575</v>
      </c>
      <c r="G1846" s="15">
        <f t="shared" si="22"/>
        <v>1.0182926829268293</v>
      </c>
      <c r="H1846" s="20">
        <f t="shared" si="23"/>
        <v>51.34730538922156</v>
      </c>
    </row>
    <row r="1847" spans="1:8" x14ac:dyDescent="0.2">
      <c r="A1847" s="7" t="str">
        <f t="shared" si="21"/>
        <v>544224601Lunes</v>
      </c>
      <c r="B1847" s="7">
        <v>544224601</v>
      </c>
      <c r="C1847" s="7" t="s">
        <v>1068</v>
      </c>
      <c r="D1847" s="7">
        <v>1700</v>
      </c>
      <c r="E1847" s="7">
        <v>2246</v>
      </c>
      <c r="F1847" s="7">
        <v>33661.1</v>
      </c>
      <c r="G1847" s="15">
        <f t="shared" si="22"/>
        <v>1.3211764705882354</v>
      </c>
      <c r="H1847" s="20">
        <f t="shared" si="23"/>
        <v>14.987132680320569</v>
      </c>
    </row>
    <row r="1848" spans="1:8" x14ac:dyDescent="0.2">
      <c r="A1848" s="7" t="str">
        <f t="shared" si="21"/>
        <v>900006701Jueves</v>
      </c>
      <c r="B1848" s="7">
        <v>900006701</v>
      </c>
      <c r="C1848" s="7" t="s">
        <v>618</v>
      </c>
      <c r="D1848" s="7">
        <v>38</v>
      </c>
      <c r="E1848" s="7">
        <v>42</v>
      </c>
      <c r="F1848" s="7">
        <v>5136</v>
      </c>
      <c r="G1848" s="15">
        <f t="shared" si="22"/>
        <v>1.1052631578947369</v>
      </c>
      <c r="H1848" s="20">
        <f t="shared" si="23"/>
        <v>122.28571428571429</v>
      </c>
    </row>
    <row r="1849" spans="1:8" x14ac:dyDescent="0.2">
      <c r="A1849" s="7" t="str">
        <f t="shared" si="21"/>
        <v>973475802Domingo</v>
      </c>
      <c r="B1849" s="7">
        <v>973475802</v>
      </c>
      <c r="C1849" s="7" t="s">
        <v>1821</v>
      </c>
      <c r="D1849" s="7">
        <v>6</v>
      </c>
      <c r="E1849" s="7">
        <v>6</v>
      </c>
      <c r="F1849" s="7">
        <v>480</v>
      </c>
      <c r="G1849" s="15">
        <f t="shared" si="22"/>
        <v>1</v>
      </c>
      <c r="H1849" s="20">
        <f t="shared" si="23"/>
        <v>80</v>
      </c>
    </row>
    <row r="1850" spans="1:8" x14ac:dyDescent="0.2">
      <c r="A1850" s="7" t="str">
        <f t="shared" si="21"/>
        <v>905448301Miercoles</v>
      </c>
      <c r="B1850" s="7">
        <v>905448301</v>
      </c>
      <c r="C1850" s="7" t="s">
        <v>1450</v>
      </c>
      <c r="D1850" s="7">
        <v>6</v>
      </c>
      <c r="E1850" s="7">
        <v>6</v>
      </c>
      <c r="F1850" s="7">
        <v>763.8</v>
      </c>
      <c r="G1850" s="15">
        <f t="shared" si="22"/>
        <v>1</v>
      </c>
      <c r="H1850" s="20">
        <f t="shared" si="23"/>
        <v>127.3</v>
      </c>
    </row>
    <row r="1851" spans="1:8" x14ac:dyDescent="0.2">
      <c r="A1851" s="7" t="str">
        <f t="shared" si="21"/>
        <v>565951502Viernes</v>
      </c>
      <c r="B1851" s="7">
        <v>565951502</v>
      </c>
      <c r="C1851" s="7" t="s">
        <v>769</v>
      </c>
      <c r="D1851" s="7">
        <v>53</v>
      </c>
      <c r="E1851" s="7">
        <v>54</v>
      </c>
      <c r="F1851" s="7">
        <v>25577.06</v>
      </c>
      <c r="G1851" s="15">
        <f t="shared" si="22"/>
        <v>1.0188679245283019</v>
      </c>
      <c r="H1851" s="20">
        <f t="shared" si="23"/>
        <v>473.64925925925928</v>
      </c>
    </row>
    <row r="1852" spans="1:8" x14ac:dyDescent="0.2">
      <c r="A1852" s="7" t="str">
        <f t="shared" si="21"/>
        <v>523085301Martes</v>
      </c>
      <c r="B1852" s="7">
        <v>523085301</v>
      </c>
      <c r="C1852" s="7" t="s">
        <v>223</v>
      </c>
      <c r="D1852" s="7">
        <v>9</v>
      </c>
      <c r="E1852" s="7">
        <v>13</v>
      </c>
      <c r="F1852" s="7">
        <v>5035.8999999999996</v>
      </c>
      <c r="G1852" s="15">
        <f t="shared" si="22"/>
        <v>1.4444444444444444</v>
      </c>
      <c r="H1852" s="20">
        <f t="shared" si="23"/>
        <v>387.37692307692305</v>
      </c>
    </row>
    <row r="1853" spans="1:8" x14ac:dyDescent="0.2">
      <c r="A1853" s="7" t="str">
        <f t="shared" si="21"/>
        <v>565258601Sabado</v>
      </c>
      <c r="B1853" s="7">
        <v>565258601</v>
      </c>
      <c r="C1853" s="7" t="s">
        <v>1947</v>
      </c>
      <c r="D1853" s="7">
        <v>368</v>
      </c>
      <c r="E1853" s="7">
        <v>507</v>
      </c>
      <c r="F1853" s="7">
        <v>67176</v>
      </c>
      <c r="G1853" s="15">
        <f t="shared" si="22"/>
        <v>1.3777173913043479</v>
      </c>
      <c r="H1853" s="20">
        <f t="shared" si="23"/>
        <v>132.49704142011834</v>
      </c>
    </row>
    <row r="1854" spans="1:8" x14ac:dyDescent="0.2">
      <c r="A1854" s="7" t="str">
        <f t="shared" si="21"/>
        <v>551340501Lunes</v>
      </c>
      <c r="B1854" s="7">
        <v>551340501</v>
      </c>
      <c r="C1854" s="7" t="s">
        <v>1068</v>
      </c>
      <c r="D1854" s="7">
        <v>227</v>
      </c>
      <c r="E1854" s="7">
        <v>270</v>
      </c>
      <c r="F1854" s="7">
        <v>11610.8</v>
      </c>
      <c r="G1854" s="15">
        <f t="shared" si="22"/>
        <v>1.1894273127753303</v>
      </c>
      <c r="H1854" s="20">
        <f t="shared" si="23"/>
        <v>43.002962962962961</v>
      </c>
    </row>
    <row r="1855" spans="1:8" x14ac:dyDescent="0.2">
      <c r="A1855" s="7" t="str">
        <f t="shared" si="21"/>
        <v>900041504Jueves</v>
      </c>
      <c r="B1855" s="7">
        <v>900041504</v>
      </c>
      <c r="C1855" s="7" t="s">
        <v>618</v>
      </c>
      <c r="D1855" s="7">
        <v>93</v>
      </c>
      <c r="E1855" s="7">
        <v>102</v>
      </c>
      <c r="F1855" s="7">
        <v>7090.6</v>
      </c>
      <c r="G1855" s="15">
        <f t="shared" si="22"/>
        <v>1.096774193548387</v>
      </c>
      <c r="H1855" s="20">
        <f t="shared" si="23"/>
        <v>69.515686274509804</v>
      </c>
    </row>
    <row r="1856" spans="1:8" x14ac:dyDescent="0.2">
      <c r="A1856" s="7" t="str">
        <f t="shared" si="21"/>
        <v>975410602Domingo</v>
      </c>
      <c r="B1856" s="7">
        <v>975410602</v>
      </c>
      <c r="C1856" s="7" t="s">
        <v>1821</v>
      </c>
      <c r="D1856" s="7">
        <v>93</v>
      </c>
      <c r="E1856" s="7">
        <v>107</v>
      </c>
      <c r="F1856" s="7">
        <v>3958.5</v>
      </c>
      <c r="G1856" s="15">
        <f t="shared" si="22"/>
        <v>1.1505376344086022</v>
      </c>
      <c r="H1856" s="20">
        <f t="shared" si="23"/>
        <v>36.995327102803735</v>
      </c>
    </row>
    <row r="1857" spans="1:8" x14ac:dyDescent="0.2">
      <c r="A1857" s="7" t="str">
        <f t="shared" si="21"/>
        <v>905974101Miercoles</v>
      </c>
      <c r="B1857" s="7">
        <v>905974101</v>
      </c>
      <c r="C1857" s="7" t="s">
        <v>1450</v>
      </c>
      <c r="D1857" s="7">
        <v>8</v>
      </c>
      <c r="E1857" s="7">
        <v>9</v>
      </c>
      <c r="F1857" s="7">
        <v>395.2</v>
      </c>
      <c r="G1857" s="15">
        <f t="shared" si="22"/>
        <v>1.125</v>
      </c>
      <c r="H1857" s="20">
        <f t="shared" si="23"/>
        <v>43.911111111111111</v>
      </c>
    </row>
    <row r="1858" spans="1:8" x14ac:dyDescent="0.2">
      <c r="A1858" s="7" t="str">
        <f t="shared" si="21"/>
        <v>600181601Viernes</v>
      </c>
      <c r="B1858" s="7">
        <v>600181601</v>
      </c>
      <c r="C1858" s="7" t="s">
        <v>769</v>
      </c>
      <c r="D1858" s="7">
        <v>28</v>
      </c>
      <c r="E1858" s="7">
        <v>33</v>
      </c>
      <c r="F1858" s="7">
        <v>23360.17</v>
      </c>
      <c r="G1858" s="15">
        <f t="shared" si="22"/>
        <v>1.1785714285714286</v>
      </c>
      <c r="H1858" s="20">
        <f t="shared" si="23"/>
        <v>707.88393939393939</v>
      </c>
    </row>
    <row r="1859" spans="1:8" x14ac:dyDescent="0.2">
      <c r="A1859" s="7" t="str">
        <f t="shared" si="21"/>
        <v>537661901Martes</v>
      </c>
      <c r="B1859" s="7">
        <v>537661901</v>
      </c>
      <c r="C1859" s="7" t="s">
        <v>223</v>
      </c>
      <c r="D1859" s="7">
        <v>32</v>
      </c>
      <c r="E1859" s="7">
        <v>47</v>
      </c>
      <c r="F1859" s="7">
        <v>7386.9</v>
      </c>
      <c r="G1859" s="15">
        <f t="shared" si="22"/>
        <v>1.46875</v>
      </c>
      <c r="H1859" s="20">
        <f t="shared" si="23"/>
        <v>157.16808510638296</v>
      </c>
    </row>
    <row r="1860" spans="1:8" x14ac:dyDescent="0.2">
      <c r="A1860" s="7" t="str">
        <f t="shared" si="21"/>
        <v>565951502Sabado</v>
      </c>
      <c r="B1860" s="7">
        <v>565951502</v>
      </c>
      <c r="C1860" s="7" t="s">
        <v>1947</v>
      </c>
      <c r="D1860" s="7">
        <v>39</v>
      </c>
      <c r="E1860" s="7">
        <v>39</v>
      </c>
      <c r="F1860" s="7">
        <v>20028.32</v>
      </c>
      <c r="G1860" s="15">
        <f t="shared" si="22"/>
        <v>1</v>
      </c>
      <c r="H1860" s="20">
        <f t="shared" si="23"/>
        <v>513.54666666666662</v>
      </c>
    </row>
    <row r="1861" spans="1:8" x14ac:dyDescent="0.2">
      <c r="A1861" s="7" t="str">
        <f t="shared" si="21"/>
        <v>552013105Lunes</v>
      </c>
      <c r="B1861" s="7">
        <v>552013105</v>
      </c>
      <c r="C1861" s="7" t="s">
        <v>1068</v>
      </c>
      <c r="D1861" s="7">
        <v>198</v>
      </c>
      <c r="E1861" s="7">
        <v>201</v>
      </c>
      <c r="F1861" s="7">
        <v>14464.9</v>
      </c>
      <c r="G1861" s="15">
        <f t="shared" si="22"/>
        <v>1.0151515151515151</v>
      </c>
      <c r="H1861" s="20">
        <f t="shared" si="23"/>
        <v>71.964676616915426</v>
      </c>
    </row>
    <row r="1862" spans="1:8" x14ac:dyDescent="0.2">
      <c r="A1862" s="7" t="str">
        <f t="shared" si="21"/>
        <v>900448102Jueves</v>
      </c>
      <c r="B1862" s="7">
        <v>900448102</v>
      </c>
      <c r="C1862" s="7" t="s">
        <v>618</v>
      </c>
      <c r="D1862" s="7">
        <v>66</v>
      </c>
      <c r="E1862" s="7">
        <v>72</v>
      </c>
      <c r="F1862" s="7">
        <v>7659.7</v>
      </c>
      <c r="G1862" s="15">
        <f t="shared" si="22"/>
        <v>1.0909090909090908</v>
      </c>
      <c r="H1862" s="20">
        <f t="shared" si="23"/>
        <v>106.38472222222222</v>
      </c>
    </row>
    <row r="1863" spans="1:8" x14ac:dyDescent="0.2">
      <c r="A1863" s="7" t="str">
        <f t="shared" si="21"/>
        <v>977150001Domingo</v>
      </c>
      <c r="B1863" s="7">
        <v>977150001</v>
      </c>
      <c r="C1863" s="7" t="s">
        <v>1821</v>
      </c>
      <c r="D1863" s="7">
        <v>1</v>
      </c>
      <c r="E1863" s="7">
        <v>1</v>
      </c>
      <c r="F1863" s="7">
        <v>48</v>
      </c>
      <c r="G1863" s="15">
        <f t="shared" si="22"/>
        <v>1</v>
      </c>
      <c r="H1863" s="20">
        <f t="shared" si="23"/>
        <v>48</v>
      </c>
    </row>
    <row r="1864" spans="1:8" x14ac:dyDescent="0.2">
      <c r="A1864" s="7" t="str">
        <f t="shared" si="21"/>
        <v>906214703Miercoles</v>
      </c>
      <c r="B1864" s="7">
        <v>906214703</v>
      </c>
      <c r="C1864" s="7" t="s">
        <v>1450</v>
      </c>
      <c r="D1864" s="7">
        <v>54</v>
      </c>
      <c r="E1864" s="7">
        <v>73</v>
      </c>
      <c r="F1864" s="7">
        <v>1974</v>
      </c>
      <c r="G1864" s="15">
        <f t="shared" si="22"/>
        <v>1.3518518518518519</v>
      </c>
      <c r="H1864" s="20">
        <f t="shared" si="23"/>
        <v>27.041095890410958</v>
      </c>
    </row>
    <row r="1865" spans="1:8" x14ac:dyDescent="0.2">
      <c r="A1865" s="7" t="str">
        <f t="shared" si="21"/>
        <v>600258501Viernes</v>
      </c>
      <c r="B1865" s="7">
        <v>600258501</v>
      </c>
      <c r="C1865" s="7" t="s">
        <v>769</v>
      </c>
      <c r="D1865" s="7">
        <v>122</v>
      </c>
      <c r="E1865" s="7">
        <v>154</v>
      </c>
      <c r="F1865" s="7">
        <v>30561.7</v>
      </c>
      <c r="G1865" s="15">
        <f t="shared" si="22"/>
        <v>1.2622950819672132</v>
      </c>
      <c r="H1865" s="20">
        <f t="shared" si="23"/>
        <v>198.45259740259741</v>
      </c>
    </row>
    <row r="1866" spans="1:8" x14ac:dyDescent="0.2">
      <c r="A1866" s="7" t="str">
        <f t="shared" si="21"/>
        <v>538260901Martes</v>
      </c>
      <c r="B1866" s="7">
        <v>538260901</v>
      </c>
      <c r="C1866" s="7" t="s">
        <v>223</v>
      </c>
      <c r="D1866" s="7">
        <v>496</v>
      </c>
      <c r="E1866" s="7">
        <v>576</v>
      </c>
      <c r="F1866" s="7">
        <v>11501.1</v>
      </c>
      <c r="G1866" s="15">
        <f t="shared" si="22"/>
        <v>1.1612903225806452</v>
      </c>
      <c r="H1866" s="20">
        <f t="shared" si="23"/>
        <v>19.967187500000001</v>
      </c>
    </row>
    <row r="1867" spans="1:8" x14ac:dyDescent="0.2">
      <c r="A1867" s="7" t="str">
        <f t="shared" si="21"/>
        <v>600212602Sabado</v>
      </c>
      <c r="B1867" s="7">
        <v>600212602</v>
      </c>
      <c r="C1867" s="7" t="s">
        <v>1947</v>
      </c>
      <c r="D1867" s="7">
        <v>29</v>
      </c>
      <c r="E1867" s="7">
        <v>29</v>
      </c>
      <c r="F1867" s="7">
        <v>10322.5</v>
      </c>
      <c r="G1867" s="15">
        <f t="shared" si="22"/>
        <v>1</v>
      </c>
      <c r="H1867" s="20">
        <f t="shared" si="23"/>
        <v>355.94827586206895</v>
      </c>
    </row>
    <row r="1868" spans="1:8" x14ac:dyDescent="0.2">
      <c r="A1868" s="7" t="str">
        <f t="shared" si="21"/>
        <v>555733901Lunes</v>
      </c>
      <c r="B1868" s="7">
        <v>555733901</v>
      </c>
      <c r="C1868" s="7" t="s">
        <v>1068</v>
      </c>
      <c r="D1868" s="7">
        <v>1</v>
      </c>
      <c r="E1868" s="7">
        <v>1</v>
      </c>
      <c r="F1868" s="7">
        <v>1011.6</v>
      </c>
      <c r="G1868" s="15">
        <f t="shared" si="22"/>
        <v>1</v>
      </c>
      <c r="H1868" s="20">
        <f t="shared" si="23"/>
        <v>1011.6</v>
      </c>
    </row>
    <row r="1869" spans="1:8" x14ac:dyDescent="0.2">
      <c r="A1869" s="7" t="str">
        <f t="shared" si="21"/>
        <v>900996502Jueves</v>
      </c>
      <c r="B1869" s="7">
        <v>900996502</v>
      </c>
      <c r="C1869" s="7" t="s">
        <v>618</v>
      </c>
      <c r="D1869" s="7">
        <v>48</v>
      </c>
      <c r="E1869" s="7">
        <v>70</v>
      </c>
      <c r="F1869" s="7">
        <v>1462.9</v>
      </c>
      <c r="G1869" s="15">
        <f t="shared" si="22"/>
        <v>1.4583333333333333</v>
      </c>
      <c r="H1869" s="20">
        <f t="shared" si="23"/>
        <v>20.898571428571429</v>
      </c>
    </row>
    <row r="1870" spans="1:8" x14ac:dyDescent="0.2">
      <c r="A1870" s="7" t="str">
        <f t="shared" si="21"/>
        <v>978018601Domingo</v>
      </c>
      <c r="B1870" s="7">
        <v>978018601</v>
      </c>
      <c r="C1870" s="7" t="s">
        <v>1821</v>
      </c>
      <c r="D1870" s="7">
        <v>21</v>
      </c>
      <c r="E1870" s="7">
        <v>21</v>
      </c>
      <c r="F1870" s="7">
        <v>1960</v>
      </c>
      <c r="G1870" s="15">
        <f t="shared" si="22"/>
        <v>1</v>
      </c>
      <c r="H1870" s="20">
        <f t="shared" si="23"/>
        <v>93.333333333333329</v>
      </c>
    </row>
    <row r="1871" spans="1:8" x14ac:dyDescent="0.2">
      <c r="A1871" s="7" t="str">
        <f t="shared" si="21"/>
        <v>906275101Miercoles</v>
      </c>
      <c r="B1871" s="7">
        <v>906275101</v>
      </c>
      <c r="C1871" s="7" t="s">
        <v>1450</v>
      </c>
      <c r="D1871" s="7">
        <v>6</v>
      </c>
      <c r="E1871" s="7">
        <v>6</v>
      </c>
      <c r="F1871" s="7">
        <v>999.8</v>
      </c>
      <c r="G1871" s="15">
        <f t="shared" si="22"/>
        <v>1</v>
      </c>
      <c r="H1871" s="20">
        <f t="shared" si="23"/>
        <v>166.63333333333333</v>
      </c>
    </row>
    <row r="1872" spans="1:8" x14ac:dyDescent="0.2">
      <c r="A1872" s="7" t="str">
        <f t="shared" si="21"/>
        <v>600816801Viernes</v>
      </c>
      <c r="B1872" s="7">
        <v>600816801</v>
      </c>
      <c r="C1872" s="7" t="s">
        <v>769</v>
      </c>
      <c r="D1872" s="7">
        <v>22</v>
      </c>
      <c r="E1872" s="7">
        <v>23</v>
      </c>
      <c r="F1872" s="7">
        <v>1983.75</v>
      </c>
      <c r="G1872" s="15">
        <f t="shared" si="22"/>
        <v>1.0454545454545454</v>
      </c>
      <c r="H1872" s="20">
        <f t="shared" si="23"/>
        <v>86.25</v>
      </c>
    </row>
    <row r="1873" spans="1:8" x14ac:dyDescent="0.2">
      <c r="A1873" s="7" t="str">
        <f t="shared" si="21"/>
        <v>544052105Martes</v>
      </c>
      <c r="B1873" s="7">
        <v>544052105</v>
      </c>
      <c r="C1873" s="7" t="s">
        <v>223</v>
      </c>
      <c r="D1873" s="7">
        <v>2</v>
      </c>
      <c r="E1873" s="7">
        <v>5</v>
      </c>
      <c r="F1873" s="7">
        <v>25000</v>
      </c>
      <c r="G1873" s="15">
        <f t="shared" si="22"/>
        <v>2.5</v>
      </c>
      <c r="H1873" s="20">
        <f t="shared" si="23"/>
        <v>5000</v>
      </c>
    </row>
    <row r="1874" spans="1:8" x14ac:dyDescent="0.2">
      <c r="A1874" s="7" t="str">
        <f t="shared" si="21"/>
        <v>600258501Sabado</v>
      </c>
      <c r="B1874" s="7">
        <v>600258501</v>
      </c>
      <c r="C1874" s="7" t="s">
        <v>1947</v>
      </c>
      <c r="D1874" s="7">
        <v>19</v>
      </c>
      <c r="E1874" s="7">
        <v>30</v>
      </c>
      <c r="F1874" s="7">
        <v>39015</v>
      </c>
      <c r="G1874" s="15">
        <f t="shared" si="22"/>
        <v>1.5789473684210527</v>
      </c>
      <c r="H1874" s="20">
        <f t="shared" si="23"/>
        <v>1300.5</v>
      </c>
    </row>
    <row r="1875" spans="1:8" x14ac:dyDescent="0.2">
      <c r="A1875" s="7" t="str">
        <f t="shared" si="21"/>
        <v>557316103Lunes</v>
      </c>
      <c r="B1875" s="7">
        <v>557316103</v>
      </c>
      <c r="C1875" s="7" t="s">
        <v>1068</v>
      </c>
      <c r="D1875" s="7">
        <v>1</v>
      </c>
      <c r="E1875" s="7">
        <v>1</v>
      </c>
      <c r="F1875" s="7">
        <v>31.5</v>
      </c>
      <c r="G1875" s="15">
        <f t="shared" si="22"/>
        <v>1</v>
      </c>
      <c r="H1875" s="20">
        <f t="shared" si="23"/>
        <v>31.5</v>
      </c>
    </row>
    <row r="1876" spans="1:8" x14ac:dyDescent="0.2">
      <c r="A1876" s="7" t="str">
        <f t="shared" si="21"/>
        <v>901026304Jueves</v>
      </c>
      <c r="B1876" s="7">
        <v>901026304</v>
      </c>
      <c r="C1876" s="7" t="s">
        <v>618</v>
      </c>
      <c r="D1876" s="7">
        <v>43</v>
      </c>
      <c r="E1876" s="7">
        <v>44</v>
      </c>
      <c r="F1876" s="7">
        <v>1681</v>
      </c>
      <c r="G1876" s="15">
        <f t="shared" si="22"/>
        <v>1.0232558139534884</v>
      </c>
      <c r="H1876" s="20">
        <f t="shared" si="23"/>
        <v>38.204545454545453</v>
      </c>
    </row>
    <row r="1877" spans="1:8" x14ac:dyDescent="0.2">
      <c r="A1877" s="7" t="str">
        <f t="shared" si="21"/>
        <v>978867102Domingo</v>
      </c>
      <c r="B1877" s="7">
        <v>978867102</v>
      </c>
      <c r="C1877" s="7" t="s">
        <v>1821</v>
      </c>
      <c r="D1877" s="7">
        <v>97</v>
      </c>
      <c r="E1877" s="7">
        <v>147</v>
      </c>
      <c r="F1877" s="7">
        <v>3370</v>
      </c>
      <c r="G1877" s="15">
        <f t="shared" si="22"/>
        <v>1.5154639175257731</v>
      </c>
      <c r="H1877" s="20">
        <f t="shared" si="23"/>
        <v>22.92517006802721</v>
      </c>
    </row>
    <row r="1878" spans="1:8" x14ac:dyDescent="0.2">
      <c r="A1878" s="7" t="str">
        <f t="shared" si="21"/>
        <v>906378401Miercoles</v>
      </c>
      <c r="B1878" s="7">
        <v>906378401</v>
      </c>
      <c r="C1878" s="7" t="s">
        <v>1450</v>
      </c>
      <c r="D1878" s="7">
        <v>199</v>
      </c>
      <c r="E1878" s="7">
        <v>232</v>
      </c>
      <c r="F1878" s="7">
        <v>8170.4</v>
      </c>
      <c r="G1878" s="15">
        <f t="shared" si="22"/>
        <v>1.1658291457286432</v>
      </c>
      <c r="H1878" s="20">
        <f t="shared" si="23"/>
        <v>35.217241379310344</v>
      </c>
    </row>
    <row r="1879" spans="1:8" x14ac:dyDescent="0.2">
      <c r="A1879" s="7" t="str">
        <f t="shared" si="21"/>
        <v>600911601Viernes</v>
      </c>
      <c r="B1879" s="7">
        <v>600911601</v>
      </c>
      <c r="C1879" s="7" t="s">
        <v>769</v>
      </c>
      <c r="D1879" s="7">
        <v>918</v>
      </c>
      <c r="E1879" s="7">
        <v>1122</v>
      </c>
      <c r="F1879" s="7">
        <v>116492.9</v>
      </c>
      <c r="G1879" s="15">
        <f t="shared" si="22"/>
        <v>1.2222222222222223</v>
      </c>
      <c r="H1879" s="20">
        <f t="shared" si="23"/>
        <v>103.82611408199644</v>
      </c>
    </row>
    <row r="1880" spans="1:8" x14ac:dyDescent="0.2">
      <c r="A1880" s="7" t="str">
        <f t="shared" si="21"/>
        <v>544224601Martes</v>
      </c>
      <c r="B1880" s="7">
        <v>544224601</v>
      </c>
      <c r="C1880" s="7" t="s">
        <v>223</v>
      </c>
      <c r="D1880" s="7">
        <v>1771</v>
      </c>
      <c r="E1880" s="7">
        <v>2282</v>
      </c>
      <c r="F1880" s="7">
        <v>34800.81</v>
      </c>
      <c r="G1880" s="15">
        <f t="shared" si="22"/>
        <v>1.2885375494071147</v>
      </c>
      <c r="H1880" s="20">
        <f t="shared" si="23"/>
        <v>15.250135845749341</v>
      </c>
    </row>
    <row r="1881" spans="1:8" x14ac:dyDescent="0.2">
      <c r="A1881" s="7" t="str">
        <f t="shared" si="21"/>
        <v>600360501Sabado</v>
      </c>
      <c r="B1881" s="7">
        <v>600360501</v>
      </c>
      <c r="C1881" s="7" t="s">
        <v>1947</v>
      </c>
      <c r="D1881" s="7">
        <v>3</v>
      </c>
      <c r="E1881" s="7">
        <v>3</v>
      </c>
      <c r="F1881" s="7">
        <v>260.5</v>
      </c>
      <c r="G1881" s="15">
        <f t="shared" si="22"/>
        <v>1</v>
      </c>
      <c r="H1881" s="20">
        <f t="shared" si="23"/>
        <v>86.833333333333329</v>
      </c>
    </row>
    <row r="1882" spans="1:8" x14ac:dyDescent="0.2">
      <c r="A1882" s="7" t="str">
        <f t="shared" si="21"/>
        <v>563133001Lunes</v>
      </c>
      <c r="B1882" s="7">
        <v>563133001</v>
      </c>
      <c r="C1882" s="7" t="s">
        <v>1068</v>
      </c>
      <c r="D1882" s="7">
        <v>91</v>
      </c>
      <c r="E1882" s="7">
        <v>119</v>
      </c>
      <c r="F1882" s="7">
        <v>4814</v>
      </c>
      <c r="G1882" s="15">
        <f t="shared" si="22"/>
        <v>1.3076923076923077</v>
      </c>
      <c r="H1882" s="20">
        <f t="shared" si="23"/>
        <v>40.45378151260504</v>
      </c>
    </row>
    <row r="1883" spans="1:8" x14ac:dyDescent="0.2">
      <c r="A1883" s="7" t="str">
        <f t="shared" si="21"/>
        <v>901257001Jueves</v>
      </c>
      <c r="B1883" s="7">
        <v>901257001</v>
      </c>
      <c r="C1883" s="7" t="s">
        <v>618</v>
      </c>
      <c r="D1883" s="7">
        <v>16</v>
      </c>
      <c r="E1883" s="7">
        <v>18</v>
      </c>
      <c r="F1883" s="7">
        <v>323.98</v>
      </c>
      <c r="G1883" s="15">
        <f t="shared" si="22"/>
        <v>1.125</v>
      </c>
      <c r="H1883" s="20">
        <f t="shared" si="23"/>
        <v>17.998888888888889</v>
      </c>
    </row>
    <row r="1884" spans="1:8" x14ac:dyDescent="0.2">
      <c r="A1884" s="7" t="str">
        <f t="shared" si="21"/>
        <v>979403702Domingo</v>
      </c>
      <c r="B1884" s="7">
        <v>979403702</v>
      </c>
      <c r="C1884" s="7" t="s">
        <v>1821</v>
      </c>
      <c r="D1884" s="7">
        <v>9</v>
      </c>
      <c r="E1884" s="7">
        <v>9</v>
      </c>
      <c r="F1884" s="7">
        <v>843</v>
      </c>
      <c r="G1884" s="15">
        <f t="shared" si="22"/>
        <v>1</v>
      </c>
      <c r="H1884" s="20">
        <f t="shared" si="23"/>
        <v>93.666666666666671</v>
      </c>
    </row>
    <row r="1885" spans="1:8" x14ac:dyDescent="0.2">
      <c r="A1885" s="7" t="str">
        <f t="shared" si="21"/>
        <v>906442001Miercoles</v>
      </c>
      <c r="B1885" s="7">
        <v>906442001</v>
      </c>
      <c r="C1885" s="7" t="s">
        <v>1450</v>
      </c>
      <c r="D1885" s="7">
        <v>12</v>
      </c>
      <c r="E1885" s="7">
        <v>12</v>
      </c>
      <c r="F1885" s="7">
        <v>4250</v>
      </c>
      <c r="G1885" s="15">
        <f t="shared" si="22"/>
        <v>1</v>
      </c>
      <c r="H1885" s="20">
        <f t="shared" si="23"/>
        <v>354.16666666666669</v>
      </c>
    </row>
    <row r="1886" spans="1:8" x14ac:dyDescent="0.2">
      <c r="A1886" s="7" t="str">
        <f t="shared" si="21"/>
        <v>600947507Viernes</v>
      </c>
      <c r="B1886" s="7">
        <v>600947507</v>
      </c>
      <c r="C1886" s="7" t="s">
        <v>769</v>
      </c>
      <c r="D1886" s="7">
        <v>43</v>
      </c>
      <c r="E1886" s="7">
        <v>51</v>
      </c>
      <c r="F1886" s="7">
        <v>3187</v>
      </c>
      <c r="G1886" s="15">
        <f t="shared" si="22"/>
        <v>1.1860465116279071</v>
      </c>
      <c r="H1886" s="20">
        <f t="shared" si="23"/>
        <v>62.490196078431374</v>
      </c>
    </row>
    <row r="1887" spans="1:8" x14ac:dyDescent="0.2">
      <c r="A1887" s="7" t="str">
        <f t="shared" si="21"/>
        <v>545199606Martes</v>
      </c>
      <c r="B1887" s="7">
        <v>545199606</v>
      </c>
      <c r="C1887" s="7" t="s">
        <v>223</v>
      </c>
      <c r="D1887" s="7">
        <v>91</v>
      </c>
      <c r="E1887" s="7">
        <v>97</v>
      </c>
      <c r="F1887" s="7">
        <v>9420.2199999999993</v>
      </c>
      <c r="G1887" s="15">
        <f t="shared" si="22"/>
        <v>1.0659340659340659</v>
      </c>
      <c r="H1887" s="20">
        <f t="shared" si="23"/>
        <v>97.115670103092782</v>
      </c>
    </row>
    <row r="1888" spans="1:8" x14ac:dyDescent="0.2">
      <c r="A1888" s="7" t="str">
        <f t="shared" si="21"/>
        <v>600546801Sabado</v>
      </c>
      <c r="B1888" s="7">
        <v>600546801</v>
      </c>
      <c r="C1888" s="7" t="s">
        <v>1947</v>
      </c>
      <c r="D1888" s="7">
        <v>848</v>
      </c>
      <c r="E1888" s="7">
        <v>1023</v>
      </c>
      <c r="F1888" s="7">
        <v>30600.5</v>
      </c>
      <c r="G1888" s="15">
        <f t="shared" si="22"/>
        <v>1.2063679245283019</v>
      </c>
      <c r="H1888" s="20">
        <f t="shared" si="23"/>
        <v>29.912512218963833</v>
      </c>
    </row>
    <row r="1889" spans="1:8" x14ac:dyDescent="0.2">
      <c r="A1889" s="7" t="str">
        <f t="shared" si="21"/>
        <v>563651901Lunes</v>
      </c>
      <c r="B1889" s="7">
        <v>563651901</v>
      </c>
      <c r="C1889" s="7" t="s">
        <v>1068</v>
      </c>
      <c r="D1889" s="7">
        <v>2</v>
      </c>
      <c r="E1889" s="7">
        <v>2</v>
      </c>
      <c r="F1889" s="7">
        <v>379</v>
      </c>
      <c r="G1889" s="15">
        <f t="shared" si="22"/>
        <v>1</v>
      </c>
      <c r="H1889" s="20">
        <f t="shared" si="23"/>
        <v>189.5</v>
      </c>
    </row>
    <row r="1890" spans="1:8" x14ac:dyDescent="0.2">
      <c r="A1890" s="7" t="str">
        <f t="shared" si="21"/>
        <v>902071207Jueves</v>
      </c>
      <c r="B1890" s="7">
        <v>902071207</v>
      </c>
      <c r="C1890" s="7" t="s">
        <v>618</v>
      </c>
      <c r="D1890" s="7">
        <v>6</v>
      </c>
      <c r="E1890" s="7">
        <v>6</v>
      </c>
      <c r="F1890" s="7">
        <v>2374</v>
      </c>
      <c r="G1890" s="15">
        <f t="shared" si="22"/>
        <v>1</v>
      </c>
      <c r="H1890" s="20">
        <f t="shared" si="23"/>
        <v>395.66666666666669</v>
      </c>
    </row>
    <row r="1891" spans="1:8" x14ac:dyDescent="0.2">
      <c r="A1891" s="7" t="str">
        <f t="shared" si="21"/>
        <v>981266209Domingo</v>
      </c>
      <c r="B1891" s="7">
        <v>981266209</v>
      </c>
      <c r="C1891" s="7" t="s">
        <v>1821</v>
      </c>
      <c r="D1891" s="7">
        <v>36</v>
      </c>
      <c r="E1891" s="7">
        <v>36</v>
      </c>
      <c r="F1891" s="7">
        <v>1254.7</v>
      </c>
      <c r="G1891" s="15">
        <f t="shared" si="22"/>
        <v>1</v>
      </c>
      <c r="H1891" s="20">
        <f t="shared" si="23"/>
        <v>34.852777777777781</v>
      </c>
    </row>
    <row r="1892" spans="1:8" x14ac:dyDescent="0.2">
      <c r="A1892" s="7" t="str">
        <f t="shared" si="21"/>
        <v>906443202Miercoles</v>
      </c>
      <c r="B1892" s="7">
        <v>906443202</v>
      </c>
      <c r="C1892" s="7" t="s">
        <v>1450</v>
      </c>
      <c r="D1892" s="7">
        <v>19</v>
      </c>
      <c r="E1892" s="7">
        <v>20</v>
      </c>
      <c r="F1892" s="7">
        <v>1686.84</v>
      </c>
      <c r="G1892" s="15">
        <f t="shared" si="22"/>
        <v>1.0526315789473684</v>
      </c>
      <c r="H1892" s="20">
        <f t="shared" si="23"/>
        <v>84.341999999999999</v>
      </c>
    </row>
    <row r="1893" spans="1:8" x14ac:dyDescent="0.2">
      <c r="A1893" s="7" t="str">
        <f t="shared" si="21"/>
        <v>600952002Viernes</v>
      </c>
      <c r="B1893" s="7">
        <v>600952002</v>
      </c>
      <c r="C1893" s="7" t="s">
        <v>769</v>
      </c>
      <c r="D1893" s="7">
        <v>3</v>
      </c>
      <c r="E1893" s="7">
        <v>4</v>
      </c>
      <c r="F1893" s="7">
        <v>493.3</v>
      </c>
      <c r="G1893" s="15">
        <f t="shared" si="22"/>
        <v>1.3333333333333333</v>
      </c>
      <c r="H1893" s="20">
        <f t="shared" si="23"/>
        <v>123.325</v>
      </c>
    </row>
    <row r="1894" spans="1:8" x14ac:dyDescent="0.2">
      <c r="A1894" s="7" t="str">
        <f t="shared" si="21"/>
        <v>546654101Martes</v>
      </c>
      <c r="B1894" s="7">
        <v>546654101</v>
      </c>
      <c r="C1894" s="7" t="s">
        <v>223</v>
      </c>
      <c r="D1894" s="7">
        <v>10</v>
      </c>
      <c r="E1894" s="7">
        <v>10</v>
      </c>
      <c r="F1894" s="7">
        <v>1915</v>
      </c>
      <c r="G1894" s="15">
        <f t="shared" si="22"/>
        <v>1</v>
      </c>
      <c r="H1894" s="20">
        <f t="shared" si="23"/>
        <v>191.5</v>
      </c>
    </row>
    <row r="1895" spans="1:8" x14ac:dyDescent="0.2">
      <c r="A1895" s="7" t="str">
        <f t="shared" si="21"/>
        <v>600686801Sabado</v>
      </c>
      <c r="B1895" s="7">
        <v>600686801</v>
      </c>
      <c r="C1895" s="7" t="s">
        <v>1947</v>
      </c>
      <c r="D1895" s="7">
        <v>232</v>
      </c>
      <c r="E1895" s="7">
        <v>266</v>
      </c>
      <c r="F1895" s="7">
        <v>12529.5</v>
      </c>
      <c r="G1895" s="15">
        <f t="shared" si="22"/>
        <v>1.146551724137931</v>
      </c>
      <c r="H1895" s="20">
        <f t="shared" si="23"/>
        <v>47.103383458646618</v>
      </c>
    </row>
    <row r="1896" spans="1:8" x14ac:dyDescent="0.2">
      <c r="A1896" s="7" t="str">
        <f t="shared" si="21"/>
        <v>563785801Lunes</v>
      </c>
      <c r="B1896" s="7">
        <v>563785801</v>
      </c>
      <c r="C1896" s="7" t="s">
        <v>1068</v>
      </c>
      <c r="D1896" s="7">
        <v>53</v>
      </c>
      <c r="E1896" s="7">
        <v>54</v>
      </c>
      <c r="F1896" s="7">
        <v>2635</v>
      </c>
      <c r="G1896" s="15">
        <f t="shared" si="22"/>
        <v>1.0188679245283019</v>
      </c>
      <c r="H1896" s="20">
        <f t="shared" si="23"/>
        <v>48.796296296296298</v>
      </c>
    </row>
    <row r="1897" spans="1:8" x14ac:dyDescent="0.2">
      <c r="A1897" s="7" t="str">
        <f t="shared" si="21"/>
        <v>903009002Jueves</v>
      </c>
      <c r="B1897" s="7">
        <v>903009002</v>
      </c>
      <c r="C1897" s="7" t="s">
        <v>618</v>
      </c>
      <c r="D1897" s="7">
        <v>169</v>
      </c>
      <c r="E1897" s="7">
        <v>171</v>
      </c>
      <c r="F1897" s="7">
        <v>13753</v>
      </c>
      <c r="G1897" s="15">
        <f t="shared" si="22"/>
        <v>1.0118343195266273</v>
      </c>
      <c r="H1897" s="20">
        <f t="shared" si="23"/>
        <v>80.42690058479532</v>
      </c>
    </row>
    <row r="1898" spans="1:8" x14ac:dyDescent="0.2">
      <c r="A1898" s="7" t="str">
        <f t="shared" si="21"/>
        <v>981631703Domingo</v>
      </c>
      <c r="B1898" s="7">
        <v>981631703</v>
      </c>
      <c r="C1898" s="7" t="s">
        <v>1821</v>
      </c>
      <c r="D1898" s="7">
        <v>3</v>
      </c>
      <c r="E1898" s="7">
        <v>3</v>
      </c>
      <c r="F1898" s="7">
        <v>882.6</v>
      </c>
      <c r="G1898" s="15">
        <f t="shared" si="22"/>
        <v>1</v>
      </c>
      <c r="H1898" s="20">
        <f t="shared" si="23"/>
        <v>294.2</v>
      </c>
    </row>
    <row r="1899" spans="1:8" x14ac:dyDescent="0.2">
      <c r="A1899" s="7" t="str">
        <f t="shared" si="21"/>
        <v>906487801Miercoles</v>
      </c>
      <c r="B1899" s="7">
        <v>906487801</v>
      </c>
      <c r="C1899" s="7" t="s">
        <v>1450</v>
      </c>
      <c r="D1899" s="7">
        <v>58</v>
      </c>
      <c r="E1899" s="7">
        <v>64</v>
      </c>
      <c r="F1899" s="7">
        <v>5906.02</v>
      </c>
      <c r="G1899" s="15">
        <f t="shared" si="22"/>
        <v>1.103448275862069</v>
      </c>
      <c r="H1899" s="20">
        <f t="shared" si="23"/>
        <v>92.281562500000007</v>
      </c>
    </row>
    <row r="1900" spans="1:8" x14ac:dyDescent="0.2">
      <c r="A1900" s="7" t="str">
        <f t="shared" si="21"/>
        <v>601146202Viernes</v>
      </c>
      <c r="B1900" s="7">
        <v>601146202</v>
      </c>
      <c r="C1900" s="7" t="s">
        <v>769</v>
      </c>
      <c r="D1900" s="7">
        <v>87</v>
      </c>
      <c r="E1900" s="7">
        <v>96</v>
      </c>
      <c r="F1900" s="7">
        <v>18723.54</v>
      </c>
      <c r="G1900" s="15">
        <f t="shared" si="22"/>
        <v>1.103448275862069</v>
      </c>
      <c r="H1900" s="20">
        <f t="shared" si="23"/>
        <v>195.03687500000001</v>
      </c>
    </row>
    <row r="1901" spans="1:8" x14ac:dyDescent="0.2">
      <c r="A1901" s="7" t="str">
        <f t="shared" si="21"/>
        <v>552013105Martes</v>
      </c>
      <c r="B1901" s="7">
        <v>552013105</v>
      </c>
      <c r="C1901" s="7" t="s">
        <v>223</v>
      </c>
      <c r="D1901" s="7">
        <v>172</v>
      </c>
      <c r="E1901" s="7">
        <v>177</v>
      </c>
      <c r="F1901" s="7">
        <v>13412</v>
      </c>
      <c r="G1901" s="15">
        <f t="shared" si="22"/>
        <v>1.0290697674418605</v>
      </c>
      <c r="H1901" s="20">
        <f t="shared" si="23"/>
        <v>75.774011299435031</v>
      </c>
    </row>
    <row r="1902" spans="1:8" x14ac:dyDescent="0.2">
      <c r="A1902" s="7" t="str">
        <f t="shared" si="21"/>
        <v>600917302Sabado</v>
      </c>
      <c r="B1902" s="7">
        <v>600917302</v>
      </c>
      <c r="C1902" s="7" t="s">
        <v>1947</v>
      </c>
      <c r="D1902" s="7">
        <v>54</v>
      </c>
      <c r="E1902" s="7">
        <v>56</v>
      </c>
      <c r="F1902" s="7">
        <v>71212.100000000006</v>
      </c>
      <c r="G1902" s="15">
        <f t="shared" si="22"/>
        <v>1.037037037037037</v>
      </c>
      <c r="H1902" s="20">
        <f t="shared" si="23"/>
        <v>1271.644642857143</v>
      </c>
    </row>
    <row r="1903" spans="1:8" x14ac:dyDescent="0.2">
      <c r="A1903" s="7" t="str">
        <f t="shared" si="21"/>
        <v>565258601Lunes</v>
      </c>
      <c r="B1903" s="7">
        <v>565258601</v>
      </c>
      <c r="C1903" s="7" t="s">
        <v>1068</v>
      </c>
      <c r="D1903" s="7">
        <v>223</v>
      </c>
      <c r="E1903" s="7">
        <v>266</v>
      </c>
      <c r="F1903" s="7">
        <v>34926.699999999997</v>
      </c>
      <c r="G1903" s="15">
        <f t="shared" si="22"/>
        <v>1.1928251121076232</v>
      </c>
      <c r="H1903" s="20">
        <f t="shared" si="23"/>
        <v>131.30338345864661</v>
      </c>
    </row>
    <row r="1904" spans="1:8" x14ac:dyDescent="0.2">
      <c r="A1904" s="7" t="str">
        <f t="shared" si="21"/>
        <v>903021805Jueves</v>
      </c>
      <c r="B1904" s="7">
        <v>903021805</v>
      </c>
      <c r="C1904" s="7" t="s">
        <v>618</v>
      </c>
      <c r="D1904" s="7">
        <v>8</v>
      </c>
      <c r="E1904" s="7">
        <v>12</v>
      </c>
      <c r="F1904" s="7">
        <v>5428.35</v>
      </c>
      <c r="G1904" s="15">
        <f t="shared" si="22"/>
        <v>1.5</v>
      </c>
      <c r="H1904" s="20">
        <f t="shared" si="23"/>
        <v>452.36250000000001</v>
      </c>
    </row>
    <row r="1905" spans="1:8" x14ac:dyDescent="0.2">
      <c r="A1905" s="7" t="str">
        <f t="shared" si="21"/>
        <v>982361401Domingo</v>
      </c>
      <c r="B1905" s="7">
        <v>982361401</v>
      </c>
      <c r="C1905" s="7" t="s">
        <v>1821</v>
      </c>
      <c r="D1905" s="7">
        <v>3</v>
      </c>
      <c r="E1905" s="7">
        <v>3</v>
      </c>
      <c r="F1905" s="7">
        <v>362</v>
      </c>
      <c r="G1905" s="15">
        <f t="shared" si="22"/>
        <v>1</v>
      </c>
      <c r="H1905" s="20">
        <f t="shared" si="23"/>
        <v>120.66666666666667</v>
      </c>
    </row>
    <row r="1906" spans="1:8" x14ac:dyDescent="0.2">
      <c r="A1906" s="7" t="str">
        <f t="shared" si="21"/>
        <v>906530501Miercoles</v>
      </c>
      <c r="B1906" s="7">
        <v>906530501</v>
      </c>
      <c r="C1906" s="7" t="s">
        <v>1450</v>
      </c>
      <c r="D1906" s="7">
        <v>1</v>
      </c>
      <c r="E1906" s="7">
        <v>1</v>
      </c>
      <c r="F1906" s="7">
        <v>52</v>
      </c>
      <c r="G1906" s="15">
        <f t="shared" si="22"/>
        <v>1</v>
      </c>
      <c r="H1906" s="20">
        <f t="shared" si="23"/>
        <v>52</v>
      </c>
    </row>
    <row r="1907" spans="1:8" x14ac:dyDescent="0.2">
      <c r="A1907" s="7" t="str">
        <f t="shared" si="21"/>
        <v>601191101Viernes</v>
      </c>
      <c r="B1907" s="7">
        <v>601191101</v>
      </c>
      <c r="C1907" s="7" t="s">
        <v>769</v>
      </c>
      <c r="D1907" s="7">
        <v>26</v>
      </c>
      <c r="E1907" s="7">
        <v>27</v>
      </c>
      <c r="F1907" s="7">
        <v>3394.85</v>
      </c>
      <c r="G1907" s="15">
        <f t="shared" si="22"/>
        <v>1.0384615384615385</v>
      </c>
      <c r="H1907" s="20">
        <f t="shared" si="23"/>
        <v>125.73518518518519</v>
      </c>
    </row>
    <row r="1908" spans="1:8" x14ac:dyDescent="0.2">
      <c r="A1908" s="7" t="str">
        <f t="shared" si="21"/>
        <v>552758004Martes</v>
      </c>
      <c r="B1908" s="7">
        <v>552758004</v>
      </c>
      <c r="C1908" s="7" t="s">
        <v>223</v>
      </c>
      <c r="D1908" s="7">
        <v>12</v>
      </c>
      <c r="E1908" s="7">
        <v>14</v>
      </c>
      <c r="F1908" s="7">
        <v>16482.87</v>
      </c>
      <c r="G1908" s="15">
        <f t="shared" si="22"/>
        <v>1.1666666666666667</v>
      </c>
      <c r="H1908" s="20">
        <f t="shared" si="23"/>
        <v>1177.347857142857</v>
      </c>
    </row>
    <row r="1909" spans="1:8" x14ac:dyDescent="0.2">
      <c r="A1909" s="7" t="str">
        <f t="shared" si="21"/>
        <v>601002402Sabado</v>
      </c>
      <c r="B1909" s="7">
        <v>601002402</v>
      </c>
      <c r="C1909" s="7" t="s">
        <v>1947</v>
      </c>
      <c r="D1909" s="7">
        <v>64</v>
      </c>
      <c r="E1909" s="7">
        <v>104</v>
      </c>
      <c r="F1909" s="7">
        <v>18528.400000000001</v>
      </c>
      <c r="G1909" s="15">
        <f t="shared" si="22"/>
        <v>1.625</v>
      </c>
      <c r="H1909" s="20">
        <f t="shared" si="23"/>
        <v>178.15769230769232</v>
      </c>
    </row>
    <row r="1910" spans="1:8" x14ac:dyDescent="0.2">
      <c r="A1910" s="7" t="str">
        <f t="shared" si="21"/>
        <v>565951502Lunes</v>
      </c>
      <c r="B1910" s="7">
        <v>565951502</v>
      </c>
      <c r="C1910" s="7" t="s">
        <v>1068</v>
      </c>
      <c r="D1910" s="7">
        <v>24</v>
      </c>
      <c r="E1910" s="7">
        <v>24</v>
      </c>
      <c r="F1910" s="7">
        <v>8581.57</v>
      </c>
      <c r="G1910" s="15">
        <f t="shared" si="22"/>
        <v>1</v>
      </c>
      <c r="H1910" s="20">
        <f t="shared" si="23"/>
        <v>357.56541666666664</v>
      </c>
    </row>
    <row r="1911" spans="1:8" x14ac:dyDescent="0.2">
      <c r="A1911" s="7" t="str">
        <f t="shared" si="21"/>
        <v>903086901Jueves</v>
      </c>
      <c r="B1911" s="7">
        <v>903086901</v>
      </c>
      <c r="C1911" s="7" t="s">
        <v>618</v>
      </c>
      <c r="D1911" s="7">
        <v>6</v>
      </c>
      <c r="E1911" s="7">
        <v>22</v>
      </c>
      <c r="F1911" s="7">
        <v>5649.8</v>
      </c>
      <c r="G1911" s="15">
        <f t="shared" si="22"/>
        <v>3.6666666666666665</v>
      </c>
      <c r="H1911" s="20">
        <f t="shared" si="23"/>
        <v>256.80909090909091</v>
      </c>
    </row>
    <row r="1912" spans="1:8" x14ac:dyDescent="0.2">
      <c r="A1912" s="7" t="str">
        <f t="shared" si="21"/>
        <v>984912301Domingo</v>
      </c>
      <c r="B1912" s="7">
        <v>984912301</v>
      </c>
      <c r="C1912" s="7" t="s">
        <v>1821</v>
      </c>
      <c r="D1912" s="7">
        <v>4</v>
      </c>
      <c r="E1912" s="7">
        <v>4</v>
      </c>
      <c r="F1912" s="7">
        <v>117.5</v>
      </c>
      <c r="G1912" s="15">
        <f t="shared" si="22"/>
        <v>1</v>
      </c>
      <c r="H1912" s="20">
        <f t="shared" si="23"/>
        <v>29.375</v>
      </c>
    </row>
    <row r="1913" spans="1:8" x14ac:dyDescent="0.2">
      <c r="A1913" s="7" t="str">
        <f t="shared" si="21"/>
        <v>906854001Miercoles</v>
      </c>
      <c r="B1913" s="7">
        <v>906854001</v>
      </c>
      <c r="C1913" s="7" t="s">
        <v>1450</v>
      </c>
      <c r="D1913" s="7">
        <v>26</v>
      </c>
      <c r="E1913" s="7">
        <v>26</v>
      </c>
      <c r="F1913" s="7">
        <v>2287.5</v>
      </c>
      <c r="G1913" s="15">
        <f t="shared" si="22"/>
        <v>1</v>
      </c>
      <c r="H1913" s="20">
        <f t="shared" si="23"/>
        <v>87.980769230769226</v>
      </c>
    </row>
    <row r="1914" spans="1:8" x14ac:dyDescent="0.2">
      <c r="A1914" s="7" t="str">
        <f t="shared" si="21"/>
        <v>601271403Viernes</v>
      </c>
      <c r="B1914" s="7">
        <v>601271403</v>
      </c>
      <c r="C1914" s="7" t="s">
        <v>769</v>
      </c>
      <c r="D1914" s="7">
        <v>2</v>
      </c>
      <c r="E1914" s="7">
        <v>2</v>
      </c>
      <c r="F1914" s="7">
        <v>193</v>
      </c>
      <c r="G1914" s="15">
        <f t="shared" si="22"/>
        <v>1</v>
      </c>
      <c r="H1914" s="20">
        <f t="shared" si="23"/>
        <v>96.5</v>
      </c>
    </row>
    <row r="1915" spans="1:8" x14ac:dyDescent="0.2">
      <c r="A1915" s="7" t="str">
        <f t="shared" si="21"/>
        <v>555606101Martes</v>
      </c>
      <c r="B1915" s="7">
        <v>555606101</v>
      </c>
      <c r="C1915" s="7" t="s">
        <v>223</v>
      </c>
      <c r="D1915" s="7">
        <v>8</v>
      </c>
      <c r="E1915" s="7">
        <v>8</v>
      </c>
      <c r="F1915" s="7">
        <v>622.70000000000005</v>
      </c>
      <c r="G1915" s="15">
        <f t="shared" si="22"/>
        <v>1</v>
      </c>
      <c r="H1915" s="20">
        <f t="shared" si="23"/>
        <v>77.837500000000006</v>
      </c>
    </row>
    <row r="1916" spans="1:8" x14ac:dyDescent="0.2">
      <c r="A1916" s="7" t="str">
        <f t="shared" si="21"/>
        <v>601012301Sabado</v>
      </c>
      <c r="B1916" s="7">
        <v>601012301</v>
      </c>
      <c r="C1916" s="7" t="s">
        <v>1947</v>
      </c>
      <c r="D1916" s="7">
        <v>161</v>
      </c>
      <c r="E1916" s="7">
        <v>179</v>
      </c>
      <c r="F1916" s="7">
        <v>16053</v>
      </c>
      <c r="G1916" s="15">
        <f t="shared" si="22"/>
        <v>1.1118012422360248</v>
      </c>
      <c r="H1916" s="20">
        <f t="shared" si="23"/>
        <v>89.681564245810051</v>
      </c>
    </row>
    <row r="1917" spans="1:8" x14ac:dyDescent="0.2">
      <c r="A1917" s="7" t="str">
        <f t="shared" si="21"/>
        <v>600181601Lunes</v>
      </c>
      <c r="B1917" s="7">
        <v>600181601</v>
      </c>
      <c r="C1917" s="7" t="s">
        <v>1068</v>
      </c>
      <c r="D1917" s="7">
        <v>26</v>
      </c>
      <c r="E1917" s="7">
        <v>30</v>
      </c>
      <c r="F1917" s="7">
        <v>17572.650000000001</v>
      </c>
      <c r="G1917" s="15">
        <f t="shared" si="22"/>
        <v>1.1538461538461537</v>
      </c>
      <c r="H1917" s="20">
        <f t="shared" si="23"/>
        <v>585.755</v>
      </c>
    </row>
    <row r="1918" spans="1:8" x14ac:dyDescent="0.2">
      <c r="A1918" s="7" t="str">
        <f t="shared" si="21"/>
        <v>903754303Jueves</v>
      </c>
      <c r="B1918" s="7">
        <v>903754303</v>
      </c>
      <c r="C1918" s="7" t="s">
        <v>618</v>
      </c>
      <c r="D1918" s="7">
        <v>1</v>
      </c>
      <c r="E1918" s="7">
        <v>1</v>
      </c>
      <c r="F1918" s="7">
        <v>62</v>
      </c>
      <c r="G1918" s="15">
        <f t="shared" si="22"/>
        <v>1</v>
      </c>
      <c r="H1918" s="20">
        <f t="shared" si="23"/>
        <v>62</v>
      </c>
    </row>
    <row r="1919" spans="1:8" x14ac:dyDescent="0.2">
      <c r="A1919" s="7" t="str">
        <f t="shared" si="21"/>
        <v>988854002Domingo</v>
      </c>
      <c r="B1919" s="7">
        <v>988854002</v>
      </c>
      <c r="C1919" s="7" t="s">
        <v>1821</v>
      </c>
      <c r="D1919" s="7">
        <v>1</v>
      </c>
      <c r="E1919" s="7">
        <v>1</v>
      </c>
      <c r="F1919" s="7">
        <v>4.5</v>
      </c>
      <c r="G1919" s="15">
        <f t="shared" si="22"/>
        <v>1</v>
      </c>
      <c r="H1919" s="20">
        <f t="shared" si="23"/>
        <v>4.5</v>
      </c>
    </row>
    <row r="1920" spans="1:8" x14ac:dyDescent="0.2">
      <c r="A1920" s="7" t="str">
        <f t="shared" si="21"/>
        <v>907407602Miercoles</v>
      </c>
      <c r="B1920" s="7">
        <v>907407602</v>
      </c>
      <c r="C1920" s="7" t="s">
        <v>1450</v>
      </c>
      <c r="D1920" s="7">
        <v>26</v>
      </c>
      <c r="E1920" s="7">
        <v>28</v>
      </c>
      <c r="F1920" s="7">
        <v>3121.5</v>
      </c>
      <c r="G1920" s="15">
        <f t="shared" si="22"/>
        <v>1.0769230769230769</v>
      </c>
      <c r="H1920" s="20">
        <f t="shared" si="23"/>
        <v>111.48214285714286</v>
      </c>
    </row>
    <row r="1921" spans="1:8" x14ac:dyDescent="0.2">
      <c r="A1921" s="7" t="str">
        <f t="shared" si="21"/>
        <v>601395603Viernes</v>
      </c>
      <c r="B1921" s="7">
        <v>601395603</v>
      </c>
      <c r="C1921" s="7" t="s">
        <v>769</v>
      </c>
      <c r="D1921" s="7">
        <v>514</v>
      </c>
      <c r="E1921" s="7">
        <v>596</v>
      </c>
      <c r="F1921" s="7">
        <v>16113.5</v>
      </c>
      <c r="G1921" s="15">
        <f t="shared" si="22"/>
        <v>1.1595330739299612</v>
      </c>
      <c r="H1921" s="20">
        <f t="shared" si="23"/>
        <v>27.036073825503355</v>
      </c>
    </row>
    <row r="1922" spans="1:8" x14ac:dyDescent="0.2">
      <c r="A1922" s="7" t="str">
        <f t="shared" si="21"/>
        <v>556332701Martes</v>
      </c>
      <c r="B1922" s="7">
        <v>556332701</v>
      </c>
      <c r="C1922" s="7" t="s">
        <v>223</v>
      </c>
      <c r="D1922" s="7">
        <v>19</v>
      </c>
      <c r="E1922" s="7">
        <v>20</v>
      </c>
      <c r="F1922" s="7">
        <v>1935.98</v>
      </c>
      <c r="G1922" s="15">
        <f t="shared" si="22"/>
        <v>1.0526315789473684</v>
      </c>
      <c r="H1922" s="20">
        <f t="shared" si="23"/>
        <v>96.799000000000007</v>
      </c>
    </row>
    <row r="1923" spans="1:8" x14ac:dyDescent="0.2">
      <c r="A1923" s="7" t="str">
        <f t="shared" si="21"/>
        <v>601107104Sabado</v>
      </c>
      <c r="B1923" s="7">
        <v>601107104</v>
      </c>
      <c r="C1923" s="7" t="s">
        <v>1947</v>
      </c>
      <c r="D1923" s="7">
        <v>187</v>
      </c>
      <c r="E1923" s="7">
        <v>244</v>
      </c>
      <c r="F1923" s="7">
        <v>19468.57</v>
      </c>
      <c r="G1923" s="15">
        <f t="shared" si="22"/>
        <v>1.304812834224599</v>
      </c>
      <c r="H1923" s="20">
        <f t="shared" si="23"/>
        <v>79.789221311475416</v>
      </c>
    </row>
    <row r="1924" spans="1:8" x14ac:dyDescent="0.2">
      <c r="A1924" s="7" t="str">
        <f t="shared" si="21"/>
        <v>600212602Lunes</v>
      </c>
      <c r="B1924" s="7">
        <v>600212602</v>
      </c>
      <c r="C1924" s="7" t="s">
        <v>1068</v>
      </c>
      <c r="D1924" s="7">
        <v>19</v>
      </c>
      <c r="E1924" s="7">
        <v>21</v>
      </c>
      <c r="F1924" s="7">
        <v>8852.25</v>
      </c>
      <c r="G1924" s="15">
        <f t="shared" si="22"/>
        <v>1.1052631578947369</v>
      </c>
      <c r="H1924" s="20">
        <f t="shared" si="23"/>
        <v>421.53571428571428</v>
      </c>
    </row>
    <row r="1925" spans="1:8" x14ac:dyDescent="0.2">
      <c r="A1925" s="7" t="str">
        <f t="shared" si="21"/>
        <v>904018902Jueves</v>
      </c>
      <c r="B1925" s="7">
        <v>904018902</v>
      </c>
      <c r="C1925" s="7" t="s">
        <v>618</v>
      </c>
      <c r="D1925" s="7">
        <v>11</v>
      </c>
      <c r="E1925" s="7">
        <v>15</v>
      </c>
      <c r="F1925" s="7">
        <v>270</v>
      </c>
      <c r="G1925" s="15">
        <f t="shared" si="22"/>
        <v>1.3636363636363635</v>
      </c>
      <c r="H1925" s="20">
        <f t="shared" si="23"/>
        <v>18</v>
      </c>
    </row>
    <row r="1926" spans="1:8" x14ac:dyDescent="0.2">
      <c r="A1926" s="7" t="str">
        <f t="shared" si="21"/>
        <v>992591201Domingo</v>
      </c>
      <c r="B1926" s="7">
        <v>992591201</v>
      </c>
      <c r="C1926" s="7" t="s">
        <v>1821</v>
      </c>
      <c r="D1926" s="7">
        <v>133</v>
      </c>
      <c r="E1926" s="7">
        <v>163</v>
      </c>
      <c r="F1926" s="7">
        <v>5520.41</v>
      </c>
      <c r="G1926" s="15">
        <f t="shared" si="22"/>
        <v>1.2255639097744362</v>
      </c>
      <c r="H1926" s="20">
        <f t="shared" si="23"/>
        <v>33.867546012269941</v>
      </c>
    </row>
    <row r="1927" spans="1:8" x14ac:dyDescent="0.2">
      <c r="A1927" s="7" t="str">
        <f t="shared" si="21"/>
        <v>907488802Miercoles</v>
      </c>
      <c r="B1927" s="7">
        <v>907488802</v>
      </c>
      <c r="C1927" s="7" t="s">
        <v>1450</v>
      </c>
      <c r="D1927" s="7">
        <v>11</v>
      </c>
      <c r="E1927" s="7">
        <v>11</v>
      </c>
      <c r="F1927" s="7">
        <v>1395</v>
      </c>
      <c r="G1927" s="15">
        <f t="shared" si="22"/>
        <v>1</v>
      </c>
      <c r="H1927" s="20">
        <f t="shared" si="23"/>
        <v>126.81818181818181</v>
      </c>
    </row>
    <row r="1928" spans="1:8" x14ac:dyDescent="0.2">
      <c r="A1928" s="7" t="str">
        <f t="shared" si="21"/>
        <v>601406408Viernes</v>
      </c>
      <c r="B1928" s="7">
        <v>601406408</v>
      </c>
      <c r="C1928" s="7" t="s">
        <v>769</v>
      </c>
      <c r="D1928" s="7">
        <v>50</v>
      </c>
      <c r="E1928" s="7">
        <v>51</v>
      </c>
      <c r="F1928" s="7">
        <v>20593.3</v>
      </c>
      <c r="G1928" s="15">
        <f t="shared" si="22"/>
        <v>1.02</v>
      </c>
      <c r="H1928" s="20">
        <f t="shared" si="23"/>
        <v>403.79019607843134</v>
      </c>
    </row>
    <row r="1929" spans="1:8" x14ac:dyDescent="0.2">
      <c r="A1929" s="7" t="str">
        <f t="shared" si="21"/>
        <v>563133001Martes</v>
      </c>
      <c r="B1929" s="7">
        <v>563133001</v>
      </c>
      <c r="C1929" s="7" t="s">
        <v>223</v>
      </c>
      <c r="D1929" s="7">
        <v>83</v>
      </c>
      <c r="E1929" s="7">
        <v>92</v>
      </c>
      <c r="F1929" s="7">
        <v>5634.5</v>
      </c>
      <c r="G1929" s="15">
        <f t="shared" si="22"/>
        <v>1.1084337349397591</v>
      </c>
      <c r="H1929" s="20">
        <f t="shared" si="23"/>
        <v>61.244565217391305</v>
      </c>
    </row>
    <row r="1930" spans="1:8" x14ac:dyDescent="0.2">
      <c r="A1930" s="7" t="str">
        <f t="shared" si="21"/>
        <v>601146202Sabado</v>
      </c>
      <c r="B1930" s="7">
        <v>601146202</v>
      </c>
      <c r="C1930" s="7" t="s">
        <v>1947</v>
      </c>
      <c r="D1930" s="7">
        <v>75</v>
      </c>
      <c r="E1930" s="7">
        <v>90</v>
      </c>
      <c r="F1930" s="7">
        <v>11168.8</v>
      </c>
      <c r="G1930" s="15">
        <f t="shared" si="22"/>
        <v>1.2</v>
      </c>
      <c r="H1930" s="20">
        <f t="shared" si="23"/>
        <v>124.09777777777776</v>
      </c>
    </row>
    <row r="1931" spans="1:8" x14ac:dyDescent="0.2">
      <c r="A1931" s="7" t="str">
        <f t="shared" si="21"/>
        <v>600360501Lunes</v>
      </c>
      <c r="B1931" s="7">
        <v>600360501</v>
      </c>
      <c r="C1931" s="7" t="s">
        <v>1068</v>
      </c>
      <c r="D1931" s="7">
        <v>3</v>
      </c>
      <c r="E1931" s="7">
        <v>3</v>
      </c>
      <c r="F1931" s="7">
        <v>270</v>
      </c>
      <c r="G1931" s="15">
        <f t="shared" si="22"/>
        <v>1</v>
      </c>
      <c r="H1931" s="20">
        <f t="shared" si="23"/>
        <v>90</v>
      </c>
    </row>
    <row r="1932" spans="1:8" x14ac:dyDescent="0.2">
      <c r="A1932" s="7" t="str">
        <f t="shared" si="21"/>
        <v>904892304Jueves</v>
      </c>
      <c r="B1932" s="7">
        <v>904892304</v>
      </c>
      <c r="C1932" s="7" t="s">
        <v>618</v>
      </c>
      <c r="D1932" s="7">
        <v>8</v>
      </c>
      <c r="E1932" s="7">
        <v>8</v>
      </c>
      <c r="F1932" s="7">
        <v>167.5</v>
      </c>
      <c r="G1932" s="15">
        <f t="shared" si="22"/>
        <v>1</v>
      </c>
      <c r="H1932" s="20">
        <f t="shared" si="23"/>
        <v>20.9375</v>
      </c>
    </row>
    <row r="1933" spans="1:8" x14ac:dyDescent="0.2">
      <c r="A1933" s="7" t="str">
        <f t="shared" si="21"/>
        <v>995243004Domingo</v>
      </c>
      <c r="B1933" s="7">
        <v>995243004</v>
      </c>
      <c r="C1933" s="7" t="s">
        <v>1821</v>
      </c>
      <c r="D1933" s="7">
        <v>57</v>
      </c>
      <c r="E1933" s="7">
        <v>60</v>
      </c>
      <c r="F1933" s="7">
        <v>5665.52</v>
      </c>
      <c r="G1933" s="15">
        <f t="shared" si="22"/>
        <v>1.0526315789473684</v>
      </c>
      <c r="H1933" s="20">
        <f t="shared" si="23"/>
        <v>94.425333333333342</v>
      </c>
    </row>
    <row r="1934" spans="1:8" x14ac:dyDescent="0.2">
      <c r="A1934" s="7" t="str">
        <f t="shared" si="21"/>
        <v>907666704Miercoles</v>
      </c>
      <c r="B1934" s="7">
        <v>907666704</v>
      </c>
      <c r="C1934" s="7" t="s">
        <v>1450</v>
      </c>
      <c r="D1934" s="7">
        <v>13</v>
      </c>
      <c r="E1934" s="7">
        <v>13</v>
      </c>
      <c r="F1934" s="7">
        <v>965</v>
      </c>
      <c r="G1934" s="15">
        <f t="shared" si="22"/>
        <v>1</v>
      </c>
      <c r="H1934" s="20">
        <f t="shared" si="23"/>
        <v>74.230769230769226</v>
      </c>
    </row>
    <row r="1935" spans="1:8" x14ac:dyDescent="0.2">
      <c r="A1935" s="7" t="str">
        <f t="shared" si="21"/>
        <v>601447002Viernes</v>
      </c>
      <c r="B1935" s="7">
        <v>601447002</v>
      </c>
      <c r="C1935" s="7" t="s">
        <v>769</v>
      </c>
      <c r="D1935" s="7">
        <v>127</v>
      </c>
      <c r="E1935" s="7">
        <v>130</v>
      </c>
      <c r="F1935" s="7">
        <v>10783.85</v>
      </c>
      <c r="G1935" s="15">
        <f t="shared" si="22"/>
        <v>1.0236220472440944</v>
      </c>
      <c r="H1935" s="20">
        <f t="shared" si="23"/>
        <v>82.952692307692317</v>
      </c>
    </row>
    <row r="1936" spans="1:8" x14ac:dyDescent="0.2">
      <c r="A1936" s="7" t="str">
        <f t="shared" si="21"/>
        <v>563160401Martes</v>
      </c>
      <c r="B1936" s="7">
        <v>563160401</v>
      </c>
      <c r="C1936" s="7" t="s">
        <v>223</v>
      </c>
      <c r="D1936" s="7">
        <v>1</v>
      </c>
      <c r="E1936" s="7">
        <v>1</v>
      </c>
      <c r="F1936" s="7">
        <v>2497.9899999999998</v>
      </c>
      <c r="G1936" s="15">
        <f t="shared" si="22"/>
        <v>1</v>
      </c>
      <c r="H1936" s="20">
        <f t="shared" si="23"/>
        <v>2497.9899999999998</v>
      </c>
    </row>
    <row r="1937" spans="1:8" x14ac:dyDescent="0.2">
      <c r="A1937" s="7" t="str">
        <f t="shared" si="21"/>
        <v>601395603Sabado</v>
      </c>
      <c r="B1937" s="7">
        <v>601395603</v>
      </c>
      <c r="C1937" s="7" t="s">
        <v>1947</v>
      </c>
      <c r="D1937" s="7">
        <v>524</v>
      </c>
      <c r="E1937" s="7">
        <v>661</v>
      </c>
      <c r="F1937" s="7">
        <v>21954</v>
      </c>
      <c r="G1937" s="15">
        <f t="shared" si="22"/>
        <v>1.2614503816793894</v>
      </c>
      <c r="H1937" s="20">
        <f t="shared" si="23"/>
        <v>33.213313161875945</v>
      </c>
    </row>
    <row r="1938" spans="1:8" x14ac:dyDescent="0.2">
      <c r="A1938" s="7" t="str">
        <f t="shared" si="21"/>
        <v>600546801Lunes</v>
      </c>
      <c r="B1938" s="7">
        <v>600546801</v>
      </c>
      <c r="C1938" s="7" t="s">
        <v>1068</v>
      </c>
      <c r="D1938" s="7">
        <v>657</v>
      </c>
      <c r="E1938" s="7">
        <v>835</v>
      </c>
      <c r="F1938" s="7">
        <v>19298.5</v>
      </c>
      <c r="G1938" s="15">
        <f t="shared" si="22"/>
        <v>1.2709284627092847</v>
      </c>
      <c r="H1938" s="20">
        <f t="shared" si="23"/>
        <v>23.111976047904193</v>
      </c>
    </row>
    <row r="1939" spans="1:8" x14ac:dyDescent="0.2">
      <c r="A1939" s="7" t="str">
        <f t="shared" si="21"/>
        <v>905335502Jueves</v>
      </c>
      <c r="B1939" s="7">
        <v>905335502</v>
      </c>
      <c r="C1939" s="7" t="s">
        <v>618</v>
      </c>
      <c r="D1939" s="7">
        <v>2</v>
      </c>
      <c r="E1939" s="7">
        <v>2</v>
      </c>
      <c r="F1939" s="7">
        <v>175</v>
      </c>
      <c r="G1939" s="15">
        <f t="shared" si="22"/>
        <v>1</v>
      </c>
      <c r="H1939" s="20">
        <f t="shared" si="23"/>
        <v>87.5</v>
      </c>
    </row>
    <row r="1940" spans="1:8" x14ac:dyDescent="0.2">
      <c r="A1940" s="7" t="str">
        <f t="shared" si="21"/>
        <v>995465202Domingo</v>
      </c>
      <c r="B1940" s="7">
        <v>995465202</v>
      </c>
      <c r="C1940" s="7" t="s">
        <v>1821</v>
      </c>
      <c r="D1940" s="7">
        <v>289</v>
      </c>
      <c r="E1940" s="7">
        <v>443</v>
      </c>
      <c r="F1940" s="7">
        <v>17050</v>
      </c>
      <c r="G1940" s="15">
        <f t="shared" si="22"/>
        <v>1.532871972318339</v>
      </c>
      <c r="H1940" s="20">
        <f t="shared" si="23"/>
        <v>38.487584650112865</v>
      </c>
    </row>
    <row r="1941" spans="1:8" x14ac:dyDescent="0.2">
      <c r="A1941" s="7" t="str">
        <f t="shared" si="21"/>
        <v>908036301Miercoles</v>
      </c>
      <c r="B1941" s="7">
        <v>908036301</v>
      </c>
      <c r="C1941" s="7" t="s">
        <v>1450</v>
      </c>
      <c r="D1941" s="7">
        <v>16</v>
      </c>
      <c r="E1941" s="7">
        <v>26</v>
      </c>
      <c r="F1941" s="7">
        <v>1809</v>
      </c>
      <c r="G1941" s="15">
        <f t="shared" si="22"/>
        <v>1.625</v>
      </c>
      <c r="H1941" s="20">
        <f t="shared" si="23"/>
        <v>69.57692307692308</v>
      </c>
    </row>
    <row r="1942" spans="1:8" x14ac:dyDescent="0.2">
      <c r="A1942" s="7" t="str">
        <f t="shared" si="21"/>
        <v>601501201Viernes</v>
      </c>
      <c r="B1942" s="7">
        <v>601501201</v>
      </c>
      <c r="C1942" s="7" t="s">
        <v>769</v>
      </c>
      <c r="D1942" s="7">
        <v>75</v>
      </c>
      <c r="E1942" s="7">
        <v>78</v>
      </c>
      <c r="F1942" s="7">
        <v>8663</v>
      </c>
      <c r="G1942" s="15">
        <f t="shared" si="22"/>
        <v>1.04</v>
      </c>
      <c r="H1942" s="20">
        <f t="shared" si="23"/>
        <v>111.06410256410257</v>
      </c>
    </row>
    <row r="1943" spans="1:8" x14ac:dyDescent="0.2">
      <c r="A1943" s="7" t="str">
        <f t="shared" si="21"/>
        <v>563722002Martes</v>
      </c>
      <c r="B1943" s="7">
        <v>563722002</v>
      </c>
      <c r="C1943" s="7" t="s">
        <v>223</v>
      </c>
      <c r="D1943" s="7">
        <v>378</v>
      </c>
      <c r="E1943" s="7">
        <v>405</v>
      </c>
      <c r="F1943" s="7">
        <v>8463.0499999999993</v>
      </c>
      <c r="G1943" s="15">
        <f t="shared" si="22"/>
        <v>1.0714285714285714</v>
      </c>
      <c r="H1943" s="20">
        <f t="shared" si="23"/>
        <v>20.896419753086416</v>
      </c>
    </row>
    <row r="1944" spans="1:8" x14ac:dyDescent="0.2">
      <c r="A1944" s="7" t="str">
        <f t="shared" si="21"/>
        <v>601501201Sabado</v>
      </c>
      <c r="B1944" s="7">
        <v>601501201</v>
      </c>
      <c r="C1944" s="7" t="s">
        <v>1947</v>
      </c>
      <c r="D1944" s="7">
        <v>98</v>
      </c>
      <c r="E1944" s="7">
        <v>107</v>
      </c>
      <c r="F1944" s="7">
        <v>9986.7999999999993</v>
      </c>
      <c r="G1944" s="15">
        <f t="shared" si="22"/>
        <v>1.0918367346938775</v>
      </c>
      <c r="H1944" s="20">
        <f t="shared" si="23"/>
        <v>93.334579439252323</v>
      </c>
    </row>
    <row r="1945" spans="1:8" x14ac:dyDescent="0.2">
      <c r="A1945" s="7" t="str">
        <f t="shared" si="21"/>
        <v>600620403Lunes</v>
      </c>
      <c r="B1945" s="7">
        <v>600620403</v>
      </c>
      <c r="C1945" s="7" t="s">
        <v>1068</v>
      </c>
      <c r="D1945" s="7">
        <v>95</v>
      </c>
      <c r="E1945" s="7">
        <v>119</v>
      </c>
      <c r="F1945" s="7">
        <v>1218</v>
      </c>
      <c r="G1945" s="15">
        <f t="shared" si="22"/>
        <v>1.2526315789473683</v>
      </c>
      <c r="H1945" s="20">
        <f t="shared" si="23"/>
        <v>10.235294117647058</v>
      </c>
    </row>
    <row r="1946" spans="1:8" x14ac:dyDescent="0.2">
      <c r="A1946" s="7" t="str">
        <f t="shared" si="21"/>
        <v>905739401Jueves</v>
      </c>
      <c r="B1946" s="7">
        <v>905739401</v>
      </c>
      <c r="C1946" s="7" t="s">
        <v>618</v>
      </c>
      <c r="D1946" s="7">
        <v>147</v>
      </c>
      <c r="E1946" s="7">
        <v>179</v>
      </c>
      <c r="F1946" s="7">
        <v>8121.15</v>
      </c>
      <c r="G1946" s="15">
        <f t="shared" si="22"/>
        <v>1.217687074829932</v>
      </c>
      <c r="H1946" s="20">
        <f t="shared" si="23"/>
        <v>45.369553072625699</v>
      </c>
    </row>
    <row r="1947" spans="1:8" x14ac:dyDescent="0.2">
      <c r="A1947" s="7" t="str">
        <f t="shared" si="21"/>
        <v>995479301Domingo</v>
      </c>
      <c r="B1947" s="7">
        <v>995479301</v>
      </c>
      <c r="C1947" s="7" t="s">
        <v>1821</v>
      </c>
      <c r="D1947" s="7">
        <v>54</v>
      </c>
      <c r="E1947" s="7">
        <v>67</v>
      </c>
      <c r="F1947" s="7">
        <v>5570</v>
      </c>
      <c r="G1947" s="15">
        <f t="shared" si="22"/>
        <v>1.2407407407407407</v>
      </c>
      <c r="H1947" s="20">
        <f t="shared" si="23"/>
        <v>83.134328358208961</v>
      </c>
    </row>
    <row r="1948" spans="1:8" x14ac:dyDescent="0.2">
      <c r="A1948" s="7" t="str">
        <f t="shared" si="21"/>
        <v>908066302Miercoles</v>
      </c>
      <c r="B1948" s="7">
        <v>908066302</v>
      </c>
      <c r="C1948" s="7" t="s">
        <v>1450</v>
      </c>
      <c r="D1948" s="7">
        <v>41</v>
      </c>
      <c r="E1948" s="7">
        <v>54</v>
      </c>
      <c r="F1948" s="7">
        <v>17020</v>
      </c>
      <c r="G1948" s="15">
        <f t="shared" si="22"/>
        <v>1.3170731707317074</v>
      </c>
      <c r="H1948" s="20">
        <f t="shared" si="23"/>
        <v>315.18518518518516</v>
      </c>
    </row>
    <row r="1949" spans="1:8" x14ac:dyDescent="0.2">
      <c r="A1949" s="7" t="str">
        <f t="shared" si="21"/>
        <v>601817401Viernes</v>
      </c>
      <c r="B1949" s="7">
        <v>601817401</v>
      </c>
      <c r="C1949" s="7" t="s">
        <v>769</v>
      </c>
      <c r="D1949" s="7">
        <v>9</v>
      </c>
      <c r="E1949" s="7">
        <v>10</v>
      </c>
      <c r="F1949" s="7">
        <v>27801</v>
      </c>
      <c r="G1949" s="15">
        <f t="shared" si="22"/>
        <v>1.1111111111111112</v>
      </c>
      <c r="H1949" s="20">
        <f t="shared" si="23"/>
        <v>2780.1</v>
      </c>
    </row>
    <row r="1950" spans="1:8" x14ac:dyDescent="0.2">
      <c r="A1950" s="7" t="str">
        <f t="shared" si="21"/>
        <v>565258601Martes</v>
      </c>
      <c r="B1950" s="7">
        <v>565258601</v>
      </c>
      <c r="C1950" s="7" t="s">
        <v>223</v>
      </c>
      <c r="D1950" s="7">
        <v>182</v>
      </c>
      <c r="E1950" s="7">
        <v>218</v>
      </c>
      <c r="F1950" s="7">
        <v>29010.5</v>
      </c>
      <c r="G1950" s="15">
        <f t="shared" si="22"/>
        <v>1.1978021978021978</v>
      </c>
      <c r="H1950" s="20">
        <f t="shared" si="23"/>
        <v>133.0756880733945</v>
      </c>
    </row>
    <row r="1951" spans="1:8" x14ac:dyDescent="0.2">
      <c r="A1951" s="7" t="str">
        <f t="shared" si="21"/>
        <v>601627503Sabado</v>
      </c>
      <c r="B1951" s="7">
        <v>601627503</v>
      </c>
      <c r="C1951" s="7" t="s">
        <v>1947</v>
      </c>
      <c r="D1951" s="7">
        <v>128</v>
      </c>
      <c r="E1951" s="7">
        <v>187</v>
      </c>
      <c r="F1951" s="7">
        <v>35181.1</v>
      </c>
      <c r="G1951" s="15">
        <f t="shared" si="22"/>
        <v>1.4609375</v>
      </c>
      <c r="H1951" s="20">
        <f t="shared" si="23"/>
        <v>188.13422459893047</v>
      </c>
    </row>
    <row r="1952" spans="1:8" x14ac:dyDescent="0.2">
      <c r="A1952" s="7" t="str">
        <f t="shared" si="21"/>
        <v>600686801Lunes</v>
      </c>
      <c r="B1952" s="7">
        <v>600686801</v>
      </c>
      <c r="C1952" s="7" t="s">
        <v>1068</v>
      </c>
      <c r="D1952" s="7">
        <v>90</v>
      </c>
      <c r="E1952" s="7">
        <v>100</v>
      </c>
      <c r="F1952" s="7">
        <v>4547</v>
      </c>
      <c r="G1952" s="15">
        <f t="shared" si="22"/>
        <v>1.1111111111111112</v>
      </c>
      <c r="H1952" s="20">
        <f t="shared" si="23"/>
        <v>45.47</v>
      </c>
    </row>
    <row r="1953" spans="1:8" x14ac:dyDescent="0.2">
      <c r="A1953" s="7" t="str">
        <f t="shared" si="21"/>
        <v>905973402Jueves</v>
      </c>
      <c r="B1953" s="7">
        <v>905973402</v>
      </c>
      <c r="C1953" s="7" t="s">
        <v>618</v>
      </c>
      <c r="D1953" s="7">
        <v>4</v>
      </c>
      <c r="E1953" s="7">
        <v>5</v>
      </c>
      <c r="F1953" s="7">
        <v>372</v>
      </c>
      <c r="G1953" s="15">
        <f t="shared" si="22"/>
        <v>1.25</v>
      </c>
      <c r="H1953" s="20">
        <f t="shared" si="23"/>
        <v>74.400000000000006</v>
      </c>
    </row>
    <row r="1954" spans="1:8" x14ac:dyDescent="0.2">
      <c r="A1954" s="7" t="str">
        <f t="shared" si="21"/>
        <v>995790602Domingo</v>
      </c>
      <c r="B1954" s="7">
        <v>995790602</v>
      </c>
      <c r="C1954" s="7" t="s">
        <v>1821</v>
      </c>
      <c r="D1954" s="7">
        <v>21</v>
      </c>
      <c r="E1954" s="7">
        <v>22</v>
      </c>
      <c r="F1954" s="7">
        <v>2653.25</v>
      </c>
      <c r="G1954" s="15">
        <f t="shared" si="22"/>
        <v>1.0476190476190477</v>
      </c>
      <c r="H1954" s="20">
        <f t="shared" si="23"/>
        <v>120.60227272727273</v>
      </c>
    </row>
    <row r="1955" spans="1:8" x14ac:dyDescent="0.2">
      <c r="A1955" s="7" t="str">
        <f t="shared" si="21"/>
        <v>908827001Miercoles</v>
      </c>
      <c r="B1955" s="7">
        <v>908827001</v>
      </c>
      <c r="C1955" s="7" t="s">
        <v>1450</v>
      </c>
      <c r="D1955" s="7">
        <v>40</v>
      </c>
      <c r="E1955" s="7">
        <v>41</v>
      </c>
      <c r="F1955" s="7">
        <v>3309</v>
      </c>
      <c r="G1955" s="15">
        <f t="shared" si="22"/>
        <v>1.0249999999999999</v>
      </c>
      <c r="H1955" s="20">
        <f t="shared" si="23"/>
        <v>80.707317073170728</v>
      </c>
    </row>
    <row r="1956" spans="1:8" x14ac:dyDescent="0.2">
      <c r="A1956" s="7" t="str">
        <f t="shared" si="21"/>
        <v>602004402Viernes</v>
      </c>
      <c r="B1956" s="7">
        <v>602004402</v>
      </c>
      <c r="C1956" s="7" t="s">
        <v>769</v>
      </c>
      <c r="D1956" s="7">
        <v>8</v>
      </c>
      <c r="E1956" s="7">
        <v>8</v>
      </c>
      <c r="F1956" s="7">
        <v>1299</v>
      </c>
      <c r="G1956" s="15">
        <f t="shared" si="22"/>
        <v>1</v>
      </c>
      <c r="H1956" s="20">
        <f t="shared" si="23"/>
        <v>162.375</v>
      </c>
    </row>
    <row r="1957" spans="1:8" x14ac:dyDescent="0.2">
      <c r="A1957" s="7" t="str">
        <f t="shared" si="21"/>
        <v>565951502Martes</v>
      </c>
      <c r="B1957" s="7">
        <v>565951502</v>
      </c>
      <c r="C1957" s="7" t="s">
        <v>223</v>
      </c>
      <c r="D1957" s="7">
        <v>24</v>
      </c>
      <c r="E1957" s="7">
        <v>27</v>
      </c>
      <c r="F1957" s="7">
        <v>14311.85</v>
      </c>
      <c r="G1957" s="15">
        <f t="shared" si="22"/>
        <v>1.125</v>
      </c>
      <c r="H1957" s="20">
        <f t="shared" si="23"/>
        <v>530.06851851851854</v>
      </c>
    </row>
    <row r="1958" spans="1:8" x14ac:dyDescent="0.2">
      <c r="A1958" s="7" t="str">
        <f t="shared" si="21"/>
        <v>601890201Sabado</v>
      </c>
      <c r="B1958" s="7">
        <v>601890201</v>
      </c>
      <c r="C1958" s="7" t="s">
        <v>1947</v>
      </c>
      <c r="D1958" s="7">
        <v>53</v>
      </c>
      <c r="E1958" s="7">
        <v>56</v>
      </c>
      <c r="F1958" s="7">
        <v>8494</v>
      </c>
      <c r="G1958" s="15">
        <f t="shared" si="22"/>
        <v>1.0566037735849056</v>
      </c>
      <c r="H1958" s="20">
        <f t="shared" si="23"/>
        <v>151.67857142857142</v>
      </c>
    </row>
    <row r="1959" spans="1:8" x14ac:dyDescent="0.2">
      <c r="A1959" s="7" t="str">
        <f t="shared" si="21"/>
        <v>600816801Lunes</v>
      </c>
      <c r="B1959" s="7">
        <v>600816801</v>
      </c>
      <c r="C1959" s="7" t="s">
        <v>1068</v>
      </c>
      <c r="D1959" s="7">
        <v>21</v>
      </c>
      <c r="E1959" s="7">
        <v>22</v>
      </c>
      <c r="F1959" s="7">
        <v>1922.95</v>
      </c>
      <c r="G1959" s="15">
        <f t="shared" si="22"/>
        <v>1.0476190476190477</v>
      </c>
      <c r="H1959" s="20">
        <f t="shared" si="23"/>
        <v>87.406818181818181</v>
      </c>
    </row>
    <row r="1960" spans="1:8" x14ac:dyDescent="0.2">
      <c r="A1960" s="7" t="str">
        <f t="shared" si="21"/>
        <v>906642701Jueves</v>
      </c>
      <c r="B1960" s="7">
        <v>906642701</v>
      </c>
      <c r="C1960" s="7" t="s">
        <v>618</v>
      </c>
      <c r="D1960" s="7">
        <v>14</v>
      </c>
      <c r="E1960" s="7">
        <v>14</v>
      </c>
      <c r="F1960" s="7">
        <v>178.4</v>
      </c>
      <c r="G1960" s="15">
        <f t="shared" si="22"/>
        <v>1</v>
      </c>
      <c r="H1960" s="20">
        <f t="shared" si="23"/>
        <v>12.742857142857144</v>
      </c>
    </row>
    <row r="1961" spans="1:8" x14ac:dyDescent="0.2">
      <c r="A1961" s="7" t="str">
        <f t="shared" si="21"/>
        <v>997228501Domingo</v>
      </c>
      <c r="B1961" s="7">
        <v>997228501</v>
      </c>
      <c r="C1961" s="7" t="s">
        <v>1821</v>
      </c>
      <c r="D1961" s="7">
        <v>3</v>
      </c>
      <c r="E1961" s="7">
        <v>3</v>
      </c>
      <c r="F1961" s="7">
        <v>315</v>
      </c>
      <c r="G1961" s="15">
        <f t="shared" si="22"/>
        <v>1</v>
      </c>
      <c r="H1961" s="20">
        <f t="shared" si="23"/>
        <v>105</v>
      </c>
    </row>
    <row r="1962" spans="1:8" x14ac:dyDescent="0.2">
      <c r="A1962" s="7" t="str">
        <f t="shared" si="21"/>
        <v>910679201Miercoles</v>
      </c>
      <c r="B1962" s="7">
        <v>910679201</v>
      </c>
      <c r="C1962" s="7" t="s">
        <v>1450</v>
      </c>
      <c r="D1962" s="7">
        <v>34</v>
      </c>
      <c r="E1962" s="7">
        <v>34</v>
      </c>
      <c r="F1962" s="7">
        <v>7779.5</v>
      </c>
      <c r="G1962" s="15">
        <f t="shared" si="22"/>
        <v>1</v>
      </c>
      <c r="H1962" s="20">
        <f t="shared" si="23"/>
        <v>228.80882352941177</v>
      </c>
    </row>
    <row r="1963" spans="1:8" x14ac:dyDescent="0.2">
      <c r="A1963" s="7" t="str">
        <f t="shared" si="21"/>
        <v>602435101Viernes</v>
      </c>
      <c r="B1963" s="7">
        <v>602435101</v>
      </c>
      <c r="C1963" s="7" t="s">
        <v>769</v>
      </c>
      <c r="D1963" s="7">
        <v>1396</v>
      </c>
      <c r="E1963" s="7">
        <v>2231</v>
      </c>
      <c r="F1963" s="7">
        <v>61600.5</v>
      </c>
      <c r="G1963" s="15">
        <f t="shared" si="22"/>
        <v>1.598137535816619</v>
      </c>
      <c r="H1963" s="20">
        <f t="shared" si="23"/>
        <v>27.611160914388165</v>
      </c>
    </row>
    <row r="1964" spans="1:8" x14ac:dyDescent="0.2">
      <c r="A1964" s="7" t="str">
        <f t="shared" si="21"/>
        <v>600212602Martes</v>
      </c>
      <c r="B1964" s="7">
        <v>600212602</v>
      </c>
      <c r="C1964" s="7" t="s">
        <v>223</v>
      </c>
      <c r="D1964" s="7">
        <v>20</v>
      </c>
      <c r="E1964" s="7">
        <v>22</v>
      </c>
      <c r="F1964" s="7">
        <v>13329.25</v>
      </c>
      <c r="G1964" s="15">
        <f t="shared" si="22"/>
        <v>1.1000000000000001</v>
      </c>
      <c r="H1964" s="20">
        <f t="shared" si="23"/>
        <v>605.875</v>
      </c>
    </row>
    <row r="1965" spans="1:8" x14ac:dyDescent="0.2">
      <c r="A1965" s="7" t="str">
        <f t="shared" si="21"/>
        <v>602245801Sabado</v>
      </c>
      <c r="B1965" s="7">
        <v>602245801</v>
      </c>
      <c r="C1965" s="7" t="s">
        <v>1947</v>
      </c>
      <c r="D1965" s="7">
        <v>22</v>
      </c>
      <c r="E1965" s="7">
        <v>22</v>
      </c>
      <c r="F1965" s="7">
        <v>42806.5</v>
      </c>
      <c r="G1965" s="15">
        <f t="shared" si="22"/>
        <v>1</v>
      </c>
      <c r="H1965" s="20">
        <f t="shared" si="23"/>
        <v>1945.75</v>
      </c>
    </row>
    <row r="1966" spans="1:8" x14ac:dyDescent="0.2">
      <c r="A1966" s="7" t="str">
        <f t="shared" si="21"/>
        <v>600917302Lunes</v>
      </c>
      <c r="B1966" s="7">
        <v>600917302</v>
      </c>
      <c r="C1966" s="7" t="s">
        <v>1068</v>
      </c>
      <c r="D1966" s="7">
        <v>17</v>
      </c>
      <c r="E1966" s="7">
        <v>17</v>
      </c>
      <c r="F1966" s="7">
        <v>20558</v>
      </c>
      <c r="G1966" s="15">
        <f t="shared" si="22"/>
        <v>1</v>
      </c>
      <c r="H1966" s="20">
        <f t="shared" si="23"/>
        <v>1209.2941176470588</v>
      </c>
    </row>
    <row r="1967" spans="1:8" x14ac:dyDescent="0.2">
      <c r="A1967" s="7" t="str">
        <f t="shared" si="21"/>
        <v>907439902Jueves</v>
      </c>
      <c r="B1967" s="7">
        <v>907439902</v>
      </c>
      <c r="C1967" s="7" t="s">
        <v>618</v>
      </c>
      <c r="D1967" s="7">
        <v>1</v>
      </c>
      <c r="E1967" s="7">
        <v>1</v>
      </c>
      <c r="F1967" s="7">
        <v>25</v>
      </c>
      <c r="G1967" s="15">
        <f t="shared" si="22"/>
        <v>1</v>
      </c>
      <c r="H1967" s="20">
        <f t="shared" si="23"/>
        <v>25</v>
      </c>
    </row>
    <row r="1968" spans="1:8" x14ac:dyDescent="0.2">
      <c r="A1968" s="7" t="str">
        <f t="shared" si="21"/>
        <v>999405501Domingo</v>
      </c>
      <c r="B1968" s="7">
        <v>999405501</v>
      </c>
      <c r="C1968" s="7" t="s">
        <v>1821</v>
      </c>
      <c r="D1968" s="7">
        <v>5</v>
      </c>
      <c r="E1968" s="7">
        <v>5</v>
      </c>
      <c r="F1968" s="7">
        <v>90.9</v>
      </c>
      <c r="G1968" s="15">
        <f t="shared" si="22"/>
        <v>1</v>
      </c>
      <c r="H1968" s="20">
        <f t="shared" si="23"/>
        <v>18.18</v>
      </c>
    </row>
    <row r="1969" spans="1:8" x14ac:dyDescent="0.2">
      <c r="A1969" s="7" t="str">
        <f t="shared" si="21"/>
        <v>911272603Miercoles</v>
      </c>
      <c r="B1969" s="7">
        <v>911272603</v>
      </c>
      <c r="C1969" s="7" t="s">
        <v>1450</v>
      </c>
      <c r="D1969" s="7">
        <v>12</v>
      </c>
      <c r="E1969" s="7">
        <v>13</v>
      </c>
      <c r="F1969" s="7">
        <v>697.75</v>
      </c>
      <c r="G1969" s="15">
        <f t="shared" si="22"/>
        <v>1.0833333333333333</v>
      </c>
      <c r="H1969" s="20">
        <f t="shared" si="23"/>
        <v>53.67307692307692</v>
      </c>
    </row>
    <row r="1970" spans="1:8" x14ac:dyDescent="0.2">
      <c r="A1970" s="7" t="str">
        <f t="shared" si="21"/>
        <v>602471501Viernes</v>
      </c>
      <c r="B1970" s="7">
        <v>602471501</v>
      </c>
      <c r="C1970" s="7" t="s">
        <v>769</v>
      </c>
      <c r="D1970" s="7">
        <v>185</v>
      </c>
      <c r="E1970" s="7">
        <v>393</v>
      </c>
      <c r="F1970" s="7">
        <v>5356.8</v>
      </c>
      <c r="G1970" s="15">
        <f t="shared" si="22"/>
        <v>2.1243243243243244</v>
      </c>
      <c r="H1970" s="20">
        <f t="shared" si="23"/>
        <v>13.630534351145039</v>
      </c>
    </row>
    <row r="1971" spans="1:8" x14ac:dyDescent="0.2">
      <c r="A1971" s="7" t="str">
        <f t="shared" si="21"/>
        <v>600594701Martes</v>
      </c>
      <c r="B1971" s="7">
        <v>600594701</v>
      </c>
      <c r="C1971" s="7" t="s">
        <v>223</v>
      </c>
      <c r="D1971" s="7">
        <v>48</v>
      </c>
      <c r="E1971" s="7">
        <v>53</v>
      </c>
      <c r="F1971" s="7">
        <v>11477</v>
      </c>
      <c r="G1971" s="15">
        <f t="shared" si="22"/>
        <v>1.1041666666666667</v>
      </c>
      <c r="H1971" s="20">
        <f t="shared" si="23"/>
        <v>216.54716981132074</v>
      </c>
    </row>
    <row r="1972" spans="1:8" x14ac:dyDescent="0.2">
      <c r="A1972" s="7" t="str">
        <f t="shared" si="21"/>
        <v>602426604Sabado</v>
      </c>
      <c r="B1972" s="7">
        <v>602426604</v>
      </c>
      <c r="C1972" s="7" t="s">
        <v>1947</v>
      </c>
      <c r="D1972" s="7">
        <v>78</v>
      </c>
      <c r="E1972" s="7">
        <v>85</v>
      </c>
      <c r="F1972" s="7">
        <v>7465.2</v>
      </c>
      <c r="G1972" s="15">
        <f t="shared" si="22"/>
        <v>1.0897435897435896</v>
      </c>
      <c r="H1972" s="20">
        <f t="shared" si="23"/>
        <v>87.825882352941179</v>
      </c>
    </row>
    <row r="1973" spans="1:8" x14ac:dyDescent="0.2">
      <c r="A1973" s="7" t="str">
        <f t="shared" si="21"/>
        <v>601000102Lunes</v>
      </c>
      <c r="B1973" s="7">
        <v>601000102</v>
      </c>
      <c r="C1973" s="7" t="s">
        <v>1068</v>
      </c>
      <c r="D1973" s="7">
        <v>7</v>
      </c>
      <c r="E1973" s="7">
        <v>7</v>
      </c>
      <c r="F1973" s="7">
        <v>276</v>
      </c>
      <c r="G1973" s="15">
        <f t="shared" si="22"/>
        <v>1</v>
      </c>
      <c r="H1973" s="20">
        <f t="shared" si="23"/>
        <v>39.428571428571431</v>
      </c>
    </row>
    <row r="1974" spans="1:8" x14ac:dyDescent="0.2">
      <c r="A1974" s="7" t="str">
        <f t="shared" si="21"/>
        <v>908488702Jueves</v>
      </c>
      <c r="B1974" s="7">
        <v>908488702</v>
      </c>
      <c r="C1974" s="7" t="s">
        <v>618</v>
      </c>
      <c r="D1974" s="7">
        <v>136</v>
      </c>
      <c r="E1974" s="7">
        <v>148</v>
      </c>
      <c r="F1974" s="7">
        <v>10204.5</v>
      </c>
      <c r="G1974" s="15">
        <f t="shared" si="22"/>
        <v>1.088235294117647</v>
      </c>
      <c r="H1974" s="20">
        <f t="shared" si="23"/>
        <v>68.949324324324323</v>
      </c>
    </row>
    <row r="1975" spans="1:8" x14ac:dyDescent="0.2">
      <c r="A1975" s="7" t="str">
        <f t="shared" si="21"/>
        <v>999435801Domingo</v>
      </c>
      <c r="B1975" s="7">
        <v>999435801</v>
      </c>
      <c r="C1975" s="7" t="s">
        <v>1821</v>
      </c>
      <c r="D1975" s="7">
        <v>10</v>
      </c>
      <c r="E1975" s="7">
        <v>10</v>
      </c>
      <c r="F1975" s="7">
        <v>440.9</v>
      </c>
      <c r="G1975" s="15">
        <f t="shared" si="22"/>
        <v>1</v>
      </c>
      <c r="H1975" s="20">
        <f t="shared" si="23"/>
        <v>44.089999999999996</v>
      </c>
    </row>
    <row r="1976" spans="1:8" x14ac:dyDescent="0.2">
      <c r="A1976" s="7" t="str">
        <f t="shared" si="21"/>
        <v>913090301Miercoles</v>
      </c>
      <c r="B1976" s="7">
        <v>913090301</v>
      </c>
      <c r="C1976" s="7" t="s">
        <v>1450</v>
      </c>
      <c r="D1976" s="7">
        <v>45</v>
      </c>
      <c r="E1976" s="7">
        <v>46</v>
      </c>
      <c r="F1976" s="7">
        <v>2278.8000000000002</v>
      </c>
      <c r="G1976" s="15">
        <f t="shared" si="22"/>
        <v>1.0222222222222221</v>
      </c>
      <c r="H1976" s="20">
        <f t="shared" si="23"/>
        <v>49.539130434782614</v>
      </c>
    </row>
    <row r="1977" spans="1:8" x14ac:dyDescent="0.2">
      <c r="A1977" s="7" t="str">
        <f t="shared" si="21"/>
        <v>602506904Viernes</v>
      </c>
      <c r="B1977" s="7">
        <v>602506904</v>
      </c>
      <c r="C1977" s="7" t="s">
        <v>769</v>
      </c>
      <c r="D1977" s="7">
        <v>237</v>
      </c>
      <c r="E1977" s="7">
        <v>241</v>
      </c>
      <c r="F1977" s="7">
        <v>11142</v>
      </c>
      <c r="G1977" s="15">
        <f t="shared" si="22"/>
        <v>1.0168776371308017</v>
      </c>
      <c r="H1977" s="20">
        <f t="shared" si="23"/>
        <v>46.232365145228215</v>
      </c>
    </row>
    <row r="1978" spans="1:8" x14ac:dyDescent="0.2">
      <c r="A1978" s="7" t="str">
        <f t="shared" si="21"/>
        <v>600816801Martes</v>
      </c>
      <c r="B1978" s="7">
        <v>600816801</v>
      </c>
      <c r="C1978" s="7" t="s">
        <v>223</v>
      </c>
      <c r="D1978" s="7">
        <v>14</v>
      </c>
      <c r="E1978" s="7">
        <v>14</v>
      </c>
      <c r="F1978" s="7">
        <v>1400.1</v>
      </c>
      <c r="G1978" s="15">
        <f t="shared" si="22"/>
        <v>1</v>
      </c>
      <c r="H1978" s="20">
        <f t="shared" si="23"/>
        <v>100.00714285714285</v>
      </c>
    </row>
    <row r="1979" spans="1:8" x14ac:dyDescent="0.2">
      <c r="A1979" s="7" t="str">
        <f t="shared" si="21"/>
        <v>603098903Sabado</v>
      </c>
      <c r="B1979" s="7">
        <v>603098903</v>
      </c>
      <c r="C1979" s="7" t="s">
        <v>1947</v>
      </c>
      <c r="D1979" s="7">
        <v>1</v>
      </c>
      <c r="E1979" s="7">
        <v>1</v>
      </c>
      <c r="F1979" s="7">
        <v>525</v>
      </c>
      <c r="G1979" s="15">
        <f t="shared" si="22"/>
        <v>1</v>
      </c>
      <c r="H1979" s="20">
        <f t="shared" si="23"/>
        <v>525</v>
      </c>
    </row>
    <row r="1980" spans="1:8" x14ac:dyDescent="0.2">
      <c r="A1980" s="7" t="str">
        <f t="shared" si="21"/>
        <v>601082502Lunes</v>
      </c>
      <c r="B1980" s="7">
        <v>601082502</v>
      </c>
      <c r="C1980" s="7" t="s">
        <v>1068</v>
      </c>
      <c r="D1980" s="7">
        <v>40</v>
      </c>
      <c r="E1980" s="7">
        <v>40</v>
      </c>
      <c r="F1980" s="7">
        <v>17799</v>
      </c>
      <c r="G1980" s="15">
        <f t="shared" si="22"/>
        <v>1</v>
      </c>
      <c r="H1980" s="20">
        <f t="shared" si="23"/>
        <v>444.97500000000002</v>
      </c>
    </row>
    <row r="1981" spans="1:8" x14ac:dyDescent="0.2">
      <c r="A1981" s="7" t="str">
        <f t="shared" si="21"/>
        <v>910503801Jueves</v>
      </c>
      <c r="B1981" s="7">
        <v>910503801</v>
      </c>
      <c r="C1981" s="7" t="s">
        <v>618</v>
      </c>
      <c r="D1981" s="7">
        <v>1</v>
      </c>
      <c r="E1981" s="7">
        <v>1</v>
      </c>
      <c r="F1981" s="7">
        <v>70</v>
      </c>
      <c r="G1981" s="15">
        <f t="shared" si="22"/>
        <v>1</v>
      </c>
      <c r="H1981" s="20">
        <f t="shared" si="23"/>
        <v>70</v>
      </c>
    </row>
    <row r="1982" spans="1:8" x14ac:dyDescent="0.2">
      <c r="A1982" s="7" t="str">
        <f t="shared" si="21"/>
        <v>999642501Domingo</v>
      </c>
      <c r="B1982" s="7">
        <v>999642501</v>
      </c>
      <c r="C1982" s="7" t="s">
        <v>1821</v>
      </c>
      <c r="D1982" s="7">
        <v>1</v>
      </c>
      <c r="E1982" s="7">
        <v>1</v>
      </c>
      <c r="F1982" s="7">
        <v>120</v>
      </c>
      <c r="G1982" s="15">
        <f t="shared" si="22"/>
        <v>1</v>
      </c>
      <c r="H1982" s="20">
        <f t="shared" si="23"/>
        <v>120</v>
      </c>
    </row>
    <row r="1983" spans="1:8" x14ac:dyDescent="0.2">
      <c r="A1983" s="7" t="str">
        <f t="shared" si="21"/>
        <v>913515001Miercoles</v>
      </c>
      <c r="B1983" s="7">
        <v>913515001</v>
      </c>
      <c r="C1983" s="7" t="s">
        <v>1450</v>
      </c>
      <c r="D1983" s="7">
        <v>25</v>
      </c>
      <c r="E1983" s="7">
        <v>40</v>
      </c>
      <c r="F1983" s="7">
        <v>1773.2</v>
      </c>
      <c r="G1983" s="15">
        <f t="shared" si="22"/>
        <v>1.6</v>
      </c>
      <c r="H1983" s="20">
        <f t="shared" si="23"/>
        <v>44.33</v>
      </c>
    </row>
    <row r="1984" spans="1:8" x14ac:dyDescent="0.2">
      <c r="A1984" s="7" t="str">
        <f t="shared" si="21"/>
        <v>602974502Viernes</v>
      </c>
      <c r="B1984" s="7">
        <v>602974502</v>
      </c>
      <c r="C1984" s="7" t="s">
        <v>769</v>
      </c>
      <c r="D1984" s="7">
        <v>10</v>
      </c>
      <c r="E1984" s="7">
        <v>10</v>
      </c>
      <c r="F1984" s="7">
        <v>634.20000000000005</v>
      </c>
      <c r="G1984" s="15">
        <f t="shared" si="22"/>
        <v>1</v>
      </c>
      <c r="H1984" s="20">
        <f t="shared" si="23"/>
        <v>63.42</v>
      </c>
    </row>
    <row r="1985" spans="1:8" x14ac:dyDescent="0.2">
      <c r="A1985" s="7" t="str">
        <f t="shared" si="21"/>
        <v>601000102Martes</v>
      </c>
      <c r="B1985" s="7">
        <v>601000102</v>
      </c>
      <c r="C1985" s="7" t="s">
        <v>223</v>
      </c>
      <c r="D1985" s="7">
        <v>5</v>
      </c>
      <c r="E1985" s="7">
        <v>5</v>
      </c>
      <c r="F1985" s="7">
        <v>114.9</v>
      </c>
      <c r="G1985" s="15">
        <f t="shared" si="22"/>
        <v>1</v>
      </c>
      <c r="H1985" s="20">
        <f t="shared" si="23"/>
        <v>22.98</v>
      </c>
    </row>
    <row r="1986" spans="1:8" x14ac:dyDescent="0.2">
      <c r="A1986" s="7" t="str">
        <f t="shared" si="21"/>
        <v>603192802Sabado</v>
      </c>
      <c r="B1986" s="7">
        <v>603192802</v>
      </c>
      <c r="C1986" s="7" t="s">
        <v>1947</v>
      </c>
      <c r="D1986" s="7">
        <v>5</v>
      </c>
      <c r="E1986" s="7">
        <v>6</v>
      </c>
      <c r="F1986" s="7">
        <v>699.1</v>
      </c>
      <c r="G1986" s="15">
        <f t="shared" si="22"/>
        <v>1.2</v>
      </c>
      <c r="H1986" s="20">
        <f t="shared" si="23"/>
        <v>116.51666666666667</v>
      </c>
    </row>
    <row r="1987" spans="1:8" x14ac:dyDescent="0.2">
      <c r="A1987" s="7" t="str">
        <f t="shared" si="21"/>
        <v>601146202Lunes</v>
      </c>
      <c r="B1987" s="7">
        <v>601146202</v>
      </c>
      <c r="C1987" s="7" t="s">
        <v>1068</v>
      </c>
      <c r="D1987" s="7">
        <v>136</v>
      </c>
      <c r="E1987" s="7">
        <v>147</v>
      </c>
      <c r="F1987" s="7">
        <v>20649</v>
      </c>
      <c r="G1987" s="15">
        <f t="shared" si="22"/>
        <v>1.0808823529411764</v>
      </c>
      <c r="H1987" s="20">
        <f t="shared" si="23"/>
        <v>140.46938775510205</v>
      </c>
    </row>
    <row r="1988" spans="1:8" x14ac:dyDescent="0.2">
      <c r="A1988" s="7" t="str">
        <f t="shared" si="21"/>
        <v>910987201Jueves</v>
      </c>
      <c r="B1988" s="7">
        <v>910987201</v>
      </c>
      <c r="C1988" s="7" t="s">
        <v>618</v>
      </c>
      <c r="D1988" s="7">
        <v>75</v>
      </c>
      <c r="E1988" s="7">
        <v>85</v>
      </c>
      <c r="F1988" s="7">
        <v>2718.5</v>
      </c>
      <c r="G1988" s="15">
        <f t="shared" si="22"/>
        <v>1.1333333333333333</v>
      </c>
      <c r="H1988" s="20">
        <f t="shared" si="23"/>
        <v>31.982352941176469</v>
      </c>
    </row>
    <row r="1989" spans="1:8" x14ac:dyDescent="0.2">
      <c r="A1989" s="7" t="str">
        <f t="shared" si="21"/>
        <v>101914806Domingo</v>
      </c>
      <c r="B1989" s="7">
        <v>101914806</v>
      </c>
      <c r="C1989" s="7" t="s">
        <v>1821</v>
      </c>
      <c r="D1989" s="7">
        <v>3</v>
      </c>
      <c r="E1989" s="7">
        <v>5</v>
      </c>
      <c r="F1989" s="7">
        <v>611.16999999999996</v>
      </c>
      <c r="G1989" s="15">
        <f t="shared" si="22"/>
        <v>1.6666666666666667</v>
      </c>
      <c r="H1989" s="20">
        <f t="shared" si="23"/>
        <v>122.23399999999999</v>
      </c>
    </row>
    <row r="1990" spans="1:8" x14ac:dyDescent="0.2">
      <c r="A1990" s="7" t="str">
        <f t="shared" si="21"/>
        <v>914468302Miercoles</v>
      </c>
      <c r="B1990" s="7">
        <v>914468302</v>
      </c>
      <c r="C1990" s="7" t="s">
        <v>1450</v>
      </c>
      <c r="D1990" s="7">
        <v>5</v>
      </c>
      <c r="E1990" s="7">
        <v>5</v>
      </c>
      <c r="F1990" s="7">
        <v>760</v>
      </c>
      <c r="G1990" s="15">
        <f t="shared" si="22"/>
        <v>1</v>
      </c>
      <c r="H1990" s="20">
        <f t="shared" si="23"/>
        <v>152</v>
      </c>
    </row>
    <row r="1991" spans="1:8" x14ac:dyDescent="0.2">
      <c r="A1991" s="7" t="str">
        <f t="shared" si="21"/>
        <v>603053102Viernes</v>
      </c>
      <c r="B1991" s="7">
        <v>603053102</v>
      </c>
      <c r="C1991" s="7" t="s">
        <v>769</v>
      </c>
      <c r="D1991" s="7">
        <v>30</v>
      </c>
      <c r="E1991" s="7">
        <v>36</v>
      </c>
      <c r="F1991" s="7">
        <v>1380</v>
      </c>
      <c r="G1991" s="15">
        <f t="shared" si="22"/>
        <v>1.2</v>
      </c>
      <c r="H1991" s="20">
        <f t="shared" si="23"/>
        <v>38.333333333333336</v>
      </c>
    </row>
    <row r="1992" spans="1:8" x14ac:dyDescent="0.2">
      <c r="A1992" s="7" t="str">
        <f t="shared" si="21"/>
        <v>601012301Martes</v>
      </c>
      <c r="B1992" s="7">
        <v>601012301</v>
      </c>
      <c r="C1992" s="7" t="s">
        <v>223</v>
      </c>
      <c r="D1992" s="7">
        <v>176</v>
      </c>
      <c r="E1992" s="7">
        <v>250</v>
      </c>
      <c r="F1992" s="7">
        <v>11941.66</v>
      </c>
      <c r="G1992" s="15">
        <f t="shared" si="22"/>
        <v>1.4204545454545454</v>
      </c>
      <c r="H1992" s="20">
        <f t="shared" si="23"/>
        <v>47.766640000000002</v>
      </c>
    </row>
    <row r="1993" spans="1:8" x14ac:dyDescent="0.2">
      <c r="A1993" s="7" t="str">
        <f t="shared" si="21"/>
        <v>603310201Sabado</v>
      </c>
      <c r="B1993" s="7">
        <v>603310201</v>
      </c>
      <c r="C1993" s="7" t="s">
        <v>1947</v>
      </c>
      <c r="D1993" s="7">
        <v>84</v>
      </c>
      <c r="E1993" s="7">
        <v>92</v>
      </c>
      <c r="F1993" s="7">
        <v>3234.04</v>
      </c>
      <c r="G1993" s="15">
        <f t="shared" si="22"/>
        <v>1.0952380952380953</v>
      </c>
      <c r="H1993" s="20">
        <f t="shared" si="23"/>
        <v>35.152608695652177</v>
      </c>
    </row>
    <row r="1994" spans="1:8" x14ac:dyDescent="0.2">
      <c r="A1994" s="7" t="str">
        <f t="shared" si="21"/>
        <v>601252612Lunes</v>
      </c>
      <c r="B1994" s="7">
        <v>601252612</v>
      </c>
      <c r="C1994" s="7" t="s">
        <v>1068</v>
      </c>
      <c r="D1994" s="7">
        <v>55</v>
      </c>
      <c r="E1994" s="7">
        <v>57</v>
      </c>
      <c r="F1994" s="7">
        <v>5060</v>
      </c>
      <c r="G1994" s="15">
        <f t="shared" si="22"/>
        <v>1.0363636363636364</v>
      </c>
      <c r="H1994" s="20">
        <f t="shared" si="23"/>
        <v>88.771929824561397</v>
      </c>
    </row>
    <row r="1995" spans="1:8" x14ac:dyDescent="0.2">
      <c r="A1995" s="7" t="str">
        <f t="shared" si="21"/>
        <v>911358801Jueves</v>
      </c>
      <c r="B1995" s="7">
        <v>911358801</v>
      </c>
      <c r="C1995" s="7" t="s">
        <v>618</v>
      </c>
      <c r="D1995" s="7">
        <v>126</v>
      </c>
      <c r="E1995" s="7">
        <v>145</v>
      </c>
      <c r="F1995" s="7">
        <v>11032</v>
      </c>
      <c r="G1995" s="15">
        <f t="shared" si="22"/>
        <v>1.1507936507936507</v>
      </c>
      <c r="H1995" s="20">
        <f t="shared" si="23"/>
        <v>76.08275862068966</v>
      </c>
    </row>
    <row r="1996" spans="1:8" x14ac:dyDescent="0.2">
      <c r="A1996" s="7" t="str">
        <f t="shared" si="21"/>
        <v>113004103Domingo</v>
      </c>
      <c r="B1996" s="7">
        <v>113004103</v>
      </c>
      <c r="C1996" s="7" t="s">
        <v>1821</v>
      </c>
      <c r="D1996" s="7">
        <v>36</v>
      </c>
      <c r="E1996" s="7">
        <v>37</v>
      </c>
      <c r="F1996" s="7">
        <v>22498.17</v>
      </c>
      <c r="G1996" s="15">
        <f t="shared" si="22"/>
        <v>1.0277777777777777</v>
      </c>
      <c r="H1996" s="20">
        <f t="shared" si="23"/>
        <v>608.05864864864861</v>
      </c>
    </row>
    <row r="1997" spans="1:8" x14ac:dyDescent="0.2">
      <c r="A1997" s="7" t="str">
        <f t="shared" si="21"/>
        <v>915201001Miercoles</v>
      </c>
      <c r="B1997" s="7">
        <v>915201001</v>
      </c>
      <c r="C1997" s="7" t="s">
        <v>1450</v>
      </c>
      <c r="D1997" s="7">
        <v>31</v>
      </c>
      <c r="E1997" s="7">
        <v>44</v>
      </c>
      <c r="F1997" s="7">
        <v>23993.5</v>
      </c>
      <c r="G1997" s="15">
        <f t="shared" si="22"/>
        <v>1.4193548387096775</v>
      </c>
      <c r="H1997" s="20">
        <f t="shared" si="23"/>
        <v>545.30681818181813</v>
      </c>
    </row>
    <row r="1998" spans="1:8" x14ac:dyDescent="0.2">
      <c r="A1998" s="7" t="str">
        <f t="shared" si="21"/>
        <v>603128601Viernes</v>
      </c>
      <c r="B1998" s="7">
        <v>603128601</v>
      </c>
      <c r="C1998" s="7" t="s">
        <v>769</v>
      </c>
      <c r="D1998" s="7">
        <v>874</v>
      </c>
      <c r="E1998" s="7">
        <v>879</v>
      </c>
      <c r="F1998" s="7">
        <v>102167.67</v>
      </c>
      <c r="G1998" s="15">
        <f t="shared" si="22"/>
        <v>1.005720823798627</v>
      </c>
      <c r="H1998" s="20">
        <f t="shared" si="23"/>
        <v>116.23170648464163</v>
      </c>
    </row>
    <row r="1999" spans="1:8" x14ac:dyDescent="0.2">
      <c r="A1999" s="7" t="str">
        <f t="shared" si="21"/>
        <v>601146202Martes</v>
      </c>
      <c r="B1999" s="7">
        <v>601146202</v>
      </c>
      <c r="C1999" s="7" t="s">
        <v>223</v>
      </c>
      <c r="D1999" s="7">
        <v>121</v>
      </c>
      <c r="E1999" s="7">
        <v>140</v>
      </c>
      <c r="F1999" s="7">
        <v>22810.35</v>
      </c>
      <c r="G1999" s="15">
        <f t="shared" si="22"/>
        <v>1.1570247933884297</v>
      </c>
      <c r="H1999" s="20">
        <f t="shared" si="23"/>
        <v>162.93107142857141</v>
      </c>
    </row>
    <row r="2000" spans="1:8" x14ac:dyDescent="0.2">
      <c r="A2000" s="7" t="str">
        <f t="shared" si="21"/>
        <v>900041504Sabado</v>
      </c>
      <c r="B2000" s="7">
        <v>900041504</v>
      </c>
      <c r="C2000" s="7" t="s">
        <v>1947</v>
      </c>
      <c r="D2000" s="7">
        <v>148</v>
      </c>
      <c r="E2000" s="7">
        <v>167</v>
      </c>
      <c r="F2000" s="7">
        <v>11531</v>
      </c>
      <c r="G2000" s="15">
        <f t="shared" si="22"/>
        <v>1.1283783783783783</v>
      </c>
      <c r="H2000" s="20">
        <f t="shared" si="23"/>
        <v>69.047904191616766</v>
      </c>
    </row>
    <row r="2001" spans="1:8" x14ac:dyDescent="0.2">
      <c r="A2001" s="7" t="str">
        <f t="shared" si="21"/>
        <v>601271403Lunes</v>
      </c>
      <c r="B2001" s="7">
        <v>601271403</v>
      </c>
      <c r="C2001" s="7" t="s">
        <v>1068</v>
      </c>
      <c r="D2001" s="7">
        <v>3</v>
      </c>
      <c r="E2001" s="7">
        <v>3</v>
      </c>
      <c r="F2001" s="7">
        <v>393</v>
      </c>
      <c r="G2001" s="15">
        <f t="shared" si="22"/>
        <v>1</v>
      </c>
      <c r="H2001" s="20">
        <f t="shared" si="23"/>
        <v>131</v>
      </c>
    </row>
    <row r="2002" spans="1:8" x14ac:dyDescent="0.2">
      <c r="A2002" s="7" t="str">
        <f t="shared" si="21"/>
        <v>913074302Jueves</v>
      </c>
      <c r="B2002" s="7">
        <v>913074302</v>
      </c>
      <c r="C2002" s="7" t="s">
        <v>618</v>
      </c>
      <c r="D2002" s="7">
        <v>60</v>
      </c>
      <c r="E2002" s="7">
        <v>62</v>
      </c>
      <c r="F2002" s="7">
        <v>3882</v>
      </c>
      <c r="G2002" s="15">
        <f t="shared" si="22"/>
        <v>1.0333333333333334</v>
      </c>
      <c r="H2002" s="20">
        <f t="shared" si="23"/>
        <v>62.612903225806448</v>
      </c>
    </row>
    <row r="2003" spans="1:8" x14ac:dyDescent="0.2">
      <c r="A2003" s="7" t="str">
        <f t="shared" si="21"/>
        <v>123146702Domingo</v>
      </c>
      <c r="B2003" s="7">
        <v>123146702</v>
      </c>
      <c r="C2003" s="7" t="s">
        <v>1821</v>
      </c>
      <c r="D2003" s="7">
        <v>1</v>
      </c>
      <c r="E2003" s="7">
        <v>1</v>
      </c>
      <c r="F2003" s="7">
        <v>140</v>
      </c>
      <c r="G2003" s="15">
        <f t="shared" si="22"/>
        <v>1</v>
      </c>
      <c r="H2003" s="20">
        <f t="shared" si="23"/>
        <v>140</v>
      </c>
    </row>
    <row r="2004" spans="1:8" x14ac:dyDescent="0.2">
      <c r="A2004" s="7" t="str">
        <f t="shared" si="21"/>
        <v>916298902Miercoles</v>
      </c>
      <c r="B2004" s="7">
        <v>916298902</v>
      </c>
      <c r="C2004" s="7" t="s">
        <v>1450</v>
      </c>
      <c r="D2004" s="7">
        <v>50</v>
      </c>
      <c r="E2004" s="7">
        <v>69</v>
      </c>
      <c r="F2004" s="7">
        <v>8685.57</v>
      </c>
      <c r="G2004" s="15">
        <f t="shared" si="22"/>
        <v>1.38</v>
      </c>
      <c r="H2004" s="20">
        <f t="shared" si="23"/>
        <v>125.87782608695652</v>
      </c>
    </row>
    <row r="2005" spans="1:8" x14ac:dyDescent="0.2">
      <c r="A2005" s="7" t="str">
        <f t="shared" si="21"/>
        <v>603272001Viernes</v>
      </c>
      <c r="B2005" s="7">
        <v>603272001</v>
      </c>
      <c r="C2005" s="7" t="s">
        <v>769</v>
      </c>
      <c r="D2005" s="7">
        <v>27</v>
      </c>
      <c r="E2005" s="7">
        <v>36</v>
      </c>
      <c r="F2005" s="7">
        <v>539.5</v>
      </c>
      <c r="G2005" s="15">
        <f t="shared" si="22"/>
        <v>1.3333333333333333</v>
      </c>
      <c r="H2005" s="20">
        <f t="shared" si="23"/>
        <v>14.986111111111111</v>
      </c>
    </row>
    <row r="2006" spans="1:8" x14ac:dyDescent="0.2">
      <c r="A2006" s="7" t="str">
        <f t="shared" si="21"/>
        <v>601252612Martes</v>
      </c>
      <c r="B2006" s="7">
        <v>601252612</v>
      </c>
      <c r="C2006" s="7" t="s">
        <v>223</v>
      </c>
      <c r="D2006" s="7">
        <v>32</v>
      </c>
      <c r="E2006" s="7">
        <v>32</v>
      </c>
      <c r="F2006" s="7">
        <v>3120</v>
      </c>
      <c r="G2006" s="15">
        <f t="shared" si="22"/>
        <v>1</v>
      </c>
      <c r="H2006" s="20">
        <f t="shared" si="23"/>
        <v>97.5</v>
      </c>
    </row>
    <row r="2007" spans="1:8" x14ac:dyDescent="0.2">
      <c r="A2007" s="7" t="str">
        <f t="shared" si="21"/>
        <v>900114603Sabado</v>
      </c>
      <c r="B2007" s="7">
        <v>900114603</v>
      </c>
      <c r="C2007" s="7" t="s">
        <v>1947</v>
      </c>
      <c r="D2007" s="7">
        <v>95</v>
      </c>
      <c r="E2007" s="7">
        <v>134</v>
      </c>
      <c r="F2007" s="7">
        <v>10594</v>
      </c>
      <c r="G2007" s="15">
        <f t="shared" si="22"/>
        <v>1.4105263157894736</v>
      </c>
      <c r="H2007" s="20">
        <f t="shared" si="23"/>
        <v>79.059701492537314</v>
      </c>
    </row>
    <row r="2008" spans="1:8" x14ac:dyDescent="0.2">
      <c r="A2008" s="7" t="str">
        <f t="shared" si="21"/>
        <v>601395603Lunes</v>
      </c>
      <c r="B2008" s="7">
        <v>601395603</v>
      </c>
      <c r="C2008" s="7" t="s">
        <v>1068</v>
      </c>
      <c r="D2008" s="7">
        <v>494</v>
      </c>
      <c r="E2008" s="7">
        <v>570</v>
      </c>
      <c r="F2008" s="7">
        <v>15094.24</v>
      </c>
      <c r="G2008" s="15">
        <f t="shared" si="22"/>
        <v>1.1538461538461537</v>
      </c>
      <c r="H2008" s="20">
        <f t="shared" si="23"/>
        <v>26.481122807017542</v>
      </c>
    </row>
    <row r="2009" spans="1:8" x14ac:dyDescent="0.2">
      <c r="A2009" s="7" t="str">
        <f t="shared" si="21"/>
        <v>913515001Jueves</v>
      </c>
      <c r="B2009" s="7">
        <v>913515001</v>
      </c>
      <c r="C2009" s="7" t="s">
        <v>618</v>
      </c>
      <c r="D2009" s="7">
        <v>27</v>
      </c>
      <c r="E2009" s="7">
        <v>38</v>
      </c>
      <c r="F2009" s="7">
        <v>1514.7</v>
      </c>
      <c r="G2009" s="15">
        <f t="shared" si="22"/>
        <v>1.4074074074074074</v>
      </c>
      <c r="H2009" s="20">
        <f t="shared" si="23"/>
        <v>39.860526315789478</v>
      </c>
    </row>
    <row r="2010" spans="1:8" x14ac:dyDescent="0.2">
      <c r="A2010" s="7" t="str">
        <f t="shared" si="21"/>
        <v>375761704Domingo</v>
      </c>
      <c r="B2010" s="7">
        <v>375761704</v>
      </c>
      <c r="C2010" s="7" t="s">
        <v>1821</v>
      </c>
      <c r="D2010" s="7">
        <v>19</v>
      </c>
      <c r="E2010" s="7">
        <v>20</v>
      </c>
      <c r="F2010" s="7">
        <v>1295</v>
      </c>
      <c r="G2010" s="15">
        <f t="shared" si="22"/>
        <v>1.0526315789473684</v>
      </c>
      <c r="H2010" s="20">
        <f t="shared" si="23"/>
        <v>64.75</v>
      </c>
    </row>
    <row r="2011" spans="1:8" x14ac:dyDescent="0.2">
      <c r="A2011" s="7" t="str">
        <f t="shared" si="21"/>
        <v>918495304Miercoles</v>
      </c>
      <c r="B2011" s="7">
        <v>918495304</v>
      </c>
      <c r="C2011" s="7" t="s">
        <v>1450</v>
      </c>
      <c r="D2011" s="7">
        <v>6</v>
      </c>
      <c r="E2011" s="7">
        <v>6</v>
      </c>
      <c r="F2011" s="7">
        <v>1397</v>
      </c>
      <c r="G2011" s="15">
        <f t="shared" si="22"/>
        <v>1</v>
      </c>
      <c r="H2011" s="20">
        <f t="shared" si="23"/>
        <v>232.83333333333334</v>
      </c>
    </row>
    <row r="2012" spans="1:8" x14ac:dyDescent="0.2">
      <c r="A2012" s="7" t="str">
        <f t="shared" si="21"/>
        <v>603310201Viernes</v>
      </c>
      <c r="B2012" s="7">
        <v>603310201</v>
      </c>
      <c r="C2012" s="7" t="s">
        <v>769</v>
      </c>
      <c r="D2012" s="7">
        <v>61</v>
      </c>
      <c r="E2012" s="7">
        <v>64</v>
      </c>
      <c r="F2012" s="7">
        <v>1773</v>
      </c>
      <c r="G2012" s="15">
        <f t="shared" si="22"/>
        <v>1.0491803278688525</v>
      </c>
      <c r="H2012" s="20">
        <f t="shared" si="23"/>
        <v>27.703125</v>
      </c>
    </row>
    <row r="2013" spans="1:8" x14ac:dyDescent="0.2">
      <c r="A2013" s="7" t="str">
        <f t="shared" si="21"/>
        <v>601271403Martes</v>
      </c>
      <c r="B2013" s="7">
        <v>601271403</v>
      </c>
      <c r="C2013" s="7" t="s">
        <v>223</v>
      </c>
      <c r="D2013" s="7">
        <v>3</v>
      </c>
      <c r="E2013" s="7">
        <v>3</v>
      </c>
      <c r="F2013" s="7">
        <v>1604</v>
      </c>
      <c r="G2013" s="15">
        <f t="shared" si="22"/>
        <v>1</v>
      </c>
      <c r="H2013" s="20">
        <f t="shared" si="23"/>
        <v>534.66666666666663</v>
      </c>
    </row>
    <row r="2014" spans="1:8" x14ac:dyDescent="0.2">
      <c r="A2014" s="7" t="str">
        <f t="shared" si="21"/>
        <v>900151404Sabado</v>
      </c>
      <c r="B2014" s="7">
        <v>900151404</v>
      </c>
      <c r="C2014" s="7" t="s">
        <v>1947</v>
      </c>
      <c r="D2014" s="7">
        <v>8</v>
      </c>
      <c r="E2014" s="7">
        <v>11</v>
      </c>
      <c r="F2014" s="7">
        <v>395.5</v>
      </c>
      <c r="G2014" s="15">
        <f t="shared" si="22"/>
        <v>1.375</v>
      </c>
      <c r="H2014" s="20">
        <f t="shared" si="23"/>
        <v>35.954545454545453</v>
      </c>
    </row>
    <row r="2015" spans="1:8" x14ac:dyDescent="0.2">
      <c r="A2015" s="7" t="str">
        <f t="shared" si="21"/>
        <v>601406408Lunes</v>
      </c>
      <c r="B2015" s="7">
        <v>601406408</v>
      </c>
      <c r="C2015" s="7" t="s">
        <v>1068</v>
      </c>
      <c r="D2015" s="7">
        <v>36</v>
      </c>
      <c r="E2015" s="7">
        <v>37</v>
      </c>
      <c r="F2015" s="7">
        <v>13875.8</v>
      </c>
      <c r="G2015" s="15">
        <f t="shared" si="22"/>
        <v>1.0277777777777777</v>
      </c>
      <c r="H2015" s="20">
        <f t="shared" si="23"/>
        <v>375.02162162162159</v>
      </c>
    </row>
    <row r="2016" spans="1:8" x14ac:dyDescent="0.2">
      <c r="A2016" s="7" t="str">
        <f t="shared" si="21"/>
        <v>914007802Jueves</v>
      </c>
      <c r="B2016" s="7">
        <v>914007802</v>
      </c>
      <c r="C2016" s="7" t="s">
        <v>618</v>
      </c>
      <c r="D2016" s="7">
        <v>235</v>
      </c>
      <c r="E2016" s="7">
        <v>305</v>
      </c>
      <c r="F2016" s="7">
        <v>13856</v>
      </c>
      <c r="G2016" s="15">
        <f t="shared" si="22"/>
        <v>1.2978723404255319</v>
      </c>
      <c r="H2016" s="20">
        <f t="shared" si="23"/>
        <v>45.429508196721315</v>
      </c>
    </row>
    <row r="2017" spans="1:8" x14ac:dyDescent="0.2">
      <c r="A2017" s="7" t="str">
        <f t="shared" si="21"/>
        <v>478050701Domingo</v>
      </c>
      <c r="B2017" s="7">
        <v>478050701</v>
      </c>
      <c r="C2017" s="7" t="s">
        <v>1821</v>
      </c>
      <c r="D2017" s="7">
        <v>425</v>
      </c>
      <c r="E2017" s="7">
        <v>582</v>
      </c>
      <c r="F2017" s="7">
        <v>17176</v>
      </c>
      <c r="G2017" s="15">
        <f t="shared" si="22"/>
        <v>1.3694117647058823</v>
      </c>
      <c r="H2017" s="20">
        <f t="shared" si="23"/>
        <v>29.512027491408936</v>
      </c>
    </row>
    <row r="2018" spans="1:8" x14ac:dyDescent="0.2">
      <c r="A2018" s="7" t="str">
        <f t="shared" si="21"/>
        <v>920013601Miercoles</v>
      </c>
      <c r="B2018" s="7">
        <v>920013601</v>
      </c>
      <c r="C2018" s="7" t="s">
        <v>1450</v>
      </c>
      <c r="D2018" s="7">
        <v>138</v>
      </c>
      <c r="E2018" s="7">
        <v>272</v>
      </c>
      <c r="F2018" s="7">
        <v>3414.5</v>
      </c>
      <c r="G2018" s="15">
        <f t="shared" si="22"/>
        <v>1.9710144927536233</v>
      </c>
      <c r="H2018" s="20">
        <f t="shared" si="23"/>
        <v>12.553308823529411</v>
      </c>
    </row>
    <row r="2019" spans="1:8" x14ac:dyDescent="0.2">
      <c r="A2019" s="7" t="str">
        <f t="shared" si="21"/>
        <v>603630302Viernes</v>
      </c>
      <c r="B2019" s="7">
        <v>603630302</v>
      </c>
      <c r="C2019" s="7" t="s">
        <v>769</v>
      </c>
      <c r="D2019" s="7">
        <v>23</v>
      </c>
      <c r="E2019" s="7">
        <v>23</v>
      </c>
      <c r="F2019" s="7">
        <v>6895</v>
      </c>
      <c r="G2019" s="15">
        <f t="shared" si="22"/>
        <v>1</v>
      </c>
      <c r="H2019" s="20">
        <f t="shared" si="23"/>
        <v>299.78260869565219</v>
      </c>
    </row>
    <row r="2020" spans="1:8" x14ac:dyDescent="0.2">
      <c r="A2020" s="7" t="str">
        <f t="shared" si="21"/>
        <v>601395603Martes</v>
      </c>
      <c r="B2020" s="7">
        <v>601395603</v>
      </c>
      <c r="C2020" s="7" t="s">
        <v>223</v>
      </c>
      <c r="D2020" s="7">
        <v>477</v>
      </c>
      <c r="E2020" s="7">
        <v>537</v>
      </c>
      <c r="F2020" s="7">
        <v>14852</v>
      </c>
      <c r="G2020" s="15">
        <f t="shared" si="22"/>
        <v>1.1257861635220126</v>
      </c>
      <c r="H2020" s="20">
        <f t="shared" si="23"/>
        <v>27.65735567970205</v>
      </c>
    </row>
    <row r="2021" spans="1:8" x14ac:dyDescent="0.2">
      <c r="A2021" s="7" t="str">
        <f t="shared" si="21"/>
        <v>900166003Sabado</v>
      </c>
      <c r="B2021" s="7">
        <v>900166003</v>
      </c>
      <c r="C2021" s="7" t="s">
        <v>1947</v>
      </c>
      <c r="D2021" s="7">
        <v>41</v>
      </c>
      <c r="E2021" s="7">
        <v>43</v>
      </c>
      <c r="F2021" s="7">
        <v>5644</v>
      </c>
      <c r="G2021" s="15">
        <f t="shared" si="22"/>
        <v>1.0487804878048781</v>
      </c>
      <c r="H2021" s="20">
        <f t="shared" si="23"/>
        <v>131.25581395348837</v>
      </c>
    </row>
    <row r="2022" spans="1:8" x14ac:dyDescent="0.2">
      <c r="A2022" s="7" t="str">
        <f t="shared" si="21"/>
        <v>601447002Lunes</v>
      </c>
      <c r="B2022" s="7">
        <v>601447002</v>
      </c>
      <c r="C2022" s="7" t="s">
        <v>1068</v>
      </c>
      <c r="D2022" s="7">
        <v>66</v>
      </c>
      <c r="E2022" s="7">
        <v>68</v>
      </c>
      <c r="F2022" s="7">
        <v>6173</v>
      </c>
      <c r="G2022" s="15">
        <f t="shared" si="22"/>
        <v>1.0303030303030303</v>
      </c>
      <c r="H2022" s="20">
        <f t="shared" si="23"/>
        <v>90.779411764705884</v>
      </c>
    </row>
    <row r="2023" spans="1:8" x14ac:dyDescent="0.2">
      <c r="A2023" s="7" t="str">
        <f t="shared" si="21"/>
        <v>914553901Jueves</v>
      </c>
      <c r="B2023" s="7">
        <v>914553901</v>
      </c>
      <c r="C2023" s="7" t="s">
        <v>618</v>
      </c>
      <c r="D2023" s="7">
        <v>5</v>
      </c>
      <c r="E2023" s="7">
        <v>5</v>
      </c>
      <c r="F2023" s="7">
        <v>5650</v>
      </c>
      <c r="G2023" s="15">
        <f t="shared" si="22"/>
        <v>1</v>
      </c>
      <c r="H2023" s="20">
        <f t="shared" si="23"/>
        <v>1130</v>
      </c>
    </row>
    <row r="2024" spans="1:8" x14ac:dyDescent="0.2">
      <c r="A2024" s="7" t="str">
        <f t="shared" si="21"/>
        <v>502060501Domingo</v>
      </c>
      <c r="B2024" s="7">
        <v>502060501</v>
      </c>
      <c r="C2024" s="7" t="s">
        <v>1821</v>
      </c>
      <c r="D2024" s="7">
        <v>207</v>
      </c>
      <c r="E2024" s="7">
        <v>274</v>
      </c>
      <c r="F2024" s="7">
        <v>23459</v>
      </c>
      <c r="G2024" s="15">
        <f t="shared" si="22"/>
        <v>1.3236714975845412</v>
      </c>
      <c r="H2024" s="20">
        <f t="shared" si="23"/>
        <v>85.616788321167888</v>
      </c>
    </row>
    <row r="2025" spans="1:8" x14ac:dyDescent="0.2">
      <c r="A2025" s="7" t="str">
        <f t="shared" si="21"/>
        <v>921932802Miercoles</v>
      </c>
      <c r="B2025" s="7">
        <v>921932802</v>
      </c>
      <c r="C2025" s="7" t="s">
        <v>1450</v>
      </c>
      <c r="D2025" s="7">
        <v>119</v>
      </c>
      <c r="E2025" s="7">
        <v>151</v>
      </c>
      <c r="F2025" s="7">
        <v>7316</v>
      </c>
      <c r="G2025" s="15">
        <f t="shared" si="22"/>
        <v>1.26890756302521</v>
      </c>
      <c r="H2025" s="20">
        <f t="shared" si="23"/>
        <v>48.450331125827816</v>
      </c>
    </row>
    <row r="2026" spans="1:8" x14ac:dyDescent="0.2">
      <c r="A2026" s="7" t="str">
        <f t="shared" si="21"/>
        <v>900053802Viernes</v>
      </c>
      <c r="B2026" s="7">
        <v>900053802</v>
      </c>
      <c r="C2026" s="7" t="s">
        <v>769</v>
      </c>
      <c r="D2026" s="7">
        <v>2</v>
      </c>
      <c r="E2026" s="7">
        <v>2</v>
      </c>
      <c r="F2026" s="7">
        <v>1015</v>
      </c>
      <c r="G2026" s="15">
        <f t="shared" si="22"/>
        <v>1</v>
      </c>
      <c r="H2026" s="20">
        <f t="shared" si="23"/>
        <v>507.5</v>
      </c>
    </row>
    <row r="2027" spans="1:8" x14ac:dyDescent="0.2">
      <c r="A2027" s="7" t="str">
        <f t="shared" si="21"/>
        <v>601566101Martes</v>
      </c>
      <c r="B2027" s="7">
        <v>601566101</v>
      </c>
      <c r="C2027" s="7" t="s">
        <v>223</v>
      </c>
      <c r="D2027" s="7">
        <v>24</v>
      </c>
      <c r="E2027" s="7">
        <v>24</v>
      </c>
      <c r="F2027" s="7">
        <v>15099.9</v>
      </c>
      <c r="G2027" s="15">
        <f t="shared" si="22"/>
        <v>1</v>
      </c>
      <c r="H2027" s="20">
        <f t="shared" si="23"/>
        <v>629.16250000000002</v>
      </c>
    </row>
    <row r="2028" spans="1:8" x14ac:dyDescent="0.2">
      <c r="A2028" s="7" t="str">
        <f t="shared" si="21"/>
        <v>900448102Sabado</v>
      </c>
      <c r="B2028" s="7">
        <v>900448102</v>
      </c>
      <c r="C2028" s="7" t="s">
        <v>1947</v>
      </c>
      <c r="D2028" s="7">
        <v>90</v>
      </c>
      <c r="E2028" s="7">
        <v>99</v>
      </c>
      <c r="F2028" s="7">
        <v>10053.049999999999</v>
      </c>
      <c r="G2028" s="15">
        <f t="shared" si="22"/>
        <v>1.1000000000000001</v>
      </c>
      <c r="H2028" s="20">
        <f t="shared" si="23"/>
        <v>101.54595959595959</v>
      </c>
    </row>
    <row r="2029" spans="1:8" x14ac:dyDescent="0.2">
      <c r="A2029" s="7" t="str">
        <f t="shared" si="21"/>
        <v>601501201Lunes</v>
      </c>
      <c r="B2029" s="7">
        <v>601501201</v>
      </c>
      <c r="C2029" s="7" t="s">
        <v>1068</v>
      </c>
      <c r="D2029" s="7">
        <v>15</v>
      </c>
      <c r="E2029" s="7">
        <v>15</v>
      </c>
      <c r="F2029" s="7">
        <v>1378</v>
      </c>
      <c r="G2029" s="15">
        <f t="shared" si="22"/>
        <v>1</v>
      </c>
      <c r="H2029" s="20">
        <f t="shared" si="23"/>
        <v>91.86666666666666</v>
      </c>
    </row>
    <row r="2030" spans="1:8" x14ac:dyDescent="0.2">
      <c r="A2030" s="7" t="str">
        <f t="shared" si="21"/>
        <v>918467701Jueves</v>
      </c>
      <c r="B2030" s="7">
        <v>918467701</v>
      </c>
      <c r="C2030" s="7" t="s">
        <v>618</v>
      </c>
      <c r="D2030" s="7">
        <v>3</v>
      </c>
      <c r="E2030" s="7">
        <v>3</v>
      </c>
      <c r="F2030" s="7">
        <v>285</v>
      </c>
      <c r="G2030" s="15">
        <f t="shared" si="22"/>
        <v>1</v>
      </c>
      <c r="H2030" s="20">
        <f t="shared" si="23"/>
        <v>95</v>
      </c>
    </row>
    <row r="2031" spans="1:8" x14ac:dyDescent="0.2">
      <c r="A2031" s="7" t="str">
        <f t="shared" si="21"/>
        <v>508280001Domingo</v>
      </c>
      <c r="B2031" s="7">
        <v>508280001</v>
      </c>
      <c r="C2031" s="7" t="s">
        <v>1821</v>
      </c>
      <c r="D2031" s="7">
        <v>4</v>
      </c>
      <c r="E2031" s="7">
        <v>4</v>
      </c>
      <c r="F2031" s="7">
        <v>7715</v>
      </c>
      <c r="G2031" s="15">
        <f t="shared" si="22"/>
        <v>1</v>
      </c>
      <c r="H2031" s="20">
        <f t="shared" si="23"/>
        <v>1928.75</v>
      </c>
    </row>
    <row r="2032" spans="1:8" x14ac:dyDescent="0.2">
      <c r="A2032" s="7" t="str">
        <f t="shared" si="21"/>
        <v>922672401Miercoles</v>
      </c>
      <c r="B2032" s="7">
        <v>922672401</v>
      </c>
      <c r="C2032" s="7" t="s">
        <v>1450</v>
      </c>
      <c r="D2032" s="7">
        <v>144</v>
      </c>
      <c r="E2032" s="7">
        <v>151</v>
      </c>
      <c r="F2032" s="7">
        <v>28839</v>
      </c>
      <c r="G2032" s="15">
        <f t="shared" si="22"/>
        <v>1.0486111111111112</v>
      </c>
      <c r="H2032" s="20">
        <f t="shared" si="23"/>
        <v>190.98675496688742</v>
      </c>
    </row>
    <row r="2033" spans="1:8" x14ac:dyDescent="0.2">
      <c r="A2033" s="7" t="str">
        <f t="shared" si="21"/>
        <v>900885701Viernes</v>
      </c>
      <c r="B2033" s="7">
        <v>900885701</v>
      </c>
      <c r="C2033" s="7" t="s">
        <v>769</v>
      </c>
      <c r="D2033" s="7">
        <v>67</v>
      </c>
      <c r="E2033" s="7">
        <v>74</v>
      </c>
      <c r="F2033" s="7">
        <v>3947.3</v>
      </c>
      <c r="G2033" s="15">
        <f t="shared" si="22"/>
        <v>1.1044776119402986</v>
      </c>
      <c r="H2033" s="20">
        <f t="shared" si="23"/>
        <v>53.341891891891898</v>
      </c>
    </row>
    <row r="2034" spans="1:8" x14ac:dyDescent="0.2">
      <c r="A2034" s="7" t="str">
        <f t="shared" si="21"/>
        <v>602004402Martes</v>
      </c>
      <c r="B2034" s="7">
        <v>602004402</v>
      </c>
      <c r="C2034" s="7" t="s">
        <v>223</v>
      </c>
      <c r="D2034" s="7">
        <v>13</v>
      </c>
      <c r="E2034" s="7">
        <v>16</v>
      </c>
      <c r="F2034" s="7">
        <v>939.6</v>
      </c>
      <c r="G2034" s="15">
        <f t="shared" si="22"/>
        <v>1.2307692307692308</v>
      </c>
      <c r="H2034" s="20">
        <f t="shared" si="23"/>
        <v>58.725000000000001</v>
      </c>
    </row>
    <row r="2035" spans="1:8" x14ac:dyDescent="0.2">
      <c r="A2035" s="7" t="str">
        <f t="shared" si="21"/>
        <v>901257001Sabado</v>
      </c>
      <c r="B2035" s="7">
        <v>901257001</v>
      </c>
      <c r="C2035" s="7" t="s">
        <v>1947</v>
      </c>
      <c r="D2035" s="7">
        <v>30</v>
      </c>
      <c r="E2035" s="7">
        <v>33</v>
      </c>
      <c r="F2035" s="7">
        <v>640.1</v>
      </c>
      <c r="G2035" s="15">
        <f t="shared" si="22"/>
        <v>1.1000000000000001</v>
      </c>
      <c r="H2035" s="20">
        <f t="shared" si="23"/>
        <v>19.396969696969698</v>
      </c>
    </row>
    <row r="2036" spans="1:8" x14ac:dyDescent="0.2">
      <c r="A2036" s="7" t="str">
        <f t="shared" si="21"/>
        <v>601817401Lunes</v>
      </c>
      <c r="B2036" s="7">
        <v>601817401</v>
      </c>
      <c r="C2036" s="7" t="s">
        <v>1068</v>
      </c>
      <c r="D2036" s="7">
        <v>1</v>
      </c>
      <c r="E2036" s="7">
        <v>1</v>
      </c>
      <c r="F2036" s="7">
        <v>157.5</v>
      </c>
      <c r="G2036" s="15">
        <f t="shared" si="22"/>
        <v>1</v>
      </c>
      <c r="H2036" s="20">
        <f t="shared" si="23"/>
        <v>157.5</v>
      </c>
    </row>
    <row r="2037" spans="1:8" x14ac:dyDescent="0.2">
      <c r="A2037" s="7" t="str">
        <f t="shared" si="21"/>
        <v>918833002Jueves</v>
      </c>
      <c r="B2037" s="7">
        <v>918833002</v>
      </c>
      <c r="C2037" s="7" t="s">
        <v>618</v>
      </c>
      <c r="D2037" s="7">
        <v>7</v>
      </c>
      <c r="E2037" s="7">
        <v>11</v>
      </c>
      <c r="F2037" s="7">
        <v>310</v>
      </c>
      <c r="G2037" s="15">
        <f t="shared" si="22"/>
        <v>1.5714285714285714</v>
      </c>
      <c r="H2037" s="20">
        <f t="shared" si="23"/>
        <v>28.181818181818183</v>
      </c>
    </row>
    <row r="2038" spans="1:8" x14ac:dyDescent="0.2">
      <c r="A2038" s="7" t="str">
        <f t="shared" si="21"/>
        <v>517274401Domingo</v>
      </c>
      <c r="B2038" s="7">
        <v>517274401</v>
      </c>
      <c r="C2038" s="7" t="s">
        <v>1821</v>
      </c>
      <c r="D2038" s="7">
        <v>13</v>
      </c>
      <c r="E2038" s="7">
        <v>14</v>
      </c>
      <c r="F2038" s="7">
        <v>7848.5</v>
      </c>
      <c r="G2038" s="15">
        <f t="shared" si="22"/>
        <v>1.0769230769230769</v>
      </c>
      <c r="H2038" s="20">
        <f t="shared" si="23"/>
        <v>560.60714285714289</v>
      </c>
    </row>
    <row r="2039" spans="1:8" x14ac:dyDescent="0.2">
      <c r="A2039" s="7" t="str">
        <f t="shared" si="21"/>
        <v>930717801Miercoles</v>
      </c>
      <c r="B2039" s="7">
        <v>930717801</v>
      </c>
      <c r="C2039" s="7" t="s">
        <v>1450</v>
      </c>
      <c r="D2039" s="7">
        <v>2</v>
      </c>
      <c r="E2039" s="7">
        <v>2</v>
      </c>
      <c r="F2039" s="7">
        <v>51.5</v>
      </c>
      <c r="G2039" s="15">
        <f t="shared" si="22"/>
        <v>1</v>
      </c>
      <c r="H2039" s="20">
        <f t="shared" si="23"/>
        <v>25.75</v>
      </c>
    </row>
    <row r="2040" spans="1:8" x14ac:dyDescent="0.2">
      <c r="A2040" s="7" t="str">
        <f t="shared" si="21"/>
        <v>901224902Viernes</v>
      </c>
      <c r="B2040" s="7">
        <v>901224902</v>
      </c>
      <c r="C2040" s="7" t="s">
        <v>769</v>
      </c>
      <c r="D2040" s="7">
        <v>23</v>
      </c>
      <c r="E2040" s="7">
        <v>25</v>
      </c>
      <c r="F2040" s="7">
        <v>3646.55</v>
      </c>
      <c r="G2040" s="15">
        <f t="shared" si="22"/>
        <v>1.0869565217391304</v>
      </c>
      <c r="H2040" s="20">
        <f t="shared" si="23"/>
        <v>145.86199999999999</v>
      </c>
    </row>
    <row r="2041" spans="1:8" x14ac:dyDescent="0.2">
      <c r="A2041" s="7" t="str">
        <f t="shared" si="21"/>
        <v>602349701Martes</v>
      </c>
      <c r="B2041" s="7">
        <v>602349701</v>
      </c>
      <c r="C2041" s="7" t="s">
        <v>223</v>
      </c>
      <c r="D2041" s="7">
        <v>24</v>
      </c>
      <c r="E2041" s="7">
        <v>27</v>
      </c>
      <c r="F2041" s="7">
        <v>4435.75</v>
      </c>
      <c r="G2041" s="15">
        <f t="shared" si="22"/>
        <v>1.125</v>
      </c>
      <c r="H2041" s="20">
        <f t="shared" si="23"/>
        <v>164.28703703703704</v>
      </c>
    </row>
    <row r="2042" spans="1:8" x14ac:dyDescent="0.2">
      <c r="A2042" s="7" t="str">
        <f t="shared" ref="A2042:A2296" si="24">CONCATENATE(B2042,C2042)</f>
        <v>902071207Sabado</v>
      </c>
      <c r="B2042" s="7">
        <v>902071207</v>
      </c>
      <c r="C2042" s="7" t="s">
        <v>1947</v>
      </c>
      <c r="D2042" s="7">
        <v>12</v>
      </c>
      <c r="E2042" s="7">
        <v>12</v>
      </c>
      <c r="F2042" s="7">
        <v>6765</v>
      </c>
      <c r="G2042" s="15">
        <f t="shared" ref="G2042:G2296" si="25">E2042/D2042</f>
        <v>1</v>
      </c>
      <c r="H2042" s="20">
        <f t="shared" ref="H2042:H2296" si="26">F2042/E2042</f>
        <v>563.75</v>
      </c>
    </row>
    <row r="2043" spans="1:8" x14ac:dyDescent="0.2">
      <c r="A2043" s="7" t="str">
        <f t="shared" si="24"/>
        <v>601863703Lunes</v>
      </c>
      <c r="B2043" s="7">
        <v>601863703</v>
      </c>
      <c r="C2043" s="7" t="s">
        <v>1068</v>
      </c>
      <c r="D2043" s="7">
        <v>66</v>
      </c>
      <c r="E2043" s="7">
        <v>72</v>
      </c>
      <c r="F2043" s="7">
        <v>17160</v>
      </c>
      <c r="G2043" s="15">
        <f t="shared" si="25"/>
        <v>1.0909090909090908</v>
      </c>
      <c r="H2043" s="20">
        <f t="shared" si="26"/>
        <v>238.33333333333334</v>
      </c>
    </row>
    <row r="2044" spans="1:8" x14ac:dyDescent="0.2">
      <c r="A2044" s="7" t="str">
        <f t="shared" si="24"/>
        <v>919192404Jueves</v>
      </c>
      <c r="B2044" s="7">
        <v>919192404</v>
      </c>
      <c r="C2044" s="7" t="s">
        <v>618</v>
      </c>
      <c r="D2044" s="7">
        <v>11</v>
      </c>
      <c r="E2044" s="7">
        <v>12</v>
      </c>
      <c r="F2044" s="7">
        <v>627</v>
      </c>
      <c r="G2044" s="15">
        <f t="shared" si="25"/>
        <v>1.0909090909090908</v>
      </c>
      <c r="H2044" s="20">
        <f t="shared" si="26"/>
        <v>52.25</v>
      </c>
    </row>
    <row r="2045" spans="1:8" x14ac:dyDescent="0.2">
      <c r="A2045" s="7" t="str">
        <f t="shared" si="24"/>
        <v>517373605Domingo</v>
      </c>
      <c r="B2045" s="7">
        <v>517373605</v>
      </c>
      <c r="C2045" s="7" t="s">
        <v>1821</v>
      </c>
      <c r="D2045" s="7">
        <v>172</v>
      </c>
      <c r="E2045" s="7">
        <v>181</v>
      </c>
      <c r="F2045" s="7">
        <v>68737.39</v>
      </c>
      <c r="G2045" s="15">
        <f t="shared" si="25"/>
        <v>1.0523255813953489</v>
      </c>
      <c r="H2045" s="20">
        <f t="shared" si="26"/>
        <v>379.76458563535914</v>
      </c>
    </row>
    <row r="2046" spans="1:8" x14ac:dyDescent="0.2">
      <c r="A2046" s="7" t="str">
        <f t="shared" si="24"/>
        <v>931961501Miercoles</v>
      </c>
      <c r="B2046" s="7">
        <v>931961501</v>
      </c>
      <c r="C2046" s="7" t="s">
        <v>1450</v>
      </c>
      <c r="D2046" s="7">
        <v>1</v>
      </c>
      <c r="E2046" s="7">
        <v>1</v>
      </c>
      <c r="F2046" s="7">
        <v>9</v>
      </c>
      <c r="G2046" s="15">
        <f t="shared" si="25"/>
        <v>1</v>
      </c>
      <c r="H2046" s="20">
        <f t="shared" si="26"/>
        <v>9</v>
      </c>
    </row>
    <row r="2047" spans="1:8" x14ac:dyDescent="0.2">
      <c r="A2047" s="7" t="str">
        <f t="shared" si="24"/>
        <v>901628603Viernes</v>
      </c>
      <c r="B2047" s="7">
        <v>901628603</v>
      </c>
      <c r="C2047" s="7" t="s">
        <v>769</v>
      </c>
      <c r="D2047" s="7">
        <v>1</v>
      </c>
      <c r="E2047" s="7">
        <v>1</v>
      </c>
      <c r="F2047" s="7">
        <v>210</v>
      </c>
      <c r="G2047" s="15">
        <f t="shared" si="25"/>
        <v>1</v>
      </c>
      <c r="H2047" s="20">
        <f t="shared" si="26"/>
        <v>210</v>
      </c>
    </row>
    <row r="2048" spans="1:8" x14ac:dyDescent="0.2">
      <c r="A2048" s="7" t="str">
        <f t="shared" si="24"/>
        <v>602435101Martes</v>
      </c>
      <c r="B2048" s="7">
        <v>602435101</v>
      </c>
      <c r="C2048" s="7" t="s">
        <v>223</v>
      </c>
      <c r="D2048" s="7">
        <v>1054</v>
      </c>
      <c r="E2048" s="7">
        <v>1988</v>
      </c>
      <c r="F2048" s="7">
        <v>40475.82</v>
      </c>
      <c r="G2048" s="15">
        <f t="shared" si="25"/>
        <v>1.8861480075901329</v>
      </c>
      <c r="H2048" s="20">
        <f t="shared" si="26"/>
        <v>20.360070422535212</v>
      </c>
    </row>
    <row r="2049" spans="1:8" x14ac:dyDescent="0.2">
      <c r="A2049" s="7" t="str">
        <f t="shared" si="24"/>
        <v>903061001Sabado</v>
      </c>
      <c r="B2049" s="7">
        <v>903061001</v>
      </c>
      <c r="C2049" s="7" t="s">
        <v>1947</v>
      </c>
      <c r="D2049" s="7">
        <v>1</v>
      </c>
      <c r="E2049" s="7">
        <v>1</v>
      </c>
      <c r="F2049" s="7">
        <v>34</v>
      </c>
      <c r="G2049" s="15">
        <f t="shared" si="25"/>
        <v>1</v>
      </c>
      <c r="H2049" s="20">
        <f t="shared" si="26"/>
        <v>34</v>
      </c>
    </row>
    <row r="2050" spans="1:8" x14ac:dyDescent="0.2">
      <c r="A2050" s="7" t="str">
        <f t="shared" si="24"/>
        <v>601890201Lunes</v>
      </c>
      <c r="B2050" s="7">
        <v>601890201</v>
      </c>
      <c r="C2050" s="7" t="s">
        <v>1068</v>
      </c>
      <c r="D2050" s="7">
        <v>9</v>
      </c>
      <c r="E2050" s="7">
        <v>10</v>
      </c>
      <c r="F2050" s="7">
        <v>1620</v>
      </c>
      <c r="G2050" s="15">
        <f t="shared" si="25"/>
        <v>1.1111111111111112</v>
      </c>
      <c r="H2050" s="20">
        <f t="shared" si="26"/>
        <v>162</v>
      </c>
    </row>
    <row r="2051" spans="1:8" x14ac:dyDescent="0.2">
      <c r="A2051" s="7" t="str">
        <f t="shared" si="24"/>
        <v>919294902Jueves</v>
      </c>
      <c r="B2051" s="7">
        <v>919294902</v>
      </c>
      <c r="C2051" s="7" t="s">
        <v>618</v>
      </c>
      <c r="D2051" s="7">
        <v>3</v>
      </c>
      <c r="E2051" s="7">
        <v>3</v>
      </c>
      <c r="F2051" s="7">
        <v>630.95000000000005</v>
      </c>
      <c r="G2051" s="15">
        <f t="shared" si="25"/>
        <v>1</v>
      </c>
      <c r="H2051" s="20">
        <f t="shared" si="26"/>
        <v>210.31666666666669</v>
      </c>
    </row>
    <row r="2052" spans="1:8" x14ac:dyDescent="0.2">
      <c r="A2052" s="7" t="str">
        <f t="shared" si="24"/>
        <v>545199606Domingo</v>
      </c>
      <c r="B2052" s="7">
        <v>545199606</v>
      </c>
      <c r="C2052" s="7" t="s">
        <v>1821</v>
      </c>
      <c r="D2052" s="7">
        <v>89</v>
      </c>
      <c r="E2052" s="7">
        <v>104</v>
      </c>
      <c r="F2052" s="7">
        <v>11253.85</v>
      </c>
      <c r="G2052" s="15">
        <f t="shared" si="25"/>
        <v>1.1685393258426966</v>
      </c>
      <c r="H2052" s="20">
        <f t="shared" si="26"/>
        <v>108.21009615384615</v>
      </c>
    </row>
    <row r="2053" spans="1:8" x14ac:dyDescent="0.2">
      <c r="A2053" s="7" t="str">
        <f t="shared" si="24"/>
        <v>932126702Miercoles</v>
      </c>
      <c r="B2053" s="7">
        <v>932126702</v>
      </c>
      <c r="C2053" s="7" t="s">
        <v>1450</v>
      </c>
      <c r="D2053" s="7">
        <v>10</v>
      </c>
      <c r="E2053" s="7">
        <v>10</v>
      </c>
      <c r="F2053" s="7">
        <v>654</v>
      </c>
      <c r="G2053" s="15">
        <f t="shared" si="25"/>
        <v>1</v>
      </c>
      <c r="H2053" s="20">
        <f t="shared" si="26"/>
        <v>65.400000000000006</v>
      </c>
    </row>
    <row r="2054" spans="1:8" x14ac:dyDescent="0.2">
      <c r="A2054" s="7" t="str">
        <f t="shared" si="24"/>
        <v>902303701Viernes</v>
      </c>
      <c r="B2054" s="7">
        <v>902303701</v>
      </c>
      <c r="C2054" s="7" t="s">
        <v>769</v>
      </c>
      <c r="D2054" s="7">
        <v>3</v>
      </c>
      <c r="E2054" s="7">
        <v>3</v>
      </c>
      <c r="F2054" s="7">
        <v>416</v>
      </c>
      <c r="G2054" s="15">
        <f t="shared" si="25"/>
        <v>1</v>
      </c>
      <c r="H2054" s="20">
        <f t="shared" si="26"/>
        <v>138.66666666666666</v>
      </c>
    </row>
    <row r="2055" spans="1:8" x14ac:dyDescent="0.2">
      <c r="A2055" s="7" t="str">
        <f t="shared" si="24"/>
        <v>602438701Martes</v>
      </c>
      <c r="B2055" s="7">
        <v>602438701</v>
      </c>
      <c r="C2055" s="7" t="s">
        <v>223</v>
      </c>
      <c r="D2055" s="7">
        <v>495</v>
      </c>
      <c r="E2055" s="7">
        <v>601</v>
      </c>
      <c r="F2055" s="7">
        <v>235026.88</v>
      </c>
      <c r="G2055" s="15">
        <f t="shared" si="25"/>
        <v>1.2141414141414142</v>
      </c>
      <c r="H2055" s="20">
        <f t="shared" si="26"/>
        <v>391.05970049916806</v>
      </c>
    </row>
    <row r="2056" spans="1:8" x14ac:dyDescent="0.2">
      <c r="A2056" s="7" t="str">
        <f t="shared" si="24"/>
        <v>903314104Sabado</v>
      </c>
      <c r="B2056" s="7">
        <v>903314104</v>
      </c>
      <c r="C2056" s="7" t="s">
        <v>1947</v>
      </c>
      <c r="D2056" s="7">
        <v>17</v>
      </c>
      <c r="E2056" s="7">
        <v>18</v>
      </c>
      <c r="F2056" s="7">
        <v>466</v>
      </c>
      <c r="G2056" s="15">
        <f t="shared" si="25"/>
        <v>1.0588235294117647</v>
      </c>
      <c r="H2056" s="20">
        <f t="shared" si="26"/>
        <v>25.888888888888889</v>
      </c>
    </row>
    <row r="2057" spans="1:8" x14ac:dyDescent="0.2">
      <c r="A2057" s="7" t="str">
        <f t="shared" si="24"/>
        <v>602286101Lunes</v>
      </c>
      <c r="B2057" s="7">
        <v>602286101</v>
      </c>
      <c r="C2057" s="7" t="s">
        <v>1068</v>
      </c>
      <c r="D2057" s="7">
        <v>478</v>
      </c>
      <c r="E2057" s="7">
        <v>581</v>
      </c>
      <c r="F2057" s="7">
        <v>47902.1</v>
      </c>
      <c r="G2057" s="15">
        <f t="shared" si="25"/>
        <v>1.2154811715481171</v>
      </c>
      <c r="H2057" s="20">
        <f t="shared" si="26"/>
        <v>82.447676419965575</v>
      </c>
    </row>
    <row r="2058" spans="1:8" x14ac:dyDescent="0.2">
      <c r="A2058" s="7" t="str">
        <f t="shared" si="24"/>
        <v>922393401Jueves</v>
      </c>
      <c r="B2058" s="7">
        <v>922393401</v>
      </c>
      <c r="C2058" s="7" t="s">
        <v>618</v>
      </c>
      <c r="D2058" s="7">
        <v>36</v>
      </c>
      <c r="E2058" s="7">
        <v>40</v>
      </c>
      <c r="F2058" s="7">
        <v>2715.25</v>
      </c>
      <c r="G2058" s="15">
        <f t="shared" si="25"/>
        <v>1.1111111111111112</v>
      </c>
      <c r="H2058" s="20">
        <f t="shared" si="26"/>
        <v>67.881249999999994</v>
      </c>
    </row>
    <row r="2059" spans="1:8" x14ac:dyDescent="0.2">
      <c r="A2059" s="7" t="str">
        <f t="shared" si="24"/>
        <v>548075804Domingo</v>
      </c>
      <c r="B2059" s="7">
        <v>548075804</v>
      </c>
      <c r="C2059" s="7" t="s">
        <v>1821</v>
      </c>
      <c r="D2059" s="7">
        <v>13</v>
      </c>
      <c r="E2059" s="7">
        <v>13</v>
      </c>
      <c r="F2059" s="7">
        <v>368</v>
      </c>
      <c r="G2059" s="15">
        <f t="shared" si="25"/>
        <v>1</v>
      </c>
      <c r="H2059" s="20">
        <f t="shared" si="26"/>
        <v>28.307692307692307</v>
      </c>
    </row>
    <row r="2060" spans="1:8" x14ac:dyDescent="0.2">
      <c r="A2060" s="7" t="str">
        <f t="shared" si="24"/>
        <v>932578301Miercoles</v>
      </c>
      <c r="B2060" s="7">
        <v>932578301</v>
      </c>
      <c r="C2060" s="7" t="s">
        <v>1450</v>
      </c>
      <c r="D2060" s="7">
        <v>2</v>
      </c>
      <c r="E2060" s="7">
        <v>2</v>
      </c>
      <c r="F2060" s="7">
        <v>549</v>
      </c>
      <c r="G2060" s="15">
        <f t="shared" si="25"/>
        <v>1</v>
      </c>
      <c r="H2060" s="20">
        <f t="shared" si="26"/>
        <v>274.5</v>
      </c>
    </row>
    <row r="2061" spans="1:8" x14ac:dyDescent="0.2">
      <c r="A2061" s="7" t="str">
        <f t="shared" si="24"/>
        <v>903004105Viernes</v>
      </c>
      <c r="B2061" s="7">
        <v>903004105</v>
      </c>
      <c r="C2061" s="7" t="s">
        <v>769</v>
      </c>
      <c r="D2061" s="7">
        <v>1</v>
      </c>
      <c r="E2061" s="7">
        <v>1</v>
      </c>
      <c r="F2061" s="7">
        <v>210</v>
      </c>
      <c r="G2061" s="15">
        <f t="shared" si="25"/>
        <v>1</v>
      </c>
      <c r="H2061" s="20">
        <f t="shared" si="26"/>
        <v>210</v>
      </c>
    </row>
    <row r="2062" spans="1:8" x14ac:dyDescent="0.2">
      <c r="A2062" s="7" t="str">
        <f t="shared" si="24"/>
        <v>602471501Martes</v>
      </c>
      <c r="B2062" s="7">
        <v>602471501</v>
      </c>
      <c r="C2062" s="7" t="s">
        <v>223</v>
      </c>
      <c r="D2062" s="7">
        <v>186</v>
      </c>
      <c r="E2062" s="7">
        <v>460</v>
      </c>
      <c r="F2062" s="7">
        <v>5945</v>
      </c>
      <c r="G2062" s="15">
        <f t="shared" si="25"/>
        <v>2.4731182795698925</v>
      </c>
      <c r="H2062" s="20">
        <f t="shared" si="26"/>
        <v>12.923913043478262</v>
      </c>
    </row>
    <row r="2063" spans="1:8" x14ac:dyDescent="0.2">
      <c r="A2063" s="7" t="str">
        <f t="shared" si="24"/>
        <v>903651403Sabado</v>
      </c>
      <c r="B2063" s="7">
        <v>903651403</v>
      </c>
      <c r="C2063" s="7" t="s">
        <v>1947</v>
      </c>
      <c r="D2063" s="7">
        <v>7</v>
      </c>
      <c r="E2063" s="7">
        <v>7</v>
      </c>
      <c r="F2063" s="7">
        <v>671.8</v>
      </c>
      <c r="G2063" s="15">
        <f t="shared" si="25"/>
        <v>1</v>
      </c>
      <c r="H2063" s="20">
        <f t="shared" si="26"/>
        <v>95.971428571428561</v>
      </c>
    </row>
    <row r="2064" spans="1:8" x14ac:dyDescent="0.2">
      <c r="A2064" s="7" t="str">
        <f t="shared" si="24"/>
        <v>602426604Lunes</v>
      </c>
      <c r="B2064" s="7">
        <v>602426604</v>
      </c>
      <c r="C2064" s="7" t="s">
        <v>1068</v>
      </c>
      <c r="D2064" s="7">
        <v>47</v>
      </c>
      <c r="E2064" s="7">
        <v>52</v>
      </c>
      <c r="F2064" s="7">
        <v>31859.7</v>
      </c>
      <c r="G2064" s="15">
        <f t="shared" si="25"/>
        <v>1.1063829787234043</v>
      </c>
      <c r="H2064" s="20">
        <f t="shared" si="26"/>
        <v>612.68653846153848</v>
      </c>
    </row>
    <row r="2065" spans="1:8" x14ac:dyDescent="0.2">
      <c r="A2065" s="7" t="str">
        <f t="shared" si="24"/>
        <v>925628501Jueves</v>
      </c>
      <c r="B2065" s="7">
        <v>925628501</v>
      </c>
      <c r="C2065" s="7" t="s">
        <v>618</v>
      </c>
      <c r="D2065" s="7">
        <v>135</v>
      </c>
      <c r="E2065" s="7">
        <v>192</v>
      </c>
      <c r="F2065" s="7">
        <v>29811</v>
      </c>
      <c r="G2065" s="15">
        <f t="shared" si="25"/>
        <v>1.4222222222222223</v>
      </c>
      <c r="H2065" s="20">
        <f t="shared" si="26"/>
        <v>155.265625</v>
      </c>
    </row>
    <row r="2066" spans="1:8" x14ac:dyDescent="0.2">
      <c r="A2066" s="7" t="str">
        <f t="shared" si="24"/>
        <v>548382401Domingo</v>
      </c>
      <c r="B2066" s="7">
        <v>548382401</v>
      </c>
      <c r="C2066" s="7" t="s">
        <v>1821</v>
      </c>
      <c r="D2066" s="7">
        <v>847</v>
      </c>
      <c r="E2066" s="7">
        <v>1668</v>
      </c>
      <c r="F2066" s="7">
        <v>103723.5</v>
      </c>
      <c r="G2066" s="15">
        <f t="shared" si="25"/>
        <v>1.9693034238488785</v>
      </c>
      <c r="H2066" s="20">
        <f t="shared" si="26"/>
        <v>62.184352517985609</v>
      </c>
    </row>
    <row r="2067" spans="1:8" x14ac:dyDescent="0.2">
      <c r="A2067" s="7" t="str">
        <f t="shared" si="24"/>
        <v>932823604Miercoles</v>
      </c>
      <c r="B2067" s="7">
        <v>932823604</v>
      </c>
      <c r="C2067" s="7" t="s">
        <v>1450</v>
      </c>
      <c r="D2067" s="7">
        <v>18</v>
      </c>
      <c r="E2067" s="7">
        <v>18</v>
      </c>
      <c r="F2067" s="7">
        <v>878.2</v>
      </c>
      <c r="G2067" s="15">
        <f t="shared" si="25"/>
        <v>1</v>
      </c>
      <c r="H2067" s="20">
        <f t="shared" si="26"/>
        <v>48.788888888888891</v>
      </c>
    </row>
    <row r="2068" spans="1:8" x14ac:dyDescent="0.2">
      <c r="A2068" s="7" t="str">
        <f t="shared" si="24"/>
        <v>903009002Viernes</v>
      </c>
      <c r="B2068" s="7">
        <v>903009002</v>
      </c>
      <c r="C2068" s="7" t="s">
        <v>769</v>
      </c>
      <c r="D2068" s="7">
        <v>201</v>
      </c>
      <c r="E2068" s="7">
        <v>210</v>
      </c>
      <c r="F2068" s="7">
        <v>18419</v>
      </c>
      <c r="G2068" s="15">
        <f t="shared" si="25"/>
        <v>1.044776119402985</v>
      </c>
      <c r="H2068" s="20">
        <f t="shared" si="26"/>
        <v>87.709523809523816</v>
      </c>
    </row>
    <row r="2069" spans="1:8" x14ac:dyDescent="0.2">
      <c r="A2069" s="7" t="str">
        <f t="shared" si="24"/>
        <v>603169706Martes</v>
      </c>
      <c r="B2069" s="7">
        <v>603169706</v>
      </c>
      <c r="C2069" s="7" t="s">
        <v>223</v>
      </c>
      <c r="D2069" s="7">
        <v>281</v>
      </c>
      <c r="E2069" s="7">
        <v>288</v>
      </c>
      <c r="F2069" s="7">
        <v>14274.75</v>
      </c>
      <c r="G2069" s="15">
        <f t="shared" si="25"/>
        <v>1.0249110320284698</v>
      </c>
      <c r="H2069" s="20">
        <f t="shared" si="26"/>
        <v>49.565104166666664</v>
      </c>
    </row>
    <row r="2070" spans="1:8" x14ac:dyDescent="0.2">
      <c r="A2070" s="7" t="str">
        <f t="shared" si="24"/>
        <v>903954801Sabado</v>
      </c>
      <c r="B2070" s="7">
        <v>903954801</v>
      </c>
      <c r="C2070" s="7" t="s">
        <v>1947</v>
      </c>
      <c r="D2070" s="7">
        <v>3</v>
      </c>
      <c r="E2070" s="7">
        <v>3</v>
      </c>
      <c r="F2070" s="7">
        <v>190.5</v>
      </c>
      <c r="G2070" s="15">
        <f t="shared" si="25"/>
        <v>1</v>
      </c>
      <c r="H2070" s="20">
        <f t="shared" si="26"/>
        <v>63.5</v>
      </c>
    </row>
    <row r="2071" spans="1:8" x14ac:dyDescent="0.2">
      <c r="A2071" s="7" t="str">
        <f t="shared" si="24"/>
        <v>602435101Lunes</v>
      </c>
      <c r="B2071" s="7">
        <v>602435101</v>
      </c>
      <c r="C2071" s="7" t="s">
        <v>1068</v>
      </c>
      <c r="D2071" s="7">
        <v>1121</v>
      </c>
      <c r="E2071" s="7">
        <v>2187</v>
      </c>
      <c r="F2071" s="7">
        <v>42646.33</v>
      </c>
      <c r="G2071" s="15">
        <f t="shared" si="25"/>
        <v>1.9509366636931311</v>
      </c>
      <c r="H2071" s="20">
        <f t="shared" si="26"/>
        <v>19.49992226794696</v>
      </c>
    </row>
    <row r="2072" spans="1:8" x14ac:dyDescent="0.2">
      <c r="A2072" s="7" t="str">
        <f t="shared" si="24"/>
        <v>926520403Jueves</v>
      </c>
      <c r="B2072" s="7">
        <v>926520403</v>
      </c>
      <c r="C2072" s="7" t="s">
        <v>618</v>
      </c>
      <c r="D2072" s="7">
        <v>1</v>
      </c>
      <c r="E2072" s="7">
        <v>1</v>
      </c>
      <c r="F2072" s="7">
        <v>1260</v>
      </c>
      <c r="G2072" s="15">
        <f t="shared" si="25"/>
        <v>1</v>
      </c>
      <c r="H2072" s="20">
        <f t="shared" si="26"/>
        <v>1260</v>
      </c>
    </row>
    <row r="2073" spans="1:8" x14ac:dyDescent="0.2">
      <c r="A2073" s="7" t="str">
        <f t="shared" si="24"/>
        <v>551009801Domingo</v>
      </c>
      <c r="B2073" s="7">
        <v>551009801</v>
      </c>
      <c r="C2073" s="7" t="s">
        <v>1821</v>
      </c>
      <c r="D2073" s="7">
        <v>2705</v>
      </c>
      <c r="E2073" s="7">
        <v>3218</v>
      </c>
      <c r="F2073" s="7">
        <v>156698</v>
      </c>
      <c r="G2073" s="15">
        <f t="shared" si="25"/>
        <v>1.1896487985212569</v>
      </c>
      <c r="H2073" s="20">
        <f t="shared" si="26"/>
        <v>48.69422001243008</v>
      </c>
    </row>
    <row r="2074" spans="1:8" x14ac:dyDescent="0.2">
      <c r="A2074" s="7" t="str">
        <f t="shared" si="24"/>
        <v>934308901Miercoles</v>
      </c>
      <c r="B2074" s="7">
        <v>934308901</v>
      </c>
      <c r="C2074" s="7" t="s">
        <v>1450</v>
      </c>
      <c r="D2074" s="7">
        <v>4</v>
      </c>
      <c r="E2074" s="7">
        <v>5</v>
      </c>
      <c r="F2074" s="7">
        <v>4443</v>
      </c>
      <c r="G2074" s="15">
        <f t="shared" si="25"/>
        <v>1.25</v>
      </c>
      <c r="H2074" s="20">
        <f t="shared" si="26"/>
        <v>888.6</v>
      </c>
    </row>
    <row r="2075" spans="1:8" x14ac:dyDescent="0.2">
      <c r="A2075" s="7" t="str">
        <f t="shared" si="24"/>
        <v>903632302Viernes</v>
      </c>
      <c r="B2075" s="7">
        <v>903632302</v>
      </c>
      <c r="C2075" s="7" t="s">
        <v>769</v>
      </c>
      <c r="D2075" s="7">
        <v>9</v>
      </c>
      <c r="E2075" s="7">
        <v>9</v>
      </c>
      <c r="F2075" s="7">
        <v>4535</v>
      </c>
      <c r="G2075" s="15">
        <f t="shared" si="25"/>
        <v>1</v>
      </c>
      <c r="H2075" s="20">
        <f t="shared" si="26"/>
        <v>503.88888888888891</v>
      </c>
    </row>
    <row r="2076" spans="1:8" x14ac:dyDescent="0.2">
      <c r="A2076" s="7" t="str">
        <f t="shared" si="24"/>
        <v>603183402Martes</v>
      </c>
      <c r="B2076" s="7">
        <v>603183402</v>
      </c>
      <c r="C2076" s="7" t="s">
        <v>223</v>
      </c>
      <c r="D2076" s="7">
        <v>17</v>
      </c>
      <c r="E2076" s="7">
        <v>17</v>
      </c>
      <c r="F2076" s="7">
        <v>2273.25</v>
      </c>
      <c r="G2076" s="15">
        <f t="shared" si="25"/>
        <v>1</v>
      </c>
      <c r="H2076" s="20">
        <f t="shared" si="26"/>
        <v>133.72058823529412</v>
      </c>
    </row>
    <row r="2077" spans="1:8" x14ac:dyDescent="0.2">
      <c r="A2077" s="7" t="str">
        <f t="shared" si="24"/>
        <v>904879401Sabado</v>
      </c>
      <c r="B2077" s="7">
        <v>904879401</v>
      </c>
      <c r="C2077" s="7" t="s">
        <v>1947</v>
      </c>
      <c r="D2077" s="7">
        <v>77</v>
      </c>
      <c r="E2077" s="7">
        <v>91</v>
      </c>
      <c r="F2077" s="7">
        <v>7737</v>
      </c>
      <c r="G2077" s="15">
        <f t="shared" si="25"/>
        <v>1.1818181818181819</v>
      </c>
      <c r="H2077" s="20">
        <f t="shared" si="26"/>
        <v>85.021978021978029</v>
      </c>
    </row>
    <row r="2078" spans="1:8" x14ac:dyDescent="0.2">
      <c r="A2078" s="7" t="str">
        <f t="shared" si="24"/>
        <v>603098903Lunes</v>
      </c>
      <c r="B2078" s="7">
        <v>603098903</v>
      </c>
      <c r="C2078" s="7" t="s">
        <v>1068</v>
      </c>
      <c r="D2078" s="7">
        <v>3</v>
      </c>
      <c r="E2078" s="7">
        <v>3</v>
      </c>
      <c r="F2078" s="7">
        <v>68.5</v>
      </c>
      <c r="G2078" s="15">
        <f t="shared" si="25"/>
        <v>1</v>
      </c>
      <c r="H2078" s="20">
        <f t="shared" si="26"/>
        <v>22.833333333333332</v>
      </c>
    </row>
    <row r="2079" spans="1:8" x14ac:dyDescent="0.2">
      <c r="A2079" s="7" t="str">
        <f t="shared" si="24"/>
        <v>927569301Jueves</v>
      </c>
      <c r="B2079" s="7">
        <v>927569301</v>
      </c>
      <c r="C2079" s="7" t="s">
        <v>618</v>
      </c>
      <c r="D2079" s="7">
        <v>51</v>
      </c>
      <c r="E2079" s="7">
        <v>53</v>
      </c>
      <c r="F2079" s="7">
        <v>4953</v>
      </c>
      <c r="G2079" s="15">
        <f t="shared" si="25"/>
        <v>1.0392156862745099</v>
      </c>
      <c r="H2079" s="20">
        <f t="shared" si="26"/>
        <v>93.452830188679243</v>
      </c>
    </row>
    <row r="2080" spans="1:8" x14ac:dyDescent="0.2">
      <c r="A2080" s="7" t="str">
        <f t="shared" si="24"/>
        <v>552277401Domingo</v>
      </c>
      <c r="B2080" s="7">
        <v>552277401</v>
      </c>
      <c r="C2080" s="7" t="s">
        <v>1821</v>
      </c>
      <c r="D2080" s="7">
        <v>1206</v>
      </c>
      <c r="E2080" s="7">
        <v>1282</v>
      </c>
      <c r="F2080" s="7">
        <v>82439.86</v>
      </c>
      <c r="G2080" s="15">
        <f t="shared" si="25"/>
        <v>1.0630182421227197</v>
      </c>
      <c r="H2080" s="20">
        <f t="shared" si="26"/>
        <v>64.30566302652106</v>
      </c>
    </row>
    <row r="2081" spans="1:8" x14ac:dyDescent="0.2">
      <c r="A2081" s="7" t="str">
        <f t="shared" si="24"/>
        <v>936203201Miercoles</v>
      </c>
      <c r="B2081" s="7">
        <v>936203201</v>
      </c>
      <c r="C2081" s="7" t="s">
        <v>1450</v>
      </c>
      <c r="D2081" s="7">
        <v>5</v>
      </c>
      <c r="E2081" s="7">
        <v>5</v>
      </c>
      <c r="F2081" s="7">
        <v>3923.56</v>
      </c>
      <c r="G2081" s="15">
        <f t="shared" si="25"/>
        <v>1</v>
      </c>
      <c r="H2081" s="20">
        <f t="shared" si="26"/>
        <v>784.71199999999999</v>
      </c>
    </row>
    <row r="2082" spans="1:8" x14ac:dyDescent="0.2">
      <c r="A2082" s="7" t="str">
        <f t="shared" si="24"/>
        <v>904892304Viernes</v>
      </c>
      <c r="B2082" s="7">
        <v>904892304</v>
      </c>
      <c r="C2082" s="7" t="s">
        <v>769</v>
      </c>
      <c r="D2082" s="7">
        <v>9</v>
      </c>
      <c r="E2082" s="7">
        <v>12</v>
      </c>
      <c r="F2082" s="7">
        <v>372.5</v>
      </c>
      <c r="G2082" s="15">
        <f t="shared" si="25"/>
        <v>1.3333333333333333</v>
      </c>
      <c r="H2082" s="20">
        <f t="shared" si="26"/>
        <v>31.041666666666668</v>
      </c>
    </row>
    <row r="2083" spans="1:8" x14ac:dyDescent="0.2">
      <c r="A2083" s="7" t="str">
        <f t="shared" si="24"/>
        <v>603330102Martes</v>
      </c>
      <c r="B2083" s="7">
        <v>603330102</v>
      </c>
      <c r="C2083" s="7" t="s">
        <v>223</v>
      </c>
      <c r="D2083" s="7">
        <v>5</v>
      </c>
      <c r="E2083" s="7">
        <v>5</v>
      </c>
      <c r="F2083" s="7">
        <v>1200</v>
      </c>
      <c r="G2083" s="15">
        <f t="shared" si="25"/>
        <v>1</v>
      </c>
      <c r="H2083" s="20">
        <f t="shared" si="26"/>
        <v>240</v>
      </c>
    </row>
    <row r="2084" spans="1:8" x14ac:dyDescent="0.2">
      <c r="A2084" s="7" t="str">
        <f t="shared" si="24"/>
        <v>904892304Sabado</v>
      </c>
      <c r="B2084" s="7">
        <v>904892304</v>
      </c>
      <c r="C2084" s="7" t="s">
        <v>1947</v>
      </c>
      <c r="D2084" s="7">
        <v>11</v>
      </c>
      <c r="E2084" s="7">
        <v>11</v>
      </c>
      <c r="F2084" s="7">
        <v>493.5</v>
      </c>
      <c r="G2084" s="15">
        <f t="shared" si="25"/>
        <v>1</v>
      </c>
      <c r="H2084" s="20">
        <f t="shared" si="26"/>
        <v>44.863636363636367</v>
      </c>
    </row>
    <row r="2085" spans="1:8" x14ac:dyDescent="0.2">
      <c r="A2085" s="7" t="str">
        <f t="shared" si="24"/>
        <v>603169706Lunes</v>
      </c>
      <c r="B2085" s="7">
        <v>603169706</v>
      </c>
      <c r="C2085" s="7" t="s">
        <v>1068</v>
      </c>
      <c r="D2085" s="7">
        <v>248</v>
      </c>
      <c r="E2085" s="7">
        <v>255</v>
      </c>
      <c r="F2085" s="7">
        <v>12395.55</v>
      </c>
      <c r="G2085" s="15">
        <f t="shared" si="25"/>
        <v>1.028225806451613</v>
      </c>
      <c r="H2085" s="20">
        <f t="shared" si="26"/>
        <v>48.61</v>
      </c>
    </row>
    <row r="2086" spans="1:8" x14ac:dyDescent="0.2">
      <c r="A2086" s="7" t="str">
        <f t="shared" si="24"/>
        <v>927697702Jueves</v>
      </c>
      <c r="B2086" s="7">
        <v>927697702</v>
      </c>
      <c r="C2086" s="7" t="s">
        <v>618</v>
      </c>
      <c r="D2086" s="7">
        <v>3</v>
      </c>
      <c r="E2086" s="7">
        <v>3</v>
      </c>
      <c r="F2086" s="7">
        <v>510</v>
      </c>
      <c r="G2086" s="15">
        <f t="shared" si="25"/>
        <v>1</v>
      </c>
      <c r="H2086" s="20">
        <f t="shared" si="26"/>
        <v>170</v>
      </c>
    </row>
    <row r="2087" spans="1:8" x14ac:dyDescent="0.2">
      <c r="A2087" s="7" t="str">
        <f t="shared" si="24"/>
        <v>554005301Domingo</v>
      </c>
      <c r="B2087" s="7">
        <v>554005301</v>
      </c>
      <c r="C2087" s="7" t="s">
        <v>1821</v>
      </c>
      <c r="D2087" s="7">
        <v>1</v>
      </c>
      <c r="E2087" s="7">
        <v>1</v>
      </c>
      <c r="F2087" s="7">
        <v>75</v>
      </c>
      <c r="G2087" s="15">
        <f t="shared" si="25"/>
        <v>1</v>
      </c>
      <c r="H2087" s="20">
        <f t="shared" si="26"/>
        <v>75</v>
      </c>
    </row>
    <row r="2088" spans="1:8" x14ac:dyDescent="0.2">
      <c r="A2088" s="7" t="str">
        <f t="shared" si="24"/>
        <v>938748801Miercoles</v>
      </c>
      <c r="B2088" s="7">
        <v>938748801</v>
      </c>
      <c r="C2088" s="7" t="s">
        <v>1450</v>
      </c>
      <c r="D2088" s="7">
        <v>18</v>
      </c>
      <c r="E2088" s="7">
        <v>18</v>
      </c>
      <c r="F2088" s="7">
        <v>1100</v>
      </c>
      <c r="G2088" s="15">
        <f t="shared" si="25"/>
        <v>1</v>
      </c>
      <c r="H2088" s="20">
        <f t="shared" si="26"/>
        <v>61.111111111111114</v>
      </c>
    </row>
    <row r="2089" spans="1:8" x14ac:dyDescent="0.2">
      <c r="A2089" s="7" t="str">
        <f t="shared" si="24"/>
        <v>905223203Viernes</v>
      </c>
      <c r="B2089" s="7">
        <v>905223203</v>
      </c>
      <c r="C2089" s="7" t="s">
        <v>769</v>
      </c>
      <c r="D2089" s="7">
        <v>2</v>
      </c>
      <c r="E2089" s="7">
        <v>2</v>
      </c>
      <c r="F2089" s="7">
        <v>244</v>
      </c>
      <c r="G2089" s="15">
        <f t="shared" si="25"/>
        <v>1</v>
      </c>
      <c r="H2089" s="20">
        <f t="shared" si="26"/>
        <v>122</v>
      </c>
    </row>
    <row r="2090" spans="1:8" x14ac:dyDescent="0.2">
      <c r="A2090" s="7" t="str">
        <f t="shared" si="24"/>
        <v>900006701Martes</v>
      </c>
      <c r="B2090" s="7">
        <v>900006701</v>
      </c>
      <c r="C2090" s="7" t="s">
        <v>223</v>
      </c>
      <c r="D2090" s="7">
        <v>35</v>
      </c>
      <c r="E2090" s="7">
        <v>41</v>
      </c>
      <c r="F2090" s="7">
        <v>7041</v>
      </c>
      <c r="G2090" s="15">
        <f t="shared" si="25"/>
        <v>1.1714285714285715</v>
      </c>
      <c r="H2090" s="20">
        <f t="shared" si="26"/>
        <v>171.73170731707316</v>
      </c>
    </row>
    <row r="2091" spans="1:8" x14ac:dyDescent="0.2">
      <c r="A2091" s="7" t="str">
        <f t="shared" si="24"/>
        <v>905223203Sabado</v>
      </c>
      <c r="B2091" s="7">
        <v>905223203</v>
      </c>
      <c r="C2091" s="7" t="s">
        <v>1947</v>
      </c>
      <c r="D2091" s="7">
        <v>1</v>
      </c>
      <c r="E2091" s="7">
        <v>1</v>
      </c>
      <c r="F2091" s="7">
        <v>58</v>
      </c>
      <c r="G2091" s="15">
        <f t="shared" si="25"/>
        <v>1</v>
      </c>
      <c r="H2091" s="20">
        <f t="shared" si="26"/>
        <v>58</v>
      </c>
    </row>
    <row r="2092" spans="1:8" x14ac:dyDescent="0.2">
      <c r="A2092" s="7" t="str">
        <f t="shared" si="24"/>
        <v>603195501Lunes</v>
      </c>
      <c r="B2092" s="7">
        <v>603195501</v>
      </c>
      <c r="C2092" s="7" t="s">
        <v>1068</v>
      </c>
      <c r="D2092" s="7">
        <v>33</v>
      </c>
      <c r="E2092" s="7">
        <v>60</v>
      </c>
      <c r="F2092" s="7">
        <v>23823</v>
      </c>
      <c r="G2092" s="15">
        <f t="shared" si="25"/>
        <v>1.8181818181818181</v>
      </c>
      <c r="H2092" s="20">
        <f t="shared" si="26"/>
        <v>397.05</v>
      </c>
    </row>
    <row r="2093" spans="1:8" x14ac:dyDescent="0.2">
      <c r="A2093" s="7" t="str">
        <f t="shared" si="24"/>
        <v>930460801Jueves</v>
      </c>
      <c r="B2093" s="7">
        <v>930460801</v>
      </c>
      <c r="C2093" s="7" t="s">
        <v>618</v>
      </c>
      <c r="D2093" s="7">
        <v>6</v>
      </c>
      <c r="E2093" s="7">
        <v>7</v>
      </c>
      <c r="F2093" s="7">
        <v>729.55</v>
      </c>
      <c r="G2093" s="15">
        <f t="shared" si="25"/>
        <v>1.1666666666666667</v>
      </c>
      <c r="H2093" s="20">
        <f t="shared" si="26"/>
        <v>104.22142857142856</v>
      </c>
    </row>
    <row r="2094" spans="1:8" x14ac:dyDescent="0.2">
      <c r="A2094" s="7" t="str">
        <f t="shared" si="24"/>
        <v>563133001Domingo</v>
      </c>
      <c r="B2094" s="7">
        <v>563133001</v>
      </c>
      <c r="C2094" s="7" t="s">
        <v>1821</v>
      </c>
      <c r="D2094" s="7">
        <v>83</v>
      </c>
      <c r="E2094" s="7">
        <v>119</v>
      </c>
      <c r="F2094" s="7">
        <v>4795</v>
      </c>
      <c r="G2094" s="15">
        <f t="shared" si="25"/>
        <v>1.4337349397590362</v>
      </c>
      <c r="H2094" s="20">
        <f t="shared" si="26"/>
        <v>40.294117647058826</v>
      </c>
    </row>
    <row r="2095" spans="1:8" x14ac:dyDescent="0.2">
      <c r="A2095" s="7" t="str">
        <f t="shared" si="24"/>
        <v>939616505Miercoles</v>
      </c>
      <c r="B2095" s="7">
        <v>939616505</v>
      </c>
      <c r="C2095" s="7" t="s">
        <v>1450</v>
      </c>
      <c r="D2095" s="7">
        <v>3</v>
      </c>
      <c r="E2095" s="7">
        <v>3</v>
      </c>
      <c r="F2095" s="7">
        <v>70</v>
      </c>
      <c r="G2095" s="15">
        <f t="shared" si="25"/>
        <v>1</v>
      </c>
      <c r="H2095" s="20">
        <f t="shared" si="26"/>
        <v>23.333333333333332</v>
      </c>
    </row>
    <row r="2096" spans="1:8" x14ac:dyDescent="0.2">
      <c r="A2096" s="7" t="str">
        <f t="shared" si="24"/>
        <v>905739401Viernes</v>
      </c>
      <c r="B2096" s="7">
        <v>905739401</v>
      </c>
      <c r="C2096" s="7" t="s">
        <v>769</v>
      </c>
      <c r="D2096" s="7">
        <v>148</v>
      </c>
      <c r="E2096" s="7">
        <v>184</v>
      </c>
      <c r="F2096" s="7">
        <v>7942.55</v>
      </c>
      <c r="G2096" s="15">
        <f t="shared" si="25"/>
        <v>1.2432432432432432</v>
      </c>
      <c r="H2096" s="20">
        <f t="shared" si="26"/>
        <v>43.166032608695652</v>
      </c>
    </row>
    <row r="2097" spans="1:8" x14ac:dyDescent="0.2">
      <c r="A2097" s="7" t="str">
        <f t="shared" si="24"/>
        <v>900053802Martes</v>
      </c>
      <c r="B2097" s="7">
        <v>900053802</v>
      </c>
      <c r="C2097" s="7" t="s">
        <v>223</v>
      </c>
      <c r="D2097" s="7">
        <v>3</v>
      </c>
      <c r="E2097" s="7">
        <v>4</v>
      </c>
      <c r="F2097" s="7">
        <v>1084</v>
      </c>
      <c r="G2097" s="15">
        <f t="shared" si="25"/>
        <v>1.3333333333333333</v>
      </c>
      <c r="H2097" s="20">
        <f t="shared" si="26"/>
        <v>271</v>
      </c>
    </row>
    <row r="2098" spans="1:8" x14ac:dyDescent="0.2">
      <c r="A2098" s="7" t="str">
        <f t="shared" si="24"/>
        <v>905335502Sabado</v>
      </c>
      <c r="B2098" s="7">
        <v>905335502</v>
      </c>
      <c r="C2098" s="7" t="s">
        <v>1947</v>
      </c>
      <c r="D2098" s="7">
        <v>27</v>
      </c>
      <c r="E2098" s="7">
        <v>27</v>
      </c>
      <c r="F2098" s="7">
        <v>2167</v>
      </c>
      <c r="G2098" s="15">
        <f t="shared" si="25"/>
        <v>1</v>
      </c>
      <c r="H2098" s="20">
        <f t="shared" si="26"/>
        <v>80.259259259259252</v>
      </c>
    </row>
    <row r="2099" spans="1:8" x14ac:dyDescent="0.2">
      <c r="A2099" s="7" t="str">
        <f t="shared" si="24"/>
        <v>603310201Lunes</v>
      </c>
      <c r="B2099" s="7">
        <v>603310201</v>
      </c>
      <c r="C2099" s="7" t="s">
        <v>1068</v>
      </c>
      <c r="D2099" s="7">
        <v>15</v>
      </c>
      <c r="E2099" s="7">
        <v>15</v>
      </c>
      <c r="F2099" s="7">
        <v>425</v>
      </c>
      <c r="G2099" s="15">
        <f t="shared" si="25"/>
        <v>1</v>
      </c>
      <c r="H2099" s="20">
        <f t="shared" si="26"/>
        <v>28.333333333333332</v>
      </c>
    </row>
    <row r="2100" spans="1:8" x14ac:dyDescent="0.2">
      <c r="A2100" s="7" t="str">
        <f t="shared" si="24"/>
        <v>930661401Jueves</v>
      </c>
      <c r="B2100" s="7">
        <v>930661401</v>
      </c>
      <c r="C2100" s="7" t="s">
        <v>618</v>
      </c>
      <c r="D2100" s="7">
        <v>5</v>
      </c>
      <c r="E2100" s="7">
        <v>7</v>
      </c>
      <c r="F2100" s="7">
        <v>72.3</v>
      </c>
      <c r="G2100" s="15">
        <f t="shared" si="25"/>
        <v>1.4</v>
      </c>
      <c r="H2100" s="20">
        <f t="shared" si="26"/>
        <v>10.328571428571427</v>
      </c>
    </row>
    <row r="2101" spans="1:8" x14ac:dyDescent="0.2">
      <c r="A2101" s="7" t="str">
        <f t="shared" si="24"/>
        <v>600438501Domingo</v>
      </c>
      <c r="B2101" s="7">
        <v>600438501</v>
      </c>
      <c r="C2101" s="7" t="s">
        <v>1821</v>
      </c>
      <c r="D2101" s="7">
        <v>31</v>
      </c>
      <c r="E2101" s="7">
        <v>31</v>
      </c>
      <c r="F2101" s="7">
        <v>331.3</v>
      </c>
      <c r="G2101" s="15">
        <f t="shared" si="25"/>
        <v>1</v>
      </c>
      <c r="H2101" s="20">
        <f t="shared" si="26"/>
        <v>10.687096774193549</v>
      </c>
    </row>
    <row r="2102" spans="1:8" x14ac:dyDescent="0.2">
      <c r="A2102" s="7" t="str">
        <f t="shared" si="24"/>
        <v>940338301Miercoles</v>
      </c>
      <c r="B2102" s="7">
        <v>940338301</v>
      </c>
      <c r="C2102" s="7" t="s">
        <v>1450</v>
      </c>
      <c r="D2102" s="7">
        <v>1</v>
      </c>
      <c r="E2102" s="7">
        <v>1</v>
      </c>
      <c r="F2102" s="7">
        <v>189</v>
      </c>
      <c r="G2102" s="15">
        <f t="shared" si="25"/>
        <v>1</v>
      </c>
      <c r="H2102" s="20">
        <f t="shared" si="26"/>
        <v>189</v>
      </c>
    </row>
    <row r="2103" spans="1:8" x14ac:dyDescent="0.2">
      <c r="A2103" s="7" t="str">
        <f t="shared" si="24"/>
        <v>905973402Viernes</v>
      </c>
      <c r="B2103" s="7">
        <v>905973402</v>
      </c>
      <c r="C2103" s="7" t="s">
        <v>769</v>
      </c>
      <c r="D2103" s="7">
        <v>11</v>
      </c>
      <c r="E2103" s="7">
        <v>13</v>
      </c>
      <c r="F2103" s="7">
        <v>838</v>
      </c>
      <c r="G2103" s="15">
        <f t="shared" si="25"/>
        <v>1.1818181818181819</v>
      </c>
      <c r="H2103" s="20">
        <f t="shared" si="26"/>
        <v>64.461538461538467</v>
      </c>
    </row>
    <row r="2104" spans="1:8" x14ac:dyDescent="0.2">
      <c r="A2104" s="7" t="str">
        <f t="shared" si="24"/>
        <v>900166003Martes</v>
      </c>
      <c r="B2104" s="7">
        <v>900166003</v>
      </c>
      <c r="C2104" s="7" t="s">
        <v>223</v>
      </c>
      <c r="D2104" s="7">
        <v>16</v>
      </c>
      <c r="E2104" s="7">
        <v>16</v>
      </c>
      <c r="F2104" s="7">
        <v>1490</v>
      </c>
      <c r="G2104" s="15">
        <f t="shared" si="25"/>
        <v>1</v>
      </c>
      <c r="H2104" s="20">
        <f t="shared" si="26"/>
        <v>93.125</v>
      </c>
    </row>
    <row r="2105" spans="1:8" x14ac:dyDescent="0.2">
      <c r="A2105" s="7" t="str">
        <f t="shared" si="24"/>
        <v>905589801Sabado</v>
      </c>
      <c r="B2105" s="7">
        <v>905589801</v>
      </c>
      <c r="C2105" s="7" t="s">
        <v>1947</v>
      </c>
      <c r="D2105" s="7">
        <v>16</v>
      </c>
      <c r="E2105" s="7">
        <v>21</v>
      </c>
      <c r="F2105" s="7">
        <v>1494</v>
      </c>
      <c r="G2105" s="15">
        <f t="shared" si="25"/>
        <v>1.3125</v>
      </c>
      <c r="H2105" s="20">
        <f t="shared" si="26"/>
        <v>71.142857142857139</v>
      </c>
    </row>
    <row r="2106" spans="1:8" x14ac:dyDescent="0.2">
      <c r="A2106" s="7" t="str">
        <f t="shared" si="24"/>
        <v>603401301Lunes</v>
      </c>
      <c r="B2106" s="7">
        <v>603401301</v>
      </c>
      <c r="C2106" s="7" t="s">
        <v>1068</v>
      </c>
      <c r="D2106" s="7">
        <v>1</v>
      </c>
      <c r="E2106" s="7">
        <v>1</v>
      </c>
      <c r="F2106" s="7">
        <v>110</v>
      </c>
      <c r="G2106" s="15">
        <f t="shared" si="25"/>
        <v>1</v>
      </c>
      <c r="H2106" s="20">
        <f t="shared" si="26"/>
        <v>110</v>
      </c>
    </row>
    <row r="2107" spans="1:8" x14ac:dyDescent="0.2">
      <c r="A2107" s="7" t="str">
        <f t="shared" si="24"/>
        <v>931027302Jueves</v>
      </c>
      <c r="B2107" s="7">
        <v>931027302</v>
      </c>
      <c r="C2107" s="7" t="s">
        <v>618</v>
      </c>
      <c r="D2107" s="7">
        <v>1</v>
      </c>
      <c r="E2107" s="7">
        <v>1</v>
      </c>
      <c r="F2107" s="7">
        <v>294</v>
      </c>
      <c r="G2107" s="15">
        <f t="shared" si="25"/>
        <v>1</v>
      </c>
      <c r="H2107" s="20">
        <f t="shared" si="26"/>
        <v>294</v>
      </c>
    </row>
    <row r="2108" spans="1:8" x14ac:dyDescent="0.2">
      <c r="A2108" s="7" t="str">
        <f t="shared" si="24"/>
        <v>600546801Domingo</v>
      </c>
      <c r="B2108" s="7">
        <v>600546801</v>
      </c>
      <c r="C2108" s="7" t="s">
        <v>1821</v>
      </c>
      <c r="D2108" s="7">
        <v>997</v>
      </c>
      <c r="E2108" s="7">
        <v>1301</v>
      </c>
      <c r="F2108" s="7">
        <v>44212.7</v>
      </c>
      <c r="G2108" s="15">
        <f t="shared" si="25"/>
        <v>1.304914744232698</v>
      </c>
      <c r="H2108" s="20">
        <f t="shared" si="26"/>
        <v>33.98362797847809</v>
      </c>
    </row>
    <row r="2109" spans="1:8" x14ac:dyDescent="0.2">
      <c r="A2109" s="7" t="str">
        <f t="shared" si="24"/>
        <v>941035702Miercoles</v>
      </c>
      <c r="B2109" s="7">
        <v>941035702</v>
      </c>
      <c r="C2109" s="7" t="s">
        <v>1450</v>
      </c>
      <c r="D2109" s="7">
        <v>2</v>
      </c>
      <c r="E2109" s="7">
        <v>2</v>
      </c>
      <c r="F2109" s="7">
        <v>120</v>
      </c>
      <c r="G2109" s="15">
        <f t="shared" si="25"/>
        <v>1</v>
      </c>
      <c r="H2109" s="20">
        <f t="shared" si="26"/>
        <v>60</v>
      </c>
    </row>
    <row r="2110" spans="1:8" x14ac:dyDescent="0.2">
      <c r="A2110" s="7" t="str">
        <f t="shared" si="24"/>
        <v>906214703Viernes</v>
      </c>
      <c r="B2110" s="7">
        <v>906214703</v>
      </c>
      <c r="C2110" s="7" t="s">
        <v>769</v>
      </c>
      <c r="D2110" s="7">
        <v>61</v>
      </c>
      <c r="E2110" s="7">
        <v>76</v>
      </c>
      <c r="F2110" s="7">
        <v>2167.6</v>
      </c>
      <c r="G2110" s="15">
        <f t="shared" si="25"/>
        <v>1.2459016393442623</v>
      </c>
      <c r="H2110" s="20">
        <f t="shared" si="26"/>
        <v>28.521052631578947</v>
      </c>
    </row>
    <row r="2111" spans="1:8" x14ac:dyDescent="0.2">
      <c r="A2111" s="7" t="str">
        <f t="shared" si="24"/>
        <v>900448102Martes</v>
      </c>
      <c r="B2111" s="7">
        <v>900448102</v>
      </c>
      <c r="C2111" s="7" t="s">
        <v>223</v>
      </c>
      <c r="D2111" s="7">
        <v>33</v>
      </c>
      <c r="E2111" s="7">
        <v>34</v>
      </c>
      <c r="F2111" s="7">
        <v>3662</v>
      </c>
      <c r="G2111" s="15">
        <f t="shared" si="25"/>
        <v>1.0303030303030303</v>
      </c>
      <c r="H2111" s="20">
        <f t="shared" si="26"/>
        <v>107.70588235294117</v>
      </c>
    </row>
    <row r="2112" spans="1:8" x14ac:dyDescent="0.2">
      <c r="A2112" s="7" t="str">
        <f t="shared" si="24"/>
        <v>905739401Sabado</v>
      </c>
      <c r="B2112" s="7">
        <v>905739401</v>
      </c>
      <c r="C2112" s="7" t="s">
        <v>1947</v>
      </c>
      <c r="D2112" s="7">
        <v>190</v>
      </c>
      <c r="E2112" s="7">
        <v>231</v>
      </c>
      <c r="F2112" s="7">
        <v>16213</v>
      </c>
      <c r="G2112" s="15">
        <f t="shared" si="25"/>
        <v>1.2157894736842105</v>
      </c>
      <c r="H2112" s="20">
        <f t="shared" si="26"/>
        <v>70.186147186147181</v>
      </c>
    </row>
    <row r="2113" spans="1:8" x14ac:dyDescent="0.2">
      <c r="A2113" s="7" t="str">
        <f t="shared" si="24"/>
        <v>900041504Lunes</v>
      </c>
      <c r="B2113" s="7">
        <v>900041504</v>
      </c>
      <c r="C2113" s="7" t="s">
        <v>1068</v>
      </c>
      <c r="D2113" s="7">
        <v>76</v>
      </c>
      <c r="E2113" s="7">
        <v>77</v>
      </c>
      <c r="F2113" s="7">
        <v>5882</v>
      </c>
      <c r="G2113" s="15">
        <f t="shared" si="25"/>
        <v>1.013157894736842</v>
      </c>
      <c r="H2113" s="20">
        <f t="shared" si="26"/>
        <v>76.389610389610397</v>
      </c>
    </row>
    <row r="2114" spans="1:8" x14ac:dyDescent="0.2">
      <c r="A2114" s="7" t="str">
        <f t="shared" si="24"/>
        <v>935160504Jueves</v>
      </c>
      <c r="B2114" s="7">
        <v>935160504</v>
      </c>
      <c r="C2114" s="7" t="s">
        <v>618</v>
      </c>
      <c r="D2114" s="7">
        <v>4</v>
      </c>
      <c r="E2114" s="7">
        <v>4</v>
      </c>
      <c r="F2114" s="7">
        <v>175</v>
      </c>
      <c r="G2114" s="15">
        <f t="shared" si="25"/>
        <v>1</v>
      </c>
      <c r="H2114" s="20">
        <f t="shared" si="26"/>
        <v>43.75</v>
      </c>
    </row>
    <row r="2115" spans="1:8" x14ac:dyDescent="0.2">
      <c r="A2115" s="7" t="str">
        <f t="shared" si="24"/>
        <v>601012301Domingo</v>
      </c>
      <c r="B2115" s="7">
        <v>601012301</v>
      </c>
      <c r="C2115" s="7" t="s">
        <v>1821</v>
      </c>
      <c r="D2115" s="7">
        <v>165</v>
      </c>
      <c r="E2115" s="7">
        <v>197</v>
      </c>
      <c r="F2115" s="7">
        <v>20924</v>
      </c>
      <c r="G2115" s="15">
        <f t="shared" si="25"/>
        <v>1.1939393939393939</v>
      </c>
      <c r="H2115" s="20">
        <f t="shared" si="26"/>
        <v>106.21319796954315</v>
      </c>
    </row>
    <row r="2116" spans="1:8" x14ac:dyDescent="0.2">
      <c r="A2116" s="7" t="str">
        <f t="shared" si="24"/>
        <v>941187901Miercoles</v>
      </c>
      <c r="B2116" s="7">
        <v>941187901</v>
      </c>
      <c r="C2116" s="7" t="s">
        <v>1450</v>
      </c>
      <c r="D2116" s="7">
        <v>146</v>
      </c>
      <c r="E2116" s="7">
        <v>156</v>
      </c>
      <c r="F2116" s="7">
        <v>13326.7</v>
      </c>
      <c r="G2116" s="15">
        <f t="shared" si="25"/>
        <v>1.0684931506849316</v>
      </c>
      <c r="H2116" s="20">
        <f t="shared" si="26"/>
        <v>85.427564102564105</v>
      </c>
    </row>
    <row r="2117" spans="1:8" x14ac:dyDescent="0.2">
      <c r="A2117" s="7" t="str">
        <f t="shared" si="24"/>
        <v>906339102Viernes</v>
      </c>
      <c r="B2117" s="7">
        <v>906339102</v>
      </c>
      <c r="C2117" s="7" t="s">
        <v>769</v>
      </c>
      <c r="D2117" s="7">
        <v>23</v>
      </c>
      <c r="E2117" s="7">
        <v>23</v>
      </c>
      <c r="F2117" s="7">
        <v>668</v>
      </c>
      <c r="G2117" s="15">
        <f t="shared" si="25"/>
        <v>1</v>
      </c>
      <c r="H2117" s="20">
        <f t="shared" si="26"/>
        <v>29.043478260869566</v>
      </c>
    </row>
    <row r="2118" spans="1:8" x14ac:dyDescent="0.2">
      <c r="A2118" s="7" t="str">
        <f t="shared" si="24"/>
        <v>900996502Martes</v>
      </c>
      <c r="B2118" s="7">
        <v>900996502</v>
      </c>
      <c r="C2118" s="7" t="s">
        <v>223</v>
      </c>
      <c r="D2118" s="7">
        <v>53</v>
      </c>
      <c r="E2118" s="7">
        <v>79</v>
      </c>
      <c r="F2118" s="7">
        <v>1416.3</v>
      </c>
      <c r="G2118" s="15">
        <f t="shared" si="25"/>
        <v>1.4905660377358489</v>
      </c>
      <c r="H2118" s="20">
        <f t="shared" si="26"/>
        <v>17.927848101265823</v>
      </c>
    </row>
    <row r="2119" spans="1:8" x14ac:dyDescent="0.2">
      <c r="A2119" s="7" t="str">
        <f t="shared" si="24"/>
        <v>906189902Sabado</v>
      </c>
      <c r="B2119" s="7">
        <v>906189902</v>
      </c>
      <c r="C2119" s="7" t="s">
        <v>1947</v>
      </c>
      <c r="D2119" s="7">
        <v>56</v>
      </c>
      <c r="E2119" s="7">
        <v>66</v>
      </c>
      <c r="F2119" s="7">
        <v>5115.5</v>
      </c>
      <c r="G2119" s="15">
        <f t="shared" si="25"/>
        <v>1.1785714285714286</v>
      </c>
      <c r="H2119" s="20">
        <f t="shared" si="26"/>
        <v>77.507575757575751</v>
      </c>
    </row>
    <row r="2120" spans="1:8" x14ac:dyDescent="0.2">
      <c r="A2120" s="7" t="str">
        <f t="shared" si="24"/>
        <v>900448102Lunes</v>
      </c>
      <c r="B2120" s="7">
        <v>900448102</v>
      </c>
      <c r="C2120" s="7" t="s">
        <v>1068</v>
      </c>
      <c r="D2120" s="7">
        <v>47</v>
      </c>
      <c r="E2120" s="7">
        <v>53</v>
      </c>
      <c r="F2120" s="7">
        <v>5641</v>
      </c>
      <c r="G2120" s="15">
        <f t="shared" si="25"/>
        <v>1.1276595744680851</v>
      </c>
      <c r="H2120" s="20">
        <f t="shared" si="26"/>
        <v>106.43396226415095</v>
      </c>
    </row>
    <row r="2121" spans="1:8" x14ac:dyDescent="0.2">
      <c r="A2121" s="7" t="str">
        <f t="shared" si="24"/>
        <v>936716103Jueves</v>
      </c>
      <c r="B2121" s="7">
        <v>936716103</v>
      </c>
      <c r="C2121" s="7" t="s">
        <v>618</v>
      </c>
      <c r="D2121" s="7">
        <v>11</v>
      </c>
      <c r="E2121" s="7">
        <v>14</v>
      </c>
      <c r="F2121" s="7">
        <v>1255</v>
      </c>
      <c r="G2121" s="15">
        <f t="shared" si="25"/>
        <v>1.2727272727272727</v>
      </c>
      <c r="H2121" s="20">
        <f t="shared" si="26"/>
        <v>89.642857142857139</v>
      </c>
    </row>
    <row r="2122" spans="1:8" x14ac:dyDescent="0.2">
      <c r="A2122" s="7" t="str">
        <f t="shared" si="24"/>
        <v>601082502Domingo</v>
      </c>
      <c r="B2122" s="7">
        <v>601082502</v>
      </c>
      <c r="C2122" s="7" t="s">
        <v>1821</v>
      </c>
      <c r="D2122" s="7">
        <v>35</v>
      </c>
      <c r="E2122" s="7">
        <v>35</v>
      </c>
      <c r="F2122" s="7">
        <v>20095</v>
      </c>
      <c r="G2122" s="15">
        <f t="shared" si="25"/>
        <v>1</v>
      </c>
      <c r="H2122" s="20">
        <f t="shared" si="26"/>
        <v>574.14285714285711</v>
      </c>
    </row>
    <row r="2123" spans="1:8" x14ac:dyDescent="0.2">
      <c r="A2123" s="7" t="str">
        <f t="shared" si="24"/>
        <v>945964501Miercoles</v>
      </c>
      <c r="B2123" s="7">
        <v>945964501</v>
      </c>
      <c r="C2123" s="7" t="s">
        <v>1450</v>
      </c>
      <c r="D2123" s="7">
        <v>6</v>
      </c>
      <c r="E2123" s="7">
        <v>6</v>
      </c>
      <c r="F2123" s="7">
        <v>712</v>
      </c>
      <c r="G2123" s="15">
        <f t="shared" si="25"/>
        <v>1</v>
      </c>
      <c r="H2123" s="20">
        <f t="shared" si="26"/>
        <v>118.66666666666667</v>
      </c>
    </row>
    <row r="2124" spans="1:8" x14ac:dyDescent="0.2">
      <c r="A2124" s="7" t="str">
        <f t="shared" si="24"/>
        <v>906378401Viernes</v>
      </c>
      <c r="B2124" s="7">
        <v>906378401</v>
      </c>
      <c r="C2124" s="7" t="s">
        <v>769</v>
      </c>
      <c r="D2124" s="7">
        <v>230</v>
      </c>
      <c r="E2124" s="7">
        <v>284</v>
      </c>
      <c r="F2124" s="7">
        <v>9616.1</v>
      </c>
      <c r="G2124" s="15">
        <f t="shared" si="25"/>
        <v>1.2347826086956522</v>
      </c>
      <c r="H2124" s="20">
        <f t="shared" si="26"/>
        <v>33.859507042253526</v>
      </c>
    </row>
    <row r="2125" spans="1:8" x14ac:dyDescent="0.2">
      <c r="A2125" s="7" t="str">
        <f t="shared" si="24"/>
        <v>901257001Martes</v>
      </c>
      <c r="B2125" s="7">
        <v>901257001</v>
      </c>
      <c r="C2125" s="7" t="s">
        <v>223</v>
      </c>
      <c r="D2125" s="7">
        <v>5</v>
      </c>
      <c r="E2125" s="7">
        <v>5</v>
      </c>
      <c r="F2125" s="7">
        <v>117.7</v>
      </c>
      <c r="G2125" s="15">
        <f t="shared" si="25"/>
        <v>1</v>
      </c>
      <c r="H2125" s="20">
        <f t="shared" si="26"/>
        <v>23.54</v>
      </c>
    </row>
    <row r="2126" spans="1:8" x14ac:dyDescent="0.2">
      <c r="A2126" s="7" t="str">
        <f t="shared" si="24"/>
        <v>906530501Sabado</v>
      </c>
      <c r="B2126" s="7">
        <v>906530501</v>
      </c>
      <c r="C2126" s="7" t="s">
        <v>1947</v>
      </c>
      <c r="D2126" s="7">
        <v>5</v>
      </c>
      <c r="E2126" s="7">
        <v>5</v>
      </c>
      <c r="F2126" s="7">
        <v>226.5</v>
      </c>
      <c r="G2126" s="15">
        <f t="shared" si="25"/>
        <v>1</v>
      </c>
      <c r="H2126" s="20">
        <f t="shared" si="26"/>
        <v>45.3</v>
      </c>
    </row>
    <row r="2127" spans="1:8" x14ac:dyDescent="0.2">
      <c r="A2127" s="7" t="str">
        <f t="shared" si="24"/>
        <v>900885701Lunes</v>
      </c>
      <c r="B2127" s="7">
        <v>900885701</v>
      </c>
      <c r="C2127" s="7" t="s">
        <v>1068</v>
      </c>
      <c r="D2127" s="7">
        <v>45</v>
      </c>
      <c r="E2127" s="7">
        <v>52</v>
      </c>
      <c r="F2127" s="7">
        <v>2931.5</v>
      </c>
      <c r="G2127" s="15">
        <f t="shared" si="25"/>
        <v>1.1555555555555554</v>
      </c>
      <c r="H2127" s="20">
        <f t="shared" si="26"/>
        <v>56.375</v>
      </c>
    </row>
    <row r="2128" spans="1:8" x14ac:dyDescent="0.2">
      <c r="A2128" s="7" t="str">
        <f t="shared" si="24"/>
        <v>937956702Jueves</v>
      </c>
      <c r="B2128" s="7">
        <v>937956702</v>
      </c>
      <c r="C2128" s="7" t="s">
        <v>618</v>
      </c>
      <c r="D2128" s="7">
        <v>33</v>
      </c>
      <c r="E2128" s="7">
        <v>40</v>
      </c>
      <c r="F2128" s="7">
        <v>994.1</v>
      </c>
      <c r="G2128" s="15">
        <f t="shared" si="25"/>
        <v>1.2121212121212122</v>
      </c>
      <c r="H2128" s="20">
        <f t="shared" si="26"/>
        <v>24.852499999999999</v>
      </c>
    </row>
    <row r="2129" spans="1:8" x14ac:dyDescent="0.2">
      <c r="A2129" s="7" t="str">
        <f t="shared" si="24"/>
        <v>601146202Domingo</v>
      </c>
      <c r="B2129" s="7">
        <v>601146202</v>
      </c>
      <c r="C2129" s="7" t="s">
        <v>1821</v>
      </c>
      <c r="D2129" s="7">
        <v>55</v>
      </c>
      <c r="E2129" s="7">
        <v>59</v>
      </c>
      <c r="F2129" s="7">
        <v>5621.4</v>
      </c>
      <c r="G2129" s="15">
        <f t="shared" si="25"/>
        <v>1.0727272727272728</v>
      </c>
      <c r="H2129" s="20">
        <f t="shared" si="26"/>
        <v>95.277966101694915</v>
      </c>
    </row>
    <row r="2130" spans="1:8" x14ac:dyDescent="0.2">
      <c r="A2130" s="7" t="str">
        <f t="shared" si="24"/>
        <v>948981202Miercoles</v>
      </c>
      <c r="B2130" s="7">
        <v>948981202</v>
      </c>
      <c r="C2130" s="7" t="s">
        <v>1450</v>
      </c>
      <c r="D2130" s="7">
        <v>52</v>
      </c>
      <c r="E2130" s="7">
        <v>56</v>
      </c>
      <c r="F2130" s="7">
        <v>5672</v>
      </c>
      <c r="G2130" s="15">
        <f t="shared" si="25"/>
        <v>1.0769230769230769</v>
      </c>
      <c r="H2130" s="20">
        <f t="shared" si="26"/>
        <v>101.28571428571429</v>
      </c>
    </row>
    <row r="2131" spans="1:8" x14ac:dyDescent="0.2">
      <c r="A2131" s="7" t="str">
        <f t="shared" si="24"/>
        <v>907439902Viernes</v>
      </c>
      <c r="B2131" s="7">
        <v>907439902</v>
      </c>
      <c r="C2131" s="7" t="s">
        <v>769</v>
      </c>
      <c r="D2131" s="7">
        <v>2</v>
      </c>
      <c r="E2131" s="7">
        <v>2</v>
      </c>
      <c r="F2131" s="7">
        <v>44</v>
      </c>
      <c r="G2131" s="15">
        <f t="shared" si="25"/>
        <v>1</v>
      </c>
      <c r="H2131" s="20">
        <f t="shared" si="26"/>
        <v>22</v>
      </c>
    </row>
    <row r="2132" spans="1:8" x14ac:dyDescent="0.2">
      <c r="A2132" s="7" t="str">
        <f t="shared" si="24"/>
        <v>902303701Martes</v>
      </c>
      <c r="B2132" s="7">
        <v>902303701</v>
      </c>
      <c r="C2132" s="7" t="s">
        <v>223</v>
      </c>
      <c r="D2132" s="7">
        <v>2</v>
      </c>
      <c r="E2132" s="7">
        <v>2</v>
      </c>
      <c r="F2132" s="7">
        <v>205</v>
      </c>
      <c r="G2132" s="15">
        <f t="shared" si="25"/>
        <v>1</v>
      </c>
      <c r="H2132" s="20">
        <f t="shared" si="26"/>
        <v>102.5</v>
      </c>
    </row>
    <row r="2133" spans="1:8" x14ac:dyDescent="0.2">
      <c r="A2133" s="7" t="str">
        <f t="shared" si="24"/>
        <v>907002002Sabado</v>
      </c>
      <c r="B2133" s="7">
        <v>907002002</v>
      </c>
      <c r="C2133" s="7" t="s">
        <v>1947</v>
      </c>
      <c r="D2133" s="7">
        <v>12</v>
      </c>
      <c r="E2133" s="7">
        <v>12</v>
      </c>
      <c r="F2133" s="7">
        <v>1251.2</v>
      </c>
      <c r="G2133" s="15">
        <f t="shared" si="25"/>
        <v>1</v>
      </c>
      <c r="H2133" s="20">
        <f t="shared" si="26"/>
        <v>104.26666666666667</v>
      </c>
    </row>
    <row r="2134" spans="1:8" x14ac:dyDescent="0.2">
      <c r="A2134" s="7" t="str">
        <f t="shared" si="24"/>
        <v>902071207Lunes</v>
      </c>
      <c r="B2134" s="7">
        <v>902071207</v>
      </c>
      <c r="C2134" s="7" t="s">
        <v>1068</v>
      </c>
      <c r="D2134" s="7">
        <v>7</v>
      </c>
      <c r="E2134" s="7">
        <v>7</v>
      </c>
      <c r="F2134" s="7">
        <v>3645.5</v>
      </c>
      <c r="G2134" s="15">
        <f t="shared" si="25"/>
        <v>1</v>
      </c>
      <c r="H2134" s="20">
        <f t="shared" si="26"/>
        <v>520.78571428571433</v>
      </c>
    </row>
    <row r="2135" spans="1:8" x14ac:dyDescent="0.2">
      <c r="A2135" s="7" t="str">
        <f t="shared" si="24"/>
        <v>942547901Jueves</v>
      </c>
      <c r="B2135" s="7">
        <v>942547901</v>
      </c>
      <c r="C2135" s="7" t="s">
        <v>618</v>
      </c>
      <c r="D2135" s="7">
        <v>27</v>
      </c>
      <c r="E2135" s="7">
        <v>34</v>
      </c>
      <c r="F2135" s="7">
        <v>2056</v>
      </c>
      <c r="G2135" s="15">
        <f t="shared" si="25"/>
        <v>1.2592592592592593</v>
      </c>
      <c r="H2135" s="20">
        <f t="shared" si="26"/>
        <v>60.470588235294116</v>
      </c>
    </row>
    <row r="2136" spans="1:8" x14ac:dyDescent="0.2">
      <c r="A2136" s="7" t="str">
        <f t="shared" si="24"/>
        <v>601281403Domingo</v>
      </c>
      <c r="B2136" s="7">
        <v>601281403</v>
      </c>
      <c r="C2136" s="7" t="s">
        <v>1821</v>
      </c>
      <c r="D2136" s="7">
        <v>403</v>
      </c>
      <c r="E2136" s="7">
        <v>622</v>
      </c>
      <c r="F2136" s="7">
        <v>31277.8</v>
      </c>
      <c r="G2136" s="15">
        <f t="shared" si="25"/>
        <v>1.5434243176178659</v>
      </c>
      <c r="H2136" s="20">
        <f t="shared" si="26"/>
        <v>50.285852090032151</v>
      </c>
    </row>
    <row r="2137" spans="1:8" x14ac:dyDescent="0.2">
      <c r="A2137" s="7" t="str">
        <f t="shared" si="24"/>
        <v>952764102Miercoles</v>
      </c>
      <c r="B2137" s="7">
        <v>952764102</v>
      </c>
      <c r="C2137" s="7" t="s">
        <v>1450</v>
      </c>
      <c r="D2137" s="7">
        <v>25</v>
      </c>
      <c r="E2137" s="7">
        <v>31</v>
      </c>
      <c r="F2137" s="7">
        <v>566.5</v>
      </c>
      <c r="G2137" s="15">
        <f t="shared" si="25"/>
        <v>1.24</v>
      </c>
      <c r="H2137" s="20">
        <f t="shared" si="26"/>
        <v>18.274193548387096</v>
      </c>
    </row>
    <row r="2138" spans="1:8" x14ac:dyDescent="0.2">
      <c r="A2138" s="7" t="str">
        <f t="shared" si="24"/>
        <v>907981103Viernes</v>
      </c>
      <c r="B2138" s="7">
        <v>907981103</v>
      </c>
      <c r="C2138" s="7" t="s">
        <v>769</v>
      </c>
      <c r="D2138" s="7">
        <v>97</v>
      </c>
      <c r="E2138" s="7">
        <v>101</v>
      </c>
      <c r="F2138" s="7">
        <v>11911</v>
      </c>
      <c r="G2138" s="15">
        <f t="shared" si="25"/>
        <v>1.0412371134020619</v>
      </c>
      <c r="H2138" s="20">
        <f t="shared" si="26"/>
        <v>117.93069306930693</v>
      </c>
    </row>
    <row r="2139" spans="1:8" x14ac:dyDescent="0.2">
      <c r="A2139" s="7" t="str">
        <f t="shared" si="24"/>
        <v>902820902Martes</v>
      </c>
      <c r="B2139" s="7">
        <v>902820902</v>
      </c>
      <c r="C2139" s="7" t="s">
        <v>223</v>
      </c>
      <c r="D2139" s="7">
        <v>143</v>
      </c>
      <c r="E2139" s="7">
        <v>171</v>
      </c>
      <c r="F2139" s="7">
        <v>7687</v>
      </c>
      <c r="G2139" s="15">
        <f t="shared" si="25"/>
        <v>1.1958041958041958</v>
      </c>
      <c r="H2139" s="20">
        <f t="shared" si="26"/>
        <v>44.953216374269005</v>
      </c>
    </row>
    <row r="2140" spans="1:8" x14ac:dyDescent="0.2">
      <c r="A2140" s="7" t="str">
        <f t="shared" si="24"/>
        <v>907484802Sabado</v>
      </c>
      <c r="B2140" s="7">
        <v>907484802</v>
      </c>
      <c r="C2140" s="7" t="s">
        <v>1947</v>
      </c>
      <c r="D2140" s="7">
        <v>56</v>
      </c>
      <c r="E2140" s="7">
        <v>63</v>
      </c>
      <c r="F2140" s="7">
        <v>4600</v>
      </c>
      <c r="G2140" s="15">
        <f t="shared" si="25"/>
        <v>1.125</v>
      </c>
      <c r="H2140" s="20">
        <f t="shared" si="26"/>
        <v>73.015873015873012</v>
      </c>
    </row>
    <row r="2141" spans="1:8" x14ac:dyDescent="0.2">
      <c r="A2141" s="7" t="str">
        <f t="shared" si="24"/>
        <v>902303701Lunes</v>
      </c>
      <c r="B2141" s="7">
        <v>902303701</v>
      </c>
      <c r="C2141" s="7" t="s">
        <v>1068</v>
      </c>
      <c r="D2141" s="7">
        <v>2</v>
      </c>
      <c r="E2141" s="7">
        <v>2</v>
      </c>
      <c r="F2141" s="7">
        <v>85</v>
      </c>
      <c r="G2141" s="15">
        <f t="shared" si="25"/>
        <v>1</v>
      </c>
      <c r="H2141" s="20">
        <f t="shared" si="26"/>
        <v>42.5</v>
      </c>
    </row>
    <row r="2142" spans="1:8" x14ac:dyDescent="0.2">
      <c r="A2142" s="7" t="str">
        <f t="shared" si="24"/>
        <v>946368604Jueves</v>
      </c>
      <c r="B2142" s="7">
        <v>946368604</v>
      </c>
      <c r="C2142" s="7" t="s">
        <v>618</v>
      </c>
      <c r="D2142" s="7">
        <v>9</v>
      </c>
      <c r="E2142" s="7">
        <v>10</v>
      </c>
      <c r="F2142" s="7">
        <v>1048.93</v>
      </c>
      <c r="G2142" s="15">
        <f t="shared" si="25"/>
        <v>1.1111111111111112</v>
      </c>
      <c r="H2142" s="20">
        <f t="shared" si="26"/>
        <v>104.893</v>
      </c>
    </row>
    <row r="2143" spans="1:8" x14ac:dyDescent="0.2">
      <c r="A2143" s="7" t="str">
        <f t="shared" si="24"/>
        <v>601495004Domingo</v>
      </c>
      <c r="B2143" s="7">
        <v>601495004</v>
      </c>
      <c r="C2143" s="7" t="s">
        <v>1821</v>
      </c>
      <c r="D2143" s="7">
        <v>2</v>
      </c>
      <c r="E2143" s="7">
        <v>2</v>
      </c>
      <c r="F2143" s="7">
        <v>160</v>
      </c>
      <c r="G2143" s="15">
        <f t="shared" si="25"/>
        <v>1</v>
      </c>
      <c r="H2143" s="20">
        <f t="shared" si="26"/>
        <v>80</v>
      </c>
    </row>
    <row r="2144" spans="1:8" x14ac:dyDescent="0.2">
      <c r="A2144" s="7" t="str">
        <f t="shared" si="24"/>
        <v>954283501Miercoles</v>
      </c>
      <c r="B2144" s="7">
        <v>954283501</v>
      </c>
      <c r="C2144" s="7" t="s">
        <v>1450</v>
      </c>
      <c r="D2144" s="7">
        <v>16</v>
      </c>
      <c r="E2144" s="7">
        <v>16</v>
      </c>
      <c r="F2144" s="7">
        <v>1802</v>
      </c>
      <c r="G2144" s="15">
        <f t="shared" si="25"/>
        <v>1</v>
      </c>
      <c r="H2144" s="20">
        <f t="shared" si="26"/>
        <v>112.625</v>
      </c>
    </row>
    <row r="2145" spans="1:8" x14ac:dyDescent="0.2">
      <c r="A2145" s="7" t="str">
        <f t="shared" si="24"/>
        <v>908059101Viernes</v>
      </c>
      <c r="B2145" s="7">
        <v>908059101</v>
      </c>
      <c r="C2145" s="7" t="s">
        <v>769</v>
      </c>
      <c r="D2145" s="7">
        <v>2</v>
      </c>
      <c r="E2145" s="7">
        <v>2</v>
      </c>
      <c r="F2145" s="7">
        <v>540</v>
      </c>
      <c r="G2145" s="15">
        <f t="shared" si="25"/>
        <v>1</v>
      </c>
      <c r="H2145" s="20">
        <f t="shared" si="26"/>
        <v>270</v>
      </c>
    </row>
    <row r="2146" spans="1:8" x14ac:dyDescent="0.2">
      <c r="A2146" s="7" t="str">
        <f t="shared" si="24"/>
        <v>903009002Martes</v>
      </c>
      <c r="B2146" s="7">
        <v>903009002</v>
      </c>
      <c r="C2146" s="7" t="s">
        <v>223</v>
      </c>
      <c r="D2146" s="7">
        <v>146</v>
      </c>
      <c r="E2146" s="7">
        <v>148</v>
      </c>
      <c r="F2146" s="7">
        <v>11621</v>
      </c>
      <c r="G2146" s="15">
        <f t="shared" si="25"/>
        <v>1.0136986301369864</v>
      </c>
      <c r="H2146" s="20">
        <f t="shared" si="26"/>
        <v>78.520270270270274</v>
      </c>
    </row>
    <row r="2147" spans="1:8" x14ac:dyDescent="0.2">
      <c r="A2147" s="7" t="str">
        <f t="shared" si="24"/>
        <v>907488802Sabado</v>
      </c>
      <c r="B2147" s="7">
        <v>907488802</v>
      </c>
      <c r="C2147" s="7" t="s">
        <v>1947</v>
      </c>
      <c r="D2147" s="7">
        <v>50</v>
      </c>
      <c r="E2147" s="7">
        <v>53</v>
      </c>
      <c r="F2147" s="7">
        <v>7188</v>
      </c>
      <c r="G2147" s="15">
        <f t="shared" si="25"/>
        <v>1.06</v>
      </c>
      <c r="H2147" s="20">
        <f t="shared" si="26"/>
        <v>135.62264150943398</v>
      </c>
    </row>
    <row r="2148" spans="1:8" x14ac:dyDescent="0.2">
      <c r="A2148" s="7" t="str">
        <f t="shared" si="24"/>
        <v>902820902Lunes</v>
      </c>
      <c r="B2148" s="7">
        <v>902820902</v>
      </c>
      <c r="C2148" s="7" t="s">
        <v>1068</v>
      </c>
      <c r="D2148" s="7">
        <v>151</v>
      </c>
      <c r="E2148" s="7">
        <v>204</v>
      </c>
      <c r="F2148" s="7">
        <v>9357</v>
      </c>
      <c r="G2148" s="15">
        <f t="shared" si="25"/>
        <v>1.3509933774834437</v>
      </c>
      <c r="H2148" s="20">
        <f t="shared" si="26"/>
        <v>45.867647058823529</v>
      </c>
    </row>
    <row r="2149" spans="1:8" x14ac:dyDescent="0.2">
      <c r="A2149" s="7" t="str">
        <f t="shared" si="24"/>
        <v>948664803Jueves</v>
      </c>
      <c r="B2149" s="7">
        <v>948664803</v>
      </c>
      <c r="C2149" s="7" t="s">
        <v>618</v>
      </c>
      <c r="D2149" s="7">
        <v>1336</v>
      </c>
      <c r="E2149" s="7">
        <v>2337</v>
      </c>
      <c r="F2149" s="7">
        <v>41928.269999999997</v>
      </c>
      <c r="G2149" s="15">
        <f t="shared" si="25"/>
        <v>1.749251497005988</v>
      </c>
      <c r="H2149" s="20">
        <f t="shared" si="26"/>
        <v>17.941065468549422</v>
      </c>
    </row>
    <row r="2150" spans="1:8" x14ac:dyDescent="0.2">
      <c r="A2150" s="7" t="str">
        <f t="shared" si="24"/>
        <v>601576703Domingo</v>
      </c>
      <c r="B2150" s="7">
        <v>601576703</v>
      </c>
      <c r="C2150" s="7" t="s">
        <v>1821</v>
      </c>
      <c r="D2150" s="7">
        <v>2046</v>
      </c>
      <c r="E2150" s="7">
        <v>2242</v>
      </c>
      <c r="F2150" s="7">
        <v>195828.11</v>
      </c>
      <c r="G2150" s="15">
        <f t="shared" si="25"/>
        <v>1.0957966764418376</v>
      </c>
      <c r="H2150" s="20">
        <f t="shared" si="26"/>
        <v>87.345276538804626</v>
      </c>
    </row>
    <row r="2151" spans="1:8" x14ac:dyDescent="0.2">
      <c r="A2151" s="7" t="str">
        <f t="shared" si="24"/>
        <v>957748402Miercoles</v>
      </c>
      <c r="B2151" s="7">
        <v>957748402</v>
      </c>
      <c r="C2151" s="7" t="s">
        <v>1450</v>
      </c>
      <c r="D2151" s="7">
        <v>1</v>
      </c>
      <c r="E2151" s="7">
        <v>1</v>
      </c>
      <c r="F2151" s="7">
        <v>31</v>
      </c>
      <c r="G2151" s="15">
        <f t="shared" si="25"/>
        <v>1</v>
      </c>
      <c r="H2151" s="20">
        <f t="shared" si="26"/>
        <v>31</v>
      </c>
    </row>
    <row r="2152" spans="1:8" x14ac:dyDescent="0.2">
      <c r="A2152" s="7" t="str">
        <f t="shared" si="24"/>
        <v>908066302Viernes</v>
      </c>
      <c r="B2152" s="7">
        <v>908066302</v>
      </c>
      <c r="C2152" s="7" t="s">
        <v>769</v>
      </c>
      <c r="D2152" s="7">
        <v>4</v>
      </c>
      <c r="E2152" s="7">
        <v>4</v>
      </c>
      <c r="F2152" s="7">
        <v>795</v>
      </c>
      <c r="G2152" s="15">
        <f t="shared" si="25"/>
        <v>1</v>
      </c>
      <c r="H2152" s="20">
        <f t="shared" si="26"/>
        <v>198.75</v>
      </c>
    </row>
    <row r="2153" spans="1:8" x14ac:dyDescent="0.2">
      <c r="A2153" s="7" t="str">
        <f t="shared" si="24"/>
        <v>903021805Martes</v>
      </c>
      <c r="B2153" s="7">
        <v>903021805</v>
      </c>
      <c r="C2153" s="7" t="s">
        <v>223</v>
      </c>
      <c r="D2153" s="7">
        <v>2</v>
      </c>
      <c r="E2153" s="7">
        <v>2</v>
      </c>
      <c r="F2153" s="7">
        <v>150</v>
      </c>
      <c r="G2153" s="15">
        <f t="shared" si="25"/>
        <v>1</v>
      </c>
      <c r="H2153" s="20">
        <f t="shared" si="26"/>
        <v>75</v>
      </c>
    </row>
    <row r="2154" spans="1:8" x14ac:dyDescent="0.2">
      <c r="A2154" s="7" t="str">
        <f t="shared" si="24"/>
        <v>907649403Sabado</v>
      </c>
      <c r="B2154" s="7">
        <v>907649403</v>
      </c>
      <c r="C2154" s="7" t="s">
        <v>1947</v>
      </c>
      <c r="D2154" s="7">
        <v>1</v>
      </c>
      <c r="E2154" s="7">
        <v>1</v>
      </c>
      <c r="F2154" s="7">
        <v>55.55</v>
      </c>
      <c r="G2154" s="15">
        <f t="shared" si="25"/>
        <v>1</v>
      </c>
      <c r="H2154" s="20">
        <f t="shared" si="26"/>
        <v>55.55</v>
      </c>
    </row>
    <row r="2155" spans="1:8" x14ac:dyDescent="0.2">
      <c r="A2155" s="7" t="str">
        <f t="shared" si="24"/>
        <v>903632302Lunes</v>
      </c>
      <c r="B2155" s="7">
        <v>903632302</v>
      </c>
      <c r="C2155" s="7" t="s">
        <v>1068</v>
      </c>
      <c r="D2155" s="7">
        <v>2</v>
      </c>
      <c r="E2155" s="7">
        <v>2</v>
      </c>
      <c r="F2155" s="7">
        <v>1155</v>
      </c>
      <c r="G2155" s="15">
        <f t="shared" si="25"/>
        <v>1</v>
      </c>
      <c r="H2155" s="20">
        <f t="shared" si="26"/>
        <v>577.5</v>
      </c>
    </row>
    <row r="2156" spans="1:8" x14ac:dyDescent="0.2">
      <c r="A2156" s="7" t="str">
        <f t="shared" si="24"/>
        <v>950393101Jueves</v>
      </c>
      <c r="B2156" s="7">
        <v>950393101</v>
      </c>
      <c r="C2156" s="7" t="s">
        <v>618</v>
      </c>
      <c r="D2156" s="7">
        <v>22</v>
      </c>
      <c r="E2156" s="7">
        <v>23</v>
      </c>
      <c r="F2156" s="7">
        <v>1166</v>
      </c>
      <c r="G2156" s="15">
        <f t="shared" si="25"/>
        <v>1.0454545454545454</v>
      </c>
      <c r="H2156" s="20">
        <f t="shared" si="26"/>
        <v>50.695652173913047</v>
      </c>
    </row>
    <row r="2157" spans="1:8" x14ac:dyDescent="0.2">
      <c r="A2157" s="7" t="str">
        <f t="shared" si="24"/>
        <v>601586004Domingo</v>
      </c>
      <c r="B2157" s="7">
        <v>601586004</v>
      </c>
      <c r="C2157" s="7" t="s">
        <v>1821</v>
      </c>
      <c r="D2157" s="7">
        <v>971</v>
      </c>
      <c r="E2157" s="7">
        <v>1154</v>
      </c>
      <c r="F2157" s="7">
        <v>38122.699999999997</v>
      </c>
      <c r="G2157" s="15">
        <f t="shared" si="25"/>
        <v>1.188465499485067</v>
      </c>
      <c r="H2157" s="20">
        <f t="shared" si="26"/>
        <v>33.035268630849217</v>
      </c>
    </row>
    <row r="2158" spans="1:8" x14ac:dyDescent="0.2">
      <c r="A2158" s="7" t="str">
        <f t="shared" si="24"/>
        <v>961055301Miercoles</v>
      </c>
      <c r="B2158" s="7">
        <v>961055301</v>
      </c>
      <c r="C2158" s="7" t="s">
        <v>1450</v>
      </c>
      <c r="D2158" s="7">
        <v>6</v>
      </c>
      <c r="E2158" s="7">
        <v>6</v>
      </c>
      <c r="F2158" s="7">
        <v>597</v>
      </c>
      <c r="G2158" s="15">
        <f t="shared" si="25"/>
        <v>1</v>
      </c>
      <c r="H2158" s="20">
        <f t="shared" si="26"/>
        <v>99.5</v>
      </c>
    </row>
    <row r="2159" spans="1:8" x14ac:dyDescent="0.2">
      <c r="A2159" s="7" t="str">
        <f t="shared" si="24"/>
        <v>910483701Viernes</v>
      </c>
      <c r="B2159" s="7">
        <v>910483701</v>
      </c>
      <c r="C2159" s="7" t="s">
        <v>769</v>
      </c>
      <c r="D2159" s="7">
        <v>20</v>
      </c>
      <c r="E2159" s="7">
        <v>20</v>
      </c>
      <c r="F2159" s="7">
        <v>2006</v>
      </c>
      <c r="G2159" s="15">
        <f t="shared" si="25"/>
        <v>1</v>
      </c>
      <c r="H2159" s="20">
        <f t="shared" si="26"/>
        <v>100.3</v>
      </c>
    </row>
    <row r="2160" spans="1:8" x14ac:dyDescent="0.2">
      <c r="A2160" s="7" t="str">
        <f t="shared" si="24"/>
        <v>903651403Martes</v>
      </c>
      <c r="B2160" s="7">
        <v>903651403</v>
      </c>
      <c r="C2160" s="7" t="s">
        <v>223</v>
      </c>
      <c r="D2160" s="7">
        <v>1</v>
      </c>
      <c r="E2160" s="7">
        <v>1</v>
      </c>
      <c r="F2160" s="7">
        <v>357</v>
      </c>
      <c r="G2160" s="15">
        <f t="shared" si="25"/>
        <v>1</v>
      </c>
      <c r="H2160" s="20">
        <f t="shared" si="26"/>
        <v>357</v>
      </c>
    </row>
    <row r="2161" spans="1:8" x14ac:dyDescent="0.2">
      <c r="A2161" s="7" t="str">
        <f t="shared" si="24"/>
        <v>908609601Sabado</v>
      </c>
      <c r="B2161" s="7">
        <v>908609601</v>
      </c>
      <c r="C2161" s="7" t="s">
        <v>1947</v>
      </c>
      <c r="D2161" s="7">
        <v>42</v>
      </c>
      <c r="E2161" s="7">
        <v>44</v>
      </c>
      <c r="F2161" s="7">
        <v>7914</v>
      </c>
      <c r="G2161" s="15">
        <f t="shared" si="25"/>
        <v>1.0476190476190477</v>
      </c>
      <c r="H2161" s="20">
        <f t="shared" si="26"/>
        <v>179.86363636363637</v>
      </c>
    </row>
    <row r="2162" spans="1:8" x14ac:dyDescent="0.2">
      <c r="A2162" s="7" t="str">
        <f t="shared" si="24"/>
        <v>905589801Lunes</v>
      </c>
      <c r="B2162" s="7">
        <v>905589801</v>
      </c>
      <c r="C2162" s="7" t="s">
        <v>1068</v>
      </c>
      <c r="D2162" s="7">
        <v>8</v>
      </c>
      <c r="E2162" s="7">
        <v>9</v>
      </c>
      <c r="F2162" s="7">
        <v>597</v>
      </c>
      <c r="G2162" s="15">
        <f t="shared" si="25"/>
        <v>1.125</v>
      </c>
      <c r="H2162" s="20">
        <f t="shared" si="26"/>
        <v>66.333333333333329</v>
      </c>
    </row>
    <row r="2163" spans="1:8" x14ac:dyDescent="0.2">
      <c r="A2163" s="7" t="str">
        <f t="shared" si="24"/>
        <v>950879801Jueves</v>
      </c>
      <c r="B2163" s="7">
        <v>950879801</v>
      </c>
      <c r="C2163" s="7" t="s">
        <v>618</v>
      </c>
      <c r="D2163" s="7">
        <v>11</v>
      </c>
      <c r="E2163" s="7">
        <v>11</v>
      </c>
      <c r="F2163" s="7">
        <v>434</v>
      </c>
      <c r="G2163" s="15">
        <f t="shared" si="25"/>
        <v>1</v>
      </c>
      <c r="H2163" s="20">
        <f t="shared" si="26"/>
        <v>39.454545454545453</v>
      </c>
    </row>
    <row r="2164" spans="1:8" x14ac:dyDescent="0.2">
      <c r="A2164" s="7" t="str">
        <f t="shared" si="24"/>
        <v>602078904Domingo</v>
      </c>
      <c r="B2164" s="7">
        <v>602078904</v>
      </c>
      <c r="C2164" s="7" t="s">
        <v>1821</v>
      </c>
      <c r="D2164" s="7">
        <v>9</v>
      </c>
      <c r="E2164" s="7">
        <v>10</v>
      </c>
      <c r="F2164" s="7">
        <v>714.5</v>
      </c>
      <c r="G2164" s="15">
        <f t="shared" si="25"/>
        <v>1.1111111111111112</v>
      </c>
      <c r="H2164" s="20">
        <f t="shared" si="26"/>
        <v>71.45</v>
      </c>
    </row>
    <row r="2165" spans="1:8" x14ac:dyDescent="0.2">
      <c r="A2165" s="7" t="str">
        <f t="shared" si="24"/>
        <v>962694901Miercoles</v>
      </c>
      <c r="B2165" s="7">
        <v>962694901</v>
      </c>
      <c r="C2165" s="7" t="s">
        <v>1450</v>
      </c>
      <c r="D2165" s="7">
        <v>4</v>
      </c>
      <c r="E2165" s="7">
        <v>4</v>
      </c>
      <c r="F2165" s="7">
        <v>315</v>
      </c>
      <c r="G2165" s="15">
        <f t="shared" si="25"/>
        <v>1</v>
      </c>
      <c r="H2165" s="20">
        <f t="shared" si="26"/>
        <v>78.75</v>
      </c>
    </row>
    <row r="2166" spans="1:8" x14ac:dyDescent="0.2">
      <c r="A2166" s="7" t="str">
        <f t="shared" si="24"/>
        <v>910987201Viernes</v>
      </c>
      <c r="B2166" s="7">
        <v>910987201</v>
      </c>
      <c r="C2166" s="7" t="s">
        <v>769</v>
      </c>
      <c r="D2166" s="7">
        <v>88</v>
      </c>
      <c r="E2166" s="7">
        <v>99</v>
      </c>
      <c r="F2166" s="7">
        <v>3129</v>
      </c>
      <c r="G2166" s="15">
        <f t="shared" si="25"/>
        <v>1.125</v>
      </c>
      <c r="H2166" s="20">
        <f t="shared" si="26"/>
        <v>31.606060606060606</v>
      </c>
    </row>
    <row r="2167" spans="1:8" x14ac:dyDescent="0.2">
      <c r="A2167" s="7" t="str">
        <f t="shared" si="24"/>
        <v>904892304Martes</v>
      </c>
      <c r="B2167" s="7">
        <v>904892304</v>
      </c>
      <c r="C2167" s="7" t="s">
        <v>223</v>
      </c>
      <c r="D2167" s="7">
        <v>6</v>
      </c>
      <c r="E2167" s="7">
        <v>6</v>
      </c>
      <c r="F2167" s="7">
        <v>142</v>
      </c>
      <c r="G2167" s="15">
        <f t="shared" si="25"/>
        <v>1</v>
      </c>
      <c r="H2167" s="20">
        <f t="shared" si="26"/>
        <v>23.666666666666668</v>
      </c>
    </row>
    <row r="2168" spans="1:8" x14ac:dyDescent="0.2">
      <c r="A2168" s="7" t="str">
        <f t="shared" si="24"/>
        <v>910483701Sabado</v>
      </c>
      <c r="B2168" s="7">
        <v>910483701</v>
      </c>
      <c r="C2168" s="7" t="s">
        <v>1947</v>
      </c>
      <c r="D2168" s="7">
        <v>34</v>
      </c>
      <c r="E2168" s="7">
        <v>34</v>
      </c>
      <c r="F2168" s="7">
        <v>3842</v>
      </c>
      <c r="G2168" s="15">
        <f t="shared" si="25"/>
        <v>1</v>
      </c>
      <c r="H2168" s="20">
        <f t="shared" si="26"/>
        <v>113</v>
      </c>
    </row>
    <row r="2169" spans="1:8" x14ac:dyDescent="0.2">
      <c r="A2169" s="7" t="str">
        <f t="shared" si="24"/>
        <v>906339102Lunes</v>
      </c>
      <c r="B2169" s="7">
        <v>906339102</v>
      </c>
      <c r="C2169" s="7" t="s">
        <v>1068</v>
      </c>
      <c r="D2169" s="7">
        <v>21</v>
      </c>
      <c r="E2169" s="7">
        <v>22</v>
      </c>
      <c r="F2169" s="7">
        <v>494</v>
      </c>
      <c r="G2169" s="15">
        <f t="shared" si="25"/>
        <v>1.0476190476190477</v>
      </c>
      <c r="H2169" s="20">
        <f t="shared" si="26"/>
        <v>22.454545454545453</v>
      </c>
    </row>
    <row r="2170" spans="1:8" x14ac:dyDescent="0.2">
      <c r="A2170" s="7" t="str">
        <f t="shared" si="24"/>
        <v>953027101Jueves</v>
      </c>
      <c r="B2170" s="7">
        <v>953027101</v>
      </c>
      <c r="C2170" s="7" t="s">
        <v>618</v>
      </c>
      <c r="D2170" s="7">
        <v>6</v>
      </c>
      <c r="E2170" s="7">
        <v>6</v>
      </c>
      <c r="F2170" s="7">
        <v>675.2</v>
      </c>
      <c r="G2170" s="15">
        <f t="shared" si="25"/>
        <v>1</v>
      </c>
      <c r="H2170" s="20">
        <f t="shared" si="26"/>
        <v>112.53333333333335</v>
      </c>
    </row>
    <row r="2171" spans="1:8" x14ac:dyDescent="0.2">
      <c r="A2171" s="7" t="str">
        <f t="shared" si="24"/>
        <v>602242001Domingo</v>
      </c>
      <c r="B2171" s="7">
        <v>602242001</v>
      </c>
      <c r="C2171" s="7" t="s">
        <v>1821</v>
      </c>
      <c r="D2171" s="7">
        <v>185</v>
      </c>
      <c r="E2171" s="7">
        <v>266</v>
      </c>
      <c r="F2171" s="7">
        <v>5991.5</v>
      </c>
      <c r="G2171" s="15">
        <f t="shared" si="25"/>
        <v>1.4378378378378378</v>
      </c>
      <c r="H2171" s="20">
        <f t="shared" si="26"/>
        <v>22.524436090225564</v>
      </c>
    </row>
    <row r="2172" spans="1:8" x14ac:dyDescent="0.2">
      <c r="A2172" s="7" t="str">
        <f t="shared" si="24"/>
        <v>963628701Miercoles</v>
      </c>
      <c r="B2172" s="7">
        <v>963628701</v>
      </c>
      <c r="C2172" s="7" t="s">
        <v>1450</v>
      </c>
      <c r="D2172" s="7">
        <v>15</v>
      </c>
      <c r="E2172" s="7">
        <v>15</v>
      </c>
      <c r="F2172" s="7">
        <v>553.5</v>
      </c>
      <c r="G2172" s="15">
        <f t="shared" si="25"/>
        <v>1</v>
      </c>
      <c r="H2172" s="20">
        <f t="shared" si="26"/>
        <v>36.9</v>
      </c>
    </row>
    <row r="2173" spans="1:8" x14ac:dyDescent="0.2">
      <c r="A2173" s="7" t="str">
        <f t="shared" si="24"/>
        <v>913074302Viernes</v>
      </c>
      <c r="B2173" s="7">
        <v>913074302</v>
      </c>
      <c r="C2173" s="7" t="s">
        <v>769</v>
      </c>
      <c r="D2173" s="7">
        <v>87</v>
      </c>
      <c r="E2173" s="7">
        <v>90</v>
      </c>
      <c r="F2173" s="7">
        <v>6279.65</v>
      </c>
      <c r="G2173" s="15">
        <f t="shared" si="25"/>
        <v>1.0344827586206897</v>
      </c>
      <c r="H2173" s="20">
        <f t="shared" si="26"/>
        <v>69.773888888888891</v>
      </c>
    </row>
    <row r="2174" spans="1:8" x14ac:dyDescent="0.2">
      <c r="A2174" s="7" t="str">
        <f t="shared" si="24"/>
        <v>905335502Martes</v>
      </c>
      <c r="B2174" s="7">
        <v>905335502</v>
      </c>
      <c r="C2174" s="7" t="s">
        <v>223</v>
      </c>
      <c r="D2174" s="7">
        <v>9</v>
      </c>
      <c r="E2174" s="7">
        <v>9</v>
      </c>
      <c r="F2174" s="7">
        <v>680</v>
      </c>
      <c r="G2174" s="15">
        <f t="shared" si="25"/>
        <v>1</v>
      </c>
      <c r="H2174" s="20">
        <f t="shared" si="26"/>
        <v>75.555555555555557</v>
      </c>
    </row>
    <row r="2175" spans="1:8" x14ac:dyDescent="0.2">
      <c r="A2175" s="7" t="str">
        <f t="shared" si="24"/>
        <v>911358801Sabado</v>
      </c>
      <c r="B2175" s="7">
        <v>911358801</v>
      </c>
      <c r="C2175" s="7" t="s">
        <v>1947</v>
      </c>
      <c r="D2175" s="7">
        <v>174</v>
      </c>
      <c r="E2175" s="7">
        <v>233</v>
      </c>
      <c r="F2175" s="7">
        <v>19078</v>
      </c>
      <c r="G2175" s="15">
        <f t="shared" si="25"/>
        <v>1.3390804597701149</v>
      </c>
      <c r="H2175" s="20">
        <f t="shared" si="26"/>
        <v>81.87982832618026</v>
      </c>
    </row>
    <row r="2176" spans="1:8" x14ac:dyDescent="0.2">
      <c r="A2176" s="7" t="str">
        <f t="shared" si="24"/>
        <v>906378401Lunes</v>
      </c>
      <c r="B2176" s="7">
        <v>906378401</v>
      </c>
      <c r="C2176" s="7" t="s">
        <v>1068</v>
      </c>
      <c r="D2176" s="7">
        <v>179</v>
      </c>
      <c r="E2176" s="7">
        <v>204</v>
      </c>
      <c r="F2176" s="7">
        <v>7446</v>
      </c>
      <c r="G2176" s="15">
        <f t="shared" si="25"/>
        <v>1.1396648044692737</v>
      </c>
      <c r="H2176" s="20">
        <f t="shared" si="26"/>
        <v>36.5</v>
      </c>
    </row>
    <row r="2177" spans="1:8" x14ac:dyDescent="0.2">
      <c r="A2177" s="7" t="str">
        <f t="shared" si="24"/>
        <v>954283501Jueves</v>
      </c>
      <c r="B2177" s="7">
        <v>954283501</v>
      </c>
      <c r="C2177" s="7" t="s">
        <v>618</v>
      </c>
      <c r="D2177" s="7">
        <v>12</v>
      </c>
      <c r="E2177" s="7">
        <v>12</v>
      </c>
      <c r="F2177" s="7">
        <v>1316</v>
      </c>
      <c r="G2177" s="15">
        <f t="shared" si="25"/>
        <v>1</v>
      </c>
      <c r="H2177" s="20">
        <f t="shared" si="26"/>
        <v>109.66666666666667</v>
      </c>
    </row>
    <row r="2178" spans="1:8" x14ac:dyDescent="0.2">
      <c r="A2178" s="7" t="str">
        <f t="shared" si="24"/>
        <v>602457301Domingo</v>
      </c>
      <c r="B2178" s="7">
        <v>602457301</v>
      </c>
      <c r="C2178" s="7" t="s">
        <v>1821</v>
      </c>
      <c r="D2178" s="7">
        <v>1</v>
      </c>
      <c r="E2178" s="7">
        <v>1</v>
      </c>
      <c r="F2178" s="7">
        <v>45</v>
      </c>
      <c r="G2178" s="15">
        <f t="shared" si="25"/>
        <v>1</v>
      </c>
      <c r="H2178" s="20">
        <f t="shared" si="26"/>
        <v>45</v>
      </c>
    </row>
    <row r="2179" spans="1:8" x14ac:dyDescent="0.2">
      <c r="A2179" s="7" t="str">
        <f t="shared" si="24"/>
        <v>963676501Miercoles</v>
      </c>
      <c r="B2179" s="7">
        <v>963676501</v>
      </c>
      <c r="C2179" s="7" t="s">
        <v>1450</v>
      </c>
      <c r="D2179" s="7">
        <v>30</v>
      </c>
      <c r="E2179" s="7">
        <v>31</v>
      </c>
      <c r="F2179" s="7">
        <v>28738</v>
      </c>
      <c r="G2179" s="15">
        <f t="shared" si="25"/>
        <v>1.0333333333333334</v>
      </c>
      <c r="H2179" s="20">
        <f t="shared" si="26"/>
        <v>927.0322580645161</v>
      </c>
    </row>
    <row r="2180" spans="1:8" x14ac:dyDescent="0.2">
      <c r="A2180" s="7" t="str">
        <f t="shared" si="24"/>
        <v>914530401Viernes</v>
      </c>
      <c r="B2180" s="7">
        <v>914530401</v>
      </c>
      <c r="C2180" s="7" t="s">
        <v>769</v>
      </c>
      <c r="D2180" s="7">
        <v>193</v>
      </c>
      <c r="E2180" s="7">
        <v>235</v>
      </c>
      <c r="F2180" s="7">
        <v>7929.75</v>
      </c>
      <c r="G2180" s="15">
        <f t="shared" si="25"/>
        <v>1.2176165803108809</v>
      </c>
      <c r="H2180" s="20">
        <f t="shared" si="26"/>
        <v>33.743617021276599</v>
      </c>
    </row>
    <row r="2181" spans="1:8" x14ac:dyDescent="0.2">
      <c r="A2181" s="7" t="str">
        <f t="shared" si="24"/>
        <v>905973402Martes</v>
      </c>
      <c r="B2181" s="7">
        <v>905973402</v>
      </c>
      <c r="C2181" s="7" t="s">
        <v>223</v>
      </c>
      <c r="D2181" s="7">
        <v>5</v>
      </c>
      <c r="E2181" s="7">
        <v>5</v>
      </c>
      <c r="F2181" s="7">
        <v>386</v>
      </c>
      <c r="G2181" s="15">
        <f t="shared" si="25"/>
        <v>1</v>
      </c>
      <c r="H2181" s="20">
        <f t="shared" si="26"/>
        <v>77.2</v>
      </c>
    </row>
    <row r="2182" spans="1:8" x14ac:dyDescent="0.2">
      <c r="A2182" s="7" t="str">
        <f t="shared" si="24"/>
        <v>913515001Sabado</v>
      </c>
      <c r="B2182" s="7">
        <v>913515001</v>
      </c>
      <c r="C2182" s="7" t="s">
        <v>1947</v>
      </c>
      <c r="D2182" s="7">
        <v>35</v>
      </c>
      <c r="E2182" s="7">
        <v>78</v>
      </c>
      <c r="F2182" s="7">
        <v>3392.7</v>
      </c>
      <c r="G2182" s="15">
        <f t="shared" si="25"/>
        <v>2.2285714285714286</v>
      </c>
      <c r="H2182" s="20">
        <f t="shared" si="26"/>
        <v>43.496153846153845</v>
      </c>
    </row>
    <row r="2183" spans="1:8" x14ac:dyDescent="0.2">
      <c r="A2183" s="7" t="str">
        <f t="shared" si="24"/>
        <v>906442001Lunes</v>
      </c>
      <c r="B2183" s="7">
        <v>906442001</v>
      </c>
      <c r="C2183" s="7" t="s">
        <v>1068</v>
      </c>
      <c r="D2183" s="7">
        <v>6</v>
      </c>
      <c r="E2183" s="7">
        <v>6</v>
      </c>
      <c r="F2183" s="7">
        <v>1135</v>
      </c>
      <c r="G2183" s="15">
        <f t="shared" si="25"/>
        <v>1</v>
      </c>
      <c r="H2183" s="20">
        <f t="shared" si="26"/>
        <v>189.16666666666666</v>
      </c>
    </row>
    <row r="2184" spans="1:8" x14ac:dyDescent="0.2">
      <c r="A2184" s="7" t="str">
        <f t="shared" si="24"/>
        <v>954530102Jueves</v>
      </c>
      <c r="B2184" s="7">
        <v>954530102</v>
      </c>
      <c r="C2184" s="7" t="s">
        <v>618</v>
      </c>
      <c r="D2184" s="7">
        <v>1</v>
      </c>
      <c r="E2184" s="7">
        <v>1</v>
      </c>
      <c r="F2184" s="7">
        <v>16.2</v>
      </c>
      <c r="G2184" s="15">
        <f t="shared" si="25"/>
        <v>1</v>
      </c>
      <c r="H2184" s="20">
        <f t="shared" si="26"/>
        <v>16.2</v>
      </c>
    </row>
    <row r="2185" spans="1:8" x14ac:dyDescent="0.2">
      <c r="A2185" s="7" t="str">
        <f t="shared" si="24"/>
        <v>602497703Domingo</v>
      </c>
      <c r="B2185" s="7">
        <v>602497703</v>
      </c>
      <c r="C2185" s="7" t="s">
        <v>1821</v>
      </c>
      <c r="D2185" s="7">
        <v>536</v>
      </c>
      <c r="E2185" s="7">
        <v>789</v>
      </c>
      <c r="F2185" s="7">
        <v>61663.29</v>
      </c>
      <c r="G2185" s="15">
        <f t="shared" si="25"/>
        <v>1.4720149253731343</v>
      </c>
      <c r="H2185" s="20">
        <f t="shared" si="26"/>
        <v>78.153726235741445</v>
      </c>
    </row>
    <row r="2186" spans="1:8" x14ac:dyDescent="0.2">
      <c r="A2186" s="7" t="str">
        <f t="shared" si="24"/>
        <v>965331101Miercoles</v>
      </c>
      <c r="B2186" s="7">
        <v>965331101</v>
      </c>
      <c r="C2186" s="7" t="s">
        <v>1450</v>
      </c>
      <c r="D2186" s="7">
        <v>52</v>
      </c>
      <c r="E2186" s="7">
        <v>69</v>
      </c>
      <c r="F2186" s="7">
        <v>5920.5</v>
      </c>
      <c r="G2186" s="15">
        <f t="shared" si="25"/>
        <v>1.3269230769230769</v>
      </c>
      <c r="H2186" s="20">
        <f t="shared" si="26"/>
        <v>85.804347826086953</v>
      </c>
    </row>
    <row r="2187" spans="1:8" x14ac:dyDescent="0.2">
      <c r="A2187" s="7" t="str">
        <f t="shared" si="24"/>
        <v>916760604Viernes</v>
      </c>
      <c r="B2187" s="7">
        <v>916760604</v>
      </c>
      <c r="C2187" s="7" t="s">
        <v>769</v>
      </c>
      <c r="D2187" s="7">
        <v>160</v>
      </c>
      <c r="E2187" s="7">
        <v>179</v>
      </c>
      <c r="F2187" s="7">
        <v>14923.13</v>
      </c>
      <c r="G2187" s="15">
        <f t="shared" si="25"/>
        <v>1.1187499999999999</v>
      </c>
      <c r="H2187" s="20">
        <f t="shared" si="26"/>
        <v>83.369441340782117</v>
      </c>
    </row>
    <row r="2188" spans="1:8" x14ac:dyDescent="0.2">
      <c r="A2188" s="7" t="str">
        <f t="shared" si="24"/>
        <v>906189902Martes</v>
      </c>
      <c r="B2188" s="7">
        <v>906189902</v>
      </c>
      <c r="C2188" s="7" t="s">
        <v>223</v>
      </c>
      <c r="D2188" s="7">
        <v>37</v>
      </c>
      <c r="E2188" s="7">
        <v>38</v>
      </c>
      <c r="F2188" s="7">
        <v>2205.5</v>
      </c>
      <c r="G2188" s="15">
        <f t="shared" si="25"/>
        <v>1.027027027027027</v>
      </c>
      <c r="H2188" s="20">
        <f t="shared" si="26"/>
        <v>58.039473684210527</v>
      </c>
    </row>
    <row r="2189" spans="1:8" x14ac:dyDescent="0.2">
      <c r="A2189" s="7" t="str">
        <f t="shared" si="24"/>
        <v>915949601Sabado</v>
      </c>
      <c r="B2189" s="7">
        <v>915949601</v>
      </c>
      <c r="C2189" s="7" t="s">
        <v>1947</v>
      </c>
      <c r="D2189" s="7">
        <v>4</v>
      </c>
      <c r="E2189" s="7">
        <v>6</v>
      </c>
      <c r="F2189" s="7">
        <v>894.5</v>
      </c>
      <c r="G2189" s="15">
        <f t="shared" si="25"/>
        <v>1.5</v>
      </c>
      <c r="H2189" s="20">
        <f t="shared" si="26"/>
        <v>149.08333333333334</v>
      </c>
    </row>
    <row r="2190" spans="1:8" x14ac:dyDescent="0.2">
      <c r="A2190" s="7" t="str">
        <f t="shared" si="24"/>
        <v>906487801Lunes</v>
      </c>
      <c r="B2190" s="7">
        <v>906487801</v>
      </c>
      <c r="C2190" s="7" t="s">
        <v>1068</v>
      </c>
      <c r="D2190" s="7">
        <v>76</v>
      </c>
      <c r="E2190" s="7">
        <v>81</v>
      </c>
      <c r="F2190" s="7">
        <v>7528.5</v>
      </c>
      <c r="G2190" s="15">
        <f t="shared" si="25"/>
        <v>1.0657894736842106</v>
      </c>
      <c r="H2190" s="20">
        <f t="shared" si="26"/>
        <v>92.944444444444443</v>
      </c>
    </row>
    <row r="2191" spans="1:8" x14ac:dyDescent="0.2">
      <c r="A2191" s="7" t="str">
        <f t="shared" si="24"/>
        <v>954795103Jueves</v>
      </c>
      <c r="B2191" s="7">
        <v>954795103</v>
      </c>
      <c r="C2191" s="7" t="s">
        <v>618</v>
      </c>
      <c r="D2191" s="7">
        <v>1</v>
      </c>
      <c r="E2191" s="7">
        <v>1</v>
      </c>
      <c r="F2191" s="7">
        <v>58</v>
      </c>
      <c r="G2191" s="15">
        <f t="shared" si="25"/>
        <v>1</v>
      </c>
      <c r="H2191" s="20">
        <f t="shared" si="26"/>
        <v>58</v>
      </c>
    </row>
    <row r="2192" spans="1:8" x14ac:dyDescent="0.2">
      <c r="A2192" s="7" t="str">
        <f t="shared" si="24"/>
        <v>602600502Domingo</v>
      </c>
      <c r="B2192" s="7">
        <v>602600502</v>
      </c>
      <c r="C2192" s="7" t="s">
        <v>1821</v>
      </c>
      <c r="D2192" s="7">
        <v>26</v>
      </c>
      <c r="E2192" s="7">
        <v>26</v>
      </c>
      <c r="F2192" s="7">
        <v>4853.8999999999996</v>
      </c>
      <c r="G2192" s="15">
        <f t="shared" si="25"/>
        <v>1</v>
      </c>
      <c r="H2192" s="20">
        <f t="shared" si="26"/>
        <v>186.68846153846152</v>
      </c>
    </row>
    <row r="2193" spans="1:8" x14ac:dyDescent="0.2">
      <c r="A2193" s="7" t="str">
        <f t="shared" si="24"/>
        <v>966550902Miercoles</v>
      </c>
      <c r="B2193" s="7">
        <v>966550902</v>
      </c>
      <c r="C2193" s="7" t="s">
        <v>1450</v>
      </c>
      <c r="D2193" s="7">
        <v>54</v>
      </c>
      <c r="E2193" s="7">
        <v>109</v>
      </c>
      <c r="F2193" s="7">
        <v>7848.34</v>
      </c>
      <c r="G2193" s="15">
        <f t="shared" si="25"/>
        <v>2.0185185185185186</v>
      </c>
      <c r="H2193" s="20">
        <f t="shared" si="26"/>
        <v>72.003119266055052</v>
      </c>
    </row>
    <row r="2194" spans="1:8" x14ac:dyDescent="0.2">
      <c r="A2194" s="7" t="str">
        <f t="shared" si="24"/>
        <v>916911601Viernes</v>
      </c>
      <c r="B2194" s="7">
        <v>916911601</v>
      </c>
      <c r="C2194" s="7" t="s">
        <v>769</v>
      </c>
      <c r="D2194" s="7">
        <v>1</v>
      </c>
      <c r="E2194" s="7">
        <v>1</v>
      </c>
      <c r="F2194" s="7">
        <v>134.9</v>
      </c>
      <c r="G2194" s="15">
        <f t="shared" si="25"/>
        <v>1</v>
      </c>
      <c r="H2194" s="20">
        <f t="shared" si="26"/>
        <v>134.9</v>
      </c>
    </row>
    <row r="2195" spans="1:8" x14ac:dyDescent="0.2">
      <c r="A2195" s="7" t="str">
        <f t="shared" si="24"/>
        <v>906378401Martes</v>
      </c>
      <c r="B2195" s="7">
        <v>906378401</v>
      </c>
      <c r="C2195" s="7" t="s">
        <v>223</v>
      </c>
      <c r="D2195" s="7">
        <v>203</v>
      </c>
      <c r="E2195" s="7">
        <v>246</v>
      </c>
      <c r="F2195" s="7">
        <v>7751.59</v>
      </c>
      <c r="G2195" s="15">
        <f t="shared" si="25"/>
        <v>1.2118226600985222</v>
      </c>
      <c r="H2195" s="20">
        <f t="shared" si="26"/>
        <v>31.510528455284554</v>
      </c>
    </row>
    <row r="2196" spans="1:8" x14ac:dyDescent="0.2">
      <c r="A2196" s="7" t="str">
        <f t="shared" si="24"/>
        <v>916483403Sabado</v>
      </c>
      <c r="B2196" s="7">
        <v>916483403</v>
      </c>
      <c r="C2196" s="7" t="s">
        <v>1947</v>
      </c>
      <c r="D2196" s="7">
        <v>4</v>
      </c>
      <c r="E2196" s="7">
        <v>4</v>
      </c>
      <c r="F2196" s="7">
        <v>701.6</v>
      </c>
      <c r="G2196" s="15">
        <f t="shared" si="25"/>
        <v>1</v>
      </c>
      <c r="H2196" s="20">
        <f t="shared" si="26"/>
        <v>175.4</v>
      </c>
    </row>
    <row r="2197" spans="1:8" x14ac:dyDescent="0.2">
      <c r="A2197" s="7" t="str">
        <f t="shared" si="24"/>
        <v>907002002Lunes</v>
      </c>
      <c r="B2197" s="7">
        <v>907002002</v>
      </c>
      <c r="C2197" s="7" t="s">
        <v>1068</v>
      </c>
      <c r="D2197" s="7">
        <v>7</v>
      </c>
      <c r="E2197" s="7">
        <v>10</v>
      </c>
      <c r="F2197" s="7">
        <v>1653.2</v>
      </c>
      <c r="G2197" s="15">
        <f t="shared" si="25"/>
        <v>1.4285714285714286</v>
      </c>
      <c r="H2197" s="20">
        <f t="shared" si="26"/>
        <v>165.32</v>
      </c>
    </row>
    <row r="2198" spans="1:8" x14ac:dyDescent="0.2">
      <c r="A2198" s="7" t="str">
        <f t="shared" si="24"/>
        <v>957953901Jueves</v>
      </c>
      <c r="B2198" s="7">
        <v>957953901</v>
      </c>
      <c r="C2198" s="7" t="s">
        <v>618</v>
      </c>
      <c r="D2198" s="7">
        <v>77</v>
      </c>
      <c r="E2198" s="7">
        <v>84</v>
      </c>
      <c r="F2198" s="7">
        <v>7944</v>
      </c>
      <c r="G2198" s="15">
        <f t="shared" si="25"/>
        <v>1.0909090909090908</v>
      </c>
      <c r="H2198" s="20">
        <f t="shared" si="26"/>
        <v>94.571428571428569</v>
      </c>
    </row>
    <row r="2199" spans="1:8" x14ac:dyDescent="0.2">
      <c r="A2199" s="7" t="str">
        <f t="shared" si="24"/>
        <v>602629005Domingo</v>
      </c>
      <c r="B2199" s="7">
        <v>602629005</v>
      </c>
      <c r="C2199" s="7" t="s">
        <v>1821</v>
      </c>
      <c r="D2199" s="7">
        <v>2</v>
      </c>
      <c r="E2199" s="7">
        <v>2</v>
      </c>
      <c r="F2199" s="7">
        <v>50592.9</v>
      </c>
      <c r="G2199" s="15">
        <f t="shared" si="25"/>
        <v>1</v>
      </c>
      <c r="H2199" s="20">
        <f t="shared" si="26"/>
        <v>25296.45</v>
      </c>
    </row>
    <row r="2200" spans="1:8" x14ac:dyDescent="0.2">
      <c r="A2200" s="7" t="str">
        <f t="shared" si="24"/>
        <v>967320803Miercoles</v>
      </c>
      <c r="B2200" s="7">
        <v>967320803</v>
      </c>
      <c r="C2200" s="7" t="s">
        <v>1450</v>
      </c>
      <c r="D2200" s="7">
        <v>7</v>
      </c>
      <c r="E2200" s="7">
        <v>7</v>
      </c>
      <c r="F2200" s="7">
        <v>266</v>
      </c>
      <c r="G2200" s="15">
        <f t="shared" si="25"/>
        <v>1</v>
      </c>
      <c r="H2200" s="20">
        <f t="shared" si="26"/>
        <v>38</v>
      </c>
    </row>
    <row r="2201" spans="1:8" x14ac:dyDescent="0.2">
      <c r="A2201" s="7" t="str">
        <f t="shared" si="24"/>
        <v>917481002Viernes</v>
      </c>
      <c r="B2201" s="7">
        <v>917481002</v>
      </c>
      <c r="C2201" s="7" t="s">
        <v>769</v>
      </c>
      <c r="D2201" s="7">
        <v>25</v>
      </c>
      <c r="E2201" s="7">
        <v>29</v>
      </c>
      <c r="F2201" s="7">
        <v>895</v>
      </c>
      <c r="G2201" s="15">
        <f t="shared" si="25"/>
        <v>1.1599999999999999</v>
      </c>
      <c r="H2201" s="20">
        <f t="shared" si="26"/>
        <v>30.862068965517242</v>
      </c>
    </row>
    <row r="2202" spans="1:8" x14ac:dyDescent="0.2">
      <c r="A2202" s="7" t="str">
        <f t="shared" si="24"/>
        <v>906493602Martes</v>
      </c>
      <c r="B2202" s="7">
        <v>906493602</v>
      </c>
      <c r="C2202" s="7" t="s">
        <v>223</v>
      </c>
      <c r="D2202" s="7">
        <v>12</v>
      </c>
      <c r="E2202" s="7">
        <v>12</v>
      </c>
      <c r="F2202" s="7">
        <v>16732.5</v>
      </c>
      <c r="G2202" s="15">
        <f t="shared" si="25"/>
        <v>1</v>
      </c>
      <c r="H2202" s="20">
        <f t="shared" si="26"/>
        <v>1394.375</v>
      </c>
    </row>
    <row r="2203" spans="1:8" x14ac:dyDescent="0.2">
      <c r="A2203" s="7" t="str">
        <f t="shared" si="24"/>
        <v>917481002Sabado</v>
      </c>
      <c r="B2203" s="7">
        <v>917481002</v>
      </c>
      <c r="C2203" s="7" t="s">
        <v>1947</v>
      </c>
      <c r="D2203" s="7">
        <v>45</v>
      </c>
      <c r="E2203" s="7">
        <v>52</v>
      </c>
      <c r="F2203" s="7">
        <v>1848</v>
      </c>
      <c r="G2203" s="15">
        <f t="shared" si="25"/>
        <v>1.1555555555555554</v>
      </c>
      <c r="H2203" s="20">
        <f t="shared" si="26"/>
        <v>35.53846153846154</v>
      </c>
    </row>
    <row r="2204" spans="1:8" x14ac:dyDescent="0.2">
      <c r="A2204" s="7" t="str">
        <f t="shared" si="24"/>
        <v>907981103Lunes</v>
      </c>
      <c r="B2204" s="7">
        <v>907981103</v>
      </c>
      <c r="C2204" s="7" t="s">
        <v>1068</v>
      </c>
      <c r="D2204" s="7">
        <v>30</v>
      </c>
      <c r="E2204" s="7">
        <v>30</v>
      </c>
      <c r="F2204" s="7">
        <v>3290</v>
      </c>
      <c r="G2204" s="15">
        <f t="shared" si="25"/>
        <v>1</v>
      </c>
      <c r="H2204" s="20">
        <f t="shared" si="26"/>
        <v>109.66666666666667</v>
      </c>
    </row>
    <row r="2205" spans="1:8" x14ac:dyDescent="0.2">
      <c r="A2205" s="7" t="str">
        <f t="shared" si="24"/>
        <v>958299701Jueves</v>
      </c>
      <c r="B2205" s="7">
        <v>958299701</v>
      </c>
      <c r="C2205" s="7" t="s">
        <v>618</v>
      </c>
      <c r="D2205" s="7">
        <v>4</v>
      </c>
      <c r="E2205" s="7">
        <v>4</v>
      </c>
      <c r="F2205" s="7">
        <v>696.5</v>
      </c>
      <c r="G2205" s="15">
        <f t="shared" si="25"/>
        <v>1</v>
      </c>
      <c r="H2205" s="20">
        <f t="shared" si="26"/>
        <v>174.125</v>
      </c>
    </row>
    <row r="2206" spans="1:8" x14ac:dyDescent="0.2">
      <c r="A2206" s="7" t="str">
        <f t="shared" si="24"/>
        <v>602654901Domingo</v>
      </c>
      <c r="B2206" s="7">
        <v>602654901</v>
      </c>
      <c r="C2206" s="7" t="s">
        <v>1821</v>
      </c>
      <c r="D2206" s="7">
        <v>1</v>
      </c>
      <c r="E2206" s="7">
        <v>1</v>
      </c>
      <c r="F2206" s="7">
        <v>3300</v>
      </c>
      <c r="G2206" s="15">
        <f t="shared" si="25"/>
        <v>1</v>
      </c>
      <c r="H2206" s="20">
        <f t="shared" si="26"/>
        <v>3300</v>
      </c>
    </row>
    <row r="2207" spans="1:8" x14ac:dyDescent="0.2">
      <c r="A2207" s="7" t="str">
        <f t="shared" si="24"/>
        <v>967639603Miercoles</v>
      </c>
      <c r="B2207" s="7">
        <v>967639603</v>
      </c>
      <c r="C2207" s="7" t="s">
        <v>1450</v>
      </c>
      <c r="D2207" s="7">
        <v>30</v>
      </c>
      <c r="E2207" s="7">
        <v>31</v>
      </c>
      <c r="F2207" s="7">
        <v>382</v>
      </c>
      <c r="G2207" s="15">
        <f t="shared" si="25"/>
        <v>1.0333333333333334</v>
      </c>
      <c r="H2207" s="20">
        <f t="shared" si="26"/>
        <v>12.32258064516129</v>
      </c>
    </row>
    <row r="2208" spans="1:8" x14ac:dyDescent="0.2">
      <c r="A2208" s="7" t="str">
        <f t="shared" si="24"/>
        <v>918448203Viernes</v>
      </c>
      <c r="B2208" s="7">
        <v>918448203</v>
      </c>
      <c r="C2208" s="7" t="s">
        <v>769</v>
      </c>
      <c r="D2208" s="7">
        <v>33</v>
      </c>
      <c r="E2208" s="7">
        <v>35</v>
      </c>
      <c r="F2208" s="7">
        <v>7158.75</v>
      </c>
      <c r="G2208" s="15">
        <f t="shared" si="25"/>
        <v>1.0606060606060606</v>
      </c>
      <c r="H2208" s="20">
        <f t="shared" si="26"/>
        <v>204.53571428571428</v>
      </c>
    </row>
    <row r="2209" spans="1:8" x14ac:dyDescent="0.2">
      <c r="A2209" s="7" t="str">
        <f t="shared" si="24"/>
        <v>907439902Martes</v>
      </c>
      <c r="B2209" s="7">
        <v>907439902</v>
      </c>
      <c r="C2209" s="7" t="s">
        <v>223</v>
      </c>
      <c r="D2209" s="7">
        <v>3</v>
      </c>
      <c r="E2209" s="7">
        <v>3</v>
      </c>
      <c r="F2209" s="7">
        <v>103</v>
      </c>
      <c r="G2209" s="15">
        <f t="shared" si="25"/>
        <v>1</v>
      </c>
      <c r="H2209" s="20">
        <f t="shared" si="26"/>
        <v>34.333333333333336</v>
      </c>
    </row>
    <row r="2210" spans="1:8" x14ac:dyDescent="0.2">
      <c r="A2210" s="7" t="str">
        <f t="shared" si="24"/>
        <v>918467701Sabado</v>
      </c>
      <c r="B2210" s="7">
        <v>918467701</v>
      </c>
      <c r="C2210" s="7" t="s">
        <v>1947</v>
      </c>
      <c r="D2210" s="7">
        <v>6</v>
      </c>
      <c r="E2210" s="7">
        <v>7</v>
      </c>
      <c r="F2210" s="7">
        <v>680</v>
      </c>
      <c r="G2210" s="15">
        <f t="shared" si="25"/>
        <v>1.1666666666666667</v>
      </c>
      <c r="H2210" s="20">
        <f t="shared" si="26"/>
        <v>97.142857142857139</v>
      </c>
    </row>
    <row r="2211" spans="1:8" x14ac:dyDescent="0.2">
      <c r="A2211" s="7" t="str">
        <f t="shared" si="24"/>
        <v>908066302Lunes</v>
      </c>
      <c r="B2211" s="7">
        <v>908066302</v>
      </c>
      <c r="C2211" s="7" t="s">
        <v>1068</v>
      </c>
      <c r="D2211" s="7">
        <v>5</v>
      </c>
      <c r="E2211" s="7">
        <v>5</v>
      </c>
      <c r="F2211" s="7">
        <v>7695</v>
      </c>
      <c r="G2211" s="15">
        <f t="shared" si="25"/>
        <v>1</v>
      </c>
      <c r="H2211" s="20">
        <f t="shared" si="26"/>
        <v>1539</v>
      </c>
    </row>
    <row r="2212" spans="1:8" x14ac:dyDescent="0.2">
      <c r="A2212" s="7" t="str">
        <f t="shared" si="24"/>
        <v>960878001Jueves</v>
      </c>
      <c r="B2212" s="7">
        <v>960878001</v>
      </c>
      <c r="C2212" s="7" t="s">
        <v>618</v>
      </c>
      <c r="D2212" s="7">
        <v>54</v>
      </c>
      <c r="E2212" s="7">
        <v>59</v>
      </c>
      <c r="F2212" s="7">
        <v>8840</v>
      </c>
      <c r="G2212" s="15">
        <f t="shared" si="25"/>
        <v>1.0925925925925926</v>
      </c>
      <c r="H2212" s="20">
        <f t="shared" si="26"/>
        <v>149.83050847457628</v>
      </c>
    </row>
    <row r="2213" spans="1:8" x14ac:dyDescent="0.2">
      <c r="A2213" s="7" t="str">
        <f t="shared" si="24"/>
        <v>602673602Domingo</v>
      </c>
      <c r="B2213" s="7">
        <v>602673602</v>
      </c>
      <c r="C2213" s="7" t="s">
        <v>1821</v>
      </c>
      <c r="D2213" s="7">
        <v>12</v>
      </c>
      <c r="E2213" s="7">
        <v>13</v>
      </c>
      <c r="F2213" s="7">
        <v>1541</v>
      </c>
      <c r="G2213" s="15">
        <f t="shared" si="25"/>
        <v>1.0833333333333333</v>
      </c>
      <c r="H2213" s="20">
        <f t="shared" si="26"/>
        <v>118.53846153846153</v>
      </c>
    </row>
    <row r="2214" spans="1:8" x14ac:dyDescent="0.2">
      <c r="A2214" s="7" t="str">
        <f t="shared" si="24"/>
        <v>969440202Miercoles</v>
      </c>
      <c r="B2214" s="7">
        <v>969440202</v>
      </c>
      <c r="C2214" s="7" t="s">
        <v>1450</v>
      </c>
      <c r="D2214" s="7">
        <v>8</v>
      </c>
      <c r="E2214" s="7">
        <v>10</v>
      </c>
      <c r="F2214" s="7">
        <v>3819.8</v>
      </c>
      <c r="G2214" s="15">
        <f t="shared" si="25"/>
        <v>1.25</v>
      </c>
      <c r="H2214" s="20">
        <f t="shared" si="26"/>
        <v>381.98</v>
      </c>
    </row>
    <row r="2215" spans="1:8" x14ac:dyDescent="0.2">
      <c r="A2215" s="7" t="str">
        <f t="shared" si="24"/>
        <v>918900902Viernes</v>
      </c>
      <c r="B2215" s="7">
        <v>918900902</v>
      </c>
      <c r="C2215" s="7" t="s">
        <v>769</v>
      </c>
      <c r="D2215" s="7">
        <v>1</v>
      </c>
      <c r="E2215" s="7">
        <v>2</v>
      </c>
      <c r="F2215" s="7">
        <v>725</v>
      </c>
      <c r="G2215" s="15">
        <f t="shared" si="25"/>
        <v>2</v>
      </c>
      <c r="H2215" s="20">
        <f t="shared" si="26"/>
        <v>362.5</v>
      </c>
    </row>
    <row r="2216" spans="1:8" x14ac:dyDescent="0.2">
      <c r="A2216" s="7" t="str">
        <f t="shared" si="24"/>
        <v>907484802Martes</v>
      </c>
      <c r="B2216" s="7">
        <v>907484802</v>
      </c>
      <c r="C2216" s="7" t="s">
        <v>223</v>
      </c>
      <c r="D2216" s="7">
        <v>17</v>
      </c>
      <c r="E2216" s="7">
        <v>18</v>
      </c>
      <c r="F2216" s="7">
        <v>1072</v>
      </c>
      <c r="G2216" s="15">
        <f t="shared" si="25"/>
        <v>1.0588235294117647</v>
      </c>
      <c r="H2216" s="20">
        <f t="shared" si="26"/>
        <v>59.555555555555557</v>
      </c>
    </row>
    <row r="2217" spans="1:8" x14ac:dyDescent="0.2">
      <c r="A2217" s="7" t="str">
        <f t="shared" si="24"/>
        <v>918900902Sabado</v>
      </c>
      <c r="B2217" s="7">
        <v>918900902</v>
      </c>
      <c r="C2217" s="7" t="s">
        <v>1947</v>
      </c>
      <c r="D2217" s="7">
        <v>3</v>
      </c>
      <c r="E2217" s="7">
        <v>4</v>
      </c>
      <c r="F2217" s="7">
        <v>795</v>
      </c>
      <c r="G2217" s="15">
        <f t="shared" si="25"/>
        <v>1.3333333333333333</v>
      </c>
      <c r="H2217" s="20">
        <f t="shared" si="26"/>
        <v>198.75</v>
      </c>
    </row>
    <row r="2218" spans="1:8" x14ac:dyDescent="0.2">
      <c r="A2218" s="7" t="str">
        <f t="shared" si="24"/>
        <v>908899001Lunes</v>
      </c>
      <c r="B2218" s="7">
        <v>908899001</v>
      </c>
      <c r="C2218" s="7" t="s">
        <v>1068</v>
      </c>
      <c r="D2218" s="7">
        <v>4</v>
      </c>
      <c r="E2218" s="7">
        <v>4</v>
      </c>
      <c r="F2218" s="7">
        <v>365</v>
      </c>
      <c r="G2218" s="15">
        <f t="shared" si="25"/>
        <v>1</v>
      </c>
      <c r="H2218" s="20">
        <f t="shared" si="26"/>
        <v>91.25</v>
      </c>
    </row>
    <row r="2219" spans="1:8" x14ac:dyDescent="0.2">
      <c r="A2219" s="7" t="str">
        <f t="shared" si="24"/>
        <v>961051701Jueves</v>
      </c>
      <c r="B2219" s="7">
        <v>961051701</v>
      </c>
      <c r="C2219" s="7" t="s">
        <v>618</v>
      </c>
      <c r="D2219" s="7">
        <v>6</v>
      </c>
      <c r="E2219" s="7">
        <v>6</v>
      </c>
      <c r="F2219" s="7">
        <v>508.5</v>
      </c>
      <c r="G2219" s="15">
        <f t="shared" si="25"/>
        <v>1</v>
      </c>
      <c r="H2219" s="20">
        <f t="shared" si="26"/>
        <v>84.75</v>
      </c>
    </row>
    <row r="2220" spans="1:8" x14ac:dyDescent="0.2">
      <c r="A2220" s="7" t="str">
        <f t="shared" si="24"/>
        <v>602716703Domingo</v>
      </c>
      <c r="B2220" s="7">
        <v>602716703</v>
      </c>
      <c r="C2220" s="7" t="s">
        <v>1821</v>
      </c>
      <c r="D2220" s="7">
        <v>22</v>
      </c>
      <c r="E2220" s="7">
        <v>23</v>
      </c>
      <c r="F2220" s="7">
        <v>576</v>
      </c>
      <c r="G2220" s="15">
        <f t="shared" si="25"/>
        <v>1.0454545454545454</v>
      </c>
      <c r="H2220" s="20">
        <f t="shared" si="26"/>
        <v>25.043478260869566</v>
      </c>
    </row>
    <row r="2221" spans="1:8" x14ac:dyDescent="0.2">
      <c r="A2221" s="7" t="str">
        <f t="shared" si="24"/>
        <v>971600901Miercoles</v>
      </c>
      <c r="B2221" s="7">
        <v>971600901</v>
      </c>
      <c r="C2221" s="7" t="s">
        <v>1450</v>
      </c>
      <c r="D2221" s="7">
        <v>2</v>
      </c>
      <c r="E2221" s="7">
        <v>2</v>
      </c>
      <c r="F2221" s="7">
        <v>1856</v>
      </c>
      <c r="G2221" s="15">
        <f t="shared" si="25"/>
        <v>1</v>
      </c>
      <c r="H2221" s="20">
        <f t="shared" si="26"/>
        <v>928</v>
      </c>
    </row>
    <row r="2222" spans="1:8" x14ac:dyDescent="0.2">
      <c r="A2222" s="7" t="str">
        <f t="shared" si="24"/>
        <v>919192404Viernes</v>
      </c>
      <c r="B2222" s="7">
        <v>919192404</v>
      </c>
      <c r="C2222" s="7" t="s">
        <v>769</v>
      </c>
      <c r="D2222" s="7">
        <v>11</v>
      </c>
      <c r="E2222" s="7">
        <v>11</v>
      </c>
      <c r="F2222" s="7">
        <v>490</v>
      </c>
      <c r="G2222" s="15">
        <f t="shared" si="25"/>
        <v>1</v>
      </c>
      <c r="H2222" s="20">
        <f t="shared" si="26"/>
        <v>44.545454545454547</v>
      </c>
    </row>
    <row r="2223" spans="1:8" x14ac:dyDescent="0.2">
      <c r="A2223" s="7" t="str">
        <f t="shared" si="24"/>
        <v>907981103Martes</v>
      </c>
      <c r="B2223" s="7">
        <v>907981103</v>
      </c>
      <c r="C2223" s="7" t="s">
        <v>223</v>
      </c>
      <c r="D2223" s="7">
        <v>28</v>
      </c>
      <c r="E2223" s="7">
        <v>30</v>
      </c>
      <c r="F2223" s="7">
        <v>3405</v>
      </c>
      <c r="G2223" s="15">
        <f t="shared" si="25"/>
        <v>1.0714285714285714</v>
      </c>
      <c r="H2223" s="20">
        <f t="shared" si="26"/>
        <v>113.5</v>
      </c>
    </row>
    <row r="2224" spans="1:8" x14ac:dyDescent="0.2">
      <c r="A2224" s="7" t="str">
        <f t="shared" si="24"/>
        <v>919294902Sabado</v>
      </c>
      <c r="B2224" s="7">
        <v>919294902</v>
      </c>
      <c r="C2224" s="7" t="s">
        <v>1947</v>
      </c>
      <c r="D2224" s="7">
        <v>7</v>
      </c>
      <c r="E2224" s="7">
        <v>7</v>
      </c>
      <c r="F2224" s="7">
        <v>1784</v>
      </c>
      <c r="G2224" s="15">
        <f t="shared" si="25"/>
        <v>1</v>
      </c>
      <c r="H2224" s="20">
        <f t="shared" si="26"/>
        <v>254.85714285714286</v>
      </c>
    </row>
    <row r="2225" spans="1:8" x14ac:dyDescent="0.2">
      <c r="A2225" s="7" t="str">
        <f t="shared" si="24"/>
        <v>910704701Lunes</v>
      </c>
      <c r="B2225" s="7">
        <v>910704701</v>
      </c>
      <c r="C2225" s="7" t="s">
        <v>1068</v>
      </c>
      <c r="D2225" s="7">
        <v>6</v>
      </c>
      <c r="E2225" s="7">
        <v>20</v>
      </c>
      <c r="F2225" s="7">
        <v>13292.5</v>
      </c>
      <c r="G2225" s="15">
        <f t="shared" si="25"/>
        <v>3.3333333333333335</v>
      </c>
      <c r="H2225" s="20">
        <f t="shared" si="26"/>
        <v>664.625</v>
      </c>
    </row>
    <row r="2226" spans="1:8" x14ac:dyDescent="0.2">
      <c r="A2226" s="7" t="str">
        <f t="shared" si="24"/>
        <v>961055301Jueves</v>
      </c>
      <c r="B2226" s="7">
        <v>961055301</v>
      </c>
      <c r="C2226" s="7" t="s">
        <v>618</v>
      </c>
      <c r="D2226" s="7">
        <v>2</v>
      </c>
      <c r="E2226" s="7">
        <v>2</v>
      </c>
      <c r="F2226" s="7">
        <v>450</v>
      </c>
      <c r="G2226" s="15">
        <f t="shared" si="25"/>
        <v>1</v>
      </c>
      <c r="H2226" s="20">
        <f t="shared" si="26"/>
        <v>225</v>
      </c>
    </row>
    <row r="2227" spans="1:8" x14ac:dyDescent="0.2">
      <c r="A2227" s="7" t="str">
        <f t="shared" si="24"/>
        <v>603004601Domingo</v>
      </c>
      <c r="B2227" s="7">
        <v>603004601</v>
      </c>
      <c r="C2227" s="7" t="s">
        <v>1821</v>
      </c>
      <c r="D2227" s="7">
        <v>29</v>
      </c>
      <c r="E2227" s="7">
        <v>31</v>
      </c>
      <c r="F2227" s="7">
        <v>1132.5999999999999</v>
      </c>
      <c r="G2227" s="15">
        <f t="shared" si="25"/>
        <v>1.0689655172413792</v>
      </c>
      <c r="H2227" s="20">
        <f t="shared" si="26"/>
        <v>36.535483870967738</v>
      </c>
    </row>
    <row r="2228" spans="1:8" x14ac:dyDescent="0.2">
      <c r="A2228" s="7" t="str">
        <f t="shared" si="24"/>
        <v>972982102Miercoles</v>
      </c>
      <c r="B2228" s="7">
        <v>972982102</v>
      </c>
      <c r="C2228" s="7" t="s">
        <v>1450</v>
      </c>
      <c r="D2228" s="7">
        <v>29</v>
      </c>
      <c r="E2228" s="7">
        <v>31</v>
      </c>
      <c r="F2228" s="7">
        <v>2017</v>
      </c>
      <c r="G2228" s="15">
        <f t="shared" si="25"/>
        <v>1.0689655172413792</v>
      </c>
      <c r="H2228" s="20">
        <f t="shared" si="26"/>
        <v>65.064516129032256</v>
      </c>
    </row>
    <row r="2229" spans="1:8" x14ac:dyDescent="0.2">
      <c r="A2229" s="7" t="str">
        <f t="shared" si="24"/>
        <v>919677607Viernes</v>
      </c>
      <c r="B2229" s="7">
        <v>919677607</v>
      </c>
      <c r="C2229" s="7" t="s">
        <v>769</v>
      </c>
      <c r="D2229" s="7">
        <v>6</v>
      </c>
      <c r="E2229" s="7">
        <v>8</v>
      </c>
      <c r="F2229" s="7">
        <v>1652.5</v>
      </c>
      <c r="G2229" s="15">
        <f t="shared" si="25"/>
        <v>1.3333333333333333</v>
      </c>
      <c r="H2229" s="20">
        <f t="shared" si="26"/>
        <v>206.5625</v>
      </c>
    </row>
    <row r="2230" spans="1:8" x14ac:dyDescent="0.2">
      <c r="A2230" s="7" t="str">
        <f t="shared" si="24"/>
        <v>908609601Martes</v>
      </c>
      <c r="B2230" s="7">
        <v>908609601</v>
      </c>
      <c r="C2230" s="7" t="s">
        <v>223</v>
      </c>
      <c r="D2230" s="7">
        <v>25</v>
      </c>
      <c r="E2230" s="7">
        <v>30</v>
      </c>
      <c r="F2230" s="7">
        <v>7152.2</v>
      </c>
      <c r="G2230" s="15">
        <f t="shared" si="25"/>
        <v>1.2</v>
      </c>
      <c r="H2230" s="20">
        <f t="shared" si="26"/>
        <v>238.40666666666667</v>
      </c>
    </row>
    <row r="2231" spans="1:8" x14ac:dyDescent="0.2">
      <c r="A2231" s="7" t="str">
        <f t="shared" si="24"/>
        <v>920013601Sabado</v>
      </c>
      <c r="B2231" s="7">
        <v>920013601</v>
      </c>
      <c r="C2231" s="7" t="s">
        <v>1947</v>
      </c>
      <c r="D2231" s="7">
        <v>104</v>
      </c>
      <c r="E2231" s="7">
        <v>153</v>
      </c>
      <c r="F2231" s="7">
        <v>3733</v>
      </c>
      <c r="G2231" s="15">
        <f t="shared" si="25"/>
        <v>1.4711538461538463</v>
      </c>
      <c r="H2231" s="20">
        <f t="shared" si="26"/>
        <v>24.398692810457515</v>
      </c>
    </row>
    <row r="2232" spans="1:8" x14ac:dyDescent="0.2">
      <c r="A2232" s="7" t="str">
        <f t="shared" si="24"/>
        <v>910987201Lunes</v>
      </c>
      <c r="B2232" s="7">
        <v>910987201</v>
      </c>
      <c r="C2232" s="7" t="s">
        <v>1068</v>
      </c>
      <c r="D2232" s="7">
        <v>63</v>
      </c>
      <c r="E2232" s="7">
        <v>72</v>
      </c>
      <c r="F2232" s="7">
        <v>2256</v>
      </c>
      <c r="G2232" s="15">
        <f t="shared" si="25"/>
        <v>1.1428571428571428</v>
      </c>
      <c r="H2232" s="20">
        <f t="shared" si="26"/>
        <v>31.333333333333332</v>
      </c>
    </row>
    <row r="2233" spans="1:8" x14ac:dyDescent="0.2">
      <c r="A2233" s="7" t="str">
        <f t="shared" si="24"/>
        <v>962277601Jueves</v>
      </c>
      <c r="B2233" s="7">
        <v>962277601</v>
      </c>
      <c r="C2233" s="7" t="s">
        <v>618</v>
      </c>
      <c r="D2233" s="7">
        <v>13</v>
      </c>
      <c r="E2233" s="7">
        <v>15</v>
      </c>
      <c r="F2233" s="7">
        <v>3503.28</v>
      </c>
      <c r="G2233" s="15">
        <f t="shared" si="25"/>
        <v>1.1538461538461537</v>
      </c>
      <c r="H2233" s="20">
        <f t="shared" si="26"/>
        <v>233.55200000000002</v>
      </c>
    </row>
    <row r="2234" spans="1:8" x14ac:dyDescent="0.2">
      <c r="A2234" s="7" t="str">
        <f t="shared" si="24"/>
        <v>603098903Domingo</v>
      </c>
      <c r="B2234" s="7">
        <v>603098903</v>
      </c>
      <c r="C2234" s="7" t="s">
        <v>1821</v>
      </c>
      <c r="D2234" s="7">
        <v>1</v>
      </c>
      <c r="E2234" s="7">
        <v>1</v>
      </c>
      <c r="F2234" s="7">
        <v>152.88</v>
      </c>
      <c r="G2234" s="15">
        <f t="shared" si="25"/>
        <v>1</v>
      </c>
      <c r="H2234" s="20">
        <f t="shared" si="26"/>
        <v>152.88</v>
      </c>
    </row>
    <row r="2235" spans="1:8" x14ac:dyDescent="0.2">
      <c r="A2235" s="7" t="str">
        <f t="shared" si="24"/>
        <v>974126804Miercoles</v>
      </c>
      <c r="B2235" s="7">
        <v>974126804</v>
      </c>
      <c r="C2235" s="7" t="s">
        <v>1450</v>
      </c>
      <c r="D2235" s="7">
        <v>29</v>
      </c>
      <c r="E2235" s="7">
        <v>30</v>
      </c>
      <c r="F2235" s="7">
        <v>553.6</v>
      </c>
      <c r="G2235" s="15">
        <f t="shared" si="25"/>
        <v>1.0344827586206897</v>
      </c>
      <c r="H2235" s="20">
        <f t="shared" si="26"/>
        <v>18.453333333333333</v>
      </c>
    </row>
    <row r="2236" spans="1:8" x14ac:dyDescent="0.2">
      <c r="A2236" s="7" t="str">
        <f t="shared" si="24"/>
        <v>921970106Viernes</v>
      </c>
      <c r="B2236" s="7">
        <v>921970106</v>
      </c>
      <c r="C2236" s="7" t="s">
        <v>769</v>
      </c>
      <c r="D2236" s="7">
        <v>15</v>
      </c>
      <c r="E2236" s="7">
        <v>19</v>
      </c>
      <c r="F2236" s="7">
        <v>2540</v>
      </c>
      <c r="G2236" s="15">
        <f t="shared" si="25"/>
        <v>1.2666666666666666</v>
      </c>
      <c r="H2236" s="20">
        <f t="shared" si="26"/>
        <v>133.68421052631578</v>
      </c>
    </row>
    <row r="2237" spans="1:8" x14ac:dyDescent="0.2">
      <c r="A2237" s="7" t="str">
        <f t="shared" si="24"/>
        <v>908899001Martes</v>
      </c>
      <c r="B2237" s="7">
        <v>908899001</v>
      </c>
      <c r="C2237" s="7" t="s">
        <v>223</v>
      </c>
      <c r="D2237" s="7">
        <v>3</v>
      </c>
      <c r="E2237" s="7">
        <v>3</v>
      </c>
      <c r="F2237" s="7">
        <v>1887.5</v>
      </c>
      <c r="G2237" s="15">
        <f t="shared" si="25"/>
        <v>1</v>
      </c>
      <c r="H2237" s="20">
        <f t="shared" si="26"/>
        <v>629.16666666666663</v>
      </c>
    </row>
    <row r="2238" spans="1:8" x14ac:dyDescent="0.2">
      <c r="A2238" s="7" t="str">
        <f t="shared" si="24"/>
        <v>921970106Sabado</v>
      </c>
      <c r="B2238" s="7">
        <v>921970106</v>
      </c>
      <c r="C2238" s="7" t="s">
        <v>1947</v>
      </c>
      <c r="D2238" s="7">
        <v>5</v>
      </c>
      <c r="E2238" s="7">
        <v>6</v>
      </c>
      <c r="F2238" s="7">
        <v>620</v>
      </c>
      <c r="G2238" s="15">
        <f t="shared" si="25"/>
        <v>1.2</v>
      </c>
      <c r="H2238" s="20">
        <f t="shared" si="26"/>
        <v>103.33333333333333</v>
      </c>
    </row>
    <row r="2239" spans="1:8" x14ac:dyDescent="0.2">
      <c r="A2239" s="7" t="str">
        <f t="shared" si="24"/>
        <v>914553901Lunes</v>
      </c>
      <c r="B2239" s="7">
        <v>914553901</v>
      </c>
      <c r="C2239" s="7" t="s">
        <v>1068</v>
      </c>
      <c r="D2239" s="7">
        <v>8</v>
      </c>
      <c r="E2239" s="7">
        <v>8</v>
      </c>
      <c r="F2239" s="7">
        <v>7459</v>
      </c>
      <c r="G2239" s="15">
        <f t="shared" si="25"/>
        <v>1</v>
      </c>
      <c r="H2239" s="20">
        <f t="shared" si="26"/>
        <v>932.375</v>
      </c>
    </row>
    <row r="2240" spans="1:8" x14ac:dyDescent="0.2">
      <c r="A2240" s="7" t="str">
        <f t="shared" si="24"/>
        <v>963676501Jueves</v>
      </c>
      <c r="B2240" s="7">
        <v>963676501</v>
      </c>
      <c r="C2240" s="7" t="s">
        <v>618</v>
      </c>
      <c r="D2240" s="7">
        <v>33</v>
      </c>
      <c r="E2240" s="7">
        <v>34</v>
      </c>
      <c r="F2240" s="7">
        <v>37601</v>
      </c>
      <c r="G2240" s="15">
        <f t="shared" si="25"/>
        <v>1.0303030303030303</v>
      </c>
      <c r="H2240" s="20">
        <f t="shared" si="26"/>
        <v>1105.9117647058824</v>
      </c>
    </row>
    <row r="2241" spans="1:8" x14ac:dyDescent="0.2">
      <c r="A2241" s="7" t="str">
        <f t="shared" si="24"/>
        <v>603272001Domingo</v>
      </c>
      <c r="B2241" s="7">
        <v>603272001</v>
      </c>
      <c r="C2241" s="7" t="s">
        <v>1821</v>
      </c>
      <c r="D2241" s="7">
        <v>28</v>
      </c>
      <c r="E2241" s="7">
        <v>29</v>
      </c>
      <c r="F2241" s="7">
        <v>1127</v>
      </c>
      <c r="G2241" s="15">
        <f t="shared" si="25"/>
        <v>1.0357142857142858</v>
      </c>
      <c r="H2241" s="20">
        <f t="shared" si="26"/>
        <v>38.862068965517238</v>
      </c>
    </row>
    <row r="2242" spans="1:8" x14ac:dyDescent="0.2">
      <c r="A2242" s="7" t="str">
        <f t="shared" si="24"/>
        <v>979602102Miercoles</v>
      </c>
      <c r="B2242" s="7">
        <v>979602102</v>
      </c>
      <c r="C2242" s="7" t="s">
        <v>1450</v>
      </c>
      <c r="D2242" s="7">
        <v>7</v>
      </c>
      <c r="E2242" s="7">
        <v>8</v>
      </c>
      <c r="F2242" s="7">
        <v>296.5</v>
      </c>
      <c r="G2242" s="15">
        <f t="shared" si="25"/>
        <v>1.1428571428571428</v>
      </c>
      <c r="H2242" s="20">
        <f t="shared" si="26"/>
        <v>37.0625</v>
      </c>
    </row>
    <row r="2243" spans="1:8" x14ac:dyDescent="0.2">
      <c r="A2243" s="7" t="str">
        <f t="shared" si="24"/>
        <v>922393401Viernes</v>
      </c>
      <c r="B2243" s="7">
        <v>922393401</v>
      </c>
      <c r="C2243" s="7" t="s">
        <v>769</v>
      </c>
      <c r="D2243" s="7">
        <v>43</v>
      </c>
      <c r="E2243" s="7">
        <v>47</v>
      </c>
      <c r="F2243" s="7">
        <v>2776.75</v>
      </c>
      <c r="G2243" s="15">
        <f t="shared" si="25"/>
        <v>1.0930232558139534</v>
      </c>
      <c r="H2243" s="20">
        <f t="shared" si="26"/>
        <v>59.079787234042556</v>
      </c>
    </row>
    <row r="2244" spans="1:8" x14ac:dyDescent="0.2">
      <c r="A2244" s="7" t="str">
        <f t="shared" si="24"/>
        <v>910704701Martes</v>
      </c>
      <c r="B2244" s="7">
        <v>910704701</v>
      </c>
      <c r="C2244" s="7" t="s">
        <v>223</v>
      </c>
      <c r="D2244" s="7">
        <v>7</v>
      </c>
      <c r="E2244" s="7">
        <v>18</v>
      </c>
      <c r="F2244" s="7">
        <v>13464</v>
      </c>
      <c r="G2244" s="15">
        <f t="shared" si="25"/>
        <v>2.5714285714285716</v>
      </c>
      <c r="H2244" s="20">
        <f t="shared" si="26"/>
        <v>748</v>
      </c>
    </row>
    <row r="2245" spans="1:8" x14ac:dyDescent="0.2">
      <c r="A2245" s="7" t="str">
        <f t="shared" si="24"/>
        <v>922393401Sabado</v>
      </c>
      <c r="B2245" s="7">
        <v>922393401</v>
      </c>
      <c r="C2245" s="7" t="s">
        <v>1947</v>
      </c>
      <c r="D2245" s="7">
        <v>104</v>
      </c>
      <c r="E2245" s="7">
        <v>151</v>
      </c>
      <c r="F2245" s="7">
        <v>10160.27</v>
      </c>
      <c r="G2245" s="15">
        <f t="shared" si="25"/>
        <v>1.4519230769230769</v>
      </c>
      <c r="H2245" s="20">
        <f t="shared" si="26"/>
        <v>67.286556291390738</v>
      </c>
    </row>
    <row r="2246" spans="1:8" x14ac:dyDescent="0.2">
      <c r="A2246" s="7" t="str">
        <f t="shared" si="24"/>
        <v>914637502Lunes</v>
      </c>
      <c r="B2246" s="7">
        <v>914637502</v>
      </c>
      <c r="C2246" s="7" t="s">
        <v>1068</v>
      </c>
      <c r="D2246" s="7">
        <v>153</v>
      </c>
      <c r="E2246" s="7">
        <v>249</v>
      </c>
      <c r="F2246" s="7">
        <v>7591.5</v>
      </c>
      <c r="G2246" s="15">
        <f t="shared" si="25"/>
        <v>1.6274509803921569</v>
      </c>
      <c r="H2246" s="20">
        <f t="shared" si="26"/>
        <v>30.487951807228917</v>
      </c>
    </row>
    <row r="2247" spans="1:8" x14ac:dyDescent="0.2">
      <c r="A2247" s="7" t="str">
        <f t="shared" si="24"/>
        <v>963730501Jueves</v>
      </c>
      <c r="B2247" s="7">
        <v>963730501</v>
      </c>
      <c r="C2247" s="7" t="s">
        <v>618</v>
      </c>
      <c r="D2247" s="7">
        <v>3</v>
      </c>
      <c r="E2247" s="7">
        <v>3</v>
      </c>
      <c r="F2247" s="7">
        <v>1480</v>
      </c>
      <c r="G2247" s="15">
        <f t="shared" si="25"/>
        <v>1</v>
      </c>
      <c r="H2247" s="20">
        <f t="shared" si="26"/>
        <v>493.33333333333331</v>
      </c>
    </row>
    <row r="2248" spans="1:8" x14ac:dyDescent="0.2">
      <c r="A2248" s="7" t="str">
        <f t="shared" si="24"/>
        <v>603358804Domingo</v>
      </c>
      <c r="B2248" s="7">
        <v>603358804</v>
      </c>
      <c r="C2248" s="7" t="s">
        <v>1821</v>
      </c>
      <c r="D2248" s="7">
        <v>266</v>
      </c>
      <c r="E2248" s="7">
        <v>303</v>
      </c>
      <c r="F2248" s="7">
        <v>17450.5</v>
      </c>
      <c r="G2248" s="15">
        <f t="shared" si="25"/>
        <v>1.1390977443609023</v>
      </c>
      <c r="H2248" s="20">
        <f t="shared" si="26"/>
        <v>57.592409240924091</v>
      </c>
    </row>
    <row r="2249" spans="1:8" x14ac:dyDescent="0.2">
      <c r="A2249" s="7" t="str">
        <f t="shared" si="24"/>
        <v>981326002Miercoles</v>
      </c>
      <c r="B2249" s="7">
        <v>981326002</v>
      </c>
      <c r="C2249" s="7" t="s">
        <v>1450</v>
      </c>
      <c r="D2249" s="7">
        <v>59</v>
      </c>
      <c r="E2249" s="7">
        <v>64</v>
      </c>
      <c r="F2249" s="7">
        <v>9458.39</v>
      </c>
      <c r="G2249" s="15">
        <f t="shared" si="25"/>
        <v>1.0847457627118644</v>
      </c>
      <c r="H2249" s="20">
        <f t="shared" si="26"/>
        <v>147.78734374999999</v>
      </c>
    </row>
    <row r="2250" spans="1:8" x14ac:dyDescent="0.2">
      <c r="A2250" s="7" t="str">
        <f t="shared" si="24"/>
        <v>922703801Viernes</v>
      </c>
      <c r="B2250" s="7">
        <v>922703801</v>
      </c>
      <c r="C2250" s="7" t="s">
        <v>769</v>
      </c>
      <c r="D2250" s="7">
        <v>18</v>
      </c>
      <c r="E2250" s="7">
        <v>19</v>
      </c>
      <c r="F2250" s="7">
        <v>9187</v>
      </c>
      <c r="G2250" s="15">
        <f t="shared" si="25"/>
        <v>1.0555555555555556</v>
      </c>
      <c r="H2250" s="20">
        <f t="shared" si="26"/>
        <v>483.5263157894737</v>
      </c>
    </row>
    <row r="2251" spans="1:8" x14ac:dyDescent="0.2">
      <c r="A2251" s="7" t="str">
        <f t="shared" si="24"/>
        <v>910729009Martes</v>
      </c>
      <c r="B2251" s="7">
        <v>910729009</v>
      </c>
      <c r="C2251" s="7" t="s">
        <v>223</v>
      </c>
      <c r="D2251" s="7">
        <v>43</v>
      </c>
      <c r="E2251" s="7">
        <v>43</v>
      </c>
      <c r="F2251" s="7">
        <v>2406</v>
      </c>
      <c r="G2251" s="15">
        <f t="shared" si="25"/>
        <v>1</v>
      </c>
      <c r="H2251" s="20">
        <f t="shared" si="26"/>
        <v>55.953488372093027</v>
      </c>
    </row>
    <row r="2252" spans="1:8" x14ac:dyDescent="0.2">
      <c r="A2252" s="7" t="str">
        <f t="shared" si="24"/>
        <v>926736901Sabado</v>
      </c>
      <c r="B2252" s="7">
        <v>926736901</v>
      </c>
      <c r="C2252" s="7" t="s">
        <v>1947</v>
      </c>
      <c r="D2252" s="7">
        <v>1</v>
      </c>
      <c r="E2252" s="7">
        <v>1</v>
      </c>
      <c r="F2252" s="7">
        <v>30</v>
      </c>
      <c r="G2252" s="15">
        <f t="shared" si="25"/>
        <v>1</v>
      </c>
      <c r="H2252" s="20">
        <f t="shared" si="26"/>
        <v>30</v>
      </c>
    </row>
    <row r="2253" spans="1:8" x14ac:dyDescent="0.2">
      <c r="A2253" s="7" t="str">
        <f t="shared" si="24"/>
        <v>917481002Lunes</v>
      </c>
      <c r="B2253" s="7">
        <v>917481002</v>
      </c>
      <c r="C2253" s="7" t="s">
        <v>1068</v>
      </c>
      <c r="D2253" s="7">
        <v>9</v>
      </c>
      <c r="E2253" s="7">
        <v>9</v>
      </c>
      <c r="F2253" s="7">
        <v>497</v>
      </c>
      <c r="G2253" s="15">
        <f t="shared" si="25"/>
        <v>1</v>
      </c>
      <c r="H2253" s="20">
        <f t="shared" si="26"/>
        <v>55.222222222222221</v>
      </c>
    </row>
    <row r="2254" spans="1:8" x14ac:dyDescent="0.2">
      <c r="A2254" s="7" t="str">
        <f t="shared" si="24"/>
        <v>965975101Jueves</v>
      </c>
      <c r="B2254" s="7">
        <v>965975101</v>
      </c>
      <c r="C2254" s="7" t="s">
        <v>618</v>
      </c>
      <c r="D2254" s="7">
        <v>3</v>
      </c>
      <c r="E2254" s="7">
        <v>4</v>
      </c>
      <c r="F2254" s="7">
        <v>69</v>
      </c>
      <c r="G2254" s="15">
        <f t="shared" si="25"/>
        <v>1.3333333333333333</v>
      </c>
      <c r="H2254" s="20">
        <f t="shared" si="26"/>
        <v>17.25</v>
      </c>
    </row>
    <row r="2255" spans="1:8" x14ac:dyDescent="0.2">
      <c r="A2255" s="7" t="str">
        <f t="shared" si="24"/>
        <v>603573301Domingo</v>
      </c>
      <c r="B2255" s="7">
        <v>603573301</v>
      </c>
      <c r="C2255" s="7" t="s">
        <v>1821</v>
      </c>
      <c r="D2255" s="7">
        <v>26</v>
      </c>
      <c r="E2255" s="7">
        <v>27</v>
      </c>
      <c r="F2255" s="7">
        <v>891</v>
      </c>
      <c r="G2255" s="15">
        <f t="shared" si="25"/>
        <v>1.0384615384615385</v>
      </c>
      <c r="H2255" s="20">
        <f t="shared" si="26"/>
        <v>33</v>
      </c>
    </row>
    <row r="2256" spans="1:8" x14ac:dyDescent="0.2">
      <c r="A2256" s="7" t="str">
        <f t="shared" si="24"/>
        <v>101707703Miercoles</v>
      </c>
      <c r="B2256" s="7">
        <v>101707703</v>
      </c>
      <c r="C2256" s="7" t="s">
        <v>1450</v>
      </c>
      <c r="D2256" s="7">
        <v>35</v>
      </c>
      <c r="E2256" s="7">
        <v>36</v>
      </c>
      <c r="F2256" s="7">
        <v>3653</v>
      </c>
      <c r="G2256" s="15">
        <f t="shared" si="25"/>
        <v>1.0285714285714285</v>
      </c>
      <c r="H2256" s="20">
        <f t="shared" si="26"/>
        <v>101.47222222222223</v>
      </c>
    </row>
    <row r="2257" spans="1:8" x14ac:dyDescent="0.2">
      <c r="A2257" s="7" t="str">
        <f t="shared" si="24"/>
        <v>922704001Viernes</v>
      </c>
      <c r="B2257" s="7">
        <v>922704001</v>
      </c>
      <c r="C2257" s="7" t="s">
        <v>769</v>
      </c>
      <c r="D2257" s="7">
        <v>1</v>
      </c>
      <c r="E2257" s="7">
        <v>1</v>
      </c>
      <c r="F2257" s="7">
        <v>0.5</v>
      </c>
      <c r="G2257" s="15">
        <f t="shared" si="25"/>
        <v>1</v>
      </c>
      <c r="H2257" s="20">
        <f t="shared" si="26"/>
        <v>0.5</v>
      </c>
    </row>
    <row r="2258" spans="1:8" x14ac:dyDescent="0.2">
      <c r="A2258" s="7" t="str">
        <f t="shared" si="24"/>
        <v>911358801Martes</v>
      </c>
      <c r="B2258" s="7">
        <v>911358801</v>
      </c>
      <c r="C2258" s="7" t="s">
        <v>223</v>
      </c>
      <c r="D2258" s="7">
        <v>86</v>
      </c>
      <c r="E2258" s="7">
        <v>94</v>
      </c>
      <c r="F2258" s="7">
        <v>6737</v>
      </c>
      <c r="G2258" s="15">
        <f t="shared" si="25"/>
        <v>1.0930232558139534</v>
      </c>
      <c r="H2258" s="20">
        <f t="shared" si="26"/>
        <v>71.670212765957444</v>
      </c>
    </row>
    <row r="2259" spans="1:8" x14ac:dyDescent="0.2">
      <c r="A2259" s="7" t="str">
        <f t="shared" si="24"/>
        <v>927620701Sabado</v>
      </c>
      <c r="B2259" s="7">
        <v>927620701</v>
      </c>
      <c r="C2259" s="7" t="s">
        <v>1947</v>
      </c>
      <c r="D2259" s="7">
        <v>62</v>
      </c>
      <c r="E2259" s="7">
        <v>140</v>
      </c>
      <c r="F2259" s="7">
        <v>3893.7</v>
      </c>
      <c r="G2259" s="15">
        <f t="shared" si="25"/>
        <v>2.2580645161290325</v>
      </c>
      <c r="H2259" s="20">
        <f t="shared" si="26"/>
        <v>27.812142857142856</v>
      </c>
    </row>
    <row r="2260" spans="1:8" x14ac:dyDescent="0.2">
      <c r="A2260" s="7" t="str">
        <f t="shared" si="24"/>
        <v>918448203Lunes</v>
      </c>
      <c r="B2260" s="7">
        <v>918448203</v>
      </c>
      <c r="C2260" s="7" t="s">
        <v>1068</v>
      </c>
      <c r="D2260" s="7">
        <v>24</v>
      </c>
      <c r="E2260" s="7">
        <v>24</v>
      </c>
      <c r="F2260" s="7">
        <v>5003</v>
      </c>
      <c r="G2260" s="15">
        <f t="shared" si="25"/>
        <v>1</v>
      </c>
      <c r="H2260" s="20">
        <f t="shared" si="26"/>
        <v>208.45833333333334</v>
      </c>
    </row>
    <row r="2261" spans="1:8" x14ac:dyDescent="0.2">
      <c r="A2261" s="7" t="str">
        <f t="shared" si="24"/>
        <v>966612901Jueves</v>
      </c>
      <c r="B2261" s="7">
        <v>966612901</v>
      </c>
      <c r="C2261" s="7" t="s">
        <v>618</v>
      </c>
      <c r="D2261" s="7">
        <v>3</v>
      </c>
      <c r="E2261" s="7">
        <v>4</v>
      </c>
      <c r="F2261" s="7">
        <v>836</v>
      </c>
      <c r="G2261" s="15">
        <f t="shared" si="25"/>
        <v>1.3333333333333333</v>
      </c>
      <c r="H2261" s="20">
        <f t="shared" si="26"/>
        <v>209</v>
      </c>
    </row>
    <row r="2262" spans="1:8" x14ac:dyDescent="0.2">
      <c r="A2262" s="7" t="str">
        <f t="shared" si="24"/>
        <v>900522301Domingo</v>
      </c>
      <c r="B2262" s="7">
        <v>900522301</v>
      </c>
      <c r="C2262" s="7" t="s">
        <v>1821</v>
      </c>
      <c r="D2262" s="7">
        <v>1</v>
      </c>
      <c r="E2262" s="7">
        <v>1</v>
      </c>
      <c r="F2262" s="7">
        <v>64</v>
      </c>
      <c r="G2262" s="15">
        <f t="shared" si="25"/>
        <v>1</v>
      </c>
      <c r="H2262" s="20">
        <f t="shared" si="26"/>
        <v>64</v>
      </c>
    </row>
    <row r="2263" spans="1:8" x14ac:dyDescent="0.2">
      <c r="A2263" s="7" t="str">
        <f t="shared" si="24"/>
        <v>155611105Miercoles</v>
      </c>
      <c r="B2263" s="7">
        <v>155611105</v>
      </c>
      <c r="C2263" s="7" t="s">
        <v>1450</v>
      </c>
      <c r="D2263" s="7">
        <v>1</v>
      </c>
      <c r="E2263" s="7">
        <v>1</v>
      </c>
      <c r="F2263" s="7">
        <v>1305.02</v>
      </c>
      <c r="G2263" s="15">
        <f t="shared" si="25"/>
        <v>1</v>
      </c>
      <c r="H2263" s="20">
        <f t="shared" si="26"/>
        <v>1305.02</v>
      </c>
    </row>
    <row r="2264" spans="1:8" x14ac:dyDescent="0.2">
      <c r="A2264" s="7" t="str">
        <f t="shared" si="24"/>
        <v>923172402Viernes</v>
      </c>
      <c r="B2264" s="7">
        <v>923172402</v>
      </c>
      <c r="C2264" s="7" t="s">
        <v>769</v>
      </c>
      <c r="D2264" s="7">
        <v>10</v>
      </c>
      <c r="E2264" s="7">
        <v>10</v>
      </c>
      <c r="F2264" s="7">
        <v>1024</v>
      </c>
      <c r="G2264" s="15">
        <f t="shared" si="25"/>
        <v>1</v>
      </c>
      <c r="H2264" s="20">
        <f t="shared" si="26"/>
        <v>102.4</v>
      </c>
    </row>
    <row r="2265" spans="1:8" x14ac:dyDescent="0.2">
      <c r="A2265" s="7" t="str">
        <f t="shared" si="24"/>
        <v>916483403Martes</v>
      </c>
      <c r="B2265" s="7">
        <v>916483403</v>
      </c>
      <c r="C2265" s="7" t="s">
        <v>223</v>
      </c>
      <c r="D2265" s="7">
        <v>1</v>
      </c>
      <c r="E2265" s="7">
        <v>1</v>
      </c>
      <c r="F2265" s="7">
        <v>577.5</v>
      </c>
      <c r="G2265" s="15">
        <f t="shared" si="25"/>
        <v>1</v>
      </c>
      <c r="H2265" s="20">
        <f t="shared" si="26"/>
        <v>577.5</v>
      </c>
    </row>
    <row r="2266" spans="1:8" x14ac:dyDescent="0.2">
      <c r="A2266" s="7" t="str">
        <f t="shared" si="24"/>
        <v>930380002Sabado</v>
      </c>
      <c r="B2266" s="7">
        <v>930380002</v>
      </c>
      <c r="C2266" s="7" t="s">
        <v>1947</v>
      </c>
      <c r="D2266" s="7">
        <v>115</v>
      </c>
      <c r="E2266" s="7">
        <v>143</v>
      </c>
      <c r="F2266" s="7">
        <v>6195.4</v>
      </c>
      <c r="G2266" s="15">
        <f t="shared" si="25"/>
        <v>1.2434782608695651</v>
      </c>
      <c r="H2266" s="20">
        <f t="shared" si="26"/>
        <v>43.324475524475524</v>
      </c>
    </row>
    <row r="2267" spans="1:8" x14ac:dyDescent="0.2">
      <c r="A2267" s="7" t="str">
        <f t="shared" si="24"/>
        <v>919192404Lunes</v>
      </c>
      <c r="B2267" s="7">
        <v>919192404</v>
      </c>
      <c r="C2267" s="7" t="s">
        <v>1068</v>
      </c>
      <c r="D2267" s="7">
        <v>8</v>
      </c>
      <c r="E2267" s="7">
        <v>8</v>
      </c>
      <c r="F2267" s="7">
        <v>409</v>
      </c>
      <c r="G2267" s="15">
        <f t="shared" si="25"/>
        <v>1</v>
      </c>
      <c r="H2267" s="20">
        <f t="shared" si="26"/>
        <v>51.125</v>
      </c>
    </row>
    <row r="2268" spans="1:8" x14ac:dyDescent="0.2">
      <c r="A2268" s="7" t="str">
        <f t="shared" si="24"/>
        <v>966674101Jueves</v>
      </c>
      <c r="B2268" s="7">
        <v>966674101</v>
      </c>
      <c r="C2268" s="7" t="s">
        <v>618</v>
      </c>
      <c r="D2268" s="7">
        <v>26</v>
      </c>
      <c r="E2268" s="7">
        <v>29</v>
      </c>
      <c r="F2268" s="7">
        <v>5347.25</v>
      </c>
      <c r="G2268" s="15">
        <f t="shared" si="25"/>
        <v>1.1153846153846154</v>
      </c>
      <c r="H2268" s="20">
        <f t="shared" si="26"/>
        <v>184.38793103448276</v>
      </c>
    </row>
    <row r="2269" spans="1:8" x14ac:dyDescent="0.2">
      <c r="A2269" s="7" t="str">
        <f t="shared" si="24"/>
        <v>900996502Domingo</v>
      </c>
      <c r="B2269" s="7">
        <v>900996502</v>
      </c>
      <c r="C2269" s="7" t="s">
        <v>1821</v>
      </c>
      <c r="D2269" s="7">
        <v>38</v>
      </c>
      <c r="E2269" s="7">
        <v>61</v>
      </c>
      <c r="F2269" s="7">
        <v>1207</v>
      </c>
      <c r="G2269" s="15">
        <f t="shared" si="25"/>
        <v>1.6052631578947369</v>
      </c>
      <c r="H2269" s="20">
        <f t="shared" si="26"/>
        <v>19.78688524590164</v>
      </c>
    </row>
    <row r="2270" spans="1:8" x14ac:dyDescent="0.2">
      <c r="A2270" s="7" t="str">
        <f t="shared" si="24"/>
        <v>392970101Miercoles</v>
      </c>
      <c r="B2270" s="7">
        <v>392970101</v>
      </c>
      <c r="C2270" s="7" t="s">
        <v>1450</v>
      </c>
      <c r="D2270" s="7">
        <v>506</v>
      </c>
      <c r="E2270" s="7">
        <v>550</v>
      </c>
      <c r="F2270" s="7">
        <v>34912.6</v>
      </c>
      <c r="G2270" s="15">
        <f t="shared" si="25"/>
        <v>1.0869565217391304</v>
      </c>
      <c r="H2270" s="20">
        <f t="shared" si="26"/>
        <v>63.477454545454542</v>
      </c>
    </row>
    <row r="2271" spans="1:8" x14ac:dyDescent="0.2">
      <c r="A2271" s="7" t="str">
        <f t="shared" si="24"/>
        <v>927467203Viernes</v>
      </c>
      <c r="B2271" s="7">
        <v>927467203</v>
      </c>
      <c r="C2271" s="7" t="s">
        <v>769</v>
      </c>
      <c r="D2271" s="7">
        <v>291</v>
      </c>
      <c r="E2271" s="7">
        <v>395</v>
      </c>
      <c r="F2271" s="7">
        <v>8072.9</v>
      </c>
      <c r="G2271" s="15">
        <f t="shared" si="25"/>
        <v>1.3573883161512028</v>
      </c>
      <c r="H2271" s="20">
        <f t="shared" si="26"/>
        <v>20.437721518987342</v>
      </c>
    </row>
    <row r="2272" spans="1:8" x14ac:dyDescent="0.2">
      <c r="A2272" s="7" t="str">
        <f t="shared" si="24"/>
        <v>916988504Martes</v>
      </c>
      <c r="B2272" s="7">
        <v>916988504</v>
      </c>
      <c r="C2272" s="7" t="s">
        <v>223</v>
      </c>
      <c r="D2272" s="7">
        <v>5</v>
      </c>
      <c r="E2272" s="7">
        <v>5</v>
      </c>
      <c r="F2272" s="7">
        <v>170</v>
      </c>
      <c r="G2272" s="15">
        <f t="shared" si="25"/>
        <v>1</v>
      </c>
      <c r="H2272" s="20">
        <f t="shared" si="26"/>
        <v>34</v>
      </c>
    </row>
    <row r="2273" spans="1:8" x14ac:dyDescent="0.2">
      <c r="A2273" s="7" t="str">
        <f t="shared" si="24"/>
        <v>930503801Sabado</v>
      </c>
      <c r="B2273" s="7">
        <v>930503801</v>
      </c>
      <c r="C2273" s="7" t="s">
        <v>1947</v>
      </c>
      <c r="D2273" s="7">
        <v>1</v>
      </c>
      <c r="E2273" s="7">
        <v>1</v>
      </c>
      <c r="F2273" s="7">
        <v>25</v>
      </c>
      <c r="G2273" s="15">
        <f t="shared" si="25"/>
        <v>1</v>
      </c>
      <c r="H2273" s="20">
        <f t="shared" si="26"/>
        <v>25</v>
      </c>
    </row>
    <row r="2274" spans="1:8" x14ac:dyDescent="0.2">
      <c r="A2274" s="7" t="str">
        <f t="shared" si="24"/>
        <v>920013601Lunes</v>
      </c>
      <c r="B2274" s="7">
        <v>920013601</v>
      </c>
      <c r="C2274" s="7" t="s">
        <v>1068</v>
      </c>
      <c r="D2274" s="7">
        <v>142</v>
      </c>
      <c r="E2274" s="7">
        <v>252</v>
      </c>
      <c r="F2274" s="7">
        <v>3137</v>
      </c>
      <c r="G2274" s="15">
        <f t="shared" si="25"/>
        <v>1.7746478873239437</v>
      </c>
      <c r="H2274" s="20">
        <f t="shared" si="26"/>
        <v>12.448412698412698</v>
      </c>
    </row>
    <row r="2275" spans="1:8" x14ac:dyDescent="0.2">
      <c r="A2275" s="7" t="str">
        <f t="shared" si="24"/>
        <v>966705402Jueves</v>
      </c>
      <c r="B2275" s="7">
        <v>966705402</v>
      </c>
      <c r="C2275" s="7" t="s">
        <v>618</v>
      </c>
      <c r="D2275" s="7">
        <v>27</v>
      </c>
      <c r="E2275" s="7">
        <v>33</v>
      </c>
      <c r="F2275" s="7">
        <v>905.3</v>
      </c>
      <c r="G2275" s="15">
        <f t="shared" si="25"/>
        <v>1.2222222222222223</v>
      </c>
      <c r="H2275" s="20">
        <f t="shared" si="26"/>
        <v>27.433333333333334</v>
      </c>
    </row>
    <row r="2276" spans="1:8" x14ac:dyDescent="0.2">
      <c r="A2276" s="7" t="str">
        <f t="shared" si="24"/>
        <v>901224902Domingo</v>
      </c>
      <c r="B2276" s="7">
        <v>901224902</v>
      </c>
      <c r="C2276" s="7" t="s">
        <v>1821</v>
      </c>
      <c r="D2276" s="7">
        <v>19</v>
      </c>
      <c r="E2276" s="7">
        <v>21</v>
      </c>
      <c r="F2276" s="7">
        <v>3282.89</v>
      </c>
      <c r="G2276" s="15">
        <f t="shared" si="25"/>
        <v>1.1052631578947369</v>
      </c>
      <c r="H2276" s="20">
        <f t="shared" si="26"/>
        <v>156.32809523809524</v>
      </c>
    </row>
    <row r="2277" spans="1:8" x14ac:dyDescent="0.2">
      <c r="A2277" s="7" t="str">
        <f t="shared" si="24"/>
        <v>419790902Miercoles</v>
      </c>
      <c r="B2277" s="7">
        <v>419790902</v>
      </c>
      <c r="C2277" s="7" t="s">
        <v>1450</v>
      </c>
      <c r="D2277" s="7">
        <v>4</v>
      </c>
      <c r="E2277" s="7">
        <v>6</v>
      </c>
      <c r="F2277" s="7">
        <v>32568.53</v>
      </c>
      <c r="G2277" s="15">
        <f t="shared" si="25"/>
        <v>1.5</v>
      </c>
      <c r="H2277" s="20">
        <f t="shared" si="26"/>
        <v>5428.0883333333331</v>
      </c>
    </row>
    <row r="2278" spans="1:8" x14ac:dyDescent="0.2">
      <c r="A2278" s="7" t="str">
        <f t="shared" si="24"/>
        <v>927569301Viernes</v>
      </c>
      <c r="B2278" s="7">
        <v>927569301</v>
      </c>
      <c r="C2278" s="7" t="s">
        <v>769</v>
      </c>
      <c r="D2278" s="7">
        <v>67</v>
      </c>
      <c r="E2278" s="7">
        <v>67</v>
      </c>
      <c r="F2278" s="7">
        <v>5032</v>
      </c>
      <c r="G2278" s="15">
        <f t="shared" si="25"/>
        <v>1</v>
      </c>
      <c r="H2278" s="20">
        <f t="shared" si="26"/>
        <v>75.104477611940297</v>
      </c>
    </row>
    <row r="2279" spans="1:8" x14ac:dyDescent="0.2">
      <c r="A2279" s="7" t="str">
        <f t="shared" si="24"/>
        <v>918448203Martes</v>
      </c>
      <c r="B2279" s="7">
        <v>918448203</v>
      </c>
      <c r="C2279" s="7" t="s">
        <v>223</v>
      </c>
      <c r="D2279" s="7">
        <v>24</v>
      </c>
      <c r="E2279" s="7">
        <v>26</v>
      </c>
      <c r="F2279" s="7">
        <v>2939.5</v>
      </c>
      <c r="G2279" s="15">
        <f t="shared" si="25"/>
        <v>1.0833333333333333</v>
      </c>
      <c r="H2279" s="20">
        <f t="shared" si="26"/>
        <v>113.05769230769231</v>
      </c>
    </row>
    <row r="2280" spans="1:8" x14ac:dyDescent="0.2">
      <c r="A2280" s="7" t="str">
        <f t="shared" si="24"/>
        <v>931027302Sabado</v>
      </c>
      <c r="B2280" s="7">
        <v>931027302</v>
      </c>
      <c r="C2280" s="7" t="s">
        <v>1947</v>
      </c>
      <c r="D2280" s="7">
        <v>2</v>
      </c>
      <c r="E2280" s="7">
        <v>2</v>
      </c>
      <c r="F2280" s="7">
        <v>64</v>
      </c>
      <c r="G2280" s="15">
        <f t="shared" si="25"/>
        <v>1</v>
      </c>
      <c r="H2280" s="20">
        <f t="shared" si="26"/>
        <v>32</v>
      </c>
    </row>
    <row r="2281" spans="1:8" x14ac:dyDescent="0.2">
      <c r="A2281" s="7" t="str">
        <f t="shared" si="24"/>
        <v>920256801Lunes</v>
      </c>
      <c r="B2281" s="7">
        <v>920256801</v>
      </c>
      <c r="C2281" s="7" t="s">
        <v>1068</v>
      </c>
      <c r="D2281" s="7">
        <v>51</v>
      </c>
      <c r="E2281" s="7">
        <v>60</v>
      </c>
      <c r="F2281" s="7">
        <v>1525.9</v>
      </c>
      <c r="G2281" s="15">
        <f t="shared" si="25"/>
        <v>1.1764705882352942</v>
      </c>
      <c r="H2281" s="20">
        <f t="shared" si="26"/>
        <v>25.431666666666668</v>
      </c>
    </row>
    <row r="2282" spans="1:8" x14ac:dyDescent="0.2">
      <c r="A2282" s="7" t="str">
        <f t="shared" si="24"/>
        <v>966816801Jueves</v>
      </c>
      <c r="B2282" s="7">
        <v>966816801</v>
      </c>
      <c r="C2282" s="7" t="s">
        <v>618</v>
      </c>
      <c r="D2282" s="7">
        <v>6</v>
      </c>
      <c r="E2282" s="7">
        <v>6</v>
      </c>
      <c r="F2282" s="7">
        <v>129</v>
      </c>
      <c r="G2282" s="15">
        <f t="shared" si="25"/>
        <v>1</v>
      </c>
      <c r="H2282" s="20">
        <f t="shared" si="26"/>
        <v>21.5</v>
      </c>
    </row>
    <row r="2283" spans="1:8" x14ac:dyDescent="0.2">
      <c r="A2283" s="7" t="str">
        <f t="shared" si="24"/>
        <v>902820902Domingo</v>
      </c>
      <c r="B2283" s="7">
        <v>902820902</v>
      </c>
      <c r="C2283" s="7" t="s">
        <v>1821</v>
      </c>
      <c r="D2283" s="7">
        <v>179</v>
      </c>
      <c r="E2283" s="7">
        <v>259</v>
      </c>
      <c r="F2283" s="7">
        <v>13678</v>
      </c>
      <c r="G2283" s="15">
        <f t="shared" si="25"/>
        <v>1.446927374301676</v>
      </c>
      <c r="H2283" s="20">
        <f t="shared" si="26"/>
        <v>52.810810810810814</v>
      </c>
    </row>
    <row r="2284" spans="1:8" x14ac:dyDescent="0.2">
      <c r="A2284" s="7" t="str">
        <f t="shared" si="24"/>
        <v>492609601Miercoles</v>
      </c>
      <c r="B2284" s="7">
        <v>492609601</v>
      </c>
      <c r="C2284" s="7" t="s">
        <v>1450</v>
      </c>
      <c r="D2284" s="7">
        <v>18</v>
      </c>
      <c r="E2284" s="7">
        <v>19</v>
      </c>
      <c r="F2284" s="7">
        <v>2030</v>
      </c>
      <c r="G2284" s="15">
        <f t="shared" si="25"/>
        <v>1.0555555555555556</v>
      </c>
      <c r="H2284" s="20">
        <f t="shared" si="26"/>
        <v>106.84210526315789</v>
      </c>
    </row>
    <row r="2285" spans="1:8" x14ac:dyDescent="0.2">
      <c r="A2285" s="7" t="str">
        <f t="shared" si="24"/>
        <v>928770201Viernes</v>
      </c>
      <c r="B2285" s="7">
        <v>928770201</v>
      </c>
      <c r="C2285" s="7" t="s">
        <v>769</v>
      </c>
      <c r="D2285" s="7">
        <v>4</v>
      </c>
      <c r="E2285" s="7">
        <v>6</v>
      </c>
      <c r="F2285" s="7">
        <v>135.5</v>
      </c>
      <c r="G2285" s="15">
        <f t="shared" si="25"/>
        <v>1.5</v>
      </c>
      <c r="H2285" s="20">
        <f t="shared" si="26"/>
        <v>22.583333333333332</v>
      </c>
    </row>
    <row r="2286" spans="1:8" x14ac:dyDescent="0.2">
      <c r="A2286" s="7" t="str">
        <f t="shared" si="24"/>
        <v>918467701Martes</v>
      </c>
      <c r="B2286" s="7">
        <v>918467701</v>
      </c>
      <c r="C2286" s="7" t="s">
        <v>223</v>
      </c>
      <c r="D2286" s="7">
        <v>2</v>
      </c>
      <c r="E2286" s="7">
        <v>2</v>
      </c>
      <c r="F2286" s="7">
        <v>250</v>
      </c>
      <c r="G2286" s="15">
        <f t="shared" si="25"/>
        <v>1</v>
      </c>
      <c r="H2286" s="20">
        <f t="shared" si="26"/>
        <v>125</v>
      </c>
    </row>
    <row r="2287" spans="1:8" x14ac:dyDescent="0.2">
      <c r="A2287" s="7" t="str">
        <f t="shared" si="24"/>
        <v>932465801Sabado</v>
      </c>
      <c r="B2287" s="7">
        <v>932465801</v>
      </c>
      <c r="C2287" s="7" t="s">
        <v>1947</v>
      </c>
      <c r="D2287" s="7">
        <v>127</v>
      </c>
      <c r="E2287" s="7">
        <v>173</v>
      </c>
      <c r="F2287" s="7">
        <v>4488.05</v>
      </c>
      <c r="G2287" s="15">
        <f t="shared" si="25"/>
        <v>1.3622047244094488</v>
      </c>
      <c r="H2287" s="20">
        <f t="shared" si="26"/>
        <v>25.94248554913295</v>
      </c>
    </row>
    <row r="2288" spans="1:8" x14ac:dyDescent="0.2">
      <c r="A2288" s="7" t="str">
        <f t="shared" si="24"/>
        <v>921970106Lunes</v>
      </c>
      <c r="B2288" s="7">
        <v>921970106</v>
      </c>
      <c r="C2288" s="7" t="s">
        <v>1068</v>
      </c>
      <c r="D2288" s="7">
        <v>19</v>
      </c>
      <c r="E2288" s="7">
        <v>22</v>
      </c>
      <c r="F2288" s="7">
        <v>3035</v>
      </c>
      <c r="G2288" s="15">
        <f t="shared" si="25"/>
        <v>1.1578947368421053</v>
      </c>
      <c r="H2288" s="20">
        <f t="shared" si="26"/>
        <v>137.95454545454547</v>
      </c>
    </row>
    <row r="2289" spans="1:8" x14ac:dyDescent="0.2">
      <c r="A2289" s="7" t="str">
        <f t="shared" si="24"/>
        <v>967981101Jueves</v>
      </c>
      <c r="B2289" s="7">
        <v>967981101</v>
      </c>
      <c r="C2289" s="7" t="s">
        <v>618</v>
      </c>
      <c r="D2289" s="7">
        <v>1</v>
      </c>
      <c r="E2289" s="7">
        <v>1</v>
      </c>
      <c r="F2289" s="7">
        <v>130</v>
      </c>
      <c r="G2289" s="15">
        <f t="shared" si="25"/>
        <v>1</v>
      </c>
      <c r="H2289" s="20">
        <f t="shared" si="26"/>
        <v>130</v>
      </c>
    </row>
    <row r="2290" spans="1:8" x14ac:dyDescent="0.2">
      <c r="A2290" s="7" t="str">
        <f t="shared" si="24"/>
        <v>904892304Domingo</v>
      </c>
      <c r="B2290" s="7">
        <v>904892304</v>
      </c>
      <c r="C2290" s="7" t="s">
        <v>1821</v>
      </c>
      <c r="D2290" s="7">
        <v>4</v>
      </c>
      <c r="E2290" s="7">
        <v>4</v>
      </c>
      <c r="F2290" s="7">
        <v>244</v>
      </c>
      <c r="G2290" s="15">
        <f t="shared" si="25"/>
        <v>1</v>
      </c>
      <c r="H2290" s="20">
        <f t="shared" si="26"/>
        <v>61</v>
      </c>
    </row>
    <row r="2291" spans="1:8" x14ac:dyDescent="0.2">
      <c r="A2291" s="7" t="str">
        <f t="shared" si="24"/>
        <v>504088501Miercoles</v>
      </c>
      <c r="B2291" s="7">
        <v>504088501</v>
      </c>
      <c r="C2291" s="7" t="s">
        <v>1450</v>
      </c>
      <c r="D2291" s="7">
        <v>118</v>
      </c>
      <c r="E2291" s="7">
        <v>142</v>
      </c>
      <c r="F2291" s="7">
        <v>59232.53</v>
      </c>
      <c r="G2291" s="15">
        <f t="shared" si="25"/>
        <v>1.2033898305084745</v>
      </c>
      <c r="H2291" s="20">
        <f t="shared" si="26"/>
        <v>417.13049295774647</v>
      </c>
    </row>
    <row r="2292" spans="1:8" x14ac:dyDescent="0.2">
      <c r="A2292" s="7" t="str">
        <f t="shared" si="24"/>
        <v>930380002Viernes</v>
      </c>
      <c r="B2292" s="7">
        <v>930380002</v>
      </c>
      <c r="C2292" s="7" t="s">
        <v>769</v>
      </c>
      <c r="D2292" s="7">
        <v>97</v>
      </c>
      <c r="E2292" s="7">
        <v>124</v>
      </c>
      <c r="F2292" s="7">
        <v>3491.5</v>
      </c>
      <c r="G2292" s="15">
        <f t="shared" si="25"/>
        <v>1.2783505154639174</v>
      </c>
      <c r="H2292" s="20">
        <f t="shared" si="26"/>
        <v>28.157258064516128</v>
      </c>
    </row>
    <row r="2293" spans="1:8" x14ac:dyDescent="0.2">
      <c r="A2293" s="7" t="str">
        <f t="shared" si="24"/>
        <v>918833002Martes</v>
      </c>
      <c r="B2293" s="7">
        <v>918833002</v>
      </c>
      <c r="C2293" s="7" t="s">
        <v>223</v>
      </c>
      <c r="D2293" s="7">
        <v>4</v>
      </c>
      <c r="E2293" s="7">
        <v>8</v>
      </c>
      <c r="F2293" s="7">
        <v>388</v>
      </c>
      <c r="G2293" s="15">
        <f t="shared" si="25"/>
        <v>2</v>
      </c>
      <c r="H2293" s="20">
        <f t="shared" si="26"/>
        <v>48.5</v>
      </c>
    </row>
    <row r="2294" spans="1:8" x14ac:dyDescent="0.2">
      <c r="A2294" s="7" t="str">
        <f t="shared" si="24"/>
        <v>935160504Sabado</v>
      </c>
      <c r="B2294" s="7">
        <v>935160504</v>
      </c>
      <c r="C2294" s="7" t="s">
        <v>1947</v>
      </c>
      <c r="D2294" s="7">
        <v>14</v>
      </c>
      <c r="E2294" s="7">
        <v>14</v>
      </c>
      <c r="F2294" s="7">
        <v>1326</v>
      </c>
      <c r="G2294" s="15">
        <f t="shared" si="25"/>
        <v>1</v>
      </c>
      <c r="H2294" s="20">
        <f t="shared" si="26"/>
        <v>94.714285714285708</v>
      </c>
    </row>
    <row r="2295" spans="1:8" x14ac:dyDescent="0.2">
      <c r="A2295" s="7" t="str">
        <f t="shared" si="24"/>
        <v>922703801Lunes</v>
      </c>
      <c r="B2295" s="7">
        <v>922703801</v>
      </c>
      <c r="C2295" s="7" t="s">
        <v>1068</v>
      </c>
      <c r="D2295" s="7">
        <v>17</v>
      </c>
      <c r="E2295" s="7">
        <v>18</v>
      </c>
      <c r="F2295" s="7">
        <v>12273.1</v>
      </c>
      <c r="G2295" s="15">
        <f t="shared" si="25"/>
        <v>1.0588235294117647</v>
      </c>
      <c r="H2295" s="20">
        <f t="shared" si="26"/>
        <v>681.83888888888896</v>
      </c>
    </row>
    <row r="2296" spans="1:8" x14ac:dyDescent="0.2">
      <c r="A2296" s="7" t="str">
        <f t="shared" si="24"/>
        <v>968099701Jueves</v>
      </c>
      <c r="B2296" s="7">
        <v>968099701</v>
      </c>
      <c r="C2296" s="7" t="s">
        <v>618</v>
      </c>
      <c r="D2296" s="7">
        <v>23</v>
      </c>
      <c r="E2296" s="7">
        <v>25</v>
      </c>
      <c r="F2296" s="7">
        <v>2716</v>
      </c>
      <c r="G2296" s="15">
        <f t="shared" si="25"/>
        <v>1.0869565217391304</v>
      </c>
      <c r="H2296" s="20">
        <f t="shared" si="26"/>
        <v>108.64</v>
      </c>
    </row>
    <row r="2297" spans="1:8" x14ac:dyDescent="0.2">
      <c r="A2297" s="7" t="str">
        <f t="shared" ref="A2297:A2551" si="27">CONCATENATE(B2297,C2297)</f>
        <v>904928701Domingo</v>
      </c>
      <c r="B2297" s="7">
        <v>904928701</v>
      </c>
      <c r="C2297" s="7" t="s">
        <v>1821</v>
      </c>
      <c r="D2297" s="7">
        <v>47</v>
      </c>
      <c r="E2297" s="7">
        <v>50</v>
      </c>
      <c r="F2297" s="7">
        <v>9965.1</v>
      </c>
      <c r="G2297" s="15">
        <f t="shared" ref="G2297:G2551" si="28">E2297/D2297</f>
        <v>1.0638297872340425</v>
      </c>
      <c r="H2297" s="20">
        <f t="shared" ref="H2297:H2551" si="29">F2297/E2297</f>
        <v>199.30200000000002</v>
      </c>
    </row>
    <row r="2298" spans="1:8" x14ac:dyDescent="0.2">
      <c r="A2298" s="7" t="str">
        <f t="shared" si="27"/>
        <v>510821603Miercoles</v>
      </c>
      <c r="B2298" s="7">
        <v>510821603</v>
      </c>
      <c r="C2298" s="7" t="s">
        <v>1450</v>
      </c>
      <c r="D2298" s="7">
        <v>44</v>
      </c>
      <c r="E2298" s="7">
        <v>45</v>
      </c>
      <c r="F2298" s="7">
        <v>6882</v>
      </c>
      <c r="G2298" s="15">
        <f t="shared" si="28"/>
        <v>1.0227272727272727</v>
      </c>
      <c r="H2298" s="20">
        <f t="shared" si="29"/>
        <v>152.93333333333334</v>
      </c>
    </row>
    <row r="2299" spans="1:8" x14ac:dyDescent="0.2">
      <c r="A2299" s="7" t="str">
        <f t="shared" si="27"/>
        <v>935707502Viernes</v>
      </c>
      <c r="B2299" s="7">
        <v>935707502</v>
      </c>
      <c r="C2299" s="7" t="s">
        <v>769</v>
      </c>
      <c r="D2299" s="7">
        <v>3</v>
      </c>
      <c r="E2299" s="7">
        <v>3</v>
      </c>
      <c r="F2299" s="7">
        <v>293.5</v>
      </c>
      <c r="G2299" s="15">
        <f t="shared" si="28"/>
        <v>1</v>
      </c>
      <c r="H2299" s="20">
        <f t="shared" si="29"/>
        <v>97.833333333333329</v>
      </c>
    </row>
    <row r="2300" spans="1:8" x14ac:dyDescent="0.2">
      <c r="A2300" s="7" t="str">
        <f t="shared" si="27"/>
        <v>918900902Martes</v>
      </c>
      <c r="B2300" s="7">
        <v>918900902</v>
      </c>
      <c r="C2300" s="7" t="s">
        <v>223</v>
      </c>
      <c r="D2300" s="7">
        <v>2</v>
      </c>
      <c r="E2300" s="7">
        <v>3</v>
      </c>
      <c r="F2300" s="7">
        <v>239</v>
      </c>
      <c r="G2300" s="15">
        <f t="shared" si="28"/>
        <v>1.5</v>
      </c>
      <c r="H2300" s="20">
        <f t="shared" si="29"/>
        <v>79.666666666666671</v>
      </c>
    </row>
    <row r="2301" spans="1:8" x14ac:dyDescent="0.2">
      <c r="A2301" s="7" t="str">
        <f t="shared" si="27"/>
        <v>935612002Sabado</v>
      </c>
      <c r="B2301" s="7">
        <v>935612002</v>
      </c>
      <c r="C2301" s="7" t="s">
        <v>1947</v>
      </c>
      <c r="D2301" s="7">
        <v>4</v>
      </c>
      <c r="E2301" s="7">
        <v>4</v>
      </c>
      <c r="F2301" s="7">
        <v>1398</v>
      </c>
      <c r="G2301" s="15">
        <f t="shared" si="28"/>
        <v>1</v>
      </c>
      <c r="H2301" s="20">
        <f t="shared" si="29"/>
        <v>349.5</v>
      </c>
    </row>
    <row r="2302" spans="1:8" x14ac:dyDescent="0.2">
      <c r="A2302" s="7" t="str">
        <f t="shared" si="27"/>
        <v>924867002Lunes</v>
      </c>
      <c r="B2302" s="7">
        <v>924867002</v>
      </c>
      <c r="C2302" s="7" t="s">
        <v>1068</v>
      </c>
      <c r="D2302" s="7">
        <v>3</v>
      </c>
      <c r="E2302" s="7">
        <v>3</v>
      </c>
      <c r="F2302" s="7">
        <v>115</v>
      </c>
      <c r="G2302" s="15">
        <f t="shared" si="28"/>
        <v>1</v>
      </c>
      <c r="H2302" s="20">
        <f t="shared" si="29"/>
        <v>38.333333333333336</v>
      </c>
    </row>
    <row r="2303" spans="1:8" x14ac:dyDescent="0.2">
      <c r="A2303" s="7" t="str">
        <f t="shared" si="27"/>
        <v>968657604Jueves</v>
      </c>
      <c r="B2303" s="7">
        <v>968657604</v>
      </c>
      <c r="C2303" s="7" t="s">
        <v>618</v>
      </c>
      <c r="D2303" s="7">
        <v>7</v>
      </c>
      <c r="E2303" s="7">
        <v>7</v>
      </c>
      <c r="F2303" s="7">
        <v>1039.4000000000001</v>
      </c>
      <c r="G2303" s="15">
        <f t="shared" si="28"/>
        <v>1</v>
      </c>
      <c r="H2303" s="20">
        <f t="shared" si="29"/>
        <v>148.48571428571429</v>
      </c>
    </row>
    <row r="2304" spans="1:8" x14ac:dyDescent="0.2">
      <c r="A2304" s="7" t="str">
        <f t="shared" si="27"/>
        <v>906487801Domingo</v>
      </c>
      <c r="B2304" s="7">
        <v>906487801</v>
      </c>
      <c r="C2304" s="7" t="s">
        <v>1821</v>
      </c>
      <c r="D2304" s="7">
        <v>91</v>
      </c>
      <c r="E2304" s="7">
        <v>100</v>
      </c>
      <c r="F2304" s="7">
        <v>9088.49</v>
      </c>
      <c r="G2304" s="15">
        <f t="shared" si="28"/>
        <v>1.098901098901099</v>
      </c>
      <c r="H2304" s="20">
        <f t="shared" si="29"/>
        <v>90.884900000000002</v>
      </c>
    </row>
    <row r="2305" spans="1:8" x14ac:dyDescent="0.2">
      <c r="A2305" s="7" t="str">
        <f t="shared" si="27"/>
        <v>511641202Miercoles</v>
      </c>
      <c r="B2305" s="7">
        <v>511641202</v>
      </c>
      <c r="C2305" s="7" t="s">
        <v>1450</v>
      </c>
      <c r="D2305" s="7">
        <v>33</v>
      </c>
      <c r="E2305" s="7">
        <v>33</v>
      </c>
      <c r="F2305" s="7">
        <v>7034</v>
      </c>
      <c r="G2305" s="15">
        <f t="shared" si="28"/>
        <v>1</v>
      </c>
      <c r="H2305" s="20">
        <f t="shared" si="29"/>
        <v>213.15151515151516</v>
      </c>
    </row>
    <row r="2306" spans="1:8" x14ac:dyDescent="0.2">
      <c r="A2306" s="7" t="str">
        <f t="shared" si="27"/>
        <v>936412901Viernes</v>
      </c>
      <c r="B2306" s="7">
        <v>936412901</v>
      </c>
      <c r="C2306" s="7" t="s">
        <v>769</v>
      </c>
      <c r="D2306" s="7">
        <v>27</v>
      </c>
      <c r="E2306" s="7">
        <v>31</v>
      </c>
      <c r="F2306" s="7">
        <v>691.5</v>
      </c>
      <c r="G2306" s="15">
        <f t="shared" si="28"/>
        <v>1.1481481481481481</v>
      </c>
      <c r="H2306" s="20">
        <f t="shared" si="29"/>
        <v>22.306451612903224</v>
      </c>
    </row>
    <row r="2307" spans="1:8" x14ac:dyDescent="0.2">
      <c r="A2307" s="7" t="str">
        <f t="shared" si="27"/>
        <v>919677607Martes</v>
      </c>
      <c r="B2307" s="7">
        <v>919677607</v>
      </c>
      <c r="C2307" s="7" t="s">
        <v>223</v>
      </c>
      <c r="D2307" s="7">
        <v>5</v>
      </c>
      <c r="E2307" s="7">
        <v>5</v>
      </c>
      <c r="F2307" s="7">
        <v>842.5</v>
      </c>
      <c r="G2307" s="15">
        <f t="shared" si="28"/>
        <v>1</v>
      </c>
      <c r="H2307" s="20">
        <f t="shared" si="29"/>
        <v>168.5</v>
      </c>
    </row>
    <row r="2308" spans="1:8" x14ac:dyDescent="0.2">
      <c r="A2308" s="7" t="str">
        <f t="shared" si="27"/>
        <v>935707502Sabado</v>
      </c>
      <c r="B2308" s="7">
        <v>935707502</v>
      </c>
      <c r="C2308" s="7" t="s">
        <v>1947</v>
      </c>
      <c r="D2308" s="7">
        <v>7</v>
      </c>
      <c r="E2308" s="7">
        <v>7</v>
      </c>
      <c r="F2308" s="7">
        <v>3989.4</v>
      </c>
      <c r="G2308" s="15">
        <f t="shared" si="28"/>
        <v>1</v>
      </c>
      <c r="H2308" s="20">
        <f t="shared" si="29"/>
        <v>569.91428571428571</v>
      </c>
    </row>
    <row r="2309" spans="1:8" x14ac:dyDescent="0.2">
      <c r="A2309" s="7" t="str">
        <f t="shared" si="27"/>
        <v>926736901Lunes</v>
      </c>
      <c r="B2309" s="7">
        <v>926736901</v>
      </c>
      <c r="C2309" s="7" t="s">
        <v>1068</v>
      </c>
      <c r="D2309" s="7">
        <v>2</v>
      </c>
      <c r="E2309" s="7">
        <v>2</v>
      </c>
      <c r="F2309" s="7">
        <v>86</v>
      </c>
      <c r="G2309" s="15">
        <f t="shared" si="28"/>
        <v>1</v>
      </c>
      <c r="H2309" s="20">
        <f t="shared" si="29"/>
        <v>43</v>
      </c>
    </row>
    <row r="2310" spans="1:8" x14ac:dyDescent="0.2">
      <c r="A2310" s="7" t="str">
        <f t="shared" si="27"/>
        <v>969542702Jueves</v>
      </c>
      <c r="B2310" s="7">
        <v>969542702</v>
      </c>
      <c r="C2310" s="7" t="s">
        <v>618</v>
      </c>
      <c r="D2310" s="7">
        <v>1</v>
      </c>
      <c r="E2310" s="7">
        <v>1</v>
      </c>
      <c r="F2310" s="7">
        <v>12</v>
      </c>
      <c r="G2310" s="15">
        <f t="shared" si="28"/>
        <v>1</v>
      </c>
      <c r="H2310" s="20">
        <f t="shared" si="29"/>
        <v>12</v>
      </c>
    </row>
    <row r="2311" spans="1:8" x14ac:dyDescent="0.2">
      <c r="A2311" s="7" t="str">
        <f t="shared" si="27"/>
        <v>907666704Domingo</v>
      </c>
      <c r="B2311" s="7">
        <v>907666704</v>
      </c>
      <c r="C2311" s="7" t="s">
        <v>1821</v>
      </c>
      <c r="D2311" s="7">
        <v>28</v>
      </c>
      <c r="E2311" s="7">
        <v>29</v>
      </c>
      <c r="F2311" s="7">
        <v>2123.7600000000002</v>
      </c>
      <c r="G2311" s="15">
        <f t="shared" si="28"/>
        <v>1.0357142857142858</v>
      </c>
      <c r="H2311" s="20">
        <f t="shared" si="29"/>
        <v>73.23310344827587</v>
      </c>
    </row>
    <row r="2312" spans="1:8" x14ac:dyDescent="0.2">
      <c r="A2312" s="7" t="str">
        <f t="shared" si="27"/>
        <v>516974701Miercoles</v>
      </c>
      <c r="B2312" s="7">
        <v>516974701</v>
      </c>
      <c r="C2312" s="7" t="s">
        <v>1450</v>
      </c>
      <c r="D2312" s="7">
        <v>159</v>
      </c>
      <c r="E2312" s="7">
        <v>177</v>
      </c>
      <c r="F2312" s="7">
        <v>68993.7</v>
      </c>
      <c r="G2312" s="15">
        <f t="shared" si="28"/>
        <v>1.1132075471698113</v>
      </c>
      <c r="H2312" s="20">
        <f t="shared" si="29"/>
        <v>389.79491525423725</v>
      </c>
    </row>
    <row r="2313" spans="1:8" x14ac:dyDescent="0.2">
      <c r="A2313" s="7" t="str">
        <f t="shared" si="27"/>
        <v>938862802Viernes</v>
      </c>
      <c r="B2313" s="7">
        <v>938862802</v>
      </c>
      <c r="C2313" s="7" t="s">
        <v>769</v>
      </c>
      <c r="D2313" s="7">
        <v>72</v>
      </c>
      <c r="E2313" s="7">
        <v>78</v>
      </c>
      <c r="F2313" s="7">
        <v>26886</v>
      </c>
      <c r="G2313" s="15">
        <f t="shared" si="28"/>
        <v>1.0833333333333333</v>
      </c>
      <c r="H2313" s="20">
        <f t="shared" si="29"/>
        <v>344.69230769230768</v>
      </c>
    </row>
    <row r="2314" spans="1:8" x14ac:dyDescent="0.2">
      <c r="A2314" s="7" t="str">
        <f t="shared" si="27"/>
        <v>921187802Martes</v>
      </c>
      <c r="B2314" s="7">
        <v>921187802</v>
      </c>
      <c r="C2314" s="7" t="s">
        <v>223</v>
      </c>
      <c r="D2314" s="7">
        <v>159</v>
      </c>
      <c r="E2314" s="7">
        <v>195</v>
      </c>
      <c r="F2314" s="7">
        <v>4797.3</v>
      </c>
      <c r="G2314" s="15">
        <f t="shared" si="28"/>
        <v>1.2264150943396226</v>
      </c>
      <c r="H2314" s="20">
        <f t="shared" si="29"/>
        <v>24.601538461538464</v>
      </c>
    </row>
    <row r="2315" spans="1:8" x14ac:dyDescent="0.2">
      <c r="A2315" s="7" t="str">
        <f t="shared" si="27"/>
        <v>938862802Sabado</v>
      </c>
      <c r="B2315" s="7">
        <v>938862802</v>
      </c>
      <c r="C2315" s="7" t="s">
        <v>1947</v>
      </c>
      <c r="D2315" s="7">
        <v>48</v>
      </c>
      <c r="E2315" s="7">
        <v>53</v>
      </c>
      <c r="F2315" s="7">
        <v>15246</v>
      </c>
      <c r="G2315" s="15">
        <f t="shared" si="28"/>
        <v>1.1041666666666667</v>
      </c>
      <c r="H2315" s="20">
        <f t="shared" si="29"/>
        <v>287.66037735849056</v>
      </c>
    </row>
    <row r="2316" spans="1:8" x14ac:dyDescent="0.2">
      <c r="A2316" s="7" t="str">
        <f t="shared" si="27"/>
        <v>928770201Lunes</v>
      </c>
      <c r="B2316" s="7">
        <v>928770201</v>
      </c>
      <c r="C2316" s="7" t="s">
        <v>1068</v>
      </c>
      <c r="D2316" s="7">
        <v>2</v>
      </c>
      <c r="E2316" s="7">
        <v>3</v>
      </c>
      <c r="F2316" s="7">
        <v>67</v>
      </c>
      <c r="G2316" s="15">
        <f t="shared" si="28"/>
        <v>1.5</v>
      </c>
      <c r="H2316" s="20">
        <f t="shared" si="29"/>
        <v>22.333333333333332</v>
      </c>
    </row>
    <row r="2317" spans="1:8" x14ac:dyDescent="0.2">
      <c r="A2317" s="7" t="str">
        <f t="shared" si="27"/>
        <v>969852701Jueves</v>
      </c>
      <c r="B2317" s="7">
        <v>969852701</v>
      </c>
      <c r="C2317" s="7" t="s">
        <v>618</v>
      </c>
      <c r="D2317" s="7">
        <v>6</v>
      </c>
      <c r="E2317" s="7">
        <v>6</v>
      </c>
      <c r="F2317" s="7">
        <v>3171</v>
      </c>
      <c r="G2317" s="15">
        <f t="shared" si="28"/>
        <v>1</v>
      </c>
      <c r="H2317" s="20">
        <f t="shared" si="29"/>
        <v>528.5</v>
      </c>
    </row>
    <row r="2318" spans="1:8" x14ac:dyDescent="0.2">
      <c r="A2318" s="7" t="str">
        <f t="shared" si="27"/>
        <v>908827001Domingo</v>
      </c>
      <c r="B2318" s="7">
        <v>908827001</v>
      </c>
      <c r="C2318" s="7" t="s">
        <v>1821</v>
      </c>
      <c r="D2318" s="7">
        <v>210</v>
      </c>
      <c r="E2318" s="7">
        <v>247</v>
      </c>
      <c r="F2318" s="7">
        <v>27705.9</v>
      </c>
      <c r="G2318" s="15">
        <f t="shared" si="28"/>
        <v>1.1761904761904762</v>
      </c>
      <c r="H2318" s="20">
        <f t="shared" si="29"/>
        <v>112.16963562753037</v>
      </c>
    </row>
    <row r="2319" spans="1:8" x14ac:dyDescent="0.2">
      <c r="A2319" s="7" t="str">
        <f t="shared" si="27"/>
        <v>517807801Miercoles</v>
      </c>
      <c r="B2319" s="7">
        <v>517807801</v>
      </c>
      <c r="C2319" s="7" t="s">
        <v>1450</v>
      </c>
      <c r="D2319" s="7">
        <v>80</v>
      </c>
      <c r="E2319" s="7">
        <v>82</v>
      </c>
      <c r="F2319" s="7">
        <v>6798.5</v>
      </c>
      <c r="G2319" s="15">
        <f t="shared" si="28"/>
        <v>1.0249999999999999</v>
      </c>
      <c r="H2319" s="20">
        <f t="shared" si="29"/>
        <v>82.908536585365852</v>
      </c>
    </row>
    <row r="2320" spans="1:8" x14ac:dyDescent="0.2">
      <c r="A2320" s="7" t="str">
        <f t="shared" si="27"/>
        <v>940003102Viernes</v>
      </c>
      <c r="B2320" s="7">
        <v>940003102</v>
      </c>
      <c r="C2320" s="7" t="s">
        <v>769</v>
      </c>
      <c r="D2320" s="7">
        <v>25</v>
      </c>
      <c r="E2320" s="7">
        <v>28</v>
      </c>
      <c r="F2320" s="7">
        <v>6906.5</v>
      </c>
      <c r="G2320" s="15">
        <f t="shared" si="28"/>
        <v>1.1200000000000001</v>
      </c>
      <c r="H2320" s="20">
        <f t="shared" si="29"/>
        <v>246.66071428571428</v>
      </c>
    </row>
    <row r="2321" spans="1:8" x14ac:dyDescent="0.2">
      <c r="A2321" s="7" t="str">
        <f t="shared" si="27"/>
        <v>921932802Martes</v>
      </c>
      <c r="B2321" s="7">
        <v>921932802</v>
      </c>
      <c r="C2321" s="7" t="s">
        <v>223</v>
      </c>
      <c r="D2321" s="7">
        <v>118</v>
      </c>
      <c r="E2321" s="7">
        <v>139</v>
      </c>
      <c r="F2321" s="7">
        <v>7696.5</v>
      </c>
      <c r="G2321" s="15">
        <f t="shared" si="28"/>
        <v>1.1779661016949152</v>
      </c>
      <c r="H2321" s="20">
        <f t="shared" si="29"/>
        <v>55.370503597122301</v>
      </c>
    </row>
    <row r="2322" spans="1:8" x14ac:dyDescent="0.2">
      <c r="A2322" s="7" t="str">
        <f t="shared" si="27"/>
        <v>939069106Sabado</v>
      </c>
      <c r="B2322" s="7">
        <v>939069106</v>
      </c>
      <c r="C2322" s="7" t="s">
        <v>1947</v>
      </c>
      <c r="D2322" s="7">
        <v>388</v>
      </c>
      <c r="E2322" s="7">
        <v>396</v>
      </c>
      <c r="F2322" s="7">
        <v>21300.1</v>
      </c>
      <c r="G2322" s="15">
        <f t="shared" si="28"/>
        <v>1.0206185567010309</v>
      </c>
      <c r="H2322" s="20">
        <f t="shared" si="29"/>
        <v>53.788131313131309</v>
      </c>
    </row>
    <row r="2323" spans="1:8" x14ac:dyDescent="0.2">
      <c r="A2323" s="7" t="str">
        <f t="shared" si="27"/>
        <v>929664603Lunes</v>
      </c>
      <c r="B2323" s="7">
        <v>929664603</v>
      </c>
      <c r="C2323" s="7" t="s">
        <v>1068</v>
      </c>
      <c r="D2323" s="7">
        <v>18</v>
      </c>
      <c r="E2323" s="7">
        <v>29</v>
      </c>
      <c r="F2323" s="7">
        <v>1133</v>
      </c>
      <c r="G2323" s="15">
        <f t="shared" si="28"/>
        <v>1.6111111111111112</v>
      </c>
      <c r="H2323" s="20">
        <f t="shared" si="29"/>
        <v>39.068965517241381</v>
      </c>
    </row>
    <row r="2324" spans="1:8" x14ac:dyDescent="0.2">
      <c r="A2324" s="7" t="str">
        <f t="shared" si="27"/>
        <v>970913001Jueves</v>
      </c>
      <c r="B2324" s="7">
        <v>970913001</v>
      </c>
      <c r="C2324" s="7" t="s">
        <v>618</v>
      </c>
      <c r="D2324" s="7">
        <v>7</v>
      </c>
      <c r="E2324" s="7">
        <v>7</v>
      </c>
      <c r="F2324" s="7">
        <v>5572</v>
      </c>
      <c r="G2324" s="15">
        <f t="shared" si="28"/>
        <v>1</v>
      </c>
      <c r="H2324" s="20">
        <f t="shared" si="29"/>
        <v>796</v>
      </c>
    </row>
    <row r="2325" spans="1:8" x14ac:dyDescent="0.2">
      <c r="A2325" s="7" t="str">
        <f t="shared" si="27"/>
        <v>911167901Domingo</v>
      </c>
      <c r="B2325" s="7">
        <v>911167901</v>
      </c>
      <c r="C2325" s="7" t="s">
        <v>1821</v>
      </c>
      <c r="D2325" s="7">
        <v>95</v>
      </c>
      <c r="E2325" s="7">
        <v>100</v>
      </c>
      <c r="F2325" s="7">
        <v>7488.7</v>
      </c>
      <c r="G2325" s="15">
        <f t="shared" si="28"/>
        <v>1.0526315789473684</v>
      </c>
      <c r="H2325" s="20">
        <f t="shared" si="29"/>
        <v>74.887</v>
      </c>
    </row>
    <row r="2326" spans="1:8" x14ac:dyDescent="0.2">
      <c r="A2326" s="7" t="str">
        <f t="shared" si="27"/>
        <v>524446101Miercoles</v>
      </c>
      <c r="B2326" s="7">
        <v>524446101</v>
      </c>
      <c r="C2326" s="7" t="s">
        <v>1450</v>
      </c>
      <c r="D2326" s="7">
        <v>59</v>
      </c>
      <c r="E2326" s="7">
        <v>63</v>
      </c>
      <c r="F2326" s="7">
        <v>13433.5</v>
      </c>
      <c r="G2326" s="15">
        <f t="shared" si="28"/>
        <v>1.0677966101694916</v>
      </c>
      <c r="H2326" s="20">
        <f t="shared" si="29"/>
        <v>213.23015873015873</v>
      </c>
    </row>
    <row r="2327" spans="1:8" x14ac:dyDescent="0.2">
      <c r="A2327" s="7" t="str">
        <f t="shared" si="27"/>
        <v>940338301Viernes</v>
      </c>
      <c r="B2327" s="7">
        <v>940338301</v>
      </c>
      <c r="C2327" s="7" t="s">
        <v>769</v>
      </c>
      <c r="D2327" s="7">
        <v>2</v>
      </c>
      <c r="E2327" s="7">
        <v>2</v>
      </c>
      <c r="F2327" s="7">
        <v>945.5</v>
      </c>
      <c r="G2327" s="15">
        <f t="shared" si="28"/>
        <v>1</v>
      </c>
      <c r="H2327" s="20">
        <f t="shared" si="29"/>
        <v>472.75</v>
      </c>
    </row>
    <row r="2328" spans="1:8" x14ac:dyDescent="0.2">
      <c r="A2328" s="7" t="str">
        <f t="shared" si="27"/>
        <v>922393401Martes</v>
      </c>
      <c r="B2328" s="7">
        <v>922393401</v>
      </c>
      <c r="C2328" s="7" t="s">
        <v>223</v>
      </c>
      <c r="D2328" s="7">
        <v>37</v>
      </c>
      <c r="E2328" s="7">
        <v>44</v>
      </c>
      <c r="F2328" s="7">
        <v>2678.5</v>
      </c>
      <c r="G2328" s="15">
        <f t="shared" si="28"/>
        <v>1.1891891891891893</v>
      </c>
      <c r="H2328" s="20">
        <f t="shared" si="29"/>
        <v>60.875</v>
      </c>
    </row>
    <row r="2329" spans="1:8" x14ac:dyDescent="0.2">
      <c r="A2329" s="7" t="str">
        <f t="shared" si="27"/>
        <v>944154502Sabado</v>
      </c>
      <c r="B2329" s="7">
        <v>944154502</v>
      </c>
      <c r="C2329" s="7" t="s">
        <v>1947</v>
      </c>
      <c r="D2329" s="7">
        <v>58</v>
      </c>
      <c r="E2329" s="7">
        <v>62</v>
      </c>
      <c r="F2329" s="7">
        <v>2091</v>
      </c>
      <c r="G2329" s="15">
        <f t="shared" si="28"/>
        <v>1.0689655172413792</v>
      </c>
      <c r="H2329" s="20">
        <f t="shared" si="29"/>
        <v>33.725806451612904</v>
      </c>
    </row>
    <row r="2330" spans="1:8" x14ac:dyDescent="0.2">
      <c r="A2330" s="7" t="str">
        <f t="shared" si="27"/>
        <v>930503801Lunes</v>
      </c>
      <c r="B2330" s="7">
        <v>930503801</v>
      </c>
      <c r="C2330" s="7" t="s">
        <v>1068</v>
      </c>
      <c r="D2330" s="7">
        <v>2</v>
      </c>
      <c r="E2330" s="7">
        <v>2</v>
      </c>
      <c r="F2330" s="7">
        <v>75</v>
      </c>
      <c r="G2330" s="15">
        <f t="shared" si="28"/>
        <v>1</v>
      </c>
      <c r="H2330" s="20">
        <f t="shared" si="29"/>
        <v>37.5</v>
      </c>
    </row>
    <row r="2331" spans="1:8" x14ac:dyDescent="0.2">
      <c r="A2331" s="7" t="str">
        <f t="shared" si="27"/>
        <v>971600901Jueves</v>
      </c>
      <c r="B2331" s="7">
        <v>971600901</v>
      </c>
      <c r="C2331" s="7" t="s">
        <v>618</v>
      </c>
      <c r="D2331" s="7">
        <v>8</v>
      </c>
      <c r="E2331" s="7">
        <v>8</v>
      </c>
      <c r="F2331" s="7">
        <v>4734</v>
      </c>
      <c r="G2331" s="15">
        <f t="shared" si="28"/>
        <v>1</v>
      </c>
      <c r="H2331" s="20">
        <f t="shared" si="29"/>
        <v>591.75</v>
      </c>
    </row>
    <row r="2332" spans="1:8" x14ac:dyDescent="0.2">
      <c r="A2332" s="7" t="str">
        <f t="shared" si="27"/>
        <v>912607303Domingo</v>
      </c>
      <c r="B2332" s="7">
        <v>912607303</v>
      </c>
      <c r="C2332" s="7" t="s">
        <v>1821</v>
      </c>
      <c r="D2332" s="7">
        <v>33</v>
      </c>
      <c r="E2332" s="7">
        <v>34</v>
      </c>
      <c r="F2332" s="7">
        <v>4969</v>
      </c>
      <c r="G2332" s="15">
        <f t="shared" si="28"/>
        <v>1.0303030303030303</v>
      </c>
      <c r="H2332" s="20">
        <f t="shared" si="29"/>
        <v>146.14705882352942</v>
      </c>
    </row>
    <row r="2333" spans="1:8" x14ac:dyDescent="0.2">
      <c r="A2333" s="7" t="str">
        <f t="shared" si="27"/>
        <v>537661901Miercoles</v>
      </c>
      <c r="B2333" s="7">
        <v>537661901</v>
      </c>
      <c r="C2333" s="7" t="s">
        <v>1450</v>
      </c>
      <c r="D2333" s="7">
        <v>46</v>
      </c>
      <c r="E2333" s="7">
        <v>70</v>
      </c>
      <c r="F2333" s="7">
        <v>5257.6</v>
      </c>
      <c r="G2333" s="15">
        <f t="shared" si="28"/>
        <v>1.5217391304347827</v>
      </c>
      <c r="H2333" s="20">
        <f t="shared" si="29"/>
        <v>75.108571428571437</v>
      </c>
    </row>
    <row r="2334" spans="1:8" x14ac:dyDescent="0.2">
      <c r="A2334" s="7" t="str">
        <f t="shared" si="27"/>
        <v>942547901Viernes</v>
      </c>
      <c r="B2334" s="7">
        <v>942547901</v>
      </c>
      <c r="C2334" s="7" t="s">
        <v>769</v>
      </c>
      <c r="D2334" s="7">
        <v>31</v>
      </c>
      <c r="E2334" s="7">
        <v>32</v>
      </c>
      <c r="F2334" s="7">
        <v>723</v>
      </c>
      <c r="G2334" s="15">
        <f t="shared" si="28"/>
        <v>1.032258064516129</v>
      </c>
      <c r="H2334" s="20">
        <f t="shared" si="29"/>
        <v>22.59375</v>
      </c>
    </row>
    <row r="2335" spans="1:8" x14ac:dyDescent="0.2">
      <c r="A2335" s="7" t="str">
        <f t="shared" si="27"/>
        <v>922703801Martes</v>
      </c>
      <c r="B2335" s="7">
        <v>922703801</v>
      </c>
      <c r="C2335" s="7" t="s">
        <v>223</v>
      </c>
      <c r="D2335" s="7">
        <v>22</v>
      </c>
      <c r="E2335" s="7">
        <v>24</v>
      </c>
      <c r="F2335" s="7">
        <v>14660.91</v>
      </c>
      <c r="G2335" s="15">
        <f t="shared" si="28"/>
        <v>1.0909090909090908</v>
      </c>
      <c r="H2335" s="20">
        <f t="shared" si="29"/>
        <v>610.87125000000003</v>
      </c>
    </row>
    <row r="2336" spans="1:8" x14ac:dyDescent="0.2">
      <c r="A2336" s="7" t="str">
        <f t="shared" si="27"/>
        <v>946368604Sabado</v>
      </c>
      <c r="B2336" s="7">
        <v>946368604</v>
      </c>
      <c r="C2336" s="7" t="s">
        <v>1947</v>
      </c>
      <c r="D2336" s="7">
        <v>4</v>
      </c>
      <c r="E2336" s="7">
        <v>4</v>
      </c>
      <c r="F2336" s="7">
        <v>571.51</v>
      </c>
      <c r="G2336" s="15">
        <f t="shared" si="28"/>
        <v>1</v>
      </c>
      <c r="H2336" s="20">
        <f t="shared" si="29"/>
        <v>142.8775</v>
      </c>
    </row>
    <row r="2337" spans="1:8" x14ac:dyDescent="0.2">
      <c r="A2337" s="7" t="str">
        <f t="shared" si="27"/>
        <v>931702902Lunes</v>
      </c>
      <c r="B2337" s="7">
        <v>931702902</v>
      </c>
      <c r="C2337" s="7" t="s">
        <v>1068</v>
      </c>
      <c r="D2337" s="7">
        <v>97</v>
      </c>
      <c r="E2337" s="7">
        <v>102</v>
      </c>
      <c r="F2337" s="7">
        <v>7839.6</v>
      </c>
      <c r="G2337" s="15">
        <f t="shared" si="28"/>
        <v>1.0515463917525774</v>
      </c>
      <c r="H2337" s="20">
        <f t="shared" si="29"/>
        <v>76.858823529411765</v>
      </c>
    </row>
    <row r="2338" spans="1:8" x14ac:dyDescent="0.2">
      <c r="A2338" s="7" t="str">
        <f t="shared" si="27"/>
        <v>972982102Jueves</v>
      </c>
      <c r="B2338" s="7">
        <v>972982102</v>
      </c>
      <c r="C2338" s="7" t="s">
        <v>618</v>
      </c>
      <c r="D2338" s="7">
        <v>48</v>
      </c>
      <c r="E2338" s="7">
        <v>51</v>
      </c>
      <c r="F2338" s="7">
        <v>4088</v>
      </c>
      <c r="G2338" s="15">
        <f t="shared" si="28"/>
        <v>1.0625</v>
      </c>
      <c r="H2338" s="20">
        <f t="shared" si="29"/>
        <v>80.156862745098039</v>
      </c>
    </row>
    <row r="2339" spans="1:8" x14ac:dyDescent="0.2">
      <c r="A2339" s="7" t="str">
        <f t="shared" si="27"/>
        <v>913090301Domingo</v>
      </c>
      <c r="B2339" s="7">
        <v>913090301</v>
      </c>
      <c r="C2339" s="7" t="s">
        <v>1821</v>
      </c>
      <c r="D2339" s="7">
        <v>105</v>
      </c>
      <c r="E2339" s="7">
        <v>112</v>
      </c>
      <c r="F2339" s="7">
        <v>5578</v>
      </c>
      <c r="G2339" s="15">
        <f t="shared" si="28"/>
        <v>1.0666666666666667</v>
      </c>
      <c r="H2339" s="20">
        <f t="shared" si="29"/>
        <v>49.803571428571431</v>
      </c>
    </row>
    <row r="2340" spans="1:8" x14ac:dyDescent="0.2">
      <c r="A2340" s="7" t="str">
        <f t="shared" si="27"/>
        <v>547434910Miercoles</v>
      </c>
      <c r="B2340" s="7">
        <v>547434910</v>
      </c>
      <c r="C2340" s="7" t="s">
        <v>1450</v>
      </c>
      <c r="D2340" s="7">
        <v>506</v>
      </c>
      <c r="E2340" s="7">
        <v>763</v>
      </c>
      <c r="F2340" s="7">
        <v>9823.9</v>
      </c>
      <c r="G2340" s="15">
        <f t="shared" si="28"/>
        <v>1.5079051383399209</v>
      </c>
      <c r="H2340" s="20">
        <f t="shared" si="29"/>
        <v>12.875360419397117</v>
      </c>
    </row>
    <row r="2341" spans="1:8" x14ac:dyDescent="0.2">
      <c r="A2341" s="7" t="str">
        <f t="shared" si="27"/>
        <v>949082801Viernes</v>
      </c>
      <c r="B2341" s="7">
        <v>949082801</v>
      </c>
      <c r="C2341" s="7" t="s">
        <v>769</v>
      </c>
      <c r="D2341" s="7">
        <v>14</v>
      </c>
      <c r="E2341" s="7">
        <v>18</v>
      </c>
      <c r="F2341" s="7">
        <v>1003</v>
      </c>
      <c r="G2341" s="15">
        <f t="shared" si="28"/>
        <v>1.2857142857142858</v>
      </c>
      <c r="H2341" s="20">
        <f t="shared" si="29"/>
        <v>55.722222222222221</v>
      </c>
    </row>
    <row r="2342" spans="1:8" x14ac:dyDescent="0.2">
      <c r="A2342" s="7" t="str">
        <f t="shared" si="27"/>
        <v>922808503Martes</v>
      </c>
      <c r="B2342" s="7">
        <v>922808503</v>
      </c>
      <c r="C2342" s="7" t="s">
        <v>223</v>
      </c>
      <c r="D2342" s="7">
        <v>75</v>
      </c>
      <c r="E2342" s="7">
        <v>80</v>
      </c>
      <c r="F2342" s="7">
        <v>8658.6</v>
      </c>
      <c r="G2342" s="15">
        <f t="shared" si="28"/>
        <v>1.0666666666666667</v>
      </c>
      <c r="H2342" s="20">
        <f t="shared" si="29"/>
        <v>108.2325</v>
      </c>
    </row>
    <row r="2343" spans="1:8" x14ac:dyDescent="0.2">
      <c r="A2343" s="7" t="str">
        <f t="shared" si="27"/>
        <v>949293401Sabado</v>
      </c>
      <c r="B2343" s="7">
        <v>949293401</v>
      </c>
      <c r="C2343" s="7" t="s">
        <v>1947</v>
      </c>
      <c r="D2343" s="7">
        <v>73</v>
      </c>
      <c r="E2343" s="7">
        <v>88</v>
      </c>
      <c r="F2343" s="7">
        <v>3365.7</v>
      </c>
      <c r="G2343" s="15">
        <f t="shared" si="28"/>
        <v>1.2054794520547945</v>
      </c>
      <c r="H2343" s="20">
        <f t="shared" si="29"/>
        <v>38.246590909090905</v>
      </c>
    </row>
    <row r="2344" spans="1:8" x14ac:dyDescent="0.2">
      <c r="A2344" s="7" t="str">
        <f t="shared" si="27"/>
        <v>932465801Lunes</v>
      </c>
      <c r="B2344" s="7">
        <v>932465801</v>
      </c>
      <c r="C2344" s="7" t="s">
        <v>1068</v>
      </c>
      <c r="D2344" s="7">
        <v>70</v>
      </c>
      <c r="E2344" s="7">
        <v>82</v>
      </c>
      <c r="F2344" s="7">
        <v>1859.54</v>
      </c>
      <c r="G2344" s="15">
        <f t="shared" si="28"/>
        <v>1.1714285714285715</v>
      </c>
      <c r="H2344" s="20">
        <f t="shared" si="29"/>
        <v>22.67731707317073</v>
      </c>
    </row>
    <row r="2345" spans="1:8" x14ac:dyDescent="0.2">
      <c r="A2345" s="7" t="str">
        <f t="shared" si="27"/>
        <v>973587304Jueves</v>
      </c>
      <c r="B2345" s="7">
        <v>973587304</v>
      </c>
      <c r="C2345" s="7" t="s">
        <v>618</v>
      </c>
      <c r="D2345" s="7">
        <v>283</v>
      </c>
      <c r="E2345" s="7">
        <v>314</v>
      </c>
      <c r="F2345" s="7">
        <v>21656</v>
      </c>
      <c r="G2345" s="15">
        <f t="shared" si="28"/>
        <v>1.1095406360424027</v>
      </c>
      <c r="H2345" s="20">
        <f t="shared" si="29"/>
        <v>68.968152866242036</v>
      </c>
    </row>
    <row r="2346" spans="1:8" x14ac:dyDescent="0.2">
      <c r="A2346" s="7" t="str">
        <f t="shared" si="27"/>
        <v>914637502Domingo</v>
      </c>
      <c r="B2346" s="7">
        <v>914637502</v>
      </c>
      <c r="C2346" s="7" t="s">
        <v>1821</v>
      </c>
      <c r="D2346" s="7">
        <v>399</v>
      </c>
      <c r="E2346" s="7">
        <v>1004</v>
      </c>
      <c r="F2346" s="7">
        <v>26300</v>
      </c>
      <c r="G2346" s="15">
        <f t="shared" si="28"/>
        <v>2.5162907268170427</v>
      </c>
      <c r="H2346" s="20">
        <f t="shared" si="29"/>
        <v>26.195219123505975</v>
      </c>
    </row>
    <row r="2347" spans="1:8" x14ac:dyDescent="0.2">
      <c r="A2347" s="7" t="str">
        <f t="shared" si="27"/>
        <v>549247001Miercoles</v>
      </c>
      <c r="B2347" s="7">
        <v>549247001</v>
      </c>
      <c r="C2347" s="7" t="s">
        <v>1450</v>
      </c>
      <c r="D2347" s="7">
        <v>84</v>
      </c>
      <c r="E2347" s="7">
        <v>124</v>
      </c>
      <c r="F2347" s="7">
        <v>38708.080000000002</v>
      </c>
      <c r="G2347" s="15">
        <f t="shared" si="28"/>
        <v>1.4761904761904763</v>
      </c>
      <c r="H2347" s="20">
        <f t="shared" si="29"/>
        <v>312.16193548387099</v>
      </c>
    </row>
    <row r="2348" spans="1:8" x14ac:dyDescent="0.2">
      <c r="A2348" s="7" t="str">
        <f t="shared" si="27"/>
        <v>951184402Viernes</v>
      </c>
      <c r="B2348" s="7">
        <v>951184402</v>
      </c>
      <c r="C2348" s="7" t="s">
        <v>769</v>
      </c>
      <c r="D2348" s="7">
        <v>1</v>
      </c>
      <c r="E2348" s="7">
        <v>1</v>
      </c>
      <c r="F2348" s="7">
        <v>35</v>
      </c>
      <c r="G2348" s="15">
        <f t="shared" si="28"/>
        <v>1</v>
      </c>
      <c r="H2348" s="20">
        <f t="shared" si="29"/>
        <v>35</v>
      </c>
    </row>
    <row r="2349" spans="1:8" x14ac:dyDescent="0.2">
      <c r="A2349" s="7" t="str">
        <f t="shared" si="27"/>
        <v>926520403Martes</v>
      </c>
      <c r="B2349" s="7">
        <v>926520403</v>
      </c>
      <c r="C2349" s="7" t="s">
        <v>223</v>
      </c>
      <c r="D2349" s="7">
        <v>2</v>
      </c>
      <c r="E2349" s="7">
        <v>2</v>
      </c>
      <c r="F2349" s="7">
        <v>2300</v>
      </c>
      <c r="G2349" s="15">
        <f t="shared" si="28"/>
        <v>1</v>
      </c>
      <c r="H2349" s="20">
        <f t="shared" si="29"/>
        <v>1150</v>
      </c>
    </row>
    <row r="2350" spans="1:8" x14ac:dyDescent="0.2">
      <c r="A2350" s="7" t="str">
        <f t="shared" si="27"/>
        <v>950393101Sabado</v>
      </c>
      <c r="B2350" s="7">
        <v>950393101</v>
      </c>
      <c r="C2350" s="7" t="s">
        <v>1947</v>
      </c>
      <c r="D2350" s="7">
        <v>25</v>
      </c>
      <c r="E2350" s="7">
        <v>25</v>
      </c>
      <c r="F2350" s="7">
        <v>6134</v>
      </c>
      <c r="G2350" s="15">
        <f t="shared" si="28"/>
        <v>1</v>
      </c>
      <c r="H2350" s="20">
        <f t="shared" si="29"/>
        <v>245.36</v>
      </c>
    </row>
    <row r="2351" spans="1:8" x14ac:dyDescent="0.2">
      <c r="A2351" s="7" t="str">
        <f t="shared" si="27"/>
        <v>932578301Lunes</v>
      </c>
      <c r="B2351" s="7">
        <v>932578301</v>
      </c>
      <c r="C2351" s="7" t="s">
        <v>1068</v>
      </c>
      <c r="D2351" s="7">
        <v>1</v>
      </c>
      <c r="E2351" s="7">
        <v>1</v>
      </c>
      <c r="F2351" s="7">
        <v>535</v>
      </c>
      <c r="G2351" s="15">
        <f t="shared" si="28"/>
        <v>1</v>
      </c>
      <c r="H2351" s="20">
        <f t="shared" si="29"/>
        <v>535</v>
      </c>
    </row>
    <row r="2352" spans="1:8" x14ac:dyDescent="0.2">
      <c r="A2352" s="7" t="str">
        <f t="shared" si="27"/>
        <v>975173402Jueves</v>
      </c>
      <c r="B2352" s="7">
        <v>975173402</v>
      </c>
      <c r="C2352" s="7" t="s">
        <v>618</v>
      </c>
      <c r="D2352" s="7">
        <v>9</v>
      </c>
      <c r="E2352" s="7">
        <v>9</v>
      </c>
      <c r="F2352" s="7">
        <v>4788.5</v>
      </c>
      <c r="G2352" s="15">
        <f t="shared" si="28"/>
        <v>1</v>
      </c>
      <c r="H2352" s="20">
        <f t="shared" si="29"/>
        <v>532.05555555555554</v>
      </c>
    </row>
    <row r="2353" spans="1:8" x14ac:dyDescent="0.2">
      <c r="A2353" s="7" t="str">
        <f t="shared" si="27"/>
        <v>918448203Domingo</v>
      </c>
      <c r="B2353" s="7">
        <v>918448203</v>
      </c>
      <c r="C2353" s="7" t="s">
        <v>1821</v>
      </c>
      <c r="D2353" s="7">
        <v>2</v>
      </c>
      <c r="E2353" s="7">
        <v>2</v>
      </c>
      <c r="F2353" s="7">
        <v>175</v>
      </c>
      <c r="G2353" s="15">
        <f t="shared" si="28"/>
        <v>1</v>
      </c>
      <c r="H2353" s="20">
        <f t="shared" si="29"/>
        <v>87.5</v>
      </c>
    </row>
    <row r="2354" spans="1:8" x14ac:dyDescent="0.2">
      <c r="A2354" s="7" t="str">
        <f t="shared" si="27"/>
        <v>550287901Miercoles</v>
      </c>
      <c r="B2354" s="7">
        <v>550287901</v>
      </c>
      <c r="C2354" s="7" t="s">
        <v>1450</v>
      </c>
      <c r="D2354" s="7">
        <v>683</v>
      </c>
      <c r="E2354" s="7">
        <v>973</v>
      </c>
      <c r="F2354" s="7">
        <v>81212.97</v>
      </c>
      <c r="G2354" s="15">
        <f t="shared" si="28"/>
        <v>1.4245973645680821</v>
      </c>
      <c r="H2354" s="20">
        <f t="shared" si="29"/>
        <v>83.466567317574516</v>
      </c>
    </row>
    <row r="2355" spans="1:8" x14ac:dyDescent="0.2">
      <c r="A2355" s="7" t="str">
        <f t="shared" si="27"/>
        <v>954283501Viernes</v>
      </c>
      <c r="B2355" s="7">
        <v>954283501</v>
      </c>
      <c r="C2355" s="7" t="s">
        <v>769</v>
      </c>
      <c r="D2355" s="7">
        <v>20</v>
      </c>
      <c r="E2355" s="7">
        <v>20</v>
      </c>
      <c r="F2355" s="7">
        <v>2021</v>
      </c>
      <c r="G2355" s="15">
        <f t="shared" si="28"/>
        <v>1</v>
      </c>
      <c r="H2355" s="20">
        <f t="shared" si="29"/>
        <v>101.05</v>
      </c>
    </row>
    <row r="2356" spans="1:8" x14ac:dyDescent="0.2">
      <c r="A2356" s="7" t="str">
        <f t="shared" si="27"/>
        <v>927620701Martes</v>
      </c>
      <c r="B2356" s="7">
        <v>927620701</v>
      </c>
      <c r="C2356" s="7" t="s">
        <v>223</v>
      </c>
      <c r="D2356" s="7">
        <v>8</v>
      </c>
      <c r="E2356" s="7">
        <v>10</v>
      </c>
      <c r="F2356" s="7">
        <v>186.2</v>
      </c>
      <c r="G2356" s="15">
        <f t="shared" si="28"/>
        <v>1.25</v>
      </c>
      <c r="H2356" s="20">
        <f t="shared" si="29"/>
        <v>18.619999999999997</v>
      </c>
    </row>
    <row r="2357" spans="1:8" x14ac:dyDescent="0.2">
      <c r="A2357" s="7" t="str">
        <f t="shared" si="27"/>
        <v>951184402Sabado</v>
      </c>
      <c r="B2357" s="7">
        <v>951184402</v>
      </c>
      <c r="C2357" s="7" t="s">
        <v>1947</v>
      </c>
      <c r="D2357" s="7">
        <v>2</v>
      </c>
      <c r="E2357" s="7">
        <v>2</v>
      </c>
      <c r="F2357" s="7">
        <v>80</v>
      </c>
      <c r="G2357" s="15">
        <f t="shared" si="28"/>
        <v>1</v>
      </c>
      <c r="H2357" s="20">
        <f t="shared" si="29"/>
        <v>40</v>
      </c>
    </row>
    <row r="2358" spans="1:8" x14ac:dyDescent="0.2">
      <c r="A2358" s="7" t="str">
        <f t="shared" si="27"/>
        <v>935846401Lunes</v>
      </c>
      <c r="B2358" s="7">
        <v>935846401</v>
      </c>
      <c r="C2358" s="7" t="s">
        <v>1068</v>
      </c>
      <c r="D2358" s="7">
        <v>3</v>
      </c>
      <c r="E2358" s="7">
        <v>3</v>
      </c>
      <c r="F2358" s="7">
        <v>1020</v>
      </c>
      <c r="G2358" s="15">
        <f t="shared" si="28"/>
        <v>1</v>
      </c>
      <c r="H2358" s="20">
        <f t="shared" si="29"/>
        <v>340</v>
      </c>
    </row>
    <row r="2359" spans="1:8" x14ac:dyDescent="0.2">
      <c r="A2359" s="7" t="str">
        <f t="shared" si="27"/>
        <v>975410602Jueves</v>
      </c>
      <c r="B2359" s="7">
        <v>975410602</v>
      </c>
      <c r="C2359" s="7" t="s">
        <v>618</v>
      </c>
      <c r="D2359" s="7">
        <v>44</v>
      </c>
      <c r="E2359" s="7">
        <v>52</v>
      </c>
      <c r="F2359" s="7">
        <v>1703.7</v>
      </c>
      <c r="G2359" s="15">
        <f t="shared" si="28"/>
        <v>1.1818181818181819</v>
      </c>
      <c r="H2359" s="20">
        <f t="shared" si="29"/>
        <v>32.763461538461542</v>
      </c>
    </row>
    <row r="2360" spans="1:8" x14ac:dyDescent="0.2">
      <c r="A2360" s="7" t="str">
        <f t="shared" si="27"/>
        <v>922492902Domingo</v>
      </c>
      <c r="B2360" s="7">
        <v>922492902</v>
      </c>
      <c r="C2360" s="7" t="s">
        <v>1821</v>
      </c>
      <c r="D2360" s="7">
        <v>346</v>
      </c>
      <c r="E2360" s="7">
        <v>414</v>
      </c>
      <c r="F2360" s="7">
        <v>12587.2</v>
      </c>
      <c r="G2360" s="15">
        <f t="shared" si="28"/>
        <v>1.1965317919075145</v>
      </c>
      <c r="H2360" s="20">
        <f t="shared" si="29"/>
        <v>30.403864734299518</v>
      </c>
    </row>
    <row r="2361" spans="1:8" x14ac:dyDescent="0.2">
      <c r="A2361" s="7" t="str">
        <f t="shared" si="27"/>
        <v>550770401Miercoles</v>
      </c>
      <c r="B2361" s="7">
        <v>550770401</v>
      </c>
      <c r="C2361" s="7" t="s">
        <v>1450</v>
      </c>
      <c r="D2361" s="7">
        <v>1</v>
      </c>
      <c r="E2361" s="7">
        <v>1</v>
      </c>
      <c r="F2361" s="7">
        <v>2400</v>
      </c>
      <c r="G2361" s="15">
        <f t="shared" si="28"/>
        <v>1</v>
      </c>
      <c r="H2361" s="20">
        <f t="shared" si="29"/>
        <v>2400</v>
      </c>
    </row>
    <row r="2362" spans="1:8" x14ac:dyDescent="0.2">
      <c r="A2362" s="7" t="str">
        <f t="shared" si="27"/>
        <v>958120301Viernes</v>
      </c>
      <c r="B2362" s="7">
        <v>958120301</v>
      </c>
      <c r="C2362" s="7" t="s">
        <v>769</v>
      </c>
      <c r="D2362" s="7">
        <v>6</v>
      </c>
      <c r="E2362" s="7">
        <v>6</v>
      </c>
      <c r="F2362" s="7">
        <v>393.4</v>
      </c>
      <c r="G2362" s="15">
        <f t="shared" si="28"/>
        <v>1</v>
      </c>
      <c r="H2362" s="20">
        <f t="shared" si="29"/>
        <v>65.566666666666663</v>
      </c>
    </row>
    <row r="2363" spans="1:8" x14ac:dyDescent="0.2">
      <c r="A2363" s="7" t="str">
        <f t="shared" si="27"/>
        <v>928841602Martes</v>
      </c>
      <c r="B2363" s="7">
        <v>928841602</v>
      </c>
      <c r="C2363" s="7" t="s">
        <v>223</v>
      </c>
      <c r="D2363" s="7">
        <v>2</v>
      </c>
      <c r="E2363" s="7">
        <v>3</v>
      </c>
      <c r="F2363" s="7">
        <v>30.4</v>
      </c>
      <c r="G2363" s="15">
        <f t="shared" si="28"/>
        <v>1.5</v>
      </c>
      <c r="H2363" s="20">
        <f t="shared" si="29"/>
        <v>10.133333333333333</v>
      </c>
    </row>
    <row r="2364" spans="1:8" x14ac:dyDescent="0.2">
      <c r="A2364" s="7" t="str">
        <f t="shared" si="27"/>
        <v>957585601Sabado</v>
      </c>
      <c r="B2364" s="7">
        <v>957585601</v>
      </c>
      <c r="C2364" s="7" t="s">
        <v>1947</v>
      </c>
      <c r="D2364" s="7">
        <v>13</v>
      </c>
      <c r="E2364" s="7">
        <v>13</v>
      </c>
      <c r="F2364" s="7">
        <v>3182.5</v>
      </c>
      <c r="G2364" s="15">
        <f t="shared" si="28"/>
        <v>1</v>
      </c>
      <c r="H2364" s="20">
        <f t="shared" si="29"/>
        <v>244.80769230769232</v>
      </c>
    </row>
    <row r="2365" spans="1:8" x14ac:dyDescent="0.2">
      <c r="A2365" s="7" t="str">
        <f t="shared" si="27"/>
        <v>937956702Lunes</v>
      </c>
      <c r="B2365" s="7">
        <v>937956702</v>
      </c>
      <c r="C2365" s="7" t="s">
        <v>1068</v>
      </c>
      <c r="D2365" s="7">
        <v>4</v>
      </c>
      <c r="E2365" s="7">
        <v>4</v>
      </c>
      <c r="F2365" s="7">
        <v>97</v>
      </c>
      <c r="G2365" s="15">
        <f t="shared" si="28"/>
        <v>1</v>
      </c>
      <c r="H2365" s="20">
        <f t="shared" si="29"/>
        <v>24.25</v>
      </c>
    </row>
    <row r="2366" spans="1:8" x14ac:dyDescent="0.2">
      <c r="A2366" s="7" t="str">
        <f t="shared" si="27"/>
        <v>975669401Jueves</v>
      </c>
      <c r="B2366" s="7">
        <v>975669401</v>
      </c>
      <c r="C2366" s="7" t="s">
        <v>618</v>
      </c>
      <c r="D2366" s="7">
        <v>27</v>
      </c>
      <c r="E2366" s="7">
        <v>29</v>
      </c>
      <c r="F2366" s="7">
        <v>2619.5</v>
      </c>
      <c r="G2366" s="15">
        <f t="shared" si="28"/>
        <v>1.0740740740740742</v>
      </c>
      <c r="H2366" s="20">
        <f t="shared" si="29"/>
        <v>90.327586206896555</v>
      </c>
    </row>
    <row r="2367" spans="1:8" x14ac:dyDescent="0.2">
      <c r="A2367" s="7" t="str">
        <f t="shared" si="27"/>
        <v>922808503Domingo</v>
      </c>
      <c r="B2367" s="7">
        <v>922808503</v>
      </c>
      <c r="C2367" s="7" t="s">
        <v>1821</v>
      </c>
      <c r="D2367" s="7">
        <v>6</v>
      </c>
      <c r="E2367" s="7">
        <v>6</v>
      </c>
      <c r="F2367" s="7">
        <v>727</v>
      </c>
      <c r="G2367" s="15">
        <f t="shared" si="28"/>
        <v>1</v>
      </c>
      <c r="H2367" s="20">
        <f t="shared" si="29"/>
        <v>121.16666666666667</v>
      </c>
    </row>
    <row r="2368" spans="1:8" x14ac:dyDescent="0.2">
      <c r="A2368" s="7" t="str">
        <f t="shared" si="27"/>
        <v>552758004Miercoles</v>
      </c>
      <c r="B2368" s="7">
        <v>552758004</v>
      </c>
      <c r="C2368" s="7" t="s">
        <v>1450</v>
      </c>
      <c r="D2368" s="7">
        <v>9</v>
      </c>
      <c r="E2368" s="7">
        <v>10</v>
      </c>
      <c r="F2368" s="7">
        <v>23083.21</v>
      </c>
      <c r="G2368" s="15">
        <f t="shared" si="28"/>
        <v>1.1111111111111112</v>
      </c>
      <c r="H2368" s="20">
        <f t="shared" si="29"/>
        <v>2308.3209999999999</v>
      </c>
    </row>
    <row r="2369" spans="1:8" x14ac:dyDescent="0.2">
      <c r="A2369" s="7" t="str">
        <f t="shared" si="27"/>
        <v>958434403Viernes</v>
      </c>
      <c r="B2369" s="7">
        <v>958434403</v>
      </c>
      <c r="C2369" s="7" t="s">
        <v>769</v>
      </c>
      <c r="D2369" s="7">
        <v>2</v>
      </c>
      <c r="E2369" s="7">
        <v>2</v>
      </c>
      <c r="F2369" s="7">
        <v>123</v>
      </c>
      <c r="G2369" s="15">
        <f t="shared" si="28"/>
        <v>1</v>
      </c>
      <c r="H2369" s="20">
        <f t="shared" si="29"/>
        <v>61.5</v>
      </c>
    </row>
    <row r="2370" spans="1:8" x14ac:dyDescent="0.2">
      <c r="A2370" s="7" t="str">
        <f t="shared" si="27"/>
        <v>929664603Martes</v>
      </c>
      <c r="B2370" s="7">
        <v>929664603</v>
      </c>
      <c r="C2370" s="7" t="s">
        <v>223</v>
      </c>
      <c r="D2370" s="7">
        <v>44</v>
      </c>
      <c r="E2370" s="7">
        <v>72</v>
      </c>
      <c r="F2370" s="7">
        <v>3671</v>
      </c>
      <c r="G2370" s="15">
        <f t="shared" si="28"/>
        <v>1.6363636363636365</v>
      </c>
      <c r="H2370" s="20">
        <f t="shared" si="29"/>
        <v>50.986111111111114</v>
      </c>
    </row>
    <row r="2371" spans="1:8" x14ac:dyDescent="0.2">
      <c r="A2371" s="7" t="str">
        <f t="shared" si="27"/>
        <v>958120301Sabado</v>
      </c>
      <c r="B2371" s="7">
        <v>958120301</v>
      </c>
      <c r="C2371" s="7" t="s">
        <v>1947</v>
      </c>
      <c r="D2371" s="7">
        <v>10</v>
      </c>
      <c r="E2371" s="7">
        <v>10</v>
      </c>
      <c r="F2371" s="7">
        <v>797</v>
      </c>
      <c r="G2371" s="15">
        <f t="shared" si="28"/>
        <v>1</v>
      </c>
      <c r="H2371" s="20">
        <f t="shared" si="29"/>
        <v>79.7</v>
      </c>
    </row>
    <row r="2372" spans="1:8" x14ac:dyDescent="0.2">
      <c r="A2372" s="7" t="str">
        <f t="shared" si="27"/>
        <v>939784201Lunes</v>
      </c>
      <c r="B2372" s="7">
        <v>939784201</v>
      </c>
      <c r="C2372" s="7" t="s">
        <v>1068</v>
      </c>
      <c r="D2372" s="7">
        <v>71</v>
      </c>
      <c r="E2372" s="7">
        <v>77</v>
      </c>
      <c r="F2372" s="7">
        <v>9222.2000000000007</v>
      </c>
      <c r="G2372" s="15">
        <f t="shared" si="28"/>
        <v>1.0845070422535212</v>
      </c>
      <c r="H2372" s="20">
        <f t="shared" si="29"/>
        <v>119.76883116883118</v>
      </c>
    </row>
    <row r="2373" spans="1:8" x14ac:dyDescent="0.2">
      <c r="A2373" s="7" t="str">
        <f t="shared" si="27"/>
        <v>977493701Jueves</v>
      </c>
      <c r="B2373" s="7">
        <v>977493701</v>
      </c>
      <c r="C2373" s="7" t="s">
        <v>618</v>
      </c>
      <c r="D2373" s="7">
        <v>534</v>
      </c>
      <c r="E2373" s="7">
        <v>1002</v>
      </c>
      <c r="F2373" s="7">
        <v>16822.7</v>
      </c>
      <c r="G2373" s="15">
        <f t="shared" si="28"/>
        <v>1.8764044943820224</v>
      </c>
      <c r="H2373" s="20">
        <f t="shared" si="29"/>
        <v>16.789121756487027</v>
      </c>
    </row>
    <row r="2374" spans="1:8" x14ac:dyDescent="0.2">
      <c r="A2374" s="7" t="str">
        <f t="shared" si="27"/>
        <v>927697702Domingo</v>
      </c>
      <c r="B2374" s="7">
        <v>927697702</v>
      </c>
      <c r="C2374" s="7" t="s">
        <v>1821</v>
      </c>
      <c r="D2374" s="7">
        <v>10</v>
      </c>
      <c r="E2374" s="7">
        <v>10</v>
      </c>
      <c r="F2374" s="7">
        <v>368</v>
      </c>
      <c r="G2374" s="15">
        <f t="shared" si="28"/>
        <v>1</v>
      </c>
      <c r="H2374" s="20">
        <f t="shared" si="29"/>
        <v>36.799999999999997</v>
      </c>
    </row>
    <row r="2375" spans="1:8" x14ac:dyDescent="0.2">
      <c r="A2375" s="7" t="str">
        <f t="shared" si="27"/>
        <v>555606101Miercoles</v>
      </c>
      <c r="B2375" s="7">
        <v>555606101</v>
      </c>
      <c r="C2375" s="7" t="s">
        <v>1450</v>
      </c>
      <c r="D2375" s="7">
        <v>12</v>
      </c>
      <c r="E2375" s="7">
        <v>13</v>
      </c>
      <c r="F2375" s="7">
        <v>638.5</v>
      </c>
      <c r="G2375" s="15">
        <f t="shared" si="28"/>
        <v>1.0833333333333333</v>
      </c>
      <c r="H2375" s="20">
        <f t="shared" si="29"/>
        <v>49.115384615384613</v>
      </c>
    </row>
    <row r="2376" spans="1:8" x14ac:dyDescent="0.2">
      <c r="A2376" s="7" t="str">
        <f t="shared" si="27"/>
        <v>958872001Viernes</v>
      </c>
      <c r="B2376" s="7">
        <v>958872001</v>
      </c>
      <c r="C2376" s="7" t="s">
        <v>769</v>
      </c>
      <c r="D2376" s="7">
        <v>81</v>
      </c>
      <c r="E2376" s="7">
        <v>86</v>
      </c>
      <c r="F2376" s="7">
        <v>2297</v>
      </c>
      <c r="G2376" s="15">
        <f t="shared" si="28"/>
        <v>1.0617283950617284</v>
      </c>
      <c r="H2376" s="20">
        <f t="shared" si="29"/>
        <v>26.709302325581394</v>
      </c>
    </row>
    <row r="2377" spans="1:8" x14ac:dyDescent="0.2">
      <c r="A2377" s="7" t="str">
        <f t="shared" si="27"/>
        <v>930380002Martes</v>
      </c>
      <c r="B2377" s="7">
        <v>930380002</v>
      </c>
      <c r="C2377" s="7" t="s">
        <v>223</v>
      </c>
      <c r="D2377" s="7">
        <v>98</v>
      </c>
      <c r="E2377" s="7">
        <v>132</v>
      </c>
      <c r="F2377" s="7">
        <v>3445.5</v>
      </c>
      <c r="G2377" s="15">
        <f t="shared" si="28"/>
        <v>1.346938775510204</v>
      </c>
      <c r="H2377" s="20">
        <f t="shared" si="29"/>
        <v>26.102272727272727</v>
      </c>
    </row>
    <row r="2378" spans="1:8" x14ac:dyDescent="0.2">
      <c r="A2378" s="7" t="str">
        <f t="shared" si="27"/>
        <v>958872001Sabado</v>
      </c>
      <c r="B2378" s="7">
        <v>958872001</v>
      </c>
      <c r="C2378" s="7" t="s">
        <v>1947</v>
      </c>
      <c r="D2378" s="7">
        <v>117</v>
      </c>
      <c r="E2378" s="7">
        <v>154</v>
      </c>
      <c r="F2378" s="7">
        <v>4488</v>
      </c>
      <c r="G2378" s="15">
        <f t="shared" si="28"/>
        <v>1.3162393162393162</v>
      </c>
      <c r="H2378" s="20">
        <f t="shared" si="29"/>
        <v>29.142857142857142</v>
      </c>
    </row>
    <row r="2379" spans="1:8" x14ac:dyDescent="0.2">
      <c r="A2379" s="7" t="str">
        <f t="shared" si="27"/>
        <v>940003102Lunes</v>
      </c>
      <c r="B2379" s="7">
        <v>940003102</v>
      </c>
      <c r="C2379" s="7" t="s">
        <v>1068</v>
      </c>
      <c r="D2379" s="7">
        <v>23</v>
      </c>
      <c r="E2379" s="7">
        <v>24</v>
      </c>
      <c r="F2379" s="7">
        <v>10431.25</v>
      </c>
      <c r="G2379" s="15">
        <f t="shared" si="28"/>
        <v>1.0434782608695652</v>
      </c>
      <c r="H2379" s="20">
        <f t="shared" si="29"/>
        <v>434.63541666666669</v>
      </c>
    </row>
    <row r="2380" spans="1:8" x14ac:dyDescent="0.2">
      <c r="A2380" s="7" t="str">
        <f t="shared" si="27"/>
        <v>978211801Jueves</v>
      </c>
      <c r="B2380" s="7">
        <v>978211801</v>
      </c>
      <c r="C2380" s="7" t="s">
        <v>618</v>
      </c>
      <c r="D2380" s="7">
        <v>181</v>
      </c>
      <c r="E2380" s="7">
        <v>190</v>
      </c>
      <c r="F2380" s="7">
        <v>53950</v>
      </c>
      <c r="G2380" s="15">
        <f t="shared" si="28"/>
        <v>1.0497237569060773</v>
      </c>
      <c r="H2380" s="20">
        <f t="shared" si="29"/>
        <v>283.94736842105266</v>
      </c>
    </row>
    <row r="2381" spans="1:8" x14ac:dyDescent="0.2">
      <c r="A2381" s="7" t="str">
        <f t="shared" si="27"/>
        <v>928841602Domingo</v>
      </c>
      <c r="B2381" s="7">
        <v>928841602</v>
      </c>
      <c r="C2381" s="7" t="s">
        <v>1821</v>
      </c>
      <c r="D2381" s="7">
        <v>2</v>
      </c>
      <c r="E2381" s="7">
        <v>2</v>
      </c>
      <c r="F2381" s="7">
        <v>81.2</v>
      </c>
      <c r="G2381" s="15">
        <f t="shared" si="28"/>
        <v>1</v>
      </c>
      <c r="H2381" s="20">
        <f t="shared" si="29"/>
        <v>40.6</v>
      </c>
    </row>
    <row r="2382" spans="1:8" x14ac:dyDescent="0.2">
      <c r="A2382" s="7" t="str">
        <f t="shared" si="27"/>
        <v>556867401Miercoles</v>
      </c>
      <c r="B2382" s="7">
        <v>556867401</v>
      </c>
      <c r="C2382" s="7" t="s">
        <v>1450</v>
      </c>
      <c r="D2382" s="7">
        <v>53</v>
      </c>
      <c r="E2382" s="7">
        <v>59</v>
      </c>
      <c r="F2382" s="7">
        <v>3020.8</v>
      </c>
      <c r="G2382" s="15">
        <f t="shared" si="28"/>
        <v>1.1132075471698113</v>
      </c>
      <c r="H2382" s="20">
        <f t="shared" si="29"/>
        <v>51.2</v>
      </c>
    </row>
    <row r="2383" spans="1:8" x14ac:dyDescent="0.2">
      <c r="A2383" s="7" t="str">
        <f t="shared" si="27"/>
        <v>959802801Viernes</v>
      </c>
      <c r="B2383" s="7">
        <v>959802801</v>
      </c>
      <c r="C2383" s="7" t="s">
        <v>769</v>
      </c>
      <c r="D2383" s="7">
        <v>34</v>
      </c>
      <c r="E2383" s="7">
        <v>38</v>
      </c>
      <c r="F2383" s="7">
        <v>968.5</v>
      </c>
      <c r="G2383" s="15">
        <f t="shared" si="28"/>
        <v>1.1176470588235294</v>
      </c>
      <c r="H2383" s="20">
        <f t="shared" si="29"/>
        <v>25.486842105263158</v>
      </c>
    </row>
    <row r="2384" spans="1:8" x14ac:dyDescent="0.2">
      <c r="A2384" s="7" t="str">
        <f t="shared" si="27"/>
        <v>930661401Martes</v>
      </c>
      <c r="B2384" s="7">
        <v>930661401</v>
      </c>
      <c r="C2384" s="7" t="s">
        <v>223</v>
      </c>
      <c r="D2384" s="7">
        <v>7</v>
      </c>
      <c r="E2384" s="7">
        <v>7</v>
      </c>
      <c r="F2384" s="7">
        <v>185.6</v>
      </c>
      <c r="G2384" s="15">
        <f t="shared" si="28"/>
        <v>1</v>
      </c>
      <c r="H2384" s="20">
        <f t="shared" si="29"/>
        <v>26.514285714285712</v>
      </c>
    </row>
    <row r="2385" spans="1:8" x14ac:dyDescent="0.2">
      <c r="A2385" s="7" t="str">
        <f t="shared" si="27"/>
        <v>959802801Sabado</v>
      </c>
      <c r="B2385" s="7">
        <v>959802801</v>
      </c>
      <c r="C2385" s="7" t="s">
        <v>1947</v>
      </c>
      <c r="D2385" s="7">
        <v>66</v>
      </c>
      <c r="E2385" s="7">
        <v>89</v>
      </c>
      <c r="F2385" s="7">
        <v>3340.5</v>
      </c>
      <c r="G2385" s="15">
        <f t="shared" si="28"/>
        <v>1.3484848484848484</v>
      </c>
      <c r="H2385" s="20">
        <f t="shared" si="29"/>
        <v>37.533707865168537</v>
      </c>
    </row>
    <row r="2386" spans="1:8" x14ac:dyDescent="0.2">
      <c r="A2386" s="7" t="str">
        <f t="shared" si="27"/>
        <v>940338301Lunes</v>
      </c>
      <c r="B2386" s="7">
        <v>940338301</v>
      </c>
      <c r="C2386" s="7" t="s">
        <v>1068</v>
      </c>
      <c r="D2386" s="7">
        <v>3</v>
      </c>
      <c r="E2386" s="7">
        <v>3</v>
      </c>
      <c r="F2386" s="7">
        <v>1598</v>
      </c>
      <c r="G2386" s="15">
        <f t="shared" si="28"/>
        <v>1</v>
      </c>
      <c r="H2386" s="20">
        <f t="shared" si="29"/>
        <v>532.66666666666663</v>
      </c>
    </row>
    <row r="2387" spans="1:8" x14ac:dyDescent="0.2">
      <c r="A2387" s="7" t="str">
        <f t="shared" si="27"/>
        <v>122471401Jueves</v>
      </c>
      <c r="B2387" s="7">
        <v>122471401</v>
      </c>
      <c r="C2387" s="7" t="s">
        <v>618</v>
      </c>
      <c r="D2387" s="7">
        <v>16</v>
      </c>
      <c r="E2387" s="7">
        <v>18</v>
      </c>
      <c r="F2387" s="7">
        <v>6474.4</v>
      </c>
      <c r="G2387" s="15">
        <f t="shared" si="28"/>
        <v>1.125</v>
      </c>
      <c r="H2387" s="20">
        <f t="shared" si="29"/>
        <v>359.68888888888887</v>
      </c>
    </row>
    <row r="2388" spans="1:8" x14ac:dyDescent="0.2">
      <c r="A2388" s="7" t="str">
        <f t="shared" si="27"/>
        <v>930416401Domingo</v>
      </c>
      <c r="B2388" s="7">
        <v>930416401</v>
      </c>
      <c r="C2388" s="7" t="s">
        <v>1821</v>
      </c>
      <c r="D2388" s="7">
        <v>7</v>
      </c>
      <c r="E2388" s="7">
        <v>7</v>
      </c>
      <c r="F2388" s="7">
        <v>111</v>
      </c>
      <c r="G2388" s="15">
        <f t="shared" si="28"/>
        <v>1</v>
      </c>
      <c r="H2388" s="20">
        <f t="shared" si="29"/>
        <v>15.857142857142858</v>
      </c>
    </row>
    <row r="2389" spans="1:8" x14ac:dyDescent="0.2">
      <c r="A2389" s="7" t="str">
        <f t="shared" si="27"/>
        <v>557316103Miercoles</v>
      </c>
      <c r="B2389" s="7">
        <v>557316103</v>
      </c>
      <c r="C2389" s="7" t="s">
        <v>1450</v>
      </c>
      <c r="D2389" s="7">
        <v>4</v>
      </c>
      <c r="E2389" s="7">
        <v>5</v>
      </c>
      <c r="F2389" s="7">
        <v>798</v>
      </c>
      <c r="G2389" s="15">
        <f t="shared" si="28"/>
        <v>1.25</v>
      </c>
      <c r="H2389" s="20">
        <f t="shared" si="29"/>
        <v>159.6</v>
      </c>
    </row>
    <row r="2390" spans="1:8" x14ac:dyDescent="0.2">
      <c r="A2390" s="7" t="str">
        <f t="shared" si="27"/>
        <v>961051701Viernes</v>
      </c>
      <c r="B2390" s="7">
        <v>961051701</v>
      </c>
      <c r="C2390" s="7" t="s">
        <v>769</v>
      </c>
      <c r="D2390" s="7">
        <v>2</v>
      </c>
      <c r="E2390" s="7">
        <v>2</v>
      </c>
      <c r="F2390" s="7">
        <v>127</v>
      </c>
      <c r="G2390" s="15">
        <f t="shared" si="28"/>
        <v>1</v>
      </c>
      <c r="H2390" s="20">
        <f t="shared" si="29"/>
        <v>63.5</v>
      </c>
    </row>
    <row r="2391" spans="1:8" x14ac:dyDescent="0.2">
      <c r="A2391" s="7" t="str">
        <f t="shared" si="27"/>
        <v>931027302Martes</v>
      </c>
      <c r="B2391" s="7">
        <v>931027302</v>
      </c>
      <c r="C2391" s="7" t="s">
        <v>223</v>
      </c>
      <c r="D2391" s="7">
        <v>1</v>
      </c>
      <c r="E2391" s="7">
        <v>1</v>
      </c>
      <c r="F2391" s="7">
        <v>126</v>
      </c>
      <c r="G2391" s="15">
        <f t="shared" si="28"/>
        <v>1</v>
      </c>
      <c r="H2391" s="20">
        <f t="shared" si="29"/>
        <v>126</v>
      </c>
    </row>
    <row r="2392" spans="1:8" x14ac:dyDescent="0.2">
      <c r="A2392" s="7" t="str">
        <f t="shared" si="27"/>
        <v>960192203Sabado</v>
      </c>
      <c r="B2392" s="7">
        <v>960192203</v>
      </c>
      <c r="C2392" s="7" t="s">
        <v>1947</v>
      </c>
      <c r="D2392" s="7">
        <v>28</v>
      </c>
      <c r="E2392" s="7">
        <v>29</v>
      </c>
      <c r="F2392" s="7">
        <v>910</v>
      </c>
      <c r="G2392" s="15">
        <f t="shared" si="28"/>
        <v>1.0357142857142858</v>
      </c>
      <c r="H2392" s="20">
        <f t="shared" si="29"/>
        <v>31.379310344827587</v>
      </c>
    </row>
    <row r="2393" spans="1:8" x14ac:dyDescent="0.2">
      <c r="A2393" s="7" t="str">
        <f t="shared" si="27"/>
        <v>940559101Lunes</v>
      </c>
      <c r="B2393" s="7">
        <v>940559101</v>
      </c>
      <c r="C2393" s="7" t="s">
        <v>1068</v>
      </c>
      <c r="D2393" s="7">
        <v>437</v>
      </c>
      <c r="E2393" s="7">
        <v>629</v>
      </c>
      <c r="F2393" s="7">
        <v>73435.69</v>
      </c>
      <c r="G2393" s="15">
        <f t="shared" si="28"/>
        <v>1.4393592677345537</v>
      </c>
      <c r="H2393" s="20">
        <f t="shared" si="29"/>
        <v>116.74990461049285</v>
      </c>
    </row>
    <row r="2394" spans="1:8" x14ac:dyDescent="0.2">
      <c r="A2394" s="7" t="str">
        <f t="shared" si="27"/>
        <v>266208101Jueves</v>
      </c>
      <c r="B2394" s="7">
        <v>266208101</v>
      </c>
      <c r="C2394" s="7" t="s">
        <v>618</v>
      </c>
      <c r="D2394" s="7">
        <v>251</v>
      </c>
      <c r="E2394" s="7">
        <v>271</v>
      </c>
      <c r="F2394" s="7">
        <v>12943.13</v>
      </c>
      <c r="G2394" s="15">
        <f t="shared" si="28"/>
        <v>1.0796812749003983</v>
      </c>
      <c r="H2394" s="20">
        <f t="shared" si="29"/>
        <v>47.760627306273058</v>
      </c>
    </row>
    <row r="2395" spans="1:8" x14ac:dyDescent="0.2">
      <c r="A2395" s="7" t="str">
        <f t="shared" si="27"/>
        <v>932578301Domingo</v>
      </c>
      <c r="B2395" s="7">
        <v>932578301</v>
      </c>
      <c r="C2395" s="7" t="s">
        <v>1821</v>
      </c>
      <c r="D2395" s="7">
        <v>2</v>
      </c>
      <c r="E2395" s="7">
        <v>2</v>
      </c>
      <c r="F2395" s="7">
        <v>2054.4</v>
      </c>
      <c r="G2395" s="15">
        <f t="shared" si="28"/>
        <v>1</v>
      </c>
      <c r="H2395" s="20">
        <f t="shared" si="29"/>
        <v>1027.2</v>
      </c>
    </row>
    <row r="2396" spans="1:8" x14ac:dyDescent="0.2">
      <c r="A2396" s="7" t="str">
        <f t="shared" si="27"/>
        <v>563177101Miercoles</v>
      </c>
      <c r="B2396" s="7">
        <v>563177101</v>
      </c>
      <c r="C2396" s="7" t="s">
        <v>1450</v>
      </c>
      <c r="D2396" s="7">
        <v>32</v>
      </c>
      <c r="E2396" s="7">
        <v>32</v>
      </c>
      <c r="F2396" s="7">
        <v>1225</v>
      </c>
      <c r="G2396" s="15">
        <f t="shared" si="28"/>
        <v>1</v>
      </c>
      <c r="H2396" s="20">
        <f t="shared" si="29"/>
        <v>38.28125</v>
      </c>
    </row>
    <row r="2397" spans="1:8" x14ac:dyDescent="0.2">
      <c r="A2397" s="7" t="str">
        <f t="shared" si="27"/>
        <v>961055301Viernes</v>
      </c>
      <c r="B2397" s="7">
        <v>961055301</v>
      </c>
      <c r="C2397" s="7" t="s">
        <v>769</v>
      </c>
      <c r="D2397" s="7">
        <v>2</v>
      </c>
      <c r="E2397" s="7">
        <v>2</v>
      </c>
      <c r="F2397" s="7">
        <v>2</v>
      </c>
      <c r="G2397" s="15">
        <f t="shared" si="28"/>
        <v>1</v>
      </c>
      <c r="H2397" s="20">
        <f t="shared" si="29"/>
        <v>1</v>
      </c>
    </row>
    <row r="2398" spans="1:8" x14ac:dyDescent="0.2">
      <c r="A2398" s="7" t="str">
        <f t="shared" si="27"/>
        <v>935574303Martes</v>
      </c>
      <c r="B2398" s="7">
        <v>935574303</v>
      </c>
      <c r="C2398" s="7" t="s">
        <v>223</v>
      </c>
      <c r="D2398" s="7">
        <v>1</v>
      </c>
      <c r="E2398" s="7">
        <v>1</v>
      </c>
      <c r="F2398" s="7">
        <v>100</v>
      </c>
      <c r="G2398" s="15">
        <f t="shared" si="28"/>
        <v>1</v>
      </c>
      <c r="H2398" s="20">
        <f t="shared" si="29"/>
        <v>100</v>
      </c>
    </row>
    <row r="2399" spans="1:8" x14ac:dyDescent="0.2">
      <c r="A2399" s="7" t="str">
        <f t="shared" si="27"/>
        <v>960878001Sabado</v>
      </c>
      <c r="B2399" s="7">
        <v>960878001</v>
      </c>
      <c r="C2399" s="7" t="s">
        <v>1947</v>
      </c>
      <c r="D2399" s="7">
        <v>68</v>
      </c>
      <c r="E2399" s="7">
        <v>70</v>
      </c>
      <c r="F2399" s="7">
        <v>10910</v>
      </c>
      <c r="G2399" s="15">
        <f t="shared" si="28"/>
        <v>1.0294117647058822</v>
      </c>
      <c r="H2399" s="20">
        <f t="shared" si="29"/>
        <v>155.85714285714286</v>
      </c>
    </row>
    <row r="2400" spans="1:8" x14ac:dyDescent="0.2">
      <c r="A2400" s="7" t="str">
        <f t="shared" si="27"/>
        <v>942547901Lunes</v>
      </c>
      <c r="B2400" s="7">
        <v>942547901</v>
      </c>
      <c r="C2400" s="7" t="s">
        <v>1068</v>
      </c>
      <c r="D2400" s="7">
        <v>37</v>
      </c>
      <c r="E2400" s="7">
        <v>38</v>
      </c>
      <c r="F2400" s="7">
        <v>1990</v>
      </c>
      <c r="G2400" s="15">
        <f t="shared" si="28"/>
        <v>1.027027027027027</v>
      </c>
      <c r="H2400" s="20">
        <f t="shared" si="29"/>
        <v>52.368421052631582</v>
      </c>
    </row>
    <row r="2401" spans="1:8" x14ac:dyDescent="0.2">
      <c r="A2401" s="7" t="str">
        <f t="shared" si="27"/>
        <v>333653603Jueves</v>
      </c>
      <c r="B2401" s="7">
        <v>333653603</v>
      </c>
      <c r="C2401" s="7" t="s">
        <v>618</v>
      </c>
      <c r="D2401" s="7">
        <v>65</v>
      </c>
      <c r="E2401" s="7">
        <v>66</v>
      </c>
      <c r="F2401" s="7">
        <v>2995.5</v>
      </c>
      <c r="G2401" s="15">
        <f t="shared" si="28"/>
        <v>1.0153846153846153</v>
      </c>
      <c r="H2401" s="20">
        <f t="shared" si="29"/>
        <v>45.386363636363633</v>
      </c>
    </row>
    <row r="2402" spans="1:8" x14ac:dyDescent="0.2">
      <c r="A2402" s="7" t="str">
        <f t="shared" si="27"/>
        <v>936203201Domingo</v>
      </c>
      <c r="B2402" s="7">
        <v>936203201</v>
      </c>
      <c r="C2402" s="7" t="s">
        <v>1821</v>
      </c>
      <c r="D2402" s="7">
        <v>3</v>
      </c>
      <c r="E2402" s="7">
        <v>3</v>
      </c>
      <c r="F2402" s="7">
        <v>991</v>
      </c>
      <c r="G2402" s="15">
        <f t="shared" si="28"/>
        <v>1</v>
      </c>
      <c r="H2402" s="20">
        <f t="shared" si="29"/>
        <v>330.33333333333331</v>
      </c>
    </row>
    <row r="2403" spans="1:8" x14ac:dyDescent="0.2">
      <c r="A2403" s="7" t="str">
        <f t="shared" si="27"/>
        <v>600181601Miercoles</v>
      </c>
      <c r="B2403" s="7">
        <v>600181601</v>
      </c>
      <c r="C2403" s="7" t="s">
        <v>1450</v>
      </c>
      <c r="D2403" s="7">
        <v>15</v>
      </c>
      <c r="E2403" s="7">
        <v>17</v>
      </c>
      <c r="F2403" s="7">
        <v>8520.18</v>
      </c>
      <c r="G2403" s="15">
        <f t="shared" si="28"/>
        <v>1.1333333333333333</v>
      </c>
      <c r="H2403" s="20">
        <f t="shared" si="29"/>
        <v>501.18705882352941</v>
      </c>
    </row>
    <row r="2404" spans="1:8" x14ac:dyDescent="0.2">
      <c r="A2404" s="7" t="str">
        <f t="shared" si="27"/>
        <v>961864701Viernes</v>
      </c>
      <c r="B2404" s="7">
        <v>961864701</v>
      </c>
      <c r="C2404" s="7" t="s">
        <v>769</v>
      </c>
      <c r="D2404" s="7">
        <v>9</v>
      </c>
      <c r="E2404" s="7">
        <v>10</v>
      </c>
      <c r="F2404" s="7">
        <v>1104.55</v>
      </c>
      <c r="G2404" s="15">
        <f t="shared" si="28"/>
        <v>1.1111111111111112</v>
      </c>
      <c r="H2404" s="20">
        <f t="shared" si="29"/>
        <v>110.455</v>
      </c>
    </row>
    <row r="2405" spans="1:8" x14ac:dyDescent="0.2">
      <c r="A2405" s="7" t="str">
        <f t="shared" si="27"/>
        <v>935707502Martes</v>
      </c>
      <c r="B2405" s="7">
        <v>935707502</v>
      </c>
      <c r="C2405" s="7" t="s">
        <v>223</v>
      </c>
      <c r="D2405" s="7">
        <v>4</v>
      </c>
      <c r="E2405" s="7">
        <v>4</v>
      </c>
      <c r="F2405" s="7">
        <v>988.5</v>
      </c>
      <c r="G2405" s="15">
        <f t="shared" si="28"/>
        <v>1</v>
      </c>
      <c r="H2405" s="20">
        <f t="shared" si="29"/>
        <v>247.125</v>
      </c>
    </row>
    <row r="2406" spans="1:8" x14ac:dyDescent="0.2">
      <c r="A2406" s="7" t="str">
        <f t="shared" si="27"/>
        <v>961051701Sabado</v>
      </c>
      <c r="B2406" s="7">
        <v>961051701</v>
      </c>
      <c r="C2406" s="7" t="s">
        <v>1947</v>
      </c>
      <c r="D2406" s="7">
        <v>15</v>
      </c>
      <c r="E2406" s="7">
        <v>15</v>
      </c>
      <c r="F2406" s="7">
        <v>2683.7</v>
      </c>
      <c r="G2406" s="15">
        <f t="shared" si="28"/>
        <v>1</v>
      </c>
      <c r="H2406" s="20">
        <f t="shared" si="29"/>
        <v>178.91333333333333</v>
      </c>
    </row>
    <row r="2407" spans="1:8" x14ac:dyDescent="0.2">
      <c r="A2407" s="7" t="str">
        <f t="shared" si="27"/>
        <v>944154502Lunes</v>
      </c>
      <c r="B2407" s="7">
        <v>944154502</v>
      </c>
      <c r="C2407" s="7" t="s">
        <v>1068</v>
      </c>
      <c r="D2407" s="7">
        <v>24</v>
      </c>
      <c r="E2407" s="7">
        <v>27</v>
      </c>
      <c r="F2407" s="7">
        <v>935</v>
      </c>
      <c r="G2407" s="15">
        <f t="shared" si="28"/>
        <v>1.125</v>
      </c>
      <c r="H2407" s="20">
        <f t="shared" si="29"/>
        <v>34.629629629629626</v>
      </c>
    </row>
    <row r="2408" spans="1:8" x14ac:dyDescent="0.2">
      <c r="A2408" s="7" t="str">
        <f t="shared" si="27"/>
        <v>336070901Jueves</v>
      </c>
      <c r="B2408" s="7">
        <v>336070901</v>
      </c>
      <c r="C2408" s="7" t="s">
        <v>618</v>
      </c>
      <c r="D2408" s="7">
        <v>1</v>
      </c>
      <c r="E2408" s="7">
        <v>1</v>
      </c>
      <c r="F2408" s="7">
        <v>90</v>
      </c>
      <c r="G2408" s="15">
        <f t="shared" si="28"/>
        <v>1</v>
      </c>
      <c r="H2408" s="20">
        <f t="shared" si="29"/>
        <v>90</v>
      </c>
    </row>
    <row r="2409" spans="1:8" x14ac:dyDescent="0.2">
      <c r="A2409" s="7" t="str">
        <f t="shared" si="27"/>
        <v>938748801Domingo</v>
      </c>
      <c r="B2409" s="7">
        <v>938748801</v>
      </c>
      <c r="C2409" s="7" t="s">
        <v>1821</v>
      </c>
      <c r="D2409" s="7">
        <v>2</v>
      </c>
      <c r="E2409" s="7">
        <v>2</v>
      </c>
      <c r="F2409" s="7">
        <v>168</v>
      </c>
      <c r="G2409" s="15">
        <f t="shared" si="28"/>
        <v>1</v>
      </c>
      <c r="H2409" s="20">
        <f t="shared" si="29"/>
        <v>84</v>
      </c>
    </row>
    <row r="2410" spans="1:8" x14ac:dyDescent="0.2">
      <c r="A2410" s="7" t="str">
        <f t="shared" si="27"/>
        <v>600212602Miercoles</v>
      </c>
      <c r="B2410" s="7">
        <v>600212602</v>
      </c>
      <c r="C2410" s="7" t="s">
        <v>1450</v>
      </c>
      <c r="D2410" s="7">
        <v>24</v>
      </c>
      <c r="E2410" s="7">
        <v>27</v>
      </c>
      <c r="F2410" s="7">
        <v>17682.87</v>
      </c>
      <c r="G2410" s="15">
        <f t="shared" si="28"/>
        <v>1.125</v>
      </c>
      <c r="H2410" s="20">
        <f t="shared" si="29"/>
        <v>654.92111111111103</v>
      </c>
    </row>
    <row r="2411" spans="1:8" x14ac:dyDescent="0.2">
      <c r="A2411" s="7" t="str">
        <f t="shared" si="27"/>
        <v>962083301Viernes</v>
      </c>
      <c r="B2411" s="7">
        <v>962083301</v>
      </c>
      <c r="C2411" s="7" t="s">
        <v>769</v>
      </c>
      <c r="D2411" s="7">
        <v>10</v>
      </c>
      <c r="E2411" s="7">
        <v>12</v>
      </c>
      <c r="F2411" s="7">
        <v>309</v>
      </c>
      <c r="G2411" s="15">
        <f t="shared" si="28"/>
        <v>1.2</v>
      </c>
      <c r="H2411" s="20">
        <f t="shared" si="29"/>
        <v>25.75</v>
      </c>
    </row>
    <row r="2412" spans="1:8" x14ac:dyDescent="0.2">
      <c r="A2412" s="7" t="str">
        <f t="shared" si="27"/>
        <v>937467401Martes</v>
      </c>
      <c r="B2412" s="7">
        <v>937467401</v>
      </c>
      <c r="C2412" s="7" t="s">
        <v>223</v>
      </c>
      <c r="D2412" s="7">
        <v>9</v>
      </c>
      <c r="E2412" s="7">
        <v>9</v>
      </c>
      <c r="F2412" s="7">
        <v>1375</v>
      </c>
      <c r="G2412" s="15">
        <f t="shared" si="28"/>
        <v>1</v>
      </c>
      <c r="H2412" s="20">
        <f t="shared" si="29"/>
        <v>152.77777777777777</v>
      </c>
    </row>
    <row r="2413" spans="1:8" x14ac:dyDescent="0.2">
      <c r="A2413" s="7" t="str">
        <f t="shared" si="27"/>
        <v>962667101Sabado</v>
      </c>
      <c r="B2413" s="7">
        <v>962667101</v>
      </c>
      <c r="C2413" s="7" t="s">
        <v>1947</v>
      </c>
      <c r="D2413" s="7">
        <v>68</v>
      </c>
      <c r="E2413" s="7">
        <v>83</v>
      </c>
      <c r="F2413" s="7">
        <v>7142</v>
      </c>
      <c r="G2413" s="15">
        <f t="shared" si="28"/>
        <v>1.2205882352941178</v>
      </c>
      <c r="H2413" s="20">
        <f t="shared" si="29"/>
        <v>86.048192771084331</v>
      </c>
    </row>
    <row r="2414" spans="1:8" x14ac:dyDescent="0.2">
      <c r="A2414" s="7" t="str">
        <f t="shared" si="27"/>
        <v>948664803Lunes</v>
      </c>
      <c r="B2414" s="7">
        <v>948664803</v>
      </c>
      <c r="C2414" s="7" t="s">
        <v>1068</v>
      </c>
      <c r="D2414" s="7">
        <v>1415</v>
      </c>
      <c r="E2414" s="7">
        <v>2484</v>
      </c>
      <c r="F2414" s="7">
        <v>25770.6</v>
      </c>
      <c r="G2414" s="15">
        <f t="shared" si="28"/>
        <v>1.7554770318021202</v>
      </c>
      <c r="H2414" s="20">
        <f t="shared" si="29"/>
        <v>10.37463768115942</v>
      </c>
    </row>
    <row r="2415" spans="1:8" x14ac:dyDescent="0.2">
      <c r="A2415" s="7" t="str">
        <f t="shared" si="27"/>
        <v>419790902Jueves</v>
      </c>
      <c r="B2415" s="7">
        <v>419790902</v>
      </c>
      <c r="C2415" s="7" t="s">
        <v>618</v>
      </c>
      <c r="D2415" s="7">
        <v>2</v>
      </c>
      <c r="E2415" s="7">
        <v>2</v>
      </c>
      <c r="F2415" s="7">
        <v>11912.8</v>
      </c>
      <c r="G2415" s="15">
        <f t="shared" si="28"/>
        <v>1</v>
      </c>
      <c r="H2415" s="20">
        <f t="shared" si="29"/>
        <v>5956.4</v>
      </c>
    </row>
    <row r="2416" spans="1:8" x14ac:dyDescent="0.2">
      <c r="A2416" s="7" t="str">
        <f t="shared" si="27"/>
        <v>941035702Domingo</v>
      </c>
      <c r="B2416" s="7">
        <v>941035702</v>
      </c>
      <c r="C2416" s="7" t="s">
        <v>1821</v>
      </c>
      <c r="D2416" s="7">
        <v>1</v>
      </c>
      <c r="E2416" s="7">
        <v>1</v>
      </c>
      <c r="F2416" s="7">
        <v>30</v>
      </c>
      <c r="G2416" s="15">
        <f t="shared" si="28"/>
        <v>1</v>
      </c>
      <c r="H2416" s="20">
        <f t="shared" si="29"/>
        <v>30</v>
      </c>
    </row>
    <row r="2417" spans="1:8" x14ac:dyDescent="0.2">
      <c r="A2417" s="7" t="str">
        <f t="shared" si="27"/>
        <v>600390105Miercoles</v>
      </c>
      <c r="B2417" s="7">
        <v>600390105</v>
      </c>
      <c r="C2417" s="7" t="s">
        <v>1450</v>
      </c>
      <c r="D2417" s="7">
        <v>29</v>
      </c>
      <c r="E2417" s="7">
        <v>32</v>
      </c>
      <c r="F2417" s="7">
        <v>894.6</v>
      </c>
      <c r="G2417" s="15">
        <f t="shared" si="28"/>
        <v>1.103448275862069</v>
      </c>
      <c r="H2417" s="20">
        <f t="shared" si="29"/>
        <v>27.956250000000001</v>
      </c>
    </row>
    <row r="2418" spans="1:8" x14ac:dyDescent="0.2">
      <c r="A2418" s="7" t="str">
        <f t="shared" si="27"/>
        <v>962269803Viernes</v>
      </c>
      <c r="B2418" s="7">
        <v>962269803</v>
      </c>
      <c r="C2418" s="7" t="s">
        <v>769</v>
      </c>
      <c r="D2418" s="7">
        <v>40</v>
      </c>
      <c r="E2418" s="7">
        <v>72</v>
      </c>
      <c r="F2418" s="7">
        <v>2436</v>
      </c>
      <c r="G2418" s="15">
        <f t="shared" si="28"/>
        <v>1.8</v>
      </c>
      <c r="H2418" s="20">
        <f t="shared" si="29"/>
        <v>33.833333333333336</v>
      </c>
    </row>
    <row r="2419" spans="1:8" x14ac:dyDescent="0.2">
      <c r="A2419" s="7" t="str">
        <f t="shared" si="27"/>
        <v>946368604Martes</v>
      </c>
      <c r="B2419" s="7">
        <v>946368604</v>
      </c>
      <c r="C2419" s="7" t="s">
        <v>223</v>
      </c>
      <c r="D2419" s="7">
        <v>5</v>
      </c>
      <c r="E2419" s="7">
        <v>5</v>
      </c>
      <c r="F2419" s="7">
        <v>806.24</v>
      </c>
      <c r="G2419" s="15">
        <f t="shared" si="28"/>
        <v>1</v>
      </c>
      <c r="H2419" s="20">
        <f t="shared" si="29"/>
        <v>161.24799999999999</v>
      </c>
    </row>
    <row r="2420" spans="1:8" x14ac:dyDescent="0.2">
      <c r="A2420" s="7" t="str">
        <f t="shared" si="27"/>
        <v>963730501Sabado</v>
      </c>
      <c r="B2420" s="7">
        <v>963730501</v>
      </c>
      <c r="C2420" s="7" t="s">
        <v>1947</v>
      </c>
      <c r="D2420" s="7">
        <v>3</v>
      </c>
      <c r="E2420" s="7">
        <v>3</v>
      </c>
      <c r="F2420" s="7">
        <v>672.5</v>
      </c>
      <c r="G2420" s="15">
        <f t="shared" si="28"/>
        <v>1</v>
      </c>
      <c r="H2420" s="20">
        <f t="shared" si="29"/>
        <v>224.16666666666666</v>
      </c>
    </row>
    <row r="2421" spans="1:8" x14ac:dyDescent="0.2">
      <c r="A2421" s="7" t="str">
        <f t="shared" si="27"/>
        <v>950393101Lunes</v>
      </c>
      <c r="B2421" s="7">
        <v>950393101</v>
      </c>
      <c r="C2421" s="7" t="s">
        <v>1068</v>
      </c>
      <c r="D2421" s="7">
        <v>18</v>
      </c>
      <c r="E2421" s="7">
        <v>19</v>
      </c>
      <c r="F2421" s="7">
        <v>760</v>
      </c>
      <c r="G2421" s="15">
        <f t="shared" si="28"/>
        <v>1.0555555555555556</v>
      </c>
      <c r="H2421" s="20">
        <f t="shared" si="29"/>
        <v>40</v>
      </c>
    </row>
    <row r="2422" spans="1:8" x14ac:dyDescent="0.2">
      <c r="A2422" s="7" t="str">
        <f t="shared" si="27"/>
        <v>478067701Jueves</v>
      </c>
      <c r="B2422" s="7">
        <v>478067701</v>
      </c>
      <c r="C2422" s="7" t="s">
        <v>618</v>
      </c>
      <c r="D2422" s="7">
        <v>37</v>
      </c>
      <c r="E2422" s="7">
        <v>39</v>
      </c>
      <c r="F2422" s="7">
        <v>7070</v>
      </c>
      <c r="G2422" s="15">
        <f t="shared" si="28"/>
        <v>1.0540540540540539</v>
      </c>
      <c r="H2422" s="20">
        <f t="shared" si="29"/>
        <v>181.28205128205127</v>
      </c>
    </row>
    <row r="2423" spans="1:8" x14ac:dyDescent="0.2">
      <c r="A2423" s="7" t="str">
        <f t="shared" si="27"/>
        <v>941348901Domingo</v>
      </c>
      <c r="B2423" s="7">
        <v>941348901</v>
      </c>
      <c r="C2423" s="7" t="s">
        <v>1821</v>
      </c>
      <c r="D2423" s="7">
        <v>46</v>
      </c>
      <c r="E2423" s="7">
        <v>52</v>
      </c>
      <c r="F2423" s="7">
        <v>1157.5</v>
      </c>
      <c r="G2423" s="15">
        <f t="shared" si="28"/>
        <v>1.1304347826086956</v>
      </c>
      <c r="H2423" s="20">
        <f t="shared" si="29"/>
        <v>22.259615384615383</v>
      </c>
    </row>
    <row r="2424" spans="1:8" x14ac:dyDescent="0.2">
      <c r="A2424" s="7" t="str">
        <f t="shared" si="27"/>
        <v>600546801Miercoles</v>
      </c>
      <c r="B2424" s="7">
        <v>600546801</v>
      </c>
      <c r="C2424" s="7" t="s">
        <v>1450</v>
      </c>
      <c r="D2424" s="7">
        <v>674</v>
      </c>
      <c r="E2424" s="7">
        <v>852</v>
      </c>
      <c r="F2424" s="7">
        <v>18954.400000000001</v>
      </c>
      <c r="G2424" s="15">
        <f t="shared" si="28"/>
        <v>1.2640949554896141</v>
      </c>
      <c r="H2424" s="20">
        <f t="shared" si="29"/>
        <v>22.246948356807515</v>
      </c>
    </row>
    <row r="2425" spans="1:8" x14ac:dyDescent="0.2">
      <c r="A2425" s="7" t="str">
        <f t="shared" si="27"/>
        <v>962667101Viernes</v>
      </c>
      <c r="B2425" s="7">
        <v>962667101</v>
      </c>
      <c r="C2425" s="7" t="s">
        <v>769</v>
      </c>
      <c r="D2425" s="7">
        <v>69</v>
      </c>
      <c r="E2425" s="7">
        <v>80</v>
      </c>
      <c r="F2425" s="7">
        <v>6417</v>
      </c>
      <c r="G2425" s="15">
        <f t="shared" si="28"/>
        <v>1.1594202898550725</v>
      </c>
      <c r="H2425" s="20">
        <f t="shared" si="29"/>
        <v>80.212500000000006</v>
      </c>
    </row>
    <row r="2426" spans="1:8" x14ac:dyDescent="0.2">
      <c r="A2426" s="7" t="str">
        <f t="shared" si="27"/>
        <v>954283501Martes</v>
      </c>
      <c r="B2426" s="7">
        <v>954283501</v>
      </c>
      <c r="C2426" s="7" t="s">
        <v>223</v>
      </c>
      <c r="D2426" s="7">
        <v>7</v>
      </c>
      <c r="E2426" s="7">
        <v>7</v>
      </c>
      <c r="F2426" s="7">
        <v>639.88</v>
      </c>
      <c r="G2426" s="15">
        <f t="shared" si="28"/>
        <v>1</v>
      </c>
      <c r="H2426" s="20">
        <f t="shared" si="29"/>
        <v>91.411428571428573</v>
      </c>
    </row>
    <row r="2427" spans="1:8" x14ac:dyDescent="0.2">
      <c r="A2427" s="7" t="str">
        <f t="shared" si="27"/>
        <v>966674101Sabado</v>
      </c>
      <c r="B2427" s="7">
        <v>966674101</v>
      </c>
      <c r="C2427" s="7" t="s">
        <v>1947</v>
      </c>
      <c r="D2427" s="7">
        <v>58</v>
      </c>
      <c r="E2427" s="7">
        <v>82</v>
      </c>
      <c r="F2427" s="7">
        <v>15726.75</v>
      </c>
      <c r="G2427" s="15">
        <f t="shared" si="28"/>
        <v>1.4137931034482758</v>
      </c>
      <c r="H2427" s="20">
        <f t="shared" si="29"/>
        <v>191.78963414634146</v>
      </c>
    </row>
    <row r="2428" spans="1:8" x14ac:dyDescent="0.2">
      <c r="A2428" s="7" t="str">
        <f t="shared" si="27"/>
        <v>950993101Lunes</v>
      </c>
      <c r="B2428" s="7">
        <v>950993101</v>
      </c>
      <c r="C2428" s="7" t="s">
        <v>1068</v>
      </c>
      <c r="D2428" s="7">
        <v>22</v>
      </c>
      <c r="E2428" s="7">
        <v>28</v>
      </c>
      <c r="F2428" s="7">
        <v>614</v>
      </c>
      <c r="G2428" s="15">
        <f t="shared" si="28"/>
        <v>1.2727272727272727</v>
      </c>
      <c r="H2428" s="20">
        <f t="shared" si="29"/>
        <v>21.928571428571427</v>
      </c>
    </row>
    <row r="2429" spans="1:8" x14ac:dyDescent="0.2">
      <c r="A2429" s="7" t="str">
        <f t="shared" si="27"/>
        <v>492542901Jueves</v>
      </c>
      <c r="B2429" s="7">
        <v>492542901</v>
      </c>
      <c r="C2429" s="7" t="s">
        <v>618</v>
      </c>
      <c r="D2429" s="7">
        <v>51</v>
      </c>
      <c r="E2429" s="7">
        <v>55</v>
      </c>
      <c r="F2429" s="7">
        <v>39143.74</v>
      </c>
      <c r="G2429" s="15">
        <f t="shared" si="28"/>
        <v>1.0784313725490196</v>
      </c>
      <c r="H2429" s="20">
        <f t="shared" si="29"/>
        <v>711.70436363636361</v>
      </c>
    </row>
    <row r="2430" spans="1:8" x14ac:dyDescent="0.2">
      <c r="A2430" s="7" t="str">
        <f t="shared" si="27"/>
        <v>948039002Domingo</v>
      </c>
      <c r="B2430" s="7">
        <v>948039002</v>
      </c>
      <c r="C2430" s="7" t="s">
        <v>1821</v>
      </c>
      <c r="D2430" s="7">
        <v>408</v>
      </c>
      <c r="E2430" s="7">
        <v>610</v>
      </c>
      <c r="F2430" s="7">
        <v>23188</v>
      </c>
      <c r="G2430" s="15">
        <f t="shared" si="28"/>
        <v>1.4950980392156863</v>
      </c>
      <c r="H2430" s="20">
        <f t="shared" si="29"/>
        <v>38.01311475409836</v>
      </c>
    </row>
    <row r="2431" spans="1:8" x14ac:dyDescent="0.2">
      <c r="A2431" s="7" t="str">
        <f t="shared" si="27"/>
        <v>600594701Miercoles</v>
      </c>
      <c r="B2431" s="7">
        <v>600594701</v>
      </c>
      <c r="C2431" s="7" t="s">
        <v>1450</v>
      </c>
      <c r="D2431" s="7">
        <v>24</v>
      </c>
      <c r="E2431" s="7">
        <v>26</v>
      </c>
      <c r="F2431" s="7">
        <v>5447</v>
      </c>
      <c r="G2431" s="15">
        <f t="shared" si="28"/>
        <v>1.0833333333333333</v>
      </c>
      <c r="H2431" s="20">
        <f t="shared" si="29"/>
        <v>209.5</v>
      </c>
    </row>
    <row r="2432" spans="1:8" x14ac:dyDescent="0.2">
      <c r="A2432" s="7" t="str">
        <f t="shared" si="27"/>
        <v>964858501Viernes</v>
      </c>
      <c r="B2432" s="7">
        <v>964858501</v>
      </c>
      <c r="C2432" s="7" t="s">
        <v>769</v>
      </c>
      <c r="D2432" s="7">
        <v>28</v>
      </c>
      <c r="E2432" s="7">
        <v>30</v>
      </c>
      <c r="F2432" s="7">
        <v>454</v>
      </c>
      <c r="G2432" s="15">
        <f t="shared" si="28"/>
        <v>1.0714285714285714</v>
      </c>
      <c r="H2432" s="20">
        <f t="shared" si="29"/>
        <v>15.133333333333333</v>
      </c>
    </row>
    <row r="2433" spans="1:8" x14ac:dyDescent="0.2">
      <c r="A2433" s="7" t="str">
        <f t="shared" si="27"/>
        <v>954530102Martes</v>
      </c>
      <c r="B2433" s="7">
        <v>954530102</v>
      </c>
      <c r="C2433" s="7" t="s">
        <v>223</v>
      </c>
      <c r="D2433" s="7">
        <v>1</v>
      </c>
      <c r="E2433" s="7">
        <v>1</v>
      </c>
      <c r="F2433" s="7">
        <v>25</v>
      </c>
      <c r="G2433" s="15">
        <f t="shared" si="28"/>
        <v>1</v>
      </c>
      <c r="H2433" s="20">
        <f t="shared" si="29"/>
        <v>25</v>
      </c>
    </row>
    <row r="2434" spans="1:8" x14ac:dyDescent="0.2">
      <c r="A2434" s="7" t="str">
        <f t="shared" si="27"/>
        <v>968124501Sabado</v>
      </c>
      <c r="B2434" s="7">
        <v>968124501</v>
      </c>
      <c r="C2434" s="7" t="s">
        <v>1947</v>
      </c>
      <c r="D2434" s="7">
        <v>43</v>
      </c>
      <c r="E2434" s="7">
        <v>45</v>
      </c>
      <c r="F2434" s="7">
        <v>3866</v>
      </c>
      <c r="G2434" s="15">
        <f t="shared" si="28"/>
        <v>1.0465116279069768</v>
      </c>
      <c r="H2434" s="20">
        <f t="shared" si="29"/>
        <v>85.911111111111111</v>
      </c>
    </row>
    <row r="2435" spans="1:8" x14ac:dyDescent="0.2">
      <c r="A2435" s="7" t="str">
        <f t="shared" si="27"/>
        <v>954283501Lunes</v>
      </c>
      <c r="B2435" s="7">
        <v>954283501</v>
      </c>
      <c r="C2435" s="7" t="s">
        <v>1068</v>
      </c>
      <c r="D2435" s="7">
        <v>16</v>
      </c>
      <c r="E2435" s="7">
        <v>17</v>
      </c>
      <c r="F2435" s="7">
        <v>1533</v>
      </c>
      <c r="G2435" s="15">
        <f t="shared" si="28"/>
        <v>1.0625</v>
      </c>
      <c r="H2435" s="20">
        <f t="shared" si="29"/>
        <v>90.17647058823529</v>
      </c>
    </row>
    <row r="2436" spans="1:8" x14ac:dyDescent="0.2">
      <c r="A2436" s="7" t="str">
        <f t="shared" si="27"/>
        <v>501919801Jueves</v>
      </c>
      <c r="B2436" s="7">
        <v>501919801</v>
      </c>
      <c r="C2436" s="7" t="s">
        <v>618</v>
      </c>
      <c r="D2436" s="7">
        <v>12</v>
      </c>
      <c r="E2436" s="7">
        <v>12</v>
      </c>
      <c r="F2436" s="7">
        <v>3245.02</v>
      </c>
      <c r="G2436" s="15">
        <f t="shared" si="28"/>
        <v>1</v>
      </c>
      <c r="H2436" s="20">
        <f t="shared" si="29"/>
        <v>270.41833333333335</v>
      </c>
    </row>
    <row r="2437" spans="1:8" x14ac:dyDescent="0.2">
      <c r="A2437" s="7" t="str">
        <f t="shared" si="27"/>
        <v>950993101Domingo</v>
      </c>
      <c r="B2437" s="7">
        <v>950993101</v>
      </c>
      <c r="C2437" s="7" t="s">
        <v>1821</v>
      </c>
      <c r="D2437" s="7">
        <v>30</v>
      </c>
      <c r="E2437" s="7">
        <v>31</v>
      </c>
      <c r="F2437" s="7">
        <v>1265.5</v>
      </c>
      <c r="G2437" s="15">
        <f t="shared" si="28"/>
        <v>1.0333333333333334</v>
      </c>
      <c r="H2437" s="20">
        <f t="shared" si="29"/>
        <v>40.822580645161288</v>
      </c>
    </row>
    <row r="2438" spans="1:8" x14ac:dyDescent="0.2">
      <c r="A2438" s="7" t="str">
        <f t="shared" si="27"/>
        <v>600620403Miercoles</v>
      </c>
      <c r="B2438" s="7">
        <v>600620403</v>
      </c>
      <c r="C2438" s="7" t="s">
        <v>1450</v>
      </c>
      <c r="D2438" s="7">
        <v>114</v>
      </c>
      <c r="E2438" s="7">
        <v>155</v>
      </c>
      <c r="F2438" s="7">
        <v>1724</v>
      </c>
      <c r="G2438" s="15">
        <f t="shared" si="28"/>
        <v>1.3596491228070176</v>
      </c>
      <c r="H2438" s="20">
        <f t="shared" si="29"/>
        <v>11.122580645161291</v>
      </c>
    </row>
    <row r="2439" spans="1:8" x14ac:dyDescent="0.2">
      <c r="A2439" s="7" t="str">
        <f t="shared" si="27"/>
        <v>965975101Viernes</v>
      </c>
      <c r="B2439" s="7">
        <v>965975101</v>
      </c>
      <c r="C2439" s="7" t="s">
        <v>769</v>
      </c>
      <c r="D2439" s="7">
        <v>2</v>
      </c>
      <c r="E2439" s="7">
        <v>2</v>
      </c>
      <c r="F2439" s="7">
        <v>38</v>
      </c>
      <c r="G2439" s="15">
        <f t="shared" si="28"/>
        <v>1</v>
      </c>
      <c r="H2439" s="20">
        <f t="shared" si="29"/>
        <v>19</v>
      </c>
    </row>
    <row r="2440" spans="1:8" x14ac:dyDescent="0.2">
      <c r="A2440" s="7" t="str">
        <f t="shared" si="27"/>
        <v>955447601Martes</v>
      </c>
      <c r="B2440" s="7">
        <v>955447601</v>
      </c>
      <c r="C2440" s="7" t="s">
        <v>223</v>
      </c>
      <c r="D2440" s="7">
        <v>35</v>
      </c>
      <c r="E2440" s="7">
        <v>38</v>
      </c>
      <c r="F2440" s="7">
        <v>2287</v>
      </c>
      <c r="G2440" s="15">
        <f t="shared" si="28"/>
        <v>1.0857142857142856</v>
      </c>
      <c r="H2440" s="20">
        <f t="shared" si="29"/>
        <v>60.184210526315788</v>
      </c>
    </row>
    <row r="2441" spans="1:8" x14ac:dyDescent="0.2">
      <c r="A2441" s="7" t="str">
        <f t="shared" si="27"/>
        <v>968657604Sabado</v>
      </c>
      <c r="B2441" s="7">
        <v>968657604</v>
      </c>
      <c r="C2441" s="7" t="s">
        <v>1947</v>
      </c>
      <c r="D2441" s="7">
        <v>32</v>
      </c>
      <c r="E2441" s="7">
        <v>34</v>
      </c>
      <c r="F2441" s="7">
        <v>7936.32</v>
      </c>
      <c r="G2441" s="15">
        <f t="shared" si="28"/>
        <v>1.0625</v>
      </c>
      <c r="H2441" s="20">
        <f t="shared" si="29"/>
        <v>233.42117647058822</v>
      </c>
    </row>
    <row r="2442" spans="1:8" x14ac:dyDescent="0.2">
      <c r="A2442" s="7" t="str">
        <f t="shared" si="27"/>
        <v>954530102Lunes</v>
      </c>
      <c r="B2442" s="7">
        <v>954530102</v>
      </c>
      <c r="C2442" s="7" t="s">
        <v>1068</v>
      </c>
      <c r="D2442" s="7">
        <v>2</v>
      </c>
      <c r="E2442" s="7">
        <v>2</v>
      </c>
      <c r="F2442" s="7">
        <v>264</v>
      </c>
      <c r="G2442" s="15">
        <f t="shared" si="28"/>
        <v>1</v>
      </c>
      <c r="H2442" s="20">
        <f t="shared" si="29"/>
        <v>132</v>
      </c>
    </row>
    <row r="2443" spans="1:8" x14ac:dyDescent="0.2">
      <c r="A2443" s="7" t="str">
        <f t="shared" si="27"/>
        <v>502060501Jueves</v>
      </c>
      <c r="B2443" s="7">
        <v>502060501</v>
      </c>
      <c r="C2443" s="7" t="s">
        <v>618</v>
      </c>
      <c r="D2443" s="7">
        <v>214</v>
      </c>
      <c r="E2443" s="7">
        <v>275</v>
      </c>
      <c r="F2443" s="7">
        <v>24208.1</v>
      </c>
      <c r="G2443" s="15">
        <f t="shared" si="28"/>
        <v>1.2850467289719627</v>
      </c>
      <c r="H2443" s="20">
        <f t="shared" si="29"/>
        <v>88.029454545454541</v>
      </c>
    </row>
    <row r="2444" spans="1:8" x14ac:dyDescent="0.2">
      <c r="A2444" s="7" t="str">
        <f t="shared" si="27"/>
        <v>952554503Domingo</v>
      </c>
      <c r="B2444" s="7">
        <v>952554503</v>
      </c>
      <c r="C2444" s="7" t="s">
        <v>1821</v>
      </c>
      <c r="D2444" s="7">
        <v>5</v>
      </c>
      <c r="E2444" s="7">
        <v>5</v>
      </c>
      <c r="F2444" s="7">
        <v>696</v>
      </c>
      <c r="G2444" s="15">
        <f t="shared" si="28"/>
        <v>1</v>
      </c>
      <c r="H2444" s="20">
        <f t="shared" si="29"/>
        <v>139.19999999999999</v>
      </c>
    </row>
    <row r="2445" spans="1:8" x14ac:dyDescent="0.2">
      <c r="A2445" s="7" t="str">
        <f t="shared" si="27"/>
        <v>601000102Miercoles</v>
      </c>
      <c r="B2445" s="7">
        <v>601000102</v>
      </c>
      <c r="C2445" s="7" t="s">
        <v>1450</v>
      </c>
      <c r="D2445" s="7">
        <v>4</v>
      </c>
      <c r="E2445" s="7">
        <v>4</v>
      </c>
      <c r="F2445" s="7">
        <v>156</v>
      </c>
      <c r="G2445" s="15">
        <f t="shared" si="28"/>
        <v>1</v>
      </c>
      <c r="H2445" s="20">
        <f t="shared" si="29"/>
        <v>39</v>
      </c>
    </row>
    <row r="2446" spans="1:8" x14ac:dyDescent="0.2">
      <c r="A2446" s="7" t="str">
        <f t="shared" si="27"/>
        <v>966550902Viernes</v>
      </c>
      <c r="B2446" s="7">
        <v>966550902</v>
      </c>
      <c r="C2446" s="7" t="s">
        <v>769</v>
      </c>
      <c r="D2446" s="7">
        <v>57</v>
      </c>
      <c r="E2446" s="7">
        <v>115</v>
      </c>
      <c r="F2446" s="7">
        <v>8092.8</v>
      </c>
      <c r="G2446" s="15">
        <f t="shared" si="28"/>
        <v>2.0175438596491229</v>
      </c>
      <c r="H2446" s="20">
        <f t="shared" si="29"/>
        <v>70.372173913043483</v>
      </c>
    </row>
    <row r="2447" spans="1:8" x14ac:dyDescent="0.2">
      <c r="A2447" s="7" t="str">
        <f t="shared" si="27"/>
        <v>955488703Martes</v>
      </c>
      <c r="B2447" s="7">
        <v>955488703</v>
      </c>
      <c r="C2447" s="7" t="s">
        <v>223</v>
      </c>
      <c r="D2447" s="7">
        <v>1</v>
      </c>
      <c r="E2447" s="7">
        <v>1</v>
      </c>
      <c r="F2447" s="7">
        <v>50</v>
      </c>
      <c r="G2447" s="15">
        <f t="shared" si="28"/>
        <v>1</v>
      </c>
      <c r="H2447" s="20">
        <f t="shared" si="29"/>
        <v>50</v>
      </c>
    </row>
    <row r="2448" spans="1:8" x14ac:dyDescent="0.2">
      <c r="A2448" s="7" t="str">
        <f t="shared" si="27"/>
        <v>969675302Sabado</v>
      </c>
      <c r="B2448" s="7">
        <v>969675302</v>
      </c>
      <c r="C2448" s="7" t="s">
        <v>1947</v>
      </c>
      <c r="D2448" s="7">
        <v>26</v>
      </c>
      <c r="E2448" s="7">
        <v>28</v>
      </c>
      <c r="F2448" s="7">
        <v>1568</v>
      </c>
      <c r="G2448" s="15">
        <f t="shared" si="28"/>
        <v>1.0769230769230769</v>
      </c>
      <c r="H2448" s="20">
        <f t="shared" si="29"/>
        <v>56</v>
      </c>
    </row>
    <row r="2449" spans="1:8" x14ac:dyDescent="0.2">
      <c r="A2449" s="7" t="str">
        <f t="shared" si="27"/>
        <v>957585601Lunes</v>
      </c>
      <c r="B2449" s="7">
        <v>957585601</v>
      </c>
      <c r="C2449" s="7" t="s">
        <v>1068</v>
      </c>
      <c r="D2449" s="7">
        <v>11</v>
      </c>
      <c r="E2449" s="7">
        <v>11</v>
      </c>
      <c r="F2449" s="7">
        <v>2969</v>
      </c>
      <c r="G2449" s="15">
        <f t="shared" si="28"/>
        <v>1</v>
      </c>
      <c r="H2449" s="20">
        <f t="shared" si="29"/>
        <v>269.90909090909093</v>
      </c>
    </row>
    <row r="2450" spans="1:8" x14ac:dyDescent="0.2">
      <c r="A2450" s="7" t="str">
        <f t="shared" si="27"/>
        <v>502380603Jueves</v>
      </c>
      <c r="B2450" s="7">
        <v>502380603</v>
      </c>
      <c r="C2450" s="7" t="s">
        <v>618</v>
      </c>
      <c r="D2450" s="7">
        <v>1613</v>
      </c>
      <c r="E2450" s="7">
        <v>1911</v>
      </c>
      <c r="F2450" s="7">
        <v>63397.43</v>
      </c>
      <c r="G2450" s="15">
        <f t="shared" si="28"/>
        <v>1.1847489150650961</v>
      </c>
      <c r="H2450" s="20">
        <f t="shared" si="29"/>
        <v>33.175002616431186</v>
      </c>
    </row>
    <row r="2451" spans="1:8" x14ac:dyDescent="0.2">
      <c r="A2451" s="7" t="str">
        <f t="shared" si="27"/>
        <v>952764102Domingo</v>
      </c>
      <c r="B2451" s="7">
        <v>952764102</v>
      </c>
      <c r="C2451" s="7" t="s">
        <v>1821</v>
      </c>
      <c r="D2451" s="7">
        <v>47</v>
      </c>
      <c r="E2451" s="7">
        <v>70</v>
      </c>
      <c r="F2451" s="7">
        <v>1266.8</v>
      </c>
      <c r="G2451" s="15">
        <f t="shared" si="28"/>
        <v>1.4893617021276595</v>
      </c>
      <c r="H2451" s="20">
        <f t="shared" si="29"/>
        <v>18.097142857142856</v>
      </c>
    </row>
    <row r="2452" spans="1:8" x14ac:dyDescent="0.2">
      <c r="A2452" s="7" t="str">
        <f t="shared" si="27"/>
        <v>601002402Miercoles</v>
      </c>
      <c r="B2452" s="7">
        <v>601002402</v>
      </c>
      <c r="C2452" s="7" t="s">
        <v>1450</v>
      </c>
      <c r="D2452" s="7">
        <v>29</v>
      </c>
      <c r="E2452" s="7">
        <v>42</v>
      </c>
      <c r="F2452" s="7">
        <v>7505</v>
      </c>
      <c r="G2452" s="15">
        <f t="shared" si="28"/>
        <v>1.4482758620689655</v>
      </c>
      <c r="H2452" s="20">
        <f t="shared" si="29"/>
        <v>178.6904761904762</v>
      </c>
    </row>
    <row r="2453" spans="1:8" x14ac:dyDescent="0.2">
      <c r="A2453" s="7" t="str">
        <f t="shared" si="27"/>
        <v>966705402Viernes</v>
      </c>
      <c r="B2453" s="7">
        <v>966705402</v>
      </c>
      <c r="C2453" s="7" t="s">
        <v>769</v>
      </c>
      <c r="D2453" s="7">
        <v>39</v>
      </c>
      <c r="E2453" s="7">
        <v>49</v>
      </c>
      <c r="F2453" s="7">
        <v>1367.2</v>
      </c>
      <c r="G2453" s="15">
        <f t="shared" si="28"/>
        <v>1.2564102564102564</v>
      </c>
      <c r="H2453" s="20">
        <f t="shared" si="29"/>
        <v>27.902040816326533</v>
      </c>
    </row>
    <row r="2454" spans="1:8" x14ac:dyDescent="0.2">
      <c r="A2454" s="7" t="str">
        <f t="shared" si="27"/>
        <v>957585601Martes</v>
      </c>
      <c r="B2454" s="7">
        <v>957585601</v>
      </c>
      <c r="C2454" s="7" t="s">
        <v>223</v>
      </c>
      <c r="D2454" s="7">
        <v>7</v>
      </c>
      <c r="E2454" s="7">
        <v>7</v>
      </c>
      <c r="F2454" s="7">
        <v>5214</v>
      </c>
      <c r="G2454" s="15">
        <f t="shared" si="28"/>
        <v>1</v>
      </c>
      <c r="H2454" s="20">
        <f t="shared" si="29"/>
        <v>744.85714285714289</v>
      </c>
    </row>
    <row r="2455" spans="1:8" x14ac:dyDescent="0.2">
      <c r="A2455" s="7" t="str">
        <f t="shared" si="27"/>
        <v>970913001Sabado</v>
      </c>
      <c r="B2455" s="7">
        <v>970913001</v>
      </c>
      <c r="C2455" s="7" t="s">
        <v>1947</v>
      </c>
      <c r="D2455" s="7">
        <v>16</v>
      </c>
      <c r="E2455" s="7">
        <v>16</v>
      </c>
      <c r="F2455" s="7">
        <v>5528.76</v>
      </c>
      <c r="G2455" s="15">
        <f t="shared" si="28"/>
        <v>1</v>
      </c>
      <c r="H2455" s="20">
        <f t="shared" si="29"/>
        <v>345.54750000000001</v>
      </c>
    </row>
    <row r="2456" spans="1:8" x14ac:dyDescent="0.2">
      <c r="A2456" s="7" t="str">
        <f t="shared" si="27"/>
        <v>958509902Lunes</v>
      </c>
      <c r="B2456" s="7">
        <v>958509902</v>
      </c>
      <c r="C2456" s="7" t="s">
        <v>1068</v>
      </c>
      <c r="D2456" s="7">
        <v>81</v>
      </c>
      <c r="E2456" s="7">
        <v>98</v>
      </c>
      <c r="F2456" s="7">
        <v>6094.4</v>
      </c>
      <c r="G2456" s="15">
        <f t="shared" si="28"/>
        <v>1.2098765432098766</v>
      </c>
      <c r="H2456" s="20">
        <f t="shared" si="29"/>
        <v>62.187755102040811</v>
      </c>
    </row>
    <row r="2457" spans="1:8" x14ac:dyDescent="0.2">
      <c r="A2457" s="7" t="str">
        <f t="shared" si="27"/>
        <v>509093701Jueves</v>
      </c>
      <c r="B2457" s="7">
        <v>509093701</v>
      </c>
      <c r="C2457" s="7" t="s">
        <v>618</v>
      </c>
      <c r="D2457" s="7">
        <v>369</v>
      </c>
      <c r="E2457" s="7">
        <v>411</v>
      </c>
      <c r="F2457" s="7">
        <v>28215</v>
      </c>
      <c r="G2457" s="15">
        <f t="shared" si="28"/>
        <v>1.1138211382113821</v>
      </c>
      <c r="H2457" s="20">
        <f t="shared" si="29"/>
        <v>68.649635036496349</v>
      </c>
    </row>
    <row r="2458" spans="1:8" x14ac:dyDescent="0.2">
      <c r="A2458" s="7" t="str">
        <f t="shared" si="27"/>
        <v>954283501Domingo</v>
      </c>
      <c r="B2458" s="7">
        <v>954283501</v>
      </c>
      <c r="C2458" s="7" t="s">
        <v>1821</v>
      </c>
      <c r="D2458" s="7">
        <v>8</v>
      </c>
      <c r="E2458" s="7">
        <v>8</v>
      </c>
      <c r="F2458" s="7">
        <v>855</v>
      </c>
      <c r="G2458" s="15">
        <f t="shared" si="28"/>
        <v>1</v>
      </c>
      <c r="H2458" s="20">
        <f t="shared" si="29"/>
        <v>106.875</v>
      </c>
    </row>
    <row r="2459" spans="1:8" x14ac:dyDescent="0.2">
      <c r="A2459" s="7" t="str">
        <f t="shared" si="27"/>
        <v>601271403Miercoles</v>
      </c>
      <c r="B2459" s="7">
        <v>601271403</v>
      </c>
      <c r="C2459" s="7" t="s">
        <v>1450</v>
      </c>
      <c r="D2459" s="7">
        <v>2</v>
      </c>
      <c r="E2459" s="7">
        <v>2</v>
      </c>
      <c r="F2459" s="7">
        <v>414</v>
      </c>
      <c r="G2459" s="15">
        <f t="shared" si="28"/>
        <v>1</v>
      </c>
      <c r="H2459" s="20">
        <f t="shared" si="29"/>
        <v>207</v>
      </c>
    </row>
    <row r="2460" spans="1:8" x14ac:dyDescent="0.2">
      <c r="A2460" s="7" t="str">
        <f t="shared" si="27"/>
        <v>966716802Viernes</v>
      </c>
      <c r="B2460" s="7">
        <v>966716802</v>
      </c>
      <c r="C2460" s="7" t="s">
        <v>769</v>
      </c>
      <c r="D2460" s="7">
        <v>25</v>
      </c>
      <c r="E2460" s="7">
        <v>26</v>
      </c>
      <c r="F2460" s="7">
        <v>7145.83</v>
      </c>
      <c r="G2460" s="15">
        <f t="shared" si="28"/>
        <v>1.04</v>
      </c>
      <c r="H2460" s="20">
        <f t="shared" si="29"/>
        <v>274.8396153846154</v>
      </c>
    </row>
    <row r="2461" spans="1:8" x14ac:dyDescent="0.2">
      <c r="A2461" s="7" t="str">
        <f t="shared" si="27"/>
        <v>958434403Martes</v>
      </c>
      <c r="B2461" s="7">
        <v>958434403</v>
      </c>
      <c r="C2461" s="7" t="s">
        <v>223</v>
      </c>
      <c r="D2461" s="7">
        <v>3</v>
      </c>
      <c r="E2461" s="7">
        <v>3</v>
      </c>
      <c r="F2461" s="7">
        <v>640</v>
      </c>
      <c r="G2461" s="15">
        <f t="shared" si="28"/>
        <v>1</v>
      </c>
      <c r="H2461" s="20">
        <f t="shared" si="29"/>
        <v>213.33333333333334</v>
      </c>
    </row>
    <row r="2462" spans="1:8" x14ac:dyDescent="0.2">
      <c r="A2462" s="7" t="str">
        <f t="shared" si="27"/>
        <v>973142901Sabado</v>
      </c>
      <c r="B2462" s="7">
        <v>973142901</v>
      </c>
      <c r="C2462" s="7" t="s">
        <v>1947</v>
      </c>
      <c r="D2462" s="7">
        <v>127</v>
      </c>
      <c r="E2462" s="7">
        <v>138</v>
      </c>
      <c r="F2462" s="7">
        <v>4876.5</v>
      </c>
      <c r="G2462" s="15">
        <f t="shared" si="28"/>
        <v>1.0866141732283465</v>
      </c>
      <c r="H2462" s="20">
        <f t="shared" si="29"/>
        <v>35.336956521739133</v>
      </c>
    </row>
    <row r="2463" spans="1:8" x14ac:dyDescent="0.2">
      <c r="A2463" s="7" t="str">
        <f t="shared" si="27"/>
        <v>961055301Lunes</v>
      </c>
      <c r="B2463" s="7">
        <v>961055301</v>
      </c>
      <c r="C2463" s="7" t="s">
        <v>1068</v>
      </c>
      <c r="D2463" s="7">
        <v>4</v>
      </c>
      <c r="E2463" s="7">
        <v>4</v>
      </c>
      <c r="F2463" s="7">
        <v>390</v>
      </c>
      <c r="G2463" s="15">
        <f t="shared" si="28"/>
        <v>1</v>
      </c>
      <c r="H2463" s="20">
        <f t="shared" si="29"/>
        <v>97.5</v>
      </c>
    </row>
    <row r="2464" spans="1:8" x14ac:dyDescent="0.2">
      <c r="A2464" s="7" t="str">
        <f t="shared" si="27"/>
        <v>509978702Jueves</v>
      </c>
      <c r="B2464" s="7">
        <v>509978702</v>
      </c>
      <c r="C2464" s="7" t="s">
        <v>618</v>
      </c>
      <c r="D2464" s="7">
        <v>450</v>
      </c>
      <c r="E2464" s="7">
        <v>650</v>
      </c>
      <c r="F2464" s="7">
        <v>24267.5</v>
      </c>
      <c r="G2464" s="15">
        <f t="shared" si="28"/>
        <v>1.4444444444444444</v>
      </c>
      <c r="H2464" s="20">
        <f t="shared" si="29"/>
        <v>37.334615384615383</v>
      </c>
    </row>
    <row r="2465" spans="1:8" x14ac:dyDescent="0.2">
      <c r="A2465" s="7" t="str">
        <f t="shared" si="27"/>
        <v>954530102Domingo</v>
      </c>
      <c r="B2465" s="7">
        <v>954530102</v>
      </c>
      <c r="C2465" s="7" t="s">
        <v>1821</v>
      </c>
      <c r="D2465" s="7">
        <v>2</v>
      </c>
      <c r="E2465" s="7">
        <v>2</v>
      </c>
      <c r="F2465" s="7">
        <v>361.8</v>
      </c>
      <c r="G2465" s="15">
        <f t="shared" si="28"/>
        <v>1</v>
      </c>
      <c r="H2465" s="20">
        <f t="shared" si="29"/>
        <v>180.9</v>
      </c>
    </row>
    <row r="2466" spans="1:8" x14ac:dyDescent="0.2">
      <c r="A2466" s="7" t="str">
        <f t="shared" si="27"/>
        <v>601406408Miercoles</v>
      </c>
      <c r="B2466" s="7">
        <v>601406408</v>
      </c>
      <c r="C2466" s="7" t="s">
        <v>1450</v>
      </c>
      <c r="D2466" s="7">
        <v>39</v>
      </c>
      <c r="E2466" s="7">
        <v>40</v>
      </c>
      <c r="F2466" s="7">
        <v>13168</v>
      </c>
      <c r="G2466" s="15">
        <f t="shared" si="28"/>
        <v>1.0256410256410255</v>
      </c>
      <c r="H2466" s="20">
        <f t="shared" si="29"/>
        <v>329.2</v>
      </c>
    </row>
    <row r="2467" spans="1:8" x14ac:dyDescent="0.2">
      <c r="A2467" s="7" t="str">
        <f t="shared" si="27"/>
        <v>968124501Viernes</v>
      </c>
      <c r="B2467" s="7">
        <v>968124501</v>
      </c>
      <c r="C2467" s="7" t="s">
        <v>769</v>
      </c>
      <c r="D2467" s="7">
        <v>32</v>
      </c>
      <c r="E2467" s="7">
        <v>34</v>
      </c>
      <c r="F2467" s="7">
        <v>2511.5</v>
      </c>
      <c r="G2467" s="15">
        <f t="shared" si="28"/>
        <v>1.0625</v>
      </c>
      <c r="H2467" s="20">
        <f t="shared" si="29"/>
        <v>73.867647058823536</v>
      </c>
    </row>
    <row r="2468" spans="1:8" x14ac:dyDescent="0.2">
      <c r="A2468" s="7" t="str">
        <f t="shared" si="27"/>
        <v>958872001Martes</v>
      </c>
      <c r="B2468" s="7">
        <v>958872001</v>
      </c>
      <c r="C2468" s="7" t="s">
        <v>223</v>
      </c>
      <c r="D2468" s="7">
        <v>58</v>
      </c>
      <c r="E2468" s="7">
        <v>76</v>
      </c>
      <c r="F2468" s="7">
        <v>2217</v>
      </c>
      <c r="G2468" s="15">
        <f t="shared" si="28"/>
        <v>1.3103448275862069</v>
      </c>
      <c r="H2468" s="20">
        <f t="shared" si="29"/>
        <v>29.171052631578949</v>
      </c>
    </row>
    <row r="2469" spans="1:8" x14ac:dyDescent="0.2">
      <c r="A2469" s="7" t="str">
        <f t="shared" si="27"/>
        <v>974799701Sabado</v>
      </c>
      <c r="B2469" s="7">
        <v>974799701</v>
      </c>
      <c r="C2469" s="7" t="s">
        <v>1947</v>
      </c>
      <c r="D2469" s="7">
        <v>55</v>
      </c>
      <c r="E2469" s="7">
        <v>120</v>
      </c>
      <c r="F2469" s="7">
        <v>12177</v>
      </c>
      <c r="G2469" s="15">
        <f t="shared" si="28"/>
        <v>2.1818181818181817</v>
      </c>
      <c r="H2469" s="20">
        <f t="shared" si="29"/>
        <v>101.47499999999999</v>
      </c>
    </row>
    <row r="2470" spans="1:8" x14ac:dyDescent="0.2">
      <c r="A2470" s="7" t="str">
        <f t="shared" si="27"/>
        <v>962083301Lunes</v>
      </c>
      <c r="B2470" s="7">
        <v>962083301</v>
      </c>
      <c r="C2470" s="7" t="s">
        <v>1068</v>
      </c>
      <c r="D2470" s="7">
        <v>8</v>
      </c>
      <c r="E2470" s="7">
        <v>9</v>
      </c>
      <c r="F2470" s="7">
        <v>170.4</v>
      </c>
      <c r="G2470" s="15">
        <f t="shared" si="28"/>
        <v>1.125</v>
      </c>
      <c r="H2470" s="20">
        <f t="shared" si="29"/>
        <v>18.933333333333334</v>
      </c>
    </row>
    <row r="2471" spans="1:8" x14ac:dyDescent="0.2">
      <c r="A2471" s="7" t="str">
        <f t="shared" si="27"/>
        <v>510565302Jueves</v>
      </c>
      <c r="B2471" s="7">
        <v>510565302</v>
      </c>
      <c r="C2471" s="7" t="s">
        <v>618</v>
      </c>
      <c r="D2471" s="7">
        <v>131</v>
      </c>
      <c r="E2471" s="7">
        <v>143</v>
      </c>
      <c r="F2471" s="7">
        <v>190855</v>
      </c>
      <c r="G2471" s="15">
        <f t="shared" si="28"/>
        <v>1.0916030534351144</v>
      </c>
      <c r="H2471" s="20">
        <f t="shared" si="29"/>
        <v>1334.6503496503497</v>
      </c>
    </row>
    <row r="2472" spans="1:8" x14ac:dyDescent="0.2">
      <c r="A2472" s="7" t="str">
        <f t="shared" si="27"/>
        <v>958872001Domingo</v>
      </c>
      <c r="B2472" s="7">
        <v>958872001</v>
      </c>
      <c r="C2472" s="7" t="s">
        <v>1821</v>
      </c>
      <c r="D2472" s="7">
        <v>158</v>
      </c>
      <c r="E2472" s="7">
        <v>195</v>
      </c>
      <c r="F2472" s="7">
        <v>5718.98</v>
      </c>
      <c r="G2472" s="15">
        <f t="shared" si="28"/>
        <v>1.2341772151898733</v>
      </c>
      <c r="H2472" s="20">
        <f t="shared" si="29"/>
        <v>29.328102564102561</v>
      </c>
    </row>
    <row r="2473" spans="1:8" x14ac:dyDescent="0.2">
      <c r="A2473" s="7" t="str">
        <f t="shared" si="27"/>
        <v>601771001Miercoles</v>
      </c>
      <c r="B2473" s="7">
        <v>601771001</v>
      </c>
      <c r="C2473" s="7" t="s">
        <v>1450</v>
      </c>
      <c r="D2473" s="7">
        <v>23</v>
      </c>
      <c r="E2473" s="7">
        <v>23</v>
      </c>
      <c r="F2473" s="7">
        <v>1166</v>
      </c>
      <c r="G2473" s="15">
        <f t="shared" si="28"/>
        <v>1</v>
      </c>
      <c r="H2473" s="20">
        <f t="shared" si="29"/>
        <v>50.695652173913047</v>
      </c>
    </row>
    <row r="2474" spans="1:8" x14ac:dyDescent="0.2">
      <c r="A2474" s="7" t="str">
        <f t="shared" si="27"/>
        <v>968657604Viernes</v>
      </c>
      <c r="B2474" s="7">
        <v>968657604</v>
      </c>
      <c r="C2474" s="7" t="s">
        <v>769</v>
      </c>
      <c r="D2474" s="7">
        <v>11</v>
      </c>
      <c r="E2474" s="7">
        <v>11</v>
      </c>
      <c r="F2474" s="7">
        <v>2964.05</v>
      </c>
      <c r="G2474" s="15">
        <f t="shared" si="28"/>
        <v>1</v>
      </c>
      <c r="H2474" s="20">
        <f t="shared" si="29"/>
        <v>269.45909090909095</v>
      </c>
    </row>
    <row r="2475" spans="1:8" x14ac:dyDescent="0.2">
      <c r="A2475" s="7" t="str">
        <f t="shared" si="27"/>
        <v>960192203Martes</v>
      </c>
      <c r="B2475" s="7">
        <v>960192203</v>
      </c>
      <c r="C2475" s="7" t="s">
        <v>223</v>
      </c>
      <c r="D2475" s="7">
        <v>16</v>
      </c>
      <c r="E2475" s="7">
        <v>17</v>
      </c>
      <c r="F2475" s="7">
        <v>498</v>
      </c>
      <c r="G2475" s="15">
        <f t="shared" si="28"/>
        <v>1.0625</v>
      </c>
      <c r="H2475" s="20">
        <f t="shared" si="29"/>
        <v>29.294117647058822</v>
      </c>
    </row>
    <row r="2476" spans="1:8" x14ac:dyDescent="0.2">
      <c r="A2476" s="7" t="str">
        <f t="shared" si="27"/>
        <v>977278404Sabado</v>
      </c>
      <c r="B2476" s="7">
        <v>977278404</v>
      </c>
      <c r="C2476" s="7" t="s">
        <v>1947</v>
      </c>
      <c r="D2476" s="7">
        <v>11</v>
      </c>
      <c r="E2476" s="7">
        <v>11</v>
      </c>
      <c r="F2476" s="7">
        <v>717.5</v>
      </c>
      <c r="G2476" s="15">
        <f t="shared" si="28"/>
        <v>1</v>
      </c>
      <c r="H2476" s="20">
        <f t="shared" si="29"/>
        <v>65.227272727272734</v>
      </c>
    </row>
    <row r="2477" spans="1:8" x14ac:dyDescent="0.2">
      <c r="A2477" s="7" t="str">
        <f t="shared" si="27"/>
        <v>964110601Lunes</v>
      </c>
      <c r="B2477" s="7">
        <v>964110601</v>
      </c>
      <c r="C2477" s="7" t="s">
        <v>1068</v>
      </c>
      <c r="D2477" s="7">
        <v>3</v>
      </c>
      <c r="E2477" s="7">
        <v>6</v>
      </c>
      <c r="F2477" s="7">
        <v>1035</v>
      </c>
      <c r="G2477" s="15">
        <f t="shared" si="28"/>
        <v>2</v>
      </c>
      <c r="H2477" s="20">
        <f t="shared" si="29"/>
        <v>172.5</v>
      </c>
    </row>
    <row r="2478" spans="1:8" x14ac:dyDescent="0.2">
      <c r="A2478" s="7" t="str">
        <f t="shared" si="27"/>
        <v>510821603Jueves</v>
      </c>
      <c r="B2478" s="7">
        <v>510821603</v>
      </c>
      <c r="C2478" s="7" t="s">
        <v>618</v>
      </c>
      <c r="D2478" s="7">
        <v>32</v>
      </c>
      <c r="E2478" s="7">
        <v>34</v>
      </c>
      <c r="F2478" s="7">
        <v>2845</v>
      </c>
      <c r="G2478" s="15">
        <f t="shared" si="28"/>
        <v>1.0625</v>
      </c>
      <c r="H2478" s="20">
        <f t="shared" si="29"/>
        <v>83.67647058823529</v>
      </c>
    </row>
    <row r="2479" spans="1:8" x14ac:dyDescent="0.2">
      <c r="A2479" s="7" t="str">
        <f t="shared" si="27"/>
        <v>960475902Domingo</v>
      </c>
      <c r="B2479" s="7">
        <v>960475902</v>
      </c>
      <c r="C2479" s="7" t="s">
        <v>1821</v>
      </c>
      <c r="D2479" s="7">
        <v>32</v>
      </c>
      <c r="E2479" s="7">
        <v>43</v>
      </c>
      <c r="F2479" s="7">
        <v>2644.4</v>
      </c>
      <c r="G2479" s="15">
        <f t="shared" si="28"/>
        <v>1.34375</v>
      </c>
      <c r="H2479" s="20">
        <f t="shared" si="29"/>
        <v>61.497674418604653</v>
      </c>
    </row>
    <row r="2480" spans="1:8" x14ac:dyDescent="0.2">
      <c r="A2480" s="7" t="str">
        <f t="shared" si="27"/>
        <v>601784103Miercoles</v>
      </c>
      <c r="B2480" s="7">
        <v>601784103</v>
      </c>
      <c r="C2480" s="7" t="s">
        <v>1450</v>
      </c>
      <c r="D2480" s="7">
        <v>579</v>
      </c>
      <c r="E2480" s="7">
        <v>842</v>
      </c>
      <c r="F2480" s="7">
        <v>37330.019999999997</v>
      </c>
      <c r="G2480" s="15">
        <f t="shared" si="28"/>
        <v>1.4542314335060449</v>
      </c>
      <c r="H2480" s="20">
        <f t="shared" si="29"/>
        <v>44.334940617577196</v>
      </c>
    </row>
    <row r="2481" spans="1:8" x14ac:dyDescent="0.2">
      <c r="A2481" s="7" t="str">
        <f t="shared" si="27"/>
        <v>969126302Viernes</v>
      </c>
      <c r="B2481" s="7">
        <v>969126302</v>
      </c>
      <c r="C2481" s="7" t="s">
        <v>769</v>
      </c>
      <c r="D2481" s="7">
        <v>41</v>
      </c>
      <c r="E2481" s="7">
        <v>41</v>
      </c>
      <c r="F2481" s="7">
        <v>3763.5</v>
      </c>
      <c r="G2481" s="15">
        <f t="shared" si="28"/>
        <v>1</v>
      </c>
      <c r="H2481" s="20">
        <f t="shared" si="29"/>
        <v>91.792682926829272</v>
      </c>
    </row>
    <row r="2482" spans="1:8" x14ac:dyDescent="0.2">
      <c r="A2482" s="7" t="str">
        <f t="shared" si="27"/>
        <v>960878001Martes</v>
      </c>
      <c r="B2482" s="7">
        <v>960878001</v>
      </c>
      <c r="C2482" s="7" t="s">
        <v>223</v>
      </c>
      <c r="D2482" s="7">
        <v>39</v>
      </c>
      <c r="E2482" s="7">
        <v>41</v>
      </c>
      <c r="F2482" s="7">
        <v>8490</v>
      </c>
      <c r="G2482" s="15">
        <f t="shared" si="28"/>
        <v>1.0512820512820513</v>
      </c>
      <c r="H2482" s="20">
        <f t="shared" si="29"/>
        <v>207.07317073170731</v>
      </c>
    </row>
    <row r="2483" spans="1:8" x14ac:dyDescent="0.2">
      <c r="A2483" s="7" t="str">
        <f t="shared" si="27"/>
        <v>979403702Sabado</v>
      </c>
      <c r="B2483" s="7">
        <v>979403702</v>
      </c>
      <c r="C2483" s="7" t="s">
        <v>1947</v>
      </c>
      <c r="D2483" s="7">
        <v>17</v>
      </c>
      <c r="E2483" s="7">
        <v>19</v>
      </c>
      <c r="F2483" s="7">
        <v>3047</v>
      </c>
      <c r="G2483" s="15">
        <f t="shared" si="28"/>
        <v>1.1176470588235294</v>
      </c>
      <c r="H2483" s="20">
        <f t="shared" si="29"/>
        <v>160.36842105263159</v>
      </c>
    </row>
    <row r="2484" spans="1:8" x14ac:dyDescent="0.2">
      <c r="A2484" s="7" t="str">
        <f t="shared" si="27"/>
        <v>965792601Lunes</v>
      </c>
      <c r="B2484" s="7">
        <v>965792601</v>
      </c>
      <c r="C2484" s="7" t="s">
        <v>1068</v>
      </c>
      <c r="D2484" s="7">
        <v>233</v>
      </c>
      <c r="E2484" s="7">
        <v>327</v>
      </c>
      <c r="F2484" s="7">
        <v>27310</v>
      </c>
      <c r="G2484" s="15">
        <f t="shared" si="28"/>
        <v>1.4034334763948497</v>
      </c>
      <c r="H2484" s="20">
        <f t="shared" si="29"/>
        <v>83.51681957186544</v>
      </c>
    </row>
    <row r="2485" spans="1:8" x14ac:dyDescent="0.2">
      <c r="A2485" s="7" t="str">
        <f t="shared" si="27"/>
        <v>512013201Jueves</v>
      </c>
      <c r="B2485" s="7">
        <v>512013201</v>
      </c>
      <c r="C2485" s="7" t="s">
        <v>618</v>
      </c>
      <c r="D2485" s="7">
        <v>34</v>
      </c>
      <c r="E2485" s="7">
        <v>35</v>
      </c>
      <c r="F2485" s="7">
        <v>52430</v>
      </c>
      <c r="G2485" s="15">
        <f t="shared" si="28"/>
        <v>1.0294117647058822</v>
      </c>
      <c r="H2485" s="20">
        <f t="shared" si="29"/>
        <v>1498</v>
      </c>
    </row>
    <row r="2486" spans="1:8" x14ac:dyDescent="0.2">
      <c r="A2486" s="7" t="str">
        <f t="shared" si="27"/>
        <v>961055301Domingo</v>
      </c>
      <c r="B2486" s="7">
        <v>961055301</v>
      </c>
      <c r="C2486" s="7" t="s">
        <v>1821</v>
      </c>
      <c r="D2486" s="7">
        <v>5</v>
      </c>
      <c r="E2486" s="7">
        <v>5</v>
      </c>
      <c r="F2486" s="7">
        <v>605</v>
      </c>
      <c r="G2486" s="15">
        <f t="shared" si="28"/>
        <v>1</v>
      </c>
      <c r="H2486" s="20">
        <f t="shared" si="29"/>
        <v>121</v>
      </c>
    </row>
    <row r="2487" spans="1:8" x14ac:dyDescent="0.2">
      <c r="A2487" s="7" t="str">
        <f t="shared" si="27"/>
        <v>601863703Miercoles</v>
      </c>
      <c r="B2487" s="7">
        <v>601863703</v>
      </c>
      <c r="C2487" s="7" t="s">
        <v>1450</v>
      </c>
      <c r="D2487" s="7">
        <v>73</v>
      </c>
      <c r="E2487" s="7">
        <v>78</v>
      </c>
      <c r="F2487" s="7">
        <v>19503.5</v>
      </c>
      <c r="G2487" s="15">
        <f t="shared" si="28"/>
        <v>1.0684931506849316</v>
      </c>
      <c r="H2487" s="20">
        <f t="shared" si="29"/>
        <v>250.0448717948718</v>
      </c>
    </row>
    <row r="2488" spans="1:8" x14ac:dyDescent="0.2">
      <c r="A2488" s="7" t="str">
        <f t="shared" si="27"/>
        <v>971600901Viernes</v>
      </c>
      <c r="B2488" s="7">
        <v>971600901</v>
      </c>
      <c r="C2488" s="7" t="s">
        <v>769</v>
      </c>
      <c r="D2488" s="7">
        <v>7</v>
      </c>
      <c r="E2488" s="7">
        <v>7</v>
      </c>
      <c r="F2488" s="7">
        <v>5145.5</v>
      </c>
      <c r="G2488" s="15">
        <f t="shared" si="28"/>
        <v>1</v>
      </c>
      <c r="H2488" s="20">
        <f t="shared" si="29"/>
        <v>735.07142857142856</v>
      </c>
    </row>
    <row r="2489" spans="1:8" x14ac:dyDescent="0.2">
      <c r="A2489" s="7" t="str">
        <f t="shared" si="27"/>
        <v>961055301Martes</v>
      </c>
      <c r="B2489" s="7">
        <v>961055301</v>
      </c>
      <c r="C2489" s="7" t="s">
        <v>223</v>
      </c>
      <c r="D2489" s="7">
        <v>4</v>
      </c>
      <c r="E2489" s="7">
        <v>4</v>
      </c>
      <c r="F2489" s="7">
        <v>366</v>
      </c>
      <c r="G2489" s="15">
        <f t="shared" si="28"/>
        <v>1</v>
      </c>
      <c r="H2489" s="20">
        <f t="shared" si="29"/>
        <v>91.5</v>
      </c>
    </row>
    <row r="2490" spans="1:8" x14ac:dyDescent="0.2">
      <c r="A2490" s="7" t="str">
        <f t="shared" si="27"/>
        <v>981326002Sabado</v>
      </c>
      <c r="B2490" s="7">
        <v>981326002</v>
      </c>
      <c r="C2490" s="7" t="s">
        <v>1947</v>
      </c>
      <c r="D2490" s="7">
        <v>77</v>
      </c>
      <c r="E2490" s="7">
        <v>89</v>
      </c>
      <c r="F2490" s="7">
        <v>9583.42</v>
      </c>
      <c r="G2490" s="15">
        <f t="shared" si="28"/>
        <v>1.1558441558441559</v>
      </c>
      <c r="H2490" s="20">
        <f t="shared" si="29"/>
        <v>107.67887640449439</v>
      </c>
    </row>
    <row r="2491" spans="1:8" x14ac:dyDescent="0.2">
      <c r="A2491" s="7" t="str">
        <f t="shared" si="27"/>
        <v>966561201Lunes</v>
      </c>
      <c r="B2491" s="7">
        <v>966561201</v>
      </c>
      <c r="C2491" s="7" t="s">
        <v>1068</v>
      </c>
      <c r="D2491" s="7">
        <v>1</v>
      </c>
      <c r="E2491" s="7">
        <v>1</v>
      </c>
      <c r="F2491" s="7">
        <v>25</v>
      </c>
      <c r="G2491" s="15">
        <f t="shared" si="28"/>
        <v>1</v>
      </c>
      <c r="H2491" s="20">
        <f t="shared" si="29"/>
        <v>25</v>
      </c>
    </row>
    <row r="2492" spans="1:8" x14ac:dyDescent="0.2">
      <c r="A2492" s="7" t="str">
        <f t="shared" si="27"/>
        <v>517614302Jueves</v>
      </c>
      <c r="B2492" s="7">
        <v>517614302</v>
      </c>
      <c r="C2492" s="7" t="s">
        <v>618</v>
      </c>
      <c r="D2492" s="7">
        <v>1</v>
      </c>
      <c r="E2492" s="7">
        <v>1</v>
      </c>
      <c r="F2492" s="7">
        <v>1900</v>
      </c>
      <c r="G2492" s="15">
        <f t="shared" si="28"/>
        <v>1</v>
      </c>
      <c r="H2492" s="20">
        <f t="shared" si="29"/>
        <v>1900</v>
      </c>
    </row>
    <row r="2493" spans="1:8" x14ac:dyDescent="0.2">
      <c r="A2493" s="7" t="str">
        <f t="shared" si="27"/>
        <v>961327505Domingo</v>
      </c>
      <c r="B2493" s="7">
        <v>961327505</v>
      </c>
      <c r="C2493" s="7" t="s">
        <v>1821</v>
      </c>
      <c r="D2493" s="7">
        <v>3</v>
      </c>
      <c r="E2493" s="7">
        <v>3</v>
      </c>
      <c r="F2493" s="7">
        <v>158</v>
      </c>
      <c r="G2493" s="15">
        <f t="shared" si="28"/>
        <v>1</v>
      </c>
      <c r="H2493" s="20">
        <f t="shared" si="29"/>
        <v>52.666666666666664</v>
      </c>
    </row>
    <row r="2494" spans="1:8" x14ac:dyDescent="0.2">
      <c r="A2494" s="7" t="str">
        <f t="shared" si="27"/>
        <v>602061202Miercoles</v>
      </c>
      <c r="B2494" s="7">
        <v>602061202</v>
      </c>
      <c r="C2494" s="7" t="s">
        <v>1450</v>
      </c>
      <c r="D2494" s="7">
        <v>106</v>
      </c>
      <c r="E2494" s="7">
        <v>131</v>
      </c>
      <c r="F2494" s="7">
        <v>11641</v>
      </c>
      <c r="G2494" s="15">
        <f t="shared" si="28"/>
        <v>1.2358490566037736</v>
      </c>
      <c r="H2494" s="20">
        <f t="shared" si="29"/>
        <v>88.862595419847324</v>
      </c>
    </row>
    <row r="2495" spans="1:8" x14ac:dyDescent="0.2">
      <c r="A2495" s="7" t="str">
        <f t="shared" si="27"/>
        <v>972355502Viernes</v>
      </c>
      <c r="B2495" s="7">
        <v>972355502</v>
      </c>
      <c r="C2495" s="7" t="s">
        <v>769</v>
      </c>
      <c r="D2495" s="7">
        <v>85</v>
      </c>
      <c r="E2495" s="7">
        <v>134</v>
      </c>
      <c r="F2495" s="7">
        <v>4260.7</v>
      </c>
      <c r="G2495" s="15">
        <f t="shared" si="28"/>
        <v>1.5764705882352941</v>
      </c>
      <c r="H2495" s="20">
        <f t="shared" si="29"/>
        <v>31.796268656716418</v>
      </c>
    </row>
    <row r="2496" spans="1:8" x14ac:dyDescent="0.2">
      <c r="A2496" s="7" t="str">
        <f t="shared" si="27"/>
        <v>961772502Martes</v>
      </c>
      <c r="B2496" s="7">
        <v>961772502</v>
      </c>
      <c r="C2496" s="7" t="s">
        <v>223</v>
      </c>
      <c r="D2496" s="7">
        <v>13</v>
      </c>
      <c r="E2496" s="7">
        <v>14</v>
      </c>
      <c r="F2496" s="7">
        <v>297.7</v>
      </c>
      <c r="G2496" s="15">
        <f t="shared" si="28"/>
        <v>1.0769230769230769</v>
      </c>
      <c r="H2496" s="20">
        <f t="shared" si="29"/>
        <v>21.264285714285712</v>
      </c>
    </row>
    <row r="2497" spans="1:8" x14ac:dyDescent="0.2">
      <c r="A2497" s="7" t="str">
        <f t="shared" si="27"/>
        <v>982361401Sabado</v>
      </c>
      <c r="B2497" s="7">
        <v>982361401</v>
      </c>
      <c r="C2497" s="7" t="s">
        <v>1947</v>
      </c>
      <c r="D2497" s="7">
        <v>147</v>
      </c>
      <c r="E2497" s="7">
        <v>203</v>
      </c>
      <c r="F2497" s="7">
        <v>7984.5</v>
      </c>
      <c r="G2497" s="15">
        <f t="shared" si="28"/>
        <v>1.3809523809523809</v>
      </c>
      <c r="H2497" s="20">
        <f t="shared" si="29"/>
        <v>39.332512315270939</v>
      </c>
    </row>
    <row r="2498" spans="1:8" x14ac:dyDescent="0.2">
      <c r="A2498" s="7" t="str">
        <f t="shared" si="27"/>
        <v>966674101Lunes</v>
      </c>
      <c r="B2498" s="7">
        <v>966674101</v>
      </c>
      <c r="C2498" s="7" t="s">
        <v>1068</v>
      </c>
      <c r="D2498" s="7">
        <v>41</v>
      </c>
      <c r="E2498" s="7">
        <v>53</v>
      </c>
      <c r="F2498" s="7">
        <v>10315</v>
      </c>
      <c r="G2498" s="15">
        <f t="shared" si="28"/>
        <v>1.2926829268292683</v>
      </c>
      <c r="H2498" s="20">
        <f t="shared" si="29"/>
        <v>194.62264150943398</v>
      </c>
    </row>
    <row r="2499" spans="1:8" x14ac:dyDescent="0.2">
      <c r="A2499" s="7" t="str">
        <f t="shared" si="27"/>
        <v>517887301Jueves</v>
      </c>
      <c r="B2499" s="7">
        <v>517887301</v>
      </c>
      <c r="C2499" s="7" t="s">
        <v>618</v>
      </c>
      <c r="D2499" s="7">
        <v>412</v>
      </c>
      <c r="E2499" s="7">
        <v>754</v>
      </c>
      <c r="F2499" s="7">
        <v>12110.5</v>
      </c>
      <c r="G2499" s="15">
        <f t="shared" si="28"/>
        <v>1.8300970873786409</v>
      </c>
      <c r="H2499" s="20">
        <f t="shared" si="29"/>
        <v>16.061671087533156</v>
      </c>
    </row>
    <row r="2500" spans="1:8" x14ac:dyDescent="0.2">
      <c r="A2500" s="7" t="str">
        <f t="shared" si="27"/>
        <v>962667101Domingo</v>
      </c>
      <c r="B2500" s="7">
        <v>962667101</v>
      </c>
      <c r="C2500" s="7" t="s">
        <v>1821</v>
      </c>
      <c r="D2500" s="7">
        <v>50</v>
      </c>
      <c r="E2500" s="7">
        <v>64</v>
      </c>
      <c r="F2500" s="7">
        <v>5606.5</v>
      </c>
      <c r="G2500" s="15">
        <f t="shared" si="28"/>
        <v>1.28</v>
      </c>
      <c r="H2500" s="20">
        <f t="shared" si="29"/>
        <v>87.6015625</v>
      </c>
    </row>
    <row r="2501" spans="1:8" x14ac:dyDescent="0.2">
      <c r="A2501" s="7" t="str">
        <f t="shared" si="27"/>
        <v>602231001Miercoles</v>
      </c>
      <c r="B2501" s="7">
        <v>602231001</v>
      </c>
      <c r="C2501" s="7" t="s">
        <v>1450</v>
      </c>
      <c r="D2501" s="7">
        <v>21</v>
      </c>
      <c r="E2501" s="7">
        <v>23</v>
      </c>
      <c r="F2501" s="7">
        <v>454.5</v>
      </c>
      <c r="G2501" s="15">
        <f t="shared" si="28"/>
        <v>1.0952380952380953</v>
      </c>
      <c r="H2501" s="20">
        <f t="shared" si="29"/>
        <v>19.760869565217391</v>
      </c>
    </row>
    <row r="2502" spans="1:8" x14ac:dyDescent="0.2">
      <c r="A2502" s="7" t="str">
        <f t="shared" si="27"/>
        <v>983187701Viernes</v>
      </c>
      <c r="B2502" s="7">
        <v>983187701</v>
      </c>
      <c r="C2502" s="7" t="s">
        <v>769</v>
      </c>
      <c r="D2502" s="7">
        <v>21</v>
      </c>
      <c r="E2502" s="7">
        <v>25</v>
      </c>
      <c r="F2502" s="7">
        <v>2597.5</v>
      </c>
      <c r="G2502" s="15">
        <f t="shared" si="28"/>
        <v>1.1904761904761905</v>
      </c>
      <c r="H2502" s="20">
        <f t="shared" si="29"/>
        <v>103.9</v>
      </c>
    </row>
    <row r="2503" spans="1:8" x14ac:dyDescent="0.2">
      <c r="A2503" s="7" t="str">
        <f t="shared" si="27"/>
        <v>996940201Martes</v>
      </c>
      <c r="B2503" s="7">
        <v>996940201</v>
      </c>
      <c r="C2503" s="7" t="s">
        <v>223</v>
      </c>
      <c r="D2503" s="7">
        <v>8</v>
      </c>
      <c r="E2503" s="7">
        <v>11</v>
      </c>
      <c r="F2503" s="7">
        <v>522.5</v>
      </c>
      <c r="G2503" s="15">
        <f t="shared" si="28"/>
        <v>1.375</v>
      </c>
      <c r="H2503" s="20">
        <f t="shared" si="29"/>
        <v>47.5</v>
      </c>
    </row>
    <row r="2504" spans="1:8" x14ac:dyDescent="0.2">
      <c r="A2504" s="7" t="str">
        <f t="shared" si="27"/>
        <v>101707703Sabado</v>
      </c>
      <c r="B2504" s="7">
        <v>101707703</v>
      </c>
      <c r="C2504" s="7" t="s">
        <v>1947</v>
      </c>
      <c r="D2504" s="7">
        <v>32</v>
      </c>
      <c r="E2504" s="7">
        <v>33</v>
      </c>
      <c r="F2504" s="7">
        <v>4253</v>
      </c>
      <c r="G2504" s="15">
        <f t="shared" si="28"/>
        <v>1.03125</v>
      </c>
      <c r="H2504" s="20">
        <f t="shared" si="29"/>
        <v>128.87878787878788</v>
      </c>
    </row>
    <row r="2505" spans="1:8" x14ac:dyDescent="0.2">
      <c r="A2505" s="7" t="str">
        <f t="shared" si="27"/>
        <v>966816801Lunes</v>
      </c>
      <c r="B2505" s="7">
        <v>966816801</v>
      </c>
      <c r="C2505" s="7" t="s">
        <v>1068</v>
      </c>
      <c r="D2505" s="7">
        <v>3</v>
      </c>
      <c r="E2505" s="7">
        <v>3</v>
      </c>
      <c r="F2505" s="7">
        <v>62</v>
      </c>
      <c r="G2505" s="15">
        <f t="shared" si="28"/>
        <v>1</v>
      </c>
      <c r="H2505" s="20">
        <f t="shared" si="29"/>
        <v>20.666666666666668</v>
      </c>
    </row>
    <row r="2506" spans="1:8" x14ac:dyDescent="0.2">
      <c r="A2506" s="7" t="str">
        <f t="shared" si="27"/>
        <v>518656601Jueves</v>
      </c>
      <c r="B2506" s="7">
        <v>518656601</v>
      </c>
      <c r="C2506" s="7" t="s">
        <v>618</v>
      </c>
      <c r="D2506" s="7">
        <v>17</v>
      </c>
      <c r="E2506" s="7">
        <v>17</v>
      </c>
      <c r="F2506" s="7">
        <v>2732</v>
      </c>
      <c r="G2506" s="15">
        <f t="shared" si="28"/>
        <v>1</v>
      </c>
      <c r="H2506" s="20">
        <f t="shared" si="29"/>
        <v>160.70588235294119</v>
      </c>
    </row>
    <row r="2507" spans="1:8" x14ac:dyDescent="0.2">
      <c r="A2507" s="7" t="str">
        <f t="shared" si="27"/>
        <v>965331101Domingo</v>
      </c>
      <c r="B2507" s="7">
        <v>965331101</v>
      </c>
      <c r="C2507" s="7" t="s">
        <v>1821</v>
      </c>
      <c r="D2507" s="7">
        <v>10</v>
      </c>
      <c r="E2507" s="7">
        <v>11</v>
      </c>
      <c r="F2507" s="7">
        <v>627</v>
      </c>
      <c r="G2507" s="15">
        <f t="shared" si="28"/>
        <v>1.1000000000000001</v>
      </c>
      <c r="H2507" s="20">
        <f t="shared" si="29"/>
        <v>57</v>
      </c>
    </row>
    <row r="2508" spans="1:8" x14ac:dyDescent="0.2">
      <c r="A2508" s="7" t="str">
        <f t="shared" si="27"/>
        <v>602428803Miercoles</v>
      </c>
      <c r="B2508" s="7">
        <v>602428803</v>
      </c>
      <c r="C2508" s="7" t="s">
        <v>1450</v>
      </c>
      <c r="D2508" s="7">
        <v>84</v>
      </c>
      <c r="E2508" s="7">
        <v>105</v>
      </c>
      <c r="F2508" s="7">
        <v>12659</v>
      </c>
      <c r="G2508" s="15">
        <f t="shared" si="28"/>
        <v>1.25</v>
      </c>
      <c r="H2508" s="20">
        <f t="shared" si="29"/>
        <v>120.56190476190476</v>
      </c>
    </row>
    <row r="2509" spans="1:8" x14ac:dyDescent="0.2">
      <c r="A2509" s="7" t="str">
        <f t="shared" si="27"/>
        <v>984912301Viernes</v>
      </c>
      <c r="B2509" s="7">
        <v>984912301</v>
      </c>
      <c r="C2509" s="7" t="s">
        <v>769</v>
      </c>
      <c r="D2509" s="7">
        <v>3</v>
      </c>
      <c r="E2509" s="7">
        <v>3</v>
      </c>
      <c r="F2509" s="7">
        <v>66</v>
      </c>
      <c r="G2509" s="15">
        <f t="shared" si="28"/>
        <v>1</v>
      </c>
      <c r="H2509" s="20">
        <f t="shared" si="29"/>
        <v>22</v>
      </c>
    </row>
    <row r="2510" spans="1:8" x14ac:dyDescent="0.2">
      <c r="A2510" s="7" t="str">
        <f t="shared" si="27"/>
        <v>998025902Martes</v>
      </c>
      <c r="B2510" s="7">
        <v>998025902</v>
      </c>
      <c r="C2510" s="7" t="s">
        <v>223</v>
      </c>
      <c r="D2510" s="7">
        <v>4</v>
      </c>
      <c r="E2510" s="7">
        <v>4</v>
      </c>
      <c r="F2510" s="7">
        <v>129</v>
      </c>
      <c r="G2510" s="15">
        <f t="shared" si="28"/>
        <v>1</v>
      </c>
      <c r="H2510" s="20">
        <f t="shared" si="29"/>
        <v>32.25</v>
      </c>
    </row>
    <row r="2511" spans="1:8" x14ac:dyDescent="0.2">
      <c r="A2511" s="7" t="str">
        <f t="shared" si="27"/>
        <v>101914806Sabado</v>
      </c>
      <c r="B2511" s="7">
        <v>101914806</v>
      </c>
      <c r="C2511" s="7" t="s">
        <v>1947</v>
      </c>
      <c r="D2511" s="7">
        <v>6</v>
      </c>
      <c r="E2511" s="7">
        <v>8</v>
      </c>
      <c r="F2511" s="7">
        <v>1453.35</v>
      </c>
      <c r="G2511" s="15">
        <f t="shared" si="28"/>
        <v>1.3333333333333333</v>
      </c>
      <c r="H2511" s="20">
        <f t="shared" si="29"/>
        <v>181.66874999999999</v>
      </c>
    </row>
    <row r="2512" spans="1:8" x14ac:dyDescent="0.2">
      <c r="A2512" s="7" t="str">
        <f t="shared" si="27"/>
        <v>967079203Lunes</v>
      </c>
      <c r="B2512" s="7">
        <v>967079203</v>
      </c>
      <c r="C2512" s="7" t="s">
        <v>1068</v>
      </c>
      <c r="D2512" s="7">
        <v>1</v>
      </c>
      <c r="E2512" s="7">
        <v>1</v>
      </c>
      <c r="F2512" s="7">
        <v>900</v>
      </c>
      <c r="G2512" s="15">
        <f t="shared" si="28"/>
        <v>1</v>
      </c>
      <c r="H2512" s="20">
        <f t="shared" si="29"/>
        <v>900</v>
      </c>
    </row>
    <row r="2513" spans="1:8" x14ac:dyDescent="0.2">
      <c r="A2513" s="7" t="str">
        <f t="shared" si="27"/>
        <v>543117501Jueves</v>
      </c>
      <c r="B2513" s="7">
        <v>543117501</v>
      </c>
      <c r="C2513" s="7" t="s">
        <v>618</v>
      </c>
      <c r="D2513" s="7">
        <v>602</v>
      </c>
      <c r="E2513" s="7">
        <v>651</v>
      </c>
      <c r="F2513" s="7">
        <v>12350.79</v>
      </c>
      <c r="G2513" s="15">
        <f t="shared" si="28"/>
        <v>1.0813953488372092</v>
      </c>
      <c r="H2513" s="20">
        <f t="shared" si="29"/>
        <v>18.972027649769586</v>
      </c>
    </row>
    <row r="2514" spans="1:8" x14ac:dyDescent="0.2">
      <c r="A2514" s="7" t="str">
        <f t="shared" si="27"/>
        <v>967320803Domingo</v>
      </c>
      <c r="B2514" s="7">
        <v>967320803</v>
      </c>
      <c r="C2514" s="7" t="s">
        <v>1821</v>
      </c>
      <c r="D2514" s="7">
        <v>10</v>
      </c>
      <c r="E2514" s="7">
        <v>11</v>
      </c>
      <c r="F2514" s="7">
        <v>482</v>
      </c>
      <c r="G2514" s="15">
        <f t="shared" si="28"/>
        <v>1.1000000000000001</v>
      </c>
      <c r="H2514" s="20">
        <f t="shared" si="29"/>
        <v>43.81818181818182</v>
      </c>
    </row>
    <row r="2515" spans="1:8" x14ac:dyDescent="0.2">
      <c r="A2515" s="7" t="str">
        <f t="shared" si="27"/>
        <v>602626604Miercoles</v>
      </c>
      <c r="B2515" s="7">
        <v>602626604</v>
      </c>
      <c r="C2515" s="7" t="s">
        <v>1450</v>
      </c>
      <c r="D2515" s="7">
        <v>172</v>
      </c>
      <c r="E2515" s="7">
        <v>193</v>
      </c>
      <c r="F2515" s="7">
        <v>4960.79</v>
      </c>
      <c r="G2515" s="15">
        <f t="shared" si="28"/>
        <v>1.1220930232558139</v>
      </c>
      <c r="H2515" s="20">
        <f t="shared" si="29"/>
        <v>25.703575129533679</v>
      </c>
    </row>
    <row r="2516" spans="1:8" x14ac:dyDescent="0.2">
      <c r="A2516" s="7" t="str">
        <f t="shared" si="27"/>
        <v>985057901Viernes</v>
      </c>
      <c r="B2516" s="7">
        <v>985057901</v>
      </c>
      <c r="C2516" s="7" t="s">
        <v>769</v>
      </c>
      <c r="D2516" s="7">
        <v>1</v>
      </c>
      <c r="E2516" s="7">
        <v>1</v>
      </c>
      <c r="F2516" s="7">
        <v>80</v>
      </c>
      <c r="G2516" s="15">
        <f t="shared" si="28"/>
        <v>1</v>
      </c>
      <c r="H2516" s="20">
        <f t="shared" si="29"/>
        <v>80</v>
      </c>
    </row>
    <row r="2517" spans="1:8" x14ac:dyDescent="0.2">
      <c r="A2517" s="7" t="str">
        <f t="shared" si="27"/>
        <v>998256801Martes</v>
      </c>
      <c r="B2517" s="7">
        <v>998256801</v>
      </c>
      <c r="C2517" s="7" t="s">
        <v>223</v>
      </c>
      <c r="D2517" s="7">
        <v>25</v>
      </c>
      <c r="E2517" s="7">
        <v>25</v>
      </c>
      <c r="F2517" s="7">
        <v>3052.35</v>
      </c>
      <c r="G2517" s="15">
        <f t="shared" si="28"/>
        <v>1</v>
      </c>
      <c r="H2517" s="20">
        <f t="shared" si="29"/>
        <v>122.09399999999999</v>
      </c>
    </row>
    <row r="2518" spans="1:8" x14ac:dyDescent="0.2">
      <c r="A2518" s="7" t="str">
        <f t="shared" si="27"/>
        <v>102026904Sabado</v>
      </c>
      <c r="B2518" s="7">
        <v>102026904</v>
      </c>
      <c r="C2518" s="7" t="s">
        <v>1947</v>
      </c>
      <c r="D2518" s="7">
        <v>70</v>
      </c>
      <c r="E2518" s="7">
        <v>76</v>
      </c>
      <c r="F2518" s="7">
        <v>125633.12</v>
      </c>
      <c r="G2518" s="15">
        <f t="shared" si="28"/>
        <v>1.0857142857142856</v>
      </c>
      <c r="H2518" s="20">
        <f t="shared" si="29"/>
        <v>1653.0673684210526</v>
      </c>
    </row>
    <row r="2519" spans="1:8" x14ac:dyDescent="0.2">
      <c r="A2519" s="7" t="str">
        <f t="shared" si="27"/>
        <v>967632001Lunes</v>
      </c>
      <c r="B2519" s="7">
        <v>967632001</v>
      </c>
      <c r="C2519" s="7" t="s">
        <v>1068</v>
      </c>
      <c r="D2519" s="7">
        <v>14</v>
      </c>
      <c r="E2519" s="7">
        <v>17</v>
      </c>
      <c r="F2519" s="7">
        <v>2304</v>
      </c>
      <c r="G2519" s="15">
        <f t="shared" si="28"/>
        <v>1.2142857142857142</v>
      </c>
      <c r="H2519" s="20">
        <f t="shared" si="29"/>
        <v>135.52941176470588</v>
      </c>
    </row>
    <row r="2520" spans="1:8" x14ac:dyDescent="0.2">
      <c r="A2520" s="7" t="str">
        <f t="shared" si="27"/>
        <v>544052105Jueves</v>
      </c>
      <c r="B2520" s="7">
        <v>544052105</v>
      </c>
      <c r="C2520" s="7" t="s">
        <v>618</v>
      </c>
      <c r="D2520" s="7">
        <v>1</v>
      </c>
      <c r="E2520" s="7">
        <v>1</v>
      </c>
      <c r="F2520" s="7">
        <v>8500</v>
      </c>
      <c r="G2520" s="15">
        <f t="shared" si="28"/>
        <v>1</v>
      </c>
      <c r="H2520" s="20">
        <f t="shared" si="29"/>
        <v>8500</v>
      </c>
    </row>
    <row r="2521" spans="1:8" x14ac:dyDescent="0.2">
      <c r="A2521" s="7" t="str">
        <f t="shared" si="27"/>
        <v>967639603Domingo</v>
      </c>
      <c r="B2521" s="7">
        <v>967639603</v>
      </c>
      <c r="C2521" s="7" t="s">
        <v>1821</v>
      </c>
      <c r="D2521" s="7">
        <v>114</v>
      </c>
      <c r="E2521" s="7">
        <v>122</v>
      </c>
      <c r="F2521" s="7">
        <v>1453.5</v>
      </c>
      <c r="G2521" s="15">
        <f t="shared" si="28"/>
        <v>1.0701754385964912</v>
      </c>
      <c r="H2521" s="20">
        <f t="shared" si="29"/>
        <v>11.913934426229508</v>
      </c>
    </row>
    <row r="2522" spans="1:8" x14ac:dyDescent="0.2">
      <c r="A2522" s="7" t="str">
        <f t="shared" si="27"/>
        <v>602828406Miercoles</v>
      </c>
      <c r="B2522" s="7">
        <v>602828406</v>
      </c>
      <c r="C2522" s="7" t="s">
        <v>1450</v>
      </c>
      <c r="D2522" s="7">
        <v>63</v>
      </c>
      <c r="E2522" s="7">
        <v>64</v>
      </c>
      <c r="F2522" s="7">
        <v>2010.8</v>
      </c>
      <c r="G2522" s="15">
        <f t="shared" si="28"/>
        <v>1.0158730158730158</v>
      </c>
      <c r="H2522" s="20">
        <f t="shared" si="29"/>
        <v>31.418749999999999</v>
      </c>
    </row>
    <row r="2523" spans="1:8" x14ac:dyDescent="0.2">
      <c r="A2523" s="7" t="str">
        <f t="shared" si="27"/>
        <v>986173501Viernes</v>
      </c>
      <c r="B2523" s="7">
        <v>986173501</v>
      </c>
      <c r="C2523" s="7" t="s">
        <v>769</v>
      </c>
      <c r="D2523" s="7">
        <v>12</v>
      </c>
      <c r="E2523" s="7">
        <v>12</v>
      </c>
      <c r="F2523" s="7">
        <v>940</v>
      </c>
      <c r="G2523" s="15">
        <f t="shared" si="28"/>
        <v>1</v>
      </c>
      <c r="H2523" s="20">
        <f t="shared" si="29"/>
        <v>78.333333333333329</v>
      </c>
    </row>
    <row r="2524" spans="1:8" x14ac:dyDescent="0.2">
      <c r="A2524" s="7" t="str">
        <f t="shared" si="27"/>
        <v>999405501Martes</v>
      </c>
      <c r="B2524" s="7">
        <v>999405501</v>
      </c>
      <c r="C2524" s="7" t="s">
        <v>223</v>
      </c>
      <c r="D2524" s="7">
        <v>2</v>
      </c>
      <c r="E2524" s="7">
        <v>2</v>
      </c>
      <c r="F2524" s="7">
        <v>9.1999999999999993</v>
      </c>
      <c r="G2524" s="15">
        <f t="shared" si="28"/>
        <v>1</v>
      </c>
      <c r="H2524" s="20">
        <f t="shared" si="29"/>
        <v>4.5999999999999996</v>
      </c>
    </row>
    <row r="2525" spans="1:8" x14ac:dyDescent="0.2">
      <c r="A2525" s="7" t="str">
        <f t="shared" si="27"/>
        <v>134923901Sabado</v>
      </c>
      <c r="B2525" s="7">
        <v>134923901</v>
      </c>
      <c r="C2525" s="7" t="s">
        <v>1947</v>
      </c>
      <c r="D2525" s="7">
        <v>4</v>
      </c>
      <c r="E2525" s="7">
        <v>4</v>
      </c>
      <c r="F2525" s="7">
        <v>3039</v>
      </c>
      <c r="G2525" s="15">
        <f t="shared" si="28"/>
        <v>1</v>
      </c>
      <c r="H2525" s="20">
        <f t="shared" si="29"/>
        <v>759.75</v>
      </c>
    </row>
    <row r="2526" spans="1:8" x14ac:dyDescent="0.2">
      <c r="A2526" s="7" t="str">
        <f t="shared" si="27"/>
        <v>968150102Lunes</v>
      </c>
      <c r="B2526" s="7">
        <v>968150102</v>
      </c>
      <c r="C2526" s="7" t="s">
        <v>1068</v>
      </c>
      <c r="D2526" s="7">
        <v>2</v>
      </c>
      <c r="E2526" s="7">
        <v>2</v>
      </c>
      <c r="F2526" s="7">
        <v>212</v>
      </c>
      <c r="G2526" s="15">
        <f t="shared" si="28"/>
        <v>1</v>
      </c>
      <c r="H2526" s="20">
        <f t="shared" si="29"/>
        <v>106</v>
      </c>
    </row>
    <row r="2527" spans="1:8" x14ac:dyDescent="0.2">
      <c r="A2527" s="7" t="str">
        <f t="shared" si="27"/>
        <v>545199606Jueves</v>
      </c>
      <c r="B2527" s="7">
        <v>545199606</v>
      </c>
      <c r="C2527" s="7" t="s">
        <v>618</v>
      </c>
      <c r="D2527" s="7">
        <v>122</v>
      </c>
      <c r="E2527" s="7">
        <v>125</v>
      </c>
      <c r="F2527" s="7">
        <v>12099.2</v>
      </c>
      <c r="G2527" s="15">
        <f t="shared" si="28"/>
        <v>1.0245901639344261</v>
      </c>
      <c r="H2527" s="20">
        <f t="shared" si="29"/>
        <v>96.793600000000012</v>
      </c>
    </row>
    <row r="2528" spans="1:8" x14ac:dyDescent="0.2">
      <c r="A2528" s="7" t="str">
        <f t="shared" si="27"/>
        <v>969126302Domingo</v>
      </c>
      <c r="B2528" s="7">
        <v>969126302</v>
      </c>
      <c r="C2528" s="7" t="s">
        <v>1821</v>
      </c>
      <c r="D2528" s="7">
        <v>64</v>
      </c>
      <c r="E2528" s="7">
        <v>66</v>
      </c>
      <c r="F2528" s="7">
        <v>7605</v>
      </c>
      <c r="G2528" s="15">
        <f t="shared" si="28"/>
        <v>1.03125</v>
      </c>
      <c r="H2528" s="20">
        <f t="shared" si="29"/>
        <v>115.22727272727273</v>
      </c>
    </row>
    <row r="2529" spans="1:8" x14ac:dyDescent="0.2">
      <c r="A2529" s="7" t="str">
        <f t="shared" si="27"/>
        <v>603169706Miercoles</v>
      </c>
      <c r="B2529" s="7">
        <v>603169706</v>
      </c>
      <c r="C2529" s="7" t="s">
        <v>1450</v>
      </c>
      <c r="D2529" s="7">
        <v>339</v>
      </c>
      <c r="E2529" s="7">
        <v>357</v>
      </c>
      <c r="F2529" s="7">
        <v>18014.39</v>
      </c>
      <c r="G2529" s="15">
        <f t="shared" si="28"/>
        <v>1.0530973451327434</v>
      </c>
      <c r="H2529" s="20">
        <f t="shared" si="29"/>
        <v>50.460476190476186</v>
      </c>
    </row>
    <row r="2530" spans="1:8" x14ac:dyDescent="0.2">
      <c r="A2530" s="7" t="str">
        <f t="shared" si="27"/>
        <v>987395901Viernes</v>
      </c>
      <c r="B2530" s="7">
        <v>987395901</v>
      </c>
      <c r="C2530" s="7" t="s">
        <v>769</v>
      </c>
      <c r="D2530" s="7">
        <v>14</v>
      </c>
      <c r="E2530" s="7">
        <v>14</v>
      </c>
      <c r="F2530" s="7">
        <v>1110</v>
      </c>
      <c r="G2530" s="15">
        <f t="shared" si="28"/>
        <v>1</v>
      </c>
      <c r="H2530" s="20">
        <f t="shared" si="29"/>
        <v>79.285714285714292</v>
      </c>
    </row>
    <row r="2531" spans="1:8" x14ac:dyDescent="0.2">
      <c r="A2531" s="7" t="str">
        <f t="shared" si="27"/>
        <v>981631703Martes</v>
      </c>
      <c r="B2531" s="7">
        <v>981631703</v>
      </c>
      <c r="C2531" s="7" t="s">
        <v>223</v>
      </c>
      <c r="D2531" s="7">
        <v>3</v>
      </c>
      <c r="E2531" s="7">
        <v>4</v>
      </c>
      <c r="F2531" s="7">
        <v>81.5</v>
      </c>
      <c r="G2531" s="15">
        <f t="shared" si="28"/>
        <v>1.3333333333333333</v>
      </c>
      <c r="H2531" s="20">
        <f t="shared" si="29"/>
        <v>20.375</v>
      </c>
    </row>
    <row r="2532" spans="1:8" x14ac:dyDescent="0.2">
      <c r="A2532" s="7" t="str">
        <f t="shared" si="27"/>
        <v>207470905Sabado</v>
      </c>
      <c r="B2532" s="7">
        <v>207470905</v>
      </c>
      <c r="C2532" s="7" t="s">
        <v>1947</v>
      </c>
      <c r="D2532" s="7">
        <v>91</v>
      </c>
      <c r="E2532" s="7">
        <v>95</v>
      </c>
      <c r="F2532" s="7">
        <v>7366</v>
      </c>
      <c r="G2532" s="15">
        <f t="shared" si="28"/>
        <v>1.043956043956044</v>
      </c>
      <c r="H2532" s="20">
        <f t="shared" si="29"/>
        <v>77.536842105263162</v>
      </c>
    </row>
    <row r="2533" spans="1:8" x14ac:dyDescent="0.2">
      <c r="A2533" s="7" t="str">
        <f t="shared" si="27"/>
        <v>968657604Lunes</v>
      </c>
      <c r="B2533" s="7">
        <v>968657604</v>
      </c>
      <c r="C2533" s="7" t="s">
        <v>1068</v>
      </c>
      <c r="D2533" s="7">
        <v>22</v>
      </c>
      <c r="E2533" s="7">
        <v>26</v>
      </c>
      <c r="F2533" s="7">
        <v>4483.8</v>
      </c>
      <c r="G2533" s="15">
        <f t="shared" si="28"/>
        <v>1.1818181818181819</v>
      </c>
      <c r="H2533" s="20">
        <f t="shared" si="29"/>
        <v>172.45384615384617</v>
      </c>
    </row>
    <row r="2534" spans="1:8" x14ac:dyDescent="0.2">
      <c r="A2534" s="7" t="str">
        <f t="shared" si="27"/>
        <v>546334101Jueves</v>
      </c>
      <c r="B2534" s="7">
        <v>546334101</v>
      </c>
      <c r="C2534" s="7" t="s">
        <v>618</v>
      </c>
      <c r="D2534" s="7">
        <v>13</v>
      </c>
      <c r="E2534" s="7">
        <v>22</v>
      </c>
      <c r="F2534" s="7">
        <v>2162.5</v>
      </c>
      <c r="G2534" s="15">
        <f t="shared" si="28"/>
        <v>1.6923076923076923</v>
      </c>
      <c r="H2534" s="20">
        <f t="shared" si="29"/>
        <v>98.295454545454547</v>
      </c>
    </row>
    <row r="2535" spans="1:8" x14ac:dyDescent="0.2">
      <c r="A2535" s="7" t="str">
        <f t="shared" si="27"/>
        <v>969852701Domingo</v>
      </c>
      <c r="B2535" s="7">
        <v>969852701</v>
      </c>
      <c r="C2535" s="7" t="s">
        <v>1821</v>
      </c>
      <c r="D2535" s="7">
        <v>4</v>
      </c>
      <c r="E2535" s="7">
        <v>5</v>
      </c>
      <c r="F2535" s="7">
        <v>59</v>
      </c>
      <c r="G2535" s="15">
        <f t="shared" si="28"/>
        <v>1.25</v>
      </c>
      <c r="H2535" s="20">
        <f t="shared" si="29"/>
        <v>11.8</v>
      </c>
    </row>
    <row r="2536" spans="1:8" x14ac:dyDescent="0.2">
      <c r="A2536" s="7" t="str">
        <f t="shared" si="27"/>
        <v>603195501Miercoles</v>
      </c>
      <c r="B2536" s="7">
        <v>603195501</v>
      </c>
      <c r="C2536" s="7" t="s">
        <v>1450</v>
      </c>
      <c r="D2536" s="7">
        <v>49</v>
      </c>
      <c r="E2536" s="7">
        <v>78</v>
      </c>
      <c r="F2536" s="7">
        <v>18155</v>
      </c>
      <c r="G2536" s="15">
        <f t="shared" si="28"/>
        <v>1.5918367346938775</v>
      </c>
      <c r="H2536" s="20">
        <f t="shared" si="29"/>
        <v>232.75641025641025</v>
      </c>
    </row>
    <row r="2537" spans="1:8" x14ac:dyDescent="0.2">
      <c r="A2537" s="7" t="str">
        <f t="shared" si="27"/>
        <v>988250601Viernes</v>
      </c>
      <c r="B2537" s="7">
        <v>988250601</v>
      </c>
      <c r="C2537" s="7" t="s">
        <v>769</v>
      </c>
      <c r="D2537" s="7">
        <v>16</v>
      </c>
      <c r="E2537" s="7">
        <v>16</v>
      </c>
      <c r="F2537" s="7">
        <v>3509.5</v>
      </c>
      <c r="G2537" s="15">
        <f t="shared" si="28"/>
        <v>1</v>
      </c>
      <c r="H2537" s="20">
        <f t="shared" si="29"/>
        <v>219.34375</v>
      </c>
    </row>
    <row r="2538" spans="1:8" x14ac:dyDescent="0.2">
      <c r="A2538" s="7" t="str">
        <f t="shared" si="27"/>
        <v>983187701Martes</v>
      </c>
      <c r="B2538" s="7">
        <v>983187701</v>
      </c>
      <c r="C2538" s="7" t="s">
        <v>223</v>
      </c>
      <c r="D2538" s="7">
        <v>11</v>
      </c>
      <c r="E2538" s="7">
        <v>12</v>
      </c>
      <c r="F2538" s="7">
        <v>1328.5</v>
      </c>
      <c r="G2538" s="15">
        <f t="shared" si="28"/>
        <v>1.0909090909090908</v>
      </c>
      <c r="H2538" s="20">
        <f t="shared" si="29"/>
        <v>110.70833333333333</v>
      </c>
    </row>
    <row r="2539" spans="1:8" x14ac:dyDescent="0.2">
      <c r="A2539" s="7" t="str">
        <f t="shared" si="27"/>
        <v>266887001Sabado</v>
      </c>
      <c r="B2539" s="7">
        <v>266887001</v>
      </c>
      <c r="C2539" s="7" t="s">
        <v>1947</v>
      </c>
      <c r="D2539" s="7">
        <v>63</v>
      </c>
      <c r="E2539" s="7">
        <v>71</v>
      </c>
      <c r="F2539" s="7">
        <v>2423.5</v>
      </c>
      <c r="G2539" s="15">
        <f t="shared" si="28"/>
        <v>1.126984126984127</v>
      </c>
      <c r="H2539" s="20">
        <f t="shared" si="29"/>
        <v>34.133802816901408</v>
      </c>
    </row>
    <row r="2540" spans="1:8" x14ac:dyDescent="0.2">
      <c r="A2540" s="7" t="str">
        <f t="shared" si="27"/>
        <v>969852701Lunes</v>
      </c>
      <c r="B2540" s="7">
        <v>969852701</v>
      </c>
      <c r="C2540" s="7" t="s">
        <v>1068</v>
      </c>
      <c r="D2540" s="7">
        <v>10</v>
      </c>
      <c r="E2540" s="7">
        <v>10</v>
      </c>
      <c r="F2540" s="7">
        <v>5419</v>
      </c>
      <c r="G2540" s="15">
        <f t="shared" si="28"/>
        <v>1</v>
      </c>
      <c r="H2540" s="20">
        <f t="shared" si="29"/>
        <v>541.9</v>
      </c>
    </row>
    <row r="2541" spans="1:8" x14ac:dyDescent="0.2">
      <c r="A2541" s="7" t="str">
        <f t="shared" si="27"/>
        <v>548032101Jueves</v>
      </c>
      <c r="B2541" s="7">
        <v>548032101</v>
      </c>
      <c r="C2541" s="7" t="s">
        <v>618</v>
      </c>
      <c r="D2541" s="7">
        <v>21</v>
      </c>
      <c r="E2541" s="7">
        <v>21</v>
      </c>
      <c r="F2541" s="7">
        <v>2381.9299999999998</v>
      </c>
      <c r="G2541" s="15">
        <f t="shared" si="28"/>
        <v>1</v>
      </c>
      <c r="H2541" s="20">
        <f t="shared" si="29"/>
        <v>113.42523809523809</v>
      </c>
    </row>
    <row r="2542" spans="1:8" x14ac:dyDescent="0.2">
      <c r="A2542" s="7" t="str">
        <f t="shared" si="27"/>
        <v>972355502Domingo</v>
      </c>
      <c r="B2542" s="7">
        <v>972355502</v>
      </c>
      <c r="C2542" s="7" t="s">
        <v>1821</v>
      </c>
      <c r="D2542" s="7">
        <v>144</v>
      </c>
      <c r="E2542" s="7">
        <v>263</v>
      </c>
      <c r="F2542" s="7">
        <v>10558</v>
      </c>
      <c r="G2542" s="15">
        <f t="shared" si="28"/>
        <v>1.8263888888888888</v>
      </c>
      <c r="H2542" s="20">
        <f t="shared" si="29"/>
        <v>40.144486692015207</v>
      </c>
    </row>
    <row r="2543" spans="1:8" x14ac:dyDescent="0.2">
      <c r="A2543" s="7" t="str">
        <f t="shared" si="27"/>
        <v>900041504Miercoles</v>
      </c>
      <c r="B2543" s="7">
        <v>900041504</v>
      </c>
      <c r="C2543" s="7" t="s">
        <v>1450</v>
      </c>
      <c r="D2543" s="7">
        <v>80</v>
      </c>
      <c r="E2543" s="7">
        <v>83</v>
      </c>
      <c r="F2543" s="7">
        <v>4516</v>
      </c>
      <c r="G2543" s="15">
        <f t="shared" si="28"/>
        <v>1.0375000000000001</v>
      </c>
      <c r="H2543" s="20">
        <f t="shared" si="29"/>
        <v>54.409638554216869</v>
      </c>
    </row>
    <row r="2544" spans="1:8" x14ac:dyDescent="0.2">
      <c r="A2544" s="7" t="str">
        <f t="shared" si="27"/>
        <v>989236902Viernes</v>
      </c>
      <c r="B2544" s="7">
        <v>989236902</v>
      </c>
      <c r="C2544" s="7" t="s">
        <v>769</v>
      </c>
      <c r="D2544" s="7">
        <v>1</v>
      </c>
      <c r="E2544" s="7">
        <v>1</v>
      </c>
      <c r="F2544" s="7">
        <v>300</v>
      </c>
      <c r="G2544" s="15">
        <f t="shared" si="28"/>
        <v>1</v>
      </c>
      <c r="H2544" s="20">
        <f t="shared" si="29"/>
        <v>300</v>
      </c>
    </row>
    <row r="2545" spans="1:8" x14ac:dyDescent="0.2">
      <c r="A2545" s="7" t="str">
        <f t="shared" si="27"/>
        <v>984206101Martes</v>
      </c>
      <c r="B2545" s="7">
        <v>984206101</v>
      </c>
      <c r="C2545" s="7" t="s">
        <v>223</v>
      </c>
      <c r="D2545" s="7">
        <v>9</v>
      </c>
      <c r="E2545" s="7">
        <v>11</v>
      </c>
      <c r="F2545" s="7">
        <v>1048</v>
      </c>
      <c r="G2545" s="15">
        <f t="shared" si="28"/>
        <v>1.2222222222222223</v>
      </c>
      <c r="H2545" s="20">
        <f t="shared" si="29"/>
        <v>95.272727272727266</v>
      </c>
    </row>
    <row r="2546" spans="1:8" x14ac:dyDescent="0.2">
      <c r="A2546" s="7" t="str">
        <f t="shared" si="27"/>
        <v>447700301Sabado</v>
      </c>
      <c r="B2546" s="7">
        <v>447700301</v>
      </c>
      <c r="C2546" s="7" t="s">
        <v>1947</v>
      </c>
      <c r="D2546" s="7">
        <v>45</v>
      </c>
      <c r="E2546" s="7">
        <v>145</v>
      </c>
      <c r="F2546" s="7">
        <v>28654</v>
      </c>
      <c r="G2546" s="15">
        <f t="shared" si="28"/>
        <v>3.2222222222222223</v>
      </c>
      <c r="H2546" s="20">
        <f t="shared" si="29"/>
        <v>197.61379310344827</v>
      </c>
    </row>
    <row r="2547" spans="1:8" x14ac:dyDescent="0.2">
      <c r="A2547" s="7" t="str">
        <f t="shared" si="27"/>
        <v>973587304Lunes</v>
      </c>
      <c r="B2547" s="7">
        <v>973587304</v>
      </c>
      <c r="C2547" s="7" t="s">
        <v>1068</v>
      </c>
      <c r="D2547" s="7">
        <v>204</v>
      </c>
      <c r="E2547" s="7">
        <v>218</v>
      </c>
      <c r="F2547" s="7">
        <v>13169</v>
      </c>
      <c r="G2547" s="15">
        <f t="shared" si="28"/>
        <v>1.0686274509803921</v>
      </c>
      <c r="H2547" s="20">
        <f t="shared" si="29"/>
        <v>60.408256880733944</v>
      </c>
    </row>
    <row r="2548" spans="1:8" x14ac:dyDescent="0.2">
      <c r="A2548" s="7" t="str">
        <f t="shared" si="27"/>
        <v>552013105Jueves</v>
      </c>
      <c r="B2548" s="7">
        <v>552013105</v>
      </c>
      <c r="C2548" s="7" t="s">
        <v>618</v>
      </c>
      <c r="D2548" s="7">
        <v>212</v>
      </c>
      <c r="E2548" s="7">
        <v>220</v>
      </c>
      <c r="F2548" s="7">
        <v>16136.5</v>
      </c>
      <c r="G2548" s="15">
        <f t="shared" si="28"/>
        <v>1.0377358490566038</v>
      </c>
      <c r="H2548" s="20">
        <f t="shared" si="29"/>
        <v>73.347727272727269</v>
      </c>
    </row>
    <row r="2549" spans="1:8" x14ac:dyDescent="0.2">
      <c r="A2549" s="7" t="str">
        <f t="shared" si="27"/>
        <v>973142901Domingo</v>
      </c>
      <c r="B2549" s="7">
        <v>973142901</v>
      </c>
      <c r="C2549" s="7" t="s">
        <v>1821</v>
      </c>
      <c r="D2549" s="7">
        <v>145</v>
      </c>
      <c r="E2549" s="7">
        <v>149</v>
      </c>
      <c r="F2549" s="7">
        <v>5599</v>
      </c>
      <c r="G2549" s="15">
        <f t="shared" si="28"/>
        <v>1.0275862068965518</v>
      </c>
      <c r="H2549" s="20">
        <f t="shared" si="29"/>
        <v>37.577181208053695</v>
      </c>
    </row>
    <row r="2550" spans="1:8" x14ac:dyDescent="0.2">
      <c r="A2550" s="7" t="str">
        <f t="shared" si="27"/>
        <v>900151404Miercoles</v>
      </c>
      <c r="B2550" s="7">
        <v>900151404</v>
      </c>
      <c r="C2550" s="7" t="s">
        <v>1450</v>
      </c>
      <c r="D2550" s="7">
        <v>3</v>
      </c>
      <c r="E2550" s="7">
        <v>3</v>
      </c>
      <c r="F2550" s="7">
        <v>159</v>
      </c>
      <c r="G2550" s="15">
        <f t="shared" si="28"/>
        <v>1</v>
      </c>
      <c r="H2550" s="20">
        <f t="shared" si="29"/>
        <v>53</v>
      </c>
    </row>
    <row r="2551" spans="1:8" x14ac:dyDescent="0.2">
      <c r="A2551" s="7" t="str">
        <f t="shared" si="27"/>
        <v>993435201Viernes</v>
      </c>
      <c r="B2551" s="7">
        <v>993435201</v>
      </c>
      <c r="C2551" s="7" t="s">
        <v>769</v>
      </c>
      <c r="D2551" s="7">
        <v>5</v>
      </c>
      <c r="E2551" s="7">
        <v>5</v>
      </c>
      <c r="F2551" s="7">
        <v>2411</v>
      </c>
      <c r="G2551" s="15">
        <f t="shared" si="28"/>
        <v>1</v>
      </c>
      <c r="H2551" s="20">
        <f t="shared" si="29"/>
        <v>482.2</v>
      </c>
    </row>
    <row r="2552" spans="1:8" x14ac:dyDescent="0.2">
      <c r="A2552" s="7" t="str">
        <f t="shared" ref="A2552:A2806" si="30">CONCATENATE(B2552,C2552)</f>
        <v>984291501Martes</v>
      </c>
      <c r="B2552" s="7">
        <v>984291501</v>
      </c>
      <c r="C2552" s="7" t="s">
        <v>223</v>
      </c>
      <c r="D2552" s="7">
        <v>3</v>
      </c>
      <c r="E2552" s="7">
        <v>3</v>
      </c>
      <c r="F2552" s="7">
        <v>750.83</v>
      </c>
      <c r="G2552" s="15">
        <f t="shared" ref="G2552:G2806" si="31">E2552/D2552</f>
        <v>1</v>
      </c>
      <c r="H2552" s="20">
        <f t="shared" ref="H2552:H2806" si="32">F2552/E2552</f>
        <v>250.27666666666667</v>
      </c>
    </row>
    <row r="2553" spans="1:8" x14ac:dyDescent="0.2">
      <c r="A2553" s="7" t="str">
        <f t="shared" si="30"/>
        <v>451493502Sabado</v>
      </c>
      <c r="B2553" s="7">
        <v>451493502</v>
      </c>
      <c r="C2553" s="7" t="s">
        <v>1947</v>
      </c>
      <c r="D2553" s="7">
        <v>45</v>
      </c>
      <c r="E2553" s="7">
        <v>48</v>
      </c>
      <c r="F2553" s="7">
        <v>4158</v>
      </c>
      <c r="G2553" s="15">
        <f t="shared" si="31"/>
        <v>1.0666666666666667</v>
      </c>
      <c r="H2553" s="20">
        <f t="shared" si="32"/>
        <v>86.625</v>
      </c>
    </row>
    <row r="2554" spans="1:8" x14ac:dyDescent="0.2">
      <c r="A2554" s="7" t="str">
        <f t="shared" si="30"/>
        <v>973954601Lunes</v>
      </c>
      <c r="B2554" s="7">
        <v>973954601</v>
      </c>
      <c r="C2554" s="7" t="s">
        <v>1068</v>
      </c>
      <c r="D2554" s="7">
        <v>2</v>
      </c>
      <c r="E2554" s="7">
        <v>2</v>
      </c>
      <c r="F2554" s="7">
        <v>130</v>
      </c>
      <c r="G2554" s="15">
        <f t="shared" si="31"/>
        <v>1</v>
      </c>
      <c r="H2554" s="20">
        <f t="shared" si="32"/>
        <v>65</v>
      </c>
    </row>
    <row r="2555" spans="1:8" x14ac:dyDescent="0.2">
      <c r="A2555" s="7" t="str">
        <f t="shared" si="30"/>
        <v>553452701Jueves</v>
      </c>
      <c r="B2555" s="7">
        <v>553452701</v>
      </c>
      <c r="C2555" s="7" t="s">
        <v>618</v>
      </c>
      <c r="D2555" s="7">
        <v>2</v>
      </c>
      <c r="E2555" s="7">
        <v>2</v>
      </c>
      <c r="F2555" s="7">
        <v>4000</v>
      </c>
      <c r="G2555" s="15">
        <f t="shared" si="31"/>
        <v>1</v>
      </c>
      <c r="H2555" s="20">
        <f t="shared" si="32"/>
        <v>2000</v>
      </c>
    </row>
    <row r="2556" spans="1:8" x14ac:dyDescent="0.2">
      <c r="A2556" s="7" t="str">
        <f t="shared" si="30"/>
        <v>976044802Domingo</v>
      </c>
      <c r="B2556" s="7">
        <v>976044802</v>
      </c>
      <c r="C2556" s="7" t="s">
        <v>1821</v>
      </c>
      <c r="D2556" s="7">
        <v>4</v>
      </c>
      <c r="E2556" s="7">
        <v>4</v>
      </c>
      <c r="F2556" s="7">
        <v>273.10000000000002</v>
      </c>
      <c r="G2556" s="15">
        <f t="shared" si="31"/>
        <v>1</v>
      </c>
      <c r="H2556" s="20">
        <f t="shared" si="32"/>
        <v>68.275000000000006</v>
      </c>
    </row>
    <row r="2557" spans="1:8" x14ac:dyDescent="0.2">
      <c r="A2557" s="7" t="str">
        <f t="shared" si="30"/>
        <v>900287104Miercoles</v>
      </c>
      <c r="B2557" s="7">
        <v>900287104</v>
      </c>
      <c r="C2557" s="7" t="s">
        <v>1450</v>
      </c>
      <c r="D2557" s="7">
        <v>116</v>
      </c>
      <c r="E2557" s="7">
        <v>121</v>
      </c>
      <c r="F2557" s="7">
        <v>2373</v>
      </c>
      <c r="G2557" s="15">
        <f t="shared" si="31"/>
        <v>1.0431034482758621</v>
      </c>
      <c r="H2557" s="20">
        <f t="shared" si="32"/>
        <v>19.611570247933884</v>
      </c>
    </row>
    <row r="2558" spans="1:8" x14ac:dyDescent="0.2">
      <c r="A2558" s="7" t="str">
        <f t="shared" si="30"/>
        <v>993886202Viernes</v>
      </c>
      <c r="B2558" s="7">
        <v>993886202</v>
      </c>
      <c r="C2558" s="7" t="s">
        <v>769</v>
      </c>
      <c r="D2558" s="7">
        <v>53</v>
      </c>
      <c r="E2558" s="7">
        <v>80</v>
      </c>
      <c r="F2558" s="7">
        <v>12913.9</v>
      </c>
      <c r="G2558" s="15">
        <f t="shared" si="31"/>
        <v>1.5094339622641511</v>
      </c>
      <c r="H2558" s="20">
        <f t="shared" si="32"/>
        <v>161.42374999999998</v>
      </c>
    </row>
    <row r="2559" spans="1:8" x14ac:dyDescent="0.2">
      <c r="A2559" s="7" t="str">
        <f t="shared" si="30"/>
        <v>986173501Martes</v>
      </c>
      <c r="B2559" s="7">
        <v>986173501</v>
      </c>
      <c r="C2559" s="7" t="s">
        <v>223</v>
      </c>
      <c r="D2559" s="7">
        <v>3</v>
      </c>
      <c r="E2559" s="7">
        <v>3</v>
      </c>
      <c r="F2559" s="7">
        <v>370</v>
      </c>
      <c r="G2559" s="15">
        <f t="shared" si="31"/>
        <v>1</v>
      </c>
      <c r="H2559" s="20">
        <f t="shared" si="32"/>
        <v>123.33333333333333</v>
      </c>
    </row>
    <row r="2560" spans="1:8" x14ac:dyDescent="0.2">
      <c r="A2560" s="7" t="str">
        <f t="shared" si="30"/>
        <v>491944501Sabado</v>
      </c>
      <c r="B2560" s="7">
        <v>491944501</v>
      </c>
      <c r="C2560" s="7" t="s">
        <v>1947</v>
      </c>
      <c r="D2560" s="7">
        <v>8</v>
      </c>
      <c r="E2560" s="7">
        <v>8</v>
      </c>
      <c r="F2560" s="7">
        <v>10380</v>
      </c>
      <c r="G2560" s="15">
        <f t="shared" si="31"/>
        <v>1</v>
      </c>
      <c r="H2560" s="20">
        <f t="shared" si="32"/>
        <v>1297.5</v>
      </c>
    </row>
    <row r="2561" spans="1:8" x14ac:dyDescent="0.2">
      <c r="A2561" s="7" t="str">
        <f t="shared" si="30"/>
        <v>975410602Lunes</v>
      </c>
      <c r="B2561" s="7">
        <v>975410602</v>
      </c>
      <c r="C2561" s="7" t="s">
        <v>1068</v>
      </c>
      <c r="D2561" s="7">
        <v>48</v>
      </c>
      <c r="E2561" s="7">
        <v>57</v>
      </c>
      <c r="F2561" s="7">
        <v>2080.6999999999998</v>
      </c>
      <c r="G2561" s="15">
        <f t="shared" si="31"/>
        <v>1.1875</v>
      </c>
      <c r="H2561" s="20">
        <f t="shared" si="32"/>
        <v>36.503508771929823</v>
      </c>
    </row>
    <row r="2562" spans="1:8" x14ac:dyDescent="0.2">
      <c r="A2562" s="7" t="str">
        <f t="shared" si="30"/>
        <v>557620302Jueves</v>
      </c>
      <c r="B2562" s="7">
        <v>557620302</v>
      </c>
      <c r="C2562" s="7" t="s">
        <v>618</v>
      </c>
      <c r="D2562" s="7">
        <v>145</v>
      </c>
      <c r="E2562" s="7">
        <v>165</v>
      </c>
      <c r="F2562" s="7">
        <v>2892.5</v>
      </c>
      <c r="G2562" s="15">
        <f t="shared" si="31"/>
        <v>1.1379310344827587</v>
      </c>
      <c r="H2562" s="20">
        <f t="shared" si="32"/>
        <v>17.530303030303031</v>
      </c>
    </row>
    <row r="2563" spans="1:8" x14ac:dyDescent="0.2">
      <c r="A2563" s="7" t="str">
        <f t="shared" si="30"/>
        <v>981444601Domingo</v>
      </c>
      <c r="B2563" s="7">
        <v>981444601</v>
      </c>
      <c r="C2563" s="7" t="s">
        <v>1821</v>
      </c>
      <c r="D2563" s="7">
        <v>18</v>
      </c>
      <c r="E2563" s="7">
        <v>18</v>
      </c>
      <c r="F2563" s="7">
        <v>3169.5</v>
      </c>
      <c r="G2563" s="15">
        <f t="shared" si="31"/>
        <v>1</v>
      </c>
      <c r="H2563" s="20">
        <f t="shared" si="32"/>
        <v>176.08333333333334</v>
      </c>
    </row>
    <row r="2564" spans="1:8" x14ac:dyDescent="0.2">
      <c r="A2564" s="7" t="str">
        <f t="shared" si="30"/>
        <v>900448102Miercoles</v>
      </c>
      <c r="B2564" s="7">
        <v>900448102</v>
      </c>
      <c r="C2564" s="7" t="s">
        <v>1450</v>
      </c>
      <c r="D2564" s="7">
        <v>34</v>
      </c>
      <c r="E2564" s="7">
        <v>39</v>
      </c>
      <c r="F2564" s="7">
        <v>4333.05</v>
      </c>
      <c r="G2564" s="15">
        <f t="shared" si="31"/>
        <v>1.1470588235294117</v>
      </c>
      <c r="H2564" s="20">
        <f t="shared" si="32"/>
        <v>111.10384615384616</v>
      </c>
    </row>
    <row r="2565" spans="1:8" x14ac:dyDescent="0.2">
      <c r="A2565" s="7" t="str">
        <f t="shared" si="30"/>
        <v>994365401Viernes</v>
      </c>
      <c r="B2565" s="7">
        <v>994365401</v>
      </c>
      <c r="C2565" s="7" t="s">
        <v>769</v>
      </c>
      <c r="D2565" s="7">
        <v>5</v>
      </c>
      <c r="E2565" s="7">
        <v>7</v>
      </c>
      <c r="F2565" s="7">
        <v>742.4</v>
      </c>
      <c r="G2565" s="15">
        <f t="shared" si="31"/>
        <v>1.4</v>
      </c>
      <c r="H2565" s="20">
        <f t="shared" si="32"/>
        <v>106.05714285714285</v>
      </c>
    </row>
    <row r="2566" spans="1:8" x14ac:dyDescent="0.2">
      <c r="A2566" s="7" t="str">
        <f t="shared" si="30"/>
        <v>989588302Martes</v>
      </c>
      <c r="B2566" s="7">
        <v>989588302</v>
      </c>
      <c r="C2566" s="7" t="s">
        <v>223</v>
      </c>
      <c r="D2566" s="7">
        <v>50</v>
      </c>
      <c r="E2566" s="7">
        <v>50</v>
      </c>
      <c r="F2566" s="7">
        <v>7088</v>
      </c>
      <c r="G2566" s="15">
        <f t="shared" si="31"/>
        <v>1</v>
      </c>
      <c r="H2566" s="20">
        <f t="shared" si="32"/>
        <v>141.76</v>
      </c>
    </row>
    <row r="2567" spans="1:8" x14ac:dyDescent="0.2">
      <c r="A2567" s="7" t="str">
        <f t="shared" si="30"/>
        <v>509032502Sabado</v>
      </c>
      <c r="B2567" s="7">
        <v>509032502</v>
      </c>
      <c r="C2567" s="7" t="s">
        <v>1947</v>
      </c>
      <c r="D2567" s="7">
        <v>68</v>
      </c>
      <c r="E2567" s="7">
        <v>71</v>
      </c>
      <c r="F2567" s="7">
        <v>7196.1</v>
      </c>
      <c r="G2567" s="15">
        <f t="shared" si="31"/>
        <v>1.0441176470588236</v>
      </c>
      <c r="H2567" s="20">
        <f t="shared" si="32"/>
        <v>101.35352112676057</v>
      </c>
    </row>
    <row r="2568" spans="1:8" x14ac:dyDescent="0.2">
      <c r="A2568" s="7" t="str">
        <f t="shared" si="30"/>
        <v>977493701Lunes</v>
      </c>
      <c r="B2568" s="7">
        <v>977493701</v>
      </c>
      <c r="C2568" s="7" t="s">
        <v>1068</v>
      </c>
      <c r="D2568" s="7">
        <v>544</v>
      </c>
      <c r="E2568" s="7">
        <v>987</v>
      </c>
      <c r="F2568" s="7">
        <v>16555.900000000001</v>
      </c>
      <c r="G2568" s="15">
        <f t="shared" si="31"/>
        <v>1.8143382352941178</v>
      </c>
      <c r="H2568" s="20">
        <f t="shared" si="32"/>
        <v>16.773961499493417</v>
      </c>
    </row>
    <row r="2569" spans="1:8" x14ac:dyDescent="0.2">
      <c r="A2569" s="7" t="str">
        <f t="shared" si="30"/>
        <v>563722002Jueves</v>
      </c>
      <c r="B2569" s="7">
        <v>563722002</v>
      </c>
      <c r="C2569" s="7" t="s">
        <v>618</v>
      </c>
      <c r="D2569" s="7">
        <v>435</v>
      </c>
      <c r="E2569" s="7">
        <v>492</v>
      </c>
      <c r="F2569" s="7">
        <v>10005.129999999999</v>
      </c>
      <c r="G2569" s="15">
        <f t="shared" si="31"/>
        <v>1.1310344827586207</v>
      </c>
      <c r="H2569" s="20">
        <f t="shared" si="32"/>
        <v>20.33563008130081</v>
      </c>
    </row>
    <row r="2570" spans="1:8" x14ac:dyDescent="0.2">
      <c r="A2570" s="7" t="str">
        <f t="shared" si="30"/>
        <v>981451301Domingo</v>
      </c>
      <c r="B2570" s="7">
        <v>981451301</v>
      </c>
      <c r="C2570" s="7" t="s">
        <v>1821</v>
      </c>
      <c r="D2570" s="7">
        <v>9</v>
      </c>
      <c r="E2570" s="7">
        <v>10</v>
      </c>
      <c r="F2570" s="7">
        <v>2077.8000000000002</v>
      </c>
      <c r="G2570" s="15">
        <f t="shared" si="31"/>
        <v>1.1111111111111112</v>
      </c>
      <c r="H2570" s="20">
        <f t="shared" si="32"/>
        <v>207.78000000000003</v>
      </c>
    </row>
    <row r="2571" spans="1:8" x14ac:dyDescent="0.2">
      <c r="A2571" s="7" t="str">
        <f t="shared" si="30"/>
        <v>900763802Miercoles</v>
      </c>
      <c r="B2571" s="7">
        <v>900763802</v>
      </c>
      <c r="C2571" s="7" t="s">
        <v>1450</v>
      </c>
      <c r="D2571" s="7">
        <v>9</v>
      </c>
      <c r="E2571" s="7">
        <v>9</v>
      </c>
      <c r="F2571" s="7">
        <v>207.85</v>
      </c>
      <c r="G2571" s="15">
        <f t="shared" si="31"/>
        <v>1</v>
      </c>
      <c r="H2571" s="20">
        <f t="shared" si="32"/>
        <v>23.094444444444445</v>
      </c>
    </row>
    <row r="2572" spans="1:8" x14ac:dyDescent="0.2">
      <c r="A2572" s="7" t="str">
        <f t="shared" si="30"/>
        <v>995317902Viernes</v>
      </c>
      <c r="B2572" s="7">
        <v>995317902</v>
      </c>
      <c r="C2572" s="7" t="s">
        <v>769</v>
      </c>
      <c r="D2572" s="7">
        <v>2</v>
      </c>
      <c r="E2572" s="7">
        <v>2</v>
      </c>
      <c r="F2572" s="7">
        <v>118</v>
      </c>
      <c r="G2572" s="15">
        <f t="shared" si="31"/>
        <v>1</v>
      </c>
      <c r="H2572" s="20">
        <f t="shared" si="32"/>
        <v>59</v>
      </c>
    </row>
    <row r="2573" spans="1:8" x14ac:dyDescent="0.2">
      <c r="A2573" s="7" t="str">
        <f t="shared" si="30"/>
        <v>993349901Martes</v>
      </c>
      <c r="B2573" s="7">
        <v>993349901</v>
      </c>
      <c r="C2573" s="7" t="s">
        <v>223</v>
      </c>
      <c r="D2573" s="7">
        <v>44</v>
      </c>
      <c r="E2573" s="7">
        <v>45</v>
      </c>
      <c r="F2573" s="7">
        <v>2753.3</v>
      </c>
      <c r="G2573" s="15">
        <f t="shared" si="31"/>
        <v>1.0227272727272727</v>
      </c>
      <c r="H2573" s="20">
        <f t="shared" si="32"/>
        <v>61.184444444444452</v>
      </c>
    </row>
    <row r="2574" spans="1:8" x14ac:dyDescent="0.2">
      <c r="A2574" s="7" t="str">
        <f t="shared" si="30"/>
        <v>510202501Sabado</v>
      </c>
      <c r="B2574" s="7">
        <v>510202501</v>
      </c>
      <c r="C2574" s="7" t="s">
        <v>1947</v>
      </c>
      <c r="D2574" s="7">
        <v>223</v>
      </c>
      <c r="E2574" s="7">
        <v>240</v>
      </c>
      <c r="F2574" s="7">
        <v>23483.55</v>
      </c>
      <c r="G2574" s="15">
        <f t="shared" si="31"/>
        <v>1.0762331838565022</v>
      </c>
      <c r="H2574" s="20">
        <f t="shared" si="32"/>
        <v>97.848124999999996</v>
      </c>
    </row>
    <row r="2575" spans="1:8" x14ac:dyDescent="0.2">
      <c r="A2575" s="7" t="str">
        <f t="shared" si="30"/>
        <v>980923901Lunes</v>
      </c>
      <c r="B2575" s="7">
        <v>980923901</v>
      </c>
      <c r="C2575" s="7" t="s">
        <v>1068</v>
      </c>
      <c r="D2575" s="7">
        <v>2</v>
      </c>
      <c r="E2575" s="7">
        <v>2</v>
      </c>
      <c r="F2575" s="7">
        <v>341</v>
      </c>
      <c r="G2575" s="15">
        <f t="shared" si="31"/>
        <v>1</v>
      </c>
      <c r="H2575" s="20">
        <f t="shared" si="32"/>
        <v>170.5</v>
      </c>
    </row>
    <row r="2576" spans="1:8" x14ac:dyDescent="0.2">
      <c r="A2576" s="7" t="str">
        <f t="shared" si="30"/>
        <v>563785801Jueves</v>
      </c>
      <c r="B2576" s="7">
        <v>563785801</v>
      </c>
      <c r="C2576" s="7" t="s">
        <v>618</v>
      </c>
      <c r="D2576" s="7">
        <v>109</v>
      </c>
      <c r="E2576" s="7">
        <v>112</v>
      </c>
      <c r="F2576" s="7">
        <v>6473.45</v>
      </c>
      <c r="G2576" s="15">
        <f t="shared" si="31"/>
        <v>1.0275229357798166</v>
      </c>
      <c r="H2576" s="20">
        <f t="shared" si="32"/>
        <v>57.79866071428571</v>
      </c>
    </row>
    <row r="2577" spans="1:8" x14ac:dyDescent="0.2">
      <c r="A2577" s="7" t="str">
        <f t="shared" si="30"/>
        <v>984291501Domingo</v>
      </c>
      <c r="B2577" s="7">
        <v>984291501</v>
      </c>
      <c r="C2577" s="7" t="s">
        <v>1821</v>
      </c>
      <c r="D2577" s="7">
        <v>1</v>
      </c>
      <c r="E2577" s="7">
        <v>1</v>
      </c>
      <c r="F2577" s="7">
        <v>110</v>
      </c>
      <c r="G2577" s="15">
        <f t="shared" si="31"/>
        <v>1</v>
      </c>
      <c r="H2577" s="20">
        <f t="shared" si="32"/>
        <v>110</v>
      </c>
    </row>
    <row r="2578" spans="1:8" x14ac:dyDescent="0.2">
      <c r="A2578" s="7" t="str">
        <f t="shared" si="30"/>
        <v>900885701Miercoles</v>
      </c>
      <c r="B2578" s="7">
        <v>900885701</v>
      </c>
      <c r="C2578" s="7" t="s">
        <v>1450</v>
      </c>
      <c r="D2578" s="7">
        <v>49</v>
      </c>
      <c r="E2578" s="7">
        <v>57</v>
      </c>
      <c r="F2578" s="7">
        <v>2791.54</v>
      </c>
      <c r="G2578" s="15">
        <f t="shared" si="31"/>
        <v>1.1632653061224489</v>
      </c>
      <c r="H2578" s="20">
        <f t="shared" si="32"/>
        <v>48.97438596491228</v>
      </c>
    </row>
    <row r="2579" spans="1:8" x14ac:dyDescent="0.2">
      <c r="A2579" s="7" t="str">
        <f t="shared" si="30"/>
        <v>998449901Viernes</v>
      </c>
      <c r="B2579" s="7">
        <v>998449901</v>
      </c>
      <c r="C2579" s="7" t="s">
        <v>769</v>
      </c>
      <c r="D2579" s="7">
        <v>67</v>
      </c>
      <c r="E2579" s="7">
        <v>71</v>
      </c>
      <c r="F2579" s="7">
        <v>9230.7000000000007</v>
      </c>
      <c r="G2579" s="15">
        <f t="shared" si="31"/>
        <v>1.0597014925373134</v>
      </c>
      <c r="H2579" s="20">
        <f t="shared" si="32"/>
        <v>130.00985915492959</v>
      </c>
    </row>
    <row r="2580" spans="1:8" x14ac:dyDescent="0.2">
      <c r="A2580" s="7" t="str">
        <f t="shared" si="30"/>
        <v>993529701Martes</v>
      </c>
      <c r="B2580" s="7">
        <v>993529701</v>
      </c>
      <c r="C2580" s="7" t="s">
        <v>223</v>
      </c>
      <c r="D2580" s="7">
        <v>2</v>
      </c>
      <c r="E2580" s="7">
        <v>4</v>
      </c>
      <c r="F2580" s="7">
        <v>2920</v>
      </c>
      <c r="G2580" s="15">
        <f t="shared" si="31"/>
        <v>2</v>
      </c>
      <c r="H2580" s="20">
        <f t="shared" si="32"/>
        <v>730</v>
      </c>
    </row>
    <row r="2581" spans="1:8" x14ac:dyDescent="0.2">
      <c r="A2581" s="7" t="str">
        <f t="shared" si="30"/>
        <v>511641202Sabado</v>
      </c>
      <c r="B2581" s="7">
        <v>511641202</v>
      </c>
      <c r="C2581" s="7" t="s">
        <v>1947</v>
      </c>
      <c r="D2581" s="7">
        <v>76</v>
      </c>
      <c r="E2581" s="7">
        <v>80</v>
      </c>
      <c r="F2581" s="7">
        <v>10873</v>
      </c>
      <c r="G2581" s="15">
        <f t="shared" si="31"/>
        <v>1.0526315789473684</v>
      </c>
      <c r="H2581" s="20">
        <f t="shared" si="32"/>
        <v>135.91249999999999</v>
      </c>
    </row>
    <row r="2582" spans="1:8" x14ac:dyDescent="0.2">
      <c r="A2582" s="7" t="str">
        <f t="shared" si="30"/>
        <v>982361401Lunes</v>
      </c>
      <c r="B2582" s="7">
        <v>982361401</v>
      </c>
      <c r="C2582" s="7" t="s">
        <v>1068</v>
      </c>
      <c r="D2582" s="7">
        <v>318</v>
      </c>
      <c r="E2582" s="7">
        <v>819</v>
      </c>
      <c r="F2582" s="7">
        <v>16448</v>
      </c>
      <c r="G2582" s="15">
        <f t="shared" si="31"/>
        <v>2.5754716981132075</v>
      </c>
      <c r="H2582" s="20">
        <f t="shared" si="32"/>
        <v>20.083028083028083</v>
      </c>
    </row>
    <row r="2583" spans="1:8" x14ac:dyDescent="0.2">
      <c r="A2583" s="7" t="str">
        <f t="shared" si="30"/>
        <v>565951502Jueves</v>
      </c>
      <c r="B2583" s="7">
        <v>565951502</v>
      </c>
      <c r="C2583" s="7" t="s">
        <v>618</v>
      </c>
      <c r="D2583" s="7">
        <v>21</v>
      </c>
      <c r="E2583" s="7">
        <v>23</v>
      </c>
      <c r="F2583" s="7">
        <v>8212.91</v>
      </c>
      <c r="G2583" s="15">
        <f t="shared" si="31"/>
        <v>1.0952380952380953</v>
      </c>
      <c r="H2583" s="20">
        <f t="shared" si="32"/>
        <v>357.08304347826089</v>
      </c>
    </row>
    <row r="2584" spans="1:8" x14ac:dyDescent="0.2">
      <c r="A2584" s="7" t="str">
        <f t="shared" si="30"/>
        <v>985492501Domingo</v>
      </c>
      <c r="B2584" s="7">
        <v>985492501</v>
      </c>
      <c r="C2584" s="7" t="s">
        <v>1821</v>
      </c>
      <c r="D2584" s="7">
        <v>123</v>
      </c>
      <c r="E2584" s="7">
        <v>172</v>
      </c>
      <c r="F2584" s="7">
        <v>2911</v>
      </c>
      <c r="G2584" s="15">
        <f t="shared" si="31"/>
        <v>1.3983739837398375</v>
      </c>
      <c r="H2584" s="20">
        <f t="shared" si="32"/>
        <v>16.924418604651162</v>
      </c>
    </row>
    <row r="2585" spans="1:8" x14ac:dyDescent="0.2">
      <c r="A2585" s="7" t="str">
        <f t="shared" si="30"/>
        <v>901192802Miercoles</v>
      </c>
      <c r="B2585" s="7">
        <v>901192802</v>
      </c>
      <c r="C2585" s="7" t="s">
        <v>1450</v>
      </c>
      <c r="D2585" s="7">
        <v>8</v>
      </c>
      <c r="E2585" s="7">
        <v>9</v>
      </c>
      <c r="F2585" s="7">
        <v>1190</v>
      </c>
      <c r="G2585" s="15">
        <f t="shared" si="31"/>
        <v>1.125</v>
      </c>
      <c r="H2585" s="20">
        <f t="shared" si="32"/>
        <v>132.22222222222223</v>
      </c>
    </row>
    <row r="2586" spans="1:8" x14ac:dyDescent="0.2">
      <c r="A2586" s="7" t="str">
        <f t="shared" si="30"/>
        <v>101914806Viernes</v>
      </c>
      <c r="B2586" s="7">
        <v>101914806</v>
      </c>
      <c r="C2586" s="7" t="s">
        <v>769</v>
      </c>
      <c r="D2586" s="7">
        <v>18</v>
      </c>
      <c r="E2586" s="7">
        <v>21</v>
      </c>
      <c r="F2586" s="7">
        <v>14775.67</v>
      </c>
      <c r="G2586" s="15">
        <f t="shared" si="31"/>
        <v>1.1666666666666667</v>
      </c>
      <c r="H2586" s="20">
        <f t="shared" si="32"/>
        <v>703.60333333333335</v>
      </c>
    </row>
    <row r="2587" spans="1:8" x14ac:dyDescent="0.2">
      <c r="A2587" s="7" t="str">
        <f t="shared" si="30"/>
        <v>993886202Martes</v>
      </c>
      <c r="B2587" s="7">
        <v>993886202</v>
      </c>
      <c r="C2587" s="7" t="s">
        <v>223</v>
      </c>
      <c r="D2587" s="7">
        <v>42</v>
      </c>
      <c r="E2587" s="7">
        <v>76</v>
      </c>
      <c r="F2587" s="7">
        <v>18323.599999999999</v>
      </c>
      <c r="G2587" s="15">
        <f t="shared" si="31"/>
        <v>1.8095238095238095</v>
      </c>
      <c r="H2587" s="20">
        <f t="shared" si="32"/>
        <v>241.1</v>
      </c>
    </row>
    <row r="2588" spans="1:8" x14ac:dyDescent="0.2">
      <c r="A2588" s="7" t="str">
        <f t="shared" si="30"/>
        <v>512228101Sabado</v>
      </c>
      <c r="B2588" s="7">
        <v>512228101</v>
      </c>
      <c r="C2588" s="7" t="s">
        <v>1947</v>
      </c>
      <c r="D2588" s="7">
        <v>69</v>
      </c>
      <c r="E2588" s="7">
        <v>90</v>
      </c>
      <c r="F2588" s="7">
        <v>32832.730000000003</v>
      </c>
      <c r="G2588" s="15">
        <f t="shared" si="31"/>
        <v>1.3043478260869565</v>
      </c>
      <c r="H2588" s="20">
        <f t="shared" si="32"/>
        <v>364.80811111111115</v>
      </c>
    </row>
    <row r="2589" spans="1:8" x14ac:dyDescent="0.2">
      <c r="A2589" s="7" t="str">
        <f t="shared" si="30"/>
        <v>983361005Lunes</v>
      </c>
      <c r="B2589" s="7">
        <v>983361005</v>
      </c>
      <c r="C2589" s="7" t="s">
        <v>1068</v>
      </c>
      <c r="D2589" s="7">
        <v>3</v>
      </c>
      <c r="E2589" s="7">
        <v>4</v>
      </c>
      <c r="F2589" s="7">
        <v>658</v>
      </c>
      <c r="G2589" s="15">
        <f t="shared" si="31"/>
        <v>1.3333333333333333</v>
      </c>
      <c r="H2589" s="20">
        <f t="shared" si="32"/>
        <v>164.5</v>
      </c>
    </row>
    <row r="2590" spans="1:8" x14ac:dyDescent="0.2">
      <c r="A2590" s="7" t="str">
        <f t="shared" si="30"/>
        <v>600212602Jueves</v>
      </c>
      <c r="B2590" s="7">
        <v>600212602</v>
      </c>
      <c r="C2590" s="7" t="s">
        <v>618</v>
      </c>
      <c r="D2590" s="7">
        <v>29</v>
      </c>
      <c r="E2590" s="7">
        <v>33</v>
      </c>
      <c r="F2590" s="7">
        <v>16374.5</v>
      </c>
      <c r="G2590" s="15">
        <f t="shared" si="31"/>
        <v>1.1379310344827587</v>
      </c>
      <c r="H2590" s="20">
        <f t="shared" si="32"/>
        <v>496.19696969696969</v>
      </c>
    </row>
    <row r="2591" spans="1:8" x14ac:dyDescent="0.2">
      <c r="A2591" s="7" t="str">
        <f t="shared" si="30"/>
        <v>987471401Domingo</v>
      </c>
      <c r="B2591" s="7">
        <v>987471401</v>
      </c>
      <c r="C2591" s="7" t="s">
        <v>1821</v>
      </c>
      <c r="D2591" s="7">
        <v>318</v>
      </c>
      <c r="E2591" s="7">
        <v>371</v>
      </c>
      <c r="F2591" s="7">
        <v>23203</v>
      </c>
      <c r="G2591" s="15">
        <f t="shared" si="31"/>
        <v>1.1666666666666667</v>
      </c>
      <c r="H2591" s="20">
        <f t="shared" si="32"/>
        <v>62.541778975741238</v>
      </c>
    </row>
    <row r="2592" spans="1:8" x14ac:dyDescent="0.2">
      <c r="A2592" s="7" t="str">
        <f t="shared" si="30"/>
        <v>901248704Miercoles</v>
      </c>
      <c r="B2592" s="7">
        <v>901248704</v>
      </c>
      <c r="C2592" s="7" t="s">
        <v>1450</v>
      </c>
      <c r="D2592" s="7">
        <v>1</v>
      </c>
      <c r="E2592" s="7">
        <v>1</v>
      </c>
      <c r="F2592" s="7">
        <v>40</v>
      </c>
      <c r="G2592" s="15">
        <f t="shared" si="31"/>
        <v>1</v>
      </c>
      <c r="H2592" s="20">
        <f t="shared" si="32"/>
        <v>40</v>
      </c>
    </row>
    <row r="2593" spans="1:8" x14ac:dyDescent="0.2">
      <c r="A2593" s="7" t="str">
        <f t="shared" si="30"/>
        <v>102026904Viernes</v>
      </c>
      <c r="B2593" s="7">
        <v>102026904</v>
      </c>
      <c r="C2593" s="7" t="s">
        <v>769</v>
      </c>
      <c r="D2593" s="7">
        <v>35</v>
      </c>
      <c r="E2593" s="7">
        <v>36</v>
      </c>
      <c r="F2593" s="7">
        <v>41451.410000000003</v>
      </c>
      <c r="G2593" s="15">
        <f t="shared" si="31"/>
        <v>1.0285714285714285</v>
      </c>
      <c r="H2593" s="20">
        <f t="shared" si="32"/>
        <v>1151.4280555555556</v>
      </c>
    </row>
    <row r="2594" spans="1:8" x14ac:dyDescent="0.2">
      <c r="A2594" s="7" t="str">
        <f t="shared" si="30"/>
        <v>995654601Martes</v>
      </c>
      <c r="B2594" s="7">
        <v>995654601</v>
      </c>
      <c r="C2594" s="7" t="s">
        <v>223</v>
      </c>
      <c r="D2594" s="7">
        <v>31</v>
      </c>
      <c r="E2594" s="7">
        <v>33</v>
      </c>
      <c r="F2594" s="7">
        <v>2068</v>
      </c>
      <c r="G2594" s="15">
        <f t="shared" si="31"/>
        <v>1.064516129032258</v>
      </c>
      <c r="H2594" s="20">
        <f t="shared" si="32"/>
        <v>62.666666666666664</v>
      </c>
    </row>
    <row r="2595" spans="1:8" x14ac:dyDescent="0.2">
      <c r="A2595" s="7" t="str">
        <f t="shared" si="30"/>
        <v>513645203Sabado</v>
      </c>
      <c r="B2595" s="7">
        <v>513645203</v>
      </c>
      <c r="C2595" s="7" t="s">
        <v>1947</v>
      </c>
      <c r="D2595" s="7">
        <v>38</v>
      </c>
      <c r="E2595" s="7">
        <v>39</v>
      </c>
      <c r="F2595" s="7">
        <v>9572.5</v>
      </c>
      <c r="G2595" s="15">
        <f t="shared" si="31"/>
        <v>1.0263157894736843</v>
      </c>
      <c r="H2595" s="20">
        <f t="shared" si="32"/>
        <v>245.44871794871796</v>
      </c>
    </row>
    <row r="2596" spans="1:8" x14ac:dyDescent="0.2">
      <c r="A2596" s="7" t="str">
        <f t="shared" si="30"/>
        <v>983581901Lunes</v>
      </c>
      <c r="B2596" s="7">
        <v>983581901</v>
      </c>
      <c r="C2596" s="7" t="s">
        <v>1068</v>
      </c>
      <c r="D2596" s="7">
        <v>13</v>
      </c>
      <c r="E2596" s="7">
        <v>14</v>
      </c>
      <c r="F2596" s="7">
        <v>11561</v>
      </c>
      <c r="G2596" s="15">
        <f t="shared" si="31"/>
        <v>1.0769230769230769</v>
      </c>
      <c r="H2596" s="20">
        <f t="shared" si="32"/>
        <v>825.78571428571433</v>
      </c>
    </row>
    <row r="2597" spans="1:8" x14ac:dyDescent="0.2">
      <c r="A2597" s="7" t="str">
        <f t="shared" si="30"/>
        <v>600258703Jueves</v>
      </c>
      <c r="B2597" s="7">
        <v>600258703</v>
      </c>
      <c r="C2597" s="7" t="s">
        <v>618</v>
      </c>
      <c r="D2597" s="7">
        <v>18</v>
      </c>
      <c r="E2597" s="7">
        <v>18</v>
      </c>
      <c r="F2597" s="7">
        <v>2752</v>
      </c>
      <c r="G2597" s="15">
        <f t="shared" si="31"/>
        <v>1</v>
      </c>
      <c r="H2597" s="20">
        <f t="shared" si="32"/>
        <v>152.88888888888889</v>
      </c>
    </row>
    <row r="2598" spans="1:8" x14ac:dyDescent="0.2">
      <c r="A2598" s="7" t="str">
        <f t="shared" si="30"/>
        <v>989818701Domingo</v>
      </c>
      <c r="B2598" s="7">
        <v>989818701</v>
      </c>
      <c r="C2598" s="7" t="s">
        <v>1821</v>
      </c>
      <c r="D2598" s="7">
        <v>125</v>
      </c>
      <c r="E2598" s="7">
        <v>141</v>
      </c>
      <c r="F2598" s="7">
        <v>12075.5</v>
      </c>
      <c r="G2598" s="15">
        <f t="shared" si="31"/>
        <v>1.1279999999999999</v>
      </c>
      <c r="H2598" s="20">
        <f t="shared" si="32"/>
        <v>85.641843971631204</v>
      </c>
    </row>
    <row r="2599" spans="1:8" x14ac:dyDescent="0.2">
      <c r="A2599" s="7" t="str">
        <f t="shared" si="30"/>
        <v>901257001Miercoles</v>
      </c>
      <c r="B2599" s="7">
        <v>901257001</v>
      </c>
      <c r="C2599" s="7" t="s">
        <v>1450</v>
      </c>
      <c r="D2599" s="7">
        <v>9</v>
      </c>
      <c r="E2599" s="7">
        <v>9</v>
      </c>
      <c r="F2599" s="7">
        <v>154.80000000000001</v>
      </c>
      <c r="G2599" s="15">
        <f t="shared" si="31"/>
        <v>1</v>
      </c>
      <c r="H2599" s="20">
        <f t="shared" si="32"/>
        <v>17.200000000000003</v>
      </c>
    </row>
    <row r="2600" spans="1:8" x14ac:dyDescent="0.2">
      <c r="A2600" s="7" t="str">
        <f t="shared" si="30"/>
        <v>107751902Viernes</v>
      </c>
      <c r="B2600" s="7">
        <v>107751902</v>
      </c>
      <c r="C2600" s="7" t="s">
        <v>769</v>
      </c>
      <c r="D2600" s="7">
        <v>84</v>
      </c>
      <c r="E2600" s="7">
        <v>170</v>
      </c>
      <c r="F2600" s="7">
        <v>25426.04</v>
      </c>
      <c r="G2600" s="15">
        <f t="shared" si="31"/>
        <v>2.0238095238095237</v>
      </c>
      <c r="H2600" s="20">
        <f t="shared" si="32"/>
        <v>149.5649411764706</v>
      </c>
    </row>
    <row r="2601" spans="1:8" x14ac:dyDescent="0.2">
      <c r="A2601" s="7" t="str">
        <f t="shared" si="30"/>
        <v>963269501Martes</v>
      </c>
      <c r="B2601" s="7">
        <v>963269501</v>
      </c>
      <c r="C2601" s="7" t="s">
        <v>223</v>
      </c>
      <c r="D2601" s="7">
        <v>82</v>
      </c>
      <c r="E2601" s="7">
        <v>89</v>
      </c>
      <c r="F2601" s="7">
        <v>2803</v>
      </c>
      <c r="G2601" s="15">
        <f t="shared" si="31"/>
        <v>1.0853658536585367</v>
      </c>
      <c r="H2601" s="20">
        <f t="shared" si="32"/>
        <v>31.49438202247191</v>
      </c>
    </row>
    <row r="2602" spans="1:8" x14ac:dyDescent="0.2">
      <c r="A2602" s="7" t="str">
        <f t="shared" si="30"/>
        <v>513708401Sabado</v>
      </c>
      <c r="B2602" s="7">
        <v>513708401</v>
      </c>
      <c r="C2602" s="7" t="s">
        <v>1947</v>
      </c>
      <c r="D2602" s="7">
        <v>35</v>
      </c>
      <c r="E2602" s="7">
        <v>46</v>
      </c>
      <c r="F2602" s="7">
        <v>16106.15</v>
      </c>
      <c r="G2602" s="15">
        <f t="shared" si="31"/>
        <v>1.3142857142857143</v>
      </c>
      <c r="H2602" s="20">
        <f t="shared" si="32"/>
        <v>350.13369565217391</v>
      </c>
    </row>
    <row r="2603" spans="1:8" x14ac:dyDescent="0.2">
      <c r="A2603" s="7" t="str">
        <f t="shared" si="30"/>
        <v>985959902Lunes</v>
      </c>
      <c r="B2603" s="7">
        <v>985959902</v>
      </c>
      <c r="C2603" s="7" t="s">
        <v>1068</v>
      </c>
      <c r="D2603" s="7">
        <v>26</v>
      </c>
      <c r="E2603" s="7">
        <v>30</v>
      </c>
      <c r="F2603" s="7">
        <v>667.12</v>
      </c>
      <c r="G2603" s="15">
        <f t="shared" si="31"/>
        <v>1.1538461538461537</v>
      </c>
      <c r="H2603" s="20">
        <f t="shared" si="32"/>
        <v>22.237333333333332</v>
      </c>
    </row>
    <row r="2604" spans="1:8" x14ac:dyDescent="0.2">
      <c r="A2604" s="7" t="str">
        <f t="shared" si="30"/>
        <v>600384406Jueves</v>
      </c>
      <c r="B2604" s="7">
        <v>600384406</v>
      </c>
      <c r="C2604" s="7" t="s">
        <v>618</v>
      </c>
      <c r="D2604" s="7">
        <v>2</v>
      </c>
      <c r="E2604" s="7">
        <v>2</v>
      </c>
      <c r="F2604" s="7">
        <v>438</v>
      </c>
      <c r="G2604" s="15">
        <f t="shared" si="31"/>
        <v>1</v>
      </c>
      <c r="H2604" s="20">
        <f t="shared" si="32"/>
        <v>219</v>
      </c>
    </row>
    <row r="2605" spans="1:8" x14ac:dyDescent="0.2">
      <c r="A2605" s="7" t="str">
        <f t="shared" si="30"/>
        <v>990387401Domingo</v>
      </c>
      <c r="B2605" s="7">
        <v>990387401</v>
      </c>
      <c r="C2605" s="7" t="s">
        <v>1821</v>
      </c>
      <c r="D2605" s="7">
        <v>22</v>
      </c>
      <c r="E2605" s="7">
        <v>23</v>
      </c>
      <c r="F2605" s="7">
        <v>3054.05</v>
      </c>
      <c r="G2605" s="15">
        <f t="shared" si="31"/>
        <v>1.0454545454545454</v>
      </c>
      <c r="H2605" s="20">
        <f t="shared" si="32"/>
        <v>132.78478260869565</v>
      </c>
    </row>
    <row r="2606" spans="1:8" x14ac:dyDescent="0.2">
      <c r="A2606" s="7" t="str">
        <f t="shared" si="30"/>
        <v>901645802Miercoles</v>
      </c>
      <c r="B2606" s="7">
        <v>901645802</v>
      </c>
      <c r="C2606" s="7" t="s">
        <v>1450</v>
      </c>
      <c r="D2606" s="7">
        <v>2</v>
      </c>
      <c r="E2606" s="7">
        <v>2</v>
      </c>
      <c r="F2606" s="7">
        <v>256.5</v>
      </c>
      <c r="G2606" s="15">
        <f t="shared" si="31"/>
        <v>1</v>
      </c>
      <c r="H2606" s="20">
        <f t="shared" si="32"/>
        <v>128.25</v>
      </c>
    </row>
    <row r="2607" spans="1:8" x14ac:dyDescent="0.2">
      <c r="A2607" s="7" t="str">
        <f t="shared" si="30"/>
        <v>111213101Viernes</v>
      </c>
      <c r="B2607" s="7">
        <v>111213101</v>
      </c>
      <c r="C2607" s="7" t="s">
        <v>769</v>
      </c>
      <c r="D2607" s="7">
        <v>5</v>
      </c>
      <c r="E2607" s="7">
        <v>5</v>
      </c>
      <c r="F2607" s="7">
        <v>622.29999999999995</v>
      </c>
      <c r="G2607" s="15">
        <f t="shared" si="31"/>
        <v>1</v>
      </c>
      <c r="H2607" s="20">
        <f t="shared" si="32"/>
        <v>124.46</v>
      </c>
    </row>
    <row r="2608" spans="1:8" x14ac:dyDescent="0.2">
      <c r="A2608" s="7" t="str">
        <f t="shared" si="30"/>
        <v>964110601Martes</v>
      </c>
      <c r="B2608" s="7">
        <v>964110601</v>
      </c>
      <c r="C2608" s="7" t="s">
        <v>223</v>
      </c>
      <c r="D2608" s="7">
        <v>2</v>
      </c>
      <c r="E2608" s="7">
        <v>2</v>
      </c>
      <c r="F2608" s="7">
        <v>231</v>
      </c>
      <c r="G2608" s="15">
        <f t="shared" si="31"/>
        <v>1</v>
      </c>
      <c r="H2608" s="20">
        <f t="shared" si="32"/>
        <v>115.5</v>
      </c>
    </row>
    <row r="2609" spans="1:8" x14ac:dyDescent="0.2">
      <c r="A2609" s="7" t="str">
        <f t="shared" si="30"/>
        <v>516684707Sabado</v>
      </c>
      <c r="B2609" s="7">
        <v>516684707</v>
      </c>
      <c r="C2609" s="7" t="s">
        <v>1947</v>
      </c>
      <c r="D2609" s="7">
        <v>13</v>
      </c>
      <c r="E2609" s="7">
        <v>13</v>
      </c>
      <c r="F2609" s="7">
        <v>16500</v>
      </c>
      <c r="G2609" s="15">
        <f t="shared" si="31"/>
        <v>1</v>
      </c>
      <c r="H2609" s="20">
        <f t="shared" si="32"/>
        <v>1269.2307692307693</v>
      </c>
    </row>
    <row r="2610" spans="1:8" x14ac:dyDescent="0.2">
      <c r="A2610" s="7" t="str">
        <f t="shared" si="30"/>
        <v>988692901Lunes</v>
      </c>
      <c r="B2610" s="7">
        <v>988692901</v>
      </c>
      <c r="C2610" s="7" t="s">
        <v>1068</v>
      </c>
      <c r="D2610" s="7">
        <v>8</v>
      </c>
      <c r="E2610" s="7">
        <v>8</v>
      </c>
      <c r="F2610" s="7">
        <v>6817</v>
      </c>
      <c r="G2610" s="15">
        <f t="shared" si="31"/>
        <v>1</v>
      </c>
      <c r="H2610" s="20">
        <f t="shared" si="32"/>
        <v>852.125</v>
      </c>
    </row>
    <row r="2611" spans="1:8" x14ac:dyDescent="0.2">
      <c r="A2611" s="7" t="str">
        <f t="shared" si="30"/>
        <v>600620403Jueves</v>
      </c>
      <c r="B2611" s="7">
        <v>600620403</v>
      </c>
      <c r="C2611" s="7" t="s">
        <v>618</v>
      </c>
      <c r="D2611" s="7">
        <v>114</v>
      </c>
      <c r="E2611" s="7">
        <v>158</v>
      </c>
      <c r="F2611" s="7">
        <v>1673.5</v>
      </c>
      <c r="G2611" s="15">
        <f t="shared" si="31"/>
        <v>1.3859649122807018</v>
      </c>
      <c r="H2611" s="20">
        <f t="shared" si="32"/>
        <v>10.591772151898734</v>
      </c>
    </row>
    <row r="2612" spans="1:8" x14ac:dyDescent="0.2">
      <c r="A2612" s="7" t="str">
        <f t="shared" si="30"/>
        <v>991123102Domingo</v>
      </c>
      <c r="B2612" s="7">
        <v>991123102</v>
      </c>
      <c r="C2612" s="7" t="s">
        <v>1821</v>
      </c>
      <c r="D2612" s="7">
        <v>3266</v>
      </c>
      <c r="E2612" s="7">
        <v>6839</v>
      </c>
      <c r="F2612" s="7">
        <v>229239.49</v>
      </c>
      <c r="G2612" s="15">
        <f t="shared" si="31"/>
        <v>2.0939987752602574</v>
      </c>
      <c r="H2612" s="20">
        <f t="shared" si="32"/>
        <v>33.519445825413072</v>
      </c>
    </row>
    <row r="2613" spans="1:8" x14ac:dyDescent="0.2">
      <c r="A2613" s="7" t="str">
        <f t="shared" si="30"/>
        <v>901652103Miercoles</v>
      </c>
      <c r="B2613" s="7">
        <v>901652103</v>
      </c>
      <c r="C2613" s="7" t="s">
        <v>1450</v>
      </c>
      <c r="D2613" s="7">
        <v>103</v>
      </c>
      <c r="E2613" s="7">
        <v>122</v>
      </c>
      <c r="F2613" s="7">
        <v>4814</v>
      </c>
      <c r="G2613" s="15">
        <f t="shared" si="31"/>
        <v>1.1844660194174756</v>
      </c>
      <c r="H2613" s="20">
        <f t="shared" si="32"/>
        <v>39.459016393442624</v>
      </c>
    </row>
    <row r="2614" spans="1:8" x14ac:dyDescent="0.2">
      <c r="A2614" s="7" t="str">
        <f t="shared" si="30"/>
        <v>375761704Viernes</v>
      </c>
      <c r="B2614" s="7">
        <v>375761704</v>
      </c>
      <c r="C2614" s="7" t="s">
        <v>769</v>
      </c>
      <c r="D2614" s="7">
        <v>53</v>
      </c>
      <c r="E2614" s="7">
        <v>55</v>
      </c>
      <c r="F2614" s="7">
        <v>3532</v>
      </c>
      <c r="G2614" s="15">
        <f t="shared" si="31"/>
        <v>1.0377358490566038</v>
      </c>
      <c r="H2614" s="20">
        <f t="shared" si="32"/>
        <v>64.218181818181819</v>
      </c>
    </row>
    <row r="2615" spans="1:8" x14ac:dyDescent="0.2">
      <c r="A2615" s="7" t="str">
        <f t="shared" si="30"/>
        <v>965331101Martes</v>
      </c>
      <c r="B2615" s="7">
        <v>965331101</v>
      </c>
      <c r="C2615" s="7" t="s">
        <v>223</v>
      </c>
      <c r="D2615" s="7">
        <v>54</v>
      </c>
      <c r="E2615" s="7">
        <v>64</v>
      </c>
      <c r="F2615" s="7">
        <v>4865</v>
      </c>
      <c r="G2615" s="15">
        <f t="shared" si="31"/>
        <v>1.1851851851851851</v>
      </c>
      <c r="H2615" s="20">
        <f t="shared" si="32"/>
        <v>76.015625</v>
      </c>
    </row>
    <row r="2616" spans="1:8" x14ac:dyDescent="0.2">
      <c r="A2616" s="7" t="str">
        <f t="shared" si="30"/>
        <v>521182702Sabado</v>
      </c>
      <c r="B2616" s="7">
        <v>521182702</v>
      </c>
      <c r="C2616" s="7" t="s">
        <v>1947</v>
      </c>
      <c r="D2616" s="7">
        <v>119</v>
      </c>
      <c r="E2616" s="7">
        <v>164</v>
      </c>
      <c r="F2616" s="7">
        <v>7121</v>
      </c>
      <c r="G2616" s="15">
        <f t="shared" si="31"/>
        <v>1.3781512605042017</v>
      </c>
      <c r="H2616" s="20">
        <f t="shared" si="32"/>
        <v>43.420731707317074</v>
      </c>
    </row>
    <row r="2617" spans="1:8" x14ac:dyDescent="0.2">
      <c r="A2617" s="7" t="str">
        <f t="shared" si="30"/>
        <v>988854002Lunes</v>
      </c>
      <c r="B2617" s="7">
        <v>988854002</v>
      </c>
      <c r="C2617" s="7" t="s">
        <v>1068</v>
      </c>
      <c r="D2617" s="7">
        <v>4</v>
      </c>
      <c r="E2617" s="7">
        <v>4</v>
      </c>
      <c r="F2617" s="7">
        <v>908.3</v>
      </c>
      <c r="G2617" s="15">
        <f t="shared" si="31"/>
        <v>1</v>
      </c>
      <c r="H2617" s="20">
        <f t="shared" si="32"/>
        <v>227.07499999999999</v>
      </c>
    </row>
    <row r="2618" spans="1:8" x14ac:dyDescent="0.2">
      <c r="A2618" s="7" t="str">
        <f t="shared" si="30"/>
        <v>600795602Jueves</v>
      </c>
      <c r="B2618" s="7">
        <v>600795602</v>
      </c>
      <c r="C2618" s="7" t="s">
        <v>618</v>
      </c>
      <c r="D2618" s="7">
        <v>3</v>
      </c>
      <c r="E2618" s="7">
        <v>4</v>
      </c>
      <c r="F2618" s="7">
        <v>28597.200000000001</v>
      </c>
      <c r="G2618" s="15">
        <f t="shared" si="31"/>
        <v>1.3333333333333333</v>
      </c>
      <c r="H2618" s="20">
        <f t="shared" si="32"/>
        <v>7149.3</v>
      </c>
    </row>
    <row r="2619" spans="1:8" x14ac:dyDescent="0.2">
      <c r="A2619" s="7" t="str">
        <f t="shared" si="30"/>
        <v>991402801Domingo</v>
      </c>
      <c r="B2619" s="7">
        <v>991402801</v>
      </c>
      <c r="C2619" s="7" t="s">
        <v>1821</v>
      </c>
      <c r="D2619" s="7">
        <v>4</v>
      </c>
      <c r="E2619" s="7">
        <v>4</v>
      </c>
      <c r="F2619" s="7">
        <v>269</v>
      </c>
      <c r="G2619" s="15">
        <f t="shared" si="31"/>
        <v>1</v>
      </c>
      <c r="H2619" s="20">
        <f t="shared" si="32"/>
        <v>67.25</v>
      </c>
    </row>
    <row r="2620" spans="1:8" x14ac:dyDescent="0.2">
      <c r="A2620" s="7" t="str">
        <f t="shared" si="30"/>
        <v>902071207Miercoles</v>
      </c>
      <c r="B2620" s="7">
        <v>902071207</v>
      </c>
      <c r="C2620" s="7" t="s">
        <v>1450</v>
      </c>
      <c r="D2620" s="7">
        <v>7</v>
      </c>
      <c r="E2620" s="7">
        <v>7</v>
      </c>
      <c r="F2620" s="7">
        <v>2545</v>
      </c>
      <c r="G2620" s="15">
        <f t="shared" si="31"/>
        <v>1</v>
      </c>
      <c r="H2620" s="20">
        <f t="shared" si="32"/>
        <v>363.57142857142856</v>
      </c>
    </row>
    <row r="2621" spans="1:8" x14ac:dyDescent="0.2">
      <c r="A2621" s="7" t="str">
        <f t="shared" si="30"/>
        <v>392970101Viernes</v>
      </c>
      <c r="B2621" s="7">
        <v>392970101</v>
      </c>
      <c r="C2621" s="7" t="s">
        <v>769</v>
      </c>
      <c r="D2621" s="7">
        <v>590</v>
      </c>
      <c r="E2621" s="7">
        <v>652</v>
      </c>
      <c r="F2621" s="7">
        <v>44607.97</v>
      </c>
      <c r="G2621" s="15">
        <f t="shared" si="31"/>
        <v>1.1050847457627118</v>
      </c>
      <c r="H2621" s="20">
        <f t="shared" si="32"/>
        <v>68.417131901840492</v>
      </c>
    </row>
    <row r="2622" spans="1:8" x14ac:dyDescent="0.2">
      <c r="A2622" s="7" t="str">
        <f t="shared" si="30"/>
        <v>966716802Martes</v>
      </c>
      <c r="B2622" s="7">
        <v>966716802</v>
      </c>
      <c r="C2622" s="7" t="s">
        <v>223</v>
      </c>
      <c r="D2622" s="7">
        <v>28</v>
      </c>
      <c r="E2622" s="7">
        <v>29</v>
      </c>
      <c r="F2622" s="7">
        <v>18284.509999999998</v>
      </c>
      <c r="G2622" s="15">
        <f t="shared" si="31"/>
        <v>1.0357142857142858</v>
      </c>
      <c r="H2622" s="20">
        <f t="shared" si="32"/>
        <v>630.5003448275861</v>
      </c>
    </row>
    <row r="2623" spans="1:8" x14ac:dyDescent="0.2">
      <c r="A2623" s="7" t="str">
        <f t="shared" si="30"/>
        <v>522691203Sabado</v>
      </c>
      <c r="B2623" s="7">
        <v>522691203</v>
      </c>
      <c r="C2623" s="7" t="s">
        <v>1947</v>
      </c>
      <c r="D2623" s="7">
        <v>78</v>
      </c>
      <c r="E2623" s="7">
        <v>80</v>
      </c>
      <c r="F2623" s="7">
        <v>4419</v>
      </c>
      <c r="G2623" s="15">
        <f t="shared" si="31"/>
        <v>1.0256410256410255</v>
      </c>
      <c r="H2623" s="20">
        <f t="shared" si="32"/>
        <v>55.237499999999997</v>
      </c>
    </row>
    <row r="2624" spans="1:8" x14ac:dyDescent="0.2">
      <c r="A2624" s="7" t="str">
        <f t="shared" si="30"/>
        <v>992591201Lunes</v>
      </c>
      <c r="B2624" s="7">
        <v>992591201</v>
      </c>
      <c r="C2624" s="7" t="s">
        <v>1068</v>
      </c>
      <c r="D2624" s="7">
        <v>73</v>
      </c>
      <c r="E2624" s="7">
        <v>81</v>
      </c>
      <c r="F2624" s="7">
        <v>2568.12</v>
      </c>
      <c r="G2624" s="15">
        <f t="shared" si="31"/>
        <v>1.1095890410958904</v>
      </c>
      <c r="H2624" s="20">
        <f t="shared" si="32"/>
        <v>31.705185185185183</v>
      </c>
    </row>
    <row r="2625" spans="1:8" x14ac:dyDescent="0.2">
      <c r="A2625" s="7" t="str">
        <f t="shared" si="30"/>
        <v>600850701Jueves</v>
      </c>
      <c r="B2625" s="7">
        <v>600850701</v>
      </c>
      <c r="C2625" s="7" t="s">
        <v>618</v>
      </c>
      <c r="D2625" s="7">
        <v>624</v>
      </c>
      <c r="E2625" s="7">
        <v>747</v>
      </c>
      <c r="F2625" s="7">
        <v>21565.89</v>
      </c>
      <c r="G2625" s="15">
        <f t="shared" si="31"/>
        <v>1.1971153846153846</v>
      </c>
      <c r="H2625" s="20">
        <f t="shared" si="32"/>
        <v>28.87</v>
      </c>
    </row>
    <row r="2626" spans="1:8" x14ac:dyDescent="0.2">
      <c r="A2626" s="7" t="str">
        <f t="shared" si="30"/>
        <v>994499102Domingo</v>
      </c>
      <c r="B2626" s="7">
        <v>994499102</v>
      </c>
      <c r="C2626" s="7" t="s">
        <v>1821</v>
      </c>
      <c r="D2626" s="7">
        <v>342</v>
      </c>
      <c r="E2626" s="7">
        <v>364</v>
      </c>
      <c r="F2626" s="7">
        <v>28365</v>
      </c>
      <c r="G2626" s="15">
        <f t="shared" si="31"/>
        <v>1.064327485380117</v>
      </c>
      <c r="H2626" s="20">
        <f t="shared" si="32"/>
        <v>77.925824175824175</v>
      </c>
    </row>
    <row r="2627" spans="1:8" x14ac:dyDescent="0.2">
      <c r="A2627" s="7" t="str">
        <f t="shared" si="30"/>
        <v>902263002Miercoles</v>
      </c>
      <c r="B2627" s="7">
        <v>902263002</v>
      </c>
      <c r="C2627" s="7" t="s">
        <v>1450</v>
      </c>
      <c r="D2627" s="7">
        <v>30</v>
      </c>
      <c r="E2627" s="7">
        <v>35</v>
      </c>
      <c r="F2627" s="7">
        <v>4107.2</v>
      </c>
      <c r="G2627" s="15">
        <f t="shared" si="31"/>
        <v>1.1666666666666667</v>
      </c>
      <c r="H2627" s="20">
        <f t="shared" si="32"/>
        <v>117.34857142857142</v>
      </c>
    </row>
    <row r="2628" spans="1:8" x14ac:dyDescent="0.2">
      <c r="A2628" s="7" t="str">
        <f t="shared" si="30"/>
        <v>451493502Viernes</v>
      </c>
      <c r="B2628" s="7">
        <v>451493502</v>
      </c>
      <c r="C2628" s="7" t="s">
        <v>769</v>
      </c>
      <c r="D2628" s="7">
        <v>13</v>
      </c>
      <c r="E2628" s="7">
        <v>14</v>
      </c>
      <c r="F2628" s="7">
        <v>1516</v>
      </c>
      <c r="G2628" s="15">
        <f t="shared" si="31"/>
        <v>1.0769230769230769</v>
      </c>
      <c r="H2628" s="20">
        <f t="shared" si="32"/>
        <v>108.28571428571429</v>
      </c>
    </row>
    <row r="2629" spans="1:8" x14ac:dyDescent="0.2">
      <c r="A2629" s="7" t="str">
        <f t="shared" si="30"/>
        <v>967632001Martes</v>
      </c>
      <c r="B2629" s="7">
        <v>967632001</v>
      </c>
      <c r="C2629" s="7" t="s">
        <v>223</v>
      </c>
      <c r="D2629" s="7">
        <v>14</v>
      </c>
      <c r="E2629" s="7">
        <v>14</v>
      </c>
      <c r="F2629" s="7">
        <v>1956.5</v>
      </c>
      <c r="G2629" s="15">
        <f t="shared" si="31"/>
        <v>1</v>
      </c>
      <c r="H2629" s="20">
        <f t="shared" si="32"/>
        <v>139.75</v>
      </c>
    </row>
    <row r="2630" spans="1:8" x14ac:dyDescent="0.2">
      <c r="A2630" s="7" t="str">
        <f t="shared" si="30"/>
        <v>522804101Sabado</v>
      </c>
      <c r="B2630" s="7">
        <v>522804101</v>
      </c>
      <c r="C2630" s="7" t="s">
        <v>1947</v>
      </c>
      <c r="D2630" s="7">
        <v>2</v>
      </c>
      <c r="E2630" s="7">
        <v>2</v>
      </c>
      <c r="F2630" s="7">
        <v>7650</v>
      </c>
      <c r="G2630" s="15">
        <f t="shared" si="31"/>
        <v>1</v>
      </c>
      <c r="H2630" s="20">
        <f t="shared" si="32"/>
        <v>3825</v>
      </c>
    </row>
    <row r="2631" spans="1:8" x14ac:dyDescent="0.2">
      <c r="A2631" s="7" t="str">
        <f t="shared" si="30"/>
        <v>995790602Lunes</v>
      </c>
      <c r="B2631" s="7">
        <v>995790602</v>
      </c>
      <c r="C2631" s="7" t="s">
        <v>1068</v>
      </c>
      <c r="D2631" s="7">
        <v>31</v>
      </c>
      <c r="E2631" s="7">
        <v>34</v>
      </c>
      <c r="F2631" s="7">
        <v>2881.1</v>
      </c>
      <c r="G2631" s="15">
        <f t="shared" si="31"/>
        <v>1.096774193548387</v>
      </c>
      <c r="H2631" s="20">
        <f t="shared" si="32"/>
        <v>84.738235294117644</v>
      </c>
    </row>
    <row r="2632" spans="1:8" x14ac:dyDescent="0.2">
      <c r="A2632" s="7" t="str">
        <f t="shared" si="30"/>
        <v>600947507Jueves</v>
      </c>
      <c r="B2632" s="7">
        <v>600947507</v>
      </c>
      <c r="C2632" s="7" t="s">
        <v>618</v>
      </c>
      <c r="D2632" s="7">
        <v>49</v>
      </c>
      <c r="E2632" s="7">
        <v>53</v>
      </c>
      <c r="F2632" s="7">
        <v>3111</v>
      </c>
      <c r="G2632" s="15">
        <f t="shared" si="31"/>
        <v>1.0816326530612246</v>
      </c>
      <c r="H2632" s="20">
        <f t="shared" si="32"/>
        <v>58.698113207547166</v>
      </c>
    </row>
    <row r="2633" spans="1:8" x14ac:dyDescent="0.2">
      <c r="A2633" s="7" t="str">
        <f t="shared" si="30"/>
        <v>995317902Domingo</v>
      </c>
      <c r="B2633" s="7">
        <v>995317902</v>
      </c>
      <c r="C2633" s="7" t="s">
        <v>1821</v>
      </c>
      <c r="D2633" s="7">
        <v>27</v>
      </c>
      <c r="E2633" s="7">
        <v>29</v>
      </c>
      <c r="F2633" s="7">
        <v>1689.75</v>
      </c>
      <c r="G2633" s="15">
        <f t="shared" si="31"/>
        <v>1.0740740740740742</v>
      </c>
      <c r="H2633" s="20">
        <f t="shared" si="32"/>
        <v>58.267241379310342</v>
      </c>
    </row>
    <row r="2634" spans="1:8" x14ac:dyDescent="0.2">
      <c r="A2634" s="7" t="str">
        <f t="shared" si="30"/>
        <v>903467002Miercoles</v>
      </c>
      <c r="B2634" s="7">
        <v>903467002</v>
      </c>
      <c r="C2634" s="7" t="s">
        <v>1450</v>
      </c>
      <c r="D2634" s="7">
        <v>13</v>
      </c>
      <c r="E2634" s="7">
        <v>23</v>
      </c>
      <c r="F2634" s="7">
        <v>668</v>
      </c>
      <c r="G2634" s="15">
        <f t="shared" si="31"/>
        <v>1.7692307692307692</v>
      </c>
      <c r="H2634" s="20">
        <f t="shared" si="32"/>
        <v>29.043478260869566</v>
      </c>
    </row>
    <row r="2635" spans="1:8" x14ac:dyDescent="0.2">
      <c r="A2635" s="7" t="str">
        <f t="shared" si="30"/>
        <v>478076101Viernes</v>
      </c>
      <c r="B2635" s="7">
        <v>478076101</v>
      </c>
      <c r="C2635" s="7" t="s">
        <v>769</v>
      </c>
      <c r="D2635" s="7">
        <v>8</v>
      </c>
      <c r="E2635" s="7">
        <v>10</v>
      </c>
      <c r="F2635" s="7">
        <v>3645</v>
      </c>
      <c r="G2635" s="15">
        <f t="shared" si="31"/>
        <v>1.25</v>
      </c>
      <c r="H2635" s="20">
        <f t="shared" si="32"/>
        <v>364.5</v>
      </c>
    </row>
    <row r="2636" spans="1:8" x14ac:dyDescent="0.2">
      <c r="A2636" s="7" t="str">
        <f t="shared" si="30"/>
        <v>969281201Martes</v>
      </c>
      <c r="B2636" s="7">
        <v>969281201</v>
      </c>
      <c r="C2636" s="7" t="s">
        <v>223</v>
      </c>
      <c r="D2636" s="7">
        <v>2</v>
      </c>
      <c r="E2636" s="7">
        <v>2</v>
      </c>
      <c r="F2636" s="7">
        <v>22</v>
      </c>
      <c r="G2636" s="15">
        <f t="shared" si="31"/>
        <v>1</v>
      </c>
      <c r="H2636" s="20">
        <f t="shared" si="32"/>
        <v>11</v>
      </c>
    </row>
    <row r="2637" spans="1:8" x14ac:dyDescent="0.2">
      <c r="A2637" s="7" t="str">
        <f t="shared" si="30"/>
        <v>523779601Sabado</v>
      </c>
      <c r="B2637" s="7">
        <v>523779601</v>
      </c>
      <c r="C2637" s="7" t="s">
        <v>1947</v>
      </c>
      <c r="D2637" s="7">
        <v>51</v>
      </c>
      <c r="E2637" s="7">
        <v>53</v>
      </c>
      <c r="F2637" s="7">
        <v>8991.2999999999993</v>
      </c>
      <c r="G2637" s="15">
        <f t="shared" si="31"/>
        <v>1.0392156862745099</v>
      </c>
      <c r="H2637" s="20">
        <f t="shared" si="32"/>
        <v>169.64716981132074</v>
      </c>
    </row>
    <row r="2638" spans="1:8" x14ac:dyDescent="0.2">
      <c r="A2638" s="7" t="str">
        <f t="shared" si="30"/>
        <v>996717201Lunes</v>
      </c>
      <c r="B2638" s="7">
        <v>996717201</v>
      </c>
      <c r="C2638" s="7" t="s">
        <v>1068</v>
      </c>
      <c r="D2638" s="7">
        <v>61</v>
      </c>
      <c r="E2638" s="7">
        <v>95</v>
      </c>
      <c r="F2638" s="7">
        <v>1060.8</v>
      </c>
      <c r="G2638" s="15">
        <f t="shared" si="31"/>
        <v>1.5573770491803278</v>
      </c>
      <c r="H2638" s="20">
        <f t="shared" si="32"/>
        <v>11.166315789473684</v>
      </c>
    </row>
    <row r="2639" spans="1:8" x14ac:dyDescent="0.2">
      <c r="A2639" s="7" t="str">
        <f t="shared" si="30"/>
        <v>601000102Jueves</v>
      </c>
      <c r="B2639" s="7">
        <v>601000102</v>
      </c>
      <c r="C2639" s="7" t="s">
        <v>618</v>
      </c>
      <c r="D2639" s="7">
        <v>10</v>
      </c>
      <c r="E2639" s="7">
        <v>10</v>
      </c>
      <c r="F2639" s="7">
        <v>402.8</v>
      </c>
      <c r="G2639" s="15">
        <f t="shared" si="31"/>
        <v>1</v>
      </c>
      <c r="H2639" s="20">
        <f t="shared" si="32"/>
        <v>40.28</v>
      </c>
    </row>
    <row r="2640" spans="1:8" x14ac:dyDescent="0.2">
      <c r="A2640" s="7" t="str">
        <f t="shared" si="30"/>
        <v>102026904Domingo</v>
      </c>
      <c r="B2640" s="7">
        <v>102026904</v>
      </c>
      <c r="C2640" s="7" t="s">
        <v>1821</v>
      </c>
      <c r="D2640" s="7">
        <v>15</v>
      </c>
      <c r="E2640" s="7">
        <v>16</v>
      </c>
      <c r="F2640" s="7">
        <v>20058.28</v>
      </c>
      <c r="G2640" s="15">
        <f t="shared" si="31"/>
        <v>1.0666666666666667</v>
      </c>
      <c r="H2640" s="20">
        <f t="shared" si="32"/>
        <v>1253.6424999999999</v>
      </c>
    </row>
    <row r="2641" spans="1:8" x14ac:dyDescent="0.2">
      <c r="A2641" s="7" t="str">
        <f t="shared" si="30"/>
        <v>903543302Miercoles</v>
      </c>
      <c r="B2641" s="7">
        <v>903543302</v>
      </c>
      <c r="C2641" s="7" t="s">
        <v>1450</v>
      </c>
      <c r="D2641" s="7">
        <v>3</v>
      </c>
      <c r="E2641" s="7">
        <v>3</v>
      </c>
      <c r="F2641" s="7">
        <v>257.2</v>
      </c>
      <c r="G2641" s="15">
        <f t="shared" si="31"/>
        <v>1</v>
      </c>
      <c r="H2641" s="20">
        <f t="shared" si="32"/>
        <v>85.733333333333334</v>
      </c>
    </row>
    <row r="2642" spans="1:8" x14ac:dyDescent="0.2">
      <c r="A2642" s="7" t="str">
        <f t="shared" si="30"/>
        <v>507484202Viernes</v>
      </c>
      <c r="B2642" s="7">
        <v>507484202</v>
      </c>
      <c r="C2642" s="7" t="s">
        <v>769</v>
      </c>
      <c r="D2642" s="7">
        <v>21</v>
      </c>
      <c r="E2642" s="7">
        <v>24</v>
      </c>
      <c r="F2642" s="7">
        <v>43761.86</v>
      </c>
      <c r="G2642" s="15">
        <f t="shared" si="31"/>
        <v>1.1428571428571428</v>
      </c>
      <c r="H2642" s="20">
        <f t="shared" si="32"/>
        <v>1823.4108333333334</v>
      </c>
    </row>
    <row r="2643" spans="1:8" x14ac:dyDescent="0.2">
      <c r="A2643" s="7" t="str">
        <f t="shared" si="30"/>
        <v>969852701Martes</v>
      </c>
      <c r="B2643" s="7">
        <v>969852701</v>
      </c>
      <c r="C2643" s="7" t="s">
        <v>223</v>
      </c>
      <c r="D2643" s="7">
        <v>12</v>
      </c>
      <c r="E2643" s="7">
        <v>14</v>
      </c>
      <c r="F2643" s="7">
        <v>5782.5</v>
      </c>
      <c r="G2643" s="15">
        <f t="shared" si="31"/>
        <v>1.1666666666666667</v>
      </c>
      <c r="H2643" s="20">
        <f t="shared" si="32"/>
        <v>413.03571428571428</v>
      </c>
    </row>
    <row r="2644" spans="1:8" x14ac:dyDescent="0.2">
      <c r="A2644" s="7" t="str">
        <f t="shared" si="30"/>
        <v>544144501Sabado</v>
      </c>
      <c r="B2644" s="7">
        <v>544144501</v>
      </c>
      <c r="C2644" s="7" t="s">
        <v>1947</v>
      </c>
      <c r="D2644" s="7">
        <v>644</v>
      </c>
      <c r="E2644" s="7">
        <v>725</v>
      </c>
      <c r="F2644" s="7">
        <v>53934.95</v>
      </c>
      <c r="G2644" s="15">
        <f t="shared" si="31"/>
        <v>1.1257763975155279</v>
      </c>
      <c r="H2644" s="20">
        <f t="shared" si="32"/>
        <v>74.393034482758623</v>
      </c>
    </row>
    <row r="2645" spans="1:8" x14ac:dyDescent="0.2">
      <c r="A2645" s="7" t="str">
        <f t="shared" si="30"/>
        <v>998256801Lunes</v>
      </c>
      <c r="B2645" s="7">
        <v>998256801</v>
      </c>
      <c r="C2645" s="7" t="s">
        <v>1068</v>
      </c>
      <c r="D2645" s="7">
        <v>24</v>
      </c>
      <c r="E2645" s="7">
        <v>25</v>
      </c>
      <c r="F2645" s="7">
        <v>2511.1</v>
      </c>
      <c r="G2645" s="15">
        <f t="shared" si="31"/>
        <v>1.0416666666666667</v>
      </c>
      <c r="H2645" s="20">
        <f t="shared" si="32"/>
        <v>100.444</v>
      </c>
    </row>
    <row r="2646" spans="1:8" x14ac:dyDescent="0.2">
      <c r="A2646" s="7" t="str">
        <f t="shared" si="30"/>
        <v>601012301Jueves</v>
      </c>
      <c r="B2646" s="7">
        <v>601012301</v>
      </c>
      <c r="C2646" s="7" t="s">
        <v>618</v>
      </c>
      <c r="D2646" s="7">
        <v>185</v>
      </c>
      <c r="E2646" s="7">
        <v>263</v>
      </c>
      <c r="F2646" s="7">
        <v>13942.5</v>
      </c>
      <c r="G2646" s="15">
        <f t="shared" si="31"/>
        <v>1.4216216216216215</v>
      </c>
      <c r="H2646" s="20">
        <f t="shared" si="32"/>
        <v>53.013307984790877</v>
      </c>
    </row>
    <row r="2647" spans="1:8" x14ac:dyDescent="0.2">
      <c r="A2647" s="7" t="str">
        <f t="shared" si="30"/>
        <v>207470905Domingo</v>
      </c>
      <c r="B2647" s="7">
        <v>207470905</v>
      </c>
      <c r="C2647" s="7" t="s">
        <v>1821</v>
      </c>
      <c r="D2647" s="7">
        <v>90</v>
      </c>
      <c r="E2647" s="7">
        <v>94</v>
      </c>
      <c r="F2647" s="7">
        <v>8715</v>
      </c>
      <c r="G2647" s="15">
        <f t="shared" si="31"/>
        <v>1.0444444444444445</v>
      </c>
      <c r="H2647" s="20">
        <f t="shared" si="32"/>
        <v>92.712765957446805</v>
      </c>
    </row>
    <row r="2648" spans="1:8" x14ac:dyDescent="0.2">
      <c r="A2648" s="7" t="str">
        <f t="shared" si="30"/>
        <v>905589801Miercoles</v>
      </c>
      <c r="B2648" s="7">
        <v>905589801</v>
      </c>
      <c r="C2648" s="7" t="s">
        <v>1450</v>
      </c>
      <c r="D2648" s="7">
        <v>9</v>
      </c>
      <c r="E2648" s="7">
        <v>9</v>
      </c>
      <c r="F2648" s="7">
        <v>607</v>
      </c>
      <c r="G2648" s="15">
        <f t="shared" si="31"/>
        <v>1</v>
      </c>
      <c r="H2648" s="20">
        <f t="shared" si="32"/>
        <v>67.444444444444443</v>
      </c>
    </row>
    <row r="2649" spans="1:8" x14ac:dyDescent="0.2">
      <c r="A2649" s="7" t="str">
        <f t="shared" si="30"/>
        <v>508268401Viernes</v>
      </c>
      <c r="B2649" s="7">
        <v>508268401</v>
      </c>
      <c r="C2649" s="7" t="s">
        <v>769</v>
      </c>
      <c r="D2649" s="7">
        <v>145</v>
      </c>
      <c r="E2649" s="7">
        <v>162</v>
      </c>
      <c r="F2649" s="7">
        <v>11433.1</v>
      </c>
      <c r="G2649" s="15">
        <f t="shared" si="31"/>
        <v>1.1172413793103448</v>
      </c>
      <c r="H2649" s="20">
        <f t="shared" si="32"/>
        <v>70.574691358024694</v>
      </c>
    </row>
    <row r="2650" spans="1:8" x14ac:dyDescent="0.2">
      <c r="A2650" s="7" t="str">
        <f t="shared" si="30"/>
        <v>971600901Martes</v>
      </c>
      <c r="B2650" s="7">
        <v>971600901</v>
      </c>
      <c r="C2650" s="7" t="s">
        <v>223</v>
      </c>
      <c r="D2650" s="7">
        <v>6</v>
      </c>
      <c r="E2650" s="7">
        <v>6</v>
      </c>
      <c r="F2650" s="7">
        <v>3611.5</v>
      </c>
      <c r="G2650" s="15">
        <f t="shared" si="31"/>
        <v>1</v>
      </c>
      <c r="H2650" s="20">
        <f t="shared" si="32"/>
        <v>601.91666666666663</v>
      </c>
    </row>
    <row r="2651" spans="1:8" x14ac:dyDescent="0.2">
      <c r="A2651" s="7" t="str">
        <f t="shared" si="30"/>
        <v>548382401Sabado</v>
      </c>
      <c r="B2651" s="7">
        <v>548382401</v>
      </c>
      <c r="C2651" s="7" t="s">
        <v>1947</v>
      </c>
      <c r="D2651" s="7">
        <v>910</v>
      </c>
      <c r="E2651" s="7">
        <v>1746</v>
      </c>
      <c r="F2651" s="7">
        <v>124643.95</v>
      </c>
      <c r="G2651" s="15">
        <f t="shared" si="31"/>
        <v>1.9186813186813187</v>
      </c>
      <c r="H2651" s="20">
        <f t="shared" si="32"/>
        <v>71.388287514318435</v>
      </c>
    </row>
    <row r="2652" spans="1:8" x14ac:dyDescent="0.2">
      <c r="A2652" s="7" t="str">
        <f t="shared" si="30"/>
        <v>999405501Lunes</v>
      </c>
      <c r="B2652" s="7">
        <v>999405501</v>
      </c>
      <c r="C2652" s="7" t="s">
        <v>1068</v>
      </c>
      <c r="D2652" s="7">
        <v>4</v>
      </c>
      <c r="E2652" s="7">
        <v>4</v>
      </c>
      <c r="F2652" s="7">
        <v>128.1</v>
      </c>
      <c r="G2652" s="15">
        <f t="shared" si="31"/>
        <v>1</v>
      </c>
      <c r="H2652" s="20">
        <f t="shared" si="32"/>
        <v>32.024999999999999</v>
      </c>
    </row>
    <row r="2653" spans="1:8" x14ac:dyDescent="0.2">
      <c r="A2653" s="7" t="str">
        <f t="shared" si="30"/>
        <v>601447002Jueves</v>
      </c>
      <c r="B2653" s="7">
        <v>601447002</v>
      </c>
      <c r="C2653" s="7" t="s">
        <v>618</v>
      </c>
      <c r="D2653" s="7">
        <v>95</v>
      </c>
      <c r="E2653" s="7">
        <v>97</v>
      </c>
      <c r="F2653" s="7">
        <v>7835</v>
      </c>
      <c r="G2653" s="15">
        <f t="shared" si="31"/>
        <v>1.0210526315789474</v>
      </c>
      <c r="H2653" s="20">
        <f t="shared" si="32"/>
        <v>80.773195876288653</v>
      </c>
    </row>
    <row r="2654" spans="1:8" x14ac:dyDescent="0.2">
      <c r="A2654" s="7" t="str">
        <f t="shared" si="30"/>
        <v>266208101Domingo</v>
      </c>
      <c r="B2654" s="7">
        <v>266208101</v>
      </c>
      <c r="C2654" s="7" t="s">
        <v>1821</v>
      </c>
      <c r="D2654" s="7">
        <v>344</v>
      </c>
      <c r="E2654" s="7">
        <v>424</v>
      </c>
      <c r="F2654" s="7">
        <v>28956.1</v>
      </c>
      <c r="G2654" s="15">
        <f t="shared" si="31"/>
        <v>1.2325581395348837</v>
      </c>
      <c r="H2654" s="20">
        <f t="shared" si="32"/>
        <v>68.292688679245273</v>
      </c>
    </row>
    <row r="2655" spans="1:8" x14ac:dyDescent="0.2">
      <c r="A2655" s="7" t="str">
        <f t="shared" si="30"/>
        <v>905589903Miercoles</v>
      </c>
      <c r="B2655" s="7">
        <v>905589903</v>
      </c>
      <c r="C2655" s="7" t="s">
        <v>1450</v>
      </c>
      <c r="D2655" s="7">
        <v>7</v>
      </c>
      <c r="E2655" s="7">
        <v>7</v>
      </c>
      <c r="F2655" s="7">
        <v>188</v>
      </c>
      <c r="G2655" s="15">
        <f t="shared" si="31"/>
        <v>1</v>
      </c>
      <c r="H2655" s="20">
        <f t="shared" si="32"/>
        <v>26.857142857142858</v>
      </c>
    </row>
    <row r="2656" spans="1:8" x14ac:dyDescent="0.2">
      <c r="A2656" s="7" t="str">
        <f t="shared" si="30"/>
        <v>510202501Viernes</v>
      </c>
      <c r="B2656" s="7">
        <v>510202501</v>
      </c>
      <c r="C2656" s="7" t="s">
        <v>769</v>
      </c>
      <c r="D2656" s="7">
        <v>123</v>
      </c>
      <c r="E2656" s="7">
        <v>125</v>
      </c>
      <c r="F2656" s="7">
        <v>11448.95</v>
      </c>
      <c r="G2656" s="15">
        <f t="shared" si="31"/>
        <v>1.0162601626016261</v>
      </c>
      <c r="H2656" s="20">
        <f t="shared" si="32"/>
        <v>91.5916</v>
      </c>
    </row>
    <row r="2657" spans="1:8" x14ac:dyDescent="0.2">
      <c r="A2657" s="7" t="str">
        <f t="shared" si="30"/>
        <v>973142901Martes</v>
      </c>
      <c r="B2657" s="7">
        <v>973142901</v>
      </c>
      <c r="C2657" s="7" t="s">
        <v>223</v>
      </c>
      <c r="D2657" s="7">
        <v>76</v>
      </c>
      <c r="E2657" s="7">
        <v>80</v>
      </c>
      <c r="F2657" s="7">
        <v>2409.5</v>
      </c>
      <c r="G2657" s="15">
        <f t="shared" si="31"/>
        <v>1.0526315789473684</v>
      </c>
      <c r="H2657" s="20">
        <f t="shared" si="32"/>
        <v>30.118749999999999</v>
      </c>
    </row>
    <row r="2658" spans="1:8" x14ac:dyDescent="0.2">
      <c r="A2658" s="7" t="str">
        <f t="shared" si="30"/>
        <v>551009801Sabado</v>
      </c>
      <c r="B2658" s="7">
        <v>551009801</v>
      </c>
      <c r="C2658" s="7" t="s">
        <v>1947</v>
      </c>
      <c r="D2658" s="7">
        <v>3725</v>
      </c>
      <c r="E2658" s="7">
        <v>4416</v>
      </c>
      <c r="F2658" s="7">
        <v>217023.5</v>
      </c>
      <c r="G2658" s="15">
        <f t="shared" si="31"/>
        <v>1.1855033557046979</v>
      </c>
      <c r="H2658" s="20">
        <f t="shared" si="32"/>
        <v>49.144814311594203</v>
      </c>
    </row>
    <row r="2659" spans="1:8" x14ac:dyDescent="0.2">
      <c r="A2659" s="7" t="str">
        <f t="shared" si="30"/>
        <v>999642501Lunes</v>
      </c>
      <c r="B2659" s="7">
        <v>999642501</v>
      </c>
      <c r="C2659" s="7" t="s">
        <v>1068</v>
      </c>
      <c r="D2659" s="7">
        <v>18</v>
      </c>
      <c r="E2659" s="7">
        <v>20</v>
      </c>
      <c r="F2659" s="7">
        <v>2337</v>
      </c>
      <c r="G2659" s="15">
        <f t="shared" si="31"/>
        <v>1.1111111111111112</v>
      </c>
      <c r="H2659" s="20">
        <f t="shared" si="32"/>
        <v>116.85</v>
      </c>
    </row>
    <row r="2660" spans="1:8" x14ac:dyDescent="0.2">
      <c r="A2660" s="7" t="str">
        <f t="shared" si="30"/>
        <v>601627503Jueves</v>
      </c>
      <c r="B2660" s="7">
        <v>601627503</v>
      </c>
      <c r="C2660" s="7" t="s">
        <v>618</v>
      </c>
      <c r="D2660" s="7">
        <v>91</v>
      </c>
      <c r="E2660" s="7">
        <v>126</v>
      </c>
      <c r="F2660" s="7">
        <v>23110</v>
      </c>
      <c r="G2660" s="15">
        <f t="shared" si="31"/>
        <v>1.3846153846153846</v>
      </c>
      <c r="H2660" s="20">
        <f t="shared" si="32"/>
        <v>183.4126984126984</v>
      </c>
    </row>
    <row r="2661" spans="1:8" x14ac:dyDescent="0.2">
      <c r="A2661" s="7" t="str">
        <f t="shared" si="30"/>
        <v>346307002Domingo</v>
      </c>
      <c r="B2661" s="7">
        <v>346307002</v>
      </c>
      <c r="C2661" s="7" t="s">
        <v>1821</v>
      </c>
      <c r="D2661" s="7">
        <v>24</v>
      </c>
      <c r="E2661" s="7">
        <v>24</v>
      </c>
      <c r="F2661" s="7">
        <v>1848</v>
      </c>
      <c r="G2661" s="15">
        <f t="shared" si="31"/>
        <v>1</v>
      </c>
      <c r="H2661" s="20">
        <f t="shared" si="32"/>
        <v>77</v>
      </c>
    </row>
    <row r="2662" spans="1:8" x14ac:dyDescent="0.2">
      <c r="A2662" s="7" t="str">
        <f t="shared" si="30"/>
        <v>905973402Miercoles</v>
      </c>
      <c r="B2662" s="7">
        <v>905973402</v>
      </c>
      <c r="C2662" s="7" t="s">
        <v>1450</v>
      </c>
      <c r="D2662" s="7">
        <v>9</v>
      </c>
      <c r="E2662" s="7">
        <v>9</v>
      </c>
      <c r="F2662" s="7">
        <v>349.15</v>
      </c>
      <c r="G2662" s="15">
        <f t="shared" si="31"/>
        <v>1</v>
      </c>
      <c r="H2662" s="20">
        <f t="shared" si="32"/>
        <v>38.794444444444444</v>
      </c>
    </row>
    <row r="2663" spans="1:8" x14ac:dyDescent="0.2">
      <c r="A2663" s="7" t="str">
        <f t="shared" si="30"/>
        <v>511536901Viernes</v>
      </c>
      <c r="B2663" s="7">
        <v>511536901</v>
      </c>
      <c r="C2663" s="7" t="s">
        <v>769</v>
      </c>
      <c r="D2663" s="7">
        <v>44</v>
      </c>
      <c r="E2663" s="7">
        <v>44</v>
      </c>
      <c r="F2663" s="7">
        <v>9017</v>
      </c>
      <c r="G2663" s="15">
        <f t="shared" si="31"/>
        <v>1</v>
      </c>
      <c r="H2663" s="20">
        <f t="shared" si="32"/>
        <v>204.93181818181819</v>
      </c>
    </row>
    <row r="2664" spans="1:8" x14ac:dyDescent="0.2">
      <c r="A2664" s="7" t="str">
        <f t="shared" si="30"/>
        <v>973587304Martes</v>
      </c>
      <c r="B2664" s="7">
        <v>973587304</v>
      </c>
      <c r="C2664" s="7" t="s">
        <v>223</v>
      </c>
      <c r="D2664" s="7">
        <v>193</v>
      </c>
      <c r="E2664" s="7">
        <v>209</v>
      </c>
      <c r="F2664" s="7">
        <v>12697</v>
      </c>
      <c r="G2664" s="15">
        <f t="shared" si="31"/>
        <v>1.0829015544041452</v>
      </c>
      <c r="H2664" s="20">
        <f t="shared" si="32"/>
        <v>60.751196172248804</v>
      </c>
    </row>
    <row r="2665" spans="1:8" x14ac:dyDescent="0.2">
      <c r="A2665" s="7" t="str">
        <f t="shared" si="30"/>
        <v>553671101Sabado</v>
      </c>
      <c r="B2665" s="7">
        <v>553671101</v>
      </c>
      <c r="C2665" s="7" t="s">
        <v>1947</v>
      </c>
      <c r="D2665" s="7">
        <v>567</v>
      </c>
      <c r="E2665" s="7">
        <v>943</v>
      </c>
      <c r="F2665" s="7">
        <v>110944</v>
      </c>
      <c r="G2665" s="15">
        <f t="shared" si="31"/>
        <v>1.6631393298059964</v>
      </c>
      <c r="H2665" s="20">
        <f t="shared" si="32"/>
        <v>117.65005302226935</v>
      </c>
    </row>
    <row r="2666" spans="1:8" x14ac:dyDescent="0.2">
      <c r="A2666" s="7" t="str">
        <f t="shared" si="30"/>
        <v>123146702Lunes</v>
      </c>
      <c r="B2666" s="7">
        <v>123146702</v>
      </c>
      <c r="C2666" s="7" t="s">
        <v>1068</v>
      </c>
      <c r="D2666" s="7">
        <v>10</v>
      </c>
      <c r="E2666" s="7">
        <v>10</v>
      </c>
      <c r="F2666" s="7">
        <v>1575</v>
      </c>
      <c r="G2666" s="15">
        <f t="shared" si="31"/>
        <v>1</v>
      </c>
      <c r="H2666" s="20">
        <f t="shared" si="32"/>
        <v>157.5</v>
      </c>
    </row>
    <row r="2667" spans="1:8" x14ac:dyDescent="0.2">
      <c r="A2667" s="7" t="str">
        <f t="shared" si="30"/>
        <v>601962901Jueves</v>
      </c>
      <c r="B2667" s="7">
        <v>601962901</v>
      </c>
      <c r="C2667" s="7" t="s">
        <v>618</v>
      </c>
      <c r="D2667" s="7">
        <v>148</v>
      </c>
      <c r="E2667" s="7">
        <v>171</v>
      </c>
      <c r="F2667" s="7">
        <v>4644.8999999999996</v>
      </c>
      <c r="G2667" s="15">
        <f t="shared" si="31"/>
        <v>1.1554054054054055</v>
      </c>
      <c r="H2667" s="20">
        <f t="shared" si="32"/>
        <v>27.163157894736841</v>
      </c>
    </row>
    <row r="2668" spans="1:8" x14ac:dyDescent="0.2">
      <c r="A2668" s="7" t="str">
        <f t="shared" si="30"/>
        <v>416970003Domingo</v>
      </c>
      <c r="B2668" s="7">
        <v>416970003</v>
      </c>
      <c r="C2668" s="7" t="s">
        <v>1821</v>
      </c>
      <c r="D2668" s="7">
        <v>1</v>
      </c>
      <c r="E2668" s="7">
        <v>1</v>
      </c>
      <c r="F2668" s="7">
        <v>200</v>
      </c>
      <c r="G2668" s="15">
        <f t="shared" si="31"/>
        <v>1</v>
      </c>
      <c r="H2668" s="20">
        <f t="shared" si="32"/>
        <v>200</v>
      </c>
    </row>
    <row r="2669" spans="1:8" x14ac:dyDescent="0.2">
      <c r="A2669" s="7" t="str">
        <f t="shared" si="30"/>
        <v>906189902Miercoles</v>
      </c>
      <c r="B2669" s="7">
        <v>906189902</v>
      </c>
      <c r="C2669" s="7" t="s">
        <v>1450</v>
      </c>
      <c r="D2669" s="7">
        <v>34</v>
      </c>
      <c r="E2669" s="7">
        <v>35</v>
      </c>
      <c r="F2669" s="7">
        <v>1944</v>
      </c>
      <c r="G2669" s="15">
        <f t="shared" si="31"/>
        <v>1.0294117647058822</v>
      </c>
      <c r="H2669" s="20">
        <f t="shared" si="32"/>
        <v>55.542857142857144</v>
      </c>
    </row>
    <row r="2670" spans="1:8" x14ac:dyDescent="0.2">
      <c r="A2670" s="7" t="str">
        <f t="shared" si="30"/>
        <v>511641202Viernes</v>
      </c>
      <c r="B2670" s="7">
        <v>511641202</v>
      </c>
      <c r="C2670" s="7" t="s">
        <v>769</v>
      </c>
      <c r="D2670" s="7">
        <v>36</v>
      </c>
      <c r="E2670" s="7">
        <v>37</v>
      </c>
      <c r="F2670" s="7">
        <v>4514</v>
      </c>
      <c r="G2670" s="15">
        <f t="shared" si="31"/>
        <v>1.0277777777777777</v>
      </c>
      <c r="H2670" s="20">
        <f t="shared" si="32"/>
        <v>122</v>
      </c>
    </row>
    <row r="2671" spans="1:8" x14ac:dyDescent="0.2">
      <c r="A2671" s="7" t="str">
        <f t="shared" si="30"/>
        <v>975173402Martes</v>
      </c>
      <c r="B2671" s="7">
        <v>975173402</v>
      </c>
      <c r="C2671" s="7" t="s">
        <v>223</v>
      </c>
      <c r="D2671" s="7">
        <v>14</v>
      </c>
      <c r="E2671" s="7">
        <v>17</v>
      </c>
      <c r="F2671" s="7">
        <v>9360</v>
      </c>
      <c r="G2671" s="15">
        <f t="shared" si="31"/>
        <v>1.2142857142857142</v>
      </c>
      <c r="H2671" s="20">
        <f t="shared" si="32"/>
        <v>550.58823529411768</v>
      </c>
    </row>
    <row r="2672" spans="1:8" x14ac:dyDescent="0.2">
      <c r="A2672" s="7" t="str">
        <f t="shared" si="30"/>
        <v>554005301Sabado</v>
      </c>
      <c r="B2672" s="7">
        <v>554005301</v>
      </c>
      <c r="C2672" s="7" t="s">
        <v>1947</v>
      </c>
      <c r="D2672" s="7">
        <v>160</v>
      </c>
      <c r="E2672" s="7">
        <v>250</v>
      </c>
      <c r="F2672" s="7">
        <v>30606</v>
      </c>
      <c r="G2672" s="15">
        <f t="shared" si="31"/>
        <v>1.5625</v>
      </c>
      <c r="H2672" s="20">
        <f t="shared" si="32"/>
        <v>122.42400000000001</v>
      </c>
    </row>
    <row r="2673" spans="1:8" x14ac:dyDescent="0.2">
      <c r="A2673" s="7" t="str">
        <f t="shared" si="30"/>
        <v>419790902Lunes</v>
      </c>
      <c r="B2673" s="7">
        <v>419790902</v>
      </c>
      <c r="C2673" s="7" t="s">
        <v>1068</v>
      </c>
      <c r="D2673" s="7">
        <v>2</v>
      </c>
      <c r="E2673" s="7">
        <v>2</v>
      </c>
      <c r="F2673" s="7">
        <v>17660.12</v>
      </c>
      <c r="G2673" s="15">
        <f t="shared" si="31"/>
        <v>1</v>
      </c>
      <c r="H2673" s="20">
        <f t="shared" si="32"/>
        <v>8830.06</v>
      </c>
    </row>
    <row r="2674" spans="1:8" x14ac:dyDescent="0.2">
      <c r="A2674" s="7" t="str">
        <f t="shared" si="30"/>
        <v>602061202Jueves</v>
      </c>
      <c r="B2674" s="7">
        <v>602061202</v>
      </c>
      <c r="C2674" s="7" t="s">
        <v>618</v>
      </c>
      <c r="D2674" s="7">
        <v>95</v>
      </c>
      <c r="E2674" s="7">
        <v>114</v>
      </c>
      <c r="F2674" s="7">
        <v>11503.49</v>
      </c>
      <c r="G2674" s="15">
        <f t="shared" si="31"/>
        <v>1.2</v>
      </c>
      <c r="H2674" s="20">
        <f t="shared" si="32"/>
        <v>100.90780701754386</v>
      </c>
    </row>
    <row r="2675" spans="1:8" x14ac:dyDescent="0.2">
      <c r="A2675" s="7" t="str">
        <f t="shared" si="30"/>
        <v>447700301Domingo</v>
      </c>
      <c r="B2675" s="7">
        <v>447700301</v>
      </c>
      <c r="C2675" s="7" t="s">
        <v>1821</v>
      </c>
      <c r="D2675" s="7">
        <v>51</v>
      </c>
      <c r="E2675" s="7">
        <v>153</v>
      </c>
      <c r="F2675" s="7">
        <v>24002</v>
      </c>
      <c r="G2675" s="15">
        <f t="shared" si="31"/>
        <v>3</v>
      </c>
      <c r="H2675" s="20">
        <f t="shared" si="32"/>
        <v>156.87581699346404</v>
      </c>
    </row>
    <row r="2676" spans="1:8" x14ac:dyDescent="0.2">
      <c r="A2676" s="7" t="str">
        <f t="shared" si="30"/>
        <v>906614202Miercoles</v>
      </c>
      <c r="B2676" s="7">
        <v>906614202</v>
      </c>
      <c r="C2676" s="7" t="s">
        <v>1450</v>
      </c>
      <c r="D2676" s="7">
        <v>19</v>
      </c>
      <c r="E2676" s="7">
        <v>20</v>
      </c>
      <c r="F2676" s="7">
        <v>2862</v>
      </c>
      <c r="G2676" s="15">
        <f t="shared" si="31"/>
        <v>1.0526315789473684</v>
      </c>
      <c r="H2676" s="20">
        <f t="shared" si="32"/>
        <v>143.1</v>
      </c>
    </row>
    <row r="2677" spans="1:8" x14ac:dyDescent="0.2">
      <c r="A2677" s="7" t="str">
        <f t="shared" si="30"/>
        <v>512228101Viernes</v>
      </c>
      <c r="B2677" s="7">
        <v>512228101</v>
      </c>
      <c r="C2677" s="7" t="s">
        <v>769</v>
      </c>
      <c r="D2677" s="7">
        <v>68</v>
      </c>
      <c r="E2677" s="7">
        <v>85</v>
      </c>
      <c r="F2677" s="7">
        <v>38598.879999999997</v>
      </c>
      <c r="G2677" s="15">
        <f t="shared" si="31"/>
        <v>1.25</v>
      </c>
      <c r="H2677" s="20">
        <f t="shared" si="32"/>
        <v>454.10447058823524</v>
      </c>
    </row>
    <row r="2678" spans="1:8" x14ac:dyDescent="0.2">
      <c r="A2678" s="7" t="str">
        <f t="shared" si="30"/>
        <v>978211801Martes</v>
      </c>
      <c r="B2678" s="7">
        <v>978211801</v>
      </c>
      <c r="C2678" s="7" t="s">
        <v>223</v>
      </c>
      <c r="D2678" s="7">
        <v>185</v>
      </c>
      <c r="E2678" s="7">
        <v>204</v>
      </c>
      <c r="F2678" s="7">
        <v>57550</v>
      </c>
      <c r="G2678" s="15">
        <f t="shared" si="31"/>
        <v>1.1027027027027028</v>
      </c>
      <c r="H2678" s="20">
        <f t="shared" si="32"/>
        <v>282.10784313725492</v>
      </c>
    </row>
    <row r="2679" spans="1:8" x14ac:dyDescent="0.2">
      <c r="A2679" s="7" t="str">
        <f t="shared" si="30"/>
        <v>555417504Sabado</v>
      </c>
      <c r="B2679" s="7">
        <v>555417504</v>
      </c>
      <c r="C2679" s="7" t="s">
        <v>1947</v>
      </c>
      <c r="D2679" s="7">
        <v>21</v>
      </c>
      <c r="E2679" s="7">
        <v>22</v>
      </c>
      <c r="F2679" s="7">
        <v>1224</v>
      </c>
      <c r="G2679" s="15">
        <f t="shared" si="31"/>
        <v>1.0476190476190477</v>
      </c>
      <c r="H2679" s="20">
        <f t="shared" si="32"/>
        <v>55.636363636363633</v>
      </c>
    </row>
    <row r="2680" spans="1:8" x14ac:dyDescent="0.2">
      <c r="A2680" s="7" t="str">
        <f t="shared" si="30"/>
        <v>478050701Lunes</v>
      </c>
      <c r="B2680" s="7">
        <v>478050701</v>
      </c>
      <c r="C2680" s="7" t="s">
        <v>1068</v>
      </c>
      <c r="D2680" s="7">
        <v>240</v>
      </c>
      <c r="E2680" s="7">
        <v>279</v>
      </c>
      <c r="F2680" s="7">
        <v>6853.3</v>
      </c>
      <c r="G2680" s="15">
        <f t="shared" si="31"/>
        <v>1.1625000000000001</v>
      </c>
      <c r="H2680" s="20">
        <f t="shared" si="32"/>
        <v>24.563799283154122</v>
      </c>
    </row>
    <row r="2681" spans="1:8" x14ac:dyDescent="0.2">
      <c r="A2681" s="7" t="str">
        <f t="shared" si="30"/>
        <v>602245801Jueves</v>
      </c>
      <c r="B2681" s="7">
        <v>602245801</v>
      </c>
      <c r="C2681" s="7" t="s">
        <v>618</v>
      </c>
      <c r="D2681" s="7">
        <v>6</v>
      </c>
      <c r="E2681" s="7">
        <v>6</v>
      </c>
      <c r="F2681" s="7">
        <v>6505</v>
      </c>
      <c r="G2681" s="15">
        <f t="shared" si="31"/>
        <v>1</v>
      </c>
      <c r="H2681" s="20">
        <f t="shared" si="32"/>
        <v>1084.1666666666667</v>
      </c>
    </row>
    <row r="2682" spans="1:8" x14ac:dyDescent="0.2">
      <c r="A2682" s="7" t="str">
        <f t="shared" si="30"/>
        <v>453684902Domingo</v>
      </c>
      <c r="B2682" s="7">
        <v>453684902</v>
      </c>
      <c r="C2682" s="7" t="s">
        <v>1821</v>
      </c>
      <c r="D2682" s="7">
        <v>65</v>
      </c>
      <c r="E2682" s="7">
        <v>81</v>
      </c>
      <c r="F2682" s="7">
        <v>1760.5</v>
      </c>
      <c r="G2682" s="15">
        <f t="shared" si="31"/>
        <v>1.2461538461538462</v>
      </c>
      <c r="H2682" s="20">
        <f t="shared" si="32"/>
        <v>21.734567901234566</v>
      </c>
    </row>
    <row r="2683" spans="1:8" x14ac:dyDescent="0.2">
      <c r="A2683" s="7" t="str">
        <f t="shared" si="30"/>
        <v>906817701Miercoles</v>
      </c>
      <c r="B2683" s="7">
        <v>906817701</v>
      </c>
      <c r="C2683" s="7" t="s">
        <v>1450</v>
      </c>
      <c r="D2683" s="7">
        <v>2</v>
      </c>
      <c r="E2683" s="7">
        <v>2</v>
      </c>
      <c r="F2683" s="7">
        <v>372</v>
      </c>
      <c r="G2683" s="15">
        <f t="shared" si="31"/>
        <v>1</v>
      </c>
      <c r="H2683" s="20">
        <f t="shared" si="32"/>
        <v>186</v>
      </c>
    </row>
    <row r="2684" spans="1:8" x14ac:dyDescent="0.2">
      <c r="A2684" s="7" t="str">
        <f t="shared" si="30"/>
        <v>516684707Viernes</v>
      </c>
      <c r="B2684" s="7">
        <v>516684707</v>
      </c>
      <c r="C2684" s="7" t="s">
        <v>769</v>
      </c>
      <c r="D2684" s="7">
        <v>5</v>
      </c>
      <c r="E2684" s="7">
        <v>6</v>
      </c>
      <c r="F2684" s="7">
        <v>40201</v>
      </c>
      <c r="G2684" s="15">
        <f t="shared" si="31"/>
        <v>1.2</v>
      </c>
      <c r="H2684" s="20">
        <f t="shared" si="32"/>
        <v>6700.166666666667</v>
      </c>
    </row>
    <row r="2685" spans="1:8" x14ac:dyDescent="0.2">
      <c r="A2685" s="7" t="str">
        <f t="shared" si="30"/>
        <v>978975401Martes</v>
      </c>
      <c r="B2685" s="7">
        <v>978975401</v>
      </c>
      <c r="C2685" s="7" t="s">
        <v>223</v>
      </c>
      <c r="D2685" s="7">
        <v>175</v>
      </c>
      <c r="E2685" s="7">
        <v>182</v>
      </c>
      <c r="F2685" s="7">
        <v>15344.2</v>
      </c>
      <c r="G2685" s="15">
        <f t="shared" si="31"/>
        <v>1.04</v>
      </c>
      <c r="H2685" s="20">
        <f t="shared" si="32"/>
        <v>84.308791208791206</v>
      </c>
    </row>
    <row r="2686" spans="1:8" x14ac:dyDescent="0.2">
      <c r="A2686" s="7" t="str">
        <f t="shared" si="30"/>
        <v>555604801Sabado</v>
      </c>
      <c r="B2686" s="7">
        <v>555604801</v>
      </c>
      <c r="C2686" s="7" t="s">
        <v>1947</v>
      </c>
      <c r="D2686" s="7">
        <v>55</v>
      </c>
      <c r="E2686" s="7">
        <v>67</v>
      </c>
      <c r="F2686" s="7">
        <v>13344.6</v>
      </c>
      <c r="G2686" s="15">
        <f t="shared" si="31"/>
        <v>1.2181818181818183</v>
      </c>
      <c r="H2686" s="20">
        <f t="shared" si="32"/>
        <v>199.1731343283582</v>
      </c>
    </row>
    <row r="2687" spans="1:8" x14ac:dyDescent="0.2">
      <c r="A2687" s="7" t="str">
        <f t="shared" si="30"/>
        <v>492397002Lunes</v>
      </c>
      <c r="B2687" s="7">
        <v>492397002</v>
      </c>
      <c r="C2687" s="7" t="s">
        <v>1068</v>
      </c>
      <c r="D2687" s="7">
        <v>100</v>
      </c>
      <c r="E2687" s="7">
        <v>112</v>
      </c>
      <c r="F2687" s="7">
        <v>19426.36</v>
      </c>
      <c r="G2687" s="15">
        <f t="shared" si="31"/>
        <v>1.1200000000000001</v>
      </c>
      <c r="H2687" s="20">
        <f t="shared" si="32"/>
        <v>173.44964285714286</v>
      </c>
    </row>
    <row r="2688" spans="1:8" x14ac:dyDescent="0.2">
      <c r="A2688" s="7" t="str">
        <f t="shared" si="30"/>
        <v>602349701Jueves</v>
      </c>
      <c r="B2688" s="7">
        <v>602349701</v>
      </c>
      <c r="C2688" s="7" t="s">
        <v>618</v>
      </c>
      <c r="D2688" s="7">
        <v>15</v>
      </c>
      <c r="E2688" s="7">
        <v>16</v>
      </c>
      <c r="F2688" s="7">
        <v>2800</v>
      </c>
      <c r="G2688" s="15">
        <f t="shared" si="31"/>
        <v>1.0666666666666667</v>
      </c>
      <c r="H2688" s="20">
        <f t="shared" si="32"/>
        <v>175</v>
      </c>
    </row>
    <row r="2689" spans="1:8" x14ac:dyDescent="0.2">
      <c r="A2689" s="7" t="str">
        <f t="shared" si="30"/>
        <v>491944501Domingo</v>
      </c>
      <c r="B2689" s="7">
        <v>491944501</v>
      </c>
      <c r="C2689" s="7" t="s">
        <v>1821</v>
      </c>
      <c r="D2689" s="7">
        <v>1</v>
      </c>
      <c r="E2689" s="7">
        <v>1</v>
      </c>
      <c r="F2689" s="7">
        <v>892.5</v>
      </c>
      <c r="G2689" s="15">
        <f t="shared" si="31"/>
        <v>1</v>
      </c>
      <c r="H2689" s="20">
        <f t="shared" si="32"/>
        <v>892.5</v>
      </c>
    </row>
    <row r="2690" spans="1:8" x14ac:dyDescent="0.2">
      <c r="A2690" s="7" t="str">
        <f t="shared" si="30"/>
        <v>907484802Miercoles</v>
      </c>
      <c r="B2690" s="7">
        <v>907484802</v>
      </c>
      <c r="C2690" s="7" t="s">
        <v>1450</v>
      </c>
      <c r="D2690" s="7">
        <v>28</v>
      </c>
      <c r="E2690" s="7">
        <v>29</v>
      </c>
      <c r="F2690" s="7">
        <v>2993</v>
      </c>
      <c r="G2690" s="15">
        <f t="shared" si="31"/>
        <v>1.0357142857142858</v>
      </c>
      <c r="H2690" s="20">
        <f t="shared" si="32"/>
        <v>103.20689655172414</v>
      </c>
    </row>
    <row r="2691" spans="1:8" x14ac:dyDescent="0.2">
      <c r="A2691" s="7" t="str">
        <f t="shared" si="30"/>
        <v>516974701Viernes</v>
      </c>
      <c r="B2691" s="7">
        <v>516974701</v>
      </c>
      <c r="C2691" s="7" t="s">
        <v>769</v>
      </c>
      <c r="D2691" s="7">
        <v>146</v>
      </c>
      <c r="E2691" s="7">
        <v>154</v>
      </c>
      <c r="F2691" s="7">
        <v>63142.35</v>
      </c>
      <c r="G2691" s="15">
        <f t="shared" si="31"/>
        <v>1.0547945205479452</v>
      </c>
      <c r="H2691" s="20">
        <f t="shared" si="32"/>
        <v>410.01525974025975</v>
      </c>
    </row>
    <row r="2692" spans="1:8" x14ac:dyDescent="0.2">
      <c r="A2692" s="7" t="str">
        <f t="shared" si="30"/>
        <v>979602102Martes</v>
      </c>
      <c r="B2692" s="7">
        <v>979602102</v>
      </c>
      <c r="C2692" s="7" t="s">
        <v>223</v>
      </c>
      <c r="D2692" s="7">
        <v>2</v>
      </c>
      <c r="E2692" s="7">
        <v>2</v>
      </c>
      <c r="F2692" s="7">
        <v>59.5</v>
      </c>
      <c r="G2692" s="15">
        <f t="shared" si="31"/>
        <v>1</v>
      </c>
      <c r="H2692" s="20">
        <f t="shared" si="32"/>
        <v>29.75</v>
      </c>
    </row>
    <row r="2693" spans="1:8" x14ac:dyDescent="0.2">
      <c r="A2693" s="7" t="str">
        <f t="shared" si="30"/>
        <v>556867401Sabado</v>
      </c>
      <c r="B2693" s="7">
        <v>556867401</v>
      </c>
      <c r="C2693" s="7" t="s">
        <v>1947</v>
      </c>
      <c r="D2693" s="7">
        <v>87</v>
      </c>
      <c r="E2693" s="7">
        <v>113</v>
      </c>
      <c r="F2693" s="7">
        <v>5001.8999999999996</v>
      </c>
      <c r="G2693" s="15">
        <f t="shared" si="31"/>
        <v>1.2988505747126438</v>
      </c>
      <c r="H2693" s="20">
        <f t="shared" si="32"/>
        <v>44.264601769911501</v>
      </c>
    </row>
    <row r="2694" spans="1:8" x14ac:dyDescent="0.2">
      <c r="A2694" s="7" t="str">
        <f t="shared" si="30"/>
        <v>492609601Lunes</v>
      </c>
      <c r="B2694" s="7">
        <v>492609601</v>
      </c>
      <c r="C2694" s="7" t="s">
        <v>1068</v>
      </c>
      <c r="D2694" s="7">
        <v>13</v>
      </c>
      <c r="E2694" s="7">
        <v>14</v>
      </c>
      <c r="F2694" s="7">
        <v>2210</v>
      </c>
      <c r="G2694" s="15">
        <f t="shared" si="31"/>
        <v>1.0769230769230769</v>
      </c>
      <c r="H2694" s="20">
        <f t="shared" si="32"/>
        <v>157.85714285714286</v>
      </c>
    </row>
    <row r="2695" spans="1:8" x14ac:dyDescent="0.2">
      <c r="A2695" s="7" t="str">
        <f t="shared" si="30"/>
        <v>602435101Jueves</v>
      </c>
      <c r="B2695" s="7">
        <v>602435101</v>
      </c>
      <c r="C2695" s="7" t="s">
        <v>618</v>
      </c>
      <c r="D2695" s="7">
        <v>1221</v>
      </c>
      <c r="E2695" s="7">
        <v>2090</v>
      </c>
      <c r="F2695" s="7">
        <v>47662.3</v>
      </c>
      <c r="G2695" s="15">
        <f t="shared" si="31"/>
        <v>1.7117117117117118</v>
      </c>
      <c r="H2695" s="20">
        <f t="shared" si="32"/>
        <v>22.804928229665073</v>
      </c>
    </row>
    <row r="2696" spans="1:8" x14ac:dyDescent="0.2">
      <c r="A2696" s="7" t="str">
        <f t="shared" si="30"/>
        <v>502380603Domingo</v>
      </c>
      <c r="B2696" s="7">
        <v>502380603</v>
      </c>
      <c r="C2696" s="7" t="s">
        <v>1821</v>
      </c>
      <c r="D2696" s="7">
        <v>1386</v>
      </c>
      <c r="E2696" s="7">
        <v>1722</v>
      </c>
      <c r="F2696" s="7">
        <v>68996.59</v>
      </c>
      <c r="G2696" s="15">
        <f t="shared" si="31"/>
        <v>1.2424242424242424</v>
      </c>
      <c r="H2696" s="20">
        <f t="shared" si="32"/>
        <v>40.067706155632983</v>
      </c>
    </row>
    <row r="2697" spans="1:8" x14ac:dyDescent="0.2">
      <c r="A2697" s="7" t="str">
        <f t="shared" si="30"/>
        <v>908488702Miercoles</v>
      </c>
      <c r="B2697" s="7">
        <v>908488702</v>
      </c>
      <c r="C2697" s="7" t="s">
        <v>1450</v>
      </c>
      <c r="D2697" s="7">
        <v>115</v>
      </c>
      <c r="E2697" s="7">
        <v>124</v>
      </c>
      <c r="F2697" s="7">
        <v>8593.5300000000007</v>
      </c>
      <c r="G2697" s="15">
        <f t="shared" si="31"/>
        <v>1.0782608695652174</v>
      </c>
      <c r="H2697" s="20">
        <f t="shared" si="32"/>
        <v>69.30266129032259</v>
      </c>
    </row>
    <row r="2698" spans="1:8" x14ac:dyDescent="0.2">
      <c r="A2698" s="7" t="str">
        <f t="shared" si="30"/>
        <v>518656601Viernes</v>
      </c>
      <c r="B2698" s="7">
        <v>518656601</v>
      </c>
      <c r="C2698" s="7" t="s">
        <v>769</v>
      </c>
      <c r="D2698" s="7">
        <v>16</v>
      </c>
      <c r="E2698" s="7">
        <v>17</v>
      </c>
      <c r="F2698" s="7">
        <v>3178</v>
      </c>
      <c r="G2698" s="15">
        <f t="shared" si="31"/>
        <v>1.0625</v>
      </c>
      <c r="H2698" s="20">
        <f t="shared" si="32"/>
        <v>186.94117647058823</v>
      </c>
    </row>
    <row r="2699" spans="1:8" x14ac:dyDescent="0.2">
      <c r="A2699" s="7" t="str">
        <f t="shared" si="30"/>
        <v>979886801Martes</v>
      </c>
      <c r="B2699" s="7">
        <v>979886801</v>
      </c>
      <c r="C2699" s="7" t="s">
        <v>223</v>
      </c>
      <c r="D2699" s="7">
        <v>3</v>
      </c>
      <c r="E2699" s="7">
        <v>3</v>
      </c>
      <c r="F2699" s="7">
        <v>218</v>
      </c>
      <c r="G2699" s="15">
        <f t="shared" si="31"/>
        <v>1</v>
      </c>
      <c r="H2699" s="20">
        <f t="shared" si="32"/>
        <v>72.666666666666671</v>
      </c>
    </row>
    <row r="2700" spans="1:8" x14ac:dyDescent="0.2">
      <c r="A2700" s="7" t="str">
        <f t="shared" si="30"/>
        <v>562747502Sabado</v>
      </c>
      <c r="B2700" s="7">
        <v>562747502</v>
      </c>
      <c r="C2700" s="7" t="s">
        <v>1947</v>
      </c>
      <c r="D2700" s="7">
        <v>314</v>
      </c>
      <c r="E2700" s="7">
        <v>1102</v>
      </c>
      <c r="F2700" s="7">
        <v>76357.84</v>
      </c>
      <c r="G2700" s="15">
        <f t="shared" si="31"/>
        <v>3.5095541401273884</v>
      </c>
      <c r="H2700" s="20">
        <f t="shared" si="32"/>
        <v>69.290235934664238</v>
      </c>
    </row>
    <row r="2701" spans="1:8" x14ac:dyDescent="0.2">
      <c r="A2701" s="7" t="str">
        <f t="shared" si="30"/>
        <v>501919801Lunes</v>
      </c>
      <c r="B2701" s="7">
        <v>501919801</v>
      </c>
      <c r="C2701" s="7" t="s">
        <v>1068</v>
      </c>
      <c r="D2701" s="7">
        <v>22</v>
      </c>
      <c r="E2701" s="7">
        <v>23</v>
      </c>
      <c r="F2701" s="7">
        <v>11660.3</v>
      </c>
      <c r="G2701" s="15">
        <f t="shared" si="31"/>
        <v>1.0454545454545454</v>
      </c>
      <c r="H2701" s="20">
        <f t="shared" si="32"/>
        <v>506.96956521739128</v>
      </c>
    </row>
    <row r="2702" spans="1:8" x14ac:dyDescent="0.2">
      <c r="A2702" s="7" t="str">
        <f t="shared" si="30"/>
        <v>602578502Jueves</v>
      </c>
      <c r="B2702" s="7">
        <v>602578502</v>
      </c>
      <c r="C2702" s="7" t="s">
        <v>618</v>
      </c>
      <c r="D2702" s="7">
        <v>1</v>
      </c>
      <c r="E2702" s="7">
        <v>1</v>
      </c>
      <c r="F2702" s="7">
        <v>110</v>
      </c>
      <c r="G2702" s="15">
        <f t="shared" si="31"/>
        <v>1</v>
      </c>
      <c r="H2702" s="20">
        <f t="shared" si="32"/>
        <v>110</v>
      </c>
    </row>
    <row r="2703" spans="1:8" x14ac:dyDescent="0.2">
      <c r="A2703" s="7" t="str">
        <f t="shared" si="30"/>
        <v>508910004Domingo</v>
      </c>
      <c r="B2703" s="7">
        <v>508910004</v>
      </c>
      <c r="C2703" s="7" t="s">
        <v>1821</v>
      </c>
      <c r="D2703" s="7">
        <v>10</v>
      </c>
      <c r="E2703" s="7">
        <v>10</v>
      </c>
      <c r="F2703" s="7">
        <v>8399.9</v>
      </c>
      <c r="G2703" s="15">
        <f t="shared" si="31"/>
        <v>1</v>
      </c>
      <c r="H2703" s="20">
        <f t="shared" si="32"/>
        <v>839.99</v>
      </c>
    </row>
    <row r="2704" spans="1:8" x14ac:dyDescent="0.2">
      <c r="A2704" s="7" t="str">
        <f t="shared" si="30"/>
        <v>908928502Miercoles</v>
      </c>
      <c r="B2704" s="7">
        <v>908928502</v>
      </c>
      <c r="C2704" s="7" t="s">
        <v>1450</v>
      </c>
      <c r="D2704" s="7">
        <v>2</v>
      </c>
      <c r="E2704" s="7">
        <v>2</v>
      </c>
      <c r="F2704" s="7">
        <v>50</v>
      </c>
      <c r="G2704" s="15">
        <f t="shared" si="31"/>
        <v>1</v>
      </c>
      <c r="H2704" s="20">
        <f t="shared" si="32"/>
        <v>25</v>
      </c>
    </row>
    <row r="2705" spans="1:8" x14ac:dyDescent="0.2">
      <c r="A2705" s="7" t="str">
        <f t="shared" si="30"/>
        <v>520772601Viernes</v>
      </c>
      <c r="B2705" s="7">
        <v>520772601</v>
      </c>
      <c r="C2705" s="7" t="s">
        <v>769</v>
      </c>
      <c r="D2705" s="7">
        <v>2</v>
      </c>
      <c r="E2705" s="7">
        <v>3</v>
      </c>
      <c r="F2705" s="7">
        <v>344</v>
      </c>
      <c r="G2705" s="15">
        <f t="shared" si="31"/>
        <v>1.5</v>
      </c>
      <c r="H2705" s="20">
        <f t="shared" si="32"/>
        <v>114.66666666666667</v>
      </c>
    </row>
    <row r="2706" spans="1:8" x14ac:dyDescent="0.2">
      <c r="A2706" s="7" t="str">
        <f t="shared" si="30"/>
        <v>982361401Martes</v>
      </c>
      <c r="B2706" s="7">
        <v>982361401</v>
      </c>
      <c r="C2706" s="7" t="s">
        <v>223</v>
      </c>
      <c r="D2706" s="7">
        <v>287</v>
      </c>
      <c r="E2706" s="7">
        <v>735</v>
      </c>
      <c r="F2706" s="7">
        <v>14594</v>
      </c>
      <c r="G2706" s="15">
        <f t="shared" si="31"/>
        <v>2.5609756097560976</v>
      </c>
      <c r="H2706" s="20">
        <f t="shared" si="32"/>
        <v>19.855782312925172</v>
      </c>
    </row>
    <row r="2707" spans="1:8" x14ac:dyDescent="0.2">
      <c r="A2707" s="7" t="str">
        <f t="shared" si="30"/>
        <v>565685602Sabado</v>
      </c>
      <c r="B2707" s="7">
        <v>565685602</v>
      </c>
      <c r="C2707" s="7" t="s">
        <v>1947</v>
      </c>
      <c r="D2707" s="7">
        <v>84</v>
      </c>
      <c r="E2707" s="7">
        <v>107</v>
      </c>
      <c r="F2707" s="7">
        <v>9556.07</v>
      </c>
      <c r="G2707" s="15">
        <f t="shared" si="31"/>
        <v>1.2738095238095237</v>
      </c>
      <c r="H2707" s="20">
        <f t="shared" si="32"/>
        <v>89.309065420560742</v>
      </c>
    </row>
    <row r="2708" spans="1:8" x14ac:dyDescent="0.2">
      <c r="A2708" s="7" t="str">
        <f t="shared" si="30"/>
        <v>502060501Lunes</v>
      </c>
      <c r="B2708" s="7">
        <v>502060501</v>
      </c>
      <c r="C2708" s="7" t="s">
        <v>1068</v>
      </c>
      <c r="D2708" s="7">
        <v>175</v>
      </c>
      <c r="E2708" s="7">
        <v>217</v>
      </c>
      <c r="F2708" s="7">
        <v>18895</v>
      </c>
      <c r="G2708" s="15">
        <f t="shared" si="31"/>
        <v>1.24</v>
      </c>
      <c r="H2708" s="20">
        <f t="shared" si="32"/>
        <v>87.073732718894007</v>
      </c>
    </row>
    <row r="2709" spans="1:8" x14ac:dyDescent="0.2">
      <c r="A2709" s="7" t="str">
        <f t="shared" si="30"/>
        <v>603128601Jueves</v>
      </c>
      <c r="B2709" s="7">
        <v>603128601</v>
      </c>
      <c r="C2709" s="7" t="s">
        <v>618</v>
      </c>
      <c r="D2709" s="7">
        <v>954</v>
      </c>
      <c r="E2709" s="7">
        <v>965</v>
      </c>
      <c r="F2709" s="7">
        <v>106749.63</v>
      </c>
      <c r="G2709" s="15">
        <f t="shared" si="31"/>
        <v>1.0115303983228512</v>
      </c>
      <c r="H2709" s="20">
        <f t="shared" si="32"/>
        <v>110.62137823834198</v>
      </c>
    </row>
    <row r="2710" spans="1:8" x14ac:dyDescent="0.2">
      <c r="A2710" s="7" t="str">
        <f t="shared" si="30"/>
        <v>513108001Domingo</v>
      </c>
      <c r="B2710" s="7">
        <v>513108001</v>
      </c>
      <c r="C2710" s="7" t="s">
        <v>1821</v>
      </c>
      <c r="D2710" s="7">
        <v>1043</v>
      </c>
      <c r="E2710" s="7">
        <v>1407</v>
      </c>
      <c r="F2710" s="7">
        <v>53093.38</v>
      </c>
      <c r="G2710" s="15">
        <f t="shared" si="31"/>
        <v>1.348993288590604</v>
      </c>
      <c r="H2710" s="20">
        <f t="shared" si="32"/>
        <v>37.735167022032691</v>
      </c>
    </row>
    <row r="2711" spans="1:8" x14ac:dyDescent="0.2">
      <c r="A2711" s="7" t="str">
        <f t="shared" si="30"/>
        <v>910332901Miercoles</v>
      </c>
      <c r="B2711" s="7">
        <v>910332901</v>
      </c>
      <c r="C2711" s="7" t="s">
        <v>1450</v>
      </c>
      <c r="D2711" s="7">
        <v>2</v>
      </c>
      <c r="E2711" s="7">
        <v>3</v>
      </c>
      <c r="F2711" s="7">
        <v>678.2</v>
      </c>
      <c r="G2711" s="15">
        <f t="shared" si="31"/>
        <v>1.5</v>
      </c>
      <c r="H2711" s="20">
        <f t="shared" si="32"/>
        <v>226.06666666666669</v>
      </c>
    </row>
    <row r="2712" spans="1:8" x14ac:dyDescent="0.2">
      <c r="A2712" s="7" t="str">
        <f t="shared" si="30"/>
        <v>523779601Viernes</v>
      </c>
      <c r="B2712" s="7">
        <v>523779601</v>
      </c>
      <c r="C2712" s="7" t="s">
        <v>769</v>
      </c>
      <c r="D2712" s="7">
        <v>29</v>
      </c>
      <c r="E2712" s="7">
        <v>31</v>
      </c>
      <c r="F2712" s="7">
        <v>3767.5</v>
      </c>
      <c r="G2712" s="15">
        <f t="shared" si="31"/>
        <v>1.0689655172413792</v>
      </c>
      <c r="H2712" s="20">
        <f t="shared" si="32"/>
        <v>121.53225806451613</v>
      </c>
    </row>
    <row r="2713" spans="1:8" x14ac:dyDescent="0.2">
      <c r="A2713" s="7" t="str">
        <f t="shared" si="30"/>
        <v>982900801Martes</v>
      </c>
      <c r="B2713" s="7">
        <v>982900801</v>
      </c>
      <c r="C2713" s="7" t="s">
        <v>223</v>
      </c>
      <c r="D2713" s="7">
        <v>5</v>
      </c>
      <c r="E2713" s="7">
        <v>7</v>
      </c>
      <c r="F2713" s="7">
        <v>597.70000000000005</v>
      </c>
      <c r="G2713" s="15">
        <f t="shared" si="31"/>
        <v>1.4</v>
      </c>
      <c r="H2713" s="20">
        <f t="shared" si="32"/>
        <v>85.385714285714286</v>
      </c>
    </row>
    <row r="2714" spans="1:8" x14ac:dyDescent="0.2">
      <c r="A2714" s="7" t="str">
        <f t="shared" si="30"/>
        <v>566579802Sabado</v>
      </c>
      <c r="B2714" s="7">
        <v>566579802</v>
      </c>
      <c r="C2714" s="7" t="s">
        <v>1947</v>
      </c>
      <c r="D2714" s="7">
        <v>2</v>
      </c>
      <c r="E2714" s="7">
        <v>2</v>
      </c>
      <c r="F2714" s="7">
        <v>2296</v>
      </c>
      <c r="G2714" s="15">
        <f t="shared" si="31"/>
        <v>1</v>
      </c>
      <c r="H2714" s="20">
        <f t="shared" si="32"/>
        <v>1148</v>
      </c>
    </row>
    <row r="2715" spans="1:8" x14ac:dyDescent="0.2">
      <c r="A2715" s="7" t="str">
        <f t="shared" si="30"/>
        <v>504088501Lunes</v>
      </c>
      <c r="B2715" s="7">
        <v>504088501</v>
      </c>
      <c r="C2715" s="7" t="s">
        <v>1068</v>
      </c>
      <c r="D2715" s="7">
        <v>130</v>
      </c>
      <c r="E2715" s="7">
        <v>170</v>
      </c>
      <c r="F2715" s="7">
        <v>62191.69</v>
      </c>
      <c r="G2715" s="15">
        <f t="shared" si="31"/>
        <v>1.3076923076923077</v>
      </c>
      <c r="H2715" s="20">
        <f t="shared" si="32"/>
        <v>365.83347058823529</v>
      </c>
    </row>
    <row r="2716" spans="1:8" x14ac:dyDescent="0.2">
      <c r="A2716" s="7" t="str">
        <f t="shared" si="30"/>
        <v>603169706Jueves</v>
      </c>
      <c r="B2716" s="7">
        <v>603169706</v>
      </c>
      <c r="C2716" s="7" t="s">
        <v>618</v>
      </c>
      <c r="D2716" s="7">
        <v>352</v>
      </c>
      <c r="E2716" s="7">
        <v>370</v>
      </c>
      <c r="F2716" s="7">
        <v>17105.5</v>
      </c>
      <c r="G2716" s="15">
        <f t="shared" si="31"/>
        <v>1.0511363636363635</v>
      </c>
      <c r="H2716" s="20">
        <f t="shared" si="32"/>
        <v>46.231081081081079</v>
      </c>
    </row>
    <row r="2717" spans="1:8" x14ac:dyDescent="0.2">
      <c r="A2717" s="7" t="str">
        <f t="shared" si="30"/>
        <v>513645203Domingo</v>
      </c>
      <c r="B2717" s="7">
        <v>513645203</v>
      </c>
      <c r="C2717" s="7" t="s">
        <v>1821</v>
      </c>
      <c r="D2717" s="7">
        <v>4</v>
      </c>
      <c r="E2717" s="7">
        <v>4</v>
      </c>
      <c r="F2717" s="7">
        <v>687</v>
      </c>
      <c r="G2717" s="15">
        <f t="shared" si="31"/>
        <v>1</v>
      </c>
      <c r="H2717" s="20">
        <f t="shared" si="32"/>
        <v>171.75</v>
      </c>
    </row>
    <row r="2718" spans="1:8" x14ac:dyDescent="0.2">
      <c r="A2718" s="7" t="str">
        <f t="shared" si="30"/>
        <v>912315401Miercoles</v>
      </c>
      <c r="B2718" s="7">
        <v>912315401</v>
      </c>
      <c r="C2718" s="7" t="s">
        <v>1450</v>
      </c>
      <c r="D2718" s="7">
        <v>1</v>
      </c>
      <c r="E2718" s="7">
        <v>1</v>
      </c>
      <c r="F2718" s="7">
        <v>5</v>
      </c>
      <c r="G2718" s="15">
        <f t="shared" si="31"/>
        <v>1</v>
      </c>
      <c r="H2718" s="20">
        <f t="shared" si="32"/>
        <v>5</v>
      </c>
    </row>
    <row r="2719" spans="1:8" x14ac:dyDescent="0.2">
      <c r="A2719" s="7" t="str">
        <f t="shared" si="30"/>
        <v>524126901Viernes</v>
      </c>
      <c r="B2719" s="7">
        <v>524126901</v>
      </c>
      <c r="C2719" s="7" t="s">
        <v>769</v>
      </c>
      <c r="D2719" s="7">
        <v>94</v>
      </c>
      <c r="E2719" s="7">
        <v>109</v>
      </c>
      <c r="F2719" s="7">
        <v>19932.8</v>
      </c>
      <c r="G2719" s="15">
        <f t="shared" si="31"/>
        <v>1.1595744680851063</v>
      </c>
      <c r="H2719" s="20">
        <f t="shared" si="32"/>
        <v>182.86972477064219</v>
      </c>
    </row>
    <row r="2720" spans="1:8" x14ac:dyDescent="0.2">
      <c r="A2720" s="7" t="str">
        <f t="shared" si="30"/>
        <v>983016101Martes</v>
      </c>
      <c r="B2720" s="7">
        <v>983016101</v>
      </c>
      <c r="C2720" s="7" t="s">
        <v>223</v>
      </c>
      <c r="D2720" s="7">
        <v>195</v>
      </c>
      <c r="E2720" s="7">
        <v>220</v>
      </c>
      <c r="F2720" s="7">
        <v>10445.120000000001</v>
      </c>
      <c r="G2720" s="15">
        <f t="shared" si="31"/>
        <v>1.1282051282051282</v>
      </c>
      <c r="H2720" s="20">
        <f t="shared" si="32"/>
        <v>47.477818181818186</v>
      </c>
    </row>
    <row r="2721" spans="1:8" x14ac:dyDescent="0.2">
      <c r="A2721" s="7" t="str">
        <f t="shared" si="30"/>
        <v>600029504Sabado</v>
      </c>
      <c r="B2721" s="7">
        <v>600029504</v>
      </c>
      <c r="C2721" s="7" t="s">
        <v>1947</v>
      </c>
      <c r="D2721" s="7">
        <v>62</v>
      </c>
      <c r="E2721" s="7">
        <v>63</v>
      </c>
      <c r="F2721" s="7">
        <v>13263</v>
      </c>
      <c r="G2721" s="15">
        <f t="shared" si="31"/>
        <v>1.0161290322580645</v>
      </c>
      <c r="H2721" s="20">
        <f t="shared" si="32"/>
        <v>210.52380952380952</v>
      </c>
    </row>
    <row r="2722" spans="1:8" x14ac:dyDescent="0.2">
      <c r="A2722" s="7" t="str">
        <f t="shared" si="30"/>
        <v>506241602Lunes</v>
      </c>
      <c r="B2722" s="7">
        <v>506241602</v>
      </c>
      <c r="C2722" s="7" t="s">
        <v>1068</v>
      </c>
      <c r="D2722" s="7">
        <v>1</v>
      </c>
      <c r="E2722" s="7">
        <v>1</v>
      </c>
      <c r="F2722" s="7">
        <v>185</v>
      </c>
      <c r="G2722" s="15">
        <f t="shared" si="31"/>
        <v>1</v>
      </c>
      <c r="H2722" s="20">
        <f t="shared" si="32"/>
        <v>185</v>
      </c>
    </row>
    <row r="2723" spans="1:8" x14ac:dyDescent="0.2">
      <c r="A2723" s="7" t="str">
        <f t="shared" si="30"/>
        <v>603183402Jueves</v>
      </c>
      <c r="B2723" s="7">
        <v>603183402</v>
      </c>
      <c r="C2723" s="7" t="s">
        <v>618</v>
      </c>
      <c r="D2723" s="7">
        <v>17</v>
      </c>
      <c r="E2723" s="7">
        <v>18</v>
      </c>
      <c r="F2723" s="7">
        <v>3852.93</v>
      </c>
      <c r="G2723" s="15">
        <f t="shared" si="31"/>
        <v>1.0588235294117647</v>
      </c>
      <c r="H2723" s="20">
        <f t="shared" si="32"/>
        <v>214.05166666666665</v>
      </c>
    </row>
    <row r="2724" spans="1:8" x14ac:dyDescent="0.2">
      <c r="A2724" s="7" t="str">
        <f t="shared" si="30"/>
        <v>521182702Domingo</v>
      </c>
      <c r="B2724" s="7">
        <v>521182702</v>
      </c>
      <c r="C2724" s="7" t="s">
        <v>1821</v>
      </c>
      <c r="D2724" s="7">
        <v>38</v>
      </c>
      <c r="E2724" s="7">
        <v>42</v>
      </c>
      <c r="F2724" s="7">
        <v>2182.5</v>
      </c>
      <c r="G2724" s="15">
        <f t="shared" si="31"/>
        <v>1.1052631578947369</v>
      </c>
      <c r="H2724" s="20">
        <f t="shared" si="32"/>
        <v>51.964285714285715</v>
      </c>
    </row>
    <row r="2725" spans="1:8" x14ac:dyDescent="0.2">
      <c r="A2725" s="7" t="str">
        <f t="shared" si="30"/>
        <v>913074302Miercoles</v>
      </c>
      <c r="B2725" s="7">
        <v>913074302</v>
      </c>
      <c r="C2725" s="7" t="s">
        <v>1450</v>
      </c>
      <c r="D2725" s="7">
        <v>88</v>
      </c>
      <c r="E2725" s="7">
        <v>93</v>
      </c>
      <c r="F2725" s="7">
        <v>6750.7</v>
      </c>
      <c r="G2725" s="15">
        <f t="shared" si="31"/>
        <v>1.0568181818181819</v>
      </c>
      <c r="H2725" s="20">
        <f t="shared" si="32"/>
        <v>72.588172043010758</v>
      </c>
    </row>
    <row r="2726" spans="1:8" x14ac:dyDescent="0.2">
      <c r="A2726" s="7" t="str">
        <f t="shared" si="30"/>
        <v>544144501Viernes</v>
      </c>
      <c r="B2726" s="7">
        <v>544144501</v>
      </c>
      <c r="C2726" s="7" t="s">
        <v>769</v>
      </c>
      <c r="D2726" s="7">
        <v>348</v>
      </c>
      <c r="E2726" s="7">
        <v>382</v>
      </c>
      <c r="F2726" s="7">
        <v>22739</v>
      </c>
      <c r="G2726" s="15">
        <f t="shared" si="31"/>
        <v>1.0977011494252873</v>
      </c>
      <c r="H2726" s="20">
        <f t="shared" si="32"/>
        <v>59.526178010471206</v>
      </c>
    </row>
    <row r="2727" spans="1:8" x14ac:dyDescent="0.2">
      <c r="A2727" s="7" t="str">
        <f t="shared" si="30"/>
        <v>983419205Martes</v>
      </c>
      <c r="B2727" s="7">
        <v>983419205</v>
      </c>
      <c r="C2727" s="7" t="s">
        <v>223</v>
      </c>
      <c r="D2727" s="7">
        <v>1</v>
      </c>
      <c r="E2727" s="7">
        <v>1</v>
      </c>
      <c r="F2727" s="7">
        <v>2615.5500000000002</v>
      </c>
      <c r="G2727" s="15">
        <f t="shared" si="31"/>
        <v>1</v>
      </c>
      <c r="H2727" s="20">
        <f t="shared" si="32"/>
        <v>2615.5500000000002</v>
      </c>
    </row>
    <row r="2728" spans="1:8" x14ac:dyDescent="0.2">
      <c r="A2728" s="7" t="str">
        <f t="shared" si="30"/>
        <v>600068001Sabado</v>
      </c>
      <c r="B2728" s="7">
        <v>600068001</v>
      </c>
      <c r="C2728" s="7" t="s">
        <v>1947</v>
      </c>
      <c r="D2728" s="7">
        <v>36</v>
      </c>
      <c r="E2728" s="7">
        <v>37</v>
      </c>
      <c r="F2728" s="7">
        <v>8887.5</v>
      </c>
      <c r="G2728" s="15">
        <f t="shared" si="31"/>
        <v>1.0277777777777777</v>
      </c>
      <c r="H2728" s="20">
        <f t="shared" si="32"/>
        <v>240.20270270270271</v>
      </c>
    </row>
    <row r="2729" spans="1:8" x14ac:dyDescent="0.2">
      <c r="A2729" s="7" t="str">
        <f t="shared" si="30"/>
        <v>506500401Lunes</v>
      </c>
      <c r="B2729" s="7">
        <v>506500401</v>
      </c>
      <c r="C2729" s="7" t="s">
        <v>1068</v>
      </c>
      <c r="D2729" s="7">
        <v>100</v>
      </c>
      <c r="E2729" s="7">
        <v>123</v>
      </c>
      <c r="F2729" s="7">
        <v>32945.019999999997</v>
      </c>
      <c r="G2729" s="15">
        <f t="shared" si="31"/>
        <v>1.23</v>
      </c>
      <c r="H2729" s="20">
        <f t="shared" si="32"/>
        <v>267.84569105691054</v>
      </c>
    </row>
    <row r="2730" spans="1:8" x14ac:dyDescent="0.2">
      <c r="A2730" s="7" t="str">
        <f t="shared" si="30"/>
        <v>603192802Jueves</v>
      </c>
      <c r="B2730" s="7">
        <v>603192802</v>
      </c>
      <c r="C2730" s="7" t="s">
        <v>618</v>
      </c>
      <c r="D2730" s="7">
        <v>1</v>
      </c>
      <c r="E2730" s="7">
        <v>1</v>
      </c>
      <c r="F2730" s="7">
        <v>0.5</v>
      </c>
      <c r="G2730" s="15">
        <f t="shared" si="31"/>
        <v>1</v>
      </c>
      <c r="H2730" s="20">
        <f t="shared" si="32"/>
        <v>0.5</v>
      </c>
    </row>
    <row r="2731" spans="1:8" x14ac:dyDescent="0.2">
      <c r="A2731" s="7" t="str">
        <f t="shared" si="30"/>
        <v>544224601Domingo</v>
      </c>
      <c r="B2731" s="7">
        <v>544224601</v>
      </c>
      <c r="C2731" s="7" t="s">
        <v>1821</v>
      </c>
      <c r="D2731" s="7">
        <v>997</v>
      </c>
      <c r="E2731" s="7">
        <v>1472</v>
      </c>
      <c r="F2731" s="7">
        <v>24664.400000000001</v>
      </c>
      <c r="G2731" s="15">
        <f t="shared" si="31"/>
        <v>1.4764292878635907</v>
      </c>
      <c r="H2731" s="20">
        <f t="shared" si="32"/>
        <v>16.755706521739132</v>
      </c>
    </row>
    <row r="2732" spans="1:8" x14ac:dyDescent="0.2">
      <c r="A2732" s="7" t="str">
        <f t="shared" si="30"/>
        <v>914158201Miercoles</v>
      </c>
      <c r="B2732" s="7">
        <v>914158201</v>
      </c>
      <c r="C2732" s="7" t="s">
        <v>1450</v>
      </c>
      <c r="D2732" s="7">
        <v>16</v>
      </c>
      <c r="E2732" s="7">
        <v>30</v>
      </c>
      <c r="F2732" s="7">
        <v>3833</v>
      </c>
      <c r="G2732" s="15">
        <f t="shared" si="31"/>
        <v>1.875</v>
      </c>
      <c r="H2732" s="20">
        <f t="shared" si="32"/>
        <v>127.76666666666667</v>
      </c>
    </row>
    <row r="2733" spans="1:8" x14ac:dyDescent="0.2">
      <c r="A2733" s="7" t="str">
        <f t="shared" si="30"/>
        <v>547199501Viernes</v>
      </c>
      <c r="B2733" s="7">
        <v>547199501</v>
      </c>
      <c r="C2733" s="7" t="s">
        <v>769</v>
      </c>
      <c r="D2733" s="7">
        <v>42</v>
      </c>
      <c r="E2733" s="7">
        <v>42</v>
      </c>
      <c r="F2733" s="7">
        <v>3930</v>
      </c>
      <c r="G2733" s="15">
        <f t="shared" si="31"/>
        <v>1</v>
      </c>
      <c r="H2733" s="20">
        <f t="shared" si="32"/>
        <v>93.571428571428569</v>
      </c>
    </row>
    <row r="2734" spans="1:8" x14ac:dyDescent="0.2">
      <c r="A2734" s="7" t="str">
        <f t="shared" si="30"/>
        <v>986716602Martes</v>
      </c>
      <c r="B2734" s="7">
        <v>986716602</v>
      </c>
      <c r="C2734" s="7" t="s">
        <v>223</v>
      </c>
      <c r="D2734" s="7">
        <v>17</v>
      </c>
      <c r="E2734" s="7">
        <v>19</v>
      </c>
      <c r="F2734" s="7">
        <v>1050</v>
      </c>
      <c r="G2734" s="15">
        <f t="shared" si="31"/>
        <v>1.1176470588235294</v>
      </c>
      <c r="H2734" s="20">
        <f t="shared" si="32"/>
        <v>55.263157894736842</v>
      </c>
    </row>
    <row r="2735" spans="1:8" x14ac:dyDescent="0.2">
      <c r="A2735" s="7" t="str">
        <f t="shared" si="30"/>
        <v>600264801Sabado</v>
      </c>
      <c r="B2735" s="7">
        <v>600264801</v>
      </c>
      <c r="C2735" s="7" t="s">
        <v>1947</v>
      </c>
      <c r="D2735" s="7">
        <v>13</v>
      </c>
      <c r="E2735" s="7">
        <v>16</v>
      </c>
      <c r="F2735" s="7">
        <v>5110</v>
      </c>
      <c r="G2735" s="15">
        <f t="shared" si="31"/>
        <v>1.2307692307692308</v>
      </c>
      <c r="H2735" s="20">
        <f t="shared" si="32"/>
        <v>319.375</v>
      </c>
    </row>
    <row r="2736" spans="1:8" x14ac:dyDescent="0.2">
      <c r="A2736" s="7" t="str">
        <f t="shared" si="30"/>
        <v>506644404Lunes</v>
      </c>
      <c r="B2736" s="7">
        <v>506644404</v>
      </c>
      <c r="C2736" s="7" t="s">
        <v>1068</v>
      </c>
      <c r="D2736" s="7">
        <v>27</v>
      </c>
      <c r="E2736" s="7">
        <v>27</v>
      </c>
      <c r="F2736" s="7">
        <v>61041.58</v>
      </c>
      <c r="G2736" s="15">
        <f t="shared" si="31"/>
        <v>1</v>
      </c>
      <c r="H2736" s="20">
        <f t="shared" si="32"/>
        <v>2260.7992592592595</v>
      </c>
    </row>
    <row r="2737" spans="1:8" x14ac:dyDescent="0.2">
      <c r="A2737" s="7" t="str">
        <f t="shared" si="30"/>
        <v>603310201Jueves</v>
      </c>
      <c r="B2737" s="7">
        <v>603310201</v>
      </c>
      <c r="C2737" s="7" t="s">
        <v>618</v>
      </c>
      <c r="D2737" s="7">
        <v>56</v>
      </c>
      <c r="E2737" s="7">
        <v>57</v>
      </c>
      <c r="F2737" s="7">
        <v>1999</v>
      </c>
      <c r="G2737" s="15">
        <f t="shared" si="31"/>
        <v>1.0178571428571428</v>
      </c>
      <c r="H2737" s="20">
        <f t="shared" si="32"/>
        <v>35.070175438596493</v>
      </c>
    </row>
    <row r="2738" spans="1:8" x14ac:dyDescent="0.2">
      <c r="A2738" s="7" t="str">
        <f t="shared" si="30"/>
        <v>551340501Domingo</v>
      </c>
      <c r="B2738" s="7">
        <v>551340501</v>
      </c>
      <c r="C2738" s="7" t="s">
        <v>1821</v>
      </c>
      <c r="D2738" s="7">
        <v>376</v>
      </c>
      <c r="E2738" s="7">
        <v>514</v>
      </c>
      <c r="F2738" s="7">
        <v>22942.1</v>
      </c>
      <c r="G2738" s="15">
        <f t="shared" si="31"/>
        <v>1.3670212765957446</v>
      </c>
      <c r="H2738" s="20">
        <f t="shared" si="32"/>
        <v>44.634435797665368</v>
      </c>
    </row>
    <row r="2739" spans="1:8" x14ac:dyDescent="0.2">
      <c r="A2739" s="7" t="str">
        <f t="shared" si="30"/>
        <v>914530401Miercoles</v>
      </c>
      <c r="B2739" s="7">
        <v>914530401</v>
      </c>
      <c r="C2739" s="7" t="s">
        <v>1450</v>
      </c>
      <c r="D2739" s="7">
        <v>128</v>
      </c>
      <c r="E2739" s="7">
        <v>142</v>
      </c>
      <c r="F2739" s="7">
        <v>3950</v>
      </c>
      <c r="G2739" s="15">
        <f t="shared" si="31"/>
        <v>1.109375</v>
      </c>
      <c r="H2739" s="20">
        <f t="shared" si="32"/>
        <v>27.816901408450704</v>
      </c>
    </row>
    <row r="2740" spans="1:8" x14ac:dyDescent="0.2">
      <c r="A2740" s="7" t="str">
        <f t="shared" si="30"/>
        <v>549247001Viernes</v>
      </c>
      <c r="B2740" s="7">
        <v>549247001</v>
      </c>
      <c r="C2740" s="7" t="s">
        <v>769</v>
      </c>
      <c r="D2740" s="7">
        <v>63</v>
      </c>
      <c r="E2740" s="7">
        <v>94</v>
      </c>
      <c r="F2740" s="7">
        <v>21770.78</v>
      </c>
      <c r="G2740" s="15">
        <f t="shared" si="31"/>
        <v>1.4920634920634921</v>
      </c>
      <c r="H2740" s="20">
        <f t="shared" si="32"/>
        <v>231.60404255319148</v>
      </c>
    </row>
    <row r="2741" spans="1:8" x14ac:dyDescent="0.2">
      <c r="A2741" s="7" t="str">
        <f t="shared" si="30"/>
        <v>988854002Martes</v>
      </c>
      <c r="B2741" s="7">
        <v>988854002</v>
      </c>
      <c r="C2741" s="7" t="s">
        <v>223</v>
      </c>
      <c r="D2741" s="7">
        <v>2</v>
      </c>
      <c r="E2741" s="7">
        <v>2</v>
      </c>
      <c r="F2741" s="7">
        <v>940</v>
      </c>
      <c r="G2741" s="15">
        <f t="shared" si="31"/>
        <v>1</v>
      </c>
      <c r="H2741" s="20">
        <f t="shared" si="32"/>
        <v>470</v>
      </c>
    </row>
    <row r="2742" spans="1:8" x14ac:dyDescent="0.2">
      <c r="A2742" s="7" t="str">
        <f t="shared" si="30"/>
        <v>600438501Sabado</v>
      </c>
      <c r="B2742" s="7">
        <v>600438501</v>
      </c>
      <c r="C2742" s="7" t="s">
        <v>1947</v>
      </c>
      <c r="D2742" s="7">
        <v>46</v>
      </c>
      <c r="E2742" s="7">
        <v>48</v>
      </c>
      <c r="F2742" s="7">
        <v>467</v>
      </c>
      <c r="G2742" s="15">
        <f t="shared" si="31"/>
        <v>1.0434782608695652</v>
      </c>
      <c r="H2742" s="20">
        <f t="shared" si="32"/>
        <v>9.7291666666666661</v>
      </c>
    </row>
    <row r="2743" spans="1:8" x14ac:dyDescent="0.2">
      <c r="A2743" s="7" t="str">
        <f t="shared" si="30"/>
        <v>508910004Lunes</v>
      </c>
      <c r="B2743" s="7">
        <v>508910004</v>
      </c>
      <c r="C2743" s="7" t="s">
        <v>1068</v>
      </c>
      <c r="D2743" s="7">
        <v>17</v>
      </c>
      <c r="E2743" s="7">
        <v>17</v>
      </c>
      <c r="F2743" s="7">
        <v>16892</v>
      </c>
      <c r="G2743" s="15">
        <f t="shared" si="31"/>
        <v>1</v>
      </c>
      <c r="H2743" s="20">
        <f t="shared" si="32"/>
        <v>993.64705882352939</v>
      </c>
    </row>
    <row r="2744" spans="1:8" x14ac:dyDescent="0.2">
      <c r="A2744" s="7" t="str">
        <f t="shared" si="30"/>
        <v>900030002Jueves</v>
      </c>
      <c r="B2744" s="7">
        <v>900030002</v>
      </c>
      <c r="C2744" s="7" t="s">
        <v>618</v>
      </c>
      <c r="D2744" s="7">
        <v>4</v>
      </c>
      <c r="E2744" s="7">
        <v>4</v>
      </c>
      <c r="F2744" s="7">
        <v>216.8</v>
      </c>
      <c r="G2744" s="15">
        <f t="shared" si="31"/>
        <v>1</v>
      </c>
      <c r="H2744" s="20">
        <f t="shared" si="32"/>
        <v>54.2</v>
      </c>
    </row>
    <row r="2745" spans="1:8" x14ac:dyDescent="0.2">
      <c r="A2745" s="7" t="str">
        <f t="shared" si="30"/>
        <v>554455301Domingo</v>
      </c>
      <c r="B2745" s="7">
        <v>554455301</v>
      </c>
      <c r="C2745" s="7" t="s">
        <v>1821</v>
      </c>
      <c r="D2745" s="7">
        <v>82</v>
      </c>
      <c r="E2745" s="7">
        <v>82</v>
      </c>
      <c r="F2745" s="7">
        <v>7119.5</v>
      </c>
      <c r="G2745" s="15">
        <f t="shared" si="31"/>
        <v>1</v>
      </c>
      <c r="H2745" s="20">
        <f t="shared" si="32"/>
        <v>86.823170731707322</v>
      </c>
    </row>
    <row r="2746" spans="1:8" x14ac:dyDescent="0.2">
      <c r="A2746" s="7" t="str">
        <f t="shared" si="30"/>
        <v>914936801Miercoles</v>
      </c>
      <c r="B2746" s="7">
        <v>914936801</v>
      </c>
      <c r="C2746" s="7" t="s">
        <v>1450</v>
      </c>
      <c r="D2746" s="7">
        <v>34</v>
      </c>
      <c r="E2746" s="7">
        <v>34</v>
      </c>
      <c r="F2746" s="7">
        <v>2237.3000000000002</v>
      </c>
      <c r="G2746" s="15">
        <f t="shared" si="31"/>
        <v>1</v>
      </c>
      <c r="H2746" s="20">
        <f t="shared" si="32"/>
        <v>65.802941176470597</v>
      </c>
    </row>
    <row r="2747" spans="1:8" x14ac:dyDescent="0.2">
      <c r="A2747" s="7" t="str">
        <f t="shared" si="30"/>
        <v>552093001Viernes</v>
      </c>
      <c r="B2747" s="7">
        <v>552093001</v>
      </c>
      <c r="C2747" s="7" t="s">
        <v>769</v>
      </c>
      <c r="D2747" s="7">
        <v>191</v>
      </c>
      <c r="E2747" s="7">
        <v>196</v>
      </c>
      <c r="F2747" s="7">
        <v>30990</v>
      </c>
      <c r="G2747" s="15">
        <f t="shared" si="31"/>
        <v>1.0261780104712042</v>
      </c>
      <c r="H2747" s="20">
        <f t="shared" si="32"/>
        <v>158.11224489795919</v>
      </c>
    </row>
    <row r="2748" spans="1:8" x14ac:dyDescent="0.2">
      <c r="A2748" s="7" t="str">
        <f t="shared" si="30"/>
        <v>989606001Martes</v>
      </c>
      <c r="B2748" s="7">
        <v>989606001</v>
      </c>
      <c r="C2748" s="7" t="s">
        <v>223</v>
      </c>
      <c r="D2748" s="7">
        <v>4</v>
      </c>
      <c r="E2748" s="7">
        <v>4</v>
      </c>
      <c r="F2748" s="7">
        <v>86.5</v>
      </c>
      <c r="G2748" s="15">
        <f t="shared" si="31"/>
        <v>1</v>
      </c>
      <c r="H2748" s="20">
        <f t="shared" si="32"/>
        <v>21.625</v>
      </c>
    </row>
    <row r="2749" spans="1:8" x14ac:dyDescent="0.2">
      <c r="A2749" s="7" t="str">
        <f t="shared" si="30"/>
        <v>600579202Sabado</v>
      </c>
      <c r="B2749" s="7">
        <v>600579202</v>
      </c>
      <c r="C2749" s="7" t="s">
        <v>1947</v>
      </c>
      <c r="D2749" s="7">
        <v>28</v>
      </c>
      <c r="E2749" s="7">
        <v>29</v>
      </c>
      <c r="F2749" s="7">
        <v>72097.5</v>
      </c>
      <c r="G2749" s="15">
        <f t="shared" si="31"/>
        <v>1.0357142857142858</v>
      </c>
      <c r="H2749" s="20">
        <f t="shared" si="32"/>
        <v>2486.1206896551726</v>
      </c>
    </row>
    <row r="2750" spans="1:8" x14ac:dyDescent="0.2">
      <c r="A2750" s="7" t="str">
        <f t="shared" si="30"/>
        <v>509093701Lunes</v>
      </c>
      <c r="B2750" s="7">
        <v>509093701</v>
      </c>
      <c r="C2750" s="7" t="s">
        <v>1068</v>
      </c>
      <c r="D2750" s="7">
        <v>12</v>
      </c>
      <c r="E2750" s="7">
        <v>13</v>
      </c>
      <c r="F2750" s="7">
        <v>745</v>
      </c>
      <c r="G2750" s="15">
        <f t="shared" si="31"/>
        <v>1.0833333333333333</v>
      </c>
      <c r="H2750" s="20">
        <f t="shared" si="32"/>
        <v>57.307692307692307</v>
      </c>
    </row>
    <row r="2751" spans="1:8" x14ac:dyDescent="0.2">
      <c r="A2751" s="7" t="str">
        <f t="shared" si="30"/>
        <v>900287104Jueves</v>
      </c>
      <c r="B2751" s="7">
        <v>900287104</v>
      </c>
      <c r="C2751" s="7" t="s">
        <v>618</v>
      </c>
      <c r="D2751" s="7">
        <v>102</v>
      </c>
      <c r="E2751" s="7">
        <v>105</v>
      </c>
      <c r="F2751" s="7">
        <v>2836</v>
      </c>
      <c r="G2751" s="15">
        <f t="shared" si="31"/>
        <v>1.0294117647058822</v>
      </c>
      <c r="H2751" s="20">
        <f t="shared" si="32"/>
        <v>27.009523809523809</v>
      </c>
    </row>
    <row r="2752" spans="1:8" x14ac:dyDescent="0.2">
      <c r="A2752" s="7" t="str">
        <f t="shared" si="30"/>
        <v>556443401Domingo</v>
      </c>
      <c r="B2752" s="7">
        <v>556443401</v>
      </c>
      <c r="C2752" s="7" t="s">
        <v>1821</v>
      </c>
      <c r="D2752" s="7">
        <v>3</v>
      </c>
      <c r="E2752" s="7">
        <v>3</v>
      </c>
      <c r="F2752" s="7">
        <v>420</v>
      </c>
      <c r="G2752" s="15">
        <f t="shared" si="31"/>
        <v>1</v>
      </c>
      <c r="H2752" s="20">
        <f t="shared" si="32"/>
        <v>140</v>
      </c>
    </row>
    <row r="2753" spans="1:8" x14ac:dyDescent="0.2">
      <c r="A2753" s="7" t="str">
        <f t="shared" si="30"/>
        <v>915763801Miercoles</v>
      </c>
      <c r="B2753" s="7">
        <v>915763801</v>
      </c>
      <c r="C2753" s="7" t="s">
        <v>1450</v>
      </c>
      <c r="D2753" s="7">
        <v>28</v>
      </c>
      <c r="E2753" s="7">
        <v>29</v>
      </c>
      <c r="F2753" s="7">
        <v>4761</v>
      </c>
      <c r="G2753" s="15">
        <f t="shared" si="31"/>
        <v>1.0357142857142858</v>
      </c>
      <c r="H2753" s="20">
        <f t="shared" si="32"/>
        <v>164.17241379310346</v>
      </c>
    </row>
    <row r="2754" spans="1:8" x14ac:dyDescent="0.2">
      <c r="A2754" s="7" t="str">
        <f t="shared" si="30"/>
        <v>554005301Viernes</v>
      </c>
      <c r="B2754" s="7">
        <v>554005301</v>
      </c>
      <c r="C2754" s="7" t="s">
        <v>769</v>
      </c>
      <c r="D2754" s="7">
        <v>133</v>
      </c>
      <c r="E2754" s="7">
        <v>197</v>
      </c>
      <c r="F2754" s="7">
        <v>23058</v>
      </c>
      <c r="G2754" s="15">
        <f t="shared" si="31"/>
        <v>1.481203007518797</v>
      </c>
      <c r="H2754" s="20">
        <f t="shared" si="32"/>
        <v>117.04568527918782</v>
      </c>
    </row>
    <row r="2755" spans="1:8" x14ac:dyDescent="0.2">
      <c r="A2755" s="7" t="str">
        <f t="shared" si="30"/>
        <v>995465202Martes</v>
      </c>
      <c r="B2755" s="7">
        <v>995465202</v>
      </c>
      <c r="C2755" s="7" t="s">
        <v>223</v>
      </c>
      <c r="D2755" s="7">
        <v>50</v>
      </c>
      <c r="E2755" s="7">
        <v>86</v>
      </c>
      <c r="F2755" s="7">
        <v>2789</v>
      </c>
      <c r="G2755" s="15">
        <f t="shared" si="31"/>
        <v>1.72</v>
      </c>
      <c r="H2755" s="20">
        <f t="shared" si="32"/>
        <v>32.430232558139537</v>
      </c>
    </row>
    <row r="2756" spans="1:8" x14ac:dyDescent="0.2">
      <c r="A2756" s="7" t="str">
        <f t="shared" si="30"/>
        <v>600780404Sabado</v>
      </c>
      <c r="B2756" s="7">
        <v>600780404</v>
      </c>
      <c r="C2756" s="7" t="s">
        <v>1947</v>
      </c>
      <c r="D2756" s="7">
        <v>77</v>
      </c>
      <c r="E2756" s="7">
        <v>95</v>
      </c>
      <c r="F2756" s="7">
        <v>20429.599999999999</v>
      </c>
      <c r="G2756" s="15">
        <f t="shared" si="31"/>
        <v>1.2337662337662338</v>
      </c>
      <c r="H2756" s="20">
        <f t="shared" si="32"/>
        <v>215.04842105263157</v>
      </c>
    </row>
    <row r="2757" spans="1:8" x14ac:dyDescent="0.2">
      <c r="A2757" s="7" t="str">
        <f t="shared" si="30"/>
        <v>509978702Lunes</v>
      </c>
      <c r="B2757" s="7">
        <v>509978702</v>
      </c>
      <c r="C2757" s="7" t="s">
        <v>1068</v>
      </c>
      <c r="D2757" s="7">
        <v>376</v>
      </c>
      <c r="E2757" s="7">
        <v>610</v>
      </c>
      <c r="F2757" s="7">
        <v>20562</v>
      </c>
      <c r="G2757" s="15">
        <f t="shared" si="31"/>
        <v>1.6223404255319149</v>
      </c>
      <c r="H2757" s="20">
        <f t="shared" si="32"/>
        <v>33.708196721311474</v>
      </c>
    </row>
    <row r="2758" spans="1:8" x14ac:dyDescent="0.2">
      <c r="A2758" s="7" t="str">
        <f t="shared" si="30"/>
        <v>900522301Jueves</v>
      </c>
      <c r="B2758" s="7">
        <v>900522301</v>
      </c>
      <c r="C2758" s="7" t="s">
        <v>618</v>
      </c>
      <c r="D2758" s="7">
        <v>3</v>
      </c>
      <c r="E2758" s="7">
        <v>3</v>
      </c>
      <c r="F2758" s="7">
        <v>144</v>
      </c>
      <c r="G2758" s="15">
        <f t="shared" si="31"/>
        <v>1</v>
      </c>
      <c r="H2758" s="20">
        <f t="shared" si="32"/>
        <v>48</v>
      </c>
    </row>
    <row r="2759" spans="1:8" x14ac:dyDescent="0.2">
      <c r="A2759" s="7" t="str">
        <f t="shared" si="30"/>
        <v>562747502Domingo</v>
      </c>
      <c r="B2759" s="7">
        <v>562747502</v>
      </c>
      <c r="C2759" s="7" t="s">
        <v>1821</v>
      </c>
      <c r="D2759" s="7">
        <v>287</v>
      </c>
      <c r="E2759" s="7">
        <v>1094</v>
      </c>
      <c r="F2759" s="7">
        <v>81824.33</v>
      </c>
      <c r="G2759" s="15">
        <f t="shared" si="31"/>
        <v>3.8118466898954706</v>
      </c>
      <c r="H2759" s="20">
        <f t="shared" si="32"/>
        <v>74.793720292504574</v>
      </c>
    </row>
    <row r="2760" spans="1:8" x14ac:dyDescent="0.2">
      <c r="A2760" s="7" t="str">
        <f t="shared" si="30"/>
        <v>916483403Miercoles</v>
      </c>
      <c r="B2760" s="7">
        <v>916483403</v>
      </c>
      <c r="C2760" s="7" t="s">
        <v>1450</v>
      </c>
      <c r="D2760" s="7">
        <v>2</v>
      </c>
      <c r="E2760" s="7">
        <v>2</v>
      </c>
      <c r="F2760" s="7">
        <v>74</v>
      </c>
      <c r="G2760" s="15">
        <f t="shared" si="31"/>
        <v>1</v>
      </c>
      <c r="H2760" s="20">
        <f t="shared" si="32"/>
        <v>37</v>
      </c>
    </row>
    <row r="2761" spans="1:8" x14ac:dyDescent="0.2">
      <c r="A2761" s="7" t="str">
        <f t="shared" si="30"/>
        <v>555417504Viernes</v>
      </c>
      <c r="B2761" s="7">
        <v>555417504</v>
      </c>
      <c r="C2761" s="7" t="s">
        <v>769</v>
      </c>
      <c r="D2761" s="7">
        <v>29</v>
      </c>
      <c r="E2761" s="7">
        <v>31</v>
      </c>
      <c r="F2761" s="7">
        <v>846</v>
      </c>
      <c r="G2761" s="15">
        <f t="shared" si="31"/>
        <v>1.0689655172413792</v>
      </c>
      <c r="H2761" s="20">
        <f t="shared" si="32"/>
        <v>27.29032258064516</v>
      </c>
    </row>
    <row r="2762" spans="1:8" x14ac:dyDescent="0.2">
      <c r="A2762" s="7" t="str">
        <f t="shared" si="30"/>
        <v>996273201Martes</v>
      </c>
      <c r="B2762" s="7">
        <v>996273201</v>
      </c>
      <c r="C2762" s="7" t="s">
        <v>223</v>
      </c>
      <c r="D2762" s="7">
        <v>5</v>
      </c>
      <c r="E2762" s="7">
        <v>5</v>
      </c>
      <c r="F2762" s="7">
        <v>1800</v>
      </c>
      <c r="G2762" s="15">
        <f t="shared" si="31"/>
        <v>1</v>
      </c>
      <c r="H2762" s="20">
        <f t="shared" si="32"/>
        <v>360</v>
      </c>
    </row>
    <row r="2763" spans="1:8" x14ac:dyDescent="0.2">
      <c r="A2763" s="7" t="str">
        <f t="shared" si="30"/>
        <v>601281403Sabado</v>
      </c>
      <c r="B2763" s="7">
        <v>601281403</v>
      </c>
      <c r="C2763" s="7" t="s">
        <v>1947</v>
      </c>
      <c r="D2763" s="7">
        <v>431</v>
      </c>
      <c r="E2763" s="7">
        <v>693</v>
      </c>
      <c r="F2763" s="7">
        <v>33478.1</v>
      </c>
      <c r="G2763" s="15">
        <f t="shared" si="31"/>
        <v>1.6078886310904872</v>
      </c>
      <c r="H2763" s="20">
        <f t="shared" si="32"/>
        <v>48.308946608946606</v>
      </c>
    </row>
    <row r="2764" spans="1:8" x14ac:dyDescent="0.2">
      <c r="A2764" s="7" t="str">
        <f t="shared" si="30"/>
        <v>510821603Lunes</v>
      </c>
      <c r="B2764" s="7">
        <v>510821603</v>
      </c>
      <c r="C2764" s="7" t="s">
        <v>1068</v>
      </c>
      <c r="D2764" s="7">
        <v>50</v>
      </c>
      <c r="E2764" s="7">
        <v>53</v>
      </c>
      <c r="F2764" s="7">
        <v>8002</v>
      </c>
      <c r="G2764" s="15">
        <f t="shared" si="31"/>
        <v>1.06</v>
      </c>
      <c r="H2764" s="20">
        <f t="shared" si="32"/>
        <v>150.98113207547169</v>
      </c>
    </row>
    <row r="2765" spans="1:8" x14ac:dyDescent="0.2">
      <c r="A2765" s="7" t="str">
        <f t="shared" si="30"/>
        <v>901234302Jueves</v>
      </c>
      <c r="B2765" s="7">
        <v>901234302</v>
      </c>
      <c r="C2765" s="7" t="s">
        <v>618</v>
      </c>
      <c r="D2765" s="7">
        <v>1</v>
      </c>
      <c r="E2765" s="7">
        <v>1</v>
      </c>
      <c r="F2765" s="7">
        <v>20</v>
      </c>
      <c r="G2765" s="15">
        <f t="shared" si="31"/>
        <v>1</v>
      </c>
      <c r="H2765" s="20">
        <f t="shared" si="32"/>
        <v>20</v>
      </c>
    </row>
    <row r="2766" spans="1:8" x14ac:dyDescent="0.2">
      <c r="A2766" s="7" t="str">
        <f t="shared" si="30"/>
        <v>600947507Domingo</v>
      </c>
      <c r="B2766" s="7">
        <v>600947507</v>
      </c>
      <c r="C2766" s="7" t="s">
        <v>1821</v>
      </c>
      <c r="D2766" s="7">
        <v>122</v>
      </c>
      <c r="E2766" s="7">
        <v>128</v>
      </c>
      <c r="F2766" s="7">
        <v>10374.6</v>
      </c>
      <c r="G2766" s="15">
        <f t="shared" si="31"/>
        <v>1.0491803278688525</v>
      </c>
      <c r="H2766" s="20">
        <f t="shared" si="32"/>
        <v>81.051562500000003</v>
      </c>
    </row>
    <row r="2767" spans="1:8" x14ac:dyDescent="0.2">
      <c r="A2767" s="7" t="str">
        <f t="shared" si="30"/>
        <v>916760604Miercoles</v>
      </c>
      <c r="B2767" s="7">
        <v>916760604</v>
      </c>
      <c r="C2767" s="7" t="s">
        <v>1450</v>
      </c>
      <c r="D2767" s="7">
        <v>139</v>
      </c>
      <c r="E2767" s="7">
        <v>153</v>
      </c>
      <c r="F2767" s="7">
        <v>12931.67</v>
      </c>
      <c r="G2767" s="15">
        <f t="shared" si="31"/>
        <v>1.1007194244604317</v>
      </c>
      <c r="H2767" s="20">
        <f t="shared" si="32"/>
        <v>84.520718954248366</v>
      </c>
    </row>
    <row r="2768" spans="1:8" x14ac:dyDescent="0.2">
      <c r="A2768" s="7" t="str">
        <f t="shared" si="30"/>
        <v>555604801Viernes</v>
      </c>
      <c r="B2768" s="7">
        <v>555604801</v>
      </c>
      <c r="C2768" s="7" t="s">
        <v>769</v>
      </c>
      <c r="D2768" s="7">
        <v>45</v>
      </c>
      <c r="E2768" s="7">
        <v>49</v>
      </c>
      <c r="F2768" s="7">
        <v>9923.5</v>
      </c>
      <c r="G2768" s="15">
        <f t="shared" si="31"/>
        <v>1.0888888888888888</v>
      </c>
      <c r="H2768" s="20">
        <f t="shared" si="32"/>
        <v>202.5204081632653</v>
      </c>
    </row>
    <row r="2769" spans="1:8" x14ac:dyDescent="0.2">
      <c r="A2769" s="7" t="str">
        <f t="shared" si="30"/>
        <v>996717201Martes</v>
      </c>
      <c r="B2769" s="7">
        <v>996717201</v>
      </c>
      <c r="C2769" s="7" t="s">
        <v>223</v>
      </c>
      <c r="D2769" s="7">
        <v>67</v>
      </c>
      <c r="E2769" s="7">
        <v>92</v>
      </c>
      <c r="F2769" s="7">
        <v>1060</v>
      </c>
      <c r="G2769" s="15">
        <f t="shared" si="31"/>
        <v>1.3731343283582089</v>
      </c>
      <c r="H2769" s="20">
        <f t="shared" si="32"/>
        <v>11.521739130434783</v>
      </c>
    </row>
    <row r="2770" spans="1:8" x14ac:dyDescent="0.2">
      <c r="A2770" s="7" t="str">
        <f t="shared" si="30"/>
        <v>601358203Sabado</v>
      </c>
      <c r="B2770" s="7">
        <v>601358203</v>
      </c>
      <c r="C2770" s="7" t="s">
        <v>1947</v>
      </c>
      <c r="D2770" s="7">
        <v>1</v>
      </c>
      <c r="E2770" s="7">
        <v>1</v>
      </c>
      <c r="F2770" s="7">
        <v>300</v>
      </c>
      <c r="G2770" s="15">
        <f t="shared" si="31"/>
        <v>1</v>
      </c>
      <c r="H2770" s="20">
        <f t="shared" si="32"/>
        <v>300</v>
      </c>
    </row>
    <row r="2771" spans="1:8" x14ac:dyDescent="0.2">
      <c r="A2771" s="7" t="str">
        <f t="shared" si="30"/>
        <v>513108001Lunes</v>
      </c>
      <c r="B2771" s="7">
        <v>513108001</v>
      </c>
      <c r="C2771" s="7" t="s">
        <v>1068</v>
      </c>
      <c r="D2771" s="7">
        <v>456</v>
      </c>
      <c r="E2771" s="7">
        <v>556</v>
      </c>
      <c r="F2771" s="7">
        <v>18272.88</v>
      </c>
      <c r="G2771" s="15">
        <f t="shared" si="31"/>
        <v>1.2192982456140351</v>
      </c>
      <c r="H2771" s="20">
        <f t="shared" si="32"/>
        <v>32.86489208633094</v>
      </c>
    </row>
    <row r="2772" spans="1:8" x14ac:dyDescent="0.2">
      <c r="A2772" s="7" t="str">
        <f t="shared" si="30"/>
        <v>902307401Jueves</v>
      </c>
      <c r="B2772" s="7">
        <v>902307401</v>
      </c>
      <c r="C2772" s="7" t="s">
        <v>618</v>
      </c>
      <c r="D2772" s="7">
        <v>836</v>
      </c>
      <c r="E2772" s="7">
        <v>1703</v>
      </c>
      <c r="F2772" s="7">
        <v>22085.9</v>
      </c>
      <c r="G2772" s="15">
        <f t="shared" si="31"/>
        <v>2.0370813397129188</v>
      </c>
      <c r="H2772" s="20">
        <f t="shared" si="32"/>
        <v>12.968819729888432</v>
      </c>
    </row>
    <row r="2773" spans="1:8" x14ac:dyDescent="0.2">
      <c r="A2773" s="7" t="str">
        <f t="shared" si="30"/>
        <v>601357912Domingo</v>
      </c>
      <c r="B2773" s="7">
        <v>601357912</v>
      </c>
      <c r="C2773" s="7" t="s">
        <v>1821</v>
      </c>
      <c r="D2773" s="7">
        <v>131</v>
      </c>
      <c r="E2773" s="7">
        <v>142</v>
      </c>
      <c r="F2773" s="7">
        <v>5281.2</v>
      </c>
      <c r="G2773" s="15">
        <f t="shared" si="31"/>
        <v>1.083969465648855</v>
      </c>
      <c r="H2773" s="20">
        <f t="shared" si="32"/>
        <v>37.191549295774649</v>
      </c>
    </row>
    <row r="2774" spans="1:8" x14ac:dyDescent="0.2">
      <c r="A2774" s="7" t="str">
        <f t="shared" si="30"/>
        <v>918467701Miercoles</v>
      </c>
      <c r="B2774" s="7">
        <v>918467701</v>
      </c>
      <c r="C2774" s="7" t="s">
        <v>1450</v>
      </c>
      <c r="D2774" s="7">
        <v>5</v>
      </c>
      <c r="E2774" s="7">
        <v>6</v>
      </c>
      <c r="F2774" s="7">
        <v>301.2</v>
      </c>
      <c r="G2774" s="15">
        <f t="shared" si="31"/>
        <v>1.2</v>
      </c>
      <c r="H2774" s="20">
        <f t="shared" si="32"/>
        <v>50.199999999999996</v>
      </c>
    </row>
    <row r="2775" spans="1:8" x14ac:dyDescent="0.2">
      <c r="A2775" s="7" t="str">
        <f t="shared" si="30"/>
        <v>556867401Viernes</v>
      </c>
      <c r="B2775" s="7">
        <v>556867401</v>
      </c>
      <c r="C2775" s="7" t="s">
        <v>769</v>
      </c>
      <c r="D2775" s="7">
        <v>67</v>
      </c>
      <c r="E2775" s="7">
        <v>74</v>
      </c>
      <c r="F2775" s="7">
        <v>3558</v>
      </c>
      <c r="G2775" s="15">
        <f t="shared" si="31"/>
        <v>1.1044776119402986</v>
      </c>
      <c r="H2775" s="20">
        <f t="shared" si="32"/>
        <v>48.081081081081081</v>
      </c>
    </row>
    <row r="2776" spans="1:8" x14ac:dyDescent="0.2">
      <c r="A2776" s="7" t="str">
        <f t="shared" si="30"/>
        <v>999435801Martes</v>
      </c>
      <c r="B2776" s="7">
        <v>999435801</v>
      </c>
      <c r="C2776" s="7" t="s">
        <v>223</v>
      </c>
      <c r="D2776" s="7">
        <v>8</v>
      </c>
      <c r="E2776" s="7">
        <v>9</v>
      </c>
      <c r="F2776" s="7">
        <v>375.24</v>
      </c>
      <c r="G2776" s="15">
        <f t="shared" si="31"/>
        <v>1.125</v>
      </c>
      <c r="H2776" s="20">
        <f t="shared" si="32"/>
        <v>41.693333333333335</v>
      </c>
    </row>
    <row r="2777" spans="1:8" x14ac:dyDescent="0.2">
      <c r="A2777" s="7" t="str">
        <f t="shared" si="30"/>
        <v>601586004Sabado</v>
      </c>
      <c r="B2777" s="7">
        <v>601586004</v>
      </c>
      <c r="C2777" s="7" t="s">
        <v>1947</v>
      </c>
      <c r="D2777" s="7">
        <v>1266</v>
      </c>
      <c r="E2777" s="7">
        <v>1496</v>
      </c>
      <c r="F2777" s="7">
        <v>49569</v>
      </c>
      <c r="G2777" s="15">
        <f t="shared" si="31"/>
        <v>1.1816745655608214</v>
      </c>
      <c r="H2777" s="20">
        <f t="shared" si="32"/>
        <v>33.134358288770052</v>
      </c>
    </row>
    <row r="2778" spans="1:8" x14ac:dyDescent="0.2">
      <c r="A2778" s="7" t="str">
        <f t="shared" si="30"/>
        <v>517614302Lunes</v>
      </c>
      <c r="B2778" s="7">
        <v>517614302</v>
      </c>
      <c r="C2778" s="7" t="s">
        <v>1068</v>
      </c>
      <c r="D2778" s="7">
        <v>2</v>
      </c>
      <c r="E2778" s="7">
        <v>2</v>
      </c>
      <c r="F2778" s="7">
        <v>717.6</v>
      </c>
      <c r="G2778" s="15">
        <f t="shared" si="31"/>
        <v>1</v>
      </c>
      <c r="H2778" s="20">
        <f t="shared" si="32"/>
        <v>358.8</v>
      </c>
    </row>
    <row r="2779" spans="1:8" x14ac:dyDescent="0.2">
      <c r="A2779" s="7" t="str">
        <f t="shared" si="30"/>
        <v>903467002Jueves</v>
      </c>
      <c r="B2779" s="7">
        <v>903467002</v>
      </c>
      <c r="C2779" s="7" t="s">
        <v>618</v>
      </c>
      <c r="D2779" s="7">
        <v>14</v>
      </c>
      <c r="E2779" s="7">
        <v>23</v>
      </c>
      <c r="F2779" s="7">
        <v>755</v>
      </c>
      <c r="G2779" s="15">
        <f t="shared" si="31"/>
        <v>1.6428571428571428</v>
      </c>
      <c r="H2779" s="20">
        <f t="shared" si="32"/>
        <v>32.826086956521742</v>
      </c>
    </row>
    <row r="2780" spans="1:8" x14ac:dyDescent="0.2">
      <c r="A2780" s="7" t="str">
        <f t="shared" si="30"/>
        <v>601437714Domingo</v>
      </c>
      <c r="B2780" s="7">
        <v>601437714</v>
      </c>
      <c r="C2780" s="7" t="s">
        <v>1821</v>
      </c>
      <c r="D2780" s="7">
        <v>68</v>
      </c>
      <c r="E2780" s="7">
        <v>73</v>
      </c>
      <c r="F2780" s="7">
        <v>19140.41</v>
      </c>
      <c r="G2780" s="15">
        <f t="shared" si="31"/>
        <v>1.0735294117647058</v>
      </c>
      <c r="H2780" s="20">
        <f t="shared" si="32"/>
        <v>262.19739726027399</v>
      </c>
    </row>
    <row r="2781" spans="1:8" x14ac:dyDescent="0.2">
      <c r="A2781" s="7" t="str">
        <f t="shared" si="30"/>
        <v>918833002Miercoles</v>
      </c>
      <c r="B2781" s="7">
        <v>918833002</v>
      </c>
      <c r="C2781" s="7" t="s">
        <v>1450</v>
      </c>
      <c r="D2781" s="7">
        <v>5</v>
      </c>
      <c r="E2781" s="7">
        <v>12</v>
      </c>
      <c r="F2781" s="7">
        <v>872</v>
      </c>
      <c r="G2781" s="15">
        <f t="shared" si="31"/>
        <v>2.4</v>
      </c>
      <c r="H2781" s="20">
        <f t="shared" si="32"/>
        <v>72.666666666666671</v>
      </c>
    </row>
    <row r="2782" spans="1:8" x14ac:dyDescent="0.2">
      <c r="A2782" s="7" t="str">
        <f t="shared" si="30"/>
        <v>562747502Viernes</v>
      </c>
      <c r="B2782" s="7">
        <v>562747502</v>
      </c>
      <c r="C2782" s="7" t="s">
        <v>769</v>
      </c>
      <c r="D2782" s="7">
        <v>161</v>
      </c>
      <c r="E2782" s="7">
        <v>447</v>
      </c>
      <c r="F2782" s="7">
        <v>27622</v>
      </c>
      <c r="G2782" s="15">
        <f t="shared" si="31"/>
        <v>2.7763975155279503</v>
      </c>
      <c r="H2782" s="20">
        <f t="shared" si="32"/>
        <v>61.794183445190157</v>
      </c>
    </row>
    <row r="2783" spans="1:8" x14ac:dyDescent="0.2">
      <c r="A2783" s="7" t="str">
        <f t="shared" si="30"/>
        <v>999642501Martes</v>
      </c>
      <c r="B2783" s="7">
        <v>999642501</v>
      </c>
      <c r="C2783" s="7" t="s">
        <v>223</v>
      </c>
      <c r="D2783" s="7">
        <v>11</v>
      </c>
      <c r="E2783" s="7">
        <v>11</v>
      </c>
      <c r="F2783" s="7">
        <v>742.55</v>
      </c>
      <c r="G2783" s="15">
        <f t="shared" si="31"/>
        <v>1</v>
      </c>
      <c r="H2783" s="20">
        <f t="shared" si="32"/>
        <v>67.50454545454545</v>
      </c>
    </row>
    <row r="2784" spans="1:8" x14ac:dyDescent="0.2">
      <c r="A2784" s="7" t="str">
        <f t="shared" si="30"/>
        <v>601678004Sabado</v>
      </c>
      <c r="B2784" s="7">
        <v>601678004</v>
      </c>
      <c r="C2784" s="7" t="s">
        <v>1947</v>
      </c>
      <c r="D2784" s="7">
        <v>69</v>
      </c>
      <c r="E2784" s="7">
        <v>72</v>
      </c>
      <c r="F2784" s="7">
        <v>3160.7</v>
      </c>
      <c r="G2784" s="15">
        <f t="shared" si="31"/>
        <v>1.0434782608695652</v>
      </c>
      <c r="H2784" s="20">
        <f t="shared" si="32"/>
        <v>43.898611111111109</v>
      </c>
    </row>
    <row r="2785" spans="1:8" x14ac:dyDescent="0.2">
      <c r="A2785" s="7" t="str">
        <f t="shared" si="30"/>
        <v>521942001Lunes</v>
      </c>
      <c r="B2785" s="7">
        <v>521942001</v>
      </c>
      <c r="C2785" s="7" t="s">
        <v>1068</v>
      </c>
      <c r="D2785" s="7">
        <v>47</v>
      </c>
      <c r="E2785" s="7">
        <v>50</v>
      </c>
      <c r="F2785" s="7">
        <v>45718</v>
      </c>
      <c r="G2785" s="15">
        <f t="shared" si="31"/>
        <v>1.0638297872340425</v>
      </c>
      <c r="H2785" s="20">
        <f t="shared" si="32"/>
        <v>914.36</v>
      </c>
    </row>
    <row r="2786" spans="1:8" x14ac:dyDescent="0.2">
      <c r="A2786" s="7" t="str">
        <f t="shared" si="30"/>
        <v>904077301Jueves</v>
      </c>
      <c r="B2786" s="7">
        <v>904077301</v>
      </c>
      <c r="C2786" s="7" t="s">
        <v>618</v>
      </c>
      <c r="D2786" s="7">
        <v>42</v>
      </c>
      <c r="E2786" s="7">
        <v>48</v>
      </c>
      <c r="F2786" s="7">
        <v>2105.8000000000002</v>
      </c>
      <c r="G2786" s="15">
        <f t="shared" si="31"/>
        <v>1.1428571428571428</v>
      </c>
      <c r="H2786" s="20">
        <f t="shared" si="32"/>
        <v>43.870833333333337</v>
      </c>
    </row>
    <row r="2787" spans="1:8" x14ac:dyDescent="0.2">
      <c r="A2787" s="7" t="str">
        <f t="shared" si="30"/>
        <v>601573004Domingo</v>
      </c>
      <c r="B2787" s="7">
        <v>601573004</v>
      </c>
      <c r="C2787" s="7" t="s">
        <v>1821</v>
      </c>
      <c r="D2787" s="7">
        <v>1</v>
      </c>
      <c r="E2787" s="7">
        <v>1</v>
      </c>
      <c r="F2787" s="7">
        <v>104.9</v>
      </c>
      <c r="G2787" s="15">
        <f t="shared" si="31"/>
        <v>1</v>
      </c>
      <c r="H2787" s="20">
        <f t="shared" si="32"/>
        <v>104.9</v>
      </c>
    </row>
    <row r="2788" spans="1:8" x14ac:dyDescent="0.2">
      <c r="A2788" s="7" t="str">
        <f t="shared" si="30"/>
        <v>920052404Miercoles</v>
      </c>
      <c r="B2788" s="7">
        <v>920052404</v>
      </c>
      <c r="C2788" s="7" t="s">
        <v>1450</v>
      </c>
      <c r="D2788" s="7">
        <v>5</v>
      </c>
      <c r="E2788" s="7">
        <v>5</v>
      </c>
      <c r="F2788" s="7">
        <v>256</v>
      </c>
      <c r="G2788" s="15">
        <f t="shared" si="31"/>
        <v>1</v>
      </c>
      <c r="H2788" s="20">
        <f t="shared" si="32"/>
        <v>51.2</v>
      </c>
    </row>
    <row r="2789" spans="1:8" x14ac:dyDescent="0.2">
      <c r="A2789" s="7" t="str">
        <f t="shared" si="30"/>
        <v>566071701Viernes</v>
      </c>
      <c r="B2789" s="7">
        <v>566071701</v>
      </c>
      <c r="C2789" s="7" t="s">
        <v>769</v>
      </c>
      <c r="D2789" s="7">
        <v>69</v>
      </c>
      <c r="E2789" s="7">
        <v>76</v>
      </c>
      <c r="F2789" s="7">
        <v>6765</v>
      </c>
      <c r="G2789" s="15">
        <f t="shared" si="31"/>
        <v>1.1014492753623188</v>
      </c>
      <c r="H2789" s="20">
        <f t="shared" si="32"/>
        <v>89.013157894736835</v>
      </c>
    </row>
    <row r="2790" spans="1:8" x14ac:dyDescent="0.2">
      <c r="A2790" s="7" t="str">
        <f t="shared" si="30"/>
        <v>122818301Martes</v>
      </c>
      <c r="B2790" s="7">
        <v>122818301</v>
      </c>
      <c r="C2790" s="7" t="s">
        <v>223</v>
      </c>
      <c r="D2790" s="7">
        <v>12</v>
      </c>
      <c r="E2790" s="7">
        <v>12</v>
      </c>
      <c r="F2790" s="7">
        <v>655</v>
      </c>
      <c r="G2790" s="15">
        <f t="shared" si="31"/>
        <v>1</v>
      </c>
      <c r="H2790" s="20">
        <f t="shared" si="32"/>
        <v>54.583333333333336</v>
      </c>
    </row>
    <row r="2791" spans="1:8" x14ac:dyDescent="0.2">
      <c r="A2791" s="7" t="str">
        <f t="shared" si="30"/>
        <v>601784103Sabado</v>
      </c>
      <c r="B2791" s="7">
        <v>601784103</v>
      </c>
      <c r="C2791" s="7" t="s">
        <v>1947</v>
      </c>
      <c r="D2791" s="7">
        <v>233</v>
      </c>
      <c r="E2791" s="7">
        <v>284</v>
      </c>
      <c r="F2791" s="7">
        <v>21948.7</v>
      </c>
      <c r="G2791" s="15">
        <f t="shared" si="31"/>
        <v>1.2188841201716738</v>
      </c>
      <c r="H2791" s="20">
        <f t="shared" si="32"/>
        <v>77.284154929577468</v>
      </c>
    </row>
    <row r="2792" spans="1:8" x14ac:dyDescent="0.2">
      <c r="A2792" s="7" t="str">
        <f t="shared" si="30"/>
        <v>524126901Lunes</v>
      </c>
      <c r="B2792" s="7">
        <v>524126901</v>
      </c>
      <c r="C2792" s="7" t="s">
        <v>1068</v>
      </c>
      <c r="D2792" s="7">
        <v>34</v>
      </c>
      <c r="E2792" s="7">
        <v>34</v>
      </c>
      <c r="F2792" s="7">
        <v>5947.5</v>
      </c>
      <c r="G2792" s="15">
        <f t="shared" si="31"/>
        <v>1</v>
      </c>
      <c r="H2792" s="20">
        <f t="shared" si="32"/>
        <v>174.9264705882353</v>
      </c>
    </row>
    <row r="2793" spans="1:8" x14ac:dyDescent="0.2">
      <c r="A2793" s="7" t="str">
        <f t="shared" si="30"/>
        <v>905041502Jueves</v>
      </c>
      <c r="B2793" s="7">
        <v>905041502</v>
      </c>
      <c r="C2793" s="7" t="s">
        <v>618</v>
      </c>
      <c r="D2793" s="7">
        <v>25</v>
      </c>
      <c r="E2793" s="7">
        <v>28</v>
      </c>
      <c r="F2793" s="7">
        <v>5313</v>
      </c>
      <c r="G2793" s="15">
        <f t="shared" si="31"/>
        <v>1.1200000000000001</v>
      </c>
      <c r="H2793" s="20">
        <f t="shared" si="32"/>
        <v>189.75</v>
      </c>
    </row>
    <row r="2794" spans="1:8" x14ac:dyDescent="0.2">
      <c r="A2794" s="7" t="str">
        <f t="shared" si="30"/>
        <v>602031901Domingo</v>
      </c>
      <c r="B2794" s="7">
        <v>602031901</v>
      </c>
      <c r="C2794" s="7" t="s">
        <v>1821</v>
      </c>
      <c r="D2794" s="7">
        <v>897</v>
      </c>
      <c r="E2794" s="7">
        <v>1133</v>
      </c>
      <c r="F2794" s="7">
        <v>54839.9</v>
      </c>
      <c r="G2794" s="15">
        <f t="shared" si="31"/>
        <v>1.2630992196209587</v>
      </c>
      <c r="H2794" s="20">
        <f t="shared" si="32"/>
        <v>48.402383053839365</v>
      </c>
    </row>
    <row r="2795" spans="1:8" x14ac:dyDescent="0.2">
      <c r="A2795" s="7" t="str">
        <f t="shared" si="30"/>
        <v>923172402Miercoles</v>
      </c>
      <c r="B2795" s="7">
        <v>923172402</v>
      </c>
      <c r="C2795" s="7" t="s">
        <v>1450</v>
      </c>
      <c r="D2795" s="7">
        <v>8</v>
      </c>
      <c r="E2795" s="7">
        <v>9</v>
      </c>
      <c r="F2795" s="7">
        <v>705.8</v>
      </c>
      <c r="G2795" s="15">
        <f t="shared" si="31"/>
        <v>1.125</v>
      </c>
      <c r="H2795" s="20">
        <f t="shared" si="32"/>
        <v>78.422222222222217</v>
      </c>
    </row>
    <row r="2796" spans="1:8" x14ac:dyDescent="0.2">
      <c r="A2796" s="7" t="str">
        <f t="shared" si="30"/>
        <v>600837501Viernes</v>
      </c>
      <c r="B2796" s="7">
        <v>600837501</v>
      </c>
      <c r="C2796" s="7" t="s">
        <v>769</v>
      </c>
      <c r="D2796" s="7">
        <v>9</v>
      </c>
      <c r="E2796" s="7">
        <v>9</v>
      </c>
      <c r="F2796" s="7">
        <v>2817.5</v>
      </c>
      <c r="G2796" s="15">
        <f t="shared" si="31"/>
        <v>1</v>
      </c>
      <c r="H2796" s="20">
        <f t="shared" si="32"/>
        <v>313.05555555555554</v>
      </c>
    </row>
    <row r="2797" spans="1:8" x14ac:dyDescent="0.2">
      <c r="A2797" s="7" t="str">
        <f t="shared" si="30"/>
        <v>134923901Martes</v>
      </c>
      <c r="B2797" s="7">
        <v>134923901</v>
      </c>
      <c r="C2797" s="7" t="s">
        <v>223</v>
      </c>
      <c r="D2797" s="7">
        <v>6</v>
      </c>
      <c r="E2797" s="7">
        <v>6</v>
      </c>
      <c r="F2797" s="7">
        <v>5802</v>
      </c>
      <c r="G2797" s="15">
        <f t="shared" si="31"/>
        <v>1</v>
      </c>
      <c r="H2797" s="20">
        <f t="shared" si="32"/>
        <v>967</v>
      </c>
    </row>
    <row r="2798" spans="1:8" x14ac:dyDescent="0.2">
      <c r="A2798" s="7" t="str">
        <f t="shared" si="30"/>
        <v>601959301Sabado</v>
      </c>
      <c r="B2798" s="7">
        <v>601959301</v>
      </c>
      <c r="C2798" s="7" t="s">
        <v>1947</v>
      </c>
      <c r="D2798" s="7">
        <v>45</v>
      </c>
      <c r="E2798" s="7">
        <v>51</v>
      </c>
      <c r="F2798" s="7">
        <v>37621.410000000003</v>
      </c>
      <c r="G2798" s="15">
        <f t="shared" si="31"/>
        <v>1.1333333333333333</v>
      </c>
      <c r="H2798" s="20">
        <f t="shared" si="32"/>
        <v>737.67470588235301</v>
      </c>
    </row>
    <row r="2799" spans="1:8" x14ac:dyDescent="0.2">
      <c r="A2799" s="7" t="str">
        <f t="shared" si="30"/>
        <v>538260901Lunes</v>
      </c>
      <c r="B2799" s="7">
        <v>538260901</v>
      </c>
      <c r="C2799" s="7" t="s">
        <v>1068</v>
      </c>
      <c r="D2799" s="7">
        <v>518</v>
      </c>
      <c r="E2799" s="7">
        <v>608</v>
      </c>
      <c r="F2799" s="7">
        <v>11682.6</v>
      </c>
      <c r="G2799" s="15">
        <f t="shared" si="31"/>
        <v>1.1737451737451738</v>
      </c>
      <c r="H2799" s="20">
        <f t="shared" si="32"/>
        <v>19.214802631578948</v>
      </c>
    </row>
    <row r="2800" spans="1:8" x14ac:dyDescent="0.2">
      <c r="A2800" s="7" t="str">
        <f t="shared" si="30"/>
        <v>905448301Jueves</v>
      </c>
      <c r="B2800" s="7">
        <v>905448301</v>
      </c>
      <c r="C2800" s="7" t="s">
        <v>618</v>
      </c>
      <c r="D2800" s="7">
        <v>3</v>
      </c>
      <c r="E2800" s="7">
        <v>3</v>
      </c>
      <c r="F2800" s="7">
        <v>300.39999999999998</v>
      </c>
      <c r="G2800" s="15">
        <f t="shared" si="31"/>
        <v>1</v>
      </c>
      <c r="H2800" s="20">
        <f t="shared" si="32"/>
        <v>100.13333333333333</v>
      </c>
    </row>
    <row r="2801" spans="1:8" x14ac:dyDescent="0.2">
      <c r="A2801" s="7" t="str">
        <f t="shared" si="30"/>
        <v>602335701Domingo</v>
      </c>
      <c r="B2801" s="7">
        <v>602335701</v>
      </c>
      <c r="C2801" s="7" t="s">
        <v>1821</v>
      </c>
      <c r="D2801" s="7">
        <v>1</v>
      </c>
      <c r="E2801" s="7">
        <v>1</v>
      </c>
      <c r="F2801" s="7">
        <v>200</v>
      </c>
      <c r="G2801" s="15">
        <f t="shared" si="31"/>
        <v>1</v>
      </c>
      <c r="H2801" s="20">
        <f t="shared" si="32"/>
        <v>200</v>
      </c>
    </row>
    <row r="2802" spans="1:8" x14ac:dyDescent="0.2">
      <c r="A2802" s="7" t="str">
        <f t="shared" si="30"/>
        <v>924461801Miercoles</v>
      </c>
      <c r="B2802" s="7">
        <v>924461801</v>
      </c>
      <c r="C2802" s="7" t="s">
        <v>1450</v>
      </c>
      <c r="D2802" s="7">
        <v>39</v>
      </c>
      <c r="E2802" s="7">
        <v>44</v>
      </c>
      <c r="F2802" s="7">
        <v>4820</v>
      </c>
      <c r="G2802" s="15">
        <f t="shared" si="31"/>
        <v>1.1282051282051282</v>
      </c>
      <c r="H2802" s="20">
        <f t="shared" si="32"/>
        <v>109.54545454545455</v>
      </c>
    </row>
    <row r="2803" spans="1:8" x14ac:dyDescent="0.2">
      <c r="A2803" s="7" t="str">
        <f t="shared" si="30"/>
        <v>601002402Viernes</v>
      </c>
      <c r="B2803" s="7">
        <v>601002402</v>
      </c>
      <c r="C2803" s="7" t="s">
        <v>769</v>
      </c>
      <c r="D2803" s="7">
        <v>17</v>
      </c>
      <c r="E2803" s="7">
        <v>23</v>
      </c>
      <c r="F2803" s="7">
        <v>3030</v>
      </c>
      <c r="G2803" s="15">
        <f t="shared" si="31"/>
        <v>1.3529411764705883</v>
      </c>
      <c r="H2803" s="20">
        <f t="shared" si="32"/>
        <v>131.7391304347826</v>
      </c>
    </row>
    <row r="2804" spans="1:8" x14ac:dyDescent="0.2">
      <c r="A2804" s="7" t="str">
        <f t="shared" si="30"/>
        <v>333653603Martes</v>
      </c>
      <c r="B2804" s="7">
        <v>333653603</v>
      </c>
      <c r="C2804" s="7" t="s">
        <v>223</v>
      </c>
      <c r="D2804" s="7">
        <v>104</v>
      </c>
      <c r="E2804" s="7">
        <v>107</v>
      </c>
      <c r="F2804" s="7">
        <v>6003</v>
      </c>
      <c r="G2804" s="15">
        <f t="shared" si="31"/>
        <v>1.0288461538461537</v>
      </c>
      <c r="H2804" s="20">
        <f t="shared" si="32"/>
        <v>56.10280373831776</v>
      </c>
    </row>
    <row r="2805" spans="1:8" x14ac:dyDescent="0.2">
      <c r="A2805" s="7" t="str">
        <f t="shared" si="30"/>
        <v>602078904Sabado</v>
      </c>
      <c r="B2805" s="7">
        <v>602078904</v>
      </c>
      <c r="C2805" s="7" t="s">
        <v>1947</v>
      </c>
      <c r="D2805" s="7">
        <v>59</v>
      </c>
      <c r="E2805" s="7">
        <v>60</v>
      </c>
      <c r="F2805" s="7">
        <v>4502.6000000000004</v>
      </c>
      <c r="G2805" s="15">
        <f t="shared" si="31"/>
        <v>1.0169491525423728</v>
      </c>
      <c r="H2805" s="20">
        <f t="shared" si="32"/>
        <v>75.043333333333337</v>
      </c>
    </row>
    <row r="2806" spans="1:8" x14ac:dyDescent="0.2">
      <c r="A2806" s="7" t="str">
        <f t="shared" si="30"/>
        <v>546334101Lunes</v>
      </c>
      <c r="B2806" s="7">
        <v>546334101</v>
      </c>
      <c r="C2806" s="7" t="s">
        <v>1068</v>
      </c>
      <c r="D2806" s="7">
        <v>16</v>
      </c>
      <c r="E2806" s="7">
        <v>24</v>
      </c>
      <c r="F2806" s="7">
        <v>6135.9</v>
      </c>
      <c r="G2806" s="15">
        <f t="shared" si="31"/>
        <v>1.5</v>
      </c>
      <c r="H2806" s="20">
        <f t="shared" si="32"/>
        <v>255.66249999999999</v>
      </c>
    </row>
    <row r="2807" spans="1:8" x14ac:dyDescent="0.2">
      <c r="A2807" s="7" t="str">
        <f t="shared" ref="A2807:A3061" si="33">CONCATENATE(B2807,C2807)</f>
        <v>905974101Jueves</v>
      </c>
      <c r="B2807" s="7">
        <v>905974101</v>
      </c>
      <c r="C2807" s="7" t="s">
        <v>618</v>
      </c>
      <c r="D2807" s="7">
        <v>6</v>
      </c>
      <c r="E2807" s="7">
        <v>6</v>
      </c>
      <c r="F2807" s="7">
        <v>403</v>
      </c>
      <c r="G2807" s="15">
        <f t="shared" ref="G2807:G3061" si="34">E2807/D2807</f>
        <v>1</v>
      </c>
      <c r="H2807" s="20">
        <f t="shared" ref="H2807:H3061" si="35">F2807/E2807</f>
        <v>67.166666666666671</v>
      </c>
    </row>
    <row r="2808" spans="1:8" x14ac:dyDescent="0.2">
      <c r="A2808" s="7" t="str">
        <f t="shared" si="33"/>
        <v>602506904Domingo</v>
      </c>
      <c r="B2808" s="7">
        <v>602506904</v>
      </c>
      <c r="C2808" s="7" t="s">
        <v>1821</v>
      </c>
      <c r="D2808" s="7">
        <v>293</v>
      </c>
      <c r="E2808" s="7">
        <v>302</v>
      </c>
      <c r="F2808" s="7">
        <v>14409</v>
      </c>
      <c r="G2808" s="15">
        <f t="shared" si="34"/>
        <v>1.0307167235494881</v>
      </c>
      <c r="H2808" s="20">
        <f t="shared" si="35"/>
        <v>47.711920529801326</v>
      </c>
    </row>
    <row r="2809" spans="1:8" x14ac:dyDescent="0.2">
      <c r="A2809" s="7" t="str">
        <f t="shared" si="33"/>
        <v>926394601Miercoles</v>
      </c>
      <c r="B2809" s="7">
        <v>926394601</v>
      </c>
      <c r="C2809" s="7" t="s">
        <v>1450</v>
      </c>
      <c r="D2809" s="7">
        <v>28</v>
      </c>
      <c r="E2809" s="7">
        <v>34</v>
      </c>
      <c r="F2809" s="7">
        <v>422</v>
      </c>
      <c r="G2809" s="15">
        <f t="shared" si="34"/>
        <v>1.2142857142857142</v>
      </c>
      <c r="H2809" s="20">
        <f t="shared" si="35"/>
        <v>12.411764705882353</v>
      </c>
    </row>
    <row r="2810" spans="1:8" x14ac:dyDescent="0.2">
      <c r="A2810" s="7" t="str">
        <f t="shared" si="33"/>
        <v>601357912Viernes</v>
      </c>
      <c r="B2810" s="7">
        <v>601357912</v>
      </c>
      <c r="C2810" s="7" t="s">
        <v>769</v>
      </c>
      <c r="D2810" s="7">
        <v>65</v>
      </c>
      <c r="E2810" s="7">
        <v>66</v>
      </c>
      <c r="F2810" s="7">
        <v>2283.9</v>
      </c>
      <c r="G2810" s="15">
        <f t="shared" si="34"/>
        <v>1.0153846153846153</v>
      </c>
      <c r="H2810" s="20">
        <f t="shared" si="35"/>
        <v>34.604545454545459</v>
      </c>
    </row>
    <row r="2811" spans="1:8" x14ac:dyDescent="0.2">
      <c r="A2811" s="7" t="str">
        <f t="shared" si="33"/>
        <v>336070901Martes</v>
      </c>
      <c r="B2811" s="7">
        <v>336070901</v>
      </c>
      <c r="C2811" s="7" t="s">
        <v>223</v>
      </c>
      <c r="D2811" s="7">
        <v>1</v>
      </c>
      <c r="E2811" s="7">
        <v>1</v>
      </c>
      <c r="F2811" s="7">
        <v>390</v>
      </c>
      <c r="G2811" s="15">
        <f t="shared" si="34"/>
        <v>1</v>
      </c>
      <c r="H2811" s="20">
        <f t="shared" si="35"/>
        <v>390</v>
      </c>
    </row>
    <row r="2812" spans="1:8" x14ac:dyDescent="0.2">
      <c r="A2812" s="7" t="str">
        <f t="shared" si="33"/>
        <v>602139201Sabado</v>
      </c>
      <c r="B2812" s="7">
        <v>602139201</v>
      </c>
      <c r="C2812" s="7" t="s">
        <v>1947</v>
      </c>
      <c r="D2812" s="7">
        <v>17</v>
      </c>
      <c r="E2812" s="7">
        <v>18</v>
      </c>
      <c r="F2812" s="7">
        <v>21724.42</v>
      </c>
      <c r="G2812" s="15">
        <f t="shared" si="34"/>
        <v>1.0588235294117647</v>
      </c>
      <c r="H2812" s="20">
        <f t="shared" si="35"/>
        <v>1206.9122222222222</v>
      </c>
    </row>
    <row r="2813" spans="1:8" x14ac:dyDescent="0.2">
      <c r="A2813" s="7" t="str">
        <f t="shared" si="33"/>
        <v>546654101Lunes</v>
      </c>
      <c r="B2813" s="7">
        <v>546654101</v>
      </c>
      <c r="C2813" s="7" t="s">
        <v>1068</v>
      </c>
      <c r="D2813" s="7">
        <v>11</v>
      </c>
      <c r="E2813" s="7">
        <v>12</v>
      </c>
      <c r="F2813" s="7">
        <v>6083.5</v>
      </c>
      <c r="G2813" s="15">
        <f t="shared" si="34"/>
        <v>1.0909090909090908</v>
      </c>
      <c r="H2813" s="20">
        <f t="shared" si="35"/>
        <v>506.95833333333331</v>
      </c>
    </row>
    <row r="2814" spans="1:8" x14ac:dyDescent="0.2">
      <c r="A2814" s="7" t="str">
        <f t="shared" si="33"/>
        <v>906169502Jueves</v>
      </c>
      <c r="B2814" s="7">
        <v>906169502</v>
      </c>
      <c r="C2814" s="7" t="s">
        <v>618</v>
      </c>
      <c r="D2814" s="7">
        <v>1</v>
      </c>
      <c r="E2814" s="7">
        <v>1</v>
      </c>
      <c r="F2814" s="7">
        <v>63</v>
      </c>
      <c r="G2814" s="15">
        <f t="shared" si="34"/>
        <v>1</v>
      </c>
      <c r="H2814" s="20">
        <f t="shared" si="35"/>
        <v>63</v>
      </c>
    </row>
    <row r="2815" spans="1:8" x14ac:dyDescent="0.2">
      <c r="A2815" s="7" t="str">
        <f t="shared" si="33"/>
        <v>602625502Domingo</v>
      </c>
      <c r="B2815" s="7">
        <v>602625502</v>
      </c>
      <c r="C2815" s="7" t="s">
        <v>1821</v>
      </c>
      <c r="D2815" s="7">
        <v>35</v>
      </c>
      <c r="E2815" s="7">
        <v>35</v>
      </c>
      <c r="F2815" s="7">
        <v>192067.15</v>
      </c>
      <c r="G2815" s="15">
        <f t="shared" si="34"/>
        <v>1</v>
      </c>
      <c r="H2815" s="20">
        <f t="shared" si="35"/>
        <v>5487.6328571428567</v>
      </c>
    </row>
    <row r="2816" spans="1:8" x14ac:dyDescent="0.2">
      <c r="A2816" s="7" t="str">
        <f t="shared" si="33"/>
        <v>926520403Miercoles</v>
      </c>
      <c r="B2816" s="7">
        <v>926520403</v>
      </c>
      <c r="C2816" s="7" t="s">
        <v>1450</v>
      </c>
      <c r="D2816" s="7">
        <v>1</v>
      </c>
      <c r="E2816" s="7">
        <v>1</v>
      </c>
      <c r="F2816" s="7">
        <v>400</v>
      </c>
      <c r="G2816" s="15">
        <f t="shared" si="34"/>
        <v>1</v>
      </c>
      <c r="H2816" s="20">
        <f t="shared" si="35"/>
        <v>400</v>
      </c>
    </row>
    <row r="2817" spans="1:8" x14ac:dyDescent="0.2">
      <c r="A2817" s="7" t="str">
        <f t="shared" si="33"/>
        <v>601358203Viernes</v>
      </c>
      <c r="B2817" s="7">
        <v>601358203</v>
      </c>
      <c r="C2817" s="7" t="s">
        <v>769</v>
      </c>
      <c r="D2817" s="7">
        <v>2</v>
      </c>
      <c r="E2817" s="7">
        <v>2</v>
      </c>
      <c r="F2817" s="7">
        <v>165</v>
      </c>
      <c r="G2817" s="15">
        <f t="shared" si="34"/>
        <v>1</v>
      </c>
      <c r="H2817" s="20">
        <f t="shared" si="35"/>
        <v>82.5</v>
      </c>
    </row>
    <row r="2818" spans="1:8" x14ac:dyDescent="0.2">
      <c r="A2818" s="7" t="str">
        <f t="shared" si="33"/>
        <v>387186501Martes</v>
      </c>
      <c r="B2818" s="7">
        <v>387186501</v>
      </c>
      <c r="C2818" s="7" t="s">
        <v>223</v>
      </c>
      <c r="D2818" s="7">
        <v>41</v>
      </c>
      <c r="E2818" s="7">
        <v>42</v>
      </c>
      <c r="F2818" s="7">
        <v>9500</v>
      </c>
      <c r="G2818" s="15">
        <f t="shared" si="34"/>
        <v>1.024390243902439</v>
      </c>
      <c r="H2818" s="20">
        <f t="shared" si="35"/>
        <v>226.1904761904762</v>
      </c>
    </row>
    <row r="2819" spans="1:8" x14ac:dyDescent="0.2">
      <c r="A2819" s="7" t="str">
        <f t="shared" si="33"/>
        <v>602242001Sabado</v>
      </c>
      <c r="B2819" s="7">
        <v>602242001</v>
      </c>
      <c r="C2819" s="7" t="s">
        <v>1947</v>
      </c>
      <c r="D2819" s="7">
        <v>167</v>
      </c>
      <c r="E2819" s="7">
        <v>230</v>
      </c>
      <c r="F2819" s="7">
        <v>4321.5</v>
      </c>
      <c r="G2819" s="15">
        <f t="shared" si="34"/>
        <v>1.3772455089820359</v>
      </c>
      <c r="H2819" s="20">
        <f t="shared" si="35"/>
        <v>18.78913043478261</v>
      </c>
    </row>
    <row r="2820" spans="1:8" x14ac:dyDescent="0.2">
      <c r="A2820" s="7" t="str">
        <f t="shared" si="33"/>
        <v>547492801Lunes</v>
      </c>
      <c r="B2820" s="7">
        <v>547492801</v>
      </c>
      <c r="C2820" s="7" t="s">
        <v>1068</v>
      </c>
      <c r="D2820" s="7">
        <v>20</v>
      </c>
      <c r="E2820" s="7">
        <v>21</v>
      </c>
      <c r="F2820" s="7">
        <v>12816.5</v>
      </c>
      <c r="G2820" s="15">
        <f t="shared" si="34"/>
        <v>1.05</v>
      </c>
      <c r="H2820" s="20">
        <f t="shared" si="35"/>
        <v>610.30952380952385</v>
      </c>
    </row>
    <row r="2821" spans="1:8" x14ac:dyDescent="0.2">
      <c r="A2821" s="7" t="str">
        <f t="shared" si="33"/>
        <v>906415501Jueves</v>
      </c>
      <c r="B2821" s="7">
        <v>906415501</v>
      </c>
      <c r="C2821" s="7" t="s">
        <v>618</v>
      </c>
      <c r="D2821" s="7">
        <v>42</v>
      </c>
      <c r="E2821" s="7">
        <v>43</v>
      </c>
      <c r="F2821" s="7">
        <v>6020</v>
      </c>
      <c r="G2821" s="15">
        <f t="shared" si="34"/>
        <v>1.0238095238095237</v>
      </c>
      <c r="H2821" s="20">
        <f t="shared" si="35"/>
        <v>140</v>
      </c>
    </row>
    <row r="2822" spans="1:8" x14ac:dyDescent="0.2">
      <c r="A2822" s="7" t="str">
        <f t="shared" si="33"/>
        <v>603195501Domingo</v>
      </c>
      <c r="B2822" s="7">
        <v>603195501</v>
      </c>
      <c r="C2822" s="7" t="s">
        <v>1821</v>
      </c>
      <c r="D2822" s="7">
        <v>363</v>
      </c>
      <c r="E2822" s="7">
        <v>765</v>
      </c>
      <c r="F2822" s="7">
        <v>139788</v>
      </c>
      <c r="G2822" s="15">
        <f t="shared" si="34"/>
        <v>2.1074380165289255</v>
      </c>
      <c r="H2822" s="20">
        <f t="shared" si="35"/>
        <v>182.72941176470587</v>
      </c>
    </row>
    <row r="2823" spans="1:8" x14ac:dyDescent="0.2">
      <c r="A2823" s="7" t="str">
        <f t="shared" si="33"/>
        <v>928447602Miercoles</v>
      </c>
      <c r="B2823" s="7">
        <v>928447602</v>
      </c>
      <c r="C2823" s="7" t="s">
        <v>1450</v>
      </c>
      <c r="D2823" s="7">
        <v>135</v>
      </c>
      <c r="E2823" s="7">
        <v>188</v>
      </c>
      <c r="F2823" s="7">
        <v>9905.7999999999993</v>
      </c>
      <c r="G2823" s="15">
        <f t="shared" si="34"/>
        <v>1.3925925925925926</v>
      </c>
      <c r="H2823" s="20">
        <f t="shared" si="35"/>
        <v>52.69042553191489</v>
      </c>
    </row>
    <row r="2824" spans="1:8" x14ac:dyDescent="0.2">
      <c r="A2824" s="7" t="str">
        <f t="shared" si="33"/>
        <v>601678004Viernes</v>
      </c>
      <c r="B2824" s="7">
        <v>601678004</v>
      </c>
      <c r="C2824" s="7" t="s">
        <v>769</v>
      </c>
      <c r="D2824" s="7">
        <v>53</v>
      </c>
      <c r="E2824" s="7">
        <v>53</v>
      </c>
      <c r="F2824" s="7">
        <v>2356.9</v>
      </c>
      <c r="G2824" s="15">
        <f t="shared" si="34"/>
        <v>1</v>
      </c>
      <c r="H2824" s="20">
        <f t="shared" si="35"/>
        <v>44.469811320754715</v>
      </c>
    </row>
    <row r="2825" spans="1:8" x14ac:dyDescent="0.2">
      <c r="A2825" s="7" t="str">
        <f t="shared" si="33"/>
        <v>392970101Martes</v>
      </c>
      <c r="B2825" s="7">
        <v>392970101</v>
      </c>
      <c r="C2825" s="7" t="s">
        <v>223</v>
      </c>
      <c r="D2825" s="7">
        <v>507</v>
      </c>
      <c r="E2825" s="7">
        <v>546</v>
      </c>
      <c r="F2825" s="7">
        <v>39283.300000000003</v>
      </c>
      <c r="G2825" s="15">
        <f t="shared" si="34"/>
        <v>1.0769230769230769</v>
      </c>
      <c r="H2825" s="20">
        <f t="shared" si="35"/>
        <v>71.947435897435909</v>
      </c>
    </row>
    <row r="2826" spans="1:8" x14ac:dyDescent="0.2">
      <c r="A2826" s="7" t="str">
        <f t="shared" si="33"/>
        <v>602428803Sabado</v>
      </c>
      <c r="B2826" s="7">
        <v>602428803</v>
      </c>
      <c r="C2826" s="7" t="s">
        <v>1947</v>
      </c>
      <c r="D2826" s="7">
        <v>54</v>
      </c>
      <c r="E2826" s="7">
        <v>62</v>
      </c>
      <c r="F2826" s="7">
        <v>8586</v>
      </c>
      <c r="G2826" s="15">
        <f t="shared" si="34"/>
        <v>1.1481481481481481</v>
      </c>
      <c r="H2826" s="20">
        <f t="shared" si="35"/>
        <v>138.48387096774192</v>
      </c>
    </row>
    <row r="2827" spans="1:8" x14ac:dyDescent="0.2">
      <c r="A2827" s="7" t="str">
        <f t="shared" si="33"/>
        <v>548032101Lunes</v>
      </c>
      <c r="B2827" s="7">
        <v>548032101</v>
      </c>
      <c r="C2827" s="7" t="s">
        <v>1068</v>
      </c>
      <c r="D2827" s="7">
        <v>11</v>
      </c>
      <c r="E2827" s="7">
        <v>11</v>
      </c>
      <c r="F2827" s="7">
        <v>1830</v>
      </c>
      <c r="G2827" s="15">
        <f t="shared" si="34"/>
        <v>1</v>
      </c>
      <c r="H2827" s="20">
        <f t="shared" si="35"/>
        <v>166.36363636363637</v>
      </c>
    </row>
    <row r="2828" spans="1:8" x14ac:dyDescent="0.2">
      <c r="A2828" s="7" t="str">
        <f t="shared" si="33"/>
        <v>906462404Jueves</v>
      </c>
      <c r="B2828" s="7">
        <v>906462404</v>
      </c>
      <c r="C2828" s="7" t="s">
        <v>618</v>
      </c>
      <c r="D2828" s="7">
        <v>84</v>
      </c>
      <c r="E2828" s="7">
        <v>90</v>
      </c>
      <c r="F2828" s="7">
        <v>4695.55</v>
      </c>
      <c r="G2828" s="15">
        <f t="shared" si="34"/>
        <v>1.0714285714285714</v>
      </c>
      <c r="H2828" s="20">
        <f t="shared" si="35"/>
        <v>52.172777777777782</v>
      </c>
    </row>
    <row r="2829" spans="1:8" x14ac:dyDescent="0.2">
      <c r="A2829" s="7" t="str">
        <f t="shared" si="33"/>
        <v>900030002Domingo</v>
      </c>
      <c r="B2829" s="7">
        <v>900030002</v>
      </c>
      <c r="C2829" s="7" t="s">
        <v>1821</v>
      </c>
      <c r="D2829" s="7">
        <v>2</v>
      </c>
      <c r="E2829" s="7">
        <v>2</v>
      </c>
      <c r="F2829" s="7">
        <v>165.8</v>
      </c>
      <c r="G2829" s="15">
        <f t="shared" si="34"/>
        <v>1</v>
      </c>
      <c r="H2829" s="20">
        <f t="shared" si="35"/>
        <v>82.9</v>
      </c>
    </row>
    <row r="2830" spans="1:8" x14ac:dyDescent="0.2">
      <c r="A2830" s="7" t="str">
        <f t="shared" si="33"/>
        <v>929664603Miercoles</v>
      </c>
      <c r="B2830" s="7">
        <v>929664603</v>
      </c>
      <c r="C2830" s="7" t="s">
        <v>1450</v>
      </c>
      <c r="D2830" s="7">
        <v>69</v>
      </c>
      <c r="E2830" s="7">
        <v>95</v>
      </c>
      <c r="F2830" s="7">
        <v>4057</v>
      </c>
      <c r="G2830" s="15">
        <f t="shared" si="34"/>
        <v>1.3768115942028984</v>
      </c>
      <c r="H2830" s="20">
        <f t="shared" si="35"/>
        <v>42.705263157894734</v>
      </c>
    </row>
    <row r="2831" spans="1:8" x14ac:dyDescent="0.2">
      <c r="A2831" s="7" t="str">
        <f t="shared" si="33"/>
        <v>601784103Viernes</v>
      </c>
      <c r="B2831" s="7">
        <v>601784103</v>
      </c>
      <c r="C2831" s="7" t="s">
        <v>769</v>
      </c>
      <c r="D2831" s="7">
        <v>698</v>
      </c>
      <c r="E2831" s="7">
        <v>997</v>
      </c>
      <c r="F2831" s="7">
        <v>51277.45</v>
      </c>
      <c r="G2831" s="15">
        <f t="shared" si="34"/>
        <v>1.4283667621776504</v>
      </c>
      <c r="H2831" s="20">
        <f t="shared" si="35"/>
        <v>51.431745235707119</v>
      </c>
    </row>
    <row r="2832" spans="1:8" x14ac:dyDescent="0.2">
      <c r="A2832" s="7" t="str">
        <f t="shared" si="33"/>
        <v>447700301Martes</v>
      </c>
      <c r="B2832" s="7">
        <v>447700301</v>
      </c>
      <c r="C2832" s="7" t="s">
        <v>223</v>
      </c>
      <c r="D2832" s="7">
        <v>48</v>
      </c>
      <c r="E2832" s="7">
        <v>164</v>
      </c>
      <c r="F2832" s="7">
        <v>34485</v>
      </c>
      <c r="G2832" s="15">
        <f t="shared" si="34"/>
        <v>3.4166666666666665</v>
      </c>
      <c r="H2832" s="20">
        <f t="shared" si="35"/>
        <v>210.27439024390245</v>
      </c>
    </row>
    <row r="2833" spans="1:8" x14ac:dyDescent="0.2">
      <c r="A2833" s="7" t="str">
        <f t="shared" si="33"/>
        <v>602479701Sabado</v>
      </c>
      <c r="B2833" s="7">
        <v>602479701</v>
      </c>
      <c r="C2833" s="7" t="s">
        <v>1947</v>
      </c>
      <c r="D2833" s="7">
        <v>16</v>
      </c>
      <c r="E2833" s="7">
        <v>18</v>
      </c>
      <c r="F2833" s="7">
        <v>2314.3000000000002</v>
      </c>
      <c r="G2833" s="15">
        <f t="shared" si="34"/>
        <v>1.125</v>
      </c>
      <c r="H2833" s="20">
        <f t="shared" si="35"/>
        <v>128.57222222222222</v>
      </c>
    </row>
    <row r="2834" spans="1:8" x14ac:dyDescent="0.2">
      <c r="A2834" s="7" t="str">
        <f t="shared" si="33"/>
        <v>552137401Lunes</v>
      </c>
      <c r="B2834" s="7">
        <v>552137401</v>
      </c>
      <c r="C2834" s="7" t="s">
        <v>1068</v>
      </c>
      <c r="D2834" s="7">
        <v>332</v>
      </c>
      <c r="E2834" s="7">
        <v>394</v>
      </c>
      <c r="F2834" s="7">
        <v>8299.6</v>
      </c>
      <c r="G2834" s="15">
        <f t="shared" si="34"/>
        <v>1.1867469879518073</v>
      </c>
      <c r="H2834" s="20">
        <f t="shared" si="35"/>
        <v>21.064974619289341</v>
      </c>
    </row>
    <row r="2835" spans="1:8" x14ac:dyDescent="0.2">
      <c r="A2835" s="7" t="str">
        <f t="shared" si="33"/>
        <v>907242901Jueves</v>
      </c>
      <c r="B2835" s="7">
        <v>907242901</v>
      </c>
      <c r="C2835" s="7" t="s">
        <v>618</v>
      </c>
      <c r="D2835" s="7">
        <v>3</v>
      </c>
      <c r="E2835" s="7">
        <v>3</v>
      </c>
      <c r="F2835" s="7">
        <v>250</v>
      </c>
      <c r="G2835" s="15">
        <f t="shared" si="34"/>
        <v>1</v>
      </c>
      <c r="H2835" s="20">
        <f t="shared" si="35"/>
        <v>83.333333333333329</v>
      </c>
    </row>
    <row r="2836" spans="1:8" x14ac:dyDescent="0.2">
      <c r="A2836" s="7" t="str">
        <f t="shared" si="33"/>
        <v>900947901Domingo</v>
      </c>
      <c r="B2836" s="7">
        <v>900947901</v>
      </c>
      <c r="C2836" s="7" t="s">
        <v>1821</v>
      </c>
      <c r="D2836" s="7">
        <v>10</v>
      </c>
      <c r="E2836" s="7">
        <v>10</v>
      </c>
      <c r="F2836" s="7">
        <v>970</v>
      </c>
      <c r="G2836" s="15">
        <f t="shared" si="34"/>
        <v>1</v>
      </c>
      <c r="H2836" s="20">
        <f t="shared" si="35"/>
        <v>97</v>
      </c>
    </row>
    <row r="2837" spans="1:8" x14ac:dyDescent="0.2">
      <c r="A2837" s="7" t="str">
        <f t="shared" si="33"/>
        <v>935160504Miercoles</v>
      </c>
      <c r="B2837" s="7">
        <v>935160504</v>
      </c>
      <c r="C2837" s="7" t="s">
        <v>1450</v>
      </c>
      <c r="D2837" s="7">
        <v>4</v>
      </c>
      <c r="E2837" s="7">
        <v>4</v>
      </c>
      <c r="F2837" s="7">
        <v>270</v>
      </c>
      <c r="G2837" s="15">
        <f t="shared" si="34"/>
        <v>1</v>
      </c>
      <c r="H2837" s="20">
        <f t="shared" si="35"/>
        <v>67.5</v>
      </c>
    </row>
    <row r="2838" spans="1:8" x14ac:dyDescent="0.2">
      <c r="A2838" s="7" t="str">
        <f t="shared" si="33"/>
        <v>602099701Viernes</v>
      </c>
      <c r="B2838" s="7">
        <v>602099701</v>
      </c>
      <c r="C2838" s="7" t="s">
        <v>769</v>
      </c>
      <c r="D2838" s="7">
        <v>163</v>
      </c>
      <c r="E2838" s="7">
        <v>204</v>
      </c>
      <c r="F2838" s="7">
        <v>16104.4</v>
      </c>
      <c r="G2838" s="15">
        <f t="shared" si="34"/>
        <v>1.2515337423312884</v>
      </c>
      <c r="H2838" s="20">
        <f t="shared" si="35"/>
        <v>78.943137254901956</v>
      </c>
    </row>
    <row r="2839" spans="1:8" x14ac:dyDescent="0.2">
      <c r="A2839" s="7" t="str">
        <f t="shared" si="33"/>
        <v>478067701Martes</v>
      </c>
      <c r="B2839" s="7">
        <v>478067701</v>
      </c>
      <c r="C2839" s="7" t="s">
        <v>223</v>
      </c>
      <c r="D2839" s="7">
        <v>32</v>
      </c>
      <c r="E2839" s="7">
        <v>32</v>
      </c>
      <c r="F2839" s="7">
        <v>5880.04</v>
      </c>
      <c r="G2839" s="15">
        <f t="shared" si="34"/>
        <v>1</v>
      </c>
      <c r="H2839" s="20">
        <f t="shared" si="35"/>
        <v>183.75125</v>
      </c>
    </row>
    <row r="2840" spans="1:8" x14ac:dyDescent="0.2">
      <c r="A2840" s="7" t="str">
        <f t="shared" si="33"/>
        <v>602673602Sabado</v>
      </c>
      <c r="B2840" s="7">
        <v>602673602</v>
      </c>
      <c r="C2840" s="7" t="s">
        <v>1947</v>
      </c>
      <c r="D2840" s="7">
        <v>9</v>
      </c>
      <c r="E2840" s="7">
        <v>9</v>
      </c>
      <c r="F2840" s="7">
        <v>962</v>
      </c>
      <c r="G2840" s="15">
        <f t="shared" si="34"/>
        <v>1</v>
      </c>
      <c r="H2840" s="20">
        <f t="shared" si="35"/>
        <v>106.88888888888889</v>
      </c>
    </row>
    <row r="2841" spans="1:8" x14ac:dyDescent="0.2">
      <c r="A2841" s="7" t="str">
        <f t="shared" si="33"/>
        <v>552286302Lunes</v>
      </c>
      <c r="B2841" s="7">
        <v>552286302</v>
      </c>
      <c r="C2841" s="7" t="s">
        <v>1068</v>
      </c>
      <c r="D2841" s="7">
        <v>2</v>
      </c>
      <c r="E2841" s="7">
        <v>3</v>
      </c>
      <c r="F2841" s="7">
        <v>20</v>
      </c>
      <c r="G2841" s="15">
        <f t="shared" si="34"/>
        <v>1.5</v>
      </c>
      <c r="H2841" s="20">
        <f t="shared" si="35"/>
        <v>6.666666666666667</v>
      </c>
    </row>
    <row r="2842" spans="1:8" x14ac:dyDescent="0.2">
      <c r="A2842" s="7" t="str">
        <f t="shared" si="33"/>
        <v>907407602Jueves</v>
      </c>
      <c r="B2842" s="7">
        <v>907407602</v>
      </c>
      <c r="C2842" s="7" t="s">
        <v>618</v>
      </c>
      <c r="D2842" s="7">
        <v>37</v>
      </c>
      <c r="E2842" s="7">
        <v>37</v>
      </c>
      <c r="F2842" s="7">
        <v>3649.5</v>
      </c>
      <c r="G2842" s="15">
        <f t="shared" si="34"/>
        <v>1</v>
      </c>
      <c r="H2842" s="20">
        <f t="shared" si="35"/>
        <v>98.63513513513513</v>
      </c>
    </row>
    <row r="2843" spans="1:8" x14ac:dyDescent="0.2">
      <c r="A2843" s="7" t="str">
        <f t="shared" si="33"/>
        <v>901619701Domingo</v>
      </c>
      <c r="B2843" s="7">
        <v>901619701</v>
      </c>
      <c r="C2843" s="7" t="s">
        <v>1821</v>
      </c>
      <c r="D2843" s="7">
        <v>2</v>
      </c>
      <c r="E2843" s="7">
        <v>2</v>
      </c>
      <c r="F2843" s="7">
        <v>220.5</v>
      </c>
      <c r="G2843" s="15">
        <f t="shared" si="34"/>
        <v>1</v>
      </c>
      <c r="H2843" s="20">
        <f t="shared" si="35"/>
        <v>110.25</v>
      </c>
    </row>
    <row r="2844" spans="1:8" x14ac:dyDescent="0.2">
      <c r="A2844" s="7" t="str">
        <f t="shared" si="33"/>
        <v>936716103Miercoles</v>
      </c>
      <c r="B2844" s="7">
        <v>936716103</v>
      </c>
      <c r="C2844" s="7" t="s">
        <v>1450</v>
      </c>
      <c r="D2844" s="7">
        <v>6</v>
      </c>
      <c r="E2844" s="7">
        <v>6</v>
      </c>
      <c r="F2844" s="7">
        <v>370</v>
      </c>
      <c r="G2844" s="15">
        <f t="shared" si="34"/>
        <v>1</v>
      </c>
      <c r="H2844" s="20">
        <f t="shared" si="35"/>
        <v>61.666666666666664</v>
      </c>
    </row>
    <row r="2845" spans="1:8" x14ac:dyDescent="0.2">
      <c r="A2845" s="7" t="str">
        <f t="shared" si="33"/>
        <v>602482601Viernes</v>
      </c>
      <c r="B2845" s="7">
        <v>602482601</v>
      </c>
      <c r="C2845" s="7" t="s">
        <v>769</v>
      </c>
      <c r="D2845" s="7">
        <v>1</v>
      </c>
      <c r="E2845" s="7">
        <v>1</v>
      </c>
      <c r="F2845" s="7">
        <v>7.2</v>
      </c>
      <c r="G2845" s="15">
        <f t="shared" si="34"/>
        <v>1</v>
      </c>
      <c r="H2845" s="20">
        <f t="shared" si="35"/>
        <v>7.2</v>
      </c>
    </row>
    <row r="2846" spans="1:8" x14ac:dyDescent="0.2">
      <c r="A2846" s="7" t="str">
        <f t="shared" si="33"/>
        <v>492588801Martes</v>
      </c>
      <c r="B2846" s="7">
        <v>492588801</v>
      </c>
      <c r="C2846" s="7" t="s">
        <v>223</v>
      </c>
      <c r="D2846" s="7">
        <v>3</v>
      </c>
      <c r="E2846" s="7">
        <v>4</v>
      </c>
      <c r="F2846" s="7">
        <v>7020</v>
      </c>
      <c r="G2846" s="15">
        <f t="shared" si="34"/>
        <v>1.3333333333333333</v>
      </c>
      <c r="H2846" s="20">
        <f t="shared" si="35"/>
        <v>1755</v>
      </c>
    </row>
    <row r="2847" spans="1:8" x14ac:dyDescent="0.2">
      <c r="A2847" s="7" t="str">
        <f t="shared" si="33"/>
        <v>602710501Sabado</v>
      </c>
      <c r="B2847" s="7">
        <v>602710501</v>
      </c>
      <c r="C2847" s="7" t="s">
        <v>1947</v>
      </c>
      <c r="D2847" s="7">
        <v>568</v>
      </c>
      <c r="E2847" s="7">
        <v>631</v>
      </c>
      <c r="F2847" s="7">
        <v>16955.18</v>
      </c>
      <c r="G2847" s="15">
        <f t="shared" si="34"/>
        <v>1.1109154929577465</v>
      </c>
      <c r="H2847" s="20">
        <f t="shared" si="35"/>
        <v>26.870332805071317</v>
      </c>
    </row>
    <row r="2848" spans="1:8" x14ac:dyDescent="0.2">
      <c r="A2848" s="7" t="str">
        <f t="shared" si="33"/>
        <v>553240401Lunes</v>
      </c>
      <c r="B2848" s="7">
        <v>553240401</v>
      </c>
      <c r="C2848" s="7" t="s">
        <v>1068</v>
      </c>
      <c r="D2848" s="7">
        <v>5</v>
      </c>
      <c r="E2848" s="7">
        <v>5</v>
      </c>
      <c r="F2848" s="7">
        <v>380.25</v>
      </c>
      <c r="G2848" s="15">
        <f t="shared" si="34"/>
        <v>1</v>
      </c>
      <c r="H2848" s="20">
        <f t="shared" si="35"/>
        <v>76.05</v>
      </c>
    </row>
    <row r="2849" spans="1:8" x14ac:dyDescent="0.2">
      <c r="A2849" s="7" t="str">
        <f t="shared" si="33"/>
        <v>907488802Jueves</v>
      </c>
      <c r="B2849" s="7">
        <v>907488802</v>
      </c>
      <c r="C2849" s="7" t="s">
        <v>618</v>
      </c>
      <c r="D2849" s="7">
        <v>45</v>
      </c>
      <c r="E2849" s="7">
        <v>47</v>
      </c>
      <c r="F2849" s="7">
        <v>5864.5</v>
      </c>
      <c r="G2849" s="15">
        <f t="shared" si="34"/>
        <v>1.0444444444444445</v>
      </c>
      <c r="H2849" s="20">
        <f t="shared" si="35"/>
        <v>124.77659574468085</v>
      </c>
    </row>
    <row r="2850" spans="1:8" x14ac:dyDescent="0.2">
      <c r="A2850" s="7" t="str">
        <f t="shared" si="33"/>
        <v>903292901Domingo</v>
      </c>
      <c r="B2850" s="7">
        <v>903292901</v>
      </c>
      <c r="C2850" s="7" t="s">
        <v>1821</v>
      </c>
      <c r="D2850" s="7">
        <v>110</v>
      </c>
      <c r="E2850" s="7">
        <v>222</v>
      </c>
      <c r="F2850" s="7">
        <v>3016.6</v>
      </c>
      <c r="G2850" s="15">
        <f t="shared" si="34"/>
        <v>2.0181818181818181</v>
      </c>
      <c r="H2850" s="20">
        <f t="shared" si="35"/>
        <v>13.588288288288288</v>
      </c>
    </row>
    <row r="2851" spans="1:8" x14ac:dyDescent="0.2">
      <c r="A2851" s="7" t="str">
        <f t="shared" si="33"/>
        <v>937467401Miercoles</v>
      </c>
      <c r="B2851" s="7">
        <v>937467401</v>
      </c>
      <c r="C2851" s="7" t="s">
        <v>1450</v>
      </c>
      <c r="D2851" s="7">
        <v>3</v>
      </c>
      <c r="E2851" s="7">
        <v>3</v>
      </c>
      <c r="F2851" s="7">
        <v>231</v>
      </c>
      <c r="G2851" s="15">
        <f t="shared" si="34"/>
        <v>1</v>
      </c>
      <c r="H2851" s="20">
        <f t="shared" si="35"/>
        <v>77</v>
      </c>
    </row>
    <row r="2852" spans="1:8" x14ac:dyDescent="0.2">
      <c r="A2852" s="7" t="str">
        <f t="shared" si="33"/>
        <v>602625502Viernes</v>
      </c>
      <c r="B2852" s="7">
        <v>602625502</v>
      </c>
      <c r="C2852" s="7" t="s">
        <v>769</v>
      </c>
      <c r="D2852" s="7">
        <v>5</v>
      </c>
      <c r="E2852" s="7">
        <v>5</v>
      </c>
      <c r="F2852" s="7">
        <v>10583.45</v>
      </c>
      <c r="G2852" s="15">
        <f t="shared" si="34"/>
        <v>1</v>
      </c>
      <c r="H2852" s="20">
        <f t="shared" si="35"/>
        <v>2116.69</v>
      </c>
    </row>
    <row r="2853" spans="1:8" x14ac:dyDescent="0.2">
      <c r="A2853" s="7" t="str">
        <f t="shared" si="33"/>
        <v>506500401Martes</v>
      </c>
      <c r="B2853" s="7">
        <v>506500401</v>
      </c>
      <c r="C2853" s="7" t="s">
        <v>223</v>
      </c>
      <c r="D2853" s="7">
        <v>103</v>
      </c>
      <c r="E2853" s="7">
        <v>134</v>
      </c>
      <c r="F2853" s="7">
        <v>40890.410000000003</v>
      </c>
      <c r="G2853" s="15">
        <f t="shared" si="34"/>
        <v>1.3009708737864079</v>
      </c>
      <c r="H2853" s="20">
        <f t="shared" si="35"/>
        <v>305.15231343283585</v>
      </c>
    </row>
    <row r="2854" spans="1:8" x14ac:dyDescent="0.2">
      <c r="A2854" s="7" t="str">
        <f t="shared" si="33"/>
        <v>602716703Sabado</v>
      </c>
      <c r="B2854" s="7">
        <v>602716703</v>
      </c>
      <c r="C2854" s="7" t="s">
        <v>1947</v>
      </c>
      <c r="D2854" s="7">
        <v>20</v>
      </c>
      <c r="E2854" s="7">
        <v>20</v>
      </c>
      <c r="F2854" s="7">
        <v>606.5</v>
      </c>
      <c r="G2854" s="15">
        <f t="shared" si="34"/>
        <v>1</v>
      </c>
      <c r="H2854" s="20">
        <f t="shared" si="35"/>
        <v>30.324999999999999</v>
      </c>
    </row>
    <row r="2855" spans="1:8" x14ac:dyDescent="0.2">
      <c r="A2855" s="7" t="str">
        <f t="shared" si="33"/>
        <v>553452701Lunes</v>
      </c>
      <c r="B2855" s="7">
        <v>553452701</v>
      </c>
      <c r="C2855" s="7" t="s">
        <v>1068</v>
      </c>
      <c r="D2855" s="7">
        <v>2</v>
      </c>
      <c r="E2855" s="7">
        <v>2</v>
      </c>
      <c r="F2855" s="7">
        <v>4000</v>
      </c>
      <c r="G2855" s="15">
        <f t="shared" si="34"/>
        <v>1</v>
      </c>
      <c r="H2855" s="20">
        <f t="shared" si="35"/>
        <v>2000</v>
      </c>
    </row>
    <row r="2856" spans="1:8" x14ac:dyDescent="0.2">
      <c r="A2856" s="7" t="str">
        <f t="shared" si="33"/>
        <v>907666704Jueves</v>
      </c>
      <c r="B2856" s="7">
        <v>907666704</v>
      </c>
      <c r="C2856" s="7" t="s">
        <v>618</v>
      </c>
      <c r="D2856" s="7">
        <v>16</v>
      </c>
      <c r="E2856" s="7">
        <v>16</v>
      </c>
      <c r="F2856" s="7">
        <v>1596</v>
      </c>
      <c r="G2856" s="15">
        <f t="shared" si="34"/>
        <v>1</v>
      </c>
      <c r="H2856" s="20">
        <f t="shared" si="35"/>
        <v>99.75</v>
      </c>
    </row>
    <row r="2857" spans="1:8" x14ac:dyDescent="0.2">
      <c r="A2857" s="7" t="str">
        <f t="shared" si="33"/>
        <v>903314104Domingo</v>
      </c>
      <c r="B2857" s="7">
        <v>903314104</v>
      </c>
      <c r="C2857" s="7" t="s">
        <v>1821</v>
      </c>
      <c r="D2857" s="7">
        <v>18</v>
      </c>
      <c r="E2857" s="7">
        <v>19</v>
      </c>
      <c r="F2857" s="7">
        <v>463</v>
      </c>
      <c r="G2857" s="15">
        <f t="shared" si="34"/>
        <v>1.0555555555555556</v>
      </c>
      <c r="H2857" s="20">
        <f t="shared" si="35"/>
        <v>24.368421052631579</v>
      </c>
    </row>
    <row r="2858" spans="1:8" x14ac:dyDescent="0.2">
      <c r="A2858" s="7" t="str">
        <f t="shared" si="33"/>
        <v>940559101Miercoles</v>
      </c>
      <c r="B2858" s="7">
        <v>940559101</v>
      </c>
      <c r="C2858" s="7" t="s">
        <v>1450</v>
      </c>
      <c r="D2858" s="7">
        <v>468</v>
      </c>
      <c r="E2858" s="7">
        <v>668</v>
      </c>
      <c r="F2858" s="7">
        <v>75672.789999999994</v>
      </c>
      <c r="G2858" s="15">
        <f t="shared" si="34"/>
        <v>1.4273504273504274</v>
      </c>
      <c r="H2858" s="20">
        <f t="shared" si="35"/>
        <v>113.28261976047904</v>
      </c>
    </row>
    <row r="2859" spans="1:8" x14ac:dyDescent="0.2">
      <c r="A2859" s="7" t="str">
        <f t="shared" si="33"/>
        <v>602626604Viernes</v>
      </c>
      <c r="B2859" s="7">
        <v>602626604</v>
      </c>
      <c r="C2859" s="7" t="s">
        <v>769</v>
      </c>
      <c r="D2859" s="7">
        <v>156</v>
      </c>
      <c r="E2859" s="7">
        <v>170</v>
      </c>
      <c r="F2859" s="7">
        <v>4480.13</v>
      </c>
      <c r="G2859" s="15">
        <f t="shared" si="34"/>
        <v>1.0897435897435896</v>
      </c>
      <c r="H2859" s="20">
        <f t="shared" si="35"/>
        <v>26.353705882352941</v>
      </c>
    </row>
    <row r="2860" spans="1:8" x14ac:dyDescent="0.2">
      <c r="A2860" s="7" t="str">
        <f t="shared" si="33"/>
        <v>508087201Martes</v>
      </c>
      <c r="B2860" s="7">
        <v>508087201</v>
      </c>
      <c r="C2860" s="7" t="s">
        <v>223</v>
      </c>
      <c r="D2860" s="7">
        <v>1</v>
      </c>
      <c r="E2860" s="7">
        <v>1</v>
      </c>
      <c r="F2860" s="7">
        <v>9501.89</v>
      </c>
      <c r="G2860" s="15">
        <f t="shared" si="34"/>
        <v>1</v>
      </c>
      <c r="H2860" s="20">
        <f t="shared" si="35"/>
        <v>9501.89</v>
      </c>
    </row>
    <row r="2861" spans="1:8" x14ac:dyDescent="0.2">
      <c r="A2861" s="7" t="str">
        <f t="shared" si="33"/>
        <v>603284801Sabado</v>
      </c>
      <c r="B2861" s="7">
        <v>603284801</v>
      </c>
      <c r="C2861" s="7" t="s">
        <v>1947</v>
      </c>
      <c r="D2861" s="7">
        <v>10</v>
      </c>
      <c r="E2861" s="7">
        <v>13</v>
      </c>
      <c r="F2861" s="7">
        <v>5969.5</v>
      </c>
      <c r="G2861" s="15">
        <f t="shared" si="34"/>
        <v>1.3</v>
      </c>
      <c r="H2861" s="20">
        <f t="shared" si="35"/>
        <v>459.19230769230768</v>
      </c>
    </row>
    <row r="2862" spans="1:8" x14ac:dyDescent="0.2">
      <c r="A2862" s="7" t="str">
        <f t="shared" si="33"/>
        <v>555606101Lunes</v>
      </c>
      <c r="B2862" s="7">
        <v>555606101</v>
      </c>
      <c r="C2862" s="7" t="s">
        <v>1068</v>
      </c>
      <c r="D2862" s="7">
        <v>13</v>
      </c>
      <c r="E2862" s="7">
        <v>21</v>
      </c>
      <c r="F2862" s="7">
        <v>1537.5</v>
      </c>
      <c r="G2862" s="15">
        <f t="shared" si="34"/>
        <v>1.6153846153846154</v>
      </c>
      <c r="H2862" s="20">
        <f t="shared" si="35"/>
        <v>73.214285714285708</v>
      </c>
    </row>
    <row r="2863" spans="1:8" x14ac:dyDescent="0.2">
      <c r="A2863" s="7" t="str">
        <f t="shared" si="33"/>
        <v>907820701Jueves</v>
      </c>
      <c r="B2863" s="7">
        <v>907820701</v>
      </c>
      <c r="C2863" s="7" t="s">
        <v>618</v>
      </c>
      <c r="D2863" s="7">
        <v>5</v>
      </c>
      <c r="E2863" s="7">
        <v>7</v>
      </c>
      <c r="F2863" s="7">
        <v>74.5</v>
      </c>
      <c r="G2863" s="15">
        <f t="shared" si="34"/>
        <v>1.4</v>
      </c>
      <c r="H2863" s="20">
        <f t="shared" si="35"/>
        <v>10.642857142857142</v>
      </c>
    </row>
    <row r="2864" spans="1:8" x14ac:dyDescent="0.2">
      <c r="A2864" s="7" t="str">
        <f t="shared" si="33"/>
        <v>903651403Domingo</v>
      </c>
      <c r="B2864" s="7">
        <v>903651403</v>
      </c>
      <c r="C2864" s="7" t="s">
        <v>1821</v>
      </c>
      <c r="D2864" s="7">
        <v>2</v>
      </c>
      <c r="E2864" s="7">
        <v>2</v>
      </c>
      <c r="F2864" s="7">
        <v>393</v>
      </c>
      <c r="G2864" s="15">
        <f t="shared" si="34"/>
        <v>1</v>
      </c>
      <c r="H2864" s="20">
        <f t="shared" si="35"/>
        <v>196.5</v>
      </c>
    </row>
    <row r="2865" spans="1:8" x14ac:dyDescent="0.2">
      <c r="A2865" s="7" t="str">
        <f t="shared" si="33"/>
        <v>942547901Miercoles</v>
      </c>
      <c r="B2865" s="7">
        <v>942547901</v>
      </c>
      <c r="C2865" s="7" t="s">
        <v>1450</v>
      </c>
      <c r="D2865" s="7">
        <v>24</v>
      </c>
      <c r="E2865" s="7">
        <v>25</v>
      </c>
      <c r="F2865" s="7">
        <v>485</v>
      </c>
      <c r="G2865" s="15">
        <f t="shared" si="34"/>
        <v>1.0416666666666667</v>
      </c>
      <c r="H2865" s="20">
        <f t="shared" si="35"/>
        <v>19.399999999999999</v>
      </c>
    </row>
    <row r="2866" spans="1:8" x14ac:dyDescent="0.2">
      <c r="A2866" s="7" t="str">
        <f t="shared" si="33"/>
        <v>602673602Viernes</v>
      </c>
      <c r="B2866" s="7">
        <v>602673602</v>
      </c>
      <c r="C2866" s="7" t="s">
        <v>769</v>
      </c>
      <c r="D2866" s="7">
        <v>19</v>
      </c>
      <c r="E2866" s="7">
        <v>20</v>
      </c>
      <c r="F2866" s="7">
        <v>2724.5</v>
      </c>
      <c r="G2866" s="15">
        <f t="shared" si="34"/>
        <v>1.0526315789473684</v>
      </c>
      <c r="H2866" s="20">
        <f t="shared" si="35"/>
        <v>136.22499999999999</v>
      </c>
    </row>
    <row r="2867" spans="1:8" x14ac:dyDescent="0.2">
      <c r="A2867" s="7" t="str">
        <f t="shared" si="33"/>
        <v>508910004Martes</v>
      </c>
      <c r="B2867" s="7">
        <v>508910004</v>
      </c>
      <c r="C2867" s="7" t="s">
        <v>223</v>
      </c>
      <c r="D2867" s="7">
        <v>6</v>
      </c>
      <c r="E2867" s="7">
        <v>6</v>
      </c>
      <c r="F2867" s="7">
        <v>1915.5</v>
      </c>
      <c r="G2867" s="15">
        <f t="shared" si="34"/>
        <v>1</v>
      </c>
      <c r="H2867" s="20">
        <f t="shared" si="35"/>
        <v>319.25</v>
      </c>
    </row>
    <row r="2868" spans="1:8" x14ac:dyDescent="0.2">
      <c r="A2868" s="7" t="str">
        <f t="shared" si="33"/>
        <v>603288603Sabado</v>
      </c>
      <c r="B2868" s="7">
        <v>603288603</v>
      </c>
      <c r="C2868" s="7" t="s">
        <v>1947</v>
      </c>
      <c r="D2868" s="7">
        <v>176</v>
      </c>
      <c r="E2868" s="7">
        <v>187</v>
      </c>
      <c r="F2868" s="7">
        <v>11158.62</v>
      </c>
      <c r="G2868" s="15">
        <f t="shared" si="34"/>
        <v>1.0625</v>
      </c>
      <c r="H2868" s="20">
        <f t="shared" si="35"/>
        <v>59.67176470588236</v>
      </c>
    </row>
    <row r="2869" spans="1:8" x14ac:dyDescent="0.2">
      <c r="A2869" s="7" t="str">
        <f t="shared" si="33"/>
        <v>555682301Lunes</v>
      </c>
      <c r="B2869" s="7">
        <v>555682301</v>
      </c>
      <c r="C2869" s="7" t="s">
        <v>1068</v>
      </c>
      <c r="D2869" s="7">
        <v>18</v>
      </c>
      <c r="E2869" s="7">
        <v>18</v>
      </c>
      <c r="F2869" s="7">
        <v>1023</v>
      </c>
      <c r="G2869" s="15">
        <f t="shared" si="34"/>
        <v>1</v>
      </c>
      <c r="H2869" s="20">
        <f t="shared" si="35"/>
        <v>56.833333333333336</v>
      </c>
    </row>
    <row r="2870" spans="1:8" x14ac:dyDescent="0.2">
      <c r="A2870" s="7" t="str">
        <f t="shared" si="33"/>
        <v>908036301Jueves</v>
      </c>
      <c r="B2870" s="7">
        <v>908036301</v>
      </c>
      <c r="C2870" s="7" t="s">
        <v>618</v>
      </c>
      <c r="D2870" s="7">
        <v>14</v>
      </c>
      <c r="E2870" s="7">
        <v>30</v>
      </c>
      <c r="F2870" s="7">
        <v>1516</v>
      </c>
      <c r="G2870" s="15">
        <f t="shared" si="34"/>
        <v>2.1428571428571428</v>
      </c>
      <c r="H2870" s="20">
        <f t="shared" si="35"/>
        <v>50.533333333333331</v>
      </c>
    </row>
    <row r="2871" spans="1:8" x14ac:dyDescent="0.2">
      <c r="A2871" s="7" t="str">
        <f t="shared" si="33"/>
        <v>904018902Domingo</v>
      </c>
      <c r="B2871" s="7">
        <v>904018902</v>
      </c>
      <c r="C2871" s="7" t="s">
        <v>1821</v>
      </c>
      <c r="D2871" s="7">
        <v>34</v>
      </c>
      <c r="E2871" s="7">
        <v>40</v>
      </c>
      <c r="F2871" s="7">
        <v>1012</v>
      </c>
      <c r="G2871" s="15">
        <f t="shared" si="34"/>
        <v>1.1764705882352942</v>
      </c>
      <c r="H2871" s="20">
        <f t="shared" si="35"/>
        <v>25.3</v>
      </c>
    </row>
    <row r="2872" spans="1:8" x14ac:dyDescent="0.2">
      <c r="A2872" s="7" t="str">
        <f t="shared" si="33"/>
        <v>945397302Miercoles</v>
      </c>
      <c r="B2872" s="7">
        <v>945397302</v>
      </c>
      <c r="C2872" s="7" t="s">
        <v>1450</v>
      </c>
      <c r="D2872" s="7">
        <v>1</v>
      </c>
      <c r="E2872" s="7">
        <v>1</v>
      </c>
      <c r="F2872" s="7">
        <v>109.2</v>
      </c>
      <c r="G2872" s="15">
        <f t="shared" si="34"/>
        <v>1</v>
      </c>
      <c r="H2872" s="20">
        <f t="shared" si="35"/>
        <v>109.2</v>
      </c>
    </row>
    <row r="2873" spans="1:8" x14ac:dyDescent="0.2">
      <c r="A2873" s="7" t="str">
        <f t="shared" si="33"/>
        <v>602828406Viernes</v>
      </c>
      <c r="B2873" s="7">
        <v>602828406</v>
      </c>
      <c r="C2873" s="7" t="s">
        <v>769</v>
      </c>
      <c r="D2873" s="7">
        <v>81</v>
      </c>
      <c r="E2873" s="7">
        <v>87</v>
      </c>
      <c r="F2873" s="7">
        <v>2951.7</v>
      </c>
      <c r="G2873" s="15">
        <f t="shared" si="34"/>
        <v>1.0740740740740742</v>
      </c>
      <c r="H2873" s="20">
        <f t="shared" si="35"/>
        <v>33.927586206896549</v>
      </c>
    </row>
    <row r="2874" spans="1:8" x14ac:dyDescent="0.2">
      <c r="A2874" s="7" t="str">
        <f t="shared" si="33"/>
        <v>509978702Martes</v>
      </c>
      <c r="B2874" s="7">
        <v>509978702</v>
      </c>
      <c r="C2874" s="7" t="s">
        <v>223</v>
      </c>
      <c r="D2874" s="7">
        <v>386</v>
      </c>
      <c r="E2874" s="7">
        <v>553</v>
      </c>
      <c r="F2874" s="7">
        <v>23368</v>
      </c>
      <c r="G2874" s="15">
        <f t="shared" si="34"/>
        <v>1.4326424870466321</v>
      </c>
      <c r="H2874" s="20">
        <f t="shared" si="35"/>
        <v>42.256781193490056</v>
      </c>
    </row>
    <row r="2875" spans="1:8" x14ac:dyDescent="0.2">
      <c r="A2875" s="7" t="str">
        <f t="shared" si="33"/>
        <v>603290501Sabado</v>
      </c>
      <c r="B2875" s="7">
        <v>603290501</v>
      </c>
      <c r="C2875" s="7" t="s">
        <v>1947</v>
      </c>
      <c r="D2875" s="7">
        <v>5</v>
      </c>
      <c r="E2875" s="7">
        <v>6</v>
      </c>
      <c r="F2875" s="7">
        <v>558</v>
      </c>
      <c r="G2875" s="15">
        <f t="shared" si="34"/>
        <v>1.2</v>
      </c>
      <c r="H2875" s="20">
        <f t="shared" si="35"/>
        <v>93</v>
      </c>
    </row>
    <row r="2876" spans="1:8" x14ac:dyDescent="0.2">
      <c r="A2876" s="7" t="str">
        <f t="shared" si="33"/>
        <v>556332701Lunes</v>
      </c>
      <c r="B2876" s="7">
        <v>556332701</v>
      </c>
      <c r="C2876" s="7" t="s">
        <v>1068</v>
      </c>
      <c r="D2876" s="7">
        <v>15</v>
      </c>
      <c r="E2876" s="7">
        <v>15</v>
      </c>
      <c r="F2876" s="7">
        <v>1385.42</v>
      </c>
      <c r="G2876" s="15">
        <f t="shared" si="34"/>
        <v>1</v>
      </c>
      <c r="H2876" s="20">
        <f t="shared" si="35"/>
        <v>92.361333333333334</v>
      </c>
    </row>
    <row r="2877" spans="1:8" x14ac:dyDescent="0.2">
      <c r="A2877" s="7" t="str">
        <f t="shared" si="33"/>
        <v>908109701Jueves</v>
      </c>
      <c r="B2877" s="7">
        <v>908109701</v>
      </c>
      <c r="C2877" s="7" t="s">
        <v>618</v>
      </c>
      <c r="D2877" s="7">
        <v>9</v>
      </c>
      <c r="E2877" s="7">
        <v>12</v>
      </c>
      <c r="F2877" s="7">
        <v>3900</v>
      </c>
      <c r="G2877" s="15">
        <f t="shared" si="34"/>
        <v>1.3333333333333333</v>
      </c>
      <c r="H2877" s="20">
        <f t="shared" si="35"/>
        <v>325</v>
      </c>
    </row>
    <row r="2878" spans="1:8" x14ac:dyDescent="0.2">
      <c r="A2878" s="7" t="str">
        <f t="shared" si="33"/>
        <v>904879401Domingo</v>
      </c>
      <c r="B2878" s="7">
        <v>904879401</v>
      </c>
      <c r="C2878" s="7" t="s">
        <v>1821</v>
      </c>
      <c r="D2878" s="7">
        <v>29</v>
      </c>
      <c r="E2878" s="7">
        <v>30</v>
      </c>
      <c r="F2878" s="7">
        <v>1310</v>
      </c>
      <c r="G2878" s="15">
        <f t="shared" si="34"/>
        <v>1.0344827586206897</v>
      </c>
      <c r="H2878" s="20">
        <f t="shared" si="35"/>
        <v>43.666666666666664</v>
      </c>
    </row>
    <row r="2879" spans="1:8" x14ac:dyDescent="0.2">
      <c r="A2879" s="7" t="str">
        <f t="shared" si="33"/>
        <v>950993101Miercoles</v>
      </c>
      <c r="B2879" s="7">
        <v>950993101</v>
      </c>
      <c r="C2879" s="7" t="s">
        <v>1450</v>
      </c>
      <c r="D2879" s="7">
        <v>14</v>
      </c>
      <c r="E2879" s="7">
        <v>14</v>
      </c>
      <c r="F2879" s="7">
        <v>372</v>
      </c>
      <c r="G2879" s="15">
        <f t="shared" si="34"/>
        <v>1</v>
      </c>
      <c r="H2879" s="20">
        <f t="shared" si="35"/>
        <v>26.571428571428573</v>
      </c>
    </row>
    <row r="2880" spans="1:8" x14ac:dyDescent="0.2">
      <c r="A2880" s="7" t="str">
        <f t="shared" si="33"/>
        <v>602944001Viernes</v>
      </c>
      <c r="B2880" s="7">
        <v>602944001</v>
      </c>
      <c r="C2880" s="7" t="s">
        <v>769</v>
      </c>
      <c r="D2880" s="7">
        <v>6</v>
      </c>
      <c r="E2880" s="7">
        <v>6</v>
      </c>
      <c r="F2880" s="7">
        <v>145</v>
      </c>
      <c r="G2880" s="15">
        <f t="shared" si="34"/>
        <v>1</v>
      </c>
      <c r="H2880" s="20">
        <f t="shared" si="35"/>
        <v>24.166666666666668</v>
      </c>
    </row>
    <row r="2881" spans="1:8" x14ac:dyDescent="0.2">
      <c r="A2881" s="7" t="str">
        <f t="shared" si="33"/>
        <v>522597801Martes</v>
      </c>
      <c r="B2881" s="7">
        <v>522597801</v>
      </c>
      <c r="C2881" s="7" t="s">
        <v>223</v>
      </c>
      <c r="D2881" s="7">
        <v>157</v>
      </c>
      <c r="E2881" s="7">
        <v>161</v>
      </c>
      <c r="F2881" s="7">
        <v>4596</v>
      </c>
      <c r="G2881" s="15">
        <f t="shared" si="34"/>
        <v>1.0254777070063694</v>
      </c>
      <c r="H2881" s="20">
        <f t="shared" si="35"/>
        <v>28.546583850931675</v>
      </c>
    </row>
    <row r="2882" spans="1:8" x14ac:dyDescent="0.2">
      <c r="A2882" s="7" t="str">
        <f t="shared" si="33"/>
        <v>603358804Sabado</v>
      </c>
      <c r="B2882" s="7">
        <v>603358804</v>
      </c>
      <c r="C2882" s="7" t="s">
        <v>1947</v>
      </c>
      <c r="D2882" s="7">
        <v>233</v>
      </c>
      <c r="E2882" s="7">
        <v>262</v>
      </c>
      <c r="F2882" s="7">
        <v>11647</v>
      </c>
      <c r="G2882" s="15">
        <f t="shared" si="34"/>
        <v>1.1244635193133048</v>
      </c>
      <c r="H2882" s="20">
        <f t="shared" si="35"/>
        <v>44.454198473282446</v>
      </c>
    </row>
    <row r="2883" spans="1:8" x14ac:dyDescent="0.2">
      <c r="A2883" s="7" t="str">
        <f t="shared" si="33"/>
        <v>557620302Lunes</v>
      </c>
      <c r="B2883" s="7">
        <v>557620302</v>
      </c>
      <c r="C2883" s="7" t="s">
        <v>1068</v>
      </c>
      <c r="D2883" s="7">
        <v>115</v>
      </c>
      <c r="E2883" s="7">
        <v>126</v>
      </c>
      <c r="F2883" s="7">
        <v>2345</v>
      </c>
      <c r="G2883" s="15">
        <f t="shared" si="34"/>
        <v>1.0956521739130434</v>
      </c>
      <c r="H2883" s="20">
        <f t="shared" si="35"/>
        <v>18.611111111111111</v>
      </c>
    </row>
    <row r="2884" spans="1:8" x14ac:dyDescent="0.2">
      <c r="A2884" s="7" t="str">
        <f t="shared" si="33"/>
        <v>908274401Jueves</v>
      </c>
      <c r="B2884" s="7">
        <v>908274401</v>
      </c>
      <c r="C2884" s="7" t="s">
        <v>618</v>
      </c>
      <c r="D2884" s="7">
        <v>1</v>
      </c>
      <c r="E2884" s="7">
        <v>1</v>
      </c>
      <c r="F2884" s="7">
        <v>16</v>
      </c>
      <c r="G2884" s="15">
        <f t="shared" si="34"/>
        <v>1</v>
      </c>
      <c r="H2884" s="20">
        <f t="shared" si="35"/>
        <v>16</v>
      </c>
    </row>
    <row r="2885" spans="1:8" x14ac:dyDescent="0.2">
      <c r="A2885" s="7" t="str">
        <f t="shared" si="33"/>
        <v>905223203Domingo</v>
      </c>
      <c r="B2885" s="7">
        <v>905223203</v>
      </c>
      <c r="C2885" s="7" t="s">
        <v>1821</v>
      </c>
      <c r="D2885" s="7">
        <v>2</v>
      </c>
      <c r="E2885" s="7">
        <v>2</v>
      </c>
      <c r="F2885" s="7">
        <v>71</v>
      </c>
      <c r="G2885" s="15">
        <f t="shared" si="34"/>
        <v>1</v>
      </c>
      <c r="H2885" s="20">
        <f t="shared" si="35"/>
        <v>35.5</v>
      </c>
    </row>
    <row r="2886" spans="1:8" x14ac:dyDescent="0.2">
      <c r="A2886" s="7" t="str">
        <f t="shared" si="33"/>
        <v>952764501Miercoles</v>
      </c>
      <c r="B2886" s="7">
        <v>952764501</v>
      </c>
      <c r="C2886" s="7" t="s">
        <v>1450</v>
      </c>
      <c r="D2886" s="7">
        <v>76</v>
      </c>
      <c r="E2886" s="7">
        <v>87</v>
      </c>
      <c r="F2886" s="7">
        <v>41897.550000000003</v>
      </c>
      <c r="G2886" s="15">
        <f t="shared" si="34"/>
        <v>1.1447368421052631</v>
      </c>
      <c r="H2886" s="20">
        <f t="shared" si="35"/>
        <v>481.58103448275864</v>
      </c>
    </row>
    <row r="2887" spans="1:8" x14ac:dyDescent="0.2">
      <c r="A2887" s="7" t="str">
        <f t="shared" si="33"/>
        <v>603358804Viernes</v>
      </c>
      <c r="B2887" s="7">
        <v>603358804</v>
      </c>
      <c r="C2887" s="7" t="s">
        <v>769</v>
      </c>
      <c r="D2887" s="7">
        <v>168</v>
      </c>
      <c r="E2887" s="7">
        <v>206</v>
      </c>
      <c r="F2887" s="7">
        <v>6392</v>
      </c>
      <c r="G2887" s="15">
        <f t="shared" si="34"/>
        <v>1.2261904761904763</v>
      </c>
      <c r="H2887" s="20">
        <f t="shared" si="35"/>
        <v>31.029126213592232</v>
      </c>
    </row>
    <row r="2888" spans="1:8" x14ac:dyDescent="0.2">
      <c r="A2888" s="7" t="str">
        <f t="shared" si="33"/>
        <v>543117501Martes</v>
      </c>
      <c r="B2888" s="7">
        <v>543117501</v>
      </c>
      <c r="C2888" s="7" t="s">
        <v>223</v>
      </c>
      <c r="D2888" s="7">
        <v>543</v>
      </c>
      <c r="E2888" s="7">
        <v>589</v>
      </c>
      <c r="F2888" s="7">
        <v>11035.31</v>
      </c>
      <c r="G2888" s="15">
        <f t="shared" si="34"/>
        <v>1.0847145488029466</v>
      </c>
      <c r="H2888" s="20">
        <f t="shared" si="35"/>
        <v>18.73567062818336</v>
      </c>
    </row>
    <row r="2889" spans="1:8" x14ac:dyDescent="0.2">
      <c r="A2889" s="7" t="str">
        <f t="shared" si="33"/>
        <v>603573301Sabado</v>
      </c>
      <c r="B2889" s="7">
        <v>603573301</v>
      </c>
      <c r="C2889" s="7" t="s">
        <v>1947</v>
      </c>
      <c r="D2889" s="7">
        <v>14</v>
      </c>
      <c r="E2889" s="7">
        <v>14</v>
      </c>
      <c r="F2889" s="7">
        <v>388</v>
      </c>
      <c r="G2889" s="15">
        <f t="shared" si="34"/>
        <v>1</v>
      </c>
      <c r="H2889" s="20">
        <f t="shared" si="35"/>
        <v>27.714285714285715</v>
      </c>
    </row>
    <row r="2890" spans="1:8" x14ac:dyDescent="0.2">
      <c r="A2890" s="7" t="str">
        <f t="shared" si="33"/>
        <v>562830901Lunes</v>
      </c>
      <c r="B2890" s="7">
        <v>562830901</v>
      </c>
      <c r="C2890" s="7" t="s">
        <v>1068</v>
      </c>
      <c r="D2890" s="7">
        <v>72</v>
      </c>
      <c r="E2890" s="7">
        <v>78</v>
      </c>
      <c r="F2890" s="7">
        <v>74703</v>
      </c>
      <c r="G2890" s="15">
        <f t="shared" si="34"/>
        <v>1.0833333333333333</v>
      </c>
      <c r="H2890" s="20">
        <f t="shared" si="35"/>
        <v>957.73076923076928</v>
      </c>
    </row>
    <row r="2891" spans="1:8" x14ac:dyDescent="0.2">
      <c r="A2891" s="7" t="str">
        <f t="shared" si="33"/>
        <v>908465701Jueves</v>
      </c>
      <c r="B2891" s="7">
        <v>908465701</v>
      </c>
      <c r="C2891" s="7" t="s">
        <v>618</v>
      </c>
      <c r="D2891" s="7">
        <v>40</v>
      </c>
      <c r="E2891" s="7">
        <v>41</v>
      </c>
      <c r="F2891" s="7">
        <v>6555.6</v>
      </c>
      <c r="G2891" s="15">
        <f t="shared" si="34"/>
        <v>1.0249999999999999</v>
      </c>
      <c r="H2891" s="20">
        <f t="shared" si="35"/>
        <v>159.89268292682928</v>
      </c>
    </row>
    <row r="2892" spans="1:8" x14ac:dyDescent="0.2">
      <c r="A2892" s="7" t="str">
        <f t="shared" si="33"/>
        <v>905739401Domingo</v>
      </c>
      <c r="B2892" s="7">
        <v>905739401</v>
      </c>
      <c r="C2892" s="7" t="s">
        <v>1821</v>
      </c>
      <c r="D2892" s="7">
        <v>197</v>
      </c>
      <c r="E2892" s="7">
        <v>255</v>
      </c>
      <c r="F2892" s="7">
        <v>22543.7</v>
      </c>
      <c r="G2892" s="15">
        <f t="shared" si="34"/>
        <v>1.2944162436548223</v>
      </c>
      <c r="H2892" s="20">
        <f t="shared" si="35"/>
        <v>88.406666666666666</v>
      </c>
    </row>
    <row r="2893" spans="1:8" x14ac:dyDescent="0.2">
      <c r="A2893" s="7" t="str">
        <f t="shared" si="33"/>
        <v>953027101Miercoles</v>
      </c>
      <c r="B2893" s="7">
        <v>953027101</v>
      </c>
      <c r="C2893" s="7" t="s">
        <v>1450</v>
      </c>
      <c r="D2893" s="7">
        <v>3</v>
      </c>
      <c r="E2893" s="7">
        <v>3</v>
      </c>
      <c r="F2893" s="7">
        <v>95</v>
      </c>
      <c r="G2893" s="15">
        <f t="shared" si="34"/>
        <v>1</v>
      </c>
      <c r="H2893" s="20">
        <f t="shared" si="35"/>
        <v>31.666666666666668</v>
      </c>
    </row>
    <row r="2894" spans="1:8" x14ac:dyDescent="0.2">
      <c r="A2894" s="7" t="str">
        <f t="shared" si="33"/>
        <v>900006701Viernes</v>
      </c>
      <c r="B2894" s="7">
        <v>900006701</v>
      </c>
      <c r="C2894" s="7" t="s">
        <v>769</v>
      </c>
      <c r="D2894" s="7">
        <v>49</v>
      </c>
      <c r="E2894" s="7">
        <v>56</v>
      </c>
      <c r="F2894" s="7">
        <v>8595</v>
      </c>
      <c r="G2894" s="15">
        <f t="shared" si="34"/>
        <v>1.1428571428571428</v>
      </c>
      <c r="H2894" s="20">
        <f t="shared" si="35"/>
        <v>153.48214285714286</v>
      </c>
    </row>
    <row r="2895" spans="1:8" x14ac:dyDescent="0.2">
      <c r="A2895" s="7" t="str">
        <f t="shared" si="33"/>
        <v>548032101Martes</v>
      </c>
      <c r="B2895" s="7">
        <v>548032101</v>
      </c>
      <c r="C2895" s="7" t="s">
        <v>223</v>
      </c>
      <c r="D2895" s="7">
        <v>14</v>
      </c>
      <c r="E2895" s="7">
        <v>16</v>
      </c>
      <c r="F2895" s="7">
        <v>1682.95</v>
      </c>
      <c r="G2895" s="15">
        <f t="shared" si="34"/>
        <v>1.1428571428571428</v>
      </c>
      <c r="H2895" s="20">
        <f t="shared" si="35"/>
        <v>105.184375</v>
      </c>
    </row>
    <row r="2896" spans="1:8" x14ac:dyDescent="0.2">
      <c r="A2896" s="7" t="str">
        <f t="shared" si="33"/>
        <v>901026304Sabado</v>
      </c>
      <c r="B2896" s="7">
        <v>901026304</v>
      </c>
      <c r="C2896" s="7" t="s">
        <v>1947</v>
      </c>
      <c r="D2896" s="7">
        <v>48</v>
      </c>
      <c r="E2896" s="7">
        <v>49</v>
      </c>
      <c r="F2896" s="7">
        <v>1966</v>
      </c>
      <c r="G2896" s="15">
        <f t="shared" si="34"/>
        <v>1.0208333333333333</v>
      </c>
      <c r="H2896" s="20">
        <f t="shared" si="35"/>
        <v>40.122448979591837</v>
      </c>
    </row>
    <row r="2897" spans="1:8" x14ac:dyDescent="0.2">
      <c r="A2897" s="7" t="str">
        <f t="shared" si="33"/>
        <v>563034301Lunes</v>
      </c>
      <c r="B2897" s="7">
        <v>563034301</v>
      </c>
      <c r="C2897" s="7" t="s">
        <v>1068</v>
      </c>
      <c r="D2897" s="7">
        <v>98</v>
      </c>
      <c r="E2897" s="7">
        <v>137</v>
      </c>
      <c r="F2897" s="7">
        <v>16817.5</v>
      </c>
      <c r="G2897" s="15">
        <f t="shared" si="34"/>
        <v>1.3979591836734695</v>
      </c>
      <c r="H2897" s="20">
        <f t="shared" si="35"/>
        <v>122.75547445255475</v>
      </c>
    </row>
    <row r="2898" spans="1:8" x14ac:dyDescent="0.2">
      <c r="A2898" s="7" t="str">
        <f t="shared" si="33"/>
        <v>908827001Jueves</v>
      </c>
      <c r="B2898" s="7">
        <v>908827001</v>
      </c>
      <c r="C2898" s="7" t="s">
        <v>618</v>
      </c>
      <c r="D2898" s="7">
        <v>46</v>
      </c>
      <c r="E2898" s="7">
        <v>46</v>
      </c>
      <c r="F2898" s="7">
        <v>5033</v>
      </c>
      <c r="G2898" s="15">
        <f t="shared" si="34"/>
        <v>1</v>
      </c>
      <c r="H2898" s="20">
        <f t="shared" si="35"/>
        <v>109.41304347826087</v>
      </c>
    </row>
    <row r="2899" spans="1:8" x14ac:dyDescent="0.2">
      <c r="A2899" s="7" t="str">
        <f t="shared" si="33"/>
        <v>906169502Domingo</v>
      </c>
      <c r="B2899" s="7">
        <v>906169502</v>
      </c>
      <c r="C2899" s="7" t="s">
        <v>1821</v>
      </c>
      <c r="D2899" s="7">
        <v>8</v>
      </c>
      <c r="E2899" s="7">
        <v>8</v>
      </c>
      <c r="F2899" s="7">
        <v>367.5</v>
      </c>
      <c r="G2899" s="15">
        <f t="shared" si="34"/>
        <v>1</v>
      </c>
      <c r="H2899" s="20">
        <f t="shared" si="35"/>
        <v>45.9375</v>
      </c>
    </row>
    <row r="2900" spans="1:8" x14ac:dyDescent="0.2">
      <c r="A2900" s="7" t="str">
        <f t="shared" si="33"/>
        <v>953138601Miercoles</v>
      </c>
      <c r="B2900" s="7">
        <v>953138601</v>
      </c>
      <c r="C2900" s="7" t="s">
        <v>1450</v>
      </c>
      <c r="D2900" s="7">
        <v>21</v>
      </c>
      <c r="E2900" s="7">
        <v>21</v>
      </c>
      <c r="F2900" s="7">
        <v>14984.5</v>
      </c>
      <c r="G2900" s="15">
        <f t="shared" si="34"/>
        <v>1</v>
      </c>
      <c r="H2900" s="20">
        <f t="shared" si="35"/>
        <v>713.54761904761904</v>
      </c>
    </row>
    <row r="2901" spans="1:8" x14ac:dyDescent="0.2">
      <c r="A2901" s="7" t="str">
        <f t="shared" si="33"/>
        <v>900522301Viernes</v>
      </c>
      <c r="B2901" s="7">
        <v>900522301</v>
      </c>
      <c r="C2901" s="7" t="s">
        <v>769</v>
      </c>
      <c r="D2901" s="7">
        <v>7</v>
      </c>
      <c r="E2901" s="7">
        <v>7</v>
      </c>
      <c r="F2901" s="7">
        <v>740.5</v>
      </c>
      <c r="G2901" s="15">
        <f t="shared" si="34"/>
        <v>1</v>
      </c>
      <c r="H2901" s="20">
        <f t="shared" si="35"/>
        <v>105.78571428571429</v>
      </c>
    </row>
    <row r="2902" spans="1:8" x14ac:dyDescent="0.2">
      <c r="A2902" s="7" t="str">
        <f t="shared" si="33"/>
        <v>552137401Martes</v>
      </c>
      <c r="B2902" s="7">
        <v>552137401</v>
      </c>
      <c r="C2902" s="7" t="s">
        <v>223</v>
      </c>
      <c r="D2902" s="7">
        <v>259</v>
      </c>
      <c r="E2902" s="7">
        <v>305</v>
      </c>
      <c r="F2902" s="7">
        <v>6387.8</v>
      </c>
      <c r="G2902" s="15">
        <f t="shared" si="34"/>
        <v>1.1776061776061777</v>
      </c>
      <c r="H2902" s="20">
        <f t="shared" si="35"/>
        <v>20.943606557377048</v>
      </c>
    </row>
    <row r="2903" spans="1:8" x14ac:dyDescent="0.2">
      <c r="A2903" s="7" t="str">
        <f t="shared" si="33"/>
        <v>901097101Sabado</v>
      </c>
      <c r="B2903" s="7">
        <v>901097101</v>
      </c>
      <c r="C2903" s="7" t="s">
        <v>1947</v>
      </c>
      <c r="D2903" s="7">
        <v>1</v>
      </c>
      <c r="E2903" s="7">
        <v>1</v>
      </c>
      <c r="F2903" s="7">
        <v>15</v>
      </c>
      <c r="G2903" s="15">
        <f t="shared" si="34"/>
        <v>1</v>
      </c>
      <c r="H2903" s="20">
        <f t="shared" si="35"/>
        <v>15</v>
      </c>
    </row>
    <row r="2904" spans="1:8" x14ac:dyDescent="0.2">
      <c r="A2904" s="7" t="str">
        <f t="shared" si="33"/>
        <v>563160401Lunes</v>
      </c>
      <c r="B2904" s="7">
        <v>563160401</v>
      </c>
      <c r="C2904" s="7" t="s">
        <v>1068</v>
      </c>
      <c r="D2904" s="7">
        <v>2</v>
      </c>
      <c r="E2904" s="7">
        <v>2</v>
      </c>
      <c r="F2904" s="7">
        <v>2001.12</v>
      </c>
      <c r="G2904" s="15">
        <f t="shared" si="34"/>
        <v>1</v>
      </c>
      <c r="H2904" s="20">
        <f t="shared" si="35"/>
        <v>1000.56</v>
      </c>
    </row>
    <row r="2905" spans="1:8" x14ac:dyDescent="0.2">
      <c r="A2905" s="7" t="str">
        <f t="shared" si="33"/>
        <v>909045205Jueves</v>
      </c>
      <c r="B2905" s="7">
        <v>909045205</v>
      </c>
      <c r="C2905" s="7" t="s">
        <v>618</v>
      </c>
      <c r="D2905" s="7">
        <v>70</v>
      </c>
      <c r="E2905" s="7">
        <v>81</v>
      </c>
      <c r="F2905" s="7">
        <v>4590</v>
      </c>
      <c r="G2905" s="15">
        <f t="shared" si="34"/>
        <v>1.1571428571428573</v>
      </c>
      <c r="H2905" s="20">
        <f t="shared" si="35"/>
        <v>56.666666666666664</v>
      </c>
    </row>
    <row r="2906" spans="1:8" x14ac:dyDescent="0.2">
      <c r="A2906" s="7" t="str">
        <f t="shared" si="33"/>
        <v>906189902Domingo</v>
      </c>
      <c r="B2906" s="7">
        <v>906189902</v>
      </c>
      <c r="C2906" s="7" t="s">
        <v>1821</v>
      </c>
      <c r="D2906" s="7">
        <v>89</v>
      </c>
      <c r="E2906" s="7">
        <v>109</v>
      </c>
      <c r="F2906" s="7">
        <v>7594.71</v>
      </c>
      <c r="G2906" s="15">
        <f t="shared" si="34"/>
        <v>1.2247191011235956</v>
      </c>
      <c r="H2906" s="20">
        <f t="shared" si="35"/>
        <v>69.676238532110091</v>
      </c>
    </row>
    <row r="2907" spans="1:8" x14ac:dyDescent="0.2">
      <c r="A2907" s="7" t="str">
        <f t="shared" si="33"/>
        <v>955319402Miercoles</v>
      </c>
      <c r="B2907" s="7">
        <v>955319402</v>
      </c>
      <c r="C2907" s="7" t="s">
        <v>1450</v>
      </c>
      <c r="D2907" s="7">
        <v>59</v>
      </c>
      <c r="E2907" s="7">
        <v>77</v>
      </c>
      <c r="F2907" s="7">
        <v>1461</v>
      </c>
      <c r="G2907" s="15">
        <f t="shared" si="34"/>
        <v>1.3050847457627119</v>
      </c>
      <c r="H2907" s="20">
        <f t="shared" si="35"/>
        <v>18.974025974025974</v>
      </c>
    </row>
    <row r="2908" spans="1:8" x14ac:dyDescent="0.2">
      <c r="A2908" s="7" t="str">
        <f t="shared" si="33"/>
        <v>902263002Viernes</v>
      </c>
      <c r="B2908" s="7">
        <v>902263002</v>
      </c>
      <c r="C2908" s="7" t="s">
        <v>769</v>
      </c>
      <c r="D2908" s="7">
        <v>43</v>
      </c>
      <c r="E2908" s="7">
        <v>49</v>
      </c>
      <c r="F2908" s="7">
        <v>2199.6</v>
      </c>
      <c r="G2908" s="15">
        <f t="shared" si="34"/>
        <v>1.1395348837209303</v>
      </c>
      <c r="H2908" s="20">
        <f t="shared" si="35"/>
        <v>44.889795918367348</v>
      </c>
    </row>
    <row r="2909" spans="1:8" x14ac:dyDescent="0.2">
      <c r="A2909" s="7" t="str">
        <f t="shared" si="33"/>
        <v>553240401Martes</v>
      </c>
      <c r="B2909" s="7">
        <v>553240401</v>
      </c>
      <c r="C2909" s="7" t="s">
        <v>223</v>
      </c>
      <c r="D2909" s="7">
        <v>3</v>
      </c>
      <c r="E2909" s="7">
        <v>3</v>
      </c>
      <c r="F2909" s="7">
        <v>253</v>
      </c>
      <c r="G2909" s="15">
        <f t="shared" si="34"/>
        <v>1</v>
      </c>
      <c r="H2909" s="20">
        <f t="shared" si="35"/>
        <v>84.333333333333329</v>
      </c>
    </row>
    <row r="2910" spans="1:8" x14ac:dyDescent="0.2">
      <c r="A2910" s="7" t="str">
        <f t="shared" si="33"/>
        <v>901104402Sabado</v>
      </c>
      <c r="B2910" s="7">
        <v>901104402</v>
      </c>
      <c r="C2910" s="7" t="s">
        <v>1947</v>
      </c>
      <c r="D2910" s="7">
        <v>4</v>
      </c>
      <c r="E2910" s="7">
        <v>4</v>
      </c>
      <c r="F2910" s="7">
        <v>543</v>
      </c>
      <c r="G2910" s="15">
        <f t="shared" si="34"/>
        <v>1</v>
      </c>
      <c r="H2910" s="20">
        <f t="shared" si="35"/>
        <v>135.75</v>
      </c>
    </row>
    <row r="2911" spans="1:8" x14ac:dyDescent="0.2">
      <c r="A2911" s="7" t="str">
        <f t="shared" si="33"/>
        <v>563722002Lunes</v>
      </c>
      <c r="B2911" s="7">
        <v>563722002</v>
      </c>
      <c r="C2911" s="7" t="s">
        <v>1068</v>
      </c>
      <c r="D2911" s="7">
        <v>415</v>
      </c>
      <c r="E2911" s="7">
        <v>455</v>
      </c>
      <c r="F2911" s="7">
        <v>9287</v>
      </c>
      <c r="G2911" s="15">
        <f t="shared" si="34"/>
        <v>1.0963855421686748</v>
      </c>
      <c r="H2911" s="20">
        <f t="shared" si="35"/>
        <v>20.41098901098901</v>
      </c>
    </row>
    <row r="2912" spans="1:8" x14ac:dyDescent="0.2">
      <c r="A2912" s="7" t="str">
        <f t="shared" si="33"/>
        <v>909246801Jueves</v>
      </c>
      <c r="B2912" s="7">
        <v>909246801</v>
      </c>
      <c r="C2912" s="7" t="s">
        <v>618</v>
      </c>
      <c r="D2912" s="7">
        <v>10</v>
      </c>
      <c r="E2912" s="7">
        <v>12</v>
      </c>
      <c r="F2912" s="7">
        <v>197</v>
      </c>
      <c r="G2912" s="15">
        <f t="shared" si="34"/>
        <v>1.2</v>
      </c>
      <c r="H2912" s="20">
        <f t="shared" si="35"/>
        <v>16.416666666666668</v>
      </c>
    </row>
    <row r="2913" spans="1:8" x14ac:dyDescent="0.2">
      <c r="A2913" s="7" t="str">
        <f t="shared" si="33"/>
        <v>906214703Domingo</v>
      </c>
      <c r="B2913" s="7">
        <v>906214703</v>
      </c>
      <c r="C2913" s="7" t="s">
        <v>1821</v>
      </c>
      <c r="D2913" s="7">
        <v>58</v>
      </c>
      <c r="E2913" s="7">
        <v>107</v>
      </c>
      <c r="F2913" s="7">
        <v>2991.5</v>
      </c>
      <c r="G2913" s="15">
        <f t="shared" si="34"/>
        <v>1.8448275862068966</v>
      </c>
      <c r="H2913" s="20">
        <f t="shared" si="35"/>
        <v>27.957943925233646</v>
      </c>
    </row>
    <row r="2914" spans="1:8" x14ac:dyDescent="0.2">
      <c r="A2914" s="7" t="str">
        <f t="shared" si="33"/>
        <v>958120301Miercoles</v>
      </c>
      <c r="B2914" s="7">
        <v>958120301</v>
      </c>
      <c r="C2914" s="7" t="s">
        <v>1450</v>
      </c>
      <c r="D2914" s="7">
        <v>1</v>
      </c>
      <c r="E2914" s="7">
        <v>2</v>
      </c>
      <c r="F2914" s="7">
        <v>136.5</v>
      </c>
      <c r="G2914" s="15">
        <f t="shared" si="34"/>
        <v>2</v>
      </c>
      <c r="H2914" s="20">
        <f t="shared" si="35"/>
        <v>68.25</v>
      </c>
    </row>
    <row r="2915" spans="1:8" x14ac:dyDescent="0.2">
      <c r="A2915" s="7" t="str">
        <f t="shared" si="33"/>
        <v>902307401Viernes</v>
      </c>
      <c r="B2915" s="7">
        <v>902307401</v>
      </c>
      <c r="C2915" s="7" t="s">
        <v>769</v>
      </c>
      <c r="D2915" s="7">
        <v>776</v>
      </c>
      <c r="E2915" s="7">
        <v>1491</v>
      </c>
      <c r="F2915" s="7">
        <v>19259.5</v>
      </c>
      <c r="G2915" s="15">
        <f t="shared" si="34"/>
        <v>1.9213917525773196</v>
      </c>
      <c r="H2915" s="20">
        <f t="shared" si="35"/>
        <v>12.917169684775319</v>
      </c>
    </row>
    <row r="2916" spans="1:8" x14ac:dyDescent="0.2">
      <c r="A2916" s="7" t="str">
        <f t="shared" si="33"/>
        <v>556443401Martes</v>
      </c>
      <c r="B2916" s="7">
        <v>556443401</v>
      </c>
      <c r="C2916" s="7" t="s">
        <v>223</v>
      </c>
      <c r="D2916" s="7">
        <v>1</v>
      </c>
      <c r="E2916" s="7">
        <v>1</v>
      </c>
      <c r="F2916" s="7">
        <v>41.5</v>
      </c>
      <c r="G2916" s="15">
        <f t="shared" si="34"/>
        <v>1</v>
      </c>
      <c r="H2916" s="20">
        <f t="shared" si="35"/>
        <v>41.5</v>
      </c>
    </row>
    <row r="2917" spans="1:8" x14ac:dyDescent="0.2">
      <c r="A2917" s="7" t="str">
        <f t="shared" si="33"/>
        <v>901192802Sabado</v>
      </c>
      <c r="B2917" s="7">
        <v>901192802</v>
      </c>
      <c r="C2917" s="7" t="s">
        <v>1947</v>
      </c>
      <c r="D2917" s="7">
        <v>11</v>
      </c>
      <c r="E2917" s="7">
        <v>12</v>
      </c>
      <c r="F2917" s="7">
        <v>2388</v>
      </c>
      <c r="G2917" s="15">
        <f t="shared" si="34"/>
        <v>1.0909090909090908</v>
      </c>
      <c r="H2917" s="20">
        <f t="shared" si="35"/>
        <v>199</v>
      </c>
    </row>
    <row r="2918" spans="1:8" x14ac:dyDescent="0.2">
      <c r="A2918" s="7" t="str">
        <f t="shared" si="33"/>
        <v>600258703Lunes</v>
      </c>
      <c r="B2918" s="7">
        <v>600258703</v>
      </c>
      <c r="C2918" s="7" t="s">
        <v>1068</v>
      </c>
      <c r="D2918" s="7">
        <v>18</v>
      </c>
      <c r="E2918" s="7">
        <v>18</v>
      </c>
      <c r="F2918" s="7">
        <v>1794</v>
      </c>
      <c r="G2918" s="15">
        <f t="shared" si="34"/>
        <v>1</v>
      </c>
      <c r="H2918" s="20">
        <f t="shared" si="35"/>
        <v>99.666666666666671</v>
      </c>
    </row>
    <row r="2919" spans="1:8" x14ac:dyDescent="0.2">
      <c r="A2919" s="7" t="str">
        <f t="shared" si="33"/>
        <v>909309104Jueves</v>
      </c>
      <c r="B2919" s="7">
        <v>909309104</v>
      </c>
      <c r="C2919" s="7" t="s">
        <v>618</v>
      </c>
      <c r="D2919" s="7">
        <v>22</v>
      </c>
      <c r="E2919" s="7">
        <v>23</v>
      </c>
      <c r="F2919" s="7">
        <v>422.8</v>
      </c>
      <c r="G2919" s="15">
        <f t="shared" si="34"/>
        <v>1.0454545454545454</v>
      </c>
      <c r="H2919" s="20">
        <f t="shared" si="35"/>
        <v>18.382608695652173</v>
      </c>
    </row>
    <row r="2920" spans="1:8" x14ac:dyDescent="0.2">
      <c r="A2920" s="7" t="str">
        <f t="shared" si="33"/>
        <v>906275101Domingo</v>
      </c>
      <c r="B2920" s="7">
        <v>906275101</v>
      </c>
      <c r="C2920" s="7" t="s">
        <v>1821</v>
      </c>
      <c r="D2920" s="7">
        <v>1</v>
      </c>
      <c r="E2920" s="7">
        <v>1</v>
      </c>
      <c r="F2920" s="7">
        <v>150</v>
      </c>
      <c r="G2920" s="15">
        <f t="shared" si="34"/>
        <v>1</v>
      </c>
      <c r="H2920" s="20">
        <f t="shared" si="35"/>
        <v>150</v>
      </c>
    </row>
    <row r="2921" spans="1:8" x14ac:dyDescent="0.2">
      <c r="A2921" s="7" t="str">
        <f t="shared" si="33"/>
        <v>958516305Miercoles</v>
      </c>
      <c r="B2921" s="7">
        <v>958516305</v>
      </c>
      <c r="C2921" s="7" t="s">
        <v>1450</v>
      </c>
      <c r="D2921" s="7">
        <v>1</v>
      </c>
      <c r="E2921" s="7">
        <v>1</v>
      </c>
      <c r="F2921" s="7">
        <v>46</v>
      </c>
      <c r="G2921" s="15">
        <f t="shared" si="34"/>
        <v>1</v>
      </c>
      <c r="H2921" s="20">
        <f t="shared" si="35"/>
        <v>46</v>
      </c>
    </row>
    <row r="2922" spans="1:8" x14ac:dyDescent="0.2">
      <c r="A2922" s="7" t="str">
        <f t="shared" si="33"/>
        <v>903292901Viernes</v>
      </c>
      <c r="B2922" s="7">
        <v>903292901</v>
      </c>
      <c r="C2922" s="7" t="s">
        <v>769</v>
      </c>
      <c r="D2922" s="7">
        <v>94</v>
      </c>
      <c r="E2922" s="7">
        <v>184</v>
      </c>
      <c r="F2922" s="7">
        <v>1927.2</v>
      </c>
      <c r="G2922" s="15">
        <f t="shared" si="34"/>
        <v>1.9574468085106382</v>
      </c>
      <c r="H2922" s="20">
        <f t="shared" si="35"/>
        <v>10.473913043478261</v>
      </c>
    </row>
    <row r="2923" spans="1:8" x14ac:dyDescent="0.2">
      <c r="A2923" s="7" t="str">
        <f t="shared" si="33"/>
        <v>557316103Martes</v>
      </c>
      <c r="B2923" s="7">
        <v>557316103</v>
      </c>
      <c r="C2923" s="7" t="s">
        <v>223</v>
      </c>
      <c r="D2923" s="7">
        <v>6</v>
      </c>
      <c r="E2923" s="7">
        <v>6</v>
      </c>
      <c r="F2923" s="7">
        <v>1143.45</v>
      </c>
      <c r="G2923" s="15">
        <f t="shared" si="34"/>
        <v>1</v>
      </c>
      <c r="H2923" s="20">
        <f t="shared" si="35"/>
        <v>190.57500000000002</v>
      </c>
    </row>
    <row r="2924" spans="1:8" x14ac:dyDescent="0.2">
      <c r="A2924" s="7" t="str">
        <f t="shared" si="33"/>
        <v>901224902Sabado</v>
      </c>
      <c r="B2924" s="7">
        <v>901224902</v>
      </c>
      <c r="C2924" s="7" t="s">
        <v>1947</v>
      </c>
      <c r="D2924" s="7">
        <v>25</v>
      </c>
      <c r="E2924" s="7">
        <v>28</v>
      </c>
      <c r="F2924" s="7">
        <v>2575.7600000000002</v>
      </c>
      <c r="G2924" s="15">
        <f t="shared" si="34"/>
        <v>1.1200000000000001</v>
      </c>
      <c r="H2924" s="20">
        <f t="shared" si="35"/>
        <v>91.991428571428585</v>
      </c>
    </row>
    <row r="2925" spans="1:8" x14ac:dyDescent="0.2">
      <c r="A2925" s="7" t="str">
        <f t="shared" si="33"/>
        <v>600850701Lunes</v>
      </c>
      <c r="B2925" s="7">
        <v>600850701</v>
      </c>
      <c r="C2925" s="7" t="s">
        <v>1068</v>
      </c>
      <c r="D2925" s="7">
        <v>558</v>
      </c>
      <c r="E2925" s="7">
        <v>679</v>
      </c>
      <c r="F2925" s="7">
        <v>18547.5</v>
      </c>
      <c r="G2925" s="15">
        <f t="shared" si="34"/>
        <v>1.2168458781362008</v>
      </c>
      <c r="H2925" s="20">
        <f t="shared" si="35"/>
        <v>27.315905743740796</v>
      </c>
    </row>
    <row r="2926" spans="1:8" x14ac:dyDescent="0.2">
      <c r="A2926" s="7" t="str">
        <f t="shared" si="33"/>
        <v>911034701Jueves</v>
      </c>
      <c r="B2926" s="7">
        <v>911034701</v>
      </c>
      <c r="C2926" s="7" t="s">
        <v>618</v>
      </c>
      <c r="D2926" s="7">
        <v>23</v>
      </c>
      <c r="E2926" s="7">
        <v>24</v>
      </c>
      <c r="F2926" s="7">
        <v>2037</v>
      </c>
      <c r="G2926" s="15">
        <f t="shared" si="34"/>
        <v>1.0434782608695652</v>
      </c>
      <c r="H2926" s="20">
        <f t="shared" si="35"/>
        <v>84.875</v>
      </c>
    </row>
    <row r="2927" spans="1:8" x14ac:dyDescent="0.2">
      <c r="A2927" s="7" t="str">
        <f t="shared" si="33"/>
        <v>906462404Domingo</v>
      </c>
      <c r="B2927" s="7">
        <v>906462404</v>
      </c>
      <c r="C2927" s="7" t="s">
        <v>1821</v>
      </c>
      <c r="D2927" s="7">
        <v>30</v>
      </c>
      <c r="E2927" s="7">
        <v>31</v>
      </c>
      <c r="F2927" s="7">
        <v>2102.8000000000002</v>
      </c>
      <c r="G2927" s="15">
        <f t="shared" si="34"/>
        <v>1.0333333333333334</v>
      </c>
      <c r="H2927" s="20">
        <f t="shared" si="35"/>
        <v>67.832258064516139</v>
      </c>
    </row>
    <row r="2928" spans="1:8" x14ac:dyDescent="0.2">
      <c r="A2928" s="7" t="str">
        <f t="shared" si="33"/>
        <v>960192203Miercoles</v>
      </c>
      <c r="B2928" s="7">
        <v>960192203</v>
      </c>
      <c r="C2928" s="7" t="s">
        <v>1450</v>
      </c>
      <c r="D2928" s="7">
        <v>11</v>
      </c>
      <c r="E2928" s="7">
        <v>11</v>
      </c>
      <c r="F2928" s="7">
        <v>322</v>
      </c>
      <c r="G2928" s="15">
        <f t="shared" si="34"/>
        <v>1</v>
      </c>
      <c r="H2928" s="20">
        <f t="shared" si="35"/>
        <v>29.272727272727273</v>
      </c>
    </row>
    <row r="2929" spans="1:8" x14ac:dyDescent="0.2">
      <c r="A2929" s="7" t="str">
        <f t="shared" si="33"/>
        <v>903457301Viernes</v>
      </c>
      <c r="B2929" s="7">
        <v>903457301</v>
      </c>
      <c r="C2929" s="7" t="s">
        <v>769</v>
      </c>
      <c r="D2929" s="7">
        <v>551</v>
      </c>
      <c r="E2929" s="7">
        <v>624</v>
      </c>
      <c r="F2929" s="7">
        <v>12359.5</v>
      </c>
      <c r="G2929" s="15">
        <f t="shared" si="34"/>
        <v>1.1324863883847549</v>
      </c>
      <c r="H2929" s="20">
        <f t="shared" si="35"/>
        <v>19.806891025641026</v>
      </c>
    </row>
    <row r="2930" spans="1:8" x14ac:dyDescent="0.2">
      <c r="A2930" s="7" t="str">
        <f t="shared" si="33"/>
        <v>557620302Martes</v>
      </c>
      <c r="B2930" s="7">
        <v>557620302</v>
      </c>
      <c r="C2930" s="7" t="s">
        <v>223</v>
      </c>
      <c r="D2930" s="7">
        <v>129</v>
      </c>
      <c r="E2930" s="7">
        <v>140</v>
      </c>
      <c r="F2930" s="7">
        <v>2429</v>
      </c>
      <c r="G2930" s="15">
        <f t="shared" si="34"/>
        <v>1.0852713178294573</v>
      </c>
      <c r="H2930" s="20">
        <f t="shared" si="35"/>
        <v>17.350000000000001</v>
      </c>
    </row>
    <row r="2931" spans="1:8" x14ac:dyDescent="0.2">
      <c r="A2931" s="7" t="str">
        <f t="shared" si="33"/>
        <v>901292903Sabado</v>
      </c>
      <c r="B2931" s="7">
        <v>901292903</v>
      </c>
      <c r="C2931" s="7" t="s">
        <v>1947</v>
      </c>
      <c r="D2931" s="7">
        <v>5</v>
      </c>
      <c r="E2931" s="7">
        <v>5</v>
      </c>
      <c r="F2931" s="7">
        <v>1060.8</v>
      </c>
      <c r="G2931" s="15">
        <f t="shared" si="34"/>
        <v>1</v>
      </c>
      <c r="H2931" s="20">
        <f t="shared" si="35"/>
        <v>212.16</v>
      </c>
    </row>
    <row r="2932" spans="1:8" x14ac:dyDescent="0.2">
      <c r="A2932" s="7" t="str">
        <f t="shared" si="33"/>
        <v>600947507Lunes</v>
      </c>
      <c r="B2932" s="7">
        <v>600947507</v>
      </c>
      <c r="C2932" s="7" t="s">
        <v>1068</v>
      </c>
      <c r="D2932" s="7">
        <v>47</v>
      </c>
      <c r="E2932" s="7">
        <v>59</v>
      </c>
      <c r="F2932" s="7">
        <v>3230.2</v>
      </c>
      <c r="G2932" s="15">
        <f t="shared" si="34"/>
        <v>1.2553191489361701</v>
      </c>
      <c r="H2932" s="20">
        <f t="shared" si="35"/>
        <v>54.749152542372876</v>
      </c>
    </row>
    <row r="2933" spans="1:8" x14ac:dyDescent="0.2">
      <c r="A2933" s="7" t="str">
        <f t="shared" si="33"/>
        <v>911167901Jueves</v>
      </c>
      <c r="B2933" s="7">
        <v>911167901</v>
      </c>
      <c r="C2933" s="7" t="s">
        <v>618</v>
      </c>
      <c r="D2933" s="7">
        <v>105</v>
      </c>
      <c r="E2933" s="7">
        <v>115</v>
      </c>
      <c r="F2933" s="7">
        <v>9193</v>
      </c>
      <c r="G2933" s="15">
        <f t="shared" si="34"/>
        <v>1.0952380952380953</v>
      </c>
      <c r="H2933" s="20">
        <f t="shared" si="35"/>
        <v>79.939130434782612</v>
      </c>
    </row>
    <row r="2934" spans="1:8" x14ac:dyDescent="0.2">
      <c r="A2934" s="7" t="str">
        <f t="shared" si="33"/>
        <v>907488802Domingo</v>
      </c>
      <c r="B2934" s="7">
        <v>907488802</v>
      </c>
      <c r="C2934" s="7" t="s">
        <v>1821</v>
      </c>
      <c r="D2934" s="7">
        <v>58</v>
      </c>
      <c r="E2934" s="7">
        <v>63</v>
      </c>
      <c r="F2934" s="7">
        <v>8836</v>
      </c>
      <c r="G2934" s="15">
        <f t="shared" si="34"/>
        <v>1.0862068965517242</v>
      </c>
      <c r="H2934" s="20">
        <f t="shared" si="35"/>
        <v>140.25396825396825</v>
      </c>
    </row>
    <row r="2935" spans="1:8" x14ac:dyDescent="0.2">
      <c r="A2935" s="7" t="str">
        <f t="shared" si="33"/>
        <v>960878001Miercoles</v>
      </c>
      <c r="B2935" s="7">
        <v>960878001</v>
      </c>
      <c r="C2935" s="7" t="s">
        <v>1450</v>
      </c>
      <c r="D2935" s="7">
        <v>56</v>
      </c>
      <c r="E2935" s="7">
        <v>58</v>
      </c>
      <c r="F2935" s="7">
        <v>12214</v>
      </c>
      <c r="G2935" s="15">
        <f t="shared" si="34"/>
        <v>1.0357142857142858</v>
      </c>
      <c r="H2935" s="20">
        <f t="shared" si="35"/>
        <v>210.58620689655172</v>
      </c>
    </row>
    <row r="2936" spans="1:8" x14ac:dyDescent="0.2">
      <c r="A2936" s="7" t="str">
        <f t="shared" si="33"/>
        <v>904917603Viernes</v>
      </c>
      <c r="B2936" s="7">
        <v>904917603</v>
      </c>
      <c r="C2936" s="7" t="s">
        <v>769</v>
      </c>
      <c r="D2936" s="7">
        <v>8</v>
      </c>
      <c r="E2936" s="7">
        <v>8</v>
      </c>
      <c r="F2936" s="7">
        <v>1790</v>
      </c>
      <c r="G2936" s="15">
        <f t="shared" si="34"/>
        <v>1</v>
      </c>
      <c r="H2936" s="20">
        <f t="shared" si="35"/>
        <v>223.75</v>
      </c>
    </row>
    <row r="2937" spans="1:8" x14ac:dyDescent="0.2">
      <c r="A2937" s="7" t="str">
        <f t="shared" si="33"/>
        <v>563035001Martes</v>
      </c>
      <c r="B2937" s="7">
        <v>563035001</v>
      </c>
      <c r="C2937" s="7" t="s">
        <v>223</v>
      </c>
      <c r="D2937" s="7">
        <v>70</v>
      </c>
      <c r="E2937" s="7">
        <v>74</v>
      </c>
      <c r="F2937" s="7">
        <v>10885.89</v>
      </c>
      <c r="G2937" s="15">
        <f t="shared" si="34"/>
        <v>1.0571428571428572</v>
      </c>
      <c r="H2937" s="20">
        <f t="shared" si="35"/>
        <v>147.10662162162163</v>
      </c>
    </row>
    <row r="2938" spans="1:8" x14ac:dyDescent="0.2">
      <c r="A2938" s="7" t="str">
        <f t="shared" si="33"/>
        <v>902956303Sabado</v>
      </c>
      <c r="B2938" s="7">
        <v>902956303</v>
      </c>
      <c r="C2938" s="7" t="s">
        <v>1947</v>
      </c>
      <c r="D2938" s="7">
        <v>79</v>
      </c>
      <c r="E2938" s="7">
        <v>88</v>
      </c>
      <c r="F2938" s="7">
        <v>3405.5</v>
      </c>
      <c r="G2938" s="15">
        <f t="shared" si="34"/>
        <v>1.1139240506329113</v>
      </c>
      <c r="H2938" s="20">
        <f t="shared" si="35"/>
        <v>38.698863636363633</v>
      </c>
    </row>
    <row r="2939" spans="1:8" x14ac:dyDescent="0.2">
      <c r="A2939" s="7" t="str">
        <f t="shared" si="33"/>
        <v>601002402Lunes</v>
      </c>
      <c r="B2939" s="7">
        <v>601002402</v>
      </c>
      <c r="C2939" s="7" t="s">
        <v>1068</v>
      </c>
      <c r="D2939" s="7">
        <v>18</v>
      </c>
      <c r="E2939" s="7">
        <v>24</v>
      </c>
      <c r="F2939" s="7">
        <v>3465</v>
      </c>
      <c r="G2939" s="15">
        <f t="shared" si="34"/>
        <v>1.3333333333333333</v>
      </c>
      <c r="H2939" s="20">
        <f t="shared" si="35"/>
        <v>144.375</v>
      </c>
    </row>
    <row r="2940" spans="1:8" x14ac:dyDescent="0.2">
      <c r="A2940" s="7" t="str">
        <f t="shared" si="33"/>
        <v>911272603Jueves</v>
      </c>
      <c r="B2940" s="7">
        <v>911272603</v>
      </c>
      <c r="C2940" s="7" t="s">
        <v>618</v>
      </c>
      <c r="D2940" s="7">
        <v>20</v>
      </c>
      <c r="E2940" s="7">
        <v>20</v>
      </c>
      <c r="F2940" s="7">
        <v>1220.2</v>
      </c>
      <c r="G2940" s="15">
        <f t="shared" si="34"/>
        <v>1</v>
      </c>
      <c r="H2940" s="20">
        <f t="shared" si="35"/>
        <v>61.010000000000005</v>
      </c>
    </row>
    <row r="2941" spans="1:8" x14ac:dyDescent="0.2">
      <c r="A2941" s="7" t="str">
        <f t="shared" si="33"/>
        <v>908036301Domingo</v>
      </c>
      <c r="B2941" s="7">
        <v>908036301</v>
      </c>
      <c r="C2941" s="7" t="s">
        <v>1821</v>
      </c>
      <c r="D2941" s="7">
        <v>40</v>
      </c>
      <c r="E2941" s="7">
        <v>67</v>
      </c>
      <c r="F2941" s="7">
        <v>5216</v>
      </c>
      <c r="G2941" s="15">
        <f t="shared" si="34"/>
        <v>1.675</v>
      </c>
      <c r="H2941" s="20">
        <f t="shared" si="35"/>
        <v>77.850746268656721</v>
      </c>
    </row>
    <row r="2942" spans="1:8" x14ac:dyDescent="0.2">
      <c r="A2942" s="7" t="str">
        <f t="shared" si="33"/>
        <v>961489001Miercoles</v>
      </c>
      <c r="B2942" s="7">
        <v>961489001</v>
      </c>
      <c r="C2942" s="7" t="s">
        <v>1450</v>
      </c>
      <c r="D2942" s="7">
        <v>1</v>
      </c>
      <c r="E2942" s="7">
        <v>2</v>
      </c>
      <c r="F2942" s="7">
        <v>214</v>
      </c>
      <c r="G2942" s="15">
        <f t="shared" si="34"/>
        <v>2</v>
      </c>
      <c r="H2942" s="20">
        <f t="shared" si="35"/>
        <v>107</v>
      </c>
    </row>
    <row r="2943" spans="1:8" x14ac:dyDescent="0.2">
      <c r="A2943" s="7" t="str">
        <f t="shared" si="33"/>
        <v>904928701Viernes</v>
      </c>
      <c r="B2943" s="7">
        <v>904928701</v>
      </c>
      <c r="C2943" s="7" t="s">
        <v>769</v>
      </c>
      <c r="D2943" s="7">
        <v>294</v>
      </c>
      <c r="E2943" s="7">
        <v>345</v>
      </c>
      <c r="F2943" s="7">
        <v>48944.75</v>
      </c>
      <c r="G2943" s="15">
        <f t="shared" si="34"/>
        <v>1.1734693877551021</v>
      </c>
      <c r="H2943" s="20">
        <f t="shared" si="35"/>
        <v>141.86884057971014</v>
      </c>
    </row>
    <row r="2944" spans="1:8" x14ac:dyDescent="0.2">
      <c r="A2944" s="7" t="str">
        <f t="shared" si="33"/>
        <v>563785801Martes</v>
      </c>
      <c r="B2944" s="7">
        <v>563785801</v>
      </c>
      <c r="C2944" s="7" t="s">
        <v>223</v>
      </c>
      <c r="D2944" s="7">
        <v>70</v>
      </c>
      <c r="E2944" s="7">
        <v>70</v>
      </c>
      <c r="F2944" s="7">
        <v>3357</v>
      </c>
      <c r="G2944" s="15">
        <f t="shared" si="34"/>
        <v>1</v>
      </c>
      <c r="H2944" s="20">
        <f t="shared" si="35"/>
        <v>47.957142857142856</v>
      </c>
    </row>
    <row r="2945" spans="1:8" x14ac:dyDescent="0.2">
      <c r="A2945" s="7" t="str">
        <f t="shared" si="33"/>
        <v>903292901Sabado</v>
      </c>
      <c r="B2945" s="7">
        <v>903292901</v>
      </c>
      <c r="C2945" s="7" t="s">
        <v>1947</v>
      </c>
      <c r="D2945" s="7">
        <v>106</v>
      </c>
      <c r="E2945" s="7">
        <v>202</v>
      </c>
      <c r="F2945" s="7">
        <v>2768.9</v>
      </c>
      <c r="G2945" s="15">
        <f t="shared" si="34"/>
        <v>1.9056603773584906</v>
      </c>
      <c r="H2945" s="20">
        <f t="shared" si="35"/>
        <v>13.707425742574259</v>
      </c>
    </row>
    <row r="2946" spans="1:8" x14ac:dyDescent="0.2">
      <c r="A2946" s="7" t="str">
        <f t="shared" si="33"/>
        <v>601012301Lunes</v>
      </c>
      <c r="B2946" s="7">
        <v>601012301</v>
      </c>
      <c r="C2946" s="7" t="s">
        <v>1068</v>
      </c>
      <c r="D2946" s="7">
        <v>160</v>
      </c>
      <c r="E2946" s="7">
        <v>240</v>
      </c>
      <c r="F2946" s="7">
        <v>11908.4</v>
      </c>
      <c r="G2946" s="15">
        <f t="shared" si="34"/>
        <v>1.5</v>
      </c>
      <c r="H2946" s="20">
        <f t="shared" si="35"/>
        <v>49.618333333333332</v>
      </c>
    </row>
    <row r="2947" spans="1:8" x14ac:dyDescent="0.2">
      <c r="A2947" s="7" t="str">
        <f t="shared" si="33"/>
        <v>912448602Jueves</v>
      </c>
      <c r="B2947" s="7">
        <v>912448602</v>
      </c>
      <c r="C2947" s="7" t="s">
        <v>618</v>
      </c>
      <c r="D2947" s="7">
        <v>52</v>
      </c>
      <c r="E2947" s="7">
        <v>55</v>
      </c>
      <c r="F2947" s="7">
        <v>2920.3</v>
      </c>
      <c r="G2947" s="15">
        <f t="shared" si="34"/>
        <v>1.0576923076923077</v>
      </c>
      <c r="H2947" s="20">
        <f t="shared" si="35"/>
        <v>53.096363636363641</v>
      </c>
    </row>
    <row r="2948" spans="1:8" x14ac:dyDescent="0.2">
      <c r="A2948" s="7" t="str">
        <f t="shared" si="33"/>
        <v>908488702Domingo</v>
      </c>
      <c r="B2948" s="7">
        <v>908488702</v>
      </c>
      <c r="C2948" s="7" t="s">
        <v>1821</v>
      </c>
      <c r="D2948" s="7">
        <v>189</v>
      </c>
      <c r="E2948" s="7">
        <v>193</v>
      </c>
      <c r="F2948" s="7">
        <v>13498</v>
      </c>
      <c r="G2948" s="15">
        <f t="shared" si="34"/>
        <v>1.0211640211640212</v>
      </c>
      <c r="H2948" s="20">
        <f t="shared" si="35"/>
        <v>69.937823834196891</v>
      </c>
    </row>
    <row r="2949" spans="1:8" x14ac:dyDescent="0.2">
      <c r="A2949" s="7" t="str">
        <f t="shared" si="33"/>
        <v>961617804Miercoles</v>
      </c>
      <c r="B2949" s="7">
        <v>961617804</v>
      </c>
      <c r="C2949" s="7" t="s">
        <v>1450</v>
      </c>
      <c r="D2949" s="7">
        <v>10</v>
      </c>
      <c r="E2949" s="7">
        <v>10</v>
      </c>
      <c r="F2949" s="7">
        <v>1008</v>
      </c>
      <c r="G2949" s="15">
        <f t="shared" si="34"/>
        <v>1</v>
      </c>
      <c r="H2949" s="20">
        <f t="shared" si="35"/>
        <v>100.8</v>
      </c>
    </row>
    <row r="2950" spans="1:8" x14ac:dyDescent="0.2">
      <c r="A2950" s="7" t="str">
        <f t="shared" si="33"/>
        <v>905340002Viernes</v>
      </c>
      <c r="B2950" s="7">
        <v>905340002</v>
      </c>
      <c r="C2950" s="7" t="s">
        <v>769</v>
      </c>
      <c r="D2950" s="7">
        <v>181</v>
      </c>
      <c r="E2950" s="7">
        <v>197</v>
      </c>
      <c r="F2950" s="7">
        <v>6873.3</v>
      </c>
      <c r="G2950" s="15">
        <f t="shared" si="34"/>
        <v>1.0883977900552486</v>
      </c>
      <c r="H2950" s="20">
        <f t="shared" si="35"/>
        <v>34.889847715736039</v>
      </c>
    </row>
    <row r="2951" spans="1:8" x14ac:dyDescent="0.2">
      <c r="A2951" s="7" t="str">
        <f t="shared" si="33"/>
        <v>600390105Martes</v>
      </c>
      <c r="B2951" s="7">
        <v>600390105</v>
      </c>
      <c r="C2951" s="7" t="s">
        <v>223</v>
      </c>
      <c r="D2951" s="7">
        <v>39</v>
      </c>
      <c r="E2951" s="7">
        <v>51</v>
      </c>
      <c r="F2951" s="7">
        <v>1604.4</v>
      </c>
      <c r="G2951" s="15">
        <f t="shared" si="34"/>
        <v>1.3076923076923077</v>
      </c>
      <c r="H2951" s="20">
        <f t="shared" si="35"/>
        <v>31.458823529411767</v>
      </c>
    </row>
    <row r="2952" spans="1:8" x14ac:dyDescent="0.2">
      <c r="A2952" s="7" t="str">
        <f t="shared" si="33"/>
        <v>903457301Sabado</v>
      </c>
      <c r="B2952" s="7">
        <v>903457301</v>
      </c>
      <c r="C2952" s="7" t="s">
        <v>1947</v>
      </c>
      <c r="D2952" s="7">
        <v>412</v>
      </c>
      <c r="E2952" s="7">
        <v>467</v>
      </c>
      <c r="F2952" s="7">
        <v>9742</v>
      </c>
      <c r="G2952" s="15">
        <f t="shared" si="34"/>
        <v>1.133495145631068</v>
      </c>
      <c r="H2952" s="20">
        <f t="shared" si="35"/>
        <v>20.860813704496788</v>
      </c>
    </row>
    <row r="2953" spans="1:8" x14ac:dyDescent="0.2">
      <c r="A2953" s="7" t="str">
        <f t="shared" si="33"/>
        <v>601107104Lunes</v>
      </c>
      <c r="B2953" s="7">
        <v>601107104</v>
      </c>
      <c r="C2953" s="7" t="s">
        <v>1068</v>
      </c>
      <c r="D2953" s="7">
        <v>231</v>
      </c>
      <c r="E2953" s="7">
        <v>279</v>
      </c>
      <c r="F2953" s="7">
        <v>23621.07</v>
      </c>
      <c r="G2953" s="15">
        <f t="shared" si="34"/>
        <v>1.2077922077922079</v>
      </c>
      <c r="H2953" s="20">
        <f t="shared" si="35"/>
        <v>84.663333333333327</v>
      </c>
    </row>
    <row r="2954" spans="1:8" x14ac:dyDescent="0.2">
      <c r="A2954" s="7" t="str">
        <f t="shared" si="33"/>
        <v>912628201Jueves</v>
      </c>
      <c r="B2954" s="7">
        <v>912628201</v>
      </c>
      <c r="C2954" s="7" t="s">
        <v>618</v>
      </c>
      <c r="D2954" s="7">
        <v>5</v>
      </c>
      <c r="E2954" s="7">
        <v>5</v>
      </c>
      <c r="F2954" s="7">
        <v>1216</v>
      </c>
      <c r="G2954" s="15">
        <f t="shared" si="34"/>
        <v>1</v>
      </c>
      <c r="H2954" s="20">
        <f t="shared" si="35"/>
        <v>243.2</v>
      </c>
    </row>
    <row r="2955" spans="1:8" x14ac:dyDescent="0.2">
      <c r="A2955" s="7" t="str">
        <f t="shared" si="33"/>
        <v>909246801Domingo</v>
      </c>
      <c r="B2955" s="7">
        <v>909246801</v>
      </c>
      <c r="C2955" s="7" t="s">
        <v>1821</v>
      </c>
      <c r="D2955" s="7">
        <v>3</v>
      </c>
      <c r="E2955" s="7">
        <v>3</v>
      </c>
      <c r="F2955" s="7">
        <v>73</v>
      </c>
      <c r="G2955" s="15">
        <f t="shared" si="34"/>
        <v>1</v>
      </c>
      <c r="H2955" s="20">
        <f t="shared" si="35"/>
        <v>24.333333333333332</v>
      </c>
    </row>
    <row r="2956" spans="1:8" x14ac:dyDescent="0.2">
      <c r="A2956" s="7" t="str">
        <f t="shared" si="33"/>
        <v>965792601Miercoles</v>
      </c>
      <c r="B2956" s="7">
        <v>965792601</v>
      </c>
      <c r="C2956" s="7" t="s">
        <v>1450</v>
      </c>
      <c r="D2956" s="7">
        <v>299</v>
      </c>
      <c r="E2956" s="7">
        <v>441</v>
      </c>
      <c r="F2956" s="7">
        <v>48270.55</v>
      </c>
      <c r="G2956" s="15">
        <f t="shared" si="34"/>
        <v>1.4749163879598661</v>
      </c>
      <c r="H2956" s="20">
        <f t="shared" si="35"/>
        <v>109.45702947845805</v>
      </c>
    </row>
    <row r="2957" spans="1:8" x14ac:dyDescent="0.2">
      <c r="A2957" s="7" t="str">
        <f t="shared" si="33"/>
        <v>906443202Viernes</v>
      </c>
      <c r="B2957" s="7">
        <v>906443202</v>
      </c>
      <c r="C2957" s="7" t="s">
        <v>769</v>
      </c>
      <c r="D2957" s="7">
        <v>7</v>
      </c>
      <c r="E2957" s="7">
        <v>7</v>
      </c>
      <c r="F2957" s="7">
        <v>746.59</v>
      </c>
      <c r="G2957" s="15">
        <f t="shared" si="34"/>
        <v>1</v>
      </c>
      <c r="H2957" s="20">
        <f t="shared" si="35"/>
        <v>106.6557142857143</v>
      </c>
    </row>
    <row r="2958" spans="1:8" x14ac:dyDescent="0.2">
      <c r="A2958" s="7" t="str">
        <f t="shared" si="33"/>
        <v>600686801Martes</v>
      </c>
      <c r="B2958" s="7">
        <v>600686801</v>
      </c>
      <c r="C2958" s="7" t="s">
        <v>223</v>
      </c>
      <c r="D2958" s="7">
        <v>121</v>
      </c>
      <c r="E2958" s="7">
        <v>130</v>
      </c>
      <c r="F2958" s="7">
        <v>6133</v>
      </c>
      <c r="G2958" s="15">
        <f t="shared" si="34"/>
        <v>1.0743801652892562</v>
      </c>
      <c r="H2958" s="20">
        <f t="shared" si="35"/>
        <v>47.176923076923075</v>
      </c>
    </row>
    <row r="2959" spans="1:8" x14ac:dyDescent="0.2">
      <c r="A2959" s="7" t="str">
        <f t="shared" si="33"/>
        <v>904771401Sabado</v>
      </c>
      <c r="B2959" s="7">
        <v>904771401</v>
      </c>
      <c r="C2959" s="7" t="s">
        <v>1947</v>
      </c>
      <c r="D2959" s="7">
        <v>96</v>
      </c>
      <c r="E2959" s="7">
        <v>97</v>
      </c>
      <c r="F2959" s="7">
        <v>23492</v>
      </c>
      <c r="G2959" s="15">
        <f t="shared" si="34"/>
        <v>1.0104166666666667</v>
      </c>
      <c r="H2959" s="20">
        <f t="shared" si="35"/>
        <v>242.18556701030928</v>
      </c>
    </row>
    <row r="2960" spans="1:8" x14ac:dyDescent="0.2">
      <c r="A2960" s="7" t="str">
        <f t="shared" si="33"/>
        <v>601627503Lunes</v>
      </c>
      <c r="B2960" s="7">
        <v>601627503</v>
      </c>
      <c r="C2960" s="7" t="s">
        <v>1068</v>
      </c>
      <c r="D2960" s="7">
        <v>110</v>
      </c>
      <c r="E2960" s="7">
        <v>168</v>
      </c>
      <c r="F2960" s="7">
        <v>32058.9</v>
      </c>
      <c r="G2960" s="15">
        <f t="shared" si="34"/>
        <v>1.5272727272727273</v>
      </c>
      <c r="H2960" s="20">
        <f t="shared" si="35"/>
        <v>190.82678571428573</v>
      </c>
    </row>
    <row r="2961" spans="1:8" x14ac:dyDescent="0.2">
      <c r="A2961" s="7" t="str">
        <f t="shared" si="33"/>
        <v>914158201Jueves</v>
      </c>
      <c r="B2961" s="7">
        <v>914158201</v>
      </c>
      <c r="C2961" s="7" t="s">
        <v>618</v>
      </c>
      <c r="D2961" s="7">
        <v>16</v>
      </c>
      <c r="E2961" s="7">
        <v>22</v>
      </c>
      <c r="F2961" s="7">
        <v>2690</v>
      </c>
      <c r="G2961" s="15">
        <f t="shared" si="34"/>
        <v>1.375</v>
      </c>
      <c r="H2961" s="20">
        <f t="shared" si="35"/>
        <v>122.27272727272727</v>
      </c>
    </row>
    <row r="2962" spans="1:8" x14ac:dyDescent="0.2">
      <c r="A2962" s="7" t="str">
        <f t="shared" si="33"/>
        <v>910483701Domingo</v>
      </c>
      <c r="B2962" s="7">
        <v>910483701</v>
      </c>
      <c r="C2962" s="7" t="s">
        <v>1821</v>
      </c>
      <c r="D2962" s="7">
        <v>27</v>
      </c>
      <c r="E2962" s="7">
        <v>28</v>
      </c>
      <c r="F2962" s="7">
        <v>3031</v>
      </c>
      <c r="G2962" s="15">
        <f t="shared" si="34"/>
        <v>1.037037037037037</v>
      </c>
      <c r="H2962" s="20">
        <f t="shared" si="35"/>
        <v>108.25</v>
      </c>
    </row>
    <row r="2963" spans="1:8" x14ac:dyDescent="0.2">
      <c r="A2963" s="7" t="str">
        <f t="shared" si="33"/>
        <v>966181801Miercoles</v>
      </c>
      <c r="B2963" s="7">
        <v>966181801</v>
      </c>
      <c r="C2963" s="7" t="s">
        <v>1450</v>
      </c>
      <c r="D2963" s="7">
        <v>1</v>
      </c>
      <c r="E2963" s="7">
        <v>1</v>
      </c>
      <c r="F2963" s="7">
        <v>1500</v>
      </c>
      <c r="G2963" s="15">
        <f t="shared" si="34"/>
        <v>1</v>
      </c>
      <c r="H2963" s="20">
        <f t="shared" si="35"/>
        <v>1500</v>
      </c>
    </row>
    <row r="2964" spans="1:8" x14ac:dyDescent="0.2">
      <c r="A2964" s="7" t="str">
        <f t="shared" si="33"/>
        <v>906817701Viernes</v>
      </c>
      <c r="B2964" s="7">
        <v>906817701</v>
      </c>
      <c r="C2964" s="7" t="s">
        <v>769</v>
      </c>
      <c r="D2964" s="7">
        <v>9</v>
      </c>
      <c r="E2964" s="7">
        <v>9</v>
      </c>
      <c r="F2964" s="7">
        <v>3165</v>
      </c>
      <c r="G2964" s="15">
        <f t="shared" si="34"/>
        <v>1</v>
      </c>
      <c r="H2964" s="20">
        <f t="shared" si="35"/>
        <v>351.66666666666669</v>
      </c>
    </row>
    <row r="2965" spans="1:8" x14ac:dyDescent="0.2">
      <c r="A2965" s="7" t="str">
        <f t="shared" si="33"/>
        <v>600850701Martes</v>
      </c>
      <c r="B2965" s="7">
        <v>600850701</v>
      </c>
      <c r="C2965" s="7" t="s">
        <v>223</v>
      </c>
      <c r="D2965" s="7">
        <v>605</v>
      </c>
      <c r="E2965" s="7">
        <v>714</v>
      </c>
      <c r="F2965" s="7">
        <v>19183</v>
      </c>
      <c r="G2965" s="15">
        <f t="shared" si="34"/>
        <v>1.1801652892561985</v>
      </c>
      <c r="H2965" s="20">
        <f t="shared" si="35"/>
        <v>26.866946778711483</v>
      </c>
    </row>
    <row r="2966" spans="1:8" x14ac:dyDescent="0.2">
      <c r="A2966" s="7" t="str">
        <f t="shared" si="33"/>
        <v>905041502Sabado</v>
      </c>
      <c r="B2966" s="7">
        <v>905041502</v>
      </c>
      <c r="C2966" s="7" t="s">
        <v>1947</v>
      </c>
      <c r="D2966" s="7">
        <v>6</v>
      </c>
      <c r="E2966" s="7">
        <v>6</v>
      </c>
      <c r="F2966" s="7">
        <v>574</v>
      </c>
      <c r="G2966" s="15">
        <f t="shared" si="34"/>
        <v>1</v>
      </c>
      <c r="H2966" s="20">
        <f t="shared" si="35"/>
        <v>95.666666666666671</v>
      </c>
    </row>
    <row r="2967" spans="1:8" x14ac:dyDescent="0.2">
      <c r="A2967" s="7" t="str">
        <f t="shared" si="33"/>
        <v>602061202Lunes</v>
      </c>
      <c r="B2967" s="7">
        <v>602061202</v>
      </c>
      <c r="C2967" s="7" t="s">
        <v>1068</v>
      </c>
      <c r="D2967" s="7">
        <v>98</v>
      </c>
      <c r="E2967" s="7">
        <v>115</v>
      </c>
      <c r="F2967" s="7">
        <v>12723.9</v>
      </c>
      <c r="G2967" s="15">
        <f t="shared" si="34"/>
        <v>1.1734693877551021</v>
      </c>
      <c r="H2967" s="20">
        <f t="shared" si="35"/>
        <v>110.64260869565217</v>
      </c>
    </row>
    <row r="2968" spans="1:8" x14ac:dyDescent="0.2">
      <c r="A2968" s="7" t="str">
        <f t="shared" si="33"/>
        <v>914936801Jueves</v>
      </c>
      <c r="B2968" s="7">
        <v>914936801</v>
      </c>
      <c r="C2968" s="7" t="s">
        <v>618</v>
      </c>
      <c r="D2968" s="7">
        <v>32</v>
      </c>
      <c r="E2968" s="7">
        <v>38</v>
      </c>
      <c r="F2968" s="7">
        <v>2289.3000000000002</v>
      </c>
      <c r="G2968" s="15">
        <f t="shared" si="34"/>
        <v>1.1875</v>
      </c>
      <c r="H2968" s="20">
        <f t="shared" si="35"/>
        <v>60.244736842105269</v>
      </c>
    </row>
    <row r="2969" spans="1:8" x14ac:dyDescent="0.2">
      <c r="A2969" s="7" t="str">
        <f t="shared" si="33"/>
        <v>911034701Domingo</v>
      </c>
      <c r="B2969" s="7">
        <v>911034701</v>
      </c>
      <c r="C2969" s="7" t="s">
        <v>1821</v>
      </c>
      <c r="D2969" s="7">
        <v>71</v>
      </c>
      <c r="E2969" s="7">
        <v>85</v>
      </c>
      <c r="F2969" s="7">
        <v>6195.3</v>
      </c>
      <c r="G2969" s="15">
        <f t="shared" si="34"/>
        <v>1.1971830985915493</v>
      </c>
      <c r="H2969" s="20">
        <f t="shared" si="35"/>
        <v>72.885882352941181</v>
      </c>
    </row>
    <row r="2970" spans="1:8" x14ac:dyDescent="0.2">
      <c r="A2970" s="7" t="str">
        <f t="shared" si="33"/>
        <v>966716802Miercoles</v>
      </c>
      <c r="B2970" s="7">
        <v>966716802</v>
      </c>
      <c r="C2970" s="7" t="s">
        <v>1450</v>
      </c>
      <c r="D2970" s="7">
        <v>11</v>
      </c>
      <c r="E2970" s="7">
        <v>13</v>
      </c>
      <c r="F2970" s="7">
        <v>8899.39</v>
      </c>
      <c r="G2970" s="15">
        <f t="shared" si="34"/>
        <v>1.1818181818181819</v>
      </c>
      <c r="H2970" s="20">
        <f t="shared" si="35"/>
        <v>684.56846153846152</v>
      </c>
    </row>
    <row r="2971" spans="1:8" x14ac:dyDescent="0.2">
      <c r="A2971" s="7" t="str">
        <f t="shared" si="33"/>
        <v>907242901Viernes</v>
      </c>
      <c r="B2971" s="7">
        <v>907242901</v>
      </c>
      <c r="C2971" s="7" t="s">
        <v>769</v>
      </c>
      <c r="D2971" s="7">
        <v>2</v>
      </c>
      <c r="E2971" s="7">
        <v>2</v>
      </c>
      <c r="F2971" s="7">
        <v>72</v>
      </c>
      <c r="G2971" s="15">
        <f t="shared" si="34"/>
        <v>1</v>
      </c>
      <c r="H2971" s="20">
        <f t="shared" si="35"/>
        <v>36</v>
      </c>
    </row>
    <row r="2972" spans="1:8" x14ac:dyDescent="0.2">
      <c r="A2972" s="7" t="str">
        <f t="shared" si="33"/>
        <v>600911601Martes</v>
      </c>
      <c r="B2972" s="7">
        <v>600911601</v>
      </c>
      <c r="C2972" s="7" t="s">
        <v>223</v>
      </c>
      <c r="D2972" s="7">
        <v>642</v>
      </c>
      <c r="E2972" s="7">
        <v>732</v>
      </c>
      <c r="F2972" s="7">
        <v>80068.55</v>
      </c>
      <c r="G2972" s="15">
        <f t="shared" si="34"/>
        <v>1.1401869158878504</v>
      </c>
      <c r="H2972" s="20">
        <f t="shared" si="35"/>
        <v>109.38326502732241</v>
      </c>
    </row>
    <row r="2973" spans="1:8" x14ac:dyDescent="0.2">
      <c r="A2973" s="7" t="str">
        <f t="shared" si="33"/>
        <v>905971502Sabado</v>
      </c>
      <c r="B2973" s="7">
        <v>905971502</v>
      </c>
      <c r="C2973" s="7" t="s">
        <v>1947</v>
      </c>
      <c r="D2973" s="7">
        <v>29</v>
      </c>
      <c r="E2973" s="7">
        <v>30</v>
      </c>
      <c r="F2973" s="7">
        <v>4294.5</v>
      </c>
      <c r="G2973" s="15">
        <f t="shared" si="34"/>
        <v>1.0344827586206897</v>
      </c>
      <c r="H2973" s="20">
        <f t="shared" si="35"/>
        <v>143.15</v>
      </c>
    </row>
    <row r="2974" spans="1:8" x14ac:dyDescent="0.2">
      <c r="A2974" s="7" t="str">
        <f t="shared" si="33"/>
        <v>602231001Lunes</v>
      </c>
      <c r="B2974" s="7">
        <v>602231001</v>
      </c>
      <c r="C2974" s="7" t="s">
        <v>1068</v>
      </c>
      <c r="D2974" s="7">
        <v>6</v>
      </c>
      <c r="E2974" s="7">
        <v>6</v>
      </c>
      <c r="F2974" s="7">
        <v>142.5</v>
      </c>
      <c r="G2974" s="15">
        <f t="shared" si="34"/>
        <v>1</v>
      </c>
      <c r="H2974" s="20">
        <f t="shared" si="35"/>
        <v>23.75</v>
      </c>
    </row>
    <row r="2975" spans="1:8" x14ac:dyDescent="0.2">
      <c r="A2975" s="7" t="str">
        <f t="shared" si="33"/>
        <v>915194601Jueves</v>
      </c>
      <c r="B2975" s="7">
        <v>915194601</v>
      </c>
      <c r="C2975" s="7" t="s">
        <v>618</v>
      </c>
      <c r="D2975" s="7">
        <v>13</v>
      </c>
      <c r="E2975" s="7">
        <v>13</v>
      </c>
      <c r="F2975" s="7">
        <v>6980</v>
      </c>
      <c r="G2975" s="15">
        <f t="shared" si="34"/>
        <v>1</v>
      </c>
      <c r="H2975" s="20">
        <f t="shared" si="35"/>
        <v>536.92307692307691</v>
      </c>
    </row>
    <row r="2976" spans="1:8" x14ac:dyDescent="0.2">
      <c r="A2976" s="7" t="str">
        <f t="shared" si="33"/>
        <v>911272603Domingo</v>
      </c>
      <c r="B2976" s="7">
        <v>911272603</v>
      </c>
      <c r="C2976" s="7" t="s">
        <v>1821</v>
      </c>
      <c r="D2976" s="7">
        <v>10</v>
      </c>
      <c r="E2976" s="7">
        <v>10</v>
      </c>
      <c r="F2976" s="7">
        <v>537.70000000000005</v>
      </c>
      <c r="G2976" s="15">
        <f t="shared" si="34"/>
        <v>1</v>
      </c>
      <c r="H2976" s="20">
        <f t="shared" si="35"/>
        <v>53.77</v>
      </c>
    </row>
    <row r="2977" spans="1:8" x14ac:dyDescent="0.2">
      <c r="A2977" s="7" t="str">
        <f t="shared" si="33"/>
        <v>967632001Miercoles</v>
      </c>
      <c r="B2977" s="7">
        <v>967632001</v>
      </c>
      <c r="C2977" s="7" t="s">
        <v>1450</v>
      </c>
      <c r="D2977" s="7">
        <v>15</v>
      </c>
      <c r="E2977" s="7">
        <v>16</v>
      </c>
      <c r="F2977" s="7">
        <v>1668.44</v>
      </c>
      <c r="G2977" s="15">
        <f t="shared" si="34"/>
        <v>1.0666666666666667</v>
      </c>
      <c r="H2977" s="20">
        <f t="shared" si="35"/>
        <v>104.2775</v>
      </c>
    </row>
    <row r="2978" spans="1:8" x14ac:dyDescent="0.2">
      <c r="A2978" s="7" t="str">
        <f t="shared" si="33"/>
        <v>907666704Viernes</v>
      </c>
      <c r="B2978" s="7">
        <v>907666704</v>
      </c>
      <c r="C2978" s="7" t="s">
        <v>769</v>
      </c>
      <c r="D2978" s="7">
        <v>19</v>
      </c>
      <c r="E2978" s="7">
        <v>19</v>
      </c>
      <c r="F2978" s="7">
        <v>1591</v>
      </c>
      <c r="G2978" s="15">
        <f t="shared" si="34"/>
        <v>1</v>
      </c>
      <c r="H2978" s="20">
        <f t="shared" si="35"/>
        <v>83.736842105263165</v>
      </c>
    </row>
    <row r="2979" spans="1:8" x14ac:dyDescent="0.2">
      <c r="A2979" s="7" t="str">
        <f t="shared" si="33"/>
        <v>601082502Martes</v>
      </c>
      <c r="B2979" s="7">
        <v>601082502</v>
      </c>
      <c r="C2979" s="7" t="s">
        <v>223</v>
      </c>
      <c r="D2979" s="7">
        <v>48</v>
      </c>
      <c r="E2979" s="7">
        <v>51</v>
      </c>
      <c r="F2979" s="7">
        <v>23249.05</v>
      </c>
      <c r="G2979" s="15">
        <f t="shared" si="34"/>
        <v>1.0625</v>
      </c>
      <c r="H2979" s="20">
        <f t="shared" si="35"/>
        <v>455.86372549019609</v>
      </c>
    </row>
    <row r="2980" spans="1:8" x14ac:dyDescent="0.2">
      <c r="A2980" s="7" t="str">
        <f t="shared" si="33"/>
        <v>906169502Sabado</v>
      </c>
      <c r="B2980" s="7">
        <v>906169502</v>
      </c>
      <c r="C2980" s="7" t="s">
        <v>1947</v>
      </c>
      <c r="D2980" s="7">
        <v>18</v>
      </c>
      <c r="E2980" s="7">
        <v>20</v>
      </c>
      <c r="F2980" s="7">
        <v>1885.85</v>
      </c>
      <c r="G2980" s="15">
        <f t="shared" si="34"/>
        <v>1.1111111111111112</v>
      </c>
      <c r="H2980" s="20">
        <f t="shared" si="35"/>
        <v>94.29249999999999</v>
      </c>
    </row>
    <row r="2981" spans="1:8" x14ac:dyDescent="0.2">
      <c r="A2981" s="7" t="str">
        <f t="shared" si="33"/>
        <v>602828406Lunes</v>
      </c>
      <c r="B2981" s="7">
        <v>602828406</v>
      </c>
      <c r="C2981" s="7" t="s">
        <v>1068</v>
      </c>
      <c r="D2981" s="7">
        <v>63</v>
      </c>
      <c r="E2981" s="7">
        <v>63</v>
      </c>
      <c r="F2981" s="7">
        <v>2064.1</v>
      </c>
      <c r="G2981" s="15">
        <f t="shared" si="34"/>
        <v>1</v>
      </c>
      <c r="H2981" s="20">
        <f t="shared" si="35"/>
        <v>32.763492063492059</v>
      </c>
    </row>
    <row r="2982" spans="1:8" x14ac:dyDescent="0.2">
      <c r="A2982" s="7" t="str">
        <f t="shared" si="33"/>
        <v>915763801Jueves</v>
      </c>
      <c r="B2982" s="7">
        <v>915763801</v>
      </c>
      <c r="C2982" s="7" t="s">
        <v>618</v>
      </c>
      <c r="D2982" s="7">
        <v>35</v>
      </c>
      <c r="E2982" s="7">
        <v>47</v>
      </c>
      <c r="F2982" s="7">
        <v>8700</v>
      </c>
      <c r="G2982" s="15">
        <f t="shared" si="34"/>
        <v>1.3428571428571427</v>
      </c>
      <c r="H2982" s="20">
        <f t="shared" si="35"/>
        <v>185.10638297872342</v>
      </c>
    </row>
    <row r="2983" spans="1:8" x14ac:dyDescent="0.2">
      <c r="A2983" s="7" t="str">
        <f t="shared" si="33"/>
        <v>913074302Domingo</v>
      </c>
      <c r="B2983" s="7">
        <v>913074302</v>
      </c>
      <c r="C2983" s="7" t="s">
        <v>1821</v>
      </c>
      <c r="D2983" s="7">
        <v>36</v>
      </c>
      <c r="E2983" s="7">
        <v>39</v>
      </c>
      <c r="F2983" s="7">
        <v>3711.9</v>
      </c>
      <c r="G2983" s="15">
        <f t="shared" si="34"/>
        <v>1.0833333333333333</v>
      </c>
      <c r="H2983" s="20">
        <f t="shared" si="35"/>
        <v>95.176923076923075</v>
      </c>
    </row>
    <row r="2984" spans="1:8" x14ac:dyDescent="0.2">
      <c r="A2984" s="7" t="str">
        <f t="shared" si="33"/>
        <v>967981101Miercoles</v>
      </c>
      <c r="B2984" s="7">
        <v>967981101</v>
      </c>
      <c r="C2984" s="7" t="s">
        <v>1450</v>
      </c>
      <c r="D2984" s="7">
        <v>12</v>
      </c>
      <c r="E2984" s="7">
        <v>13</v>
      </c>
      <c r="F2984" s="7">
        <v>6161.3</v>
      </c>
      <c r="G2984" s="15">
        <f t="shared" si="34"/>
        <v>1.0833333333333333</v>
      </c>
      <c r="H2984" s="20">
        <f t="shared" si="35"/>
        <v>473.94615384615383</v>
      </c>
    </row>
    <row r="2985" spans="1:8" x14ac:dyDescent="0.2">
      <c r="A2985" s="7" t="str">
        <f t="shared" si="33"/>
        <v>908036301Viernes</v>
      </c>
      <c r="B2985" s="7">
        <v>908036301</v>
      </c>
      <c r="C2985" s="7" t="s">
        <v>769</v>
      </c>
      <c r="D2985" s="7">
        <v>29</v>
      </c>
      <c r="E2985" s="7">
        <v>63</v>
      </c>
      <c r="F2985" s="7">
        <v>4794</v>
      </c>
      <c r="G2985" s="15">
        <f t="shared" si="34"/>
        <v>2.1724137931034484</v>
      </c>
      <c r="H2985" s="20">
        <f t="shared" si="35"/>
        <v>76.095238095238102</v>
      </c>
    </row>
    <row r="2986" spans="1:8" x14ac:dyDescent="0.2">
      <c r="A2986" s="7" t="str">
        <f t="shared" si="33"/>
        <v>601191101Martes</v>
      </c>
      <c r="B2986" s="7">
        <v>601191101</v>
      </c>
      <c r="C2986" s="7" t="s">
        <v>223</v>
      </c>
      <c r="D2986" s="7">
        <v>19</v>
      </c>
      <c r="E2986" s="7">
        <v>19</v>
      </c>
      <c r="F2986" s="7">
        <v>3046.9</v>
      </c>
      <c r="G2986" s="15">
        <f t="shared" si="34"/>
        <v>1</v>
      </c>
      <c r="H2986" s="20">
        <f t="shared" si="35"/>
        <v>160.36315789473684</v>
      </c>
    </row>
    <row r="2987" spans="1:8" x14ac:dyDescent="0.2">
      <c r="A2987" s="7" t="str">
        <f t="shared" si="33"/>
        <v>906169503Sabado</v>
      </c>
      <c r="B2987" s="7">
        <v>906169503</v>
      </c>
      <c r="C2987" s="7" t="s">
        <v>1947</v>
      </c>
      <c r="D2987" s="7">
        <v>33</v>
      </c>
      <c r="E2987" s="7">
        <v>35</v>
      </c>
      <c r="F2987" s="7">
        <v>3389.7</v>
      </c>
      <c r="G2987" s="15">
        <f t="shared" si="34"/>
        <v>1.0606060606060606</v>
      </c>
      <c r="H2987" s="20">
        <f t="shared" si="35"/>
        <v>96.848571428571418</v>
      </c>
    </row>
    <row r="2988" spans="1:8" x14ac:dyDescent="0.2">
      <c r="A2988" s="7" t="str">
        <f t="shared" si="33"/>
        <v>603053102Lunes</v>
      </c>
      <c r="B2988" s="7">
        <v>603053102</v>
      </c>
      <c r="C2988" s="7" t="s">
        <v>1068</v>
      </c>
      <c r="D2988" s="7">
        <v>20</v>
      </c>
      <c r="E2988" s="7">
        <v>21</v>
      </c>
      <c r="F2988" s="7">
        <v>182</v>
      </c>
      <c r="G2988" s="15">
        <f t="shared" si="34"/>
        <v>1.05</v>
      </c>
      <c r="H2988" s="20">
        <f t="shared" si="35"/>
        <v>8.6666666666666661</v>
      </c>
    </row>
    <row r="2989" spans="1:8" x14ac:dyDescent="0.2">
      <c r="A2989" s="7" t="str">
        <f t="shared" si="33"/>
        <v>917844002Jueves</v>
      </c>
      <c r="B2989" s="7">
        <v>917844002</v>
      </c>
      <c r="C2989" s="7" t="s">
        <v>618</v>
      </c>
      <c r="D2989" s="7">
        <v>5</v>
      </c>
      <c r="E2989" s="7">
        <v>5</v>
      </c>
      <c r="F2989" s="7">
        <v>973</v>
      </c>
      <c r="G2989" s="15">
        <f t="shared" si="34"/>
        <v>1</v>
      </c>
      <c r="H2989" s="20">
        <f t="shared" si="35"/>
        <v>194.6</v>
      </c>
    </row>
    <row r="2990" spans="1:8" x14ac:dyDescent="0.2">
      <c r="A2990" s="7" t="str">
        <f t="shared" si="33"/>
        <v>914007802Domingo</v>
      </c>
      <c r="B2990" s="7">
        <v>914007802</v>
      </c>
      <c r="C2990" s="7" t="s">
        <v>1821</v>
      </c>
      <c r="D2990" s="7">
        <v>104</v>
      </c>
      <c r="E2990" s="7">
        <v>130</v>
      </c>
      <c r="F2990" s="7">
        <v>5900</v>
      </c>
      <c r="G2990" s="15">
        <f t="shared" si="34"/>
        <v>1.25</v>
      </c>
      <c r="H2990" s="20">
        <f t="shared" si="35"/>
        <v>45.384615384615387</v>
      </c>
    </row>
    <row r="2991" spans="1:8" x14ac:dyDescent="0.2">
      <c r="A2991" s="7" t="str">
        <f t="shared" si="33"/>
        <v>968124501Miercoles</v>
      </c>
      <c r="B2991" s="7">
        <v>968124501</v>
      </c>
      <c r="C2991" s="7" t="s">
        <v>1450</v>
      </c>
      <c r="D2991" s="7">
        <v>4</v>
      </c>
      <c r="E2991" s="7">
        <v>4</v>
      </c>
      <c r="F2991" s="7">
        <v>216</v>
      </c>
      <c r="G2991" s="15">
        <f t="shared" si="34"/>
        <v>1</v>
      </c>
      <c r="H2991" s="20">
        <f t="shared" si="35"/>
        <v>54</v>
      </c>
    </row>
    <row r="2992" spans="1:8" x14ac:dyDescent="0.2">
      <c r="A2992" s="7" t="str">
        <f t="shared" si="33"/>
        <v>908109701Viernes</v>
      </c>
      <c r="B2992" s="7">
        <v>908109701</v>
      </c>
      <c r="C2992" s="7" t="s">
        <v>769</v>
      </c>
      <c r="D2992" s="7">
        <v>5</v>
      </c>
      <c r="E2992" s="7">
        <v>8</v>
      </c>
      <c r="F2992" s="7">
        <v>2440</v>
      </c>
      <c r="G2992" s="15">
        <f t="shared" si="34"/>
        <v>1.6</v>
      </c>
      <c r="H2992" s="20">
        <f t="shared" si="35"/>
        <v>305</v>
      </c>
    </row>
    <row r="2993" spans="1:8" x14ac:dyDescent="0.2">
      <c r="A2993" s="7" t="str">
        <f t="shared" si="33"/>
        <v>601447002Martes</v>
      </c>
      <c r="B2993" s="7">
        <v>601447002</v>
      </c>
      <c r="C2993" s="7" t="s">
        <v>223</v>
      </c>
      <c r="D2993" s="7">
        <v>68</v>
      </c>
      <c r="E2993" s="7">
        <v>70</v>
      </c>
      <c r="F2993" s="7">
        <v>6176</v>
      </c>
      <c r="G2993" s="15">
        <f t="shared" si="34"/>
        <v>1.0294117647058822</v>
      </c>
      <c r="H2993" s="20">
        <f t="shared" si="35"/>
        <v>88.228571428571428</v>
      </c>
    </row>
    <row r="2994" spans="1:8" x14ac:dyDescent="0.2">
      <c r="A2994" s="7" t="str">
        <f t="shared" si="33"/>
        <v>906236202Sabado</v>
      </c>
      <c r="B2994" s="7">
        <v>906236202</v>
      </c>
      <c r="C2994" s="7" t="s">
        <v>1947</v>
      </c>
      <c r="D2994" s="7">
        <v>2</v>
      </c>
      <c r="E2994" s="7">
        <v>2</v>
      </c>
      <c r="F2994" s="7">
        <v>875</v>
      </c>
      <c r="G2994" s="15">
        <f t="shared" si="34"/>
        <v>1</v>
      </c>
      <c r="H2994" s="20">
        <f t="shared" si="35"/>
        <v>437.5</v>
      </c>
    </row>
    <row r="2995" spans="1:8" x14ac:dyDescent="0.2">
      <c r="A2995" s="7" t="str">
        <f t="shared" si="33"/>
        <v>603183402Lunes</v>
      </c>
      <c r="B2995" s="7">
        <v>603183402</v>
      </c>
      <c r="C2995" s="7" t="s">
        <v>1068</v>
      </c>
      <c r="D2995" s="7">
        <v>19</v>
      </c>
      <c r="E2995" s="7">
        <v>19</v>
      </c>
      <c r="F2995" s="7">
        <v>3921.24</v>
      </c>
      <c r="G2995" s="15">
        <f t="shared" si="34"/>
        <v>1</v>
      </c>
      <c r="H2995" s="20">
        <f t="shared" si="35"/>
        <v>206.38105263157894</v>
      </c>
    </row>
    <row r="2996" spans="1:8" x14ac:dyDescent="0.2">
      <c r="A2996" s="7" t="str">
        <f t="shared" si="33"/>
        <v>920052404Jueves</v>
      </c>
      <c r="B2996" s="7">
        <v>920052404</v>
      </c>
      <c r="C2996" s="7" t="s">
        <v>618</v>
      </c>
      <c r="D2996" s="7">
        <v>9</v>
      </c>
      <c r="E2996" s="7">
        <v>10</v>
      </c>
      <c r="F2996" s="7">
        <v>643</v>
      </c>
      <c r="G2996" s="15">
        <f t="shared" si="34"/>
        <v>1.1111111111111112</v>
      </c>
      <c r="H2996" s="20">
        <f t="shared" si="35"/>
        <v>64.3</v>
      </c>
    </row>
    <row r="2997" spans="1:8" x14ac:dyDescent="0.2">
      <c r="A2997" s="7" t="str">
        <f t="shared" si="33"/>
        <v>914530401Domingo</v>
      </c>
      <c r="B2997" s="7">
        <v>914530401</v>
      </c>
      <c r="C2997" s="7" t="s">
        <v>1821</v>
      </c>
      <c r="D2997" s="7">
        <v>169</v>
      </c>
      <c r="E2997" s="7">
        <v>200</v>
      </c>
      <c r="F2997" s="7">
        <v>5691.5</v>
      </c>
      <c r="G2997" s="15">
        <f t="shared" si="34"/>
        <v>1.1834319526627219</v>
      </c>
      <c r="H2997" s="20">
        <f t="shared" si="35"/>
        <v>28.4575</v>
      </c>
    </row>
    <row r="2998" spans="1:8" x14ac:dyDescent="0.2">
      <c r="A2998" s="7" t="str">
        <f t="shared" si="33"/>
        <v>968358402Miercoles</v>
      </c>
      <c r="B2998" s="7">
        <v>968358402</v>
      </c>
      <c r="C2998" s="7" t="s">
        <v>1450</v>
      </c>
      <c r="D2998" s="7">
        <v>2</v>
      </c>
      <c r="E2998" s="7">
        <v>2</v>
      </c>
      <c r="F2998" s="7">
        <v>1570</v>
      </c>
      <c r="G2998" s="15">
        <f t="shared" si="34"/>
        <v>1</v>
      </c>
      <c r="H2998" s="20">
        <f t="shared" si="35"/>
        <v>785</v>
      </c>
    </row>
    <row r="2999" spans="1:8" x14ac:dyDescent="0.2">
      <c r="A2999" s="7" t="str">
        <f t="shared" si="33"/>
        <v>908274401Viernes</v>
      </c>
      <c r="B2999" s="7">
        <v>908274401</v>
      </c>
      <c r="C2999" s="7" t="s">
        <v>769</v>
      </c>
      <c r="D2999" s="7">
        <v>1</v>
      </c>
      <c r="E2999" s="7">
        <v>1</v>
      </c>
      <c r="F2999" s="7">
        <v>33</v>
      </c>
      <c r="G2999" s="15">
        <f t="shared" si="34"/>
        <v>1</v>
      </c>
      <c r="H2999" s="20">
        <f t="shared" si="35"/>
        <v>33</v>
      </c>
    </row>
    <row r="3000" spans="1:8" x14ac:dyDescent="0.2">
      <c r="A3000" s="7" t="str">
        <f t="shared" si="33"/>
        <v>601573004Martes</v>
      </c>
      <c r="B3000" s="7">
        <v>601573004</v>
      </c>
      <c r="C3000" s="7" t="s">
        <v>223</v>
      </c>
      <c r="D3000" s="7">
        <v>11</v>
      </c>
      <c r="E3000" s="7">
        <v>11</v>
      </c>
      <c r="F3000" s="7">
        <v>540.54999999999995</v>
      </c>
      <c r="G3000" s="15">
        <f t="shared" si="34"/>
        <v>1</v>
      </c>
      <c r="H3000" s="20">
        <f t="shared" si="35"/>
        <v>49.140909090909084</v>
      </c>
    </row>
    <row r="3001" spans="1:8" x14ac:dyDescent="0.2">
      <c r="A3001" s="7" t="str">
        <f t="shared" si="33"/>
        <v>906415501Sabado</v>
      </c>
      <c r="B3001" s="7">
        <v>906415501</v>
      </c>
      <c r="C3001" s="7" t="s">
        <v>1947</v>
      </c>
      <c r="D3001" s="7">
        <v>60</v>
      </c>
      <c r="E3001" s="7">
        <v>61</v>
      </c>
      <c r="F3001" s="7">
        <v>8930</v>
      </c>
      <c r="G3001" s="15">
        <f t="shared" si="34"/>
        <v>1.0166666666666666</v>
      </c>
      <c r="H3001" s="20">
        <f t="shared" si="35"/>
        <v>146.39344262295083</v>
      </c>
    </row>
    <row r="3002" spans="1:8" x14ac:dyDescent="0.2">
      <c r="A3002" s="7" t="str">
        <f t="shared" si="33"/>
        <v>603272001Lunes</v>
      </c>
      <c r="B3002" s="7">
        <v>603272001</v>
      </c>
      <c r="C3002" s="7" t="s">
        <v>1068</v>
      </c>
      <c r="D3002" s="7">
        <v>22</v>
      </c>
      <c r="E3002" s="7">
        <v>28</v>
      </c>
      <c r="F3002" s="7">
        <v>406</v>
      </c>
      <c r="G3002" s="15">
        <f t="shared" si="34"/>
        <v>1.2727272727272727</v>
      </c>
      <c r="H3002" s="20">
        <f t="shared" si="35"/>
        <v>14.5</v>
      </c>
    </row>
    <row r="3003" spans="1:8" x14ac:dyDescent="0.2">
      <c r="A3003" s="7" t="str">
        <f t="shared" si="33"/>
        <v>920573501Jueves</v>
      </c>
      <c r="B3003" s="7">
        <v>920573501</v>
      </c>
      <c r="C3003" s="7" t="s">
        <v>618</v>
      </c>
      <c r="D3003" s="7">
        <v>13</v>
      </c>
      <c r="E3003" s="7">
        <v>13</v>
      </c>
      <c r="F3003" s="7">
        <v>712</v>
      </c>
      <c r="G3003" s="15">
        <f t="shared" si="34"/>
        <v>1</v>
      </c>
      <c r="H3003" s="20">
        <f t="shared" si="35"/>
        <v>54.769230769230766</v>
      </c>
    </row>
    <row r="3004" spans="1:8" x14ac:dyDescent="0.2">
      <c r="A3004" s="7" t="str">
        <f t="shared" si="33"/>
        <v>916298902Domingo</v>
      </c>
      <c r="B3004" s="7">
        <v>916298902</v>
      </c>
      <c r="C3004" s="7" t="s">
        <v>1821</v>
      </c>
      <c r="D3004" s="7">
        <v>47</v>
      </c>
      <c r="E3004" s="7">
        <v>84</v>
      </c>
      <c r="F3004" s="7">
        <v>5198.1000000000004</v>
      </c>
      <c r="G3004" s="15">
        <f t="shared" si="34"/>
        <v>1.7872340425531914</v>
      </c>
      <c r="H3004" s="20">
        <f t="shared" si="35"/>
        <v>61.88214285714286</v>
      </c>
    </row>
    <row r="3005" spans="1:8" x14ac:dyDescent="0.2">
      <c r="A3005" s="7" t="str">
        <f t="shared" si="33"/>
        <v>973612401Miercoles</v>
      </c>
      <c r="B3005" s="7">
        <v>973612401</v>
      </c>
      <c r="C3005" s="7" t="s">
        <v>1450</v>
      </c>
      <c r="D3005" s="7">
        <v>190</v>
      </c>
      <c r="E3005" s="7">
        <v>232</v>
      </c>
      <c r="F3005" s="7">
        <v>17273.5</v>
      </c>
      <c r="G3005" s="15">
        <f t="shared" si="34"/>
        <v>1.2210526315789474</v>
      </c>
      <c r="H3005" s="20">
        <f t="shared" si="35"/>
        <v>74.454741379310349</v>
      </c>
    </row>
    <row r="3006" spans="1:8" x14ac:dyDescent="0.2">
      <c r="A3006" s="7" t="str">
        <f t="shared" si="33"/>
        <v>908928502Viernes</v>
      </c>
      <c r="B3006" s="7">
        <v>908928502</v>
      </c>
      <c r="C3006" s="7" t="s">
        <v>769</v>
      </c>
      <c r="D3006" s="7">
        <v>1</v>
      </c>
      <c r="E3006" s="7">
        <v>1</v>
      </c>
      <c r="F3006" s="7">
        <v>23</v>
      </c>
      <c r="G3006" s="15">
        <f t="shared" si="34"/>
        <v>1</v>
      </c>
      <c r="H3006" s="20">
        <f t="shared" si="35"/>
        <v>23</v>
      </c>
    </row>
    <row r="3007" spans="1:8" x14ac:dyDescent="0.2">
      <c r="A3007" s="7" t="str">
        <f t="shared" si="33"/>
        <v>602231001Martes</v>
      </c>
      <c r="B3007" s="7">
        <v>602231001</v>
      </c>
      <c r="C3007" s="7" t="s">
        <v>223</v>
      </c>
      <c r="D3007" s="7">
        <v>22</v>
      </c>
      <c r="E3007" s="7">
        <v>22</v>
      </c>
      <c r="F3007" s="7">
        <v>472.9</v>
      </c>
      <c r="G3007" s="15">
        <f t="shared" si="34"/>
        <v>1</v>
      </c>
      <c r="H3007" s="20">
        <f t="shared" si="35"/>
        <v>21.495454545454546</v>
      </c>
    </row>
    <row r="3008" spans="1:8" x14ac:dyDescent="0.2">
      <c r="A3008" s="7" t="str">
        <f t="shared" si="33"/>
        <v>906462404Sabado</v>
      </c>
      <c r="B3008" s="7">
        <v>906462404</v>
      </c>
      <c r="C3008" s="7" t="s">
        <v>1947</v>
      </c>
      <c r="D3008" s="7">
        <v>93</v>
      </c>
      <c r="E3008" s="7">
        <v>99</v>
      </c>
      <c r="F3008" s="7">
        <v>6252</v>
      </c>
      <c r="G3008" s="15">
        <f t="shared" si="34"/>
        <v>1.064516129032258</v>
      </c>
      <c r="H3008" s="20">
        <f t="shared" si="35"/>
        <v>63.151515151515149</v>
      </c>
    </row>
    <row r="3009" spans="1:8" x14ac:dyDescent="0.2">
      <c r="A3009" s="7" t="str">
        <f t="shared" si="33"/>
        <v>603635401Lunes</v>
      </c>
      <c r="B3009" s="7">
        <v>603635401</v>
      </c>
      <c r="C3009" s="7" t="s">
        <v>1068</v>
      </c>
      <c r="D3009" s="7">
        <v>111</v>
      </c>
      <c r="E3009" s="7">
        <v>125</v>
      </c>
      <c r="F3009" s="7">
        <v>10819.86</v>
      </c>
      <c r="G3009" s="15">
        <f t="shared" si="34"/>
        <v>1.1261261261261262</v>
      </c>
      <c r="H3009" s="20">
        <f t="shared" si="35"/>
        <v>86.558880000000002</v>
      </c>
    </row>
    <row r="3010" spans="1:8" x14ac:dyDescent="0.2">
      <c r="A3010" s="7" t="str">
        <f t="shared" si="33"/>
        <v>921187802Jueves</v>
      </c>
      <c r="B3010" s="7">
        <v>921187802</v>
      </c>
      <c r="C3010" s="7" t="s">
        <v>618</v>
      </c>
      <c r="D3010" s="7">
        <v>182</v>
      </c>
      <c r="E3010" s="7">
        <v>223</v>
      </c>
      <c r="F3010" s="7">
        <v>5232.8</v>
      </c>
      <c r="G3010" s="15">
        <f t="shared" si="34"/>
        <v>1.2252747252747254</v>
      </c>
      <c r="H3010" s="20">
        <f t="shared" si="35"/>
        <v>23.465470852017937</v>
      </c>
    </row>
    <row r="3011" spans="1:8" x14ac:dyDescent="0.2">
      <c r="A3011" s="7" t="str">
        <f t="shared" si="33"/>
        <v>917481002Domingo</v>
      </c>
      <c r="B3011" s="7">
        <v>917481002</v>
      </c>
      <c r="C3011" s="7" t="s">
        <v>1821</v>
      </c>
      <c r="D3011" s="7">
        <v>34</v>
      </c>
      <c r="E3011" s="7">
        <v>38</v>
      </c>
      <c r="F3011" s="7">
        <v>1173</v>
      </c>
      <c r="G3011" s="15">
        <f t="shared" si="34"/>
        <v>1.1176470588235294</v>
      </c>
      <c r="H3011" s="20">
        <f t="shared" si="35"/>
        <v>30.868421052631579</v>
      </c>
    </row>
    <row r="3012" spans="1:8" x14ac:dyDescent="0.2">
      <c r="A3012" s="7" t="str">
        <f t="shared" si="33"/>
        <v>974799701Miercoles</v>
      </c>
      <c r="B3012" s="7">
        <v>974799701</v>
      </c>
      <c r="C3012" s="7" t="s">
        <v>1450</v>
      </c>
      <c r="D3012" s="7">
        <v>60</v>
      </c>
      <c r="E3012" s="7">
        <v>103</v>
      </c>
      <c r="F3012" s="7">
        <v>7945</v>
      </c>
      <c r="G3012" s="15">
        <f t="shared" si="34"/>
        <v>1.7166666666666666</v>
      </c>
      <c r="H3012" s="20">
        <f t="shared" si="35"/>
        <v>77.135922330097088</v>
      </c>
    </row>
    <row r="3013" spans="1:8" x14ac:dyDescent="0.2">
      <c r="A3013" s="7" t="str">
        <f t="shared" si="33"/>
        <v>908958501Viernes</v>
      </c>
      <c r="B3013" s="7">
        <v>908958501</v>
      </c>
      <c r="C3013" s="7" t="s">
        <v>769</v>
      </c>
      <c r="D3013" s="7">
        <v>7</v>
      </c>
      <c r="E3013" s="7">
        <v>7</v>
      </c>
      <c r="F3013" s="7">
        <v>3302.5</v>
      </c>
      <c r="G3013" s="15">
        <f t="shared" si="34"/>
        <v>1</v>
      </c>
      <c r="H3013" s="20">
        <f t="shared" si="35"/>
        <v>471.78571428571428</v>
      </c>
    </row>
    <row r="3014" spans="1:8" x14ac:dyDescent="0.2">
      <c r="A3014" s="7" t="str">
        <f t="shared" si="33"/>
        <v>602426604Martes</v>
      </c>
      <c r="B3014" s="7">
        <v>602426604</v>
      </c>
      <c r="C3014" s="7" t="s">
        <v>223</v>
      </c>
      <c r="D3014" s="7">
        <v>44</v>
      </c>
      <c r="E3014" s="7">
        <v>50</v>
      </c>
      <c r="F3014" s="7">
        <v>6075</v>
      </c>
      <c r="G3014" s="15">
        <f t="shared" si="34"/>
        <v>1.1363636363636365</v>
      </c>
      <c r="H3014" s="20">
        <f t="shared" si="35"/>
        <v>121.5</v>
      </c>
    </row>
    <row r="3015" spans="1:8" x14ac:dyDescent="0.2">
      <c r="A3015" s="7" t="str">
        <f t="shared" si="33"/>
        <v>906817701Sabado</v>
      </c>
      <c r="B3015" s="7">
        <v>906817701</v>
      </c>
      <c r="C3015" s="7" t="s">
        <v>1947</v>
      </c>
      <c r="D3015" s="7">
        <v>4</v>
      </c>
      <c r="E3015" s="7">
        <v>4</v>
      </c>
      <c r="F3015" s="7">
        <v>1402</v>
      </c>
      <c r="G3015" s="15">
        <f t="shared" si="34"/>
        <v>1</v>
      </c>
      <c r="H3015" s="20">
        <f t="shared" si="35"/>
        <v>350.5</v>
      </c>
    </row>
    <row r="3016" spans="1:8" x14ac:dyDescent="0.2">
      <c r="A3016" s="7" t="str">
        <f t="shared" si="33"/>
        <v>900006701Lunes</v>
      </c>
      <c r="B3016" s="7">
        <v>900006701</v>
      </c>
      <c r="C3016" s="7" t="s">
        <v>1068</v>
      </c>
      <c r="D3016" s="7">
        <v>55</v>
      </c>
      <c r="E3016" s="7">
        <v>63</v>
      </c>
      <c r="F3016" s="7">
        <v>11437</v>
      </c>
      <c r="G3016" s="15">
        <f t="shared" si="34"/>
        <v>1.1454545454545455</v>
      </c>
      <c r="H3016" s="20">
        <f t="shared" si="35"/>
        <v>181.53968253968253</v>
      </c>
    </row>
    <row r="3017" spans="1:8" x14ac:dyDescent="0.2">
      <c r="A3017" s="7" t="str">
        <f t="shared" si="33"/>
        <v>921932802Jueves</v>
      </c>
      <c r="B3017" s="7">
        <v>921932802</v>
      </c>
      <c r="C3017" s="7" t="s">
        <v>618</v>
      </c>
      <c r="D3017" s="7">
        <v>144</v>
      </c>
      <c r="E3017" s="7">
        <v>174</v>
      </c>
      <c r="F3017" s="7">
        <v>9964</v>
      </c>
      <c r="G3017" s="15">
        <f t="shared" si="34"/>
        <v>1.2083333333333333</v>
      </c>
      <c r="H3017" s="20">
        <f t="shared" si="35"/>
        <v>57.264367816091955</v>
      </c>
    </row>
    <row r="3018" spans="1:8" x14ac:dyDescent="0.2">
      <c r="A3018" s="7" t="str">
        <f t="shared" si="33"/>
        <v>920013601Domingo</v>
      </c>
      <c r="B3018" s="7">
        <v>920013601</v>
      </c>
      <c r="C3018" s="7" t="s">
        <v>1821</v>
      </c>
      <c r="D3018" s="7">
        <v>1</v>
      </c>
      <c r="E3018" s="7">
        <v>1</v>
      </c>
      <c r="F3018" s="7">
        <v>9</v>
      </c>
      <c r="G3018" s="15">
        <f t="shared" si="34"/>
        <v>1</v>
      </c>
      <c r="H3018" s="20">
        <f t="shared" si="35"/>
        <v>9</v>
      </c>
    </row>
    <row r="3019" spans="1:8" x14ac:dyDescent="0.2">
      <c r="A3019" s="7" t="str">
        <f t="shared" si="33"/>
        <v>975410602Miercoles</v>
      </c>
      <c r="B3019" s="7">
        <v>975410602</v>
      </c>
      <c r="C3019" s="7" t="s">
        <v>1450</v>
      </c>
      <c r="D3019" s="7">
        <v>32</v>
      </c>
      <c r="E3019" s="7">
        <v>38</v>
      </c>
      <c r="F3019" s="7">
        <v>1237.7</v>
      </c>
      <c r="G3019" s="15">
        <f t="shared" si="34"/>
        <v>1.1875</v>
      </c>
      <c r="H3019" s="20">
        <f t="shared" si="35"/>
        <v>32.571052631578951</v>
      </c>
    </row>
    <row r="3020" spans="1:8" x14ac:dyDescent="0.2">
      <c r="A3020" s="7" t="str">
        <f t="shared" si="33"/>
        <v>909309104Viernes</v>
      </c>
      <c r="B3020" s="7">
        <v>909309104</v>
      </c>
      <c r="C3020" s="7" t="s">
        <v>769</v>
      </c>
      <c r="D3020" s="7">
        <v>23</v>
      </c>
      <c r="E3020" s="7">
        <v>24</v>
      </c>
      <c r="F3020" s="7">
        <v>554.20000000000005</v>
      </c>
      <c r="G3020" s="15">
        <f t="shared" si="34"/>
        <v>1.0434782608695652</v>
      </c>
      <c r="H3020" s="20">
        <f t="shared" si="35"/>
        <v>23.091666666666669</v>
      </c>
    </row>
    <row r="3021" spans="1:8" x14ac:dyDescent="0.2">
      <c r="A3021" s="7" t="str">
        <f t="shared" si="33"/>
        <v>603272001Martes</v>
      </c>
      <c r="B3021" s="7">
        <v>603272001</v>
      </c>
      <c r="C3021" s="7" t="s">
        <v>223</v>
      </c>
      <c r="D3021" s="7">
        <v>21</v>
      </c>
      <c r="E3021" s="7">
        <v>28</v>
      </c>
      <c r="F3021" s="7">
        <v>390</v>
      </c>
      <c r="G3021" s="15">
        <f t="shared" si="34"/>
        <v>1.3333333333333333</v>
      </c>
      <c r="H3021" s="20">
        <f t="shared" si="35"/>
        <v>13.928571428571429</v>
      </c>
    </row>
    <row r="3022" spans="1:8" x14ac:dyDescent="0.2">
      <c r="A3022" s="7" t="str">
        <f t="shared" si="33"/>
        <v>906837405Sabado</v>
      </c>
      <c r="B3022" s="7">
        <v>906837405</v>
      </c>
      <c r="C3022" s="7" t="s">
        <v>1947</v>
      </c>
      <c r="D3022" s="7">
        <v>15</v>
      </c>
      <c r="E3022" s="7">
        <v>15</v>
      </c>
      <c r="F3022" s="7">
        <v>2529</v>
      </c>
      <c r="G3022" s="15">
        <f t="shared" si="34"/>
        <v>1</v>
      </c>
      <c r="H3022" s="20">
        <f t="shared" si="35"/>
        <v>168.6</v>
      </c>
    </row>
    <row r="3023" spans="1:8" x14ac:dyDescent="0.2">
      <c r="A3023" s="7" t="str">
        <f t="shared" si="33"/>
        <v>900114603Lunes</v>
      </c>
      <c r="B3023" s="7">
        <v>900114603</v>
      </c>
      <c r="C3023" s="7" t="s">
        <v>1068</v>
      </c>
      <c r="D3023" s="7">
        <v>113</v>
      </c>
      <c r="E3023" s="7">
        <v>148</v>
      </c>
      <c r="F3023" s="7">
        <v>16132.5</v>
      </c>
      <c r="G3023" s="15">
        <f t="shared" si="34"/>
        <v>1.3097345132743363</v>
      </c>
      <c r="H3023" s="20">
        <f t="shared" si="35"/>
        <v>109.00337837837837</v>
      </c>
    </row>
    <row r="3024" spans="1:8" x14ac:dyDescent="0.2">
      <c r="A3024" s="7" t="str">
        <f t="shared" si="33"/>
        <v>922012701Jueves</v>
      </c>
      <c r="B3024" s="7">
        <v>922012701</v>
      </c>
      <c r="C3024" s="7" t="s">
        <v>618</v>
      </c>
      <c r="D3024" s="7">
        <v>193</v>
      </c>
      <c r="E3024" s="7">
        <v>205</v>
      </c>
      <c r="F3024" s="7">
        <v>28805</v>
      </c>
      <c r="G3024" s="15">
        <f t="shared" si="34"/>
        <v>1.0621761658031088</v>
      </c>
      <c r="H3024" s="20">
        <f t="shared" si="35"/>
        <v>140.51219512195121</v>
      </c>
    </row>
    <row r="3025" spans="1:8" x14ac:dyDescent="0.2">
      <c r="A3025" s="7" t="str">
        <f t="shared" si="33"/>
        <v>921187802Domingo</v>
      </c>
      <c r="B3025" s="7">
        <v>921187802</v>
      </c>
      <c r="C3025" s="7" t="s">
        <v>1821</v>
      </c>
      <c r="D3025" s="7">
        <v>263</v>
      </c>
      <c r="E3025" s="7">
        <v>381</v>
      </c>
      <c r="F3025" s="7">
        <v>10392.5</v>
      </c>
      <c r="G3025" s="15">
        <f t="shared" si="34"/>
        <v>1.4486692015209126</v>
      </c>
      <c r="H3025" s="20">
        <f t="shared" si="35"/>
        <v>27.276902887139109</v>
      </c>
    </row>
    <row r="3026" spans="1:8" x14ac:dyDescent="0.2">
      <c r="A3026" s="7" t="str">
        <f t="shared" si="33"/>
        <v>975661901Miercoles</v>
      </c>
      <c r="B3026" s="7">
        <v>975661901</v>
      </c>
      <c r="C3026" s="7" t="s">
        <v>1450</v>
      </c>
      <c r="D3026" s="7">
        <v>4</v>
      </c>
      <c r="E3026" s="7">
        <v>4</v>
      </c>
      <c r="F3026" s="7">
        <v>30</v>
      </c>
      <c r="G3026" s="15">
        <f t="shared" si="34"/>
        <v>1</v>
      </c>
      <c r="H3026" s="20">
        <f t="shared" si="35"/>
        <v>7.5</v>
      </c>
    </row>
    <row r="3027" spans="1:8" x14ac:dyDescent="0.2">
      <c r="A3027" s="7" t="str">
        <f t="shared" si="33"/>
        <v>910679201Viernes</v>
      </c>
      <c r="B3027" s="7">
        <v>910679201</v>
      </c>
      <c r="C3027" s="7" t="s">
        <v>769</v>
      </c>
      <c r="D3027" s="7">
        <v>81</v>
      </c>
      <c r="E3027" s="7">
        <v>82</v>
      </c>
      <c r="F3027" s="7">
        <v>16681</v>
      </c>
      <c r="G3027" s="15">
        <f t="shared" si="34"/>
        <v>1.0123456790123457</v>
      </c>
      <c r="H3027" s="20">
        <f t="shared" si="35"/>
        <v>203.42682926829269</v>
      </c>
    </row>
    <row r="3028" spans="1:8" x14ac:dyDescent="0.2">
      <c r="A3028" s="7" t="str">
        <f t="shared" si="33"/>
        <v>603310201Martes</v>
      </c>
      <c r="B3028" s="7">
        <v>603310201</v>
      </c>
      <c r="C3028" s="7" t="s">
        <v>223</v>
      </c>
      <c r="D3028" s="7">
        <v>36</v>
      </c>
      <c r="E3028" s="7">
        <v>38</v>
      </c>
      <c r="F3028" s="7">
        <v>1084.5</v>
      </c>
      <c r="G3028" s="15">
        <f t="shared" si="34"/>
        <v>1.0555555555555556</v>
      </c>
      <c r="H3028" s="20">
        <f t="shared" si="35"/>
        <v>28.539473684210527</v>
      </c>
    </row>
    <row r="3029" spans="1:8" x14ac:dyDescent="0.2">
      <c r="A3029" s="7" t="str">
        <f t="shared" si="33"/>
        <v>907242901Sabado</v>
      </c>
      <c r="B3029" s="7">
        <v>907242901</v>
      </c>
      <c r="C3029" s="7" t="s">
        <v>1947</v>
      </c>
      <c r="D3029" s="7">
        <v>1</v>
      </c>
      <c r="E3029" s="7">
        <v>1</v>
      </c>
      <c r="F3029" s="7">
        <v>25</v>
      </c>
      <c r="G3029" s="15">
        <f t="shared" si="34"/>
        <v>1</v>
      </c>
      <c r="H3029" s="20">
        <f t="shared" si="35"/>
        <v>25</v>
      </c>
    </row>
    <row r="3030" spans="1:8" x14ac:dyDescent="0.2">
      <c r="A3030" s="7" t="str">
        <f t="shared" si="33"/>
        <v>900151404Lunes</v>
      </c>
      <c r="B3030" s="7">
        <v>900151404</v>
      </c>
      <c r="C3030" s="7" t="s">
        <v>1068</v>
      </c>
      <c r="D3030" s="7">
        <v>8</v>
      </c>
      <c r="E3030" s="7">
        <v>8</v>
      </c>
      <c r="F3030" s="7">
        <v>716.86</v>
      </c>
      <c r="G3030" s="15">
        <f t="shared" si="34"/>
        <v>1</v>
      </c>
      <c r="H3030" s="20">
        <f t="shared" si="35"/>
        <v>89.607500000000002</v>
      </c>
    </row>
    <row r="3031" spans="1:8" x14ac:dyDescent="0.2">
      <c r="A3031" s="7" t="str">
        <f t="shared" si="33"/>
        <v>922913002Jueves</v>
      </c>
      <c r="B3031" s="7">
        <v>922913002</v>
      </c>
      <c r="C3031" s="7" t="s">
        <v>618</v>
      </c>
      <c r="D3031" s="7">
        <v>62</v>
      </c>
      <c r="E3031" s="7">
        <v>62</v>
      </c>
      <c r="F3031" s="7">
        <v>16930.5</v>
      </c>
      <c r="G3031" s="15">
        <f t="shared" si="34"/>
        <v>1</v>
      </c>
      <c r="H3031" s="20">
        <f t="shared" si="35"/>
        <v>273.07258064516128</v>
      </c>
    </row>
    <row r="3032" spans="1:8" x14ac:dyDescent="0.2">
      <c r="A3032" s="7" t="str">
        <f t="shared" si="33"/>
        <v>921932802Domingo</v>
      </c>
      <c r="B3032" s="7">
        <v>921932802</v>
      </c>
      <c r="C3032" s="7" t="s">
        <v>1821</v>
      </c>
      <c r="D3032" s="7">
        <v>278</v>
      </c>
      <c r="E3032" s="7">
        <v>325</v>
      </c>
      <c r="F3032" s="7">
        <v>34402</v>
      </c>
      <c r="G3032" s="15">
        <f t="shared" si="34"/>
        <v>1.1690647482014389</v>
      </c>
      <c r="H3032" s="20">
        <f t="shared" si="35"/>
        <v>105.85230769230769</v>
      </c>
    </row>
    <row r="3033" spans="1:8" x14ac:dyDescent="0.2">
      <c r="A3033" s="7" t="str">
        <f t="shared" si="33"/>
        <v>976051301Miercoles</v>
      </c>
      <c r="B3033" s="7">
        <v>976051301</v>
      </c>
      <c r="C3033" s="7" t="s">
        <v>1450</v>
      </c>
      <c r="D3033" s="7">
        <v>67</v>
      </c>
      <c r="E3033" s="7">
        <v>70</v>
      </c>
      <c r="F3033" s="7">
        <v>15577</v>
      </c>
      <c r="G3033" s="15">
        <f t="shared" si="34"/>
        <v>1.044776119402985</v>
      </c>
      <c r="H3033" s="20">
        <f t="shared" si="35"/>
        <v>222.52857142857144</v>
      </c>
    </row>
    <row r="3034" spans="1:8" x14ac:dyDescent="0.2">
      <c r="A3034" s="7" t="str">
        <f t="shared" si="33"/>
        <v>911034701Viernes</v>
      </c>
      <c r="B3034" s="7">
        <v>911034701</v>
      </c>
      <c r="C3034" s="7" t="s">
        <v>769</v>
      </c>
      <c r="D3034" s="7">
        <v>19</v>
      </c>
      <c r="E3034" s="7">
        <v>20</v>
      </c>
      <c r="F3034" s="7">
        <v>1159.5</v>
      </c>
      <c r="G3034" s="15">
        <f t="shared" si="34"/>
        <v>1.0526315789473684</v>
      </c>
      <c r="H3034" s="20">
        <f t="shared" si="35"/>
        <v>57.975000000000001</v>
      </c>
    </row>
    <row r="3035" spans="1:8" x14ac:dyDescent="0.2">
      <c r="A3035" s="7" t="str">
        <f t="shared" si="33"/>
        <v>603630302Martes</v>
      </c>
      <c r="B3035" s="7">
        <v>603630302</v>
      </c>
      <c r="C3035" s="7" t="s">
        <v>223</v>
      </c>
      <c r="D3035" s="7">
        <v>21</v>
      </c>
      <c r="E3035" s="7">
        <v>22</v>
      </c>
      <c r="F3035" s="7">
        <v>3854</v>
      </c>
      <c r="G3035" s="15">
        <f t="shared" si="34"/>
        <v>1.0476190476190477</v>
      </c>
      <c r="H3035" s="20">
        <f t="shared" si="35"/>
        <v>175.18181818181819</v>
      </c>
    </row>
    <row r="3036" spans="1:8" x14ac:dyDescent="0.2">
      <c r="A3036" s="7" t="str">
        <f t="shared" si="33"/>
        <v>907666704Sabado</v>
      </c>
      <c r="B3036" s="7">
        <v>907666704</v>
      </c>
      <c r="C3036" s="7" t="s">
        <v>1947</v>
      </c>
      <c r="D3036" s="7">
        <v>28</v>
      </c>
      <c r="E3036" s="7">
        <v>29</v>
      </c>
      <c r="F3036" s="7">
        <v>2107</v>
      </c>
      <c r="G3036" s="15">
        <f t="shared" si="34"/>
        <v>1.0357142857142858</v>
      </c>
      <c r="H3036" s="20">
        <f t="shared" si="35"/>
        <v>72.65517241379311</v>
      </c>
    </row>
    <row r="3037" spans="1:8" x14ac:dyDescent="0.2">
      <c r="A3037" s="7" t="str">
        <f t="shared" si="33"/>
        <v>900166003Lunes</v>
      </c>
      <c r="B3037" s="7">
        <v>900166003</v>
      </c>
      <c r="C3037" s="7" t="s">
        <v>1068</v>
      </c>
      <c r="D3037" s="7">
        <v>20</v>
      </c>
      <c r="E3037" s="7">
        <v>21</v>
      </c>
      <c r="F3037" s="7">
        <v>1859</v>
      </c>
      <c r="G3037" s="15">
        <f t="shared" si="34"/>
        <v>1.05</v>
      </c>
      <c r="H3037" s="20">
        <f t="shared" si="35"/>
        <v>88.523809523809518</v>
      </c>
    </row>
    <row r="3038" spans="1:8" x14ac:dyDescent="0.2">
      <c r="A3038" s="7" t="str">
        <f t="shared" si="33"/>
        <v>924993102Jueves</v>
      </c>
      <c r="B3038" s="7">
        <v>924993102</v>
      </c>
      <c r="C3038" s="7" t="s">
        <v>618</v>
      </c>
      <c r="D3038" s="7">
        <v>1</v>
      </c>
      <c r="E3038" s="7">
        <v>1</v>
      </c>
      <c r="F3038" s="7">
        <v>1000</v>
      </c>
      <c r="G3038" s="15">
        <f t="shared" si="34"/>
        <v>1</v>
      </c>
      <c r="H3038" s="20">
        <f t="shared" si="35"/>
        <v>1000</v>
      </c>
    </row>
    <row r="3039" spans="1:8" x14ac:dyDescent="0.2">
      <c r="A3039" s="7" t="str">
        <f t="shared" si="33"/>
        <v>923714601Domingo</v>
      </c>
      <c r="B3039" s="7">
        <v>923714601</v>
      </c>
      <c r="C3039" s="7" t="s">
        <v>1821</v>
      </c>
      <c r="D3039" s="7">
        <v>23</v>
      </c>
      <c r="E3039" s="7">
        <v>23</v>
      </c>
      <c r="F3039" s="7">
        <v>3641</v>
      </c>
      <c r="G3039" s="15">
        <f t="shared" si="34"/>
        <v>1</v>
      </c>
      <c r="H3039" s="20">
        <f t="shared" si="35"/>
        <v>158.30434782608697</v>
      </c>
    </row>
    <row r="3040" spans="1:8" x14ac:dyDescent="0.2">
      <c r="A3040" s="7" t="str">
        <f t="shared" si="33"/>
        <v>976775101Miercoles</v>
      </c>
      <c r="B3040" s="7">
        <v>976775101</v>
      </c>
      <c r="C3040" s="7" t="s">
        <v>1450</v>
      </c>
      <c r="D3040" s="7">
        <v>4</v>
      </c>
      <c r="E3040" s="7">
        <v>5</v>
      </c>
      <c r="F3040" s="7">
        <v>5100</v>
      </c>
      <c r="G3040" s="15">
        <f t="shared" si="34"/>
        <v>1.25</v>
      </c>
      <c r="H3040" s="20">
        <f t="shared" si="35"/>
        <v>1020</v>
      </c>
    </row>
    <row r="3041" spans="1:8" x14ac:dyDescent="0.2">
      <c r="A3041" s="7" t="str">
        <f t="shared" si="33"/>
        <v>911272603Viernes</v>
      </c>
      <c r="B3041" s="7">
        <v>911272603</v>
      </c>
      <c r="C3041" s="7" t="s">
        <v>769</v>
      </c>
      <c r="D3041" s="7">
        <v>20</v>
      </c>
      <c r="E3041" s="7">
        <v>21</v>
      </c>
      <c r="F3041" s="7">
        <v>1657.7</v>
      </c>
      <c r="G3041" s="15">
        <f t="shared" si="34"/>
        <v>1.05</v>
      </c>
      <c r="H3041" s="20">
        <f t="shared" si="35"/>
        <v>78.938095238095244</v>
      </c>
    </row>
    <row r="3042" spans="1:8" x14ac:dyDescent="0.2">
      <c r="A3042" s="7" t="str">
        <f t="shared" si="33"/>
        <v>900041504Martes</v>
      </c>
      <c r="B3042" s="7">
        <v>900041504</v>
      </c>
      <c r="C3042" s="7" t="s">
        <v>223</v>
      </c>
      <c r="D3042" s="7">
        <v>72</v>
      </c>
      <c r="E3042" s="7">
        <v>73</v>
      </c>
      <c r="F3042" s="7">
        <v>4621</v>
      </c>
      <c r="G3042" s="15">
        <f t="shared" si="34"/>
        <v>1.0138888888888888</v>
      </c>
      <c r="H3042" s="20">
        <f t="shared" si="35"/>
        <v>63.301369863013697</v>
      </c>
    </row>
    <row r="3043" spans="1:8" x14ac:dyDescent="0.2">
      <c r="A3043" s="7" t="str">
        <f t="shared" si="33"/>
        <v>908812902Sabado</v>
      </c>
      <c r="B3043" s="7">
        <v>908812902</v>
      </c>
      <c r="C3043" s="7" t="s">
        <v>1947</v>
      </c>
      <c r="D3043" s="7">
        <v>43</v>
      </c>
      <c r="E3043" s="7">
        <v>45</v>
      </c>
      <c r="F3043" s="7">
        <v>10918</v>
      </c>
      <c r="G3043" s="15">
        <f t="shared" si="34"/>
        <v>1.0465116279069768</v>
      </c>
      <c r="H3043" s="20">
        <f t="shared" si="35"/>
        <v>242.62222222222223</v>
      </c>
    </row>
    <row r="3044" spans="1:8" x14ac:dyDescent="0.2">
      <c r="A3044" s="7" t="str">
        <f t="shared" si="33"/>
        <v>901257001Lunes</v>
      </c>
      <c r="B3044" s="7">
        <v>901257001</v>
      </c>
      <c r="C3044" s="7" t="s">
        <v>1068</v>
      </c>
      <c r="D3044" s="7">
        <v>13</v>
      </c>
      <c r="E3044" s="7">
        <v>13</v>
      </c>
      <c r="F3044" s="7">
        <v>350.7</v>
      </c>
      <c r="G3044" s="15">
        <f t="shared" si="34"/>
        <v>1</v>
      </c>
      <c r="H3044" s="20">
        <f t="shared" si="35"/>
        <v>26.976923076923075</v>
      </c>
    </row>
    <row r="3045" spans="1:8" x14ac:dyDescent="0.2">
      <c r="A3045" s="7" t="str">
        <f t="shared" si="33"/>
        <v>925436201Jueves</v>
      </c>
      <c r="B3045" s="7">
        <v>925436201</v>
      </c>
      <c r="C3045" s="7" t="s">
        <v>618</v>
      </c>
      <c r="D3045" s="7">
        <v>4</v>
      </c>
      <c r="E3045" s="7">
        <v>4</v>
      </c>
      <c r="F3045" s="7">
        <v>367.5</v>
      </c>
      <c r="G3045" s="15">
        <f t="shared" si="34"/>
        <v>1</v>
      </c>
      <c r="H3045" s="20">
        <f t="shared" si="35"/>
        <v>91.875</v>
      </c>
    </row>
    <row r="3046" spans="1:8" x14ac:dyDescent="0.2">
      <c r="A3046" s="7" t="str">
        <f t="shared" si="33"/>
        <v>925436201Domingo</v>
      </c>
      <c r="B3046" s="7">
        <v>925436201</v>
      </c>
      <c r="C3046" s="7" t="s">
        <v>1821</v>
      </c>
      <c r="D3046" s="7">
        <v>13</v>
      </c>
      <c r="E3046" s="7">
        <v>13</v>
      </c>
      <c r="F3046" s="7">
        <v>934.5</v>
      </c>
      <c r="G3046" s="15">
        <f t="shared" si="34"/>
        <v>1</v>
      </c>
      <c r="H3046" s="20">
        <f t="shared" si="35"/>
        <v>71.884615384615387</v>
      </c>
    </row>
    <row r="3047" spans="1:8" x14ac:dyDescent="0.2">
      <c r="A3047" s="7" t="str">
        <f t="shared" si="33"/>
        <v>977278404Miercoles</v>
      </c>
      <c r="B3047" s="7">
        <v>977278404</v>
      </c>
      <c r="C3047" s="7" t="s">
        <v>1450</v>
      </c>
      <c r="D3047" s="7">
        <v>2</v>
      </c>
      <c r="E3047" s="7">
        <v>2</v>
      </c>
      <c r="F3047" s="7">
        <v>69</v>
      </c>
      <c r="G3047" s="15">
        <f t="shared" si="34"/>
        <v>1</v>
      </c>
      <c r="H3047" s="20">
        <f t="shared" si="35"/>
        <v>34.5</v>
      </c>
    </row>
    <row r="3048" spans="1:8" x14ac:dyDescent="0.2">
      <c r="A3048" s="7" t="str">
        <f t="shared" si="33"/>
        <v>911479604Viernes</v>
      </c>
      <c r="B3048" s="7">
        <v>911479604</v>
      </c>
      <c r="C3048" s="7" t="s">
        <v>769</v>
      </c>
      <c r="D3048" s="7">
        <v>1</v>
      </c>
      <c r="E3048" s="7">
        <v>1</v>
      </c>
      <c r="F3048" s="7">
        <v>2548</v>
      </c>
      <c r="G3048" s="15">
        <f t="shared" si="34"/>
        <v>1</v>
      </c>
      <c r="H3048" s="20">
        <f t="shared" si="35"/>
        <v>2548</v>
      </c>
    </row>
    <row r="3049" spans="1:8" x14ac:dyDescent="0.2">
      <c r="A3049" s="7" t="str">
        <f t="shared" si="33"/>
        <v>900885701Martes</v>
      </c>
      <c r="B3049" s="7">
        <v>900885701</v>
      </c>
      <c r="C3049" s="7" t="s">
        <v>223</v>
      </c>
      <c r="D3049" s="7">
        <v>33</v>
      </c>
      <c r="E3049" s="7">
        <v>42</v>
      </c>
      <c r="F3049" s="7">
        <v>2595.6</v>
      </c>
      <c r="G3049" s="15">
        <f t="shared" si="34"/>
        <v>1.2727272727272727</v>
      </c>
      <c r="H3049" s="20">
        <f t="shared" si="35"/>
        <v>61.8</v>
      </c>
    </row>
    <row r="3050" spans="1:8" x14ac:dyDescent="0.2">
      <c r="A3050" s="7" t="str">
        <f t="shared" si="33"/>
        <v>908827001Sabado</v>
      </c>
      <c r="B3050" s="7">
        <v>908827001</v>
      </c>
      <c r="C3050" s="7" t="s">
        <v>1947</v>
      </c>
      <c r="D3050" s="7">
        <v>141</v>
      </c>
      <c r="E3050" s="7">
        <v>151</v>
      </c>
      <c r="F3050" s="7">
        <v>15839.3</v>
      </c>
      <c r="G3050" s="15">
        <f t="shared" si="34"/>
        <v>1.0709219858156029</v>
      </c>
      <c r="H3050" s="20">
        <f t="shared" si="35"/>
        <v>104.89602649006622</v>
      </c>
    </row>
    <row r="3051" spans="1:8" x14ac:dyDescent="0.2">
      <c r="A3051" s="7" t="str">
        <f t="shared" si="33"/>
        <v>903004105Lunes</v>
      </c>
      <c r="B3051" s="7">
        <v>903004105</v>
      </c>
      <c r="C3051" s="7" t="s">
        <v>1068</v>
      </c>
      <c r="D3051" s="7">
        <v>1</v>
      </c>
      <c r="E3051" s="7">
        <v>1</v>
      </c>
      <c r="F3051" s="7">
        <v>570</v>
      </c>
      <c r="G3051" s="15">
        <f t="shared" si="34"/>
        <v>1</v>
      </c>
      <c r="H3051" s="20">
        <f t="shared" si="35"/>
        <v>570</v>
      </c>
    </row>
    <row r="3052" spans="1:8" x14ac:dyDescent="0.2">
      <c r="A3052" s="7" t="str">
        <f t="shared" si="33"/>
        <v>926394601Jueves</v>
      </c>
      <c r="B3052" s="7">
        <v>926394601</v>
      </c>
      <c r="C3052" s="7" t="s">
        <v>618</v>
      </c>
      <c r="D3052" s="7">
        <v>24</v>
      </c>
      <c r="E3052" s="7">
        <v>26</v>
      </c>
      <c r="F3052" s="7">
        <v>460</v>
      </c>
      <c r="G3052" s="15">
        <f t="shared" si="34"/>
        <v>1.0833333333333333</v>
      </c>
      <c r="H3052" s="20">
        <f t="shared" si="35"/>
        <v>17.692307692307693</v>
      </c>
    </row>
    <row r="3053" spans="1:8" x14ac:dyDescent="0.2">
      <c r="A3053" s="7" t="str">
        <f t="shared" si="33"/>
        <v>927077801Domingo</v>
      </c>
      <c r="B3053" s="7">
        <v>927077801</v>
      </c>
      <c r="C3053" s="7" t="s">
        <v>1821</v>
      </c>
      <c r="D3053" s="7">
        <v>39</v>
      </c>
      <c r="E3053" s="7">
        <v>41</v>
      </c>
      <c r="F3053" s="7">
        <v>4961.1000000000004</v>
      </c>
      <c r="G3053" s="15">
        <f t="shared" si="34"/>
        <v>1.0512820512820513</v>
      </c>
      <c r="H3053" s="20">
        <f t="shared" si="35"/>
        <v>121.00243902439026</v>
      </c>
    </row>
    <row r="3054" spans="1:8" x14ac:dyDescent="0.2">
      <c r="A3054" s="7" t="str">
        <f t="shared" si="33"/>
        <v>977493701Miercoles</v>
      </c>
      <c r="B3054" s="7">
        <v>977493701</v>
      </c>
      <c r="C3054" s="7" t="s">
        <v>1450</v>
      </c>
      <c r="D3054" s="7">
        <v>554</v>
      </c>
      <c r="E3054" s="7">
        <v>1034</v>
      </c>
      <c r="F3054" s="7">
        <v>16865.27</v>
      </c>
      <c r="G3054" s="15">
        <f t="shared" si="34"/>
        <v>1.8664259927797835</v>
      </c>
      <c r="H3054" s="20">
        <f t="shared" si="35"/>
        <v>16.310705996131528</v>
      </c>
    </row>
    <row r="3055" spans="1:8" x14ac:dyDescent="0.2">
      <c r="A3055" s="7" t="str">
        <f t="shared" si="33"/>
        <v>912628201Viernes</v>
      </c>
      <c r="B3055" s="7">
        <v>912628201</v>
      </c>
      <c r="C3055" s="7" t="s">
        <v>769</v>
      </c>
      <c r="D3055" s="7">
        <v>4</v>
      </c>
      <c r="E3055" s="7">
        <v>4</v>
      </c>
      <c r="F3055" s="7">
        <v>836</v>
      </c>
      <c r="G3055" s="15">
        <f t="shared" si="34"/>
        <v>1</v>
      </c>
      <c r="H3055" s="20">
        <f t="shared" si="35"/>
        <v>209</v>
      </c>
    </row>
    <row r="3056" spans="1:8" x14ac:dyDescent="0.2">
      <c r="A3056" s="7" t="str">
        <f t="shared" si="33"/>
        <v>903314104Martes</v>
      </c>
      <c r="B3056" s="7">
        <v>903314104</v>
      </c>
      <c r="C3056" s="7" t="s">
        <v>223</v>
      </c>
      <c r="D3056" s="7">
        <v>11</v>
      </c>
      <c r="E3056" s="7">
        <v>12</v>
      </c>
      <c r="F3056" s="7">
        <v>291.5</v>
      </c>
      <c r="G3056" s="15">
        <f t="shared" si="34"/>
        <v>1.0909090909090908</v>
      </c>
      <c r="H3056" s="20">
        <f t="shared" si="35"/>
        <v>24.291666666666668</v>
      </c>
    </row>
    <row r="3057" spans="1:8" x14ac:dyDescent="0.2">
      <c r="A3057" s="7" t="str">
        <f t="shared" si="33"/>
        <v>909232602Sabado</v>
      </c>
      <c r="B3057" s="7">
        <v>909232602</v>
      </c>
      <c r="C3057" s="7" t="s">
        <v>1947</v>
      </c>
      <c r="D3057" s="7">
        <v>7</v>
      </c>
      <c r="E3057" s="7">
        <v>7</v>
      </c>
      <c r="F3057" s="7">
        <v>265.05</v>
      </c>
      <c r="G3057" s="15">
        <f t="shared" si="34"/>
        <v>1</v>
      </c>
      <c r="H3057" s="20">
        <f t="shared" si="35"/>
        <v>37.864285714285714</v>
      </c>
    </row>
    <row r="3058" spans="1:8" x14ac:dyDescent="0.2">
      <c r="A3058" s="7" t="str">
        <f t="shared" si="33"/>
        <v>903651403Lunes</v>
      </c>
      <c r="B3058" s="7">
        <v>903651403</v>
      </c>
      <c r="C3058" s="7" t="s">
        <v>1068</v>
      </c>
      <c r="D3058" s="7">
        <v>8</v>
      </c>
      <c r="E3058" s="7">
        <v>8</v>
      </c>
      <c r="F3058" s="7">
        <v>1390.65</v>
      </c>
      <c r="G3058" s="15">
        <f t="shared" si="34"/>
        <v>1</v>
      </c>
      <c r="H3058" s="20">
        <f t="shared" si="35"/>
        <v>173.83125000000001</v>
      </c>
    </row>
    <row r="3059" spans="1:8" x14ac:dyDescent="0.2">
      <c r="A3059" s="7" t="str">
        <f t="shared" si="33"/>
        <v>927077801Jueves</v>
      </c>
      <c r="B3059" s="7">
        <v>927077801</v>
      </c>
      <c r="C3059" s="7" t="s">
        <v>618</v>
      </c>
      <c r="D3059" s="7">
        <v>118</v>
      </c>
      <c r="E3059" s="7">
        <v>140</v>
      </c>
      <c r="F3059" s="7">
        <v>26111.15</v>
      </c>
      <c r="G3059" s="15">
        <f t="shared" si="34"/>
        <v>1.1864406779661016</v>
      </c>
      <c r="H3059" s="20">
        <f t="shared" si="35"/>
        <v>186.5082142857143</v>
      </c>
    </row>
    <row r="3060" spans="1:8" x14ac:dyDescent="0.2">
      <c r="A3060" s="7" t="str">
        <f t="shared" si="33"/>
        <v>927467203Domingo</v>
      </c>
      <c r="B3060" s="7">
        <v>927467203</v>
      </c>
      <c r="C3060" s="7" t="s">
        <v>1821</v>
      </c>
      <c r="D3060" s="7">
        <v>261</v>
      </c>
      <c r="E3060" s="7">
        <v>382</v>
      </c>
      <c r="F3060" s="7">
        <v>6735.45</v>
      </c>
      <c r="G3060" s="15">
        <f t="shared" si="34"/>
        <v>1.4636015325670497</v>
      </c>
      <c r="H3060" s="20">
        <f t="shared" si="35"/>
        <v>17.632068062827226</v>
      </c>
    </row>
    <row r="3061" spans="1:8" x14ac:dyDescent="0.2">
      <c r="A3061" s="7" t="str">
        <f t="shared" si="33"/>
        <v>979403702Miercoles</v>
      </c>
      <c r="B3061" s="7">
        <v>979403702</v>
      </c>
      <c r="C3061" s="7" t="s">
        <v>1450</v>
      </c>
      <c r="D3061" s="7">
        <v>5</v>
      </c>
      <c r="E3061" s="7">
        <v>5</v>
      </c>
      <c r="F3061" s="7">
        <v>1113</v>
      </c>
      <c r="G3061" s="15">
        <f t="shared" si="34"/>
        <v>1</v>
      </c>
      <c r="H3061" s="20">
        <f t="shared" si="35"/>
        <v>222.6</v>
      </c>
    </row>
    <row r="3062" spans="1:8" x14ac:dyDescent="0.2">
      <c r="A3062" s="7" t="str">
        <f t="shared" ref="A3062:A3316" si="36">CONCATENATE(B3062,C3062)</f>
        <v>914158201Viernes</v>
      </c>
      <c r="B3062" s="7">
        <v>914158201</v>
      </c>
      <c r="C3062" s="7" t="s">
        <v>769</v>
      </c>
      <c r="D3062" s="7">
        <v>11</v>
      </c>
      <c r="E3062" s="7">
        <v>23</v>
      </c>
      <c r="F3062" s="7">
        <v>2554</v>
      </c>
      <c r="G3062" s="15">
        <f t="shared" ref="G3062:G3316" si="37">E3062/D3062</f>
        <v>2.0909090909090908</v>
      </c>
      <c r="H3062" s="20">
        <f t="shared" ref="H3062:H3316" si="38">F3062/E3062</f>
        <v>111.04347826086956</v>
      </c>
    </row>
    <row r="3063" spans="1:8" x14ac:dyDescent="0.2">
      <c r="A3063" s="7" t="str">
        <f t="shared" si="36"/>
        <v>903632302Martes</v>
      </c>
      <c r="B3063" s="7">
        <v>903632302</v>
      </c>
      <c r="C3063" s="7" t="s">
        <v>223</v>
      </c>
      <c r="D3063" s="7">
        <v>4</v>
      </c>
      <c r="E3063" s="7">
        <v>4</v>
      </c>
      <c r="F3063" s="7">
        <v>945</v>
      </c>
      <c r="G3063" s="15">
        <f t="shared" si="37"/>
        <v>1</v>
      </c>
      <c r="H3063" s="20">
        <f t="shared" si="38"/>
        <v>236.25</v>
      </c>
    </row>
    <row r="3064" spans="1:8" x14ac:dyDescent="0.2">
      <c r="A3064" s="7" t="str">
        <f t="shared" si="36"/>
        <v>909309104Sabado</v>
      </c>
      <c r="B3064" s="7">
        <v>909309104</v>
      </c>
      <c r="C3064" s="7" t="s">
        <v>1947</v>
      </c>
      <c r="D3064" s="7">
        <v>21</v>
      </c>
      <c r="E3064" s="7">
        <v>26</v>
      </c>
      <c r="F3064" s="7">
        <v>534.1</v>
      </c>
      <c r="G3064" s="15">
        <f t="shared" si="37"/>
        <v>1.2380952380952381</v>
      </c>
      <c r="H3064" s="20">
        <f t="shared" si="38"/>
        <v>20.542307692307695</v>
      </c>
    </row>
    <row r="3065" spans="1:8" x14ac:dyDescent="0.2">
      <c r="A3065" s="7" t="str">
        <f t="shared" si="36"/>
        <v>904018902Lunes</v>
      </c>
      <c r="B3065" s="7">
        <v>904018902</v>
      </c>
      <c r="C3065" s="7" t="s">
        <v>1068</v>
      </c>
      <c r="D3065" s="7">
        <v>25</v>
      </c>
      <c r="E3065" s="7">
        <v>31</v>
      </c>
      <c r="F3065" s="7">
        <v>585</v>
      </c>
      <c r="G3065" s="15">
        <f t="shared" si="37"/>
        <v>1.24</v>
      </c>
      <c r="H3065" s="20">
        <f t="shared" si="38"/>
        <v>18.870967741935484</v>
      </c>
    </row>
    <row r="3066" spans="1:8" x14ac:dyDescent="0.2">
      <c r="A3066" s="7" t="str">
        <f t="shared" si="36"/>
        <v>929550902Jueves</v>
      </c>
      <c r="B3066" s="7">
        <v>929550902</v>
      </c>
      <c r="C3066" s="7" t="s">
        <v>618</v>
      </c>
      <c r="D3066" s="7">
        <v>49</v>
      </c>
      <c r="E3066" s="7">
        <v>51</v>
      </c>
      <c r="F3066" s="7">
        <v>4132.1000000000004</v>
      </c>
      <c r="G3066" s="15">
        <f t="shared" si="37"/>
        <v>1.0408163265306123</v>
      </c>
      <c r="H3066" s="20">
        <f t="shared" si="38"/>
        <v>81.021568627450989</v>
      </c>
    </row>
    <row r="3067" spans="1:8" x14ac:dyDescent="0.2">
      <c r="A3067" s="7" t="str">
        <f t="shared" si="36"/>
        <v>930380002Domingo</v>
      </c>
      <c r="B3067" s="7">
        <v>930380002</v>
      </c>
      <c r="C3067" s="7" t="s">
        <v>1821</v>
      </c>
      <c r="D3067" s="7">
        <v>100</v>
      </c>
      <c r="E3067" s="7">
        <v>123</v>
      </c>
      <c r="F3067" s="7">
        <v>6248</v>
      </c>
      <c r="G3067" s="15">
        <f t="shared" si="37"/>
        <v>1.23</v>
      </c>
      <c r="H3067" s="20">
        <f t="shared" si="38"/>
        <v>50.796747967479675</v>
      </c>
    </row>
    <row r="3068" spans="1:8" x14ac:dyDescent="0.2">
      <c r="A3068" s="7" t="str">
        <f t="shared" si="36"/>
        <v>980026002Miercoles</v>
      </c>
      <c r="B3068" s="7">
        <v>980026002</v>
      </c>
      <c r="C3068" s="7" t="s">
        <v>1450</v>
      </c>
      <c r="D3068" s="7">
        <v>2</v>
      </c>
      <c r="E3068" s="7">
        <v>2</v>
      </c>
      <c r="F3068" s="7">
        <v>152.4</v>
      </c>
      <c r="G3068" s="15">
        <f t="shared" si="37"/>
        <v>1</v>
      </c>
      <c r="H3068" s="20">
        <f t="shared" si="38"/>
        <v>76.2</v>
      </c>
    </row>
    <row r="3069" spans="1:8" x14ac:dyDescent="0.2">
      <c r="A3069" s="7" t="str">
        <f t="shared" si="36"/>
        <v>914936801Viernes</v>
      </c>
      <c r="B3069" s="7">
        <v>914936801</v>
      </c>
      <c r="C3069" s="7" t="s">
        <v>769</v>
      </c>
      <c r="D3069" s="7">
        <v>51</v>
      </c>
      <c r="E3069" s="7">
        <v>57</v>
      </c>
      <c r="F3069" s="7">
        <v>5201.1000000000004</v>
      </c>
      <c r="G3069" s="15">
        <f t="shared" si="37"/>
        <v>1.1176470588235294</v>
      </c>
      <c r="H3069" s="20">
        <f t="shared" si="38"/>
        <v>91.247368421052641</v>
      </c>
    </row>
    <row r="3070" spans="1:8" x14ac:dyDescent="0.2">
      <c r="A3070" s="7" t="str">
        <f t="shared" si="36"/>
        <v>903754303Martes</v>
      </c>
      <c r="B3070" s="7">
        <v>903754303</v>
      </c>
      <c r="C3070" s="7" t="s">
        <v>223</v>
      </c>
      <c r="D3070" s="7">
        <v>1</v>
      </c>
      <c r="E3070" s="7">
        <v>1</v>
      </c>
      <c r="F3070" s="7">
        <v>159</v>
      </c>
      <c r="G3070" s="15">
        <f t="shared" si="37"/>
        <v>1</v>
      </c>
      <c r="H3070" s="20">
        <f t="shared" si="38"/>
        <v>159</v>
      </c>
    </row>
    <row r="3071" spans="1:8" x14ac:dyDescent="0.2">
      <c r="A3071" s="7" t="str">
        <f t="shared" si="36"/>
        <v>912448602Sabado</v>
      </c>
      <c r="B3071" s="7">
        <v>912448602</v>
      </c>
      <c r="C3071" s="7" t="s">
        <v>1947</v>
      </c>
      <c r="D3071" s="7">
        <v>79</v>
      </c>
      <c r="E3071" s="7">
        <v>80</v>
      </c>
      <c r="F3071" s="7">
        <v>4502</v>
      </c>
      <c r="G3071" s="15">
        <f t="shared" si="37"/>
        <v>1.0126582278481013</v>
      </c>
      <c r="H3071" s="20">
        <f t="shared" si="38"/>
        <v>56.274999999999999</v>
      </c>
    </row>
    <row r="3072" spans="1:8" x14ac:dyDescent="0.2">
      <c r="A3072" s="7" t="str">
        <f t="shared" si="36"/>
        <v>905223203Lunes</v>
      </c>
      <c r="B3072" s="7">
        <v>905223203</v>
      </c>
      <c r="C3072" s="7" t="s">
        <v>1068</v>
      </c>
      <c r="D3072" s="7">
        <v>2</v>
      </c>
      <c r="E3072" s="7">
        <v>2</v>
      </c>
      <c r="F3072" s="7">
        <v>261</v>
      </c>
      <c r="G3072" s="15">
        <f t="shared" si="37"/>
        <v>1</v>
      </c>
      <c r="H3072" s="20">
        <f t="shared" si="38"/>
        <v>130.5</v>
      </c>
    </row>
    <row r="3073" spans="1:8" x14ac:dyDescent="0.2">
      <c r="A3073" s="7" t="str">
        <f t="shared" si="36"/>
        <v>930717801Jueves</v>
      </c>
      <c r="B3073" s="7">
        <v>930717801</v>
      </c>
      <c r="C3073" s="7" t="s">
        <v>618</v>
      </c>
      <c r="D3073" s="7">
        <v>1</v>
      </c>
      <c r="E3073" s="7">
        <v>1</v>
      </c>
      <c r="F3073" s="7">
        <v>550</v>
      </c>
      <c r="G3073" s="15">
        <f t="shared" si="37"/>
        <v>1</v>
      </c>
      <c r="H3073" s="20">
        <f t="shared" si="38"/>
        <v>550</v>
      </c>
    </row>
    <row r="3074" spans="1:8" x14ac:dyDescent="0.2">
      <c r="A3074" s="7" t="str">
        <f t="shared" si="36"/>
        <v>931961501Domingo</v>
      </c>
      <c r="B3074" s="7">
        <v>931961501</v>
      </c>
      <c r="C3074" s="7" t="s">
        <v>1821</v>
      </c>
      <c r="D3074" s="7">
        <v>1</v>
      </c>
      <c r="E3074" s="7">
        <v>1</v>
      </c>
      <c r="F3074" s="7">
        <v>22.2</v>
      </c>
      <c r="G3074" s="15">
        <f t="shared" si="37"/>
        <v>1</v>
      </c>
      <c r="H3074" s="20">
        <f t="shared" si="38"/>
        <v>22.2</v>
      </c>
    </row>
    <row r="3075" spans="1:8" x14ac:dyDescent="0.2">
      <c r="A3075" s="7" t="str">
        <f t="shared" si="36"/>
        <v>981266209Miercoles</v>
      </c>
      <c r="B3075" s="7">
        <v>981266209</v>
      </c>
      <c r="C3075" s="7" t="s">
        <v>1450</v>
      </c>
      <c r="D3075" s="7">
        <v>34</v>
      </c>
      <c r="E3075" s="7">
        <v>34</v>
      </c>
      <c r="F3075" s="7">
        <v>724.9</v>
      </c>
      <c r="G3075" s="15">
        <f t="shared" si="37"/>
        <v>1</v>
      </c>
      <c r="H3075" s="20">
        <f t="shared" si="38"/>
        <v>21.320588235294117</v>
      </c>
    </row>
    <row r="3076" spans="1:8" x14ac:dyDescent="0.2">
      <c r="A3076" s="7" t="str">
        <f t="shared" si="36"/>
        <v>915201001Viernes</v>
      </c>
      <c r="B3076" s="7">
        <v>915201001</v>
      </c>
      <c r="C3076" s="7" t="s">
        <v>769</v>
      </c>
      <c r="D3076" s="7">
        <v>41</v>
      </c>
      <c r="E3076" s="7">
        <v>50</v>
      </c>
      <c r="F3076" s="7">
        <v>23152.5</v>
      </c>
      <c r="G3076" s="15">
        <f t="shared" si="37"/>
        <v>1.2195121951219512</v>
      </c>
      <c r="H3076" s="20">
        <f t="shared" si="38"/>
        <v>463.05</v>
      </c>
    </row>
    <row r="3077" spans="1:8" x14ac:dyDescent="0.2">
      <c r="A3077" s="7" t="str">
        <f t="shared" si="36"/>
        <v>904575501Martes</v>
      </c>
      <c r="B3077" s="7">
        <v>904575501</v>
      </c>
      <c r="C3077" s="7" t="s">
        <v>223</v>
      </c>
      <c r="D3077" s="7">
        <v>1</v>
      </c>
      <c r="E3077" s="7">
        <v>1</v>
      </c>
      <c r="F3077" s="7">
        <v>98</v>
      </c>
      <c r="G3077" s="15">
        <f t="shared" si="37"/>
        <v>1</v>
      </c>
      <c r="H3077" s="20">
        <f t="shared" si="38"/>
        <v>98</v>
      </c>
    </row>
    <row r="3078" spans="1:8" x14ac:dyDescent="0.2">
      <c r="A3078" s="7" t="str">
        <f t="shared" si="36"/>
        <v>912607303Sabado</v>
      </c>
      <c r="B3078" s="7">
        <v>912607303</v>
      </c>
      <c r="C3078" s="7" t="s">
        <v>1947</v>
      </c>
      <c r="D3078" s="7">
        <v>17</v>
      </c>
      <c r="E3078" s="7">
        <v>18</v>
      </c>
      <c r="F3078" s="7">
        <v>1885.1</v>
      </c>
      <c r="G3078" s="15">
        <f t="shared" si="37"/>
        <v>1.0588235294117647</v>
      </c>
      <c r="H3078" s="20">
        <f t="shared" si="38"/>
        <v>104.72777777777777</v>
      </c>
    </row>
    <row r="3079" spans="1:8" x14ac:dyDescent="0.2">
      <c r="A3079" s="7" t="str">
        <f t="shared" si="36"/>
        <v>905587904Lunes</v>
      </c>
      <c r="B3079" s="7">
        <v>905587904</v>
      </c>
      <c r="C3079" s="7" t="s">
        <v>1068</v>
      </c>
      <c r="D3079" s="7">
        <v>2</v>
      </c>
      <c r="E3079" s="7">
        <v>2</v>
      </c>
      <c r="F3079" s="7">
        <v>39</v>
      </c>
      <c r="G3079" s="15">
        <f t="shared" si="37"/>
        <v>1</v>
      </c>
      <c r="H3079" s="20">
        <f t="shared" si="38"/>
        <v>19.5</v>
      </c>
    </row>
    <row r="3080" spans="1:8" x14ac:dyDescent="0.2">
      <c r="A3080" s="7" t="str">
        <f t="shared" si="36"/>
        <v>931961501Jueves</v>
      </c>
      <c r="B3080" s="7">
        <v>931961501</v>
      </c>
      <c r="C3080" s="7" t="s">
        <v>618</v>
      </c>
      <c r="D3080" s="7">
        <v>1</v>
      </c>
      <c r="E3080" s="7">
        <v>1</v>
      </c>
      <c r="F3080" s="7">
        <v>11.6</v>
      </c>
      <c r="G3080" s="15">
        <f t="shared" si="37"/>
        <v>1</v>
      </c>
      <c r="H3080" s="20">
        <f t="shared" si="38"/>
        <v>11.6</v>
      </c>
    </row>
    <row r="3081" spans="1:8" x14ac:dyDescent="0.2">
      <c r="A3081" s="7" t="str">
        <f t="shared" si="36"/>
        <v>933071802Domingo</v>
      </c>
      <c r="B3081" s="7">
        <v>933071802</v>
      </c>
      <c r="C3081" s="7" t="s">
        <v>1821</v>
      </c>
      <c r="D3081" s="7">
        <v>39</v>
      </c>
      <c r="E3081" s="7">
        <v>41</v>
      </c>
      <c r="F3081" s="7">
        <v>1177.2</v>
      </c>
      <c r="G3081" s="15">
        <f t="shared" si="37"/>
        <v>1.0512820512820513</v>
      </c>
      <c r="H3081" s="20">
        <f t="shared" si="38"/>
        <v>28.712195121951222</v>
      </c>
    </row>
    <row r="3082" spans="1:8" x14ac:dyDescent="0.2">
      <c r="A3082" s="7" t="str">
        <f t="shared" si="36"/>
        <v>981458401Miercoles</v>
      </c>
      <c r="B3082" s="7">
        <v>981458401</v>
      </c>
      <c r="C3082" s="7" t="s">
        <v>1450</v>
      </c>
      <c r="D3082" s="7">
        <v>8</v>
      </c>
      <c r="E3082" s="7">
        <v>9</v>
      </c>
      <c r="F3082" s="7">
        <v>7880</v>
      </c>
      <c r="G3082" s="15">
        <f t="shared" si="37"/>
        <v>1.125</v>
      </c>
      <c r="H3082" s="20">
        <f t="shared" si="38"/>
        <v>875.55555555555554</v>
      </c>
    </row>
    <row r="3083" spans="1:8" x14ac:dyDescent="0.2">
      <c r="A3083" s="7" t="str">
        <f t="shared" si="36"/>
        <v>916298902Viernes</v>
      </c>
      <c r="B3083" s="7">
        <v>916298902</v>
      </c>
      <c r="C3083" s="7" t="s">
        <v>769</v>
      </c>
      <c r="D3083" s="7">
        <v>55</v>
      </c>
      <c r="E3083" s="7">
        <v>76</v>
      </c>
      <c r="F3083" s="7">
        <v>7169.8</v>
      </c>
      <c r="G3083" s="15">
        <f t="shared" si="37"/>
        <v>1.3818181818181818</v>
      </c>
      <c r="H3083" s="20">
        <f t="shared" si="38"/>
        <v>94.339473684210532</v>
      </c>
    </row>
    <row r="3084" spans="1:8" x14ac:dyDescent="0.2">
      <c r="A3084" s="7" t="str">
        <f t="shared" si="36"/>
        <v>905589801Martes</v>
      </c>
      <c r="B3084" s="7">
        <v>905589801</v>
      </c>
      <c r="C3084" s="7" t="s">
        <v>223</v>
      </c>
      <c r="D3084" s="7">
        <v>9</v>
      </c>
      <c r="E3084" s="7">
        <v>9</v>
      </c>
      <c r="F3084" s="7">
        <v>510</v>
      </c>
      <c r="G3084" s="15">
        <f t="shared" si="37"/>
        <v>1</v>
      </c>
      <c r="H3084" s="20">
        <f t="shared" si="38"/>
        <v>56.666666666666664</v>
      </c>
    </row>
    <row r="3085" spans="1:8" x14ac:dyDescent="0.2">
      <c r="A3085" s="7" t="str">
        <f t="shared" si="36"/>
        <v>913045101Sabado</v>
      </c>
      <c r="B3085" s="7">
        <v>913045101</v>
      </c>
      <c r="C3085" s="7" t="s">
        <v>1947</v>
      </c>
      <c r="D3085" s="7">
        <v>22</v>
      </c>
      <c r="E3085" s="7">
        <v>25</v>
      </c>
      <c r="F3085" s="7">
        <v>3935</v>
      </c>
      <c r="G3085" s="15">
        <f t="shared" si="37"/>
        <v>1.1363636363636365</v>
      </c>
      <c r="H3085" s="20">
        <f t="shared" si="38"/>
        <v>157.4</v>
      </c>
    </row>
    <row r="3086" spans="1:8" x14ac:dyDescent="0.2">
      <c r="A3086" s="7" t="str">
        <f t="shared" si="36"/>
        <v>905739401Lunes</v>
      </c>
      <c r="B3086" s="7">
        <v>905739401</v>
      </c>
      <c r="C3086" s="7" t="s">
        <v>1068</v>
      </c>
      <c r="D3086" s="7">
        <v>154</v>
      </c>
      <c r="E3086" s="7">
        <v>192</v>
      </c>
      <c r="F3086" s="7">
        <v>9197.7000000000007</v>
      </c>
      <c r="G3086" s="15">
        <f t="shared" si="37"/>
        <v>1.2467532467532467</v>
      </c>
      <c r="H3086" s="20">
        <f t="shared" si="38"/>
        <v>47.904687500000001</v>
      </c>
    </row>
    <row r="3087" spans="1:8" x14ac:dyDescent="0.2">
      <c r="A3087" s="7" t="str">
        <f t="shared" si="36"/>
        <v>934039102Jueves</v>
      </c>
      <c r="B3087" s="7">
        <v>934039102</v>
      </c>
      <c r="C3087" s="7" t="s">
        <v>618</v>
      </c>
      <c r="D3087" s="7">
        <v>10</v>
      </c>
      <c r="E3087" s="7">
        <v>10</v>
      </c>
      <c r="F3087" s="7">
        <v>912.5</v>
      </c>
      <c r="G3087" s="15">
        <f t="shared" si="37"/>
        <v>1</v>
      </c>
      <c r="H3087" s="20">
        <f t="shared" si="38"/>
        <v>91.25</v>
      </c>
    </row>
    <row r="3088" spans="1:8" x14ac:dyDescent="0.2">
      <c r="A3088" s="7" t="str">
        <f t="shared" si="36"/>
        <v>935707502Domingo</v>
      </c>
      <c r="B3088" s="7">
        <v>935707502</v>
      </c>
      <c r="C3088" s="7" t="s">
        <v>1821</v>
      </c>
      <c r="D3088" s="7">
        <v>2</v>
      </c>
      <c r="E3088" s="7">
        <v>2</v>
      </c>
      <c r="F3088" s="7">
        <v>252</v>
      </c>
      <c r="G3088" s="15">
        <f t="shared" si="37"/>
        <v>1</v>
      </c>
      <c r="H3088" s="20">
        <f t="shared" si="38"/>
        <v>126</v>
      </c>
    </row>
    <row r="3089" spans="1:8" x14ac:dyDescent="0.2">
      <c r="A3089" s="7" t="str">
        <f t="shared" si="36"/>
        <v>981464901Miercoles</v>
      </c>
      <c r="B3089" s="7">
        <v>981464901</v>
      </c>
      <c r="C3089" s="7" t="s">
        <v>1450</v>
      </c>
      <c r="D3089" s="7">
        <v>1</v>
      </c>
      <c r="E3089" s="7">
        <v>1</v>
      </c>
      <c r="F3089" s="7">
        <v>55</v>
      </c>
      <c r="G3089" s="15">
        <f t="shared" si="37"/>
        <v>1</v>
      </c>
      <c r="H3089" s="20">
        <f t="shared" si="38"/>
        <v>55</v>
      </c>
    </row>
    <row r="3090" spans="1:8" x14ac:dyDescent="0.2">
      <c r="A3090" s="7" t="str">
        <f t="shared" si="36"/>
        <v>916351806Viernes</v>
      </c>
      <c r="B3090" s="7">
        <v>916351806</v>
      </c>
      <c r="C3090" s="7" t="s">
        <v>769</v>
      </c>
      <c r="D3090" s="7">
        <v>10</v>
      </c>
      <c r="E3090" s="7">
        <v>12</v>
      </c>
      <c r="F3090" s="7">
        <v>734.75</v>
      </c>
      <c r="G3090" s="15">
        <f t="shared" si="37"/>
        <v>1.2</v>
      </c>
      <c r="H3090" s="20">
        <f t="shared" si="38"/>
        <v>61.229166666666664</v>
      </c>
    </row>
    <row r="3091" spans="1:8" x14ac:dyDescent="0.2">
      <c r="A3091" s="7" t="str">
        <f t="shared" si="36"/>
        <v>905971502Martes</v>
      </c>
      <c r="B3091" s="7">
        <v>905971502</v>
      </c>
      <c r="C3091" s="7" t="s">
        <v>223</v>
      </c>
      <c r="D3091" s="7">
        <v>9</v>
      </c>
      <c r="E3091" s="7">
        <v>9</v>
      </c>
      <c r="F3091" s="7">
        <v>1221</v>
      </c>
      <c r="G3091" s="15">
        <f t="shared" si="37"/>
        <v>1</v>
      </c>
      <c r="H3091" s="20">
        <f t="shared" si="38"/>
        <v>135.66666666666666</v>
      </c>
    </row>
    <row r="3092" spans="1:8" x14ac:dyDescent="0.2">
      <c r="A3092" s="7" t="str">
        <f t="shared" si="36"/>
        <v>914158201Sabado</v>
      </c>
      <c r="B3092" s="7">
        <v>914158201</v>
      </c>
      <c r="C3092" s="7" t="s">
        <v>1947</v>
      </c>
      <c r="D3092" s="7">
        <v>10</v>
      </c>
      <c r="E3092" s="7">
        <v>18</v>
      </c>
      <c r="F3092" s="7">
        <v>1546.56</v>
      </c>
      <c r="G3092" s="15">
        <f t="shared" si="37"/>
        <v>1.8</v>
      </c>
      <c r="H3092" s="20">
        <f t="shared" si="38"/>
        <v>85.92</v>
      </c>
    </row>
    <row r="3093" spans="1:8" x14ac:dyDescent="0.2">
      <c r="A3093" s="7" t="str">
        <f t="shared" si="36"/>
        <v>906493602Lunes</v>
      </c>
      <c r="B3093" s="7">
        <v>906493602</v>
      </c>
      <c r="C3093" s="7" t="s">
        <v>1068</v>
      </c>
      <c r="D3093" s="7">
        <v>12</v>
      </c>
      <c r="E3093" s="7">
        <v>12</v>
      </c>
      <c r="F3093" s="7">
        <v>17791</v>
      </c>
      <c r="G3093" s="15">
        <f t="shared" si="37"/>
        <v>1</v>
      </c>
      <c r="H3093" s="20">
        <f t="shared" si="38"/>
        <v>1482.5833333333333</v>
      </c>
    </row>
    <row r="3094" spans="1:8" x14ac:dyDescent="0.2">
      <c r="A3094" s="7" t="str">
        <f t="shared" si="36"/>
        <v>936412901Jueves</v>
      </c>
      <c r="B3094" s="7">
        <v>936412901</v>
      </c>
      <c r="C3094" s="7" t="s">
        <v>618</v>
      </c>
      <c r="D3094" s="7">
        <v>17</v>
      </c>
      <c r="E3094" s="7">
        <v>18</v>
      </c>
      <c r="F3094" s="7">
        <v>460</v>
      </c>
      <c r="G3094" s="15">
        <f t="shared" si="37"/>
        <v>1.0588235294117647</v>
      </c>
      <c r="H3094" s="20">
        <f t="shared" si="38"/>
        <v>25.555555555555557</v>
      </c>
    </row>
    <row r="3095" spans="1:8" x14ac:dyDescent="0.2">
      <c r="A3095" s="7" t="str">
        <f t="shared" si="36"/>
        <v>937514603Domingo</v>
      </c>
      <c r="B3095" s="7">
        <v>937514603</v>
      </c>
      <c r="C3095" s="7" t="s">
        <v>1821</v>
      </c>
      <c r="D3095" s="7">
        <v>4</v>
      </c>
      <c r="E3095" s="7">
        <v>4</v>
      </c>
      <c r="F3095" s="7">
        <v>370.5</v>
      </c>
      <c r="G3095" s="15">
        <f t="shared" si="37"/>
        <v>1</v>
      </c>
      <c r="H3095" s="20">
        <f t="shared" si="38"/>
        <v>92.625</v>
      </c>
    </row>
    <row r="3096" spans="1:8" x14ac:dyDescent="0.2">
      <c r="A3096" s="7" t="str">
        <f t="shared" si="36"/>
        <v>983361005Miercoles</v>
      </c>
      <c r="B3096" s="7">
        <v>983361005</v>
      </c>
      <c r="C3096" s="7" t="s">
        <v>1450</v>
      </c>
      <c r="D3096" s="7">
        <v>3</v>
      </c>
      <c r="E3096" s="7">
        <v>3</v>
      </c>
      <c r="F3096" s="7">
        <v>292</v>
      </c>
      <c r="G3096" s="15">
        <f t="shared" si="37"/>
        <v>1</v>
      </c>
      <c r="H3096" s="20">
        <f t="shared" si="38"/>
        <v>97.333333333333329</v>
      </c>
    </row>
    <row r="3097" spans="1:8" x14ac:dyDescent="0.2">
      <c r="A3097" s="7" t="str">
        <f t="shared" si="36"/>
        <v>917844002Viernes</v>
      </c>
      <c r="B3097" s="7">
        <v>917844002</v>
      </c>
      <c r="C3097" s="7" t="s">
        <v>769</v>
      </c>
      <c r="D3097" s="7">
        <v>8</v>
      </c>
      <c r="E3097" s="7">
        <v>9</v>
      </c>
      <c r="F3097" s="7">
        <v>1799</v>
      </c>
      <c r="G3097" s="15">
        <f t="shared" si="37"/>
        <v>1.125</v>
      </c>
      <c r="H3097" s="20">
        <f t="shared" si="38"/>
        <v>199.88888888888889</v>
      </c>
    </row>
    <row r="3098" spans="1:8" x14ac:dyDescent="0.2">
      <c r="A3098" s="7" t="str">
        <f t="shared" si="36"/>
        <v>905974101Martes</v>
      </c>
      <c r="B3098" s="7">
        <v>905974101</v>
      </c>
      <c r="C3098" s="7" t="s">
        <v>223</v>
      </c>
      <c r="D3098" s="7">
        <v>6</v>
      </c>
      <c r="E3098" s="7">
        <v>6</v>
      </c>
      <c r="F3098" s="7">
        <v>489</v>
      </c>
      <c r="G3098" s="15">
        <f t="shared" si="37"/>
        <v>1</v>
      </c>
      <c r="H3098" s="20">
        <f t="shared" si="38"/>
        <v>81.5</v>
      </c>
    </row>
    <row r="3099" spans="1:8" x14ac:dyDescent="0.2">
      <c r="A3099" s="7" t="str">
        <f t="shared" si="36"/>
        <v>914468302Sabado</v>
      </c>
      <c r="B3099" s="7">
        <v>914468302</v>
      </c>
      <c r="C3099" s="7" t="s">
        <v>1947</v>
      </c>
      <c r="D3099" s="7">
        <v>2</v>
      </c>
      <c r="E3099" s="7">
        <v>2</v>
      </c>
      <c r="F3099" s="7">
        <v>470</v>
      </c>
      <c r="G3099" s="15">
        <f t="shared" si="37"/>
        <v>1</v>
      </c>
      <c r="H3099" s="20">
        <f t="shared" si="38"/>
        <v>235</v>
      </c>
    </row>
    <row r="3100" spans="1:8" x14ac:dyDescent="0.2">
      <c r="A3100" s="7" t="str">
        <f t="shared" si="36"/>
        <v>910483701Lunes</v>
      </c>
      <c r="B3100" s="7">
        <v>910483701</v>
      </c>
      <c r="C3100" s="7" t="s">
        <v>1068</v>
      </c>
      <c r="D3100" s="7">
        <v>14</v>
      </c>
      <c r="E3100" s="7">
        <v>14</v>
      </c>
      <c r="F3100" s="7">
        <v>1533</v>
      </c>
      <c r="G3100" s="15">
        <f t="shared" si="37"/>
        <v>1</v>
      </c>
      <c r="H3100" s="20">
        <f t="shared" si="38"/>
        <v>109.5</v>
      </c>
    </row>
    <row r="3101" spans="1:8" x14ac:dyDescent="0.2">
      <c r="A3101" s="7" t="str">
        <f t="shared" si="36"/>
        <v>939488501Jueves</v>
      </c>
      <c r="B3101" s="7">
        <v>939488501</v>
      </c>
      <c r="C3101" s="7" t="s">
        <v>618</v>
      </c>
      <c r="D3101" s="7">
        <v>300</v>
      </c>
      <c r="E3101" s="7">
        <v>348</v>
      </c>
      <c r="F3101" s="7">
        <v>12212</v>
      </c>
      <c r="G3101" s="15">
        <f t="shared" si="37"/>
        <v>1.1599999999999999</v>
      </c>
      <c r="H3101" s="20">
        <f t="shared" si="38"/>
        <v>35.091954022988503</v>
      </c>
    </row>
    <row r="3102" spans="1:8" x14ac:dyDescent="0.2">
      <c r="A3102" s="7" t="str">
        <f t="shared" si="36"/>
        <v>938132704Domingo</v>
      </c>
      <c r="B3102" s="7">
        <v>938132704</v>
      </c>
      <c r="C3102" s="7" t="s">
        <v>1821</v>
      </c>
      <c r="D3102" s="7">
        <v>16</v>
      </c>
      <c r="E3102" s="7">
        <v>16</v>
      </c>
      <c r="F3102" s="7">
        <v>4956</v>
      </c>
      <c r="G3102" s="15">
        <f t="shared" si="37"/>
        <v>1</v>
      </c>
      <c r="H3102" s="20">
        <f t="shared" si="38"/>
        <v>309.75</v>
      </c>
    </row>
    <row r="3103" spans="1:8" x14ac:dyDescent="0.2">
      <c r="A3103" s="7" t="str">
        <f t="shared" si="36"/>
        <v>984912301Miercoles</v>
      </c>
      <c r="B3103" s="7">
        <v>984912301</v>
      </c>
      <c r="C3103" s="7" t="s">
        <v>1450</v>
      </c>
      <c r="D3103" s="7">
        <v>6</v>
      </c>
      <c r="E3103" s="7">
        <v>6</v>
      </c>
      <c r="F3103" s="7">
        <v>101.5</v>
      </c>
      <c r="G3103" s="15">
        <f t="shared" si="37"/>
        <v>1</v>
      </c>
      <c r="H3103" s="20">
        <f t="shared" si="38"/>
        <v>16.916666666666668</v>
      </c>
    </row>
    <row r="3104" spans="1:8" x14ac:dyDescent="0.2">
      <c r="A3104" s="7" t="str">
        <f t="shared" si="36"/>
        <v>920052404Viernes</v>
      </c>
      <c r="B3104" s="7">
        <v>920052404</v>
      </c>
      <c r="C3104" s="7" t="s">
        <v>769</v>
      </c>
      <c r="D3104" s="7">
        <v>2</v>
      </c>
      <c r="E3104" s="7">
        <v>2</v>
      </c>
      <c r="F3104" s="7">
        <v>74</v>
      </c>
      <c r="G3104" s="15">
        <f t="shared" si="37"/>
        <v>1</v>
      </c>
      <c r="H3104" s="20">
        <f t="shared" si="38"/>
        <v>37</v>
      </c>
    </row>
    <row r="3105" spans="1:8" x14ac:dyDescent="0.2">
      <c r="A3105" s="7" t="str">
        <f t="shared" si="36"/>
        <v>906214703Martes</v>
      </c>
      <c r="B3105" s="7">
        <v>906214703</v>
      </c>
      <c r="C3105" s="7" t="s">
        <v>223</v>
      </c>
      <c r="D3105" s="7">
        <v>52</v>
      </c>
      <c r="E3105" s="7">
        <v>80</v>
      </c>
      <c r="F3105" s="7">
        <v>2508</v>
      </c>
      <c r="G3105" s="15">
        <f t="shared" si="37"/>
        <v>1.5384615384615385</v>
      </c>
      <c r="H3105" s="20">
        <f t="shared" si="38"/>
        <v>31.35</v>
      </c>
    </row>
    <row r="3106" spans="1:8" x14ac:dyDescent="0.2">
      <c r="A3106" s="7" t="str">
        <f t="shared" si="36"/>
        <v>915201001Sabado</v>
      </c>
      <c r="B3106" s="7">
        <v>915201001</v>
      </c>
      <c r="C3106" s="7" t="s">
        <v>1947</v>
      </c>
      <c r="D3106" s="7">
        <v>38</v>
      </c>
      <c r="E3106" s="7">
        <v>48</v>
      </c>
      <c r="F3106" s="7">
        <v>21808.5</v>
      </c>
      <c r="G3106" s="15">
        <f t="shared" si="37"/>
        <v>1.263157894736842</v>
      </c>
      <c r="H3106" s="20">
        <f t="shared" si="38"/>
        <v>454.34375</v>
      </c>
    </row>
    <row r="3107" spans="1:8" x14ac:dyDescent="0.2">
      <c r="A3107" s="7" t="str">
        <f t="shared" si="36"/>
        <v>910729009Lunes</v>
      </c>
      <c r="B3107" s="7">
        <v>910729009</v>
      </c>
      <c r="C3107" s="7" t="s">
        <v>1068</v>
      </c>
      <c r="D3107" s="7">
        <v>46</v>
      </c>
      <c r="E3107" s="7">
        <v>48</v>
      </c>
      <c r="F3107" s="7">
        <v>2679.5</v>
      </c>
      <c r="G3107" s="15">
        <f t="shared" si="37"/>
        <v>1.0434782608695652</v>
      </c>
      <c r="H3107" s="20">
        <f t="shared" si="38"/>
        <v>55.822916666666664</v>
      </c>
    </row>
    <row r="3108" spans="1:8" x14ac:dyDescent="0.2">
      <c r="A3108" s="7" t="str">
        <f t="shared" si="36"/>
        <v>939616505Jueves</v>
      </c>
      <c r="B3108" s="7">
        <v>939616505</v>
      </c>
      <c r="C3108" s="7" t="s">
        <v>618</v>
      </c>
      <c r="D3108" s="7">
        <v>6</v>
      </c>
      <c r="E3108" s="7">
        <v>6</v>
      </c>
      <c r="F3108" s="7">
        <v>185</v>
      </c>
      <c r="G3108" s="15">
        <f t="shared" si="37"/>
        <v>1</v>
      </c>
      <c r="H3108" s="20">
        <f t="shared" si="38"/>
        <v>30.833333333333332</v>
      </c>
    </row>
    <row r="3109" spans="1:8" x14ac:dyDescent="0.2">
      <c r="A3109" s="7" t="str">
        <f t="shared" si="36"/>
        <v>938252801Domingo</v>
      </c>
      <c r="B3109" s="7">
        <v>938252801</v>
      </c>
      <c r="C3109" s="7" t="s">
        <v>1821</v>
      </c>
      <c r="D3109" s="7">
        <v>5</v>
      </c>
      <c r="E3109" s="7">
        <v>5</v>
      </c>
      <c r="F3109" s="7">
        <v>367.71</v>
      </c>
      <c r="G3109" s="15">
        <f t="shared" si="37"/>
        <v>1</v>
      </c>
      <c r="H3109" s="20">
        <f t="shared" si="38"/>
        <v>73.542000000000002</v>
      </c>
    </row>
    <row r="3110" spans="1:8" x14ac:dyDescent="0.2">
      <c r="A3110" s="7" t="str">
        <f t="shared" si="36"/>
        <v>992591201Miercoles</v>
      </c>
      <c r="B3110" s="7">
        <v>992591201</v>
      </c>
      <c r="C3110" s="7" t="s">
        <v>1450</v>
      </c>
      <c r="D3110" s="7">
        <v>96</v>
      </c>
      <c r="E3110" s="7">
        <v>104</v>
      </c>
      <c r="F3110" s="7">
        <v>3197.6</v>
      </c>
      <c r="G3110" s="15">
        <f t="shared" si="37"/>
        <v>1.0833333333333333</v>
      </c>
      <c r="H3110" s="20">
        <f t="shared" si="38"/>
        <v>30.746153846153845</v>
      </c>
    </row>
    <row r="3111" spans="1:8" x14ac:dyDescent="0.2">
      <c r="A3111" s="7" t="str">
        <f t="shared" si="36"/>
        <v>922088801Viernes</v>
      </c>
      <c r="B3111" s="7">
        <v>922088801</v>
      </c>
      <c r="C3111" s="7" t="s">
        <v>769</v>
      </c>
      <c r="D3111" s="7">
        <v>75</v>
      </c>
      <c r="E3111" s="7">
        <v>81</v>
      </c>
      <c r="F3111" s="7">
        <v>1196</v>
      </c>
      <c r="G3111" s="15">
        <f t="shared" si="37"/>
        <v>1.08</v>
      </c>
      <c r="H3111" s="20">
        <f t="shared" si="38"/>
        <v>14.765432098765432</v>
      </c>
    </row>
    <row r="3112" spans="1:8" x14ac:dyDescent="0.2">
      <c r="A3112" s="7" t="str">
        <f t="shared" si="36"/>
        <v>906275101Martes</v>
      </c>
      <c r="B3112" s="7">
        <v>906275101</v>
      </c>
      <c r="C3112" s="7" t="s">
        <v>223</v>
      </c>
      <c r="D3112" s="7">
        <v>4</v>
      </c>
      <c r="E3112" s="7">
        <v>4</v>
      </c>
      <c r="F3112" s="7">
        <v>679.5</v>
      </c>
      <c r="G3112" s="15">
        <f t="shared" si="37"/>
        <v>1</v>
      </c>
      <c r="H3112" s="20">
        <f t="shared" si="38"/>
        <v>169.875</v>
      </c>
    </row>
    <row r="3113" spans="1:8" x14ac:dyDescent="0.2">
      <c r="A3113" s="7" t="str">
        <f t="shared" si="36"/>
        <v>915429504Sabado</v>
      </c>
      <c r="B3113" s="7">
        <v>915429504</v>
      </c>
      <c r="C3113" s="7" t="s">
        <v>1947</v>
      </c>
      <c r="D3113" s="7">
        <v>35</v>
      </c>
      <c r="E3113" s="7">
        <v>35</v>
      </c>
      <c r="F3113" s="7">
        <v>1105.8</v>
      </c>
      <c r="G3113" s="15">
        <f t="shared" si="37"/>
        <v>1</v>
      </c>
      <c r="H3113" s="20">
        <f t="shared" si="38"/>
        <v>31.594285714285714</v>
      </c>
    </row>
    <row r="3114" spans="1:8" x14ac:dyDescent="0.2">
      <c r="A3114" s="7" t="str">
        <f t="shared" si="36"/>
        <v>913074302Lunes</v>
      </c>
      <c r="B3114" s="7">
        <v>913074302</v>
      </c>
      <c r="C3114" s="7" t="s">
        <v>1068</v>
      </c>
      <c r="D3114" s="7">
        <v>73</v>
      </c>
      <c r="E3114" s="7">
        <v>77</v>
      </c>
      <c r="F3114" s="7">
        <v>5120.8999999999996</v>
      </c>
      <c r="G3114" s="15">
        <f t="shared" si="37"/>
        <v>1.0547945205479452</v>
      </c>
      <c r="H3114" s="20">
        <f t="shared" si="38"/>
        <v>66.505194805194805</v>
      </c>
    </row>
    <row r="3115" spans="1:8" x14ac:dyDescent="0.2">
      <c r="A3115" s="7" t="str">
        <f t="shared" si="36"/>
        <v>941187901Jueves</v>
      </c>
      <c r="B3115" s="7">
        <v>941187901</v>
      </c>
      <c r="C3115" s="7" t="s">
        <v>618</v>
      </c>
      <c r="D3115" s="7">
        <v>158</v>
      </c>
      <c r="E3115" s="7">
        <v>162</v>
      </c>
      <c r="F3115" s="7">
        <v>13471.5</v>
      </c>
      <c r="G3115" s="15">
        <f t="shared" si="37"/>
        <v>1.0253164556962024</v>
      </c>
      <c r="H3115" s="20">
        <f t="shared" si="38"/>
        <v>83.157407407407405</v>
      </c>
    </row>
    <row r="3116" spans="1:8" x14ac:dyDescent="0.2">
      <c r="A3116" s="7" t="str">
        <f t="shared" si="36"/>
        <v>942169802Domingo</v>
      </c>
      <c r="B3116" s="7">
        <v>942169802</v>
      </c>
      <c r="C3116" s="7" t="s">
        <v>1821</v>
      </c>
      <c r="D3116" s="7">
        <v>6</v>
      </c>
      <c r="E3116" s="7">
        <v>6</v>
      </c>
      <c r="F3116" s="7">
        <v>1160</v>
      </c>
      <c r="G3116" s="15">
        <f t="shared" si="37"/>
        <v>1</v>
      </c>
      <c r="H3116" s="20">
        <f t="shared" si="38"/>
        <v>193.33333333333334</v>
      </c>
    </row>
    <row r="3117" spans="1:8" x14ac:dyDescent="0.2">
      <c r="A3117" s="7" t="str">
        <f t="shared" si="36"/>
        <v>993886202Miercoles</v>
      </c>
      <c r="B3117" s="7">
        <v>993886202</v>
      </c>
      <c r="C3117" s="7" t="s">
        <v>1450</v>
      </c>
      <c r="D3117" s="7">
        <v>41</v>
      </c>
      <c r="E3117" s="7">
        <v>69</v>
      </c>
      <c r="F3117" s="7">
        <v>13670.95</v>
      </c>
      <c r="G3117" s="15">
        <f t="shared" si="37"/>
        <v>1.6829268292682926</v>
      </c>
      <c r="H3117" s="20">
        <f t="shared" si="38"/>
        <v>198.12971014492754</v>
      </c>
    </row>
    <row r="3118" spans="1:8" x14ac:dyDescent="0.2">
      <c r="A3118" s="7" t="str">
        <f t="shared" si="36"/>
        <v>922672401Viernes</v>
      </c>
      <c r="B3118" s="7">
        <v>922672401</v>
      </c>
      <c r="C3118" s="7" t="s">
        <v>769</v>
      </c>
      <c r="D3118" s="7">
        <v>152</v>
      </c>
      <c r="E3118" s="7">
        <v>163</v>
      </c>
      <c r="F3118" s="7">
        <v>32201</v>
      </c>
      <c r="G3118" s="15">
        <f t="shared" si="37"/>
        <v>1.0723684210526316</v>
      </c>
      <c r="H3118" s="20">
        <f t="shared" si="38"/>
        <v>197.5521472392638</v>
      </c>
    </row>
    <row r="3119" spans="1:8" x14ac:dyDescent="0.2">
      <c r="A3119" s="7" t="str">
        <f t="shared" si="36"/>
        <v>906339102Martes</v>
      </c>
      <c r="B3119" s="7">
        <v>906339102</v>
      </c>
      <c r="C3119" s="7" t="s">
        <v>223</v>
      </c>
      <c r="D3119" s="7">
        <v>24</v>
      </c>
      <c r="E3119" s="7">
        <v>26</v>
      </c>
      <c r="F3119" s="7">
        <v>885</v>
      </c>
      <c r="G3119" s="15">
        <f t="shared" si="37"/>
        <v>1.0833333333333333</v>
      </c>
      <c r="H3119" s="20">
        <f t="shared" si="38"/>
        <v>34.03846153846154</v>
      </c>
    </row>
    <row r="3120" spans="1:8" x14ac:dyDescent="0.2">
      <c r="A3120" s="7" t="str">
        <f t="shared" si="36"/>
        <v>916351806Sabado</v>
      </c>
      <c r="B3120" s="7">
        <v>916351806</v>
      </c>
      <c r="C3120" s="7" t="s">
        <v>1947</v>
      </c>
      <c r="D3120" s="7">
        <v>18</v>
      </c>
      <c r="E3120" s="7">
        <v>21</v>
      </c>
      <c r="F3120" s="7">
        <v>1600.45</v>
      </c>
      <c r="G3120" s="15">
        <f t="shared" si="37"/>
        <v>1.1666666666666667</v>
      </c>
      <c r="H3120" s="20">
        <f t="shared" si="38"/>
        <v>76.211904761904762</v>
      </c>
    </row>
    <row r="3121" spans="1:8" x14ac:dyDescent="0.2">
      <c r="A3121" s="7" t="str">
        <f t="shared" si="36"/>
        <v>913515001Lunes</v>
      </c>
      <c r="B3121" s="7">
        <v>913515001</v>
      </c>
      <c r="C3121" s="7" t="s">
        <v>1068</v>
      </c>
      <c r="D3121" s="7">
        <v>24</v>
      </c>
      <c r="E3121" s="7">
        <v>41</v>
      </c>
      <c r="F3121" s="7">
        <v>1855.7</v>
      </c>
      <c r="G3121" s="15">
        <f t="shared" si="37"/>
        <v>1.7083333333333333</v>
      </c>
      <c r="H3121" s="20">
        <f t="shared" si="38"/>
        <v>45.260975609756102</v>
      </c>
    </row>
    <row r="3122" spans="1:8" x14ac:dyDescent="0.2">
      <c r="A3122" s="7" t="str">
        <f t="shared" si="36"/>
        <v>943918801Jueves</v>
      </c>
      <c r="B3122" s="7">
        <v>943918801</v>
      </c>
      <c r="C3122" s="7" t="s">
        <v>618</v>
      </c>
      <c r="D3122" s="7">
        <v>3</v>
      </c>
      <c r="E3122" s="7">
        <v>3</v>
      </c>
      <c r="F3122" s="7">
        <v>105.7</v>
      </c>
      <c r="G3122" s="15">
        <f t="shared" si="37"/>
        <v>1</v>
      </c>
      <c r="H3122" s="20">
        <f t="shared" si="38"/>
        <v>35.233333333333334</v>
      </c>
    </row>
    <row r="3123" spans="1:8" x14ac:dyDescent="0.2">
      <c r="A3123" s="7" t="str">
        <f t="shared" si="36"/>
        <v>944154502Domingo</v>
      </c>
      <c r="B3123" s="7">
        <v>944154502</v>
      </c>
      <c r="C3123" s="7" t="s">
        <v>1821</v>
      </c>
      <c r="D3123" s="7">
        <v>64</v>
      </c>
      <c r="E3123" s="7">
        <v>69</v>
      </c>
      <c r="F3123" s="7">
        <v>3188</v>
      </c>
      <c r="G3123" s="15">
        <f t="shared" si="37"/>
        <v>1.078125</v>
      </c>
      <c r="H3123" s="20">
        <f t="shared" si="38"/>
        <v>46.20289855072464</v>
      </c>
    </row>
    <row r="3124" spans="1:8" x14ac:dyDescent="0.2">
      <c r="A3124" s="7" t="str">
        <f t="shared" si="36"/>
        <v>995796601Miercoles</v>
      </c>
      <c r="B3124" s="7">
        <v>995796601</v>
      </c>
      <c r="C3124" s="7" t="s">
        <v>1450</v>
      </c>
      <c r="D3124" s="7">
        <v>4</v>
      </c>
      <c r="E3124" s="7">
        <v>4</v>
      </c>
      <c r="F3124" s="7">
        <v>307.3</v>
      </c>
      <c r="G3124" s="15">
        <f t="shared" si="37"/>
        <v>1</v>
      </c>
      <c r="H3124" s="20">
        <f t="shared" si="38"/>
        <v>76.825000000000003</v>
      </c>
    </row>
    <row r="3125" spans="1:8" x14ac:dyDescent="0.2">
      <c r="A3125" s="7" t="str">
        <f t="shared" si="36"/>
        <v>923714601Viernes</v>
      </c>
      <c r="B3125" s="7">
        <v>923714601</v>
      </c>
      <c r="C3125" s="7" t="s">
        <v>769</v>
      </c>
      <c r="D3125" s="7">
        <v>33</v>
      </c>
      <c r="E3125" s="7">
        <v>33</v>
      </c>
      <c r="F3125" s="7">
        <v>6071</v>
      </c>
      <c r="G3125" s="15">
        <f t="shared" si="37"/>
        <v>1</v>
      </c>
      <c r="H3125" s="20">
        <f t="shared" si="38"/>
        <v>183.96969696969697</v>
      </c>
    </row>
    <row r="3126" spans="1:8" x14ac:dyDescent="0.2">
      <c r="A3126" s="7" t="str">
        <f t="shared" si="36"/>
        <v>906442001Martes</v>
      </c>
      <c r="B3126" s="7">
        <v>906442001</v>
      </c>
      <c r="C3126" s="7" t="s">
        <v>223</v>
      </c>
      <c r="D3126" s="7">
        <v>13</v>
      </c>
      <c r="E3126" s="7">
        <v>13</v>
      </c>
      <c r="F3126" s="7">
        <v>3390</v>
      </c>
      <c r="G3126" s="15">
        <f t="shared" si="37"/>
        <v>1</v>
      </c>
      <c r="H3126" s="20">
        <f t="shared" si="38"/>
        <v>260.76923076923077</v>
      </c>
    </row>
    <row r="3127" spans="1:8" x14ac:dyDescent="0.2">
      <c r="A3127" s="7" t="str">
        <f t="shared" si="36"/>
        <v>918308201Sabado</v>
      </c>
      <c r="B3127" s="7">
        <v>918308201</v>
      </c>
      <c r="C3127" s="7" t="s">
        <v>1947</v>
      </c>
      <c r="D3127" s="7">
        <v>93</v>
      </c>
      <c r="E3127" s="7">
        <v>96</v>
      </c>
      <c r="F3127" s="7">
        <v>5446.5</v>
      </c>
      <c r="G3127" s="15">
        <f t="shared" si="37"/>
        <v>1.032258064516129</v>
      </c>
      <c r="H3127" s="20">
        <f t="shared" si="38"/>
        <v>56.734375</v>
      </c>
    </row>
    <row r="3128" spans="1:8" x14ac:dyDescent="0.2">
      <c r="A3128" s="7" t="str">
        <f t="shared" si="36"/>
        <v>914007802Lunes</v>
      </c>
      <c r="B3128" s="7">
        <v>914007802</v>
      </c>
      <c r="C3128" s="7" t="s">
        <v>1068</v>
      </c>
      <c r="D3128" s="7">
        <v>249</v>
      </c>
      <c r="E3128" s="7">
        <v>328</v>
      </c>
      <c r="F3128" s="7">
        <v>15069</v>
      </c>
      <c r="G3128" s="15">
        <f t="shared" si="37"/>
        <v>1.3172690763052208</v>
      </c>
      <c r="H3128" s="20">
        <f t="shared" si="38"/>
        <v>45.94207317073171</v>
      </c>
    </row>
    <row r="3129" spans="1:8" x14ac:dyDescent="0.2">
      <c r="A3129" s="7" t="str">
        <f t="shared" si="36"/>
        <v>945384504Jueves</v>
      </c>
      <c r="B3129" s="7">
        <v>945384504</v>
      </c>
      <c r="C3129" s="7" t="s">
        <v>618</v>
      </c>
      <c r="D3129" s="7">
        <v>1</v>
      </c>
      <c r="E3129" s="7">
        <v>1</v>
      </c>
      <c r="F3129" s="7">
        <v>68.3</v>
      </c>
      <c r="G3129" s="15">
        <f t="shared" si="37"/>
        <v>1</v>
      </c>
      <c r="H3129" s="20">
        <f t="shared" si="38"/>
        <v>68.3</v>
      </c>
    </row>
    <row r="3130" spans="1:8" x14ac:dyDescent="0.2">
      <c r="A3130" s="7" t="str">
        <f t="shared" si="36"/>
        <v>945384504Domingo</v>
      </c>
      <c r="B3130" s="7">
        <v>945384504</v>
      </c>
      <c r="C3130" s="7" t="s">
        <v>1821</v>
      </c>
      <c r="D3130" s="7">
        <v>1</v>
      </c>
      <c r="E3130" s="7">
        <v>1</v>
      </c>
      <c r="F3130" s="7">
        <v>20</v>
      </c>
      <c r="G3130" s="15">
        <f t="shared" si="37"/>
        <v>1</v>
      </c>
      <c r="H3130" s="20">
        <f t="shared" si="38"/>
        <v>20</v>
      </c>
    </row>
    <row r="3131" spans="1:8" x14ac:dyDescent="0.2">
      <c r="A3131" s="7" t="str">
        <f t="shared" si="36"/>
        <v>996717201Miercoles</v>
      </c>
      <c r="B3131" s="7">
        <v>996717201</v>
      </c>
      <c r="C3131" s="7" t="s">
        <v>1450</v>
      </c>
      <c r="D3131" s="7">
        <v>66</v>
      </c>
      <c r="E3131" s="7">
        <v>107</v>
      </c>
      <c r="F3131" s="7">
        <v>1227</v>
      </c>
      <c r="G3131" s="15">
        <f t="shared" si="37"/>
        <v>1.6212121212121211</v>
      </c>
      <c r="H3131" s="20">
        <f t="shared" si="38"/>
        <v>11.467289719626168</v>
      </c>
    </row>
    <row r="3132" spans="1:8" x14ac:dyDescent="0.2">
      <c r="A3132" s="7" t="str">
        <f t="shared" si="36"/>
        <v>924233102Viernes</v>
      </c>
      <c r="B3132" s="7">
        <v>924233102</v>
      </c>
      <c r="C3132" s="7" t="s">
        <v>769</v>
      </c>
      <c r="D3132" s="7">
        <v>3</v>
      </c>
      <c r="E3132" s="7">
        <v>3</v>
      </c>
      <c r="F3132" s="7">
        <v>10181</v>
      </c>
      <c r="G3132" s="15">
        <f t="shared" si="37"/>
        <v>1</v>
      </c>
      <c r="H3132" s="20">
        <f t="shared" si="38"/>
        <v>3393.6666666666665</v>
      </c>
    </row>
    <row r="3133" spans="1:8" x14ac:dyDescent="0.2">
      <c r="A3133" s="7" t="str">
        <f t="shared" si="36"/>
        <v>906487801Martes</v>
      </c>
      <c r="B3133" s="7">
        <v>906487801</v>
      </c>
      <c r="C3133" s="7" t="s">
        <v>223</v>
      </c>
      <c r="D3133" s="7">
        <v>49</v>
      </c>
      <c r="E3133" s="7">
        <v>52</v>
      </c>
      <c r="F3133" s="7">
        <v>5532</v>
      </c>
      <c r="G3133" s="15">
        <f t="shared" si="37"/>
        <v>1.0612244897959184</v>
      </c>
      <c r="H3133" s="20">
        <f t="shared" si="38"/>
        <v>106.38461538461539</v>
      </c>
    </row>
    <row r="3134" spans="1:8" x14ac:dyDescent="0.2">
      <c r="A3134" s="7" t="str">
        <f t="shared" si="36"/>
        <v>918495304Sabado</v>
      </c>
      <c r="B3134" s="7">
        <v>918495304</v>
      </c>
      <c r="C3134" s="7" t="s">
        <v>1947</v>
      </c>
      <c r="D3134" s="7">
        <v>4</v>
      </c>
      <c r="E3134" s="7">
        <v>4</v>
      </c>
      <c r="F3134" s="7">
        <v>405</v>
      </c>
      <c r="G3134" s="15">
        <f t="shared" si="37"/>
        <v>1</v>
      </c>
      <c r="H3134" s="20">
        <f t="shared" si="38"/>
        <v>101.25</v>
      </c>
    </row>
    <row r="3135" spans="1:8" x14ac:dyDescent="0.2">
      <c r="A3135" s="7" t="str">
        <f t="shared" si="36"/>
        <v>914530401Lunes</v>
      </c>
      <c r="B3135" s="7">
        <v>914530401</v>
      </c>
      <c r="C3135" s="7" t="s">
        <v>1068</v>
      </c>
      <c r="D3135" s="7">
        <v>125</v>
      </c>
      <c r="E3135" s="7">
        <v>149</v>
      </c>
      <c r="F3135" s="7">
        <v>5023</v>
      </c>
      <c r="G3135" s="15">
        <f t="shared" si="37"/>
        <v>1.1919999999999999</v>
      </c>
      <c r="H3135" s="20">
        <f t="shared" si="38"/>
        <v>33.711409395973156</v>
      </c>
    </row>
    <row r="3136" spans="1:8" x14ac:dyDescent="0.2">
      <c r="A3136" s="7" t="str">
        <f t="shared" si="36"/>
        <v>948039002Jueves</v>
      </c>
      <c r="B3136" s="7">
        <v>948039002</v>
      </c>
      <c r="C3136" s="7" t="s">
        <v>618</v>
      </c>
      <c r="D3136" s="7">
        <v>195</v>
      </c>
      <c r="E3136" s="7">
        <v>231</v>
      </c>
      <c r="F3136" s="7">
        <v>7744</v>
      </c>
      <c r="G3136" s="15">
        <f t="shared" si="37"/>
        <v>1.1846153846153846</v>
      </c>
      <c r="H3136" s="20">
        <f t="shared" si="38"/>
        <v>33.523809523809526</v>
      </c>
    </row>
    <row r="3137" spans="1:8" x14ac:dyDescent="0.2">
      <c r="A3137" s="7" t="str">
        <f t="shared" si="36"/>
        <v>954795103Domingo</v>
      </c>
      <c r="B3137" s="7">
        <v>954795103</v>
      </c>
      <c r="C3137" s="7" t="s">
        <v>1821</v>
      </c>
      <c r="D3137" s="7">
        <v>1</v>
      </c>
      <c r="E3137" s="7">
        <v>1</v>
      </c>
      <c r="F3137" s="7">
        <v>48</v>
      </c>
      <c r="G3137" s="15">
        <f t="shared" si="37"/>
        <v>1</v>
      </c>
      <c r="H3137" s="20">
        <f t="shared" si="38"/>
        <v>48</v>
      </c>
    </row>
    <row r="3138" spans="1:8" x14ac:dyDescent="0.2">
      <c r="A3138" s="7" t="str">
        <f t="shared" si="36"/>
        <v>997419402Miercoles</v>
      </c>
      <c r="B3138" s="7">
        <v>997419402</v>
      </c>
      <c r="C3138" s="7" t="s">
        <v>1450</v>
      </c>
      <c r="D3138" s="7">
        <v>3</v>
      </c>
      <c r="E3138" s="7">
        <v>3</v>
      </c>
      <c r="F3138" s="7">
        <v>137</v>
      </c>
      <c r="G3138" s="15">
        <f t="shared" si="37"/>
        <v>1</v>
      </c>
      <c r="H3138" s="20">
        <f t="shared" si="38"/>
        <v>45.666666666666664</v>
      </c>
    </row>
    <row r="3139" spans="1:8" x14ac:dyDescent="0.2">
      <c r="A3139" s="7" t="str">
        <f t="shared" si="36"/>
        <v>925628501Viernes</v>
      </c>
      <c r="B3139" s="7">
        <v>925628501</v>
      </c>
      <c r="C3139" s="7" t="s">
        <v>769</v>
      </c>
      <c r="D3139" s="7">
        <v>146</v>
      </c>
      <c r="E3139" s="7">
        <v>218</v>
      </c>
      <c r="F3139" s="7">
        <v>34293.5</v>
      </c>
      <c r="G3139" s="15">
        <f t="shared" si="37"/>
        <v>1.4931506849315068</v>
      </c>
      <c r="H3139" s="20">
        <f t="shared" si="38"/>
        <v>157.30963302752295</v>
      </c>
    </row>
    <row r="3140" spans="1:8" x14ac:dyDescent="0.2">
      <c r="A3140" s="7" t="str">
        <f t="shared" si="36"/>
        <v>906530501Martes</v>
      </c>
      <c r="B3140" s="7">
        <v>906530501</v>
      </c>
      <c r="C3140" s="7" t="s">
        <v>223</v>
      </c>
      <c r="D3140" s="7">
        <v>1</v>
      </c>
      <c r="E3140" s="7">
        <v>1</v>
      </c>
      <c r="F3140" s="7">
        <v>22</v>
      </c>
      <c r="G3140" s="15">
        <f t="shared" si="37"/>
        <v>1</v>
      </c>
      <c r="H3140" s="20">
        <f t="shared" si="38"/>
        <v>22</v>
      </c>
    </row>
    <row r="3141" spans="1:8" x14ac:dyDescent="0.2">
      <c r="A3141" s="7" t="str">
        <f t="shared" si="36"/>
        <v>922492902Sabado</v>
      </c>
      <c r="B3141" s="7">
        <v>922492902</v>
      </c>
      <c r="C3141" s="7" t="s">
        <v>1947</v>
      </c>
      <c r="D3141" s="7">
        <v>339</v>
      </c>
      <c r="E3141" s="7">
        <v>396</v>
      </c>
      <c r="F3141" s="7">
        <v>11515.5</v>
      </c>
      <c r="G3141" s="15">
        <f t="shared" si="37"/>
        <v>1.168141592920354</v>
      </c>
      <c r="H3141" s="20">
        <f t="shared" si="38"/>
        <v>29.079545454545453</v>
      </c>
    </row>
    <row r="3142" spans="1:8" x14ac:dyDescent="0.2">
      <c r="A3142" s="7" t="str">
        <f t="shared" si="36"/>
        <v>916760604Lunes</v>
      </c>
      <c r="B3142" s="7">
        <v>916760604</v>
      </c>
      <c r="C3142" s="7" t="s">
        <v>1068</v>
      </c>
      <c r="D3142" s="7">
        <v>130</v>
      </c>
      <c r="E3142" s="7">
        <v>151</v>
      </c>
      <c r="F3142" s="7">
        <v>12810.06</v>
      </c>
      <c r="G3142" s="15">
        <f t="shared" si="37"/>
        <v>1.1615384615384616</v>
      </c>
      <c r="H3142" s="20">
        <f t="shared" si="38"/>
        <v>84.834834437086087</v>
      </c>
    </row>
    <row r="3143" spans="1:8" x14ac:dyDescent="0.2">
      <c r="A3143" s="7" t="str">
        <f t="shared" si="36"/>
        <v>953138601Jueves</v>
      </c>
      <c r="B3143" s="7">
        <v>953138601</v>
      </c>
      <c r="C3143" s="7" t="s">
        <v>618</v>
      </c>
      <c r="D3143" s="7">
        <v>13</v>
      </c>
      <c r="E3143" s="7">
        <v>13</v>
      </c>
      <c r="F3143" s="7">
        <v>10400</v>
      </c>
      <c r="G3143" s="15">
        <f t="shared" si="37"/>
        <v>1</v>
      </c>
      <c r="H3143" s="20">
        <f t="shared" si="38"/>
        <v>800</v>
      </c>
    </row>
    <row r="3144" spans="1:8" x14ac:dyDescent="0.2">
      <c r="A3144" s="7" t="str">
        <f t="shared" si="36"/>
        <v>956230401Domingo</v>
      </c>
      <c r="B3144" s="7">
        <v>956230401</v>
      </c>
      <c r="C3144" s="7" t="s">
        <v>1821</v>
      </c>
      <c r="D3144" s="7">
        <v>5</v>
      </c>
      <c r="E3144" s="7">
        <v>5</v>
      </c>
      <c r="F3144" s="7">
        <v>725</v>
      </c>
      <c r="G3144" s="15">
        <f t="shared" si="37"/>
        <v>1</v>
      </c>
      <c r="H3144" s="20">
        <f t="shared" si="38"/>
        <v>145</v>
      </c>
    </row>
    <row r="3145" spans="1:8" x14ac:dyDescent="0.2">
      <c r="A3145" s="7" t="str">
        <f t="shared" si="36"/>
        <v>999435801Miercoles</v>
      </c>
      <c r="B3145" s="7">
        <v>999435801</v>
      </c>
      <c r="C3145" s="7" t="s">
        <v>1450</v>
      </c>
      <c r="D3145" s="7">
        <v>12</v>
      </c>
      <c r="E3145" s="7">
        <v>14</v>
      </c>
      <c r="F3145" s="7">
        <v>271.89999999999998</v>
      </c>
      <c r="G3145" s="15">
        <f t="shared" si="37"/>
        <v>1.1666666666666667</v>
      </c>
      <c r="H3145" s="20">
        <f t="shared" si="38"/>
        <v>19.421428571428571</v>
      </c>
    </row>
    <row r="3146" spans="1:8" x14ac:dyDescent="0.2">
      <c r="A3146" s="7" t="str">
        <f t="shared" si="36"/>
        <v>926520403Viernes</v>
      </c>
      <c r="B3146" s="7">
        <v>926520403</v>
      </c>
      <c r="C3146" s="7" t="s">
        <v>769</v>
      </c>
      <c r="D3146" s="7">
        <v>3</v>
      </c>
      <c r="E3146" s="7">
        <v>3</v>
      </c>
      <c r="F3146" s="7">
        <v>517.5</v>
      </c>
      <c r="G3146" s="15">
        <f t="shared" si="37"/>
        <v>1</v>
      </c>
      <c r="H3146" s="20">
        <f t="shared" si="38"/>
        <v>172.5</v>
      </c>
    </row>
    <row r="3147" spans="1:8" x14ac:dyDescent="0.2">
      <c r="A3147" s="7" t="str">
        <f t="shared" si="36"/>
        <v>906642701Martes</v>
      </c>
      <c r="B3147" s="7">
        <v>906642701</v>
      </c>
      <c r="C3147" s="7" t="s">
        <v>223</v>
      </c>
      <c r="D3147" s="7">
        <v>10</v>
      </c>
      <c r="E3147" s="7">
        <v>10</v>
      </c>
      <c r="F3147" s="7">
        <v>94.1</v>
      </c>
      <c r="G3147" s="15">
        <f t="shared" si="37"/>
        <v>1</v>
      </c>
      <c r="H3147" s="20">
        <f t="shared" si="38"/>
        <v>9.41</v>
      </c>
    </row>
    <row r="3148" spans="1:8" x14ac:dyDescent="0.2">
      <c r="A3148" s="7" t="str">
        <f t="shared" si="36"/>
        <v>922645302Sabado</v>
      </c>
      <c r="B3148" s="7">
        <v>922645302</v>
      </c>
      <c r="C3148" s="7" t="s">
        <v>1947</v>
      </c>
      <c r="D3148" s="7">
        <v>56</v>
      </c>
      <c r="E3148" s="7">
        <v>57</v>
      </c>
      <c r="F3148" s="7">
        <v>3648</v>
      </c>
      <c r="G3148" s="15">
        <f t="shared" si="37"/>
        <v>1.0178571428571428</v>
      </c>
      <c r="H3148" s="20">
        <f t="shared" si="38"/>
        <v>64</v>
      </c>
    </row>
    <row r="3149" spans="1:8" x14ac:dyDescent="0.2">
      <c r="A3149" s="7" t="str">
        <f t="shared" si="36"/>
        <v>916911601Lunes</v>
      </c>
      <c r="B3149" s="7">
        <v>916911601</v>
      </c>
      <c r="C3149" s="7" t="s">
        <v>1068</v>
      </c>
      <c r="D3149" s="7">
        <v>1</v>
      </c>
      <c r="E3149" s="7">
        <v>1</v>
      </c>
      <c r="F3149" s="7">
        <v>21.8</v>
      </c>
      <c r="G3149" s="15">
        <f t="shared" si="37"/>
        <v>1</v>
      </c>
      <c r="H3149" s="20">
        <f t="shared" si="38"/>
        <v>21.8</v>
      </c>
    </row>
    <row r="3150" spans="1:8" x14ac:dyDescent="0.2">
      <c r="A3150" s="7" t="str">
        <f t="shared" si="36"/>
        <v>956635701Jueves</v>
      </c>
      <c r="B3150" s="7">
        <v>956635701</v>
      </c>
      <c r="C3150" s="7" t="s">
        <v>618</v>
      </c>
      <c r="D3150" s="7">
        <v>165</v>
      </c>
      <c r="E3150" s="7">
        <v>173</v>
      </c>
      <c r="F3150" s="7">
        <v>3784.5</v>
      </c>
      <c r="G3150" s="15">
        <f t="shared" si="37"/>
        <v>1.0484848484848486</v>
      </c>
      <c r="H3150" s="20">
        <f t="shared" si="38"/>
        <v>21.875722543352602</v>
      </c>
    </row>
    <row r="3151" spans="1:8" x14ac:dyDescent="0.2">
      <c r="A3151" s="7" t="str">
        <f t="shared" si="36"/>
        <v>962269803Domingo</v>
      </c>
      <c r="B3151" s="7">
        <v>962269803</v>
      </c>
      <c r="C3151" s="7" t="s">
        <v>1821</v>
      </c>
      <c r="D3151" s="7">
        <v>57</v>
      </c>
      <c r="E3151" s="7">
        <v>137</v>
      </c>
      <c r="F3151" s="7">
        <v>3920.72</v>
      </c>
      <c r="G3151" s="15">
        <f t="shared" si="37"/>
        <v>2.4035087719298245</v>
      </c>
      <c r="H3151" s="20">
        <f t="shared" si="38"/>
        <v>28.618394160583939</v>
      </c>
    </row>
    <row r="3152" spans="1:8" x14ac:dyDescent="0.2">
      <c r="A3152" s="7" t="str">
        <f t="shared" si="36"/>
        <v>981614901Miercoles</v>
      </c>
      <c r="B3152" s="7">
        <v>981614901</v>
      </c>
      <c r="C3152" s="7" t="s">
        <v>1450</v>
      </c>
      <c r="D3152" s="7">
        <v>12</v>
      </c>
      <c r="E3152" s="7">
        <v>12</v>
      </c>
      <c r="F3152" s="7">
        <v>2286.8000000000002</v>
      </c>
      <c r="G3152" s="15">
        <f t="shared" si="37"/>
        <v>1</v>
      </c>
      <c r="H3152" s="20">
        <f t="shared" si="38"/>
        <v>190.56666666666669</v>
      </c>
    </row>
    <row r="3153" spans="1:8" x14ac:dyDescent="0.2">
      <c r="A3153" s="7" t="str">
        <f t="shared" si="36"/>
        <v>929664603Viernes</v>
      </c>
      <c r="B3153" s="7">
        <v>929664603</v>
      </c>
      <c r="C3153" s="7" t="s">
        <v>769</v>
      </c>
      <c r="D3153" s="7">
        <v>254</v>
      </c>
      <c r="E3153" s="7">
        <v>352</v>
      </c>
      <c r="F3153" s="7">
        <v>18592.8</v>
      </c>
      <c r="G3153" s="15">
        <f t="shared" si="37"/>
        <v>1.3858267716535433</v>
      </c>
      <c r="H3153" s="20">
        <f t="shared" si="38"/>
        <v>52.820454545454545</v>
      </c>
    </row>
    <row r="3154" spans="1:8" x14ac:dyDescent="0.2">
      <c r="A3154" s="7" t="str">
        <f t="shared" si="36"/>
        <v>907002002Martes</v>
      </c>
      <c r="B3154" s="7">
        <v>907002002</v>
      </c>
      <c r="C3154" s="7" t="s">
        <v>223</v>
      </c>
      <c r="D3154" s="7">
        <v>8</v>
      </c>
      <c r="E3154" s="7">
        <v>8</v>
      </c>
      <c r="F3154" s="7">
        <v>895.3</v>
      </c>
      <c r="G3154" s="15">
        <f t="shared" si="37"/>
        <v>1</v>
      </c>
      <c r="H3154" s="20">
        <f t="shared" si="38"/>
        <v>111.91249999999999</v>
      </c>
    </row>
    <row r="3155" spans="1:8" x14ac:dyDescent="0.2">
      <c r="A3155" s="7" t="str">
        <f t="shared" si="36"/>
        <v>922672401Sabado</v>
      </c>
      <c r="B3155" s="7">
        <v>922672401</v>
      </c>
      <c r="C3155" s="7" t="s">
        <v>1947</v>
      </c>
      <c r="D3155" s="7">
        <v>235</v>
      </c>
      <c r="E3155" s="7">
        <v>263</v>
      </c>
      <c r="F3155" s="7">
        <v>60689</v>
      </c>
      <c r="G3155" s="15">
        <f t="shared" si="37"/>
        <v>1.1191489361702127</v>
      </c>
      <c r="H3155" s="20">
        <f t="shared" si="38"/>
        <v>230.75665399239543</v>
      </c>
    </row>
    <row r="3156" spans="1:8" x14ac:dyDescent="0.2">
      <c r="A3156" s="7" t="str">
        <f t="shared" si="36"/>
        <v>918833002Lunes</v>
      </c>
      <c r="B3156" s="7">
        <v>918833002</v>
      </c>
      <c r="C3156" s="7" t="s">
        <v>1068</v>
      </c>
      <c r="D3156" s="7">
        <v>3</v>
      </c>
      <c r="E3156" s="7">
        <v>4</v>
      </c>
      <c r="F3156" s="7">
        <v>433</v>
      </c>
      <c r="G3156" s="15">
        <f t="shared" si="37"/>
        <v>1.3333333333333333</v>
      </c>
      <c r="H3156" s="20">
        <f t="shared" si="38"/>
        <v>108.25</v>
      </c>
    </row>
    <row r="3157" spans="1:8" x14ac:dyDescent="0.2">
      <c r="A3157" s="7" t="str">
        <f t="shared" si="36"/>
        <v>959802801Jueves</v>
      </c>
      <c r="B3157" s="7">
        <v>959802801</v>
      </c>
      <c r="C3157" s="7" t="s">
        <v>618</v>
      </c>
      <c r="D3157" s="7">
        <v>35</v>
      </c>
      <c r="E3157" s="7">
        <v>39</v>
      </c>
      <c r="F3157" s="7">
        <v>985.37</v>
      </c>
      <c r="G3157" s="15">
        <f t="shared" si="37"/>
        <v>1.1142857142857143</v>
      </c>
      <c r="H3157" s="20">
        <f t="shared" si="38"/>
        <v>25.265897435897436</v>
      </c>
    </row>
    <row r="3158" spans="1:8" x14ac:dyDescent="0.2">
      <c r="A3158" s="7" t="str">
        <f t="shared" si="36"/>
        <v>962277601Domingo</v>
      </c>
      <c r="B3158" s="7">
        <v>962277601</v>
      </c>
      <c r="C3158" s="7" t="s">
        <v>1821</v>
      </c>
      <c r="D3158" s="7">
        <v>21</v>
      </c>
      <c r="E3158" s="7">
        <v>25</v>
      </c>
      <c r="F3158" s="7">
        <v>2824.28</v>
      </c>
      <c r="G3158" s="15">
        <f t="shared" si="37"/>
        <v>1.1904761904761905</v>
      </c>
      <c r="H3158" s="20">
        <f t="shared" si="38"/>
        <v>112.97120000000001</v>
      </c>
    </row>
    <row r="3159" spans="1:8" x14ac:dyDescent="0.2">
      <c r="A3159" s="7" t="str">
        <f t="shared" si="36"/>
        <v>983016101Miercoles</v>
      </c>
      <c r="B3159" s="7">
        <v>983016101</v>
      </c>
      <c r="C3159" s="7" t="s">
        <v>1450</v>
      </c>
      <c r="D3159" s="7">
        <v>225</v>
      </c>
      <c r="E3159" s="7">
        <v>245</v>
      </c>
      <c r="F3159" s="7">
        <v>13927.84</v>
      </c>
      <c r="G3159" s="15">
        <f t="shared" si="37"/>
        <v>1.0888888888888888</v>
      </c>
      <c r="H3159" s="20">
        <f t="shared" si="38"/>
        <v>56.848326530612248</v>
      </c>
    </row>
    <row r="3160" spans="1:8" x14ac:dyDescent="0.2">
      <c r="A3160" s="7" t="str">
        <f t="shared" si="36"/>
        <v>930717801Viernes</v>
      </c>
      <c r="B3160" s="7">
        <v>930717801</v>
      </c>
      <c r="C3160" s="7" t="s">
        <v>769</v>
      </c>
      <c r="D3160" s="7">
        <v>2</v>
      </c>
      <c r="E3160" s="7">
        <v>2</v>
      </c>
      <c r="F3160" s="7">
        <v>92</v>
      </c>
      <c r="G3160" s="15">
        <f t="shared" si="37"/>
        <v>1</v>
      </c>
      <c r="H3160" s="20">
        <f t="shared" si="38"/>
        <v>46</v>
      </c>
    </row>
    <row r="3161" spans="1:8" x14ac:dyDescent="0.2">
      <c r="A3161" s="7" t="str">
        <f t="shared" si="36"/>
        <v>908066302Martes</v>
      </c>
      <c r="B3161" s="7">
        <v>908066302</v>
      </c>
      <c r="C3161" s="7" t="s">
        <v>223</v>
      </c>
      <c r="D3161" s="7">
        <v>21</v>
      </c>
      <c r="E3161" s="7">
        <v>23</v>
      </c>
      <c r="F3161" s="7">
        <v>7905</v>
      </c>
      <c r="G3161" s="15">
        <f t="shared" si="37"/>
        <v>1.0952380952380953</v>
      </c>
      <c r="H3161" s="20">
        <f t="shared" si="38"/>
        <v>343.69565217391306</v>
      </c>
    </row>
    <row r="3162" spans="1:8" x14ac:dyDescent="0.2">
      <c r="A3162" s="7" t="str">
        <f t="shared" si="36"/>
        <v>923714601Sabado</v>
      </c>
      <c r="B3162" s="7">
        <v>923714601</v>
      </c>
      <c r="C3162" s="7" t="s">
        <v>1947</v>
      </c>
      <c r="D3162" s="7">
        <v>43</v>
      </c>
      <c r="E3162" s="7">
        <v>46</v>
      </c>
      <c r="F3162" s="7">
        <v>7120</v>
      </c>
      <c r="G3162" s="15">
        <f t="shared" si="37"/>
        <v>1.069767441860465</v>
      </c>
      <c r="H3162" s="20">
        <f t="shared" si="38"/>
        <v>154.78260869565219</v>
      </c>
    </row>
    <row r="3163" spans="1:8" x14ac:dyDescent="0.2">
      <c r="A3163" s="7" t="str">
        <f t="shared" si="36"/>
        <v>918900902Lunes</v>
      </c>
      <c r="B3163" s="7">
        <v>918900902</v>
      </c>
      <c r="C3163" s="7" t="s">
        <v>1068</v>
      </c>
      <c r="D3163" s="7">
        <v>2</v>
      </c>
      <c r="E3163" s="7">
        <v>3</v>
      </c>
      <c r="F3163" s="7">
        <v>3700</v>
      </c>
      <c r="G3163" s="15">
        <f t="shared" si="37"/>
        <v>1.5</v>
      </c>
      <c r="H3163" s="20">
        <f t="shared" si="38"/>
        <v>1233.3333333333333</v>
      </c>
    </row>
    <row r="3164" spans="1:8" x14ac:dyDescent="0.2">
      <c r="A3164" s="7" t="str">
        <f t="shared" si="36"/>
        <v>960907302Jueves</v>
      </c>
      <c r="B3164" s="7">
        <v>960907302</v>
      </c>
      <c r="C3164" s="7" t="s">
        <v>618</v>
      </c>
      <c r="D3164" s="7">
        <v>8</v>
      </c>
      <c r="E3164" s="7">
        <v>11</v>
      </c>
      <c r="F3164" s="7">
        <v>2322.8000000000002</v>
      </c>
      <c r="G3164" s="15">
        <f t="shared" si="37"/>
        <v>1.375</v>
      </c>
      <c r="H3164" s="20">
        <f t="shared" si="38"/>
        <v>211.16363636363639</v>
      </c>
    </row>
    <row r="3165" spans="1:8" x14ac:dyDescent="0.2">
      <c r="A3165" s="7" t="str">
        <f t="shared" si="36"/>
        <v>963269501Domingo</v>
      </c>
      <c r="B3165" s="7">
        <v>963269501</v>
      </c>
      <c r="C3165" s="7" t="s">
        <v>1821</v>
      </c>
      <c r="D3165" s="7">
        <v>124</v>
      </c>
      <c r="E3165" s="7">
        <v>137</v>
      </c>
      <c r="F3165" s="7">
        <v>4609.5</v>
      </c>
      <c r="G3165" s="15">
        <f t="shared" si="37"/>
        <v>1.1048387096774193</v>
      </c>
      <c r="H3165" s="20">
        <f t="shared" si="38"/>
        <v>33.645985401459853</v>
      </c>
    </row>
    <row r="3166" spans="1:8" x14ac:dyDescent="0.2">
      <c r="A3166" s="7" t="str">
        <f t="shared" si="36"/>
        <v>983187701Miercoles</v>
      </c>
      <c r="B3166" s="7">
        <v>983187701</v>
      </c>
      <c r="C3166" s="7" t="s">
        <v>1450</v>
      </c>
      <c r="D3166" s="7">
        <v>21</v>
      </c>
      <c r="E3166" s="7">
        <v>23</v>
      </c>
      <c r="F3166" s="7">
        <v>2608</v>
      </c>
      <c r="G3166" s="15">
        <f t="shared" si="37"/>
        <v>1.0952380952380953</v>
      </c>
      <c r="H3166" s="20">
        <f t="shared" si="38"/>
        <v>113.39130434782609</v>
      </c>
    </row>
    <row r="3167" spans="1:8" x14ac:dyDescent="0.2">
      <c r="A3167" s="7" t="str">
        <f t="shared" si="36"/>
        <v>933071802Viernes</v>
      </c>
      <c r="B3167" s="7">
        <v>933071802</v>
      </c>
      <c r="C3167" s="7" t="s">
        <v>769</v>
      </c>
      <c r="D3167" s="7">
        <v>17</v>
      </c>
      <c r="E3167" s="7">
        <v>18</v>
      </c>
      <c r="F3167" s="7">
        <v>468.3</v>
      </c>
      <c r="G3167" s="15">
        <f t="shared" si="37"/>
        <v>1.0588235294117647</v>
      </c>
      <c r="H3167" s="20">
        <f t="shared" si="38"/>
        <v>26.016666666666666</v>
      </c>
    </row>
    <row r="3168" spans="1:8" x14ac:dyDescent="0.2">
      <c r="A3168" s="7" t="str">
        <f t="shared" si="36"/>
        <v>908488702Martes</v>
      </c>
      <c r="B3168" s="7">
        <v>908488702</v>
      </c>
      <c r="C3168" s="7" t="s">
        <v>223</v>
      </c>
      <c r="D3168" s="7">
        <v>109</v>
      </c>
      <c r="E3168" s="7">
        <v>115</v>
      </c>
      <c r="F3168" s="7">
        <v>8557</v>
      </c>
      <c r="G3168" s="15">
        <f t="shared" si="37"/>
        <v>1.0550458715596329</v>
      </c>
      <c r="H3168" s="20">
        <f t="shared" si="38"/>
        <v>74.408695652173918</v>
      </c>
    </row>
    <row r="3169" spans="1:8" x14ac:dyDescent="0.2">
      <c r="A3169" s="7" t="str">
        <f t="shared" si="36"/>
        <v>925436201Sabado</v>
      </c>
      <c r="B3169" s="7">
        <v>925436201</v>
      </c>
      <c r="C3169" s="7" t="s">
        <v>1947</v>
      </c>
      <c r="D3169" s="7">
        <v>8</v>
      </c>
      <c r="E3169" s="7">
        <v>8</v>
      </c>
      <c r="F3169" s="7">
        <v>691.5</v>
      </c>
      <c r="G3169" s="15">
        <f t="shared" si="37"/>
        <v>1</v>
      </c>
      <c r="H3169" s="20">
        <f t="shared" si="38"/>
        <v>86.4375</v>
      </c>
    </row>
    <row r="3170" spans="1:8" x14ac:dyDescent="0.2">
      <c r="A3170" s="7" t="str">
        <f t="shared" si="36"/>
        <v>921922702Lunes</v>
      </c>
      <c r="B3170" s="7">
        <v>921922702</v>
      </c>
      <c r="C3170" s="7" t="s">
        <v>1068</v>
      </c>
      <c r="D3170" s="7">
        <v>1</v>
      </c>
      <c r="E3170" s="7">
        <v>1</v>
      </c>
      <c r="F3170" s="7">
        <v>300</v>
      </c>
      <c r="G3170" s="15">
        <f t="shared" si="37"/>
        <v>1</v>
      </c>
      <c r="H3170" s="20">
        <f t="shared" si="38"/>
        <v>300</v>
      </c>
    </row>
    <row r="3171" spans="1:8" x14ac:dyDescent="0.2">
      <c r="A3171" s="7" t="str">
        <f t="shared" si="36"/>
        <v>962978401Jueves</v>
      </c>
      <c r="B3171" s="7">
        <v>962978401</v>
      </c>
      <c r="C3171" s="7" t="s">
        <v>618</v>
      </c>
      <c r="D3171" s="7">
        <v>84</v>
      </c>
      <c r="E3171" s="7">
        <v>124</v>
      </c>
      <c r="F3171" s="7">
        <v>23733</v>
      </c>
      <c r="G3171" s="15">
        <f t="shared" si="37"/>
        <v>1.4761904761904763</v>
      </c>
      <c r="H3171" s="20">
        <f t="shared" si="38"/>
        <v>191.39516129032259</v>
      </c>
    </row>
    <row r="3172" spans="1:8" x14ac:dyDescent="0.2">
      <c r="A3172" s="7" t="str">
        <f t="shared" si="36"/>
        <v>965975101Domingo</v>
      </c>
      <c r="B3172" s="7">
        <v>965975101</v>
      </c>
      <c r="C3172" s="7" t="s">
        <v>1821</v>
      </c>
      <c r="D3172" s="7">
        <v>4</v>
      </c>
      <c r="E3172" s="7">
        <v>4</v>
      </c>
      <c r="F3172" s="7">
        <v>78</v>
      </c>
      <c r="G3172" s="15">
        <f t="shared" si="37"/>
        <v>1</v>
      </c>
      <c r="H3172" s="20">
        <f t="shared" si="38"/>
        <v>19.5</v>
      </c>
    </row>
    <row r="3173" spans="1:8" x14ac:dyDescent="0.2">
      <c r="A3173" s="7" t="str">
        <f t="shared" si="36"/>
        <v>983581901Miercoles</v>
      </c>
      <c r="B3173" s="7">
        <v>983581901</v>
      </c>
      <c r="C3173" s="7" t="s">
        <v>1450</v>
      </c>
      <c r="D3173" s="7">
        <v>14</v>
      </c>
      <c r="E3173" s="7">
        <v>14</v>
      </c>
      <c r="F3173" s="7">
        <v>9693</v>
      </c>
      <c r="G3173" s="15">
        <f t="shared" si="37"/>
        <v>1</v>
      </c>
      <c r="H3173" s="20">
        <f t="shared" si="38"/>
        <v>692.35714285714289</v>
      </c>
    </row>
    <row r="3174" spans="1:8" x14ac:dyDescent="0.2">
      <c r="A3174" s="7" t="str">
        <f t="shared" si="36"/>
        <v>935612002Viernes</v>
      </c>
      <c r="B3174" s="7">
        <v>935612002</v>
      </c>
      <c r="C3174" s="7" t="s">
        <v>769</v>
      </c>
      <c r="D3174" s="7">
        <v>2</v>
      </c>
      <c r="E3174" s="7">
        <v>2</v>
      </c>
      <c r="F3174" s="7">
        <v>432</v>
      </c>
      <c r="G3174" s="15">
        <f t="shared" si="37"/>
        <v>1</v>
      </c>
      <c r="H3174" s="20">
        <f t="shared" si="38"/>
        <v>216</v>
      </c>
    </row>
    <row r="3175" spans="1:8" x14ac:dyDescent="0.2">
      <c r="A3175" s="7" t="str">
        <f t="shared" si="36"/>
        <v>910503801Martes</v>
      </c>
      <c r="B3175" s="7">
        <v>910503801</v>
      </c>
      <c r="C3175" s="7" t="s">
        <v>223</v>
      </c>
      <c r="D3175" s="7">
        <v>1</v>
      </c>
      <c r="E3175" s="7">
        <v>1</v>
      </c>
      <c r="F3175" s="7">
        <v>200</v>
      </c>
      <c r="G3175" s="15">
        <f t="shared" si="37"/>
        <v>1</v>
      </c>
      <c r="H3175" s="20">
        <f t="shared" si="38"/>
        <v>200</v>
      </c>
    </row>
    <row r="3176" spans="1:8" x14ac:dyDescent="0.2">
      <c r="A3176" s="7" t="str">
        <f t="shared" si="36"/>
        <v>925628501Sabado</v>
      </c>
      <c r="B3176" s="7">
        <v>925628501</v>
      </c>
      <c r="C3176" s="7" t="s">
        <v>1947</v>
      </c>
      <c r="D3176" s="7">
        <v>98</v>
      </c>
      <c r="E3176" s="7">
        <v>155</v>
      </c>
      <c r="F3176" s="7">
        <v>23417</v>
      </c>
      <c r="G3176" s="15">
        <f t="shared" si="37"/>
        <v>1.5816326530612246</v>
      </c>
      <c r="H3176" s="20">
        <f t="shared" si="38"/>
        <v>151.0774193548387</v>
      </c>
    </row>
    <row r="3177" spans="1:8" x14ac:dyDescent="0.2">
      <c r="A3177" s="7" t="str">
        <f t="shared" si="36"/>
        <v>922393401Lunes</v>
      </c>
      <c r="B3177" s="7">
        <v>922393401</v>
      </c>
      <c r="C3177" s="7" t="s">
        <v>1068</v>
      </c>
      <c r="D3177" s="7">
        <v>61</v>
      </c>
      <c r="E3177" s="7">
        <v>73</v>
      </c>
      <c r="F3177" s="7">
        <v>4707.8500000000004</v>
      </c>
      <c r="G3177" s="15">
        <f t="shared" si="37"/>
        <v>1.1967213114754098</v>
      </c>
      <c r="H3177" s="20">
        <f t="shared" si="38"/>
        <v>64.491095890410961</v>
      </c>
    </row>
    <row r="3178" spans="1:8" x14ac:dyDescent="0.2">
      <c r="A3178" s="7" t="str">
        <f t="shared" si="36"/>
        <v>963269501Jueves</v>
      </c>
      <c r="B3178" s="7">
        <v>963269501</v>
      </c>
      <c r="C3178" s="7" t="s">
        <v>618</v>
      </c>
      <c r="D3178" s="7">
        <v>74</v>
      </c>
      <c r="E3178" s="7">
        <v>78</v>
      </c>
      <c r="F3178" s="7">
        <v>2458.9</v>
      </c>
      <c r="G3178" s="15">
        <f t="shared" si="37"/>
        <v>1.0540540540540539</v>
      </c>
      <c r="H3178" s="20">
        <f t="shared" si="38"/>
        <v>31.524358974358975</v>
      </c>
    </row>
    <row r="3179" spans="1:8" x14ac:dyDescent="0.2">
      <c r="A3179" s="7" t="str">
        <f t="shared" si="36"/>
        <v>966816102Domingo</v>
      </c>
      <c r="B3179" s="7">
        <v>966816102</v>
      </c>
      <c r="C3179" s="7" t="s">
        <v>1821</v>
      </c>
      <c r="D3179" s="7">
        <v>7</v>
      </c>
      <c r="E3179" s="7">
        <v>7</v>
      </c>
      <c r="F3179" s="7">
        <v>795</v>
      </c>
      <c r="G3179" s="15">
        <f t="shared" si="37"/>
        <v>1</v>
      </c>
      <c r="H3179" s="20">
        <f t="shared" si="38"/>
        <v>113.57142857142857</v>
      </c>
    </row>
    <row r="3180" spans="1:8" x14ac:dyDescent="0.2">
      <c r="A3180" s="7" t="str">
        <f t="shared" si="36"/>
        <v>984206101Miercoles</v>
      </c>
      <c r="B3180" s="7">
        <v>984206101</v>
      </c>
      <c r="C3180" s="7" t="s">
        <v>1450</v>
      </c>
      <c r="D3180" s="7">
        <v>11</v>
      </c>
      <c r="E3180" s="7">
        <v>13</v>
      </c>
      <c r="F3180" s="7">
        <v>2959</v>
      </c>
      <c r="G3180" s="15">
        <f t="shared" si="37"/>
        <v>1.1818181818181819</v>
      </c>
      <c r="H3180" s="20">
        <f t="shared" si="38"/>
        <v>227.61538461538461</v>
      </c>
    </row>
    <row r="3181" spans="1:8" x14ac:dyDescent="0.2">
      <c r="A3181" s="7" t="str">
        <f t="shared" si="36"/>
        <v>941348901Viernes</v>
      </c>
      <c r="B3181" s="7">
        <v>941348901</v>
      </c>
      <c r="C3181" s="7" t="s">
        <v>769</v>
      </c>
      <c r="D3181" s="7">
        <v>53</v>
      </c>
      <c r="E3181" s="7">
        <v>58</v>
      </c>
      <c r="F3181" s="7">
        <v>1378</v>
      </c>
      <c r="G3181" s="15">
        <f t="shared" si="37"/>
        <v>1.0943396226415094</v>
      </c>
      <c r="H3181" s="20">
        <f t="shared" si="38"/>
        <v>23.758620689655171</v>
      </c>
    </row>
    <row r="3182" spans="1:8" x14ac:dyDescent="0.2">
      <c r="A3182" s="7" t="str">
        <f t="shared" si="36"/>
        <v>910987201Martes</v>
      </c>
      <c r="B3182" s="7">
        <v>910987201</v>
      </c>
      <c r="C3182" s="7" t="s">
        <v>223</v>
      </c>
      <c r="D3182" s="7">
        <v>73</v>
      </c>
      <c r="E3182" s="7">
        <v>75</v>
      </c>
      <c r="F3182" s="7">
        <v>2688.5</v>
      </c>
      <c r="G3182" s="15">
        <f t="shared" si="37"/>
        <v>1.0273972602739727</v>
      </c>
      <c r="H3182" s="20">
        <f t="shared" si="38"/>
        <v>35.846666666666664</v>
      </c>
    </row>
    <row r="3183" spans="1:8" x14ac:dyDescent="0.2">
      <c r="A3183" s="7" t="str">
        <f t="shared" si="36"/>
        <v>926394601Sabado</v>
      </c>
      <c r="B3183" s="7">
        <v>926394601</v>
      </c>
      <c r="C3183" s="7" t="s">
        <v>1947</v>
      </c>
      <c r="D3183" s="7">
        <v>20</v>
      </c>
      <c r="E3183" s="7">
        <v>22</v>
      </c>
      <c r="F3183" s="7">
        <v>427.5</v>
      </c>
      <c r="G3183" s="15">
        <f t="shared" si="37"/>
        <v>1.1000000000000001</v>
      </c>
      <c r="H3183" s="20">
        <f t="shared" si="38"/>
        <v>19.431818181818183</v>
      </c>
    </row>
    <row r="3184" spans="1:8" x14ac:dyDescent="0.2">
      <c r="A3184" s="7" t="str">
        <f t="shared" si="36"/>
        <v>923172402Lunes</v>
      </c>
      <c r="B3184" s="7">
        <v>923172402</v>
      </c>
      <c r="C3184" s="7" t="s">
        <v>1068</v>
      </c>
      <c r="D3184" s="7">
        <v>10</v>
      </c>
      <c r="E3184" s="7">
        <v>10</v>
      </c>
      <c r="F3184" s="7">
        <v>638</v>
      </c>
      <c r="G3184" s="15">
        <f t="shared" si="37"/>
        <v>1</v>
      </c>
      <c r="H3184" s="20">
        <f t="shared" si="38"/>
        <v>63.8</v>
      </c>
    </row>
    <row r="3185" spans="1:8" x14ac:dyDescent="0.2">
      <c r="A3185" s="7" t="str">
        <f t="shared" si="36"/>
        <v>963620201Jueves</v>
      </c>
      <c r="B3185" s="7">
        <v>963620201</v>
      </c>
      <c r="C3185" s="7" t="s">
        <v>618</v>
      </c>
      <c r="D3185" s="7">
        <v>3</v>
      </c>
      <c r="E3185" s="7">
        <v>3</v>
      </c>
      <c r="F3185" s="7">
        <v>1143</v>
      </c>
      <c r="G3185" s="15">
        <f t="shared" si="37"/>
        <v>1</v>
      </c>
      <c r="H3185" s="20">
        <f t="shared" si="38"/>
        <v>381</v>
      </c>
    </row>
    <row r="3186" spans="1:8" x14ac:dyDescent="0.2">
      <c r="A3186" s="7" t="str">
        <f t="shared" si="36"/>
        <v>967306304Domingo</v>
      </c>
      <c r="B3186" s="7">
        <v>967306304</v>
      </c>
      <c r="C3186" s="7" t="s">
        <v>1821</v>
      </c>
      <c r="D3186" s="7">
        <v>90</v>
      </c>
      <c r="E3186" s="7">
        <v>92</v>
      </c>
      <c r="F3186" s="7">
        <v>4416.6000000000004</v>
      </c>
      <c r="G3186" s="15">
        <f t="shared" si="37"/>
        <v>1.0222222222222221</v>
      </c>
      <c r="H3186" s="20">
        <f t="shared" si="38"/>
        <v>48.006521739130442</v>
      </c>
    </row>
    <row r="3187" spans="1:8" x14ac:dyDescent="0.2">
      <c r="A3187" s="7" t="str">
        <f t="shared" si="36"/>
        <v>985492501Miercoles</v>
      </c>
      <c r="B3187" s="7">
        <v>985492501</v>
      </c>
      <c r="C3187" s="7" t="s">
        <v>1450</v>
      </c>
      <c r="D3187" s="7">
        <v>99</v>
      </c>
      <c r="E3187" s="7">
        <v>127</v>
      </c>
      <c r="F3187" s="7">
        <v>2016.5</v>
      </c>
      <c r="G3187" s="15">
        <f t="shared" si="37"/>
        <v>1.2828282828282829</v>
      </c>
      <c r="H3187" s="20">
        <f t="shared" si="38"/>
        <v>15.877952755905511</v>
      </c>
    </row>
    <row r="3188" spans="1:8" x14ac:dyDescent="0.2">
      <c r="A3188" s="7" t="str">
        <f t="shared" si="36"/>
        <v>942126901Viernes</v>
      </c>
      <c r="B3188" s="7">
        <v>942126901</v>
      </c>
      <c r="C3188" s="7" t="s">
        <v>769</v>
      </c>
      <c r="D3188" s="7">
        <v>141</v>
      </c>
      <c r="E3188" s="7">
        <v>254</v>
      </c>
      <c r="F3188" s="7">
        <v>15887</v>
      </c>
      <c r="G3188" s="15">
        <f t="shared" si="37"/>
        <v>1.801418439716312</v>
      </c>
      <c r="H3188" s="20">
        <f t="shared" si="38"/>
        <v>62.547244094488192</v>
      </c>
    </row>
    <row r="3189" spans="1:8" x14ac:dyDescent="0.2">
      <c r="A3189" s="7" t="str">
        <f t="shared" si="36"/>
        <v>911167901Martes</v>
      </c>
      <c r="B3189" s="7">
        <v>911167901</v>
      </c>
      <c r="C3189" s="7" t="s">
        <v>223</v>
      </c>
      <c r="D3189" s="7">
        <v>113</v>
      </c>
      <c r="E3189" s="7">
        <v>123</v>
      </c>
      <c r="F3189" s="7">
        <v>9806</v>
      </c>
      <c r="G3189" s="15">
        <f t="shared" si="37"/>
        <v>1.0884955752212389</v>
      </c>
      <c r="H3189" s="20">
        <f t="shared" si="38"/>
        <v>79.723577235772353</v>
      </c>
    </row>
    <row r="3190" spans="1:8" x14ac:dyDescent="0.2">
      <c r="A3190" s="7" t="str">
        <f t="shared" si="36"/>
        <v>930416401Sabado</v>
      </c>
      <c r="B3190" s="7">
        <v>930416401</v>
      </c>
      <c r="C3190" s="7" t="s">
        <v>1947</v>
      </c>
      <c r="D3190" s="7">
        <v>15</v>
      </c>
      <c r="E3190" s="7">
        <v>15</v>
      </c>
      <c r="F3190" s="7">
        <v>345.5</v>
      </c>
      <c r="G3190" s="15">
        <f t="shared" si="37"/>
        <v>1</v>
      </c>
      <c r="H3190" s="20">
        <f t="shared" si="38"/>
        <v>23.033333333333335</v>
      </c>
    </row>
    <row r="3191" spans="1:8" x14ac:dyDescent="0.2">
      <c r="A3191" s="7" t="str">
        <f t="shared" si="36"/>
        <v>924461801Lunes</v>
      </c>
      <c r="B3191" s="7">
        <v>924461801</v>
      </c>
      <c r="C3191" s="7" t="s">
        <v>1068</v>
      </c>
      <c r="D3191" s="7">
        <v>62</v>
      </c>
      <c r="E3191" s="7">
        <v>69</v>
      </c>
      <c r="F3191" s="7">
        <v>7267</v>
      </c>
      <c r="G3191" s="15">
        <f t="shared" si="37"/>
        <v>1.1129032258064515</v>
      </c>
      <c r="H3191" s="20">
        <f t="shared" si="38"/>
        <v>105.31884057971014</v>
      </c>
    </row>
    <row r="3192" spans="1:8" x14ac:dyDescent="0.2">
      <c r="A3192" s="7" t="str">
        <f t="shared" si="36"/>
        <v>963628701Jueves</v>
      </c>
      <c r="B3192" s="7">
        <v>963628701</v>
      </c>
      <c r="C3192" s="7" t="s">
        <v>618</v>
      </c>
      <c r="D3192" s="7">
        <v>16</v>
      </c>
      <c r="E3192" s="7">
        <v>16</v>
      </c>
      <c r="F3192" s="7">
        <v>698.36</v>
      </c>
      <c r="G3192" s="15">
        <f t="shared" si="37"/>
        <v>1</v>
      </c>
      <c r="H3192" s="20">
        <f t="shared" si="38"/>
        <v>43.647500000000001</v>
      </c>
    </row>
    <row r="3193" spans="1:8" x14ac:dyDescent="0.2">
      <c r="A3193" s="7" t="str">
        <f t="shared" si="36"/>
        <v>968150102Domingo</v>
      </c>
      <c r="B3193" s="7">
        <v>968150102</v>
      </c>
      <c r="C3193" s="7" t="s">
        <v>1821</v>
      </c>
      <c r="D3193" s="7">
        <v>25</v>
      </c>
      <c r="E3193" s="7">
        <v>28</v>
      </c>
      <c r="F3193" s="7">
        <v>2245.6</v>
      </c>
      <c r="G3193" s="15">
        <f t="shared" si="37"/>
        <v>1.1200000000000001</v>
      </c>
      <c r="H3193" s="20">
        <f t="shared" si="38"/>
        <v>80.2</v>
      </c>
    </row>
    <row r="3194" spans="1:8" x14ac:dyDescent="0.2">
      <c r="A3194" s="7" t="str">
        <f t="shared" si="36"/>
        <v>987395901Miercoles</v>
      </c>
      <c r="B3194" s="7">
        <v>987395901</v>
      </c>
      <c r="C3194" s="7" t="s">
        <v>1450</v>
      </c>
      <c r="D3194" s="7">
        <v>25</v>
      </c>
      <c r="E3194" s="7">
        <v>26</v>
      </c>
      <c r="F3194" s="7">
        <v>2718</v>
      </c>
      <c r="G3194" s="15">
        <f t="shared" si="37"/>
        <v>1.04</v>
      </c>
      <c r="H3194" s="20">
        <f t="shared" si="38"/>
        <v>104.53846153846153</v>
      </c>
    </row>
    <row r="3195" spans="1:8" x14ac:dyDescent="0.2">
      <c r="A3195" s="7" t="str">
        <f t="shared" si="36"/>
        <v>943918801Viernes</v>
      </c>
      <c r="B3195" s="7">
        <v>943918801</v>
      </c>
      <c r="C3195" s="7" t="s">
        <v>769</v>
      </c>
      <c r="D3195" s="7">
        <v>1</v>
      </c>
      <c r="E3195" s="7">
        <v>1</v>
      </c>
      <c r="F3195" s="7">
        <v>32</v>
      </c>
      <c r="G3195" s="15">
        <f t="shared" si="37"/>
        <v>1</v>
      </c>
      <c r="H3195" s="20">
        <f t="shared" si="38"/>
        <v>32</v>
      </c>
    </row>
    <row r="3196" spans="1:8" x14ac:dyDescent="0.2">
      <c r="A3196" s="7" t="str">
        <f t="shared" si="36"/>
        <v>913074302Martes</v>
      </c>
      <c r="B3196" s="7">
        <v>913074302</v>
      </c>
      <c r="C3196" s="7" t="s">
        <v>223</v>
      </c>
      <c r="D3196" s="7">
        <v>73</v>
      </c>
      <c r="E3196" s="7">
        <v>78</v>
      </c>
      <c r="F3196" s="7">
        <v>6348.7</v>
      </c>
      <c r="G3196" s="15">
        <f t="shared" si="37"/>
        <v>1.0684931506849316</v>
      </c>
      <c r="H3196" s="20">
        <f t="shared" si="38"/>
        <v>81.393589743589743</v>
      </c>
    </row>
    <row r="3197" spans="1:8" x14ac:dyDescent="0.2">
      <c r="A3197" s="7" t="str">
        <f t="shared" si="36"/>
        <v>933071802Sabado</v>
      </c>
      <c r="B3197" s="7">
        <v>933071802</v>
      </c>
      <c r="C3197" s="7" t="s">
        <v>1947</v>
      </c>
      <c r="D3197" s="7">
        <v>27</v>
      </c>
      <c r="E3197" s="7">
        <v>28</v>
      </c>
      <c r="F3197" s="7">
        <v>751.9</v>
      </c>
      <c r="G3197" s="15">
        <f t="shared" si="37"/>
        <v>1.037037037037037</v>
      </c>
      <c r="H3197" s="20">
        <f t="shared" si="38"/>
        <v>26.853571428571428</v>
      </c>
    </row>
    <row r="3198" spans="1:8" x14ac:dyDescent="0.2">
      <c r="A3198" s="7" t="str">
        <f t="shared" si="36"/>
        <v>927467203Lunes</v>
      </c>
      <c r="B3198" s="7">
        <v>927467203</v>
      </c>
      <c r="C3198" s="7" t="s">
        <v>1068</v>
      </c>
      <c r="D3198" s="7">
        <v>191</v>
      </c>
      <c r="E3198" s="7">
        <v>296</v>
      </c>
      <c r="F3198" s="7">
        <v>4742.3999999999996</v>
      </c>
      <c r="G3198" s="15">
        <f t="shared" si="37"/>
        <v>1.549738219895288</v>
      </c>
      <c r="H3198" s="20">
        <f t="shared" si="38"/>
        <v>16.02162162162162</v>
      </c>
    </row>
    <row r="3199" spans="1:8" x14ac:dyDescent="0.2">
      <c r="A3199" s="7" t="str">
        <f t="shared" si="36"/>
        <v>965331101Jueves</v>
      </c>
      <c r="B3199" s="7">
        <v>965331101</v>
      </c>
      <c r="C3199" s="7" t="s">
        <v>618</v>
      </c>
      <c r="D3199" s="7">
        <v>57</v>
      </c>
      <c r="E3199" s="7">
        <v>79</v>
      </c>
      <c r="F3199" s="7">
        <v>5852</v>
      </c>
      <c r="G3199" s="15">
        <f t="shared" si="37"/>
        <v>1.3859649122807018</v>
      </c>
      <c r="H3199" s="20">
        <f t="shared" si="38"/>
        <v>74.075949367088612</v>
      </c>
    </row>
    <row r="3200" spans="1:8" x14ac:dyDescent="0.2">
      <c r="A3200" s="7" t="str">
        <f t="shared" si="36"/>
        <v>970251401Domingo</v>
      </c>
      <c r="B3200" s="7">
        <v>970251401</v>
      </c>
      <c r="C3200" s="7" t="s">
        <v>1821</v>
      </c>
      <c r="D3200" s="7">
        <v>1</v>
      </c>
      <c r="E3200" s="7">
        <v>1</v>
      </c>
      <c r="F3200" s="7">
        <v>10.4</v>
      </c>
      <c r="G3200" s="15">
        <f t="shared" si="37"/>
        <v>1</v>
      </c>
      <c r="H3200" s="20">
        <f t="shared" si="38"/>
        <v>10.4</v>
      </c>
    </row>
    <row r="3201" spans="1:8" x14ac:dyDescent="0.2">
      <c r="A3201" s="7" t="str">
        <f t="shared" si="36"/>
        <v>987471401Miercoles</v>
      </c>
      <c r="B3201" s="7">
        <v>987471401</v>
      </c>
      <c r="C3201" s="7" t="s">
        <v>1450</v>
      </c>
      <c r="D3201" s="7">
        <v>201</v>
      </c>
      <c r="E3201" s="7">
        <v>238</v>
      </c>
      <c r="F3201" s="7">
        <v>10618</v>
      </c>
      <c r="G3201" s="15">
        <f t="shared" si="37"/>
        <v>1.1840796019900497</v>
      </c>
      <c r="H3201" s="20">
        <f t="shared" si="38"/>
        <v>44.613445378151262</v>
      </c>
    </row>
    <row r="3202" spans="1:8" x14ac:dyDescent="0.2">
      <c r="A3202" s="7" t="str">
        <f t="shared" si="36"/>
        <v>945964501Viernes</v>
      </c>
      <c r="B3202" s="7">
        <v>945964501</v>
      </c>
      <c r="C3202" s="7" t="s">
        <v>769</v>
      </c>
      <c r="D3202" s="7">
        <v>7</v>
      </c>
      <c r="E3202" s="7">
        <v>7</v>
      </c>
      <c r="F3202" s="7">
        <v>379</v>
      </c>
      <c r="G3202" s="15">
        <f t="shared" si="37"/>
        <v>1</v>
      </c>
      <c r="H3202" s="20">
        <f t="shared" si="38"/>
        <v>54.142857142857146</v>
      </c>
    </row>
    <row r="3203" spans="1:8" x14ac:dyDescent="0.2">
      <c r="A3203" s="7" t="str">
        <f t="shared" si="36"/>
        <v>913515001Martes</v>
      </c>
      <c r="B3203" s="7">
        <v>913515001</v>
      </c>
      <c r="C3203" s="7" t="s">
        <v>223</v>
      </c>
      <c r="D3203" s="7">
        <v>28</v>
      </c>
      <c r="E3203" s="7">
        <v>38</v>
      </c>
      <c r="F3203" s="7">
        <v>1612.1</v>
      </c>
      <c r="G3203" s="15">
        <f t="shared" si="37"/>
        <v>1.3571428571428572</v>
      </c>
      <c r="H3203" s="20">
        <f t="shared" si="38"/>
        <v>42.423684210526311</v>
      </c>
    </row>
    <row r="3204" spans="1:8" x14ac:dyDescent="0.2">
      <c r="A3204" s="7" t="str">
        <f t="shared" si="36"/>
        <v>936203201Sabado</v>
      </c>
      <c r="B3204" s="7">
        <v>936203201</v>
      </c>
      <c r="C3204" s="7" t="s">
        <v>1947</v>
      </c>
      <c r="D3204" s="7">
        <v>8</v>
      </c>
      <c r="E3204" s="7">
        <v>8</v>
      </c>
      <c r="F3204" s="7">
        <v>3824.8</v>
      </c>
      <c r="G3204" s="15">
        <f t="shared" si="37"/>
        <v>1</v>
      </c>
      <c r="H3204" s="20">
        <f t="shared" si="38"/>
        <v>478.1</v>
      </c>
    </row>
    <row r="3205" spans="1:8" x14ac:dyDescent="0.2">
      <c r="A3205" s="7" t="str">
        <f t="shared" si="36"/>
        <v>927569301Lunes</v>
      </c>
      <c r="B3205" s="7">
        <v>927569301</v>
      </c>
      <c r="C3205" s="7" t="s">
        <v>1068</v>
      </c>
      <c r="D3205" s="7">
        <v>72</v>
      </c>
      <c r="E3205" s="7">
        <v>72</v>
      </c>
      <c r="F3205" s="7">
        <v>6171</v>
      </c>
      <c r="G3205" s="15">
        <f t="shared" si="37"/>
        <v>1</v>
      </c>
      <c r="H3205" s="20">
        <f t="shared" si="38"/>
        <v>85.708333333333329</v>
      </c>
    </row>
    <row r="3206" spans="1:8" x14ac:dyDescent="0.2">
      <c r="A3206" s="7" t="str">
        <f t="shared" si="36"/>
        <v>965711701Jueves</v>
      </c>
      <c r="B3206" s="7">
        <v>965711701</v>
      </c>
      <c r="C3206" s="7" t="s">
        <v>618</v>
      </c>
      <c r="D3206" s="7">
        <v>3</v>
      </c>
      <c r="E3206" s="7">
        <v>3</v>
      </c>
      <c r="F3206" s="7">
        <v>1961</v>
      </c>
      <c r="G3206" s="15">
        <f t="shared" si="37"/>
        <v>1</v>
      </c>
      <c r="H3206" s="20">
        <f t="shared" si="38"/>
        <v>653.66666666666663</v>
      </c>
    </row>
    <row r="3207" spans="1:8" x14ac:dyDescent="0.2">
      <c r="A3207" s="7" t="str">
        <f t="shared" si="36"/>
        <v>971600901Domingo</v>
      </c>
      <c r="B3207" s="7">
        <v>971600901</v>
      </c>
      <c r="C3207" s="7" t="s">
        <v>1821</v>
      </c>
      <c r="D3207" s="7">
        <v>5</v>
      </c>
      <c r="E3207" s="7">
        <v>5</v>
      </c>
      <c r="F3207" s="7">
        <v>1715</v>
      </c>
      <c r="G3207" s="15">
        <f t="shared" si="37"/>
        <v>1</v>
      </c>
      <c r="H3207" s="20">
        <f t="shared" si="38"/>
        <v>343</v>
      </c>
    </row>
    <row r="3208" spans="1:8" x14ac:dyDescent="0.2">
      <c r="A3208" s="7" t="str">
        <f t="shared" si="36"/>
        <v>989588302Miercoles</v>
      </c>
      <c r="B3208" s="7">
        <v>989588302</v>
      </c>
      <c r="C3208" s="7" t="s">
        <v>1450</v>
      </c>
      <c r="D3208" s="7">
        <v>54</v>
      </c>
      <c r="E3208" s="7">
        <v>57</v>
      </c>
      <c r="F3208" s="7">
        <v>8370</v>
      </c>
      <c r="G3208" s="15">
        <f t="shared" si="37"/>
        <v>1.0555555555555556</v>
      </c>
      <c r="H3208" s="20">
        <f t="shared" si="38"/>
        <v>146.84210526315789</v>
      </c>
    </row>
    <row r="3209" spans="1:8" x14ac:dyDescent="0.2">
      <c r="A3209" s="7" t="str">
        <f t="shared" si="36"/>
        <v>946133302Viernes</v>
      </c>
      <c r="B3209" s="7">
        <v>946133302</v>
      </c>
      <c r="C3209" s="7" t="s">
        <v>769</v>
      </c>
      <c r="D3209" s="7">
        <v>7</v>
      </c>
      <c r="E3209" s="7">
        <v>7</v>
      </c>
      <c r="F3209" s="7">
        <v>129</v>
      </c>
      <c r="G3209" s="15">
        <f t="shared" si="37"/>
        <v>1</v>
      </c>
      <c r="H3209" s="20">
        <f t="shared" si="38"/>
        <v>18.428571428571427</v>
      </c>
    </row>
    <row r="3210" spans="1:8" x14ac:dyDescent="0.2">
      <c r="A3210" s="7" t="str">
        <f t="shared" si="36"/>
        <v>914007802Martes</v>
      </c>
      <c r="B3210" s="7">
        <v>914007802</v>
      </c>
      <c r="C3210" s="7" t="s">
        <v>223</v>
      </c>
      <c r="D3210" s="7">
        <v>206</v>
      </c>
      <c r="E3210" s="7">
        <v>264</v>
      </c>
      <c r="F3210" s="7">
        <v>12466</v>
      </c>
      <c r="G3210" s="15">
        <f t="shared" si="37"/>
        <v>1.2815533980582525</v>
      </c>
      <c r="H3210" s="20">
        <f t="shared" si="38"/>
        <v>47.219696969696969</v>
      </c>
    </row>
    <row r="3211" spans="1:8" x14ac:dyDescent="0.2">
      <c r="A3211" s="7" t="str">
        <f t="shared" si="36"/>
        <v>937514603Sabado</v>
      </c>
      <c r="B3211" s="7">
        <v>937514603</v>
      </c>
      <c r="C3211" s="7" t="s">
        <v>1947</v>
      </c>
      <c r="D3211" s="7">
        <v>8</v>
      </c>
      <c r="E3211" s="7">
        <v>9</v>
      </c>
      <c r="F3211" s="7">
        <v>266</v>
      </c>
      <c r="G3211" s="15">
        <f t="shared" si="37"/>
        <v>1.125</v>
      </c>
      <c r="H3211" s="20">
        <f t="shared" si="38"/>
        <v>29.555555555555557</v>
      </c>
    </row>
    <row r="3212" spans="1:8" x14ac:dyDescent="0.2">
      <c r="A3212" s="7" t="str">
        <f t="shared" si="36"/>
        <v>930661401Lunes</v>
      </c>
      <c r="B3212" s="7">
        <v>930661401</v>
      </c>
      <c r="C3212" s="7" t="s">
        <v>1068</v>
      </c>
      <c r="D3212" s="7">
        <v>3</v>
      </c>
      <c r="E3212" s="7">
        <v>4</v>
      </c>
      <c r="F3212" s="7">
        <v>88.9</v>
      </c>
      <c r="G3212" s="15">
        <f t="shared" si="37"/>
        <v>1.3333333333333333</v>
      </c>
      <c r="H3212" s="20">
        <f t="shared" si="38"/>
        <v>22.225000000000001</v>
      </c>
    </row>
    <row r="3213" spans="1:8" x14ac:dyDescent="0.2">
      <c r="A3213" s="7" t="str">
        <f t="shared" si="36"/>
        <v>966551101Jueves</v>
      </c>
      <c r="B3213" s="7">
        <v>966551101</v>
      </c>
      <c r="C3213" s="7" t="s">
        <v>618</v>
      </c>
      <c r="D3213" s="7">
        <v>1</v>
      </c>
      <c r="E3213" s="7">
        <v>1</v>
      </c>
      <c r="F3213" s="7">
        <v>30</v>
      </c>
      <c r="G3213" s="15">
        <f t="shared" si="37"/>
        <v>1</v>
      </c>
      <c r="H3213" s="20">
        <f t="shared" si="38"/>
        <v>30</v>
      </c>
    </row>
    <row r="3214" spans="1:8" x14ac:dyDescent="0.2">
      <c r="A3214" s="7" t="str">
        <f t="shared" si="36"/>
        <v>974338302Domingo</v>
      </c>
      <c r="B3214" s="7">
        <v>974338302</v>
      </c>
      <c r="C3214" s="7" t="s">
        <v>1821</v>
      </c>
      <c r="D3214" s="7">
        <v>2</v>
      </c>
      <c r="E3214" s="7">
        <v>2</v>
      </c>
      <c r="F3214" s="7">
        <v>365</v>
      </c>
      <c r="G3214" s="15">
        <f t="shared" si="37"/>
        <v>1</v>
      </c>
      <c r="H3214" s="20">
        <f t="shared" si="38"/>
        <v>182.5</v>
      </c>
    </row>
    <row r="3215" spans="1:8" x14ac:dyDescent="0.2">
      <c r="A3215" s="7" t="str">
        <f t="shared" si="36"/>
        <v>989606001Miercoles</v>
      </c>
      <c r="B3215" s="7">
        <v>989606001</v>
      </c>
      <c r="C3215" s="7" t="s">
        <v>1450</v>
      </c>
      <c r="D3215" s="7">
        <v>8</v>
      </c>
      <c r="E3215" s="7">
        <v>8</v>
      </c>
      <c r="F3215" s="7">
        <v>166.5</v>
      </c>
      <c r="G3215" s="15">
        <f t="shared" si="37"/>
        <v>1</v>
      </c>
      <c r="H3215" s="20">
        <f t="shared" si="38"/>
        <v>20.8125</v>
      </c>
    </row>
    <row r="3216" spans="1:8" x14ac:dyDescent="0.2">
      <c r="A3216" s="7" t="str">
        <f t="shared" si="36"/>
        <v>950393101Viernes</v>
      </c>
      <c r="B3216" s="7">
        <v>950393101</v>
      </c>
      <c r="C3216" s="7" t="s">
        <v>769</v>
      </c>
      <c r="D3216" s="7">
        <v>29</v>
      </c>
      <c r="E3216" s="7">
        <v>32</v>
      </c>
      <c r="F3216" s="7">
        <v>1607</v>
      </c>
      <c r="G3216" s="15">
        <f t="shared" si="37"/>
        <v>1.103448275862069</v>
      </c>
      <c r="H3216" s="20">
        <f t="shared" si="38"/>
        <v>50.21875</v>
      </c>
    </row>
    <row r="3217" spans="1:8" x14ac:dyDescent="0.2">
      <c r="A3217" s="7" t="str">
        <f t="shared" si="36"/>
        <v>914530401Martes</v>
      </c>
      <c r="B3217" s="7">
        <v>914530401</v>
      </c>
      <c r="C3217" s="7" t="s">
        <v>223</v>
      </c>
      <c r="D3217" s="7">
        <v>129</v>
      </c>
      <c r="E3217" s="7">
        <v>143</v>
      </c>
      <c r="F3217" s="7">
        <v>4175</v>
      </c>
      <c r="G3217" s="15">
        <f t="shared" si="37"/>
        <v>1.1085271317829457</v>
      </c>
      <c r="H3217" s="20">
        <f t="shared" si="38"/>
        <v>29.195804195804197</v>
      </c>
    </row>
    <row r="3218" spans="1:8" x14ac:dyDescent="0.2">
      <c r="A3218" s="7" t="str">
        <f t="shared" si="36"/>
        <v>939488501Sabado</v>
      </c>
      <c r="B3218" s="7">
        <v>939488501</v>
      </c>
      <c r="C3218" s="7" t="s">
        <v>1947</v>
      </c>
      <c r="D3218" s="7">
        <v>436</v>
      </c>
      <c r="E3218" s="7">
        <v>529</v>
      </c>
      <c r="F3218" s="7">
        <v>19264</v>
      </c>
      <c r="G3218" s="15">
        <f t="shared" si="37"/>
        <v>1.213302752293578</v>
      </c>
      <c r="H3218" s="20">
        <f t="shared" si="38"/>
        <v>36.415879017013232</v>
      </c>
    </row>
    <row r="3219" spans="1:8" x14ac:dyDescent="0.2">
      <c r="A3219" s="7" t="str">
        <f t="shared" si="36"/>
        <v>931027302Lunes</v>
      </c>
      <c r="B3219" s="7">
        <v>931027302</v>
      </c>
      <c r="C3219" s="7" t="s">
        <v>1068</v>
      </c>
      <c r="D3219" s="7">
        <v>1</v>
      </c>
      <c r="E3219" s="7">
        <v>1</v>
      </c>
      <c r="F3219" s="7">
        <v>103</v>
      </c>
      <c r="G3219" s="15">
        <f t="shared" si="37"/>
        <v>1</v>
      </c>
      <c r="H3219" s="20">
        <f t="shared" si="38"/>
        <v>103</v>
      </c>
    </row>
    <row r="3220" spans="1:8" x14ac:dyDescent="0.2">
      <c r="A3220" s="7" t="str">
        <f t="shared" si="36"/>
        <v>985057901Jueves</v>
      </c>
      <c r="B3220" s="7">
        <v>985057901</v>
      </c>
      <c r="C3220" s="7" t="s">
        <v>618</v>
      </c>
      <c r="D3220" s="7">
        <v>1</v>
      </c>
      <c r="E3220" s="7">
        <v>2</v>
      </c>
      <c r="F3220" s="7">
        <v>7</v>
      </c>
      <c r="G3220" s="15">
        <f t="shared" si="37"/>
        <v>2</v>
      </c>
      <c r="H3220" s="20">
        <f t="shared" si="38"/>
        <v>3.5</v>
      </c>
    </row>
    <row r="3221" spans="1:8" x14ac:dyDescent="0.2">
      <c r="A3221" s="7" t="str">
        <f t="shared" si="36"/>
        <v>975290502Domingo</v>
      </c>
      <c r="B3221" s="7">
        <v>975290502</v>
      </c>
      <c r="C3221" s="7" t="s">
        <v>1821</v>
      </c>
      <c r="D3221" s="7">
        <v>4</v>
      </c>
      <c r="E3221" s="7">
        <v>4</v>
      </c>
      <c r="F3221" s="7">
        <v>93</v>
      </c>
      <c r="G3221" s="15">
        <f t="shared" si="37"/>
        <v>1</v>
      </c>
      <c r="H3221" s="20">
        <f t="shared" si="38"/>
        <v>23.25</v>
      </c>
    </row>
    <row r="3222" spans="1:8" x14ac:dyDescent="0.2">
      <c r="A3222" s="7" t="str">
        <f t="shared" si="36"/>
        <v>990387401Miercoles</v>
      </c>
      <c r="B3222" s="7">
        <v>990387401</v>
      </c>
      <c r="C3222" s="7" t="s">
        <v>1450</v>
      </c>
      <c r="D3222" s="7">
        <v>8</v>
      </c>
      <c r="E3222" s="7">
        <v>8</v>
      </c>
      <c r="F3222" s="7">
        <v>1695.5</v>
      </c>
      <c r="G3222" s="15">
        <f t="shared" si="37"/>
        <v>1</v>
      </c>
      <c r="H3222" s="20">
        <f t="shared" si="38"/>
        <v>211.9375</v>
      </c>
    </row>
    <row r="3223" spans="1:8" x14ac:dyDescent="0.2">
      <c r="A3223" s="7" t="str">
        <f t="shared" si="36"/>
        <v>952764102Viernes</v>
      </c>
      <c r="B3223" s="7">
        <v>952764102</v>
      </c>
      <c r="C3223" s="7" t="s">
        <v>769</v>
      </c>
      <c r="D3223" s="7">
        <v>33</v>
      </c>
      <c r="E3223" s="7">
        <v>37</v>
      </c>
      <c r="F3223" s="7">
        <v>575.20000000000005</v>
      </c>
      <c r="G3223" s="15">
        <f t="shared" si="37"/>
        <v>1.1212121212121211</v>
      </c>
      <c r="H3223" s="20">
        <f t="shared" si="38"/>
        <v>15.545945945945947</v>
      </c>
    </row>
    <row r="3224" spans="1:8" x14ac:dyDescent="0.2">
      <c r="A3224" s="7" t="str">
        <f t="shared" si="36"/>
        <v>914637502Martes</v>
      </c>
      <c r="B3224" s="7">
        <v>914637502</v>
      </c>
      <c r="C3224" s="7" t="s">
        <v>223</v>
      </c>
      <c r="D3224" s="7">
        <v>144</v>
      </c>
      <c r="E3224" s="7">
        <v>265</v>
      </c>
      <c r="F3224" s="7">
        <v>7557.5</v>
      </c>
      <c r="G3224" s="15">
        <f t="shared" si="37"/>
        <v>1.8402777777777777</v>
      </c>
      <c r="H3224" s="20">
        <f t="shared" si="38"/>
        <v>28.518867924528301</v>
      </c>
    </row>
    <row r="3225" spans="1:8" x14ac:dyDescent="0.2">
      <c r="A3225" s="7" t="str">
        <f t="shared" si="36"/>
        <v>939905101Sabado</v>
      </c>
      <c r="B3225" s="7">
        <v>939905101</v>
      </c>
      <c r="C3225" s="7" t="s">
        <v>1947</v>
      </c>
      <c r="D3225" s="7">
        <v>100</v>
      </c>
      <c r="E3225" s="7">
        <v>112</v>
      </c>
      <c r="F3225" s="7">
        <v>6392.2</v>
      </c>
      <c r="G3225" s="15">
        <f t="shared" si="37"/>
        <v>1.1200000000000001</v>
      </c>
      <c r="H3225" s="20">
        <f t="shared" si="38"/>
        <v>57.073214285714286</v>
      </c>
    </row>
    <row r="3226" spans="1:8" x14ac:dyDescent="0.2">
      <c r="A3226" s="7" t="str">
        <f t="shared" si="36"/>
        <v>934323001Lunes</v>
      </c>
      <c r="B3226" s="7">
        <v>934323001</v>
      </c>
      <c r="C3226" s="7" t="s">
        <v>1068</v>
      </c>
      <c r="D3226" s="7">
        <v>2</v>
      </c>
      <c r="E3226" s="7">
        <v>2</v>
      </c>
      <c r="F3226" s="7">
        <v>142</v>
      </c>
      <c r="G3226" s="15">
        <f t="shared" si="37"/>
        <v>1</v>
      </c>
      <c r="H3226" s="20">
        <f t="shared" si="38"/>
        <v>71</v>
      </c>
    </row>
    <row r="3227" spans="1:8" x14ac:dyDescent="0.2">
      <c r="A3227" s="7" t="str">
        <f t="shared" si="36"/>
        <v>985492501Jueves</v>
      </c>
      <c r="B3227" s="7">
        <v>985492501</v>
      </c>
      <c r="C3227" s="7" t="s">
        <v>618</v>
      </c>
      <c r="D3227" s="7">
        <v>113</v>
      </c>
      <c r="E3227" s="7">
        <v>150</v>
      </c>
      <c r="F3227" s="7">
        <v>2286.5</v>
      </c>
      <c r="G3227" s="15">
        <f t="shared" si="37"/>
        <v>1.3274336283185841</v>
      </c>
      <c r="H3227" s="20">
        <f t="shared" si="38"/>
        <v>15.243333333333334</v>
      </c>
    </row>
    <row r="3228" spans="1:8" x14ac:dyDescent="0.2">
      <c r="A3228" s="7" t="str">
        <f t="shared" si="36"/>
        <v>975916601Domingo</v>
      </c>
      <c r="B3228" s="7">
        <v>975916601</v>
      </c>
      <c r="C3228" s="7" t="s">
        <v>1821</v>
      </c>
      <c r="D3228" s="7">
        <v>1</v>
      </c>
      <c r="E3228" s="7">
        <v>1</v>
      </c>
      <c r="F3228" s="7">
        <v>440</v>
      </c>
      <c r="G3228" s="15">
        <f t="shared" si="37"/>
        <v>1</v>
      </c>
      <c r="H3228" s="20">
        <f t="shared" si="38"/>
        <v>440</v>
      </c>
    </row>
    <row r="3229" spans="1:8" x14ac:dyDescent="0.2">
      <c r="A3229" s="7" t="str">
        <f t="shared" si="36"/>
        <v>993349901Miercoles</v>
      </c>
      <c r="B3229" s="7">
        <v>993349901</v>
      </c>
      <c r="C3229" s="7" t="s">
        <v>1450</v>
      </c>
      <c r="D3229" s="7">
        <v>41</v>
      </c>
      <c r="E3229" s="7">
        <v>45</v>
      </c>
      <c r="F3229" s="7">
        <v>4013.35</v>
      </c>
      <c r="G3229" s="15">
        <f t="shared" si="37"/>
        <v>1.0975609756097562</v>
      </c>
      <c r="H3229" s="20">
        <f t="shared" si="38"/>
        <v>89.185555555555553</v>
      </c>
    </row>
    <row r="3230" spans="1:8" x14ac:dyDescent="0.2">
      <c r="A3230" s="7" t="str">
        <f t="shared" si="36"/>
        <v>952764501Viernes</v>
      </c>
      <c r="B3230" s="7">
        <v>952764501</v>
      </c>
      <c r="C3230" s="7" t="s">
        <v>769</v>
      </c>
      <c r="D3230" s="7">
        <v>72</v>
      </c>
      <c r="E3230" s="7">
        <v>86</v>
      </c>
      <c r="F3230" s="7">
        <v>35997.49</v>
      </c>
      <c r="G3230" s="15">
        <f t="shared" si="37"/>
        <v>1.1944444444444444</v>
      </c>
      <c r="H3230" s="20">
        <f t="shared" si="38"/>
        <v>418.57546511627902</v>
      </c>
    </row>
    <row r="3231" spans="1:8" x14ac:dyDescent="0.2">
      <c r="A3231" s="7" t="str">
        <f t="shared" si="36"/>
        <v>916760604Martes</v>
      </c>
      <c r="B3231" s="7">
        <v>916760604</v>
      </c>
      <c r="C3231" s="7" t="s">
        <v>223</v>
      </c>
      <c r="D3231" s="7">
        <v>113</v>
      </c>
      <c r="E3231" s="7">
        <v>132</v>
      </c>
      <c r="F3231" s="7">
        <v>12316.41</v>
      </c>
      <c r="G3231" s="15">
        <f t="shared" si="37"/>
        <v>1.168141592920354</v>
      </c>
      <c r="H3231" s="20">
        <f t="shared" si="38"/>
        <v>93.306136363636369</v>
      </c>
    </row>
    <row r="3232" spans="1:8" x14ac:dyDescent="0.2">
      <c r="A3232" s="7" t="str">
        <f t="shared" si="36"/>
        <v>942126901Sabado</v>
      </c>
      <c r="B3232" s="7">
        <v>942126901</v>
      </c>
      <c r="C3232" s="7" t="s">
        <v>1947</v>
      </c>
      <c r="D3232" s="7">
        <v>191</v>
      </c>
      <c r="E3232" s="7">
        <v>314</v>
      </c>
      <c r="F3232" s="7">
        <v>25529</v>
      </c>
      <c r="G3232" s="15">
        <f t="shared" si="37"/>
        <v>1.6439790575916231</v>
      </c>
      <c r="H3232" s="20">
        <f t="shared" si="38"/>
        <v>81.302547770700642</v>
      </c>
    </row>
    <row r="3233" spans="1:8" x14ac:dyDescent="0.2">
      <c r="A3233" s="7" t="str">
        <f t="shared" si="36"/>
        <v>935707502Lunes</v>
      </c>
      <c r="B3233" s="7">
        <v>935707502</v>
      </c>
      <c r="C3233" s="7" t="s">
        <v>1068</v>
      </c>
      <c r="D3233" s="7">
        <v>3</v>
      </c>
      <c r="E3233" s="7">
        <v>3</v>
      </c>
      <c r="F3233" s="7">
        <v>148</v>
      </c>
      <c r="G3233" s="15">
        <f t="shared" si="37"/>
        <v>1</v>
      </c>
      <c r="H3233" s="20">
        <f t="shared" si="38"/>
        <v>49.333333333333336</v>
      </c>
    </row>
    <row r="3234" spans="1:8" x14ac:dyDescent="0.2">
      <c r="A3234" s="7" t="str">
        <f t="shared" si="36"/>
        <v>986790902Jueves</v>
      </c>
      <c r="B3234" s="7">
        <v>986790902</v>
      </c>
      <c r="C3234" s="7" t="s">
        <v>618</v>
      </c>
      <c r="D3234" s="7">
        <v>11</v>
      </c>
      <c r="E3234" s="7">
        <v>11</v>
      </c>
      <c r="F3234" s="7">
        <v>577</v>
      </c>
      <c r="G3234" s="15">
        <f t="shared" si="37"/>
        <v>1</v>
      </c>
      <c r="H3234" s="20">
        <f t="shared" si="38"/>
        <v>52.454545454545453</v>
      </c>
    </row>
    <row r="3235" spans="1:8" x14ac:dyDescent="0.2">
      <c r="A3235" s="7" t="str">
        <f t="shared" si="36"/>
        <v>979328102Domingo</v>
      </c>
      <c r="B3235" s="7">
        <v>979328102</v>
      </c>
      <c r="C3235" s="7" t="s">
        <v>1821</v>
      </c>
      <c r="D3235" s="7">
        <v>11</v>
      </c>
      <c r="E3235" s="7">
        <v>11</v>
      </c>
      <c r="F3235" s="7">
        <v>768</v>
      </c>
      <c r="G3235" s="15">
        <f t="shared" si="37"/>
        <v>1</v>
      </c>
      <c r="H3235" s="20">
        <f t="shared" si="38"/>
        <v>69.818181818181813</v>
      </c>
    </row>
    <row r="3236" spans="1:8" x14ac:dyDescent="0.2">
      <c r="A3236" s="7" t="str">
        <f t="shared" si="36"/>
        <v>993435201Miercoles</v>
      </c>
      <c r="B3236" s="7">
        <v>993435201</v>
      </c>
      <c r="C3236" s="7" t="s">
        <v>1450</v>
      </c>
      <c r="D3236" s="7">
        <v>9</v>
      </c>
      <c r="E3236" s="7">
        <v>9</v>
      </c>
      <c r="F3236" s="7">
        <v>3804</v>
      </c>
      <c r="G3236" s="15">
        <f t="shared" si="37"/>
        <v>1</v>
      </c>
      <c r="H3236" s="20">
        <f t="shared" si="38"/>
        <v>422.66666666666669</v>
      </c>
    </row>
    <row r="3237" spans="1:8" x14ac:dyDescent="0.2">
      <c r="A3237" s="7" t="str">
        <f t="shared" si="36"/>
        <v>959635304Viernes</v>
      </c>
      <c r="B3237" s="7">
        <v>959635304</v>
      </c>
      <c r="C3237" s="7" t="s">
        <v>769</v>
      </c>
      <c r="D3237" s="7">
        <v>11</v>
      </c>
      <c r="E3237" s="7">
        <v>11</v>
      </c>
      <c r="F3237" s="7">
        <v>5293</v>
      </c>
      <c r="G3237" s="15">
        <f t="shared" si="37"/>
        <v>1</v>
      </c>
      <c r="H3237" s="20">
        <f t="shared" si="38"/>
        <v>481.18181818181819</v>
      </c>
    </row>
    <row r="3238" spans="1:8" x14ac:dyDescent="0.2">
      <c r="A3238" s="7" t="str">
        <f t="shared" si="36"/>
        <v>920013601Martes</v>
      </c>
      <c r="B3238" s="7">
        <v>920013601</v>
      </c>
      <c r="C3238" s="7" t="s">
        <v>223</v>
      </c>
      <c r="D3238" s="7">
        <v>115</v>
      </c>
      <c r="E3238" s="7">
        <v>227</v>
      </c>
      <c r="F3238" s="7">
        <v>2826.5</v>
      </c>
      <c r="G3238" s="15">
        <f t="shared" si="37"/>
        <v>1.9739130434782608</v>
      </c>
      <c r="H3238" s="20">
        <f t="shared" si="38"/>
        <v>12.451541850220265</v>
      </c>
    </row>
    <row r="3239" spans="1:8" x14ac:dyDescent="0.2">
      <c r="A3239" s="7" t="str">
        <f t="shared" si="36"/>
        <v>946135601Sabado</v>
      </c>
      <c r="B3239" s="7">
        <v>946135601</v>
      </c>
      <c r="C3239" s="7" t="s">
        <v>1947</v>
      </c>
      <c r="D3239" s="7">
        <v>35</v>
      </c>
      <c r="E3239" s="7">
        <v>36</v>
      </c>
      <c r="F3239" s="7">
        <v>7305.75</v>
      </c>
      <c r="G3239" s="15">
        <f t="shared" si="37"/>
        <v>1.0285714285714285</v>
      </c>
      <c r="H3239" s="20">
        <f t="shared" si="38"/>
        <v>202.9375</v>
      </c>
    </row>
    <row r="3240" spans="1:8" x14ac:dyDescent="0.2">
      <c r="A3240" s="7" t="str">
        <f t="shared" si="36"/>
        <v>938862802Lunes</v>
      </c>
      <c r="B3240" s="7">
        <v>938862802</v>
      </c>
      <c r="C3240" s="7" t="s">
        <v>1068</v>
      </c>
      <c r="D3240" s="7">
        <v>80</v>
      </c>
      <c r="E3240" s="7">
        <v>84</v>
      </c>
      <c r="F3240" s="7">
        <v>30400</v>
      </c>
      <c r="G3240" s="15">
        <f t="shared" si="37"/>
        <v>1.05</v>
      </c>
      <c r="H3240" s="20">
        <f t="shared" si="38"/>
        <v>361.90476190476193</v>
      </c>
    </row>
    <row r="3241" spans="1:8" x14ac:dyDescent="0.2">
      <c r="A3241" s="7" t="str">
        <f t="shared" si="36"/>
        <v>991283303Jueves</v>
      </c>
      <c r="B3241" s="7">
        <v>991283303</v>
      </c>
      <c r="C3241" s="7" t="s">
        <v>618</v>
      </c>
      <c r="D3241" s="7">
        <v>41</v>
      </c>
      <c r="E3241" s="7">
        <v>56</v>
      </c>
      <c r="F3241" s="7">
        <v>7500</v>
      </c>
      <c r="G3241" s="15">
        <f t="shared" si="37"/>
        <v>1.3658536585365855</v>
      </c>
      <c r="H3241" s="20">
        <f t="shared" si="38"/>
        <v>133.92857142857142</v>
      </c>
    </row>
    <row r="3242" spans="1:8" x14ac:dyDescent="0.2">
      <c r="A3242" s="7" t="str">
        <f t="shared" si="36"/>
        <v>981614901Domingo</v>
      </c>
      <c r="B3242" s="7">
        <v>981614901</v>
      </c>
      <c r="C3242" s="7" t="s">
        <v>1821</v>
      </c>
      <c r="D3242" s="7">
        <v>26</v>
      </c>
      <c r="E3242" s="7">
        <v>28</v>
      </c>
      <c r="F3242" s="7">
        <v>9364</v>
      </c>
      <c r="G3242" s="15">
        <f t="shared" si="37"/>
        <v>1.0769230769230769</v>
      </c>
      <c r="H3242" s="20">
        <f t="shared" si="38"/>
        <v>334.42857142857144</v>
      </c>
    </row>
    <row r="3243" spans="1:8" x14ac:dyDescent="0.2">
      <c r="A3243" s="7" t="str">
        <f t="shared" si="36"/>
        <v>993529701Miercoles</v>
      </c>
      <c r="B3243" s="7">
        <v>993529701</v>
      </c>
      <c r="C3243" s="7" t="s">
        <v>1450</v>
      </c>
      <c r="D3243" s="7">
        <v>3</v>
      </c>
      <c r="E3243" s="7">
        <v>5</v>
      </c>
      <c r="F3243" s="7">
        <v>5940</v>
      </c>
      <c r="G3243" s="15">
        <f t="shared" si="37"/>
        <v>1.6666666666666667</v>
      </c>
      <c r="H3243" s="20">
        <f t="shared" si="38"/>
        <v>1188</v>
      </c>
    </row>
    <row r="3244" spans="1:8" x14ac:dyDescent="0.2">
      <c r="A3244" s="7" t="str">
        <f t="shared" si="36"/>
        <v>962694901Viernes</v>
      </c>
      <c r="B3244" s="7">
        <v>962694901</v>
      </c>
      <c r="C3244" s="7" t="s">
        <v>769</v>
      </c>
      <c r="D3244" s="7">
        <v>10</v>
      </c>
      <c r="E3244" s="7">
        <v>10</v>
      </c>
      <c r="F3244" s="7">
        <v>552.5</v>
      </c>
      <c r="G3244" s="15">
        <f t="shared" si="37"/>
        <v>1</v>
      </c>
      <c r="H3244" s="20">
        <f t="shared" si="38"/>
        <v>55.25</v>
      </c>
    </row>
    <row r="3245" spans="1:8" x14ac:dyDescent="0.2">
      <c r="A3245" s="7" t="str">
        <f t="shared" si="36"/>
        <v>921922702Martes</v>
      </c>
      <c r="B3245" s="7">
        <v>921922702</v>
      </c>
      <c r="C3245" s="7" t="s">
        <v>223</v>
      </c>
      <c r="D3245" s="7">
        <v>1</v>
      </c>
      <c r="E3245" s="7">
        <v>1</v>
      </c>
      <c r="F3245" s="7">
        <v>30</v>
      </c>
      <c r="G3245" s="15">
        <f t="shared" si="37"/>
        <v>1</v>
      </c>
      <c r="H3245" s="20">
        <f t="shared" si="38"/>
        <v>30</v>
      </c>
    </row>
    <row r="3246" spans="1:8" x14ac:dyDescent="0.2">
      <c r="A3246" s="7" t="str">
        <f t="shared" si="36"/>
        <v>947131204Sabado</v>
      </c>
      <c r="B3246" s="7">
        <v>947131204</v>
      </c>
      <c r="C3246" s="7" t="s">
        <v>1947</v>
      </c>
      <c r="D3246" s="7">
        <v>11</v>
      </c>
      <c r="E3246" s="7">
        <v>13</v>
      </c>
      <c r="F3246" s="7">
        <v>404.5</v>
      </c>
      <c r="G3246" s="15">
        <f t="shared" si="37"/>
        <v>1.1818181818181819</v>
      </c>
      <c r="H3246" s="20">
        <f t="shared" si="38"/>
        <v>31.115384615384617</v>
      </c>
    </row>
    <row r="3247" spans="1:8" x14ac:dyDescent="0.2">
      <c r="A3247" s="7" t="str">
        <f t="shared" si="36"/>
        <v>939069106Lunes</v>
      </c>
      <c r="B3247" s="7">
        <v>939069106</v>
      </c>
      <c r="C3247" s="7" t="s">
        <v>1068</v>
      </c>
      <c r="D3247" s="7">
        <v>143</v>
      </c>
      <c r="E3247" s="7">
        <v>149</v>
      </c>
      <c r="F3247" s="7">
        <v>7531.3</v>
      </c>
      <c r="G3247" s="15">
        <f t="shared" si="37"/>
        <v>1.0419580419580419</v>
      </c>
      <c r="H3247" s="20">
        <f t="shared" si="38"/>
        <v>50.545637583892621</v>
      </c>
    </row>
    <row r="3248" spans="1:8" x14ac:dyDescent="0.2">
      <c r="A3248" s="7" t="str">
        <f t="shared" si="36"/>
        <v>991665101Jueves</v>
      </c>
      <c r="B3248" s="7">
        <v>991665101</v>
      </c>
      <c r="C3248" s="7" t="s">
        <v>618</v>
      </c>
      <c r="D3248" s="7">
        <v>27</v>
      </c>
      <c r="E3248" s="7">
        <v>31</v>
      </c>
      <c r="F3248" s="7">
        <v>3980.4</v>
      </c>
      <c r="G3248" s="15">
        <f t="shared" si="37"/>
        <v>1.1481481481481481</v>
      </c>
      <c r="H3248" s="20">
        <f t="shared" si="38"/>
        <v>128.4</v>
      </c>
    </row>
    <row r="3249" spans="1:8" x14ac:dyDescent="0.2">
      <c r="A3249" s="7" t="str">
        <f t="shared" si="36"/>
        <v>983016101Domingo</v>
      </c>
      <c r="B3249" s="7">
        <v>983016101</v>
      </c>
      <c r="C3249" s="7" t="s">
        <v>1821</v>
      </c>
      <c r="D3249" s="7">
        <v>277</v>
      </c>
      <c r="E3249" s="7">
        <v>306</v>
      </c>
      <c r="F3249" s="7">
        <v>17334.77</v>
      </c>
      <c r="G3249" s="15">
        <f t="shared" si="37"/>
        <v>1.1046931407942238</v>
      </c>
      <c r="H3249" s="20">
        <f t="shared" si="38"/>
        <v>56.649575163398694</v>
      </c>
    </row>
    <row r="3250" spans="1:8" x14ac:dyDescent="0.2">
      <c r="A3250" s="7" t="str">
        <f t="shared" si="36"/>
        <v>994365401Miercoles</v>
      </c>
      <c r="B3250" s="7">
        <v>994365401</v>
      </c>
      <c r="C3250" s="7" t="s">
        <v>1450</v>
      </c>
      <c r="D3250" s="7">
        <v>3</v>
      </c>
      <c r="E3250" s="7">
        <v>3</v>
      </c>
      <c r="F3250" s="7">
        <v>32.700000000000003</v>
      </c>
      <c r="G3250" s="15">
        <f t="shared" si="37"/>
        <v>1</v>
      </c>
      <c r="H3250" s="20">
        <f t="shared" si="38"/>
        <v>10.9</v>
      </c>
    </row>
    <row r="3251" spans="1:8" x14ac:dyDescent="0.2">
      <c r="A3251" s="7" t="str">
        <f t="shared" si="36"/>
        <v>966381001Viernes</v>
      </c>
      <c r="B3251" s="7">
        <v>966381001</v>
      </c>
      <c r="C3251" s="7" t="s">
        <v>769</v>
      </c>
      <c r="D3251" s="7">
        <v>10</v>
      </c>
      <c r="E3251" s="7">
        <v>13</v>
      </c>
      <c r="F3251" s="7">
        <v>1357</v>
      </c>
      <c r="G3251" s="15">
        <f t="shared" si="37"/>
        <v>1.3</v>
      </c>
      <c r="H3251" s="20">
        <f t="shared" si="38"/>
        <v>104.38461538461539</v>
      </c>
    </row>
    <row r="3252" spans="1:8" x14ac:dyDescent="0.2">
      <c r="A3252" s="7" t="str">
        <f t="shared" si="36"/>
        <v>921970106Martes</v>
      </c>
      <c r="B3252" s="7">
        <v>921970106</v>
      </c>
      <c r="C3252" s="7" t="s">
        <v>223</v>
      </c>
      <c r="D3252" s="7">
        <v>11</v>
      </c>
      <c r="E3252" s="7">
        <v>12</v>
      </c>
      <c r="F3252" s="7">
        <v>1400</v>
      </c>
      <c r="G3252" s="15">
        <f t="shared" si="37"/>
        <v>1.0909090909090908</v>
      </c>
      <c r="H3252" s="20">
        <f t="shared" si="38"/>
        <v>116.66666666666667</v>
      </c>
    </row>
    <row r="3253" spans="1:8" x14ac:dyDescent="0.2">
      <c r="A3253" s="7" t="str">
        <f t="shared" si="36"/>
        <v>952764501Sabado</v>
      </c>
      <c r="B3253" s="7">
        <v>952764501</v>
      </c>
      <c r="C3253" s="7" t="s">
        <v>1947</v>
      </c>
      <c r="D3253" s="7">
        <v>46</v>
      </c>
      <c r="E3253" s="7">
        <v>52</v>
      </c>
      <c r="F3253" s="7">
        <v>22201.49</v>
      </c>
      <c r="G3253" s="15">
        <f t="shared" si="37"/>
        <v>1.1304347826086956</v>
      </c>
      <c r="H3253" s="20">
        <f t="shared" si="38"/>
        <v>426.95173076923078</v>
      </c>
    </row>
    <row r="3254" spans="1:8" x14ac:dyDescent="0.2">
      <c r="A3254" s="7" t="str">
        <f t="shared" si="36"/>
        <v>942597501Lunes</v>
      </c>
      <c r="B3254" s="7">
        <v>942597501</v>
      </c>
      <c r="C3254" s="7" t="s">
        <v>1068</v>
      </c>
      <c r="D3254" s="7">
        <v>56</v>
      </c>
      <c r="E3254" s="7">
        <v>60</v>
      </c>
      <c r="F3254" s="7">
        <v>10455</v>
      </c>
      <c r="G3254" s="15">
        <f t="shared" si="37"/>
        <v>1.0714285714285714</v>
      </c>
      <c r="H3254" s="20">
        <f t="shared" si="38"/>
        <v>174.25</v>
      </c>
    </row>
    <row r="3255" spans="1:8" x14ac:dyDescent="0.2">
      <c r="A3255" s="7" t="str">
        <f t="shared" si="36"/>
        <v>994365401Jueves</v>
      </c>
      <c r="B3255" s="7">
        <v>994365401</v>
      </c>
      <c r="C3255" s="7" t="s">
        <v>618</v>
      </c>
      <c r="D3255" s="7">
        <v>4</v>
      </c>
      <c r="E3255" s="7">
        <v>8</v>
      </c>
      <c r="F3255" s="7">
        <v>75.099999999999994</v>
      </c>
      <c r="G3255" s="15">
        <f t="shared" si="37"/>
        <v>2</v>
      </c>
      <c r="H3255" s="20">
        <f t="shared" si="38"/>
        <v>9.3874999999999993</v>
      </c>
    </row>
    <row r="3256" spans="1:8" x14ac:dyDescent="0.2">
      <c r="A3256" s="7" t="str">
        <f t="shared" si="36"/>
        <v>983341701Domingo</v>
      </c>
      <c r="B3256" s="7">
        <v>983341701</v>
      </c>
      <c r="C3256" s="7" t="s">
        <v>1821</v>
      </c>
      <c r="D3256" s="7">
        <v>6</v>
      </c>
      <c r="E3256" s="7">
        <v>7</v>
      </c>
      <c r="F3256" s="7">
        <v>342.6</v>
      </c>
      <c r="G3256" s="15">
        <f t="shared" si="37"/>
        <v>1.1666666666666667</v>
      </c>
      <c r="H3256" s="20">
        <f t="shared" si="38"/>
        <v>48.942857142857143</v>
      </c>
    </row>
    <row r="3257" spans="1:8" x14ac:dyDescent="0.2">
      <c r="A3257" s="7" t="str">
        <f t="shared" si="36"/>
        <v>994499102Miercoles</v>
      </c>
      <c r="B3257" s="7">
        <v>994499102</v>
      </c>
      <c r="C3257" s="7" t="s">
        <v>1450</v>
      </c>
      <c r="D3257" s="7">
        <v>246</v>
      </c>
      <c r="E3257" s="7">
        <v>259</v>
      </c>
      <c r="F3257" s="7">
        <v>17386.7</v>
      </c>
      <c r="G3257" s="15">
        <f t="shared" si="37"/>
        <v>1.0528455284552845</v>
      </c>
      <c r="H3257" s="20">
        <f t="shared" si="38"/>
        <v>67.130115830115827</v>
      </c>
    </row>
    <row r="3258" spans="1:8" x14ac:dyDescent="0.2">
      <c r="A3258" s="7" t="str">
        <f t="shared" si="36"/>
        <v>966561201Viernes</v>
      </c>
      <c r="B3258" s="7">
        <v>966561201</v>
      </c>
      <c r="C3258" s="7" t="s">
        <v>769</v>
      </c>
      <c r="D3258" s="7">
        <v>7</v>
      </c>
      <c r="E3258" s="7">
        <v>7</v>
      </c>
      <c r="F3258" s="7">
        <v>3797.5</v>
      </c>
      <c r="G3258" s="15">
        <f t="shared" si="37"/>
        <v>1</v>
      </c>
      <c r="H3258" s="20">
        <f t="shared" si="38"/>
        <v>542.5</v>
      </c>
    </row>
    <row r="3259" spans="1:8" x14ac:dyDescent="0.2">
      <c r="A3259" s="7" t="str">
        <f t="shared" si="36"/>
        <v>923172402Martes</v>
      </c>
      <c r="B3259" s="7">
        <v>923172402</v>
      </c>
      <c r="C3259" s="7" t="s">
        <v>223</v>
      </c>
      <c r="D3259" s="7">
        <v>7</v>
      </c>
      <c r="E3259" s="7">
        <v>7</v>
      </c>
      <c r="F3259" s="7">
        <v>286</v>
      </c>
      <c r="G3259" s="15">
        <f t="shared" si="37"/>
        <v>1</v>
      </c>
      <c r="H3259" s="20">
        <f t="shared" si="38"/>
        <v>40.857142857142854</v>
      </c>
    </row>
    <row r="3260" spans="1:8" x14ac:dyDescent="0.2">
      <c r="A3260" s="7" t="str">
        <f t="shared" si="36"/>
        <v>955319402Sabado</v>
      </c>
      <c r="B3260" s="7">
        <v>955319402</v>
      </c>
      <c r="C3260" s="7" t="s">
        <v>1947</v>
      </c>
      <c r="D3260" s="7">
        <v>58</v>
      </c>
      <c r="E3260" s="7">
        <v>65</v>
      </c>
      <c r="F3260" s="7">
        <v>1270.25</v>
      </c>
      <c r="G3260" s="15">
        <f t="shared" si="37"/>
        <v>1.1206896551724137</v>
      </c>
      <c r="H3260" s="20">
        <f t="shared" si="38"/>
        <v>19.542307692307691</v>
      </c>
    </row>
    <row r="3261" spans="1:8" x14ac:dyDescent="0.2">
      <c r="A3261" s="7" t="str">
        <f t="shared" si="36"/>
        <v>947824501Lunes</v>
      </c>
      <c r="B3261" s="7">
        <v>947824501</v>
      </c>
      <c r="C3261" s="7" t="s">
        <v>1068</v>
      </c>
      <c r="D3261" s="7">
        <v>27</v>
      </c>
      <c r="E3261" s="7">
        <v>32</v>
      </c>
      <c r="F3261" s="7">
        <v>807.2</v>
      </c>
      <c r="G3261" s="15">
        <f t="shared" si="37"/>
        <v>1.1851851851851851</v>
      </c>
      <c r="H3261" s="20">
        <f t="shared" si="38"/>
        <v>25.225000000000001</v>
      </c>
    </row>
    <row r="3262" spans="1:8" x14ac:dyDescent="0.2">
      <c r="A3262" s="7" t="str">
        <f t="shared" si="36"/>
        <v>995007601Jueves</v>
      </c>
      <c r="B3262" s="7">
        <v>995007601</v>
      </c>
      <c r="C3262" s="7" t="s">
        <v>618</v>
      </c>
      <c r="D3262" s="7">
        <v>64</v>
      </c>
      <c r="E3262" s="7">
        <v>70</v>
      </c>
      <c r="F3262" s="7">
        <v>3037.5</v>
      </c>
      <c r="G3262" s="15">
        <f t="shared" si="37"/>
        <v>1.09375</v>
      </c>
      <c r="H3262" s="20">
        <f t="shared" si="38"/>
        <v>43.392857142857146</v>
      </c>
    </row>
    <row r="3263" spans="1:8" x14ac:dyDescent="0.2">
      <c r="A3263" s="7" t="str">
        <f t="shared" si="36"/>
        <v>983361005Domingo</v>
      </c>
      <c r="B3263" s="7">
        <v>983361005</v>
      </c>
      <c r="C3263" s="7" t="s">
        <v>1821</v>
      </c>
      <c r="D3263" s="7">
        <v>1</v>
      </c>
      <c r="E3263" s="7">
        <v>1</v>
      </c>
      <c r="F3263" s="7">
        <v>42</v>
      </c>
      <c r="G3263" s="15">
        <f t="shared" si="37"/>
        <v>1</v>
      </c>
      <c r="H3263" s="20">
        <f t="shared" si="38"/>
        <v>42</v>
      </c>
    </row>
    <row r="3264" spans="1:8" x14ac:dyDescent="0.2">
      <c r="A3264" s="7" t="str">
        <f t="shared" si="36"/>
        <v>995243301Miercoles</v>
      </c>
      <c r="B3264" s="7">
        <v>995243301</v>
      </c>
      <c r="C3264" s="7" t="s">
        <v>1450</v>
      </c>
      <c r="D3264" s="7">
        <v>4</v>
      </c>
      <c r="E3264" s="7">
        <v>5</v>
      </c>
      <c r="F3264" s="7">
        <v>186</v>
      </c>
      <c r="G3264" s="15">
        <f t="shared" si="37"/>
        <v>1.25</v>
      </c>
      <c r="H3264" s="20">
        <f t="shared" si="38"/>
        <v>37.200000000000003</v>
      </c>
    </row>
    <row r="3265" spans="1:8" x14ac:dyDescent="0.2">
      <c r="A3265" s="7" t="str">
        <f t="shared" si="36"/>
        <v>966612901Viernes</v>
      </c>
      <c r="B3265" s="7">
        <v>966612901</v>
      </c>
      <c r="C3265" s="7" t="s">
        <v>769</v>
      </c>
      <c r="D3265" s="7">
        <v>2</v>
      </c>
      <c r="E3265" s="7">
        <v>3</v>
      </c>
      <c r="F3265" s="7">
        <v>530</v>
      </c>
      <c r="G3265" s="15">
        <f t="shared" si="37"/>
        <v>1.5</v>
      </c>
      <c r="H3265" s="20">
        <f t="shared" si="38"/>
        <v>176.66666666666666</v>
      </c>
    </row>
    <row r="3266" spans="1:8" x14ac:dyDescent="0.2">
      <c r="A3266" s="7" t="str">
        <f t="shared" si="36"/>
        <v>924867002Martes</v>
      </c>
      <c r="B3266" s="7">
        <v>924867002</v>
      </c>
      <c r="C3266" s="7" t="s">
        <v>223</v>
      </c>
      <c r="D3266" s="7">
        <v>4</v>
      </c>
      <c r="E3266" s="7">
        <v>4</v>
      </c>
      <c r="F3266" s="7">
        <v>157</v>
      </c>
      <c r="G3266" s="15">
        <f t="shared" si="37"/>
        <v>1</v>
      </c>
      <c r="H3266" s="20">
        <f t="shared" si="38"/>
        <v>39.25</v>
      </c>
    </row>
    <row r="3267" spans="1:8" x14ac:dyDescent="0.2">
      <c r="A3267" s="7" t="str">
        <f t="shared" si="36"/>
        <v>956635701Sabado</v>
      </c>
      <c r="B3267" s="7">
        <v>956635701</v>
      </c>
      <c r="C3267" s="7" t="s">
        <v>1947</v>
      </c>
      <c r="D3267" s="7">
        <v>448</v>
      </c>
      <c r="E3267" s="7">
        <v>481</v>
      </c>
      <c r="F3267" s="7">
        <v>12089.5</v>
      </c>
      <c r="G3267" s="15">
        <f t="shared" si="37"/>
        <v>1.0736607142857142</v>
      </c>
      <c r="H3267" s="20">
        <f t="shared" si="38"/>
        <v>25.134095634095633</v>
      </c>
    </row>
    <row r="3268" spans="1:8" x14ac:dyDescent="0.2">
      <c r="A3268" s="7" t="str">
        <f t="shared" si="36"/>
        <v>950879801Lunes</v>
      </c>
      <c r="B3268" s="7">
        <v>950879801</v>
      </c>
      <c r="C3268" s="7" t="s">
        <v>1068</v>
      </c>
      <c r="D3268" s="7">
        <v>9</v>
      </c>
      <c r="E3268" s="7">
        <v>9</v>
      </c>
      <c r="F3268" s="7">
        <v>429.5</v>
      </c>
      <c r="G3268" s="15">
        <f t="shared" si="37"/>
        <v>1</v>
      </c>
      <c r="H3268" s="20">
        <f t="shared" si="38"/>
        <v>47.722222222222221</v>
      </c>
    </row>
    <row r="3269" spans="1:8" x14ac:dyDescent="0.2">
      <c r="A3269" s="7" t="str">
        <f t="shared" si="36"/>
        <v>995317902Jueves</v>
      </c>
      <c r="B3269" s="7">
        <v>995317902</v>
      </c>
      <c r="C3269" s="7" t="s">
        <v>618</v>
      </c>
      <c r="D3269" s="7">
        <v>6</v>
      </c>
      <c r="E3269" s="7">
        <v>7</v>
      </c>
      <c r="F3269" s="7">
        <v>355.25</v>
      </c>
      <c r="G3269" s="15">
        <f t="shared" si="37"/>
        <v>1.1666666666666667</v>
      </c>
      <c r="H3269" s="20">
        <f t="shared" si="38"/>
        <v>50.75</v>
      </c>
    </row>
    <row r="3270" spans="1:8" x14ac:dyDescent="0.2">
      <c r="A3270" s="7" t="str">
        <f t="shared" si="36"/>
        <v>983581901Domingo</v>
      </c>
      <c r="B3270" s="7">
        <v>983581901</v>
      </c>
      <c r="C3270" s="7" t="s">
        <v>1821</v>
      </c>
      <c r="D3270" s="7">
        <v>27</v>
      </c>
      <c r="E3270" s="7">
        <v>27</v>
      </c>
      <c r="F3270" s="7">
        <v>15851.8</v>
      </c>
      <c r="G3270" s="15">
        <f t="shared" si="37"/>
        <v>1</v>
      </c>
      <c r="H3270" s="20">
        <f t="shared" si="38"/>
        <v>587.10370370370367</v>
      </c>
    </row>
    <row r="3271" spans="1:8" x14ac:dyDescent="0.2">
      <c r="A3271" s="7" t="str">
        <f t="shared" si="36"/>
        <v>996490501Miercoles</v>
      </c>
      <c r="B3271" s="7">
        <v>996490501</v>
      </c>
      <c r="C3271" s="7" t="s">
        <v>1450</v>
      </c>
      <c r="D3271" s="7">
        <v>9</v>
      </c>
      <c r="E3271" s="7">
        <v>9</v>
      </c>
      <c r="F3271" s="7">
        <v>14925</v>
      </c>
      <c r="G3271" s="15">
        <f t="shared" si="37"/>
        <v>1</v>
      </c>
      <c r="H3271" s="20">
        <f t="shared" si="38"/>
        <v>1658.3333333333333</v>
      </c>
    </row>
    <row r="3272" spans="1:8" x14ac:dyDescent="0.2">
      <c r="A3272" s="7" t="str">
        <f t="shared" si="36"/>
        <v>966664401Viernes</v>
      </c>
      <c r="B3272" s="7">
        <v>966664401</v>
      </c>
      <c r="C3272" s="7" t="s">
        <v>769</v>
      </c>
      <c r="D3272" s="7">
        <v>24</v>
      </c>
      <c r="E3272" s="7">
        <v>28</v>
      </c>
      <c r="F3272" s="7">
        <v>4576.2</v>
      </c>
      <c r="G3272" s="15">
        <f t="shared" si="37"/>
        <v>1.1666666666666667</v>
      </c>
      <c r="H3272" s="20">
        <f t="shared" si="38"/>
        <v>163.43571428571428</v>
      </c>
    </row>
    <row r="3273" spans="1:8" x14ac:dyDescent="0.2">
      <c r="A3273" s="7" t="str">
        <f t="shared" si="36"/>
        <v>927467203Martes</v>
      </c>
      <c r="B3273" s="7">
        <v>927467203</v>
      </c>
      <c r="C3273" s="7" t="s">
        <v>223</v>
      </c>
      <c r="D3273" s="7">
        <v>228</v>
      </c>
      <c r="E3273" s="7">
        <v>332</v>
      </c>
      <c r="F3273" s="7">
        <v>4824.5</v>
      </c>
      <c r="G3273" s="15">
        <f t="shared" si="37"/>
        <v>1.4561403508771931</v>
      </c>
      <c r="H3273" s="20">
        <f t="shared" si="38"/>
        <v>14.531626506024097</v>
      </c>
    </row>
    <row r="3274" spans="1:8" x14ac:dyDescent="0.2">
      <c r="A3274" s="7" t="str">
        <f t="shared" si="36"/>
        <v>956982401Sabado</v>
      </c>
      <c r="B3274" s="7">
        <v>956982401</v>
      </c>
      <c r="C3274" s="7" t="s">
        <v>1947</v>
      </c>
      <c r="D3274" s="7">
        <v>23</v>
      </c>
      <c r="E3274" s="7">
        <v>24</v>
      </c>
      <c r="F3274" s="7">
        <v>5765</v>
      </c>
      <c r="G3274" s="15">
        <f t="shared" si="37"/>
        <v>1.0434782608695652</v>
      </c>
      <c r="H3274" s="20">
        <f t="shared" si="38"/>
        <v>240.20833333333334</v>
      </c>
    </row>
    <row r="3275" spans="1:8" x14ac:dyDescent="0.2">
      <c r="A3275" s="7" t="str">
        <f t="shared" si="36"/>
        <v>953027101Lunes</v>
      </c>
      <c r="B3275" s="7">
        <v>953027101</v>
      </c>
      <c r="C3275" s="7" t="s">
        <v>1068</v>
      </c>
      <c r="D3275" s="7">
        <v>6</v>
      </c>
      <c r="E3275" s="7">
        <v>7</v>
      </c>
      <c r="F3275" s="7">
        <v>754.5</v>
      </c>
      <c r="G3275" s="15">
        <f t="shared" si="37"/>
        <v>1.1666666666666667</v>
      </c>
      <c r="H3275" s="20">
        <f t="shared" si="38"/>
        <v>107.78571428571429</v>
      </c>
    </row>
    <row r="3276" spans="1:8" x14ac:dyDescent="0.2">
      <c r="A3276" s="7" t="str">
        <f t="shared" si="36"/>
        <v>995654601Jueves</v>
      </c>
      <c r="B3276" s="7">
        <v>995654601</v>
      </c>
      <c r="C3276" s="7" t="s">
        <v>618</v>
      </c>
      <c r="D3276" s="7">
        <v>32</v>
      </c>
      <c r="E3276" s="7">
        <v>36</v>
      </c>
      <c r="F3276" s="7">
        <v>3096</v>
      </c>
      <c r="G3276" s="15">
        <f t="shared" si="37"/>
        <v>1.125</v>
      </c>
      <c r="H3276" s="20">
        <f t="shared" si="38"/>
        <v>86</v>
      </c>
    </row>
    <row r="3277" spans="1:8" x14ac:dyDescent="0.2">
      <c r="A3277" s="7" t="str">
        <f t="shared" si="36"/>
        <v>985959902Domingo</v>
      </c>
      <c r="B3277" s="7">
        <v>985959902</v>
      </c>
      <c r="C3277" s="7" t="s">
        <v>1821</v>
      </c>
      <c r="D3277" s="7">
        <v>27</v>
      </c>
      <c r="E3277" s="7">
        <v>34</v>
      </c>
      <c r="F3277" s="7">
        <v>936</v>
      </c>
      <c r="G3277" s="15">
        <f t="shared" si="37"/>
        <v>1.2592592592592593</v>
      </c>
      <c r="H3277" s="20">
        <f t="shared" si="38"/>
        <v>27.529411764705884</v>
      </c>
    </row>
    <row r="3278" spans="1:8" x14ac:dyDescent="0.2">
      <c r="A3278" s="7" t="str">
        <f t="shared" si="36"/>
        <v>996940201Miercoles</v>
      </c>
      <c r="B3278" s="7">
        <v>996940201</v>
      </c>
      <c r="C3278" s="7" t="s">
        <v>1450</v>
      </c>
      <c r="D3278" s="7">
        <v>4</v>
      </c>
      <c r="E3278" s="7">
        <v>7</v>
      </c>
      <c r="F3278" s="7">
        <v>123.5</v>
      </c>
      <c r="G3278" s="15">
        <f t="shared" si="37"/>
        <v>1.75</v>
      </c>
      <c r="H3278" s="20">
        <f t="shared" si="38"/>
        <v>17.642857142857142</v>
      </c>
    </row>
    <row r="3279" spans="1:8" x14ac:dyDescent="0.2">
      <c r="A3279" s="7" t="str">
        <f t="shared" si="36"/>
        <v>967171701Viernes</v>
      </c>
      <c r="B3279" s="7">
        <v>967171701</v>
      </c>
      <c r="C3279" s="7" t="s">
        <v>769</v>
      </c>
      <c r="D3279" s="7">
        <v>2</v>
      </c>
      <c r="E3279" s="7">
        <v>2</v>
      </c>
      <c r="F3279" s="7">
        <v>135</v>
      </c>
      <c r="G3279" s="15">
        <f t="shared" si="37"/>
        <v>1</v>
      </c>
      <c r="H3279" s="20">
        <f t="shared" si="38"/>
        <v>67.5</v>
      </c>
    </row>
    <row r="3280" spans="1:8" x14ac:dyDescent="0.2">
      <c r="A3280" s="7" t="str">
        <f t="shared" si="36"/>
        <v>927569301Martes</v>
      </c>
      <c r="B3280" s="7">
        <v>927569301</v>
      </c>
      <c r="C3280" s="7" t="s">
        <v>223</v>
      </c>
      <c r="D3280" s="7">
        <v>49</v>
      </c>
      <c r="E3280" s="7">
        <v>49</v>
      </c>
      <c r="F3280" s="7">
        <v>4531.55</v>
      </c>
      <c r="G3280" s="15">
        <f t="shared" si="37"/>
        <v>1</v>
      </c>
      <c r="H3280" s="20">
        <f t="shared" si="38"/>
        <v>92.480612244897969</v>
      </c>
    </row>
    <row r="3281" spans="1:8" x14ac:dyDescent="0.2">
      <c r="A3281" s="7" t="str">
        <f t="shared" si="36"/>
        <v>958516305Sabado</v>
      </c>
      <c r="B3281" s="7">
        <v>958516305</v>
      </c>
      <c r="C3281" s="7" t="s">
        <v>1947</v>
      </c>
      <c r="D3281" s="7">
        <v>3</v>
      </c>
      <c r="E3281" s="7">
        <v>3</v>
      </c>
      <c r="F3281" s="7">
        <v>126</v>
      </c>
      <c r="G3281" s="15">
        <f t="shared" si="37"/>
        <v>1</v>
      </c>
      <c r="H3281" s="20">
        <f t="shared" si="38"/>
        <v>42</v>
      </c>
    </row>
    <row r="3282" spans="1:8" x14ac:dyDescent="0.2">
      <c r="A3282" s="7" t="str">
        <f t="shared" si="36"/>
        <v>954863101Lunes</v>
      </c>
      <c r="B3282" s="7">
        <v>954863101</v>
      </c>
      <c r="C3282" s="7" t="s">
        <v>1068</v>
      </c>
      <c r="D3282" s="7">
        <v>3</v>
      </c>
      <c r="E3282" s="7">
        <v>3</v>
      </c>
      <c r="F3282" s="7">
        <v>4150</v>
      </c>
      <c r="G3282" s="15">
        <f t="shared" si="37"/>
        <v>1</v>
      </c>
      <c r="H3282" s="20">
        <f t="shared" si="38"/>
        <v>1383.3333333333333</v>
      </c>
    </row>
    <row r="3283" spans="1:8" x14ac:dyDescent="0.2">
      <c r="A3283" s="7" t="str">
        <f t="shared" si="36"/>
        <v>998449901Jueves</v>
      </c>
      <c r="B3283" s="7">
        <v>998449901</v>
      </c>
      <c r="C3283" s="7" t="s">
        <v>618</v>
      </c>
      <c r="D3283" s="7">
        <v>65</v>
      </c>
      <c r="E3283" s="7">
        <v>70</v>
      </c>
      <c r="F3283" s="7">
        <v>8358.94</v>
      </c>
      <c r="G3283" s="15">
        <f t="shared" si="37"/>
        <v>1.0769230769230769</v>
      </c>
      <c r="H3283" s="20">
        <f t="shared" si="38"/>
        <v>119.41342857142858</v>
      </c>
    </row>
    <row r="3284" spans="1:8" x14ac:dyDescent="0.2">
      <c r="A3284" s="7" t="str">
        <f t="shared" si="36"/>
        <v>989458606Domingo</v>
      </c>
      <c r="B3284" s="7">
        <v>989458606</v>
      </c>
      <c r="C3284" s="7" t="s">
        <v>1821</v>
      </c>
      <c r="D3284" s="7">
        <v>139</v>
      </c>
      <c r="E3284" s="7">
        <v>170</v>
      </c>
      <c r="F3284" s="7">
        <v>9526.7999999999993</v>
      </c>
      <c r="G3284" s="15">
        <f t="shared" si="37"/>
        <v>1.2230215827338129</v>
      </c>
      <c r="H3284" s="20">
        <f t="shared" si="38"/>
        <v>56.04</v>
      </c>
    </row>
    <row r="3285" spans="1:8" x14ac:dyDescent="0.2">
      <c r="A3285" s="7" t="str">
        <f t="shared" si="36"/>
        <v>998256801Miercoles</v>
      </c>
      <c r="B3285" s="7">
        <v>998256801</v>
      </c>
      <c r="C3285" s="7" t="s">
        <v>1450</v>
      </c>
      <c r="D3285" s="7">
        <v>23</v>
      </c>
      <c r="E3285" s="7">
        <v>27</v>
      </c>
      <c r="F3285" s="7">
        <v>2492</v>
      </c>
      <c r="G3285" s="15">
        <f t="shared" si="37"/>
        <v>1.173913043478261</v>
      </c>
      <c r="H3285" s="20">
        <f t="shared" si="38"/>
        <v>92.296296296296291</v>
      </c>
    </row>
    <row r="3286" spans="1:8" x14ac:dyDescent="0.2">
      <c r="A3286" s="7" t="str">
        <f t="shared" si="36"/>
        <v>967981101Viernes</v>
      </c>
      <c r="B3286" s="7">
        <v>967981101</v>
      </c>
      <c r="C3286" s="7" t="s">
        <v>769</v>
      </c>
      <c r="D3286" s="7">
        <v>4</v>
      </c>
      <c r="E3286" s="7">
        <v>4</v>
      </c>
      <c r="F3286" s="7">
        <v>344</v>
      </c>
      <c r="G3286" s="15">
        <f t="shared" si="37"/>
        <v>1</v>
      </c>
      <c r="H3286" s="20">
        <f t="shared" si="38"/>
        <v>86</v>
      </c>
    </row>
    <row r="3287" spans="1:8" x14ac:dyDescent="0.2">
      <c r="A3287" s="7" t="str">
        <f t="shared" si="36"/>
        <v>936412901Martes</v>
      </c>
      <c r="B3287" s="7">
        <v>936412901</v>
      </c>
      <c r="C3287" s="7" t="s">
        <v>223</v>
      </c>
      <c r="D3287" s="7">
        <v>13</v>
      </c>
      <c r="E3287" s="7">
        <v>13</v>
      </c>
      <c r="F3287" s="7">
        <v>202</v>
      </c>
      <c r="G3287" s="15">
        <f t="shared" si="37"/>
        <v>1</v>
      </c>
      <c r="H3287" s="20">
        <f t="shared" si="38"/>
        <v>15.538461538461538</v>
      </c>
    </row>
    <row r="3288" spans="1:8" x14ac:dyDescent="0.2">
      <c r="A3288" s="7" t="str">
        <f t="shared" si="36"/>
        <v>961617804Sabado</v>
      </c>
      <c r="B3288" s="7">
        <v>961617804</v>
      </c>
      <c r="C3288" s="7" t="s">
        <v>1947</v>
      </c>
      <c r="D3288" s="7">
        <v>35</v>
      </c>
      <c r="E3288" s="7">
        <v>35</v>
      </c>
      <c r="F3288" s="7">
        <v>1933</v>
      </c>
      <c r="G3288" s="15">
        <f t="shared" si="37"/>
        <v>1</v>
      </c>
      <c r="H3288" s="20">
        <f t="shared" si="38"/>
        <v>55.228571428571428</v>
      </c>
    </row>
    <row r="3289" spans="1:8" x14ac:dyDescent="0.2">
      <c r="A3289" s="7" t="str">
        <f t="shared" si="36"/>
        <v>955447601Lunes</v>
      </c>
      <c r="B3289" s="7">
        <v>955447601</v>
      </c>
      <c r="C3289" s="7" t="s">
        <v>1068</v>
      </c>
      <c r="D3289" s="7">
        <v>42</v>
      </c>
      <c r="E3289" s="7">
        <v>44</v>
      </c>
      <c r="F3289" s="7">
        <v>2925</v>
      </c>
      <c r="G3289" s="15">
        <f t="shared" si="37"/>
        <v>1.0476190476190477</v>
      </c>
      <c r="H3289" s="20">
        <f t="shared" si="38"/>
        <v>66.477272727272734</v>
      </c>
    </row>
    <row r="3290" spans="1:8" x14ac:dyDescent="0.2">
      <c r="A3290" s="7" t="str">
        <f t="shared" si="36"/>
        <v>979328102Jueves</v>
      </c>
      <c r="B3290" s="7">
        <v>979328102</v>
      </c>
      <c r="C3290" s="7" t="s">
        <v>618</v>
      </c>
      <c r="D3290" s="7">
        <v>12</v>
      </c>
      <c r="E3290" s="7">
        <v>12</v>
      </c>
      <c r="F3290" s="7">
        <v>671</v>
      </c>
      <c r="G3290" s="15">
        <f t="shared" si="37"/>
        <v>1</v>
      </c>
      <c r="H3290" s="20">
        <f t="shared" si="38"/>
        <v>55.916666666666664</v>
      </c>
    </row>
    <row r="3291" spans="1:8" x14ac:dyDescent="0.2">
      <c r="A3291" s="7" t="str">
        <f t="shared" si="36"/>
        <v>989588302Domingo</v>
      </c>
      <c r="B3291" s="7">
        <v>989588302</v>
      </c>
      <c r="C3291" s="7" t="s">
        <v>1821</v>
      </c>
      <c r="D3291" s="7">
        <v>49</v>
      </c>
      <c r="E3291" s="7">
        <v>50</v>
      </c>
      <c r="F3291" s="7">
        <v>8748</v>
      </c>
      <c r="G3291" s="15">
        <f t="shared" si="37"/>
        <v>1.0204081632653061</v>
      </c>
      <c r="H3291" s="20">
        <f t="shared" si="38"/>
        <v>174.96</v>
      </c>
    </row>
    <row r="3292" spans="1:8" x14ac:dyDescent="0.2">
      <c r="A3292" s="7" t="str">
        <f t="shared" si="36"/>
        <v>106779602Miercoles</v>
      </c>
      <c r="B3292" s="7">
        <v>106779602</v>
      </c>
      <c r="C3292" s="7" t="s">
        <v>1450</v>
      </c>
      <c r="D3292" s="7">
        <v>1</v>
      </c>
      <c r="E3292" s="7">
        <v>1</v>
      </c>
      <c r="F3292" s="7">
        <v>1703</v>
      </c>
      <c r="G3292" s="15">
        <f t="shared" si="37"/>
        <v>1</v>
      </c>
      <c r="H3292" s="20">
        <f t="shared" si="38"/>
        <v>1703</v>
      </c>
    </row>
    <row r="3293" spans="1:8" x14ac:dyDescent="0.2">
      <c r="A3293" s="7" t="str">
        <f t="shared" si="36"/>
        <v>968099701Viernes</v>
      </c>
      <c r="B3293" s="7">
        <v>968099701</v>
      </c>
      <c r="C3293" s="7" t="s">
        <v>769</v>
      </c>
      <c r="D3293" s="7">
        <v>33</v>
      </c>
      <c r="E3293" s="7">
        <v>33</v>
      </c>
      <c r="F3293" s="7">
        <v>3636</v>
      </c>
      <c r="G3293" s="15">
        <f t="shared" si="37"/>
        <v>1</v>
      </c>
      <c r="H3293" s="20">
        <f t="shared" si="38"/>
        <v>110.18181818181819</v>
      </c>
    </row>
    <row r="3294" spans="1:8" x14ac:dyDescent="0.2">
      <c r="A3294" s="7" t="str">
        <f t="shared" si="36"/>
        <v>938862802Martes</v>
      </c>
      <c r="B3294" s="7">
        <v>938862802</v>
      </c>
      <c r="C3294" s="7" t="s">
        <v>223</v>
      </c>
      <c r="D3294" s="7">
        <v>56</v>
      </c>
      <c r="E3294" s="7">
        <v>61</v>
      </c>
      <c r="F3294" s="7">
        <v>25709</v>
      </c>
      <c r="G3294" s="15">
        <f t="shared" si="37"/>
        <v>1.0892857142857142</v>
      </c>
      <c r="H3294" s="20">
        <f t="shared" si="38"/>
        <v>421.4590163934426</v>
      </c>
    </row>
    <row r="3295" spans="1:8" x14ac:dyDescent="0.2">
      <c r="A3295" s="7" t="str">
        <f t="shared" si="36"/>
        <v>961898106Sabado</v>
      </c>
      <c r="B3295" s="7">
        <v>961898106</v>
      </c>
      <c r="C3295" s="7" t="s">
        <v>1947</v>
      </c>
      <c r="D3295" s="7">
        <v>7</v>
      </c>
      <c r="E3295" s="7">
        <v>7</v>
      </c>
      <c r="F3295" s="7">
        <v>4701</v>
      </c>
      <c r="G3295" s="15">
        <f t="shared" si="37"/>
        <v>1</v>
      </c>
      <c r="H3295" s="20">
        <f t="shared" si="38"/>
        <v>671.57142857142856</v>
      </c>
    </row>
    <row r="3296" spans="1:8" x14ac:dyDescent="0.2">
      <c r="A3296" s="7" t="str">
        <f t="shared" si="36"/>
        <v>955839201Lunes</v>
      </c>
      <c r="B3296" s="7">
        <v>955839201</v>
      </c>
      <c r="C3296" s="7" t="s">
        <v>1068</v>
      </c>
      <c r="D3296" s="7">
        <v>60</v>
      </c>
      <c r="E3296" s="7">
        <v>65</v>
      </c>
      <c r="F3296" s="7">
        <v>2731.5</v>
      </c>
      <c r="G3296" s="15">
        <f t="shared" si="37"/>
        <v>1.0833333333333333</v>
      </c>
      <c r="H3296" s="20">
        <f t="shared" si="38"/>
        <v>42.023076923076921</v>
      </c>
    </row>
    <row r="3297" spans="1:8" x14ac:dyDescent="0.2">
      <c r="A3297" s="7" t="str">
        <f t="shared" si="36"/>
        <v>979886801Jueves</v>
      </c>
      <c r="B3297" s="7">
        <v>979886801</v>
      </c>
      <c r="C3297" s="7" t="s">
        <v>618</v>
      </c>
      <c r="D3297" s="7">
        <v>4</v>
      </c>
      <c r="E3297" s="7">
        <v>4</v>
      </c>
      <c r="F3297" s="7">
        <v>251.5</v>
      </c>
      <c r="G3297" s="15">
        <f t="shared" si="37"/>
        <v>1</v>
      </c>
      <c r="H3297" s="20">
        <f t="shared" si="38"/>
        <v>62.875</v>
      </c>
    </row>
    <row r="3298" spans="1:8" x14ac:dyDescent="0.2">
      <c r="A3298" s="7" t="str">
        <f t="shared" si="36"/>
        <v>991665101Domingo</v>
      </c>
      <c r="B3298" s="7">
        <v>991665101</v>
      </c>
      <c r="C3298" s="7" t="s">
        <v>1821</v>
      </c>
      <c r="D3298" s="7">
        <v>3</v>
      </c>
      <c r="E3298" s="7">
        <v>3</v>
      </c>
      <c r="F3298" s="7">
        <v>99</v>
      </c>
      <c r="G3298" s="15">
        <f t="shared" si="37"/>
        <v>1</v>
      </c>
      <c r="H3298" s="20">
        <f t="shared" si="38"/>
        <v>33</v>
      </c>
    </row>
    <row r="3299" spans="1:8" x14ac:dyDescent="0.2">
      <c r="A3299" s="7" t="str">
        <f t="shared" si="36"/>
        <v>333653603Miercoles</v>
      </c>
      <c r="B3299" s="7">
        <v>333653603</v>
      </c>
      <c r="C3299" s="7" t="s">
        <v>1450</v>
      </c>
      <c r="D3299" s="7">
        <v>58</v>
      </c>
      <c r="E3299" s="7">
        <v>59</v>
      </c>
      <c r="F3299" s="7">
        <v>2467</v>
      </c>
      <c r="G3299" s="15">
        <f t="shared" si="37"/>
        <v>1.0172413793103448</v>
      </c>
      <c r="H3299" s="20">
        <f t="shared" si="38"/>
        <v>41.813559322033896</v>
      </c>
    </row>
    <row r="3300" spans="1:8" x14ac:dyDescent="0.2">
      <c r="A3300" s="7" t="str">
        <f t="shared" si="36"/>
        <v>968683201Viernes</v>
      </c>
      <c r="B3300" s="7">
        <v>968683201</v>
      </c>
      <c r="C3300" s="7" t="s">
        <v>769</v>
      </c>
      <c r="D3300" s="7">
        <v>4</v>
      </c>
      <c r="E3300" s="7">
        <v>4</v>
      </c>
      <c r="F3300" s="7">
        <v>109</v>
      </c>
      <c r="G3300" s="15">
        <f t="shared" si="37"/>
        <v>1</v>
      </c>
      <c r="H3300" s="20">
        <f t="shared" si="38"/>
        <v>27.25</v>
      </c>
    </row>
    <row r="3301" spans="1:8" x14ac:dyDescent="0.2">
      <c r="A3301" s="7" t="str">
        <f t="shared" si="36"/>
        <v>939069106Martes</v>
      </c>
      <c r="B3301" s="7">
        <v>939069106</v>
      </c>
      <c r="C3301" s="7" t="s">
        <v>223</v>
      </c>
      <c r="D3301" s="7">
        <v>124</v>
      </c>
      <c r="E3301" s="7">
        <v>127</v>
      </c>
      <c r="F3301" s="7">
        <v>6615.9</v>
      </c>
      <c r="G3301" s="15">
        <f t="shared" si="37"/>
        <v>1.0241935483870968</v>
      </c>
      <c r="H3301" s="20">
        <f t="shared" si="38"/>
        <v>52.093700787401573</v>
      </c>
    </row>
    <row r="3302" spans="1:8" x14ac:dyDescent="0.2">
      <c r="A3302" s="7" t="str">
        <f t="shared" si="36"/>
        <v>962978401Sabado</v>
      </c>
      <c r="B3302" s="7">
        <v>962978401</v>
      </c>
      <c r="C3302" s="7" t="s">
        <v>1947</v>
      </c>
      <c r="D3302" s="7">
        <v>145</v>
      </c>
      <c r="E3302" s="7">
        <v>250</v>
      </c>
      <c r="F3302" s="7">
        <v>20741</v>
      </c>
      <c r="G3302" s="15">
        <f t="shared" si="37"/>
        <v>1.7241379310344827</v>
      </c>
      <c r="H3302" s="20">
        <f t="shared" si="38"/>
        <v>82.963999999999999</v>
      </c>
    </row>
    <row r="3303" spans="1:8" x14ac:dyDescent="0.2">
      <c r="A3303" s="7" t="str">
        <f t="shared" si="36"/>
        <v>956199002Lunes</v>
      </c>
      <c r="B3303" s="7">
        <v>956199002</v>
      </c>
      <c r="C3303" s="7" t="s">
        <v>1068</v>
      </c>
      <c r="D3303" s="7">
        <v>1</v>
      </c>
      <c r="E3303" s="7">
        <v>1</v>
      </c>
      <c r="F3303" s="7">
        <v>240</v>
      </c>
      <c r="G3303" s="15">
        <f t="shared" si="37"/>
        <v>1</v>
      </c>
      <c r="H3303" s="20">
        <f t="shared" si="38"/>
        <v>240</v>
      </c>
    </row>
    <row r="3304" spans="1:8" x14ac:dyDescent="0.2">
      <c r="A3304" s="7" t="str">
        <f t="shared" si="36"/>
        <v>981326002Jueves</v>
      </c>
      <c r="B3304" s="7">
        <v>981326002</v>
      </c>
      <c r="C3304" s="7" t="s">
        <v>618</v>
      </c>
      <c r="D3304" s="7">
        <v>51</v>
      </c>
      <c r="E3304" s="7">
        <v>54</v>
      </c>
      <c r="F3304" s="7">
        <v>4848.63</v>
      </c>
      <c r="G3304" s="15">
        <f t="shared" si="37"/>
        <v>1.0588235294117647</v>
      </c>
      <c r="H3304" s="20">
        <f t="shared" si="38"/>
        <v>89.789444444444442</v>
      </c>
    </row>
    <row r="3305" spans="1:8" x14ac:dyDescent="0.2">
      <c r="A3305" s="7" t="str">
        <f t="shared" si="36"/>
        <v>995243301Domingo</v>
      </c>
      <c r="B3305" s="7">
        <v>995243301</v>
      </c>
      <c r="C3305" s="7" t="s">
        <v>1821</v>
      </c>
      <c r="D3305" s="7">
        <v>24</v>
      </c>
      <c r="E3305" s="7">
        <v>24</v>
      </c>
      <c r="F3305" s="7">
        <v>2839.45</v>
      </c>
      <c r="G3305" s="15">
        <f t="shared" si="37"/>
        <v>1</v>
      </c>
      <c r="H3305" s="20">
        <f t="shared" si="38"/>
        <v>118.31041666666665</v>
      </c>
    </row>
    <row r="3306" spans="1:8" x14ac:dyDescent="0.2">
      <c r="A3306" s="7" t="str">
        <f t="shared" si="36"/>
        <v>387186501Miercoles</v>
      </c>
      <c r="B3306" s="7">
        <v>387186501</v>
      </c>
      <c r="C3306" s="7" t="s">
        <v>1450</v>
      </c>
      <c r="D3306" s="7">
        <v>29</v>
      </c>
      <c r="E3306" s="7">
        <v>29</v>
      </c>
      <c r="F3306" s="7">
        <v>5640</v>
      </c>
      <c r="G3306" s="15">
        <f t="shared" si="37"/>
        <v>1</v>
      </c>
      <c r="H3306" s="20">
        <f t="shared" si="38"/>
        <v>194.48275862068965</v>
      </c>
    </row>
    <row r="3307" spans="1:8" x14ac:dyDescent="0.2">
      <c r="A3307" s="7" t="str">
        <f t="shared" si="36"/>
        <v>969440202Viernes</v>
      </c>
      <c r="B3307" s="7">
        <v>969440202</v>
      </c>
      <c r="C3307" s="7" t="s">
        <v>769</v>
      </c>
      <c r="D3307" s="7">
        <v>2</v>
      </c>
      <c r="E3307" s="7">
        <v>2</v>
      </c>
      <c r="F3307" s="7">
        <v>2000.5</v>
      </c>
      <c r="G3307" s="15">
        <f t="shared" si="37"/>
        <v>1</v>
      </c>
      <c r="H3307" s="20">
        <f t="shared" si="38"/>
        <v>1000.25</v>
      </c>
    </row>
    <row r="3308" spans="1:8" x14ac:dyDescent="0.2">
      <c r="A3308" s="7" t="str">
        <f t="shared" si="36"/>
        <v>940003102Martes</v>
      </c>
      <c r="B3308" s="7">
        <v>940003102</v>
      </c>
      <c r="C3308" s="7" t="s">
        <v>223</v>
      </c>
      <c r="D3308" s="7">
        <v>23</v>
      </c>
      <c r="E3308" s="7">
        <v>25</v>
      </c>
      <c r="F3308" s="7">
        <v>3823.75</v>
      </c>
      <c r="G3308" s="15">
        <f t="shared" si="37"/>
        <v>1.0869565217391304</v>
      </c>
      <c r="H3308" s="20">
        <f t="shared" si="38"/>
        <v>152.94999999999999</v>
      </c>
    </row>
    <row r="3309" spans="1:8" x14ac:dyDescent="0.2">
      <c r="A3309" s="7" t="str">
        <f t="shared" si="36"/>
        <v>963628701Sabado</v>
      </c>
      <c r="B3309" s="7">
        <v>963628701</v>
      </c>
      <c r="C3309" s="7" t="s">
        <v>1947</v>
      </c>
      <c r="D3309" s="7">
        <v>11</v>
      </c>
      <c r="E3309" s="7">
        <v>11</v>
      </c>
      <c r="F3309" s="7">
        <v>408</v>
      </c>
      <c r="G3309" s="15">
        <f t="shared" si="37"/>
        <v>1</v>
      </c>
      <c r="H3309" s="20">
        <f t="shared" si="38"/>
        <v>37.090909090909093</v>
      </c>
    </row>
    <row r="3310" spans="1:8" x14ac:dyDescent="0.2">
      <c r="A3310" s="7" t="str">
        <f t="shared" si="36"/>
        <v>958008701Lunes</v>
      </c>
      <c r="B3310" s="7">
        <v>958008701</v>
      </c>
      <c r="C3310" s="7" t="s">
        <v>1068</v>
      </c>
      <c r="D3310" s="7">
        <v>19</v>
      </c>
      <c r="E3310" s="7">
        <v>22</v>
      </c>
      <c r="F3310" s="7">
        <v>1510</v>
      </c>
      <c r="G3310" s="15">
        <f t="shared" si="37"/>
        <v>1.1578947368421053</v>
      </c>
      <c r="H3310" s="20">
        <f t="shared" si="38"/>
        <v>68.63636363636364</v>
      </c>
    </row>
    <row r="3311" spans="1:8" x14ac:dyDescent="0.2">
      <c r="A3311" s="7" t="str">
        <f t="shared" si="36"/>
        <v>983341701Jueves</v>
      </c>
      <c r="B3311" s="7">
        <v>983341701</v>
      </c>
      <c r="C3311" s="7" t="s">
        <v>618</v>
      </c>
      <c r="D3311" s="7">
        <v>2</v>
      </c>
      <c r="E3311" s="7">
        <v>2</v>
      </c>
      <c r="F3311" s="7">
        <v>282</v>
      </c>
      <c r="G3311" s="15">
        <f t="shared" si="37"/>
        <v>1</v>
      </c>
      <c r="H3311" s="20">
        <f t="shared" si="38"/>
        <v>141</v>
      </c>
    </row>
    <row r="3312" spans="1:8" x14ac:dyDescent="0.2">
      <c r="A3312" s="7" t="str">
        <f t="shared" si="36"/>
        <v>995654601Domingo</v>
      </c>
      <c r="B3312" s="7">
        <v>995654601</v>
      </c>
      <c r="C3312" s="7" t="s">
        <v>1821</v>
      </c>
      <c r="D3312" s="7">
        <v>34</v>
      </c>
      <c r="E3312" s="7">
        <v>36</v>
      </c>
      <c r="F3312" s="7">
        <v>2048</v>
      </c>
      <c r="G3312" s="15">
        <f t="shared" si="37"/>
        <v>1.0588235294117647</v>
      </c>
      <c r="H3312" s="20">
        <f t="shared" si="38"/>
        <v>56.888888888888886</v>
      </c>
    </row>
    <row r="3313" spans="1:8" x14ac:dyDescent="0.2">
      <c r="A3313" s="7" t="str">
        <f t="shared" si="36"/>
        <v>458563301Miercoles</v>
      </c>
      <c r="B3313" s="7">
        <v>458563301</v>
      </c>
      <c r="C3313" s="7" t="s">
        <v>1450</v>
      </c>
      <c r="D3313" s="7">
        <v>1</v>
      </c>
      <c r="E3313" s="7">
        <v>1</v>
      </c>
      <c r="F3313" s="7">
        <v>27.5</v>
      </c>
      <c r="G3313" s="15">
        <f t="shared" si="37"/>
        <v>1</v>
      </c>
      <c r="H3313" s="20">
        <f t="shared" si="38"/>
        <v>27.5</v>
      </c>
    </row>
    <row r="3314" spans="1:8" x14ac:dyDescent="0.2">
      <c r="A3314" s="7" t="str">
        <f t="shared" si="36"/>
        <v>969675302Viernes</v>
      </c>
      <c r="B3314" s="7">
        <v>969675302</v>
      </c>
      <c r="C3314" s="7" t="s">
        <v>769</v>
      </c>
      <c r="D3314" s="7">
        <v>27</v>
      </c>
      <c r="E3314" s="7">
        <v>28</v>
      </c>
      <c r="F3314" s="7">
        <v>1870</v>
      </c>
      <c r="G3314" s="15">
        <f t="shared" si="37"/>
        <v>1.037037037037037</v>
      </c>
      <c r="H3314" s="20">
        <f t="shared" si="38"/>
        <v>66.785714285714292</v>
      </c>
    </row>
    <row r="3315" spans="1:8" x14ac:dyDescent="0.2">
      <c r="A3315" s="7" t="str">
        <f t="shared" si="36"/>
        <v>942597501Martes</v>
      </c>
      <c r="B3315" s="7">
        <v>942597501</v>
      </c>
      <c r="C3315" s="7" t="s">
        <v>223</v>
      </c>
      <c r="D3315" s="7">
        <v>42</v>
      </c>
      <c r="E3315" s="7">
        <v>44</v>
      </c>
      <c r="F3315" s="7">
        <v>9715</v>
      </c>
      <c r="G3315" s="15">
        <f t="shared" si="37"/>
        <v>1.0476190476190477</v>
      </c>
      <c r="H3315" s="20">
        <f t="shared" si="38"/>
        <v>220.79545454545453</v>
      </c>
    </row>
    <row r="3316" spans="1:8" x14ac:dyDescent="0.2">
      <c r="A3316" s="7" t="str">
        <f t="shared" si="36"/>
        <v>964763602Sabado</v>
      </c>
      <c r="B3316" s="7">
        <v>964763602</v>
      </c>
      <c r="C3316" s="7" t="s">
        <v>1947</v>
      </c>
      <c r="D3316" s="7">
        <v>4</v>
      </c>
      <c r="E3316" s="7">
        <v>4</v>
      </c>
      <c r="F3316" s="7">
        <v>496</v>
      </c>
      <c r="G3316" s="15">
        <f t="shared" si="37"/>
        <v>1</v>
      </c>
      <c r="H3316" s="20">
        <f t="shared" si="38"/>
        <v>124</v>
      </c>
    </row>
    <row r="3317" spans="1:8" x14ac:dyDescent="0.2">
      <c r="A3317" s="7" t="str">
        <f t="shared" ref="A3317:A3571" si="39">CONCATENATE(B3317,C3317)</f>
        <v>958120301Lunes</v>
      </c>
      <c r="B3317" s="7">
        <v>958120301</v>
      </c>
      <c r="C3317" s="7" t="s">
        <v>1068</v>
      </c>
      <c r="D3317" s="7">
        <v>8</v>
      </c>
      <c r="E3317" s="7">
        <v>8</v>
      </c>
      <c r="F3317" s="7">
        <v>590.5</v>
      </c>
      <c r="G3317" s="15">
        <f t="shared" ref="G3317:G3571" si="40">E3317/D3317</f>
        <v>1</v>
      </c>
      <c r="H3317" s="20">
        <f t="shared" ref="H3317:H3571" si="41">F3317/E3317</f>
        <v>73.8125</v>
      </c>
    </row>
    <row r="3318" spans="1:8" x14ac:dyDescent="0.2">
      <c r="A3318" s="7" t="str">
        <f t="shared" si="39"/>
        <v>983419205Jueves</v>
      </c>
      <c r="B3318" s="7">
        <v>983419205</v>
      </c>
      <c r="C3318" s="7" t="s">
        <v>618</v>
      </c>
      <c r="D3318" s="7">
        <v>3</v>
      </c>
      <c r="E3318" s="7">
        <v>3</v>
      </c>
      <c r="F3318" s="7">
        <v>2361.8000000000002</v>
      </c>
      <c r="G3318" s="15">
        <f t="shared" si="40"/>
        <v>1</v>
      </c>
      <c r="H3318" s="20">
        <f t="shared" si="41"/>
        <v>787.26666666666677</v>
      </c>
    </row>
    <row r="3319" spans="1:8" x14ac:dyDescent="0.2">
      <c r="A3319" s="7" t="str">
        <f t="shared" si="39"/>
        <v>392970101Domingo</v>
      </c>
      <c r="B3319" s="7">
        <v>392970101</v>
      </c>
      <c r="C3319" s="7" t="s">
        <v>1821</v>
      </c>
      <c r="D3319" s="7">
        <v>1126</v>
      </c>
      <c r="E3319" s="7">
        <v>1324</v>
      </c>
      <c r="F3319" s="7">
        <v>130698.55</v>
      </c>
      <c r="G3319" s="15">
        <f t="shared" si="40"/>
        <v>1.1758436944937833</v>
      </c>
      <c r="H3319" s="20">
        <f t="shared" si="41"/>
        <v>98.714916918429012</v>
      </c>
    </row>
    <row r="3320" spans="1:8" x14ac:dyDescent="0.2">
      <c r="A3320" s="7" t="str">
        <f t="shared" si="39"/>
        <v>478067701Miercoles</v>
      </c>
      <c r="B3320" s="7">
        <v>478067701</v>
      </c>
      <c r="C3320" s="7" t="s">
        <v>1450</v>
      </c>
      <c r="D3320" s="7">
        <v>28</v>
      </c>
      <c r="E3320" s="7">
        <v>31</v>
      </c>
      <c r="F3320" s="7">
        <v>3946.79</v>
      </c>
      <c r="G3320" s="15">
        <f t="shared" si="40"/>
        <v>1.1071428571428572</v>
      </c>
      <c r="H3320" s="20">
        <f t="shared" si="41"/>
        <v>127.3158064516129</v>
      </c>
    </row>
    <row r="3321" spans="1:8" x14ac:dyDescent="0.2">
      <c r="A3321" s="7" t="str">
        <f t="shared" si="39"/>
        <v>973475802Viernes</v>
      </c>
      <c r="B3321" s="7">
        <v>973475802</v>
      </c>
      <c r="C3321" s="7" t="s">
        <v>769</v>
      </c>
      <c r="D3321" s="7">
        <v>2</v>
      </c>
      <c r="E3321" s="7">
        <v>2</v>
      </c>
      <c r="F3321" s="7">
        <v>125</v>
      </c>
      <c r="G3321" s="15">
        <f t="shared" si="40"/>
        <v>1</v>
      </c>
      <c r="H3321" s="20">
        <f t="shared" si="41"/>
        <v>62.5</v>
      </c>
    </row>
    <row r="3322" spans="1:8" x14ac:dyDescent="0.2">
      <c r="A3322" s="7" t="str">
        <f t="shared" si="39"/>
        <v>949082801Martes</v>
      </c>
      <c r="B3322" s="7">
        <v>949082801</v>
      </c>
      <c r="C3322" s="7" t="s">
        <v>223</v>
      </c>
      <c r="D3322" s="7">
        <v>11</v>
      </c>
      <c r="E3322" s="7">
        <v>12</v>
      </c>
      <c r="F3322" s="7">
        <v>2328.5</v>
      </c>
      <c r="G3322" s="15">
        <f t="shared" si="40"/>
        <v>1.0909090909090908</v>
      </c>
      <c r="H3322" s="20">
        <f t="shared" si="41"/>
        <v>194.04166666666666</v>
      </c>
    </row>
    <row r="3323" spans="1:8" x14ac:dyDescent="0.2">
      <c r="A3323" s="7" t="str">
        <f t="shared" si="39"/>
        <v>966381001Sabado</v>
      </c>
      <c r="B3323" s="7">
        <v>966381001</v>
      </c>
      <c r="C3323" s="7" t="s">
        <v>1947</v>
      </c>
      <c r="D3323" s="7">
        <v>8</v>
      </c>
      <c r="E3323" s="7">
        <v>8</v>
      </c>
      <c r="F3323" s="7">
        <v>758</v>
      </c>
      <c r="G3323" s="15">
        <f t="shared" si="40"/>
        <v>1</v>
      </c>
      <c r="H3323" s="20">
        <f t="shared" si="41"/>
        <v>94.75</v>
      </c>
    </row>
    <row r="3324" spans="1:8" x14ac:dyDescent="0.2">
      <c r="A3324" s="7" t="str">
        <f t="shared" si="39"/>
        <v>958299701Lunes</v>
      </c>
      <c r="B3324" s="7">
        <v>958299701</v>
      </c>
      <c r="C3324" s="7" t="s">
        <v>1068</v>
      </c>
      <c r="D3324" s="7">
        <v>1</v>
      </c>
      <c r="E3324" s="7">
        <v>1</v>
      </c>
      <c r="F3324" s="7">
        <v>20</v>
      </c>
      <c r="G3324" s="15">
        <f t="shared" si="40"/>
        <v>1</v>
      </c>
      <c r="H3324" s="20">
        <f t="shared" si="41"/>
        <v>20</v>
      </c>
    </row>
    <row r="3325" spans="1:8" x14ac:dyDescent="0.2">
      <c r="A3325" s="7" t="str">
        <f t="shared" si="39"/>
        <v>984338401Jueves</v>
      </c>
      <c r="B3325" s="7">
        <v>984338401</v>
      </c>
      <c r="C3325" s="7" t="s">
        <v>618</v>
      </c>
      <c r="D3325" s="7">
        <v>9</v>
      </c>
      <c r="E3325" s="7">
        <v>12</v>
      </c>
      <c r="F3325" s="7">
        <v>20329</v>
      </c>
      <c r="G3325" s="15">
        <f t="shared" si="40"/>
        <v>1.3333333333333333</v>
      </c>
      <c r="H3325" s="20">
        <f t="shared" si="41"/>
        <v>1694.0833333333333</v>
      </c>
    </row>
    <row r="3326" spans="1:8" x14ac:dyDescent="0.2">
      <c r="A3326" s="7" t="str">
        <f t="shared" si="39"/>
        <v>451493502Domingo</v>
      </c>
      <c r="B3326" s="7">
        <v>451493502</v>
      </c>
      <c r="C3326" s="7" t="s">
        <v>1821</v>
      </c>
      <c r="D3326" s="7">
        <v>6</v>
      </c>
      <c r="E3326" s="7">
        <v>6</v>
      </c>
      <c r="F3326" s="7">
        <v>530</v>
      </c>
      <c r="G3326" s="15">
        <f t="shared" si="40"/>
        <v>1</v>
      </c>
      <c r="H3326" s="20">
        <f t="shared" si="41"/>
        <v>88.333333333333329</v>
      </c>
    </row>
    <row r="3327" spans="1:8" x14ac:dyDescent="0.2">
      <c r="A3327" s="7" t="str">
        <f t="shared" si="39"/>
        <v>502380603Miercoles</v>
      </c>
      <c r="B3327" s="7">
        <v>502380603</v>
      </c>
      <c r="C3327" s="7" t="s">
        <v>1450</v>
      </c>
      <c r="D3327" s="7">
        <v>1570</v>
      </c>
      <c r="E3327" s="7">
        <v>1910</v>
      </c>
      <c r="F3327" s="7">
        <v>62008.93</v>
      </c>
      <c r="G3327" s="15">
        <f t="shared" si="40"/>
        <v>1.2165605095541401</v>
      </c>
      <c r="H3327" s="20">
        <f t="shared" si="41"/>
        <v>32.465408376963353</v>
      </c>
    </row>
    <row r="3328" spans="1:8" x14ac:dyDescent="0.2">
      <c r="A3328" s="7" t="str">
        <f t="shared" si="39"/>
        <v>973612401Viernes</v>
      </c>
      <c r="B3328" s="7">
        <v>973612401</v>
      </c>
      <c r="C3328" s="7" t="s">
        <v>769</v>
      </c>
      <c r="D3328" s="7">
        <v>204</v>
      </c>
      <c r="E3328" s="7">
        <v>236</v>
      </c>
      <c r="F3328" s="7">
        <v>16642.05</v>
      </c>
      <c r="G3328" s="15">
        <f t="shared" si="40"/>
        <v>1.1568627450980393</v>
      </c>
      <c r="H3328" s="20">
        <f t="shared" si="41"/>
        <v>70.517161016949146</v>
      </c>
    </row>
    <row r="3329" spans="1:8" x14ac:dyDescent="0.2">
      <c r="A3329" s="7" t="str">
        <f t="shared" si="39"/>
        <v>949293401Martes</v>
      </c>
      <c r="B3329" s="7">
        <v>949293401</v>
      </c>
      <c r="C3329" s="7" t="s">
        <v>223</v>
      </c>
      <c r="D3329" s="7">
        <v>50</v>
      </c>
      <c r="E3329" s="7">
        <v>56</v>
      </c>
      <c r="F3329" s="7">
        <v>1705</v>
      </c>
      <c r="G3329" s="15">
        <f t="shared" si="40"/>
        <v>1.1200000000000001</v>
      </c>
      <c r="H3329" s="20">
        <f t="shared" si="41"/>
        <v>30.446428571428573</v>
      </c>
    </row>
    <row r="3330" spans="1:8" x14ac:dyDescent="0.2">
      <c r="A3330" s="7" t="str">
        <f t="shared" si="39"/>
        <v>966550902Sabado</v>
      </c>
      <c r="B3330" s="7">
        <v>966550902</v>
      </c>
      <c r="C3330" s="7" t="s">
        <v>1947</v>
      </c>
      <c r="D3330" s="7">
        <v>61</v>
      </c>
      <c r="E3330" s="7">
        <v>125</v>
      </c>
      <c r="F3330" s="7">
        <v>9315.2999999999993</v>
      </c>
      <c r="G3330" s="15">
        <f t="shared" si="40"/>
        <v>2.0491803278688523</v>
      </c>
      <c r="H3330" s="20">
        <f t="shared" si="41"/>
        <v>74.52239999999999</v>
      </c>
    </row>
    <row r="3331" spans="1:8" x14ac:dyDescent="0.2">
      <c r="A3331" s="7" t="str">
        <f t="shared" si="39"/>
        <v>958872001Lunes</v>
      </c>
      <c r="B3331" s="7">
        <v>958872001</v>
      </c>
      <c r="C3331" s="7" t="s">
        <v>1068</v>
      </c>
      <c r="D3331" s="7">
        <v>71</v>
      </c>
      <c r="E3331" s="7">
        <v>80</v>
      </c>
      <c r="F3331" s="7">
        <v>2228</v>
      </c>
      <c r="G3331" s="15">
        <f t="shared" si="40"/>
        <v>1.1267605633802817</v>
      </c>
      <c r="H3331" s="20">
        <f t="shared" si="41"/>
        <v>27.85</v>
      </c>
    </row>
    <row r="3332" spans="1:8" x14ac:dyDescent="0.2">
      <c r="A3332" s="7" t="str">
        <f t="shared" si="39"/>
        <v>988854002Jueves</v>
      </c>
      <c r="B3332" s="7">
        <v>988854002</v>
      </c>
      <c r="C3332" s="7" t="s">
        <v>618</v>
      </c>
      <c r="D3332" s="7">
        <v>1</v>
      </c>
      <c r="E3332" s="7">
        <v>1</v>
      </c>
      <c r="F3332" s="7">
        <v>21</v>
      </c>
      <c r="G3332" s="15">
        <f t="shared" si="40"/>
        <v>1</v>
      </c>
      <c r="H3332" s="20">
        <f t="shared" si="41"/>
        <v>21</v>
      </c>
    </row>
    <row r="3333" spans="1:8" x14ac:dyDescent="0.2">
      <c r="A3333" s="7" t="str">
        <f t="shared" si="39"/>
        <v>478076101Domingo</v>
      </c>
      <c r="B3333" s="7">
        <v>478076101</v>
      </c>
      <c r="C3333" s="7" t="s">
        <v>1821</v>
      </c>
      <c r="D3333" s="7">
        <v>13</v>
      </c>
      <c r="E3333" s="7">
        <v>17</v>
      </c>
      <c r="F3333" s="7">
        <v>12425</v>
      </c>
      <c r="G3333" s="15">
        <f t="shared" si="40"/>
        <v>1.3076923076923077</v>
      </c>
      <c r="H3333" s="20">
        <f t="shared" si="41"/>
        <v>730.88235294117646</v>
      </c>
    </row>
    <row r="3334" spans="1:8" x14ac:dyDescent="0.2">
      <c r="A3334" s="7" t="str">
        <f t="shared" si="39"/>
        <v>506010903Miercoles</v>
      </c>
      <c r="B3334" s="7">
        <v>506010903</v>
      </c>
      <c r="C3334" s="7" t="s">
        <v>1450</v>
      </c>
      <c r="D3334" s="7">
        <v>1</v>
      </c>
      <c r="E3334" s="7">
        <v>1</v>
      </c>
      <c r="F3334" s="7">
        <v>450</v>
      </c>
      <c r="G3334" s="15">
        <f t="shared" si="40"/>
        <v>1</v>
      </c>
      <c r="H3334" s="20">
        <f t="shared" si="41"/>
        <v>450</v>
      </c>
    </row>
    <row r="3335" spans="1:8" x14ac:dyDescent="0.2">
      <c r="A3335" s="7" t="str">
        <f t="shared" si="39"/>
        <v>974976306Viernes</v>
      </c>
      <c r="B3335" s="7">
        <v>974976306</v>
      </c>
      <c r="C3335" s="7" t="s">
        <v>769</v>
      </c>
      <c r="D3335" s="7">
        <v>2</v>
      </c>
      <c r="E3335" s="7">
        <v>2</v>
      </c>
      <c r="F3335" s="7">
        <v>625</v>
      </c>
      <c r="G3335" s="15">
        <f t="shared" si="40"/>
        <v>1</v>
      </c>
      <c r="H3335" s="20">
        <f t="shared" si="41"/>
        <v>312.5</v>
      </c>
    </row>
    <row r="3336" spans="1:8" x14ac:dyDescent="0.2">
      <c r="A3336" s="7" t="str">
        <f t="shared" si="39"/>
        <v>954973503Martes</v>
      </c>
      <c r="B3336" s="7">
        <v>954973503</v>
      </c>
      <c r="C3336" s="7" t="s">
        <v>223</v>
      </c>
      <c r="D3336" s="7">
        <v>1</v>
      </c>
      <c r="E3336" s="7">
        <v>1</v>
      </c>
      <c r="F3336" s="7">
        <v>0.3</v>
      </c>
      <c r="G3336" s="15">
        <f t="shared" si="40"/>
        <v>1</v>
      </c>
      <c r="H3336" s="20">
        <f t="shared" si="41"/>
        <v>0.3</v>
      </c>
    </row>
    <row r="3337" spans="1:8" x14ac:dyDescent="0.2">
      <c r="A3337" s="7" t="str">
        <f t="shared" si="39"/>
        <v>980026002Sabado</v>
      </c>
      <c r="B3337" s="7">
        <v>980026002</v>
      </c>
      <c r="C3337" s="7" t="s">
        <v>1947</v>
      </c>
      <c r="D3337" s="7">
        <v>5</v>
      </c>
      <c r="E3337" s="7">
        <v>5</v>
      </c>
      <c r="F3337" s="7">
        <v>346</v>
      </c>
      <c r="G3337" s="15">
        <f t="shared" si="40"/>
        <v>1</v>
      </c>
      <c r="H3337" s="20">
        <f t="shared" si="41"/>
        <v>69.2</v>
      </c>
    </row>
    <row r="3338" spans="1:8" x14ac:dyDescent="0.2">
      <c r="A3338" s="7" t="str">
        <f t="shared" si="39"/>
        <v>960192203Lunes</v>
      </c>
      <c r="B3338" s="7">
        <v>960192203</v>
      </c>
      <c r="C3338" s="7" t="s">
        <v>1068</v>
      </c>
      <c r="D3338" s="7">
        <v>23</v>
      </c>
      <c r="E3338" s="7">
        <v>23</v>
      </c>
      <c r="F3338" s="7">
        <v>602.5</v>
      </c>
      <c r="G3338" s="15">
        <f t="shared" si="40"/>
        <v>1</v>
      </c>
      <c r="H3338" s="20">
        <f t="shared" si="41"/>
        <v>26.195652173913043</v>
      </c>
    </row>
    <row r="3339" spans="1:8" x14ac:dyDescent="0.2">
      <c r="A3339" s="7" t="str">
        <f t="shared" si="39"/>
        <v>989236902Jueves</v>
      </c>
      <c r="B3339" s="7">
        <v>989236902</v>
      </c>
      <c r="C3339" s="7" t="s">
        <v>618</v>
      </c>
      <c r="D3339" s="7">
        <v>1</v>
      </c>
      <c r="E3339" s="7">
        <v>1</v>
      </c>
      <c r="F3339" s="7">
        <v>120</v>
      </c>
      <c r="G3339" s="15">
        <f t="shared" si="40"/>
        <v>1</v>
      </c>
      <c r="H3339" s="20">
        <f t="shared" si="41"/>
        <v>120</v>
      </c>
    </row>
    <row r="3340" spans="1:8" x14ac:dyDescent="0.2">
      <c r="A3340" s="7" t="str">
        <f t="shared" si="39"/>
        <v>507484202Domingo</v>
      </c>
      <c r="B3340" s="7">
        <v>507484202</v>
      </c>
      <c r="C3340" s="7" t="s">
        <v>1821</v>
      </c>
      <c r="D3340" s="7">
        <v>1</v>
      </c>
      <c r="E3340" s="7">
        <v>1</v>
      </c>
      <c r="F3340" s="7">
        <v>4503.8</v>
      </c>
      <c r="G3340" s="15">
        <f t="shared" si="40"/>
        <v>1</v>
      </c>
      <c r="H3340" s="20">
        <f t="shared" si="41"/>
        <v>4503.8</v>
      </c>
    </row>
    <row r="3341" spans="1:8" x14ac:dyDescent="0.2">
      <c r="A3341" s="7" t="str">
        <f t="shared" si="39"/>
        <v>507408901Miercoles</v>
      </c>
      <c r="B3341" s="7">
        <v>507408901</v>
      </c>
      <c r="C3341" s="7" t="s">
        <v>1450</v>
      </c>
      <c r="D3341" s="7">
        <v>6</v>
      </c>
      <c r="E3341" s="7">
        <v>6</v>
      </c>
      <c r="F3341" s="7">
        <v>1745</v>
      </c>
      <c r="G3341" s="15">
        <f t="shared" si="40"/>
        <v>1</v>
      </c>
      <c r="H3341" s="20">
        <f t="shared" si="41"/>
        <v>290.83333333333331</v>
      </c>
    </row>
    <row r="3342" spans="1:8" x14ac:dyDescent="0.2">
      <c r="A3342" s="7" t="str">
        <f t="shared" si="39"/>
        <v>975290502Viernes</v>
      </c>
      <c r="B3342" s="7">
        <v>975290502</v>
      </c>
      <c r="C3342" s="7" t="s">
        <v>769</v>
      </c>
      <c r="D3342" s="7">
        <v>4</v>
      </c>
      <c r="E3342" s="7">
        <v>4</v>
      </c>
      <c r="F3342" s="7">
        <v>104</v>
      </c>
      <c r="G3342" s="15">
        <f t="shared" si="40"/>
        <v>1</v>
      </c>
      <c r="H3342" s="20">
        <f t="shared" si="41"/>
        <v>26</v>
      </c>
    </row>
    <row r="3343" spans="1:8" x14ac:dyDescent="0.2">
      <c r="A3343" s="7" t="str">
        <f t="shared" si="39"/>
        <v>958008701Martes</v>
      </c>
      <c r="B3343" s="7">
        <v>958008701</v>
      </c>
      <c r="C3343" s="7" t="s">
        <v>223</v>
      </c>
      <c r="D3343" s="7">
        <v>21</v>
      </c>
      <c r="E3343" s="7">
        <v>24</v>
      </c>
      <c r="F3343" s="7">
        <v>2028</v>
      </c>
      <c r="G3343" s="15">
        <f t="shared" si="40"/>
        <v>1.1428571428571428</v>
      </c>
      <c r="H3343" s="20">
        <f t="shared" si="41"/>
        <v>84.5</v>
      </c>
    </row>
    <row r="3344" spans="1:8" x14ac:dyDescent="0.2">
      <c r="A3344" s="7" t="str">
        <f t="shared" si="39"/>
        <v>985492501Sabado</v>
      </c>
      <c r="B3344" s="7">
        <v>985492501</v>
      </c>
      <c r="C3344" s="7" t="s">
        <v>1947</v>
      </c>
      <c r="D3344" s="7">
        <v>121</v>
      </c>
      <c r="E3344" s="7">
        <v>161</v>
      </c>
      <c r="F3344" s="7">
        <v>2514.1999999999998</v>
      </c>
      <c r="G3344" s="15">
        <f t="shared" si="40"/>
        <v>1.3305785123966942</v>
      </c>
      <c r="H3344" s="20">
        <f t="shared" si="41"/>
        <v>15.616149068322981</v>
      </c>
    </row>
    <row r="3345" spans="1:8" x14ac:dyDescent="0.2">
      <c r="A3345" s="7" t="str">
        <f t="shared" si="39"/>
        <v>961051701Lunes</v>
      </c>
      <c r="B3345" s="7">
        <v>961051701</v>
      </c>
      <c r="C3345" s="7" t="s">
        <v>1068</v>
      </c>
      <c r="D3345" s="7">
        <v>4</v>
      </c>
      <c r="E3345" s="7">
        <v>5</v>
      </c>
      <c r="F3345" s="7">
        <v>287</v>
      </c>
      <c r="G3345" s="15">
        <f t="shared" si="40"/>
        <v>1.25</v>
      </c>
      <c r="H3345" s="20">
        <f t="shared" si="41"/>
        <v>57.4</v>
      </c>
    </row>
    <row r="3346" spans="1:8" x14ac:dyDescent="0.2">
      <c r="A3346" s="7" t="str">
        <f t="shared" si="39"/>
        <v>989458606Jueves</v>
      </c>
      <c r="B3346" s="7">
        <v>989458606</v>
      </c>
      <c r="C3346" s="7" t="s">
        <v>618</v>
      </c>
      <c r="D3346" s="7">
        <v>73</v>
      </c>
      <c r="E3346" s="7">
        <v>80</v>
      </c>
      <c r="F3346" s="7">
        <v>4402.74</v>
      </c>
      <c r="G3346" s="15">
        <f t="shared" si="40"/>
        <v>1.095890410958904</v>
      </c>
      <c r="H3346" s="20">
        <f t="shared" si="41"/>
        <v>55.03425</v>
      </c>
    </row>
    <row r="3347" spans="1:8" x14ac:dyDescent="0.2">
      <c r="A3347" s="7" t="str">
        <f t="shared" si="39"/>
        <v>509093701Domingo</v>
      </c>
      <c r="B3347" s="7">
        <v>509093701</v>
      </c>
      <c r="C3347" s="7" t="s">
        <v>1821</v>
      </c>
      <c r="D3347" s="7">
        <v>352</v>
      </c>
      <c r="E3347" s="7">
        <v>387</v>
      </c>
      <c r="F3347" s="7">
        <v>26260</v>
      </c>
      <c r="G3347" s="15">
        <f t="shared" si="40"/>
        <v>1.0994318181818181</v>
      </c>
      <c r="H3347" s="20">
        <f t="shared" si="41"/>
        <v>67.855297157622743</v>
      </c>
    </row>
    <row r="3348" spans="1:8" x14ac:dyDescent="0.2">
      <c r="A3348" s="7" t="str">
        <f t="shared" si="39"/>
        <v>509978702Miercoles</v>
      </c>
      <c r="B3348" s="7">
        <v>509978702</v>
      </c>
      <c r="C3348" s="7" t="s">
        <v>1450</v>
      </c>
      <c r="D3348" s="7">
        <v>394</v>
      </c>
      <c r="E3348" s="7">
        <v>579</v>
      </c>
      <c r="F3348" s="7">
        <v>22829</v>
      </c>
      <c r="G3348" s="15">
        <f t="shared" si="40"/>
        <v>1.4695431472081217</v>
      </c>
      <c r="H3348" s="20">
        <f t="shared" si="41"/>
        <v>39.428324697754746</v>
      </c>
    </row>
    <row r="3349" spans="1:8" x14ac:dyDescent="0.2">
      <c r="A3349" s="7" t="str">
        <f t="shared" si="39"/>
        <v>975503001Viernes</v>
      </c>
      <c r="B3349" s="7">
        <v>975503001</v>
      </c>
      <c r="C3349" s="7" t="s">
        <v>769</v>
      </c>
      <c r="D3349" s="7">
        <v>5</v>
      </c>
      <c r="E3349" s="7">
        <v>5</v>
      </c>
      <c r="F3349" s="7">
        <v>1029</v>
      </c>
      <c r="G3349" s="15">
        <f t="shared" si="40"/>
        <v>1</v>
      </c>
      <c r="H3349" s="20">
        <f t="shared" si="41"/>
        <v>205.8</v>
      </c>
    </row>
    <row r="3350" spans="1:8" x14ac:dyDescent="0.2">
      <c r="A3350" s="7" t="str">
        <f t="shared" si="39"/>
        <v>961327505Martes</v>
      </c>
      <c r="B3350" s="7">
        <v>961327505</v>
      </c>
      <c r="C3350" s="7" t="s">
        <v>223</v>
      </c>
      <c r="D3350" s="7">
        <v>2</v>
      </c>
      <c r="E3350" s="7">
        <v>2</v>
      </c>
      <c r="F3350" s="7">
        <v>75</v>
      </c>
      <c r="G3350" s="15">
        <f t="shared" si="40"/>
        <v>1</v>
      </c>
      <c r="H3350" s="20">
        <f t="shared" si="41"/>
        <v>37.5</v>
      </c>
    </row>
    <row r="3351" spans="1:8" x14ac:dyDescent="0.2">
      <c r="A3351" s="7" t="str">
        <f t="shared" si="39"/>
        <v>986173501Sabado</v>
      </c>
      <c r="B3351" s="7">
        <v>986173501</v>
      </c>
      <c r="C3351" s="7" t="s">
        <v>1947</v>
      </c>
      <c r="D3351" s="7">
        <v>15</v>
      </c>
      <c r="E3351" s="7">
        <v>16</v>
      </c>
      <c r="F3351" s="7">
        <v>1419</v>
      </c>
      <c r="G3351" s="15">
        <f t="shared" si="40"/>
        <v>1.0666666666666667</v>
      </c>
      <c r="H3351" s="20">
        <f t="shared" si="41"/>
        <v>88.6875</v>
      </c>
    </row>
    <row r="3352" spans="1:8" x14ac:dyDescent="0.2">
      <c r="A3352" s="7" t="str">
        <f t="shared" si="39"/>
        <v>963676501Lunes</v>
      </c>
      <c r="B3352" s="7">
        <v>963676501</v>
      </c>
      <c r="C3352" s="7" t="s">
        <v>1068</v>
      </c>
      <c r="D3352" s="7">
        <v>33</v>
      </c>
      <c r="E3352" s="7">
        <v>33</v>
      </c>
      <c r="F3352" s="7">
        <v>20246</v>
      </c>
      <c r="G3352" s="15">
        <f t="shared" si="40"/>
        <v>1</v>
      </c>
      <c r="H3352" s="20">
        <f t="shared" si="41"/>
        <v>613.5151515151515</v>
      </c>
    </row>
    <row r="3353" spans="1:8" x14ac:dyDescent="0.2">
      <c r="A3353" s="7" t="str">
        <f t="shared" si="39"/>
        <v>989818701Jueves</v>
      </c>
      <c r="B3353" s="7">
        <v>989818701</v>
      </c>
      <c r="C3353" s="7" t="s">
        <v>618</v>
      </c>
      <c r="D3353" s="7">
        <v>214</v>
      </c>
      <c r="E3353" s="7">
        <v>232</v>
      </c>
      <c r="F3353" s="7">
        <v>23260.3</v>
      </c>
      <c r="G3353" s="15">
        <f t="shared" si="40"/>
        <v>1.0841121495327102</v>
      </c>
      <c r="H3353" s="20">
        <f t="shared" si="41"/>
        <v>100.25991379310345</v>
      </c>
    </row>
    <row r="3354" spans="1:8" x14ac:dyDescent="0.2">
      <c r="A3354" s="7" t="str">
        <f t="shared" si="39"/>
        <v>510609801Domingo</v>
      </c>
      <c r="B3354" s="7">
        <v>510609801</v>
      </c>
      <c r="C3354" s="7" t="s">
        <v>1821</v>
      </c>
      <c r="D3354" s="7">
        <v>675</v>
      </c>
      <c r="E3354" s="7">
        <v>757</v>
      </c>
      <c r="F3354" s="7">
        <v>10346.700000000001</v>
      </c>
      <c r="G3354" s="15">
        <f t="shared" si="40"/>
        <v>1.1214814814814815</v>
      </c>
      <c r="H3354" s="20">
        <f t="shared" si="41"/>
        <v>13.668031704095114</v>
      </c>
    </row>
    <row r="3355" spans="1:8" x14ac:dyDescent="0.2">
      <c r="A3355" s="7" t="str">
        <f t="shared" si="39"/>
        <v>510202501Miercoles</v>
      </c>
      <c r="B3355" s="7">
        <v>510202501</v>
      </c>
      <c r="C3355" s="7" t="s">
        <v>1450</v>
      </c>
      <c r="D3355" s="7">
        <v>166</v>
      </c>
      <c r="E3355" s="7">
        <v>174</v>
      </c>
      <c r="F3355" s="7">
        <v>13205.1</v>
      </c>
      <c r="G3355" s="15">
        <f t="shared" si="40"/>
        <v>1.0481927710843373</v>
      </c>
      <c r="H3355" s="20">
        <f t="shared" si="41"/>
        <v>75.891379310344831</v>
      </c>
    </row>
    <row r="3356" spans="1:8" x14ac:dyDescent="0.2">
      <c r="A3356" s="7" t="str">
        <f t="shared" si="39"/>
        <v>975661901Viernes</v>
      </c>
      <c r="B3356" s="7">
        <v>975661901</v>
      </c>
      <c r="C3356" s="7" t="s">
        <v>769</v>
      </c>
      <c r="D3356" s="7">
        <v>5</v>
      </c>
      <c r="E3356" s="7">
        <v>5</v>
      </c>
      <c r="F3356" s="7">
        <v>77.2</v>
      </c>
      <c r="G3356" s="15">
        <f t="shared" si="40"/>
        <v>1</v>
      </c>
      <c r="H3356" s="20">
        <f t="shared" si="41"/>
        <v>15.440000000000001</v>
      </c>
    </row>
    <row r="3357" spans="1:8" x14ac:dyDescent="0.2">
      <c r="A3357" s="7" t="str">
        <f t="shared" si="39"/>
        <v>962083301Martes</v>
      </c>
      <c r="B3357" s="7">
        <v>962083301</v>
      </c>
      <c r="C3357" s="7" t="s">
        <v>223</v>
      </c>
      <c r="D3357" s="7">
        <v>4</v>
      </c>
      <c r="E3357" s="7">
        <v>4</v>
      </c>
      <c r="F3357" s="7">
        <v>137</v>
      </c>
      <c r="G3357" s="15">
        <f t="shared" si="40"/>
        <v>1</v>
      </c>
      <c r="H3357" s="20">
        <f t="shared" si="41"/>
        <v>34.25</v>
      </c>
    </row>
    <row r="3358" spans="1:8" x14ac:dyDescent="0.2">
      <c r="A3358" s="7" t="str">
        <f t="shared" si="39"/>
        <v>986790902Sabado</v>
      </c>
      <c r="B3358" s="7">
        <v>986790902</v>
      </c>
      <c r="C3358" s="7" t="s">
        <v>1947</v>
      </c>
      <c r="D3358" s="7">
        <v>13</v>
      </c>
      <c r="E3358" s="7">
        <v>13</v>
      </c>
      <c r="F3358" s="7">
        <v>1370</v>
      </c>
      <c r="G3358" s="15">
        <f t="shared" si="40"/>
        <v>1</v>
      </c>
      <c r="H3358" s="20">
        <f t="shared" si="41"/>
        <v>105.38461538461539</v>
      </c>
    </row>
    <row r="3359" spans="1:8" x14ac:dyDescent="0.2">
      <c r="A3359" s="7" t="str">
        <f t="shared" si="39"/>
        <v>963730501Lunes</v>
      </c>
      <c r="B3359" s="7">
        <v>963730501</v>
      </c>
      <c r="C3359" s="7" t="s">
        <v>1068</v>
      </c>
      <c r="D3359" s="7">
        <v>1</v>
      </c>
      <c r="E3359" s="7">
        <v>1</v>
      </c>
      <c r="F3359" s="7">
        <v>1218</v>
      </c>
      <c r="G3359" s="15">
        <f t="shared" si="40"/>
        <v>1</v>
      </c>
      <c r="H3359" s="20">
        <f t="shared" si="41"/>
        <v>1218</v>
      </c>
    </row>
    <row r="3360" spans="1:8" x14ac:dyDescent="0.2">
      <c r="A3360" s="7" t="str">
        <f t="shared" si="39"/>
        <v>991123102Jueves</v>
      </c>
      <c r="B3360" s="7">
        <v>991123102</v>
      </c>
      <c r="C3360" s="7" t="s">
        <v>618</v>
      </c>
      <c r="D3360" s="7">
        <v>2340</v>
      </c>
      <c r="E3360" s="7">
        <v>4404</v>
      </c>
      <c r="F3360" s="7">
        <v>117081.52</v>
      </c>
      <c r="G3360" s="15">
        <f t="shared" si="40"/>
        <v>1.882051282051282</v>
      </c>
      <c r="H3360" s="20">
        <f t="shared" si="41"/>
        <v>26.585267938237966</v>
      </c>
    </row>
    <row r="3361" spans="1:8" x14ac:dyDescent="0.2">
      <c r="A3361" s="7" t="str">
        <f t="shared" si="39"/>
        <v>516684707Domingo</v>
      </c>
      <c r="B3361" s="7">
        <v>516684707</v>
      </c>
      <c r="C3361" s="7" t="s">
        <v>1821</v>
      </c>
      <c r="D3361" s="7">
        <v>20</v>
      </c>
      <c r="E3361" s="7">
        <v>22</v>
      </c>
      <c r="F3361" s="7">
        <v>29000</v>
      </c>
      <c r="G3361" s="15">
        <f t="shared" si="40"/>
        <v>1.1000000000000001</v>
      </c>
      <c r="H3361" s="20">
        <f t="shared" si="41"/>
        <v>1318.1818181818182</v>
      </c>
    </row>
    <row r="3362" spans="1:8" x14ac:dyDescent="0.2">
      <c r="A3362" s="7" t="str">
        <f t="shared" si="39"/>
        <v>510565302Miercoles</v>
      </c>
      <c r="B3362" s="7">
        <v>510565302</v>
      </c>
      <c r="C3362" s="7" t="s">
        <v>1450</v>
      </c>
      <c r="D3362" s="7">
        <v>142</v>
      </c>
      <c r="E3362" s="7">
        <v>156</v>
      </c>
      <c r="F3362" s="7">
        <v>170777.05</v>
      </c>
      <c r="G3362" s="15">
        <f t="shared" si="40"/>
        <v>1.0985915492957747</v>
      </c>
      <c r="H3362" s="20">
        <f t="shared" si="41"/>
        <v>1094.7246794871794</v>
      </c>
    </row>
    <row r="3363" spans="1:8" x14ac:dyDescent="0.2">
      <c r="A3363" s="7" t="str">
        <f t="shared" si="39"/>
        <v>978867102Viernes</v>
      </c>
      <c r="B3363" s="7">
        <v>978867102</v>
      </c>
      <c r="C3363" s="7" t="s">
        <v>769</v>
      </c>
      <c r="D3363" s="7">
        <v>134</v>
      </c>
      <c r="E3363" s="7">
        <v>176</v>
      </c>
      <c r="F3363" s="7">
        <v>3690.05</v>
      </c>
      <c r="G3363" s="15">
        <f t="shared" si="40"/>
        <v>1.3134328358208955</v>
      </c>
      <c r="H3363" s="20">
        <f t="shared" si="41"/>
        <v>20.966193181818184</v>
      </c>
    </row>
    <row r="3364" spans="1:8" x14ac:dyDescent="0.2">
      <c r="A3364" s="7" t="str">
        <f t="shared" si="39"/>
        <v>964858501Martes</v>
      </c>
      <c r="B3364" s="7">
        <v>964858501</v>
      </c>
      <c r="C3364" s="7" t="s">
        <v>223</v>
      </c>
      <c r="D3364" s="7">
        <v>45</v>
      </c>
      <c r="E3364" s="7">
        <v>46</v>
      </c>
      <c r="F3364" s="7">
        <v>693.5</v>
      </c>
      <c r="G3364" s="15">
        <f t="shared" si="40"/>
        <v>1.0222222222222221</v>
      </c>
      <c r="H3364" s="20">
        <f t="shared" si="41"/>
        <v>15.076086956521738</v>
      </c>
    </row>
    <row r="3365" spans="1:8" x14ac:dyDescent="0.2">
      <c r="A3365" s="7" t="str">
        <f t="shared" si="39"/>
        <v>987395901Sabado</v>
      </c>
      <c r="B3365" s="7">
        <v>987395901</v>
      </c>
      <c r="C3365" s="7" t="s">
        <v>1947</v>
      </c>
      <c r="D3365" s="7">
        <v>18</v>
      </c>
      <c r="E3365" s="7">
        <v>18</v>
      </c>
      <c r="F3365" s="7">
        <v>1656</v>
      </c>
      <c r="G3365" s="15">
        <f t="shared" si="40"/>
        <v>1</v>
      </c>
      <c r="H3365" s="20">
        <f t="shared" si="41"/>
        <v>92</v>
      </c>
    </row>
    <row r="3366" spans="1:8" x14ac:dyDescent="0.2">
      <c r="A3366" s="7" t="str">
        <f t="shared" si="39"/>
        <v>966612901Lunes</v>
      </c>
      <c r="B3366" s="7">
        <v>966612901</v>
      </c>
      <c r="C3366" s="7" t="s">
        <v>1068</v>
      </c>
      <c r="D3366" s="7">
        <v>1</v>
      </c>
      <c r="E3366" s="7">
        <v>1</v>
      </c>
      <c r="F3366" s="7">
        <v>160</v>
      </c>
      <c r="G3366" s="15">
        <f t="shared" si="40"/>
        <v>1</v>
      </c>
      <c r="H3366" s="20">
        <f t="shared" si="41"/>
        <v>160</v>
      </c>
    </row>
    <row r="3367" spans="1:8" x14ac:dyDescent="0.2">
      <c r="A3367" s="7" t="str">
        <f t="shared" si="39"/>
        <v>991402801Jueves</v>
      </c>
      <c r="B3367" s="7">
        <v>991402801</v>
      </c>
      <c r="C3367" s="7" t="s">
        <v>618</v>
      </c>
      <c r="D3367" s="7">
        <v>154</v>
      </c>
      <c r="E3367" s="7">
        <v>182</v>
      </c>
      <c r="F3367" s="7">
        <v>7322</v>
      </c>
      <c r="G3367" s="15">
        <f t="shared" si="40"/>
        <v>1.1818181818181819</v>
      </c>
      <c r="H3367" s="20">
        <f t="shared" si="41"/>
        <v>40.230769230769234</v>
      </c>
    </row>
    <row r="3368" spans="1:8" x14ac:dyDescent="0.2">
      <c r="A3368" s="7" t="str">
        <f t="shared" si="39"/>
        <v>522804101Domingo</v>
      </c>
      <c r="B3368" s="7">
        <v>522804101</v>
      </c>
      <c r="C3368" s="7" t="s">
        <v>1821</v>
      </c>
      <c r="D3368" s="7">
        <v>1</v>
      </c>
      <c r="E3368" s="7">
        <v>1</v>
      </c>
      <c r="F3368" s="7">
        <v>800</v>
      </c>
      <c r="G3368" s="15">
        <f t="shared" si="40"/>
        <v>1</v>
      </c>
      <c r="H3368" s="20">
        <f t="shared" si="41"/>
        <v>800</v>
      </c>
    </row>
    <row r="3369" spans="1:8" x14ac:dyDescent="0.2">
      <c r="A3369" s="7" t="str">
        <f t="shared" si="39"/>
        <v>512013201Miercoles</v>
      </c>
      <c r="B3369" s="7">
        <v>512013201</v>
      </c>
      <c r="C3369" s="7" t="s">
        <v>1450</v>
      </c>
      <c r="D3369" s="7">
        <v>47</v>
      </c>
      <c r="E3369" s="7">
        <v>47</v>
      </c>
      <c r="F3369" s="7">
        <v>68744.100000000006</v>
      </c>
      <c r="G3369" s="15">
        <f t="shared" si="40"/>
        <v>1</v>
      </c>
      <c r="H3369" s="20">
        <f t="shared" si="41"/>
        <v>1462.6404255319151</v>
      </c>
    </row>
    <row r="3370" spans="1:8" x14ac:dyDescent="0.2">
      <c r="A3370" s="7" t="str">
        <f t="shared" si="39"/>
        <v>982866001Viernes</v>
      </c>
      <c r="B3370" s="7">
        <v>982866001</v>
      </c>
      <c r="C3370" s="7" t="s">
        <v>769</v>
      </c>
      <c r="D3370" s="7">
        <v>18</v>
      </c>
      <c r="E3370" s="7">
        <v>43</v>
      </c>
      <c r="F3370" s="7">
        <v>570</v>
      </c>
      <c r="G3370" s="15">
        <f t="shared" si="40"/>
        <v>2.3888888888888888</v>
      </c>
      <c r="H3370" s="20">
        <f t="shared" si="41"/>
        <v>13.255813953488373</v>
      </c>
    </row>
    <row r="3371" spans="1:8" x14ac:dyDescent="0.2">
      <c r="A3371" s="7" t="str">
        <f t="shared" si="39"/>
        <v>965792601Martes</v>
      </c>
      <c r="B3371" s="7">
        <v>965792601</v>
      </c>
      <c r="C3371" s="7" t="s">
        <v>223</v>
      </c>
      <c r="D3371" s="7">
        <v>251</v>
      </c>
      <c r="E3371" s="7">
        <v>354</v>
      </c>
      <c r="F3371" s="7">
        <v>34385</v>
      </c>
      <c r="G3371" s="15">
        <f t="shared" si="40"/>
        <v>1.4103585657370519</v>
      </c>
      <c r="H3371" s="20">
        <f t="shared" si="41"/>
        <v>97.132768361581924</v>
      </c>
    </row>
    <row r="3372" spans="1:8" x14ac:dyDescent="0.2">
      <c r="A3372" s="7" t="str">
        <f t="shared" si="39"/>
        <v>993007001Sabado</v>
      </c>
      <c r="B3372" s="7">
        <v>993007001</v>
      </c>
      <c r="C3372" s="7" t="s">
        <v>1947</v>
      </c>
      <c r="D3372" s="7">
        <v>4</v>
      </c>
      <c r="E3372" s="7">
        <v>4</v>
      </c>
      <c r="F3372" s="7">
        <v>597</v>
      </c>
      <c r="G3372" s="15">
        <f t="shared" si="40"/>
        <v>1</v>
      </c>
      <c r="H3372" s="20">
        <f t="shared" si="41"/>
        <v>149.25</v>
      </c>
    </row>
    <row r="3373" spans="1:8" x14ac:dyDescent="0.2">
      <c r="A3373" s="7" t="str">
        <f t="shared" si="39"/>
        <v>966716802Lunes</v>
      </c>
      <c r="B3373" s="7">
        <v>966716802</v>
      </c>
      <c r="C3373" s="7" t="s">
        <v>1068</v>
      </c>
      <c r="D3373" s="7">
        <v>22</v>
      </c>
      <c r="E3373" s="7">
        <v>25</v>
      </c>
      <c r="F3373" s="7">
        <v>11547.46</v>
      </c>
      <c r="G3373" s="15">
        <f t="shared" si="40"/>
        <v>1.1363636363636365</v>
      </c>
      <c r="H3373" s="20">
        <f t="shared" si="41"/>
        <v>461.89839999999998</v>
      </c>
    </row>
    <row r="3374" spans="1:8" x14ac:dyDescent="0.2">
      <c r="A3374" s="7" t="str">
        <f t="shared" si="39"/>
        <v>992591201Jueves</v>
      </c>
      <c r="B3374" s="7">
        <v>992591201</v>
      </c>
      <c r="C3374" s="7" t="s">
        <v>618</v>
      </c>
      <c r="D3374" s="7">
        <v>85</v>
      </c>
      <c r="E3374" s="7">
        <v>94</v>
      </c>
      <c r="F3374" s="7">
        <v>3387.2</v>
      </c>
      <c r="G3374" s="15">
        <f t="shared" si="40"/>
        <v>1.1058823529411765</v>
      </c>
      <c r="H3374" s="20">
        <f t="shared" si="41"/>
        <v>36.03404255319149</v>
      </c>
    </row>
    <row r="3375" spans="1:8" x14ac:dyDescent="0.2">
      <c r="A3375" s="7" t="str">
        <f t="shared" si="39"/>
        <v>524446101Domingo</v>
      </c>
      <c r="B3375" s="7">
        <v>524446101</v>
      </c>
      <c r="C3375" s="7" t="s">
        <v>1821</v>
      </c>
      <c r="D3375" s="7">
        <v>3</v>
      </c>
      <c r="E3375" s="7">
        <v>3</v>
      </c>
      <c r="F3375" s="7">
        <v>788</v>
      </c>
      <c r="G3375" s="15">
        <f t="shared" si="40"/>
        <v>1</v>
      </c>
      <c r="H3375" s="20">
        <f t="shared" si="41"/>
        <v>262.66666666666669</v>
      </c>
    </row>
    <row r="3376" spans="1:8" x14ac:dyDescent="0.2">
      <c r="A3376" s="7" t="str">
        <f t="shared" si="39"/>
        <v>518395802Miercoles</v>
      </c>
      <c r="B3376" s="7">
        <v>518395802</v>
      </c>
      <c r="C3376" s="7" t="s">
        <v>1450</v>
      </c>
      <c r="D3376" s="7">
        <v>52</v>
      </c>
      <c r="E3376" s="7">
        <v>52</v>
      </c>
      <c r="F3376" s="7">
        <v>1919.02</v>
      </c>
      <c r="G3376" s="15">
        <f t="shared" si="40"/>
        <v>1</v>
      </c>
      <c r="H3376" s="20">
        <f t="shared" si="41"/>
        <v>36.904230769230772</v>
      </c>
    </row>
    <row r="3377" spans="1:8" x14ac:dyDescent="0.2">
      <c r="A3377" s="7" t="str">
        <f t="shared" si="39"/>
        <v>984206101Viernes</v>
      </c>
      <c r="B3377" s="7">
        <v>984206101</v>
      </c>
      <c r="C3377" s="7" t="s">
        <v>769</v>
      </c>
      <c r="D3377" s="7">
        <v>10</v>
      </c>
      <c r="E3377" s="7">
        <v>10</v>
      </c>
      <c r="F3377" s="7">
        <v>1835.4</v>
      </c>
      <c r="G3377" s="15">
        <f t="shared" si="40"/>
        <v>1</v>
      </c>
      <c r="H3377" s="20">
        <f t="shared" si="41"/>
        <v>183.54000000000002</v>
      </c>
    </row>
    <row r="3378" spans="1:8" x14ac:dyDescent="0.2">
      <c r="A3378" s="7" t="str">
        <f t="shared" si="39"/>
        <v>966181801Martes</v>
      </c>
      <c r="B3378" s="7">
        <v>966181801</v>
      </c>
      <c r="C3378" s="7" t="s">
        <v>223</v>
      </c>
      <c r="D3378" s="7">
        <v>1</v>
      </c>
      <c r="E3378" s="7">
        <v>2</v>
      </c>
      <c r="F3378" s="7">
        <v>30</v>
      </c>
      <c r="G3378" s="15">
        <f t="shared" si="40"/>
        <v>2</v>
      </c>
      <c r="H3378" s="20">
        <f t="shared" si="41"/>
        <v>15</v>
      </c>
    </row>
    <row r="3379" spans="1:8" x14ac:dyDescent="0.2">
      <c r="A3379" s="7" t="str">
        <f t="shared" si="39"/>
        <v>994365401Sabado</v>
      </c>
      <c r="B3379" s="7">
        <v>994365401</v>
      </c>
      <c r="C3379" s="7" t="s">
        <v>1947</v>
      </c>
      <c r="D3379" s="7">
        <v>3</v>
      </c>
      <c r="E3379" s="7">
        <v>3</v>
      </c>
      <c r="F3379" s="7">
        <v>65.2</v>
      </c>
      <c r="G3379" s="15">
        <f t="shared" si="40"/>
        <v>1</v>
      </c>
      <c r="H3379" s="20">
        <f t="shared" si="41"/>
        <v>21.733333333333334</v>
      </c>
    </row>
    <row r="3380" spans="1:8" x14ac:dyDescent="0.2">
      <c r="A3380" s="7" t="str">
        <f t="shared" si="39"/>
        <v>970533101Lunes</v>
      </c>
      <c r="B3380" s="7">
        <v>970533101</v>
      </c>
      <c r="C3380" s="7" t="s">
        <v>1068</v>
      </c>
      <c r="D3380" s="7">
        <v>56</v>
      </c>
      <c r="E3380" s="7">
        <v>58</v>
      </c>
      <c r="F3380" s="7">
        <v>17911.5</v>
      </c>
      <c r="G3380" s="15">
        <f t="shared" si="40"/>
        <v>1.0357142857142858</v>
      </c>
      <c r="H3380" s="20">
        <f t="shared" si="41"/>
        <v>308.81896551724139</v>
      </c>
    </row>
    <row r="3381" spans="1:8" x14ac:dyDescent="0.2">
      <c r="A3381" s="7" t="str">
        <f t="shared" si="39"/>
        <v>994497201Jueves</v>
      </c>
      <c r="B3381" s="7">
        <v>994497201</v>
      </c>
      <c r="C3381" s="7" t="s">
        <v>618</v>
      </c>
      <c r="D3381" s="7">
        <v>2</v>
      </c>
      <c r="E3381" s="7">
        <v>2</v>
      </c>
      <c r="F3381" s="7">
        <v>1218</v>
      </c>
      <c r="G3381" s="15">
        <f t="shared" si="40"/>
        <v>1</v>
      </c>
      <c r="H3381" s="20">
        <f t="shared" si="41"/>
        <v>609</v>
      </c>
    </row>
    <row r="3382" spans="1:8" x14ac:dyDescent="0.2">
      <c r="A3382" s="7" t="str">
        <f t="shared" si="39"/>
        <v>543175803Domingo</v>
      </c>
      <c r="B3382" s="7">
        <v>543175803</v>
      </c>
      <c r="C3382" s="7" t="s">
        <v>1821</v>
      </c>
      <c r="D3382" s="7">
        <v>184</v>
      </c>
      <c r="E3382" s="7">
        <v>236</v>
      </c>
      <c r="F3382" s="7">
        <v>15187.5</v>
      </c>
      <c r="G3382" s="15">
        <f t="shared" si="40"/>
        <v>1.2826086956521738</v>
      </c>
      <c r="H3382" s="20">
        <f t="shared" si="41"/>
        <v>64.353813559322035</v>
      </c>
    </row>
    <row r="3383" spans="1:8" x14ac:dyDescent="0.2">
      <c r="A3383" s="7" t="str">
        <f t="shared" si="39"/>
        <v>521855501Miercoles</v>
      </c>
      <c r="B3383" s="7">
        <v>521855501</v>
      </c>
      <c r="C3383" s="7" t="s">
        <v>1450</v>
      </c>
      <c r="D3383" s="7">
        <v>3</v>
      </c>
      <c r="E3383" s="7">
        <v>3</v>
      </c>
      <c r="F3383" s="7">
        <v>5767.5</v>
      </c>
      <c r="G3383" s="15">
        <f t="shared" si="40"/>
        <v>1</v>
      </c>
      <c r="H3383" s="20">
        <f t="shared" si="41"/>
        <v>1922.5</v>
      </c>
    </row>
    <row r="3384" spans="1:8" x14ac:dyDescent="0.2">
      <c r="A3384" s="7" t="str">
        <f t="shared" si="39"/>
        <v>991665101Viernes</v>
      </c>
      <c r="B3384" s="7">
        <v>991665101</v>
      </c>
      <c r="C3384" s="7" t="s">
        <v>769</v>
      </c>
      <c r="D3384" s="7">
        <v>26</v>
      </c>
      <c r="E3384" s="7">
        <v>26</v>
      </c>
      <c r="F3384" s="7">
        <v>1434.5</v>
      </c>
      <c r="G3384" s="15">
        <f t="shared" si="40"/>
        <v>1</v>
      </c>
      <c r="H3384" s="20">
        <f t="shared" si="41"/>
        <v>55.17307692307692</v>
      </c>
    </row>
    <row r="3385" spans="1:8" x14ac:dyDescent="0.2">
      <c r="A3385" s="7" t="str">
        <f t="shared" si="39"/>
        <v>966550902Martes</v>
      </c>
      <c r="B3385" s="7">
        <v>966550902</v>
      </c>
      <c r="C3385" s="7" t="s">
        <v>223</v>
      </c>
      <c r="D3385" s="7">
        <v>74</v>
      </c>
      <c r="E3385" s="7">
        <v>123</v>
      </c>
      <c r="F3385" s="7">
        <v>9170.7000000000007</v>
      </c>
      <c r="G3385" s="15">
        <f t="shared" si="40"/>
        <v>1.6621621621621621</v>
      </c>
      <c r="H3385" s="20">
        <f t="shared" si="41"/>
        <v>74.558536585365857</v>
      </c>
    </row>
    <row r="3386" spans="1:8" x14ac:dyDescent="0.2">
      <c r="A3386" s="7" t="str">
        <f t="shared" si="39"/>
        <v>994499102Sabado</v>
      </c>
      <c r="B3386" s="7">
        <v>994499102</v>
      </c>
      <c r="C3386" s="7" t="s">
        <v>1947</v>
      </c>
      <c r="D3386" s="7">
        <v>416</v>
      </c>
      <c r="E3386" s="7">
        <v>470</v>
      </c>
      <c r="F3386" s="7">
        <v>35266</v>
      </c>
      <c r="G3386" s="15">
        <f t="shared" si="40"/>
        <v>1.1298076923076923</v>
      </c>
      <c r="H3386" s="20">
        <f t="shared" si="41"/>
        <v>75.034042553191483</v>
      </c>
    </row>
    <row r="3387" spans="1:8" x14ac:dyDescent="0.2">
      <c r="A3387" s="7" t="str">
        <f t="shared" si="39"/>
        <v>970913001Lunes</v>
      </c>
      <c r="B3387" s="7">
        <v>970913001</v>
      </c>
      <c r="C3387" s="7" t="s">
        <v>1068</v>
      </c>
      <c r="D3387" s="7">
        <v>12</v>
      </c>
      <c r="E3387" s="7">
        <v>13</v>
      </c>
      <c r="F3387" s="7">
        <v>4435</v>
      </c>
      <c r="G3387" s="15">
        <f t="shared" si="40"/>
        <v>1.0833333333333333</v>
      </c>
      <c r="H3387" s="20">
        <f t="shared" si="41"/>
        <v>341.15384615384613</v>
      </c>
    </row>
    <row r="3388" spans="1:8" x14ac:dyDescent="0.2">
      <c r="A3388" s="7" t="str">
        <f t="shared" si="39"/>
        <v>995243301Jueves</v>
      </c>
      <c r="B3388" s="7">
        <v>995243301</v>
      </c>
      <c r="C3388" s="7" t="s">
        <v>618</v>
      </c>
      <c r="D3388" s="7">
        <v>10</v>
      </c>
      <c r="E3388" s="7">
        <v>11</v>
      </c>
      <c r="F3388" s="7">
        <v>799.1</v>
      </c>
      <c r="G3388" s="15">
        <f t="shared" si="40"/>
        <v>1.1000000000000001</v>
      </c>
      <c r="H3388" s="20">
        <f t="shared" si="41"/>
        <v>72.645454545454541</v>
      </c>
    </row>
    <row r="3389" spans="1:8" x14ac:dyDescent="0.2">
      <c r="A3389" s="7" t="str">
        <f t="shared" si="39"/>
        <v>550287901Domingo</v>
      </c>
      <c r="B3389" s="7">
        <v>550287901</v>
      </c>
      <c r="C3389" s="7" t="s">
        <v>1821</v>
      </c>
      <c r="D3389" s="7">
        <v>677</v>
      </c>
      <c r="E3389" s="7">
        <v>864</v>
      </c>
      <c r="F3389" s="7">
        <v>37469.800000000003</v>
      </c>
      <c r="G3389" s="15">
        <f t="shared" si="40"/>
        <v>1.276218611521418</v>
      </c>
      <c r="H3389" s="20">
        <f t="shared" si="41"/>
        <v>43.367824074074079</v>
      </c>
    </row>
    <row r="3390" spans="1:8" x14ac:dyDescent="0.2">
      <c r="A3390" s="7" t="str">
        <f t="shared" si="39"/>
        <v>522804101Miercoles</v>
      </c>
      <c r="B3390" s="7">
        <v>522804101</v>
      </c>
      <c r="C3390" s="7" t="s">
        <v>1450</v>
      </c>
      <c r="D3390" s="7">
        <v>4</v>
      </c>
      <c r="E3390" s="7">
        <v>4</v>
      </c>
      <c r="F3390" s="7">
        <v>3705</v>
      </c>
      <c r="G3390" s="15">
        <f t="shared" si="40"/>
        <v>1</v>
      </c>
      <c r="H3390" s="20">
        <f t="shared" si="41"/>
        <v>926.25</v>
      </c>
    </row>
    <row r="3391" spans="1:8" x14ac:dyDescent="0.2">
      <c r="A3391" s="7" t="str">
        <f t="shared" si="39"/>
        <v>994497201Viernes</v>
      </c>
      <c r="B3391" s="7">
        <v>994497201</v>
      </c>
      <c r="C3391" s="7" t="s">
        <v>769</v>
      </c>
      <c r="D3391" s="7">
        <v>1</v>
      </c>
      <c r="E3391" s="7">
        <v>1</v>
      </c>
      <c r="F3391" s="7">
        <v>607</v>
      </c>
      <c r="G3391" s="15">
        <f t="shared" si="40"/>
        <v>1</v>
      </c>
      <c r="H3391" s="20">
        <f t="shared" si="41"/>
        <v>607</v>
      </c>
    </row>
    <row r="3392" spans="1:8" x14ac:dyDescent="0.2">
      <c r="A3392" s="7" t="str">
        <f t="shared" si="39"/>
        <v>966674101Martes</v>
      </c>
      <c r="B3392" s="7">
        <v>966674101</v>
      </c>
      <c r="C3392" s="7" t="s">
        <v>223</v>
      </c>
      <c r="D3392" s="7">
        <v>33</v>
      </c>
      <c r="E3392" s="7">
        <v>43</v>
      </c>
      <c r="F3392" s="7">
        <v>8981</v>
      </c>
      <c r="G3392" s="15">
        <f t="shared" si="40"/>
        <v>1.303030303030303</v>
      </c>
      <c r="H3392" s="20">
        <f t="shared" si="41"/>
        <v>208.86046511627907</v>
      </c>
    </row>
    <row r="3393" spans="1:8" x14ac:dyDescent="0.2">
      <c r="A3393" s="7" t="str">
        <f t="shared" si="39"/>
        <v>997940103Sabado</v>
      </c>
      <c r="B3393" s="7">
        <v>997940103</v>
      </c>
      <c r="C3393" s="7" t="s">
        <v>1947</v>
      </c>
      <c r="D3393" s="7">
        <v>2</v>
      </c>
      <c r="E3393" s="7">
        <v>2</v>
      </c>
      <c r="F3393" s="7">
        <v>15</v>
      </c>
      <c r="G3393" s="15">
        <f t="shared" si="40"/>
        <v>1</v>
      </c>
      <c r="H3393" s="20">
        <f t="shared" si="41"/>
        <v>7.5</v>
      </c>
    </row>
    <row r="3394" spans="1:8" x14ac:dyDescent="0.2">
      <c r="A3394" s="7" t="str">
        <f t="shared" si="39"/>
        <v>975173402Lunes</v>
      </c>
      <c r="B3394" s="7">
        <v>975173402</v>
      </c>
      <c r="C3394" s="7" t="s">
        <v>1068</v>
      </c>
      <c r="D3394" s="7">
        <v>9</v>
      </c>
      <c r="E3394" s="7">
        <v>9</v>
      </c>
      <c r="F3394" s="7">
        <v>4910</v>
      </c>
      <c r="G3394" s="15">
        <f t="shared" si="40"/>
        <v>1</v>
      </c>
      <c r="H3394" s="20">
        <f t="shared" si="41"/>
        <v>545.55555555555554</v>
      </c>
    </row>
    <row r="3395" spans="1:8" x14ac:dyDescent="0.2">
      <c r="A3395" s="7" t="str">
        <f t="shared" si="39"/>
        <v>995479301Jueves</v>
      </c>
      <c r="B3395" s="7">
        <v>995479301</v>
      </c>
      <c r="C3395" s="7" t="s">
        <v>618</v>
      </c>
      <c r="D3395" s="7">
        <v>3</v>
      </c>
      <c r="E3395" s="7">
        <v>3</v>
      </c>
      <c r="F3395" s="7">
        <v>151</v>
      </c>
      <c r="G3395" s="15">
        <f t="shared" si="40"/>
        <v>1</v>
      </c>
      <c r="H3395" s="20">
        <f t="shared" si="41"/>
        <v>50.333333333333336</v>
      </c>
    </row>
    <row r="3396" spans="1:8" x14ac:dyDescent="0.2">
      <c r="A3396" s="7" t="str">
        <f t="shared" si="39"/>
        <v>555417504Domingo</v>
      </c>
      <c r="B3396" s="7">
        <v>555417504</v>
      </c>
      <c r="C3396" s="7" t="s">
        <v>1821</v>
      </c>
      <c r="D3396" s="7">
        <v>11</v>
      </c>
      <c r="E3396" s="7">
        <v>12</v>
      </c>
      <c r="F3396" s="7">
        <v>490</v>
      </c>
      <c r="G3396" s="15">
        <f t="shared" si="40"/>
        <v>1.0909090909090908</v>
      </c>
      <c r="H3396" s="20">
        <f t="shared" si="41"/>
        <v>40.833333333333336</v>
      </c>
    </row>
    <row r="3397" spans="1:8" x14ac:dyDescent="0.2">
      <c r="A3397" s="7" t="str">
        <f t="shared" si="39"/>
        <v>524126901Miercoles</v>
      </c>
      <c r="B3397" s="7">
        <v>524126901</v>
      </c>
      <c r="C3397" s="7" t="s">
        <v>1450</v>
      </c>
      <c r="D3397" s="7">
        <v>60</v>
      </c>
      <c r="E3397" s="7">
        <v>78</v>
      </c>
      <c r="F3397" s="7">
        <v>10363</v>
      </c>
      <c r="G3397" s="15">
        <f t="shared" si="40"/>
        <v>1.3</v>
      </c>
      <c r="H3397" s="20">
        <f t="shared" si="41"/>
        <v>132.85897435897436</v>
      </c>
    </row>
    <row r="3398" spans="1:8" x14ac:dyDescent="0.2">
      <c r="A3398" s="7" t="str">
        <f t="shared" si="39"/>
        <v>995007601Viernes</v>
      </c>
      <c r="B3398" s="7">
        <v>995007601</v>
      </c>
      <c r="C3398" s="7" t="s">
        <v>769</v>
      </c>
      <c r="D3398" s="7">
        <v>109</v>
      </c>
      <c r="E3398" s="7">
        <v>120</v>
      </c>
      <c r="F3398" s="7">
        <v>5890.5</v>
      </c>
      <c r="G3398" s="15">
        <f t="shared" si="40"/>
        <v>1.1009174311926606</v>
      </c>
      <c r="H3398" s="20">
        <f t="shared" si="41"/>
        <v>49.087499999999999</v>
      </c>
    </row>
    <row r="3399" spans="1:8" x14ac:dyDescent="0.2">
      <c r="A3399" s="7" t="str">
        <f t="shared" si="39"/>
        <v>966705402Martes</v>
      </c>
      <c r="B3399" s="7">
        <v>966705402</v>
      </c>
      <c r="C3399" s="7" t="s">
        <v>223</v>
      </c>
      <c r="D3399" s="7">
        <v>34</v>
      </c>
      <c r="E3399" s="7">
        <v>51</v>
      </c>
      <c r="F3399" s="7">
        <v>1572.6</v>
      </c>
      <c r="G3399" s="15">
        <f t="shared" si="40"/>
        <v>1.5</v>
      </c>
      <c r="H3399" s="20">
        <f t="shared" si="41"/>
        <v>30.835294117647056</v>
      </c>
    </row>
    <row r="3400" spans="1:8" x14ac:dyDescent="0.2">
      <c r="A3400" s="7" t="str">
        <f t="shared" si="39"/>
        <v>998256801Sabado</v>
      </c>
      <c r="B3400" s="7">
        <v>998256801</v>
      </c>
      <c r="C3400" s="7" t="s">
        <v>1947</v>
      </c>
      <c r="D3400" s="7">
        <v>23</v>
      </c>
      <c r="E3400" s="7">
        <v>23</v>
      </c>
      <c r="F3400" s="7">
        <v>2146.5</v>
      </c>
      <c r="G3400" s="15">
        <f t="shared" si="40"/>
        <v>1</v>
      </c>
      <c r="H3400" s="20">
        <f t="shared" si="41"/>
        <v>93.326086956521735</v>
      </c>
    </row>
    <row r="3401" spans="1:8" x14ac:dyDescent="0.2">
      <c r="A3401" s="7" t="str">
        <f t="shared" si="39"/>
        <v>976304901Lunes</v>
      </c>
      <c r="B3401" s="7">
        <v>976304901</v>
      </c>
      <c r="C3401" s="7" t="s">
        <v>1068</v>
      </c>
      <c r="D3401" s="7">
        <v>6</v>
      </c>
      <c r="E3401" s="7">
        <v>6</v>
      </c>
      <c r="F3401" s="7">
        <v>3639.2</v>
      </c>
      <c r="G3401" s="15">
        <f t="shared" si="40"/>
        <v>1</v>
      </c>
      <c r="H3401" s="20">
        <f t="shared" si="41"/>
        <v>606.5333333333333</v>
      </c>
    </row>
    <row r="3402" spans="1:8" x14ac:dyDescent="0.2">
      <c r="A3402" s="7" t="str">
        <f t="shared" si="39"/>
        <v>996273201Jueves</v>
      </c>
      <c r="B3402" s="7">
        <v>996273201</v>
      </c>
      <c r="C3402" s="7" t="s">
        <v>618</v>
      </c>
      <c r="D3402" s="7">
        <v>4</v>
      </c>
      <c r="E3402" s="7">
        <v>5</v>
      </c>
      <c r="F3402" s="7">
        <v>3450</v>
      </c>
      <c r="G3402" s="15">
        <f t="shared" si="40"/>
        <v>1.25</v>
      </c>
      <c r="H3402" s="20">
        <f t="shared" si="41"/>
        <v>690</v>
      </c>
    </row>
    <row r="3403" spans="1:8" x14ac:dyDescent="0.2">
      <c r="A3403" s="7" t="str">
        <f t="shared" si="39"/>
        <v>555682301Domingo</v>
      </c>
      <c r="B3403" s="7">
        <v>555682301</v>
      </c>
      <c r="C3403" s="7" t="s">
        <v>1821</v>
      </c>
      <c r="D3403" s="7">
        <v>466</v>
      </c>
      <c r="E3403" s="7">
        <v>490</v>
      </c>
      <c r="F3403" s="7">
        <v>22057</v>
      </c>
      <c r="G3403" s="15">
        <f t="shared" si="40"/>
        <v>1.0515021459227467</v>
      </c>
      <c r="H3403" s="20">
        <f t="shared" si="41"/>
        <v>45.014285714285712</v>
      </c>
    </row>
    <row r="3404" spans="1:8" x14ac:dyDescent="0.2">
      <c r="A3404" s="7" t="str">
        <f t="shared" si="39"/>
        <v>538260901Miercoles</v>
      </c>
      <c r="B3404" s="7">
        <v>538260901</v>
      </c>
      <c r="C3404" s="7" t="s">
        <v>1450</v>
      </c>
      <c r="D3404" s="7">
        <v>533</v>
      </c>
      <c r="E3404" s="7">
        <v>597</v>
      </c>
      <c r="F3404" s="7">
        <v>11433.4</v>
      </c>
      <c r="G3404" s="15">
        <f t="shared" si="40"/>
        <v>1.1200750469043153</v>
      </c>
      <c r="H3404" s="20">
        <f t="shared" si="41"/>
        <v>19.151423785594638</v>
      </c>
    </row>
    <row r="3405" spans="1:8" x14ac:dyDescent="0.2">
      <c r="A3405" s="7" t="str">
        <f t="shared" si="39"/>
        <v>995243004Viernes</v>
      </c>
      <c r="B3405" s="7">
        <v>995243004</v>
      </c>
      <c r="C3405" s="7" t="s">
        <v>769</v>
      </c>
      <c r="D3405" s="7">
        <v>18</v>
      </c>
      <c r="E3405" s="7">
        <v>18</v>
      </c>
      <c r="F3405" s="7">
        <v>1587.8</v>
      </c>
      <c r="G3405" s="15">
        <f t="shared" si="40"/>
        <v>1</v>
      </c>
      <c r="H3405" s="20">
        <f t="shared" si="41"/>
        <v>88.211111111111109</v>
      </c>
    </row>
    <row r="3406" spans="1:8" x14ac:dyDescent="0.2">
      <c r="A3406" s="7" t="str">
        <f t="shared" si="39"/>
        <v>966816801Martes</v>
      </c>
      <c r="B3406" s="7">
        <v>966816801</v>
      </c>
      <c r="C3406" s="7" t="s">
        <v>223</v>
      </c>
      <c r="D3406" s="7">
        <v>2</v>
      </c>
      <c r="E3406" s="7">
        <v>2</v>
      </c>
      <c r="F3406" s="7">
        <v>61.5</v>
      </c>
      <c r="G3406" s="15">
        <f t="shared" si="40"/>
        <v>1</v>
      </c>
      <c r="H3406" s="20">
        <f t="shared" si="41"/>
        <v>30.75</v>
      </c>
    </row>
    <row r="3407" spans="1:8" x14ac:dyDescent="0.2">
      <c r="A3407" s="7" t="str">
        <f t="shared" si="39"/>
        <v>982900801Sabado</v>
      </c>
      <c r="B3407" s="7">
        <v>982900801</v>
      </c>
      <c r="C3407" s="7" t="s">
        <v>1947</v>
      </c>
      <c r="D3407" s="7">
        <v>9</v>
      </c>
      <c r="E3407" s="7">
        <v>10</v>
      </c>
      <c r="F3407" s="7">
        <v>2204.1</v>
      </c>
      <c r="G3407" s="15">
        <f t="shared" si="40"/>
        <v>1.1111111111111112</v>
      </c>
      <c r="H3407" s="20">
        <f t="shared" si="41"/>
        <v>220.41</v>
      </c>
    </row>
    <row r="3408" spans="1:8" x14ac:dyDescent="0.2">
      <c r="A3408" s="7" t="str">
        <f t="shared" si="39"/>
        <v>977278404Lunes</v>
      </c>
      <c r="B3408" s="7">
        <v>977278404</v>
      </c>
      <c r="C3408" s="7" t="s">
        <v>1068</v>
      </c>
      <c r="D3408" s="7">
        <v>3</v>
      </c>
      <c r="E3408" s="7">
        <v>3</v>
      </c>
      <c r="F3408" s="7">
        <v>197</v>
      </c>
      <c r="G3408" s="15">
        <f t="shared" si="40"/>
        <v>1</v>
      </c>
      <c r="H3408" s="20">
        <f t="shared" si="41"/>
        <v>65.666666666666671</v>
      </c>
    </row>
    <row r="3409" spans="1:8" x14ac:dyDescent="0.2">
      <c r="A3409" s="7" t="str">
        <f t="shared" si="39"/>
        <v>996940201Jueves</v>
      </c>
      <c r="B3409" s="7">
        <v>996940201</v>
      </c>
      <c r="C3409" s="7" t="s">
        <v>618</v>
      </c>
      <c r="D3409" s="7">
        <v>6</v>
      </c>
      <c r="E3409" s="7">
        <v>9</v>
      </c>
      <c r="F3409" s="7">
        <v>454.5</v>
      </c>
      <c r="G3409" s="15">
        <f t="shared" si="40"/>
        <v>1.5</v>
      </c>
      <c r="H3409" s="20">
        <f t="shared" si="41"/>
        <v>50.5</v>
      </c>
    </row>
    <row r="3410" spans="1:8" x14ac:dyDescent="0.2">
      <c r="A3410" s="7" t="str">
        <f t="shared" si="39"/>
        <v>556332701Domingo</v>
      </c>
      <c r="B3410" s="7">
        <v>556332701</v>
      </c>
      <c r="C3410" s="7" t="s">
        <v>1821</v>
      </c>
      <c r="D3410" s="7">
        <v>1</v>
      </c>
      <c r="E3410" s="7">
        <v>1</v>
      </c>
      <c r="F3410" s="7">
        <v>11</v>
      </c>
      <c r="G3410" s="15">
        <f t="shared" si="40"/>
        <v>1</v>
      </c>
      <c r="H3410" s="20">
        <f t="shared" si="41"/>
        <v>11</v>
      </c>
    </row>
    <row r="3411" spans="1:8" x14ac:dyDescent="0.2">
      <c r="A3411" s="7" t="str">
        <f t="shared" si="39"/>
        <v>543175803Miercoles</v>
      </c>
      <c r="B3411" s="7">
        <v>543175803</v>
      </c>
      <c r="C3411" s="7" t="s">
        <v>1450</v>
      </c>
      <c r="D3411" s="7">
        <v>659</v>
      </c>
      <c r="E3411" s="7">
        <v>925</v>
      </c>
      <c r="F3411" s="7">
        <v>91259.5</v>
      </c>
      <c r="G3411" s="15">
        <f t="shared" si="40"/>
        <v>1.4036418816388467</v>
      </c>
      <c r="H3411" s="20">
        <f t="shared" si="41"/>
        <v>98.658918918918914</v>
      </c>
    </row>
    <row r="3412" spans="1:8" x14ac:dyDescent="0.2">
      <c r="A3412" s="7" t="str">
        <f t="shared" si="39"/>
        <v>995654601Viernes</v>
      </c>
      <c r="B3412" s="7">
        <v>995654601</v>
      </c>
      <c r="C3412" s="7" t="s">
        <v>769</v>
      </c>
      <c r="D3412" s="7">
        <v>52</v>
      </c>
      <c r="E3412" s="7">
        <v>60</v>
      </c>
      <c r="F3412" s="7">
        <v>4675</v>
      </c>
      <c r="G3412" s="15">
        <f t="shared" si="40"/>
        <v>1.1538461538461537</v>
      </c>
      <c r="H3412" s="20">
        <f t="shared" si="41"/>
        <v>77.916666666666671</v>
      </c>
    </row>
    <row r="3413" spans="1:8" x14ac:dyDescent="0.2">
      <c r="A3413" s="7" t="str">
        <f t="shared" si="39"/>
        <v>967639603Martes</v>
      </c>
      <c r="B3413" s="7">
        <v>967639603</v>
      </c>
      <c r="C3413" s="7" t="s">
        <v>223</v>
      </c>
      <c r="D3413" s="7">
        <v>21</v>
      </c>
      <c r="E3413" s="7">
        <v>21</v>
      </c>
      <c r="F3413" s="7">
        <v>225</v>
      </c>
      <c r="G3413" s="15">
        <f t="shared" si="40"/>
        <v>1</v>
      </c>
      <c r="H3413" s="20">
        <f t="shared" si="41"/>
        <v>10.714285714285714</v>
      </c>
    </row>
    <row r="3414" spans="1:8" x14ac:dyDescent="0.2">
      <c r="A3414" s="7" t="str">
        <f t="shared" si="39"/>
        <v>991123102Sabado</v>
      </c>
      <c r="B3414" s="7">
        <v>991123102</v>
      </c>
      <c r="C3414" s="7" t="s">
        <v>1947</v>
      </c>
      <c r="D3414" s="7">
        <v>2665</v>
      </c>
      <c r="E3414" s="7">
        <v>4926</v>
      </c>
      <c r="F3414" s="7">
        <v>151167.04000000001</v>
      </c>
      <c r="G3414" s="15">
        <f t="shared" si="40"/>
        <v>1.848405253283302</v>
      </c>
      <c r="H3414" s="20">
        <f t="shared" si="41"/>
        <v>30.687584246853433</v>
      </c>
    </row>
    <row r="3415" spans="1:8" x14ac:dyDescent="0.2">
      <c r="A3415" s="7" t="str">
        <f t="shared" si="39"/>
        <v>978528602Lunes</v>
      </c>
      <c r="B3415" s="7">
        <v>978528602</v>
      </c>
      <c r="C3415" s="7" t="s">
        <v>1068</v>
      </c>
      <c r="D3415" s="7">
        <v>9</v>
      </c>
      <c r="E3415" s="7">
        <v>10</v>
      </c>
      <c r="F3415" s="7">
        <v>545</v>
      </c>
      <c r="G3415" s="15">
        <f t="shared" si="40"/>
        <v>1.1111111111111112</v>
      </c>
      <c r="H3415" s="20">
        <f t="shared" si="41"/>
        <v>54.5</v>
      </c>
    </row>
    <row r="3416" spans="1:8" x14ac:dyDescent="0.2">
      <c r="A3416" s="7" t="str">
        <f t="shared" si="39"/>
        <v>997228501Jueves</v>
      </c>
      <c r="B3416" s="7">
        <v>997228501</v>
      </c>
      <c r="C3416" s="7" t="s">
        <v>618</v>
      </c>
      <c r="D3416" s="7">
        <v>23</v>
      </c>
      <c r="E3416" s="7">
        <v>23</v>
      </c>
      <c r="F3416" s="7">
        <v>2367.5</v>
      </c>
      <c r="G3416" s="15">
        <f t="shared" si="40"/>
        <v>1</v>
      </c>
      <c r="H3416" s="20">
        <f t="shared" si="41"/>
        <v>102.93478260869566</v>
      </c>
    </row>
    <row r="3417" spans="1:8" x14ac:dyDescent="0.2">
      <c r="A3417" s="7" t="str">
        <f t="shared" si="39"/>
        <v>556867401Domingo</v>
      </c>
      <c r="B3417" s="7">
        <v>556867401</v>
      </c>
      <c r="C3417" s="7" t="s">
        <v>1821</v>
      </c>
      <c r="D3417" s="7">
        <v>82</v>
      </c>
      <c r="E3417" s="7">
        <v>107</v>
      </c>
      <c r="F3417" s="7">
        <v>5093.6000000000004</v>
      </c>
      <c r="G3417" s="15">
        <f t="shared" si="40"/>
        <v>1.3048780487804879</v>
      </c>
      <c r="H3417" s="20">
        <f t="shared" si="41"/>
        <v>47.603738317757013</v>
      </c>
    </row>
    <row r="3418" spans="1:8" x14ac:dyDescent="0.2">
      <c r="A3418" s="7" t="str">
        <f t="shared" si="39"/>
        <v>544224601Miercoles</v>
      </c>
      <c r="B3418" s="7">
        <v>544224601</v>
      </c>
      <c r="C3418" s="7" t="s">
        <v>1450</v>
      </c>
      <c r="D3418" s="7">
        <v>1736</v>
      </c>
      <c r="E3418" s="7">
        <v>2300</v>
      </c>
      <c r="F3418" s="7">
        <v>34857.5</v>
      </c>
      <c r="G3418" s="15">
        <f t="shared" si="40"/>
        <v>1.3248847926267282</v>
      </c>
      <c r="H3418" s="20">
        <f t="shared" si="41"/>
        <v>15.155434782608696</v>
      </c>
    </row>
    <row r="3419" spans="1:8" x14ac:dyDescent="0.2">
      <c r="A3419" s="7" t="str">
        <f t="shared" si="39"/>
        <v>966181801Viernes</v>
      </c>
      <c r="B3419" s="7">
        <v>966181801</v>
      </c>
      <c r="C3419" s="7" t="s">
        <v>769</v>
      </c>
      <c r="D3419" s="7">
        <v>1</v>
      </c>
      <c r="E3419" s="7">
        <v>1</v>
      </c>
      <c r="F3419" s="7">
        <v>7</v>
      </c>
      <c r="G3419" s="15">
        <f t="shared" si="40"/>
        <v>1</v>
      </c>
      <c r="H3419" s="20">
        <f t="shared" si="41"/>
        <v>7</v>
      </c>
    </row>
    <row r="3420" spans="1:8" x14ac:dyDescent="0.2">
      <c r="A3420" s="7" t="str">
        <f t="shared" si="39"/>
        <v>968150102Martes</v>
      </c>
      <c r="B3420" s="7">
        <v>968150102</v>
      </c>
      <c r="C3420" s="7" t="s">
        <v>223</v>
      </c>
      <c r="D3420" s="7">
        <v>2</v>
      </c>
      <c r="E3420" s="7">
        <v>2</v>
      </c>
      <c r="F3420" s="7">
        <v>102</v>
      </c>
      <c r="G3420" s="15">
        <f t="shared" si="40"/>
        <v>1</v>
      </c>
      <c r="H3420" s="20">
        <f t="shared" si="41"/>
        <v>51</v>
      </c>
    </row>
    <row r="3421" spans="1:8" x14ac:dyDescent="0.2">
      <c r="A3421" s="7" t="str">
        <f t="shared" si="39"/>
        <v>994497201Sabado</v>
      </c>
      <c r="B3421" s="7">
        <v>994497201</v>
      </c>
      <c r="C3421" s="7" t="s">
        <v>1947</v>
      </c>
      <c r="D3421" s="7">
        <v>1</v>
      </c>
      <c r="E3421" s="7">
        <v>1</v>
      </c>
      <c r="F3421" s="7">
        <v>185</v>
      </c>
      <c r="G3421" s="15">
        <f t="shared" si="40"/>
        <v>1</v>
      </c>
      <c r="H3421" s="20">
        <f t="shared" si="41"/>
        <v>185</v>
      </c>
    </row>
    <row r="3422" spans="1:8" x14ac:dyDescent="0.2">
      <c r="A3422" s="7" t="str">
        <f t="shared" si="39"/>
        <v>979328102Lunes</v>
      </c>
      <c r="B3422" s="7">
        <v>979328102</v>
      </c>
      <c r="C3422" s="7" t="s">
        <v>1068</v>
      </c>
      <c r="D3422" s="7">
        <v>10</v>
      </c>
      <c r="E3422" s="7">
        <v>10</v>
      </c>
      <c r="F3422" s="7">
        <v>693</v>
      </c>
      <c r="G3422" s="15">
        <f t="shared" si="40"/>
        <v>1</v>
      </c>
      <c r="H3422" s="20">
        <f t="shared" si="41"/>
        <v>69.3</v>
      </c>
    </row>
    <row r="3423" spans="1:8" x14ac:dyDescent="0.2">
      <c r="A3423" s="7" t="str">
        <f t="shared" si="39"/>
        <v>999405501Jueves</v>
      </c>
      <c r="B3423" s="7">
        <v>999405501</v>
      </c>
      <c r="C3423" s="7" t="s">
        <v>618</v>
      </c>
      <c r="D3423" s="7">
        <v>2</v>
      </c>
      <c r="E3423" s="7">
        <v>2</v>
      </c>
      <c r="F3423" s="7">
        <v>40</v>
      </c>
      <c r="G3423" s="15">
        <f t="shared" si="40"/>
        <v>1</v>
      </c>
      <c r="H3423" s="20">
        <f t="shared" si="41"/>
        <v>20</v>
      </c>
    </row>
    <row r="3424" spans="1:8" x14ac:dyDescent="0.2">
      <c r="A3424" s="7" t="str">
        <f t="shared" si="39"/>
        <v>565685602Domingo</v>
      </c>
      <c r="B3424" s="7">
        <v>565685602</v>
      </c>
      <c r="C3424" s="7" t="s">
        <v>1821</v>
      </c>
      <c r="D3424" s="7">
        <v>90</v>
      </c>
      <c r="E3424" s="7">
        <v>119</v>
      </c>
      <c r="F3424" s="7">
        <v>8334.85</v>
      </c>
      <c r="G3424" s="15">
        <f t="shared" si="40"/>
        <v>1.3222222222222222</v>
      </c>
      <c r="H3424" s="20">
        <f t="shared" si="41"/>
        <v>70.040756302521018</v>
      </c>
    </row>
    <row r="3425" spans="1:8" x14ac:dyDescent="0.2">
      <c r="A3425" s="7" t="str">
        <f t="shared" si="39"/>
        <v>545199606Miercoles</v>
      </c>
      <c r="B3425" s="7">
        <v>545199606</v>
      </c>
      <c r="C3425" s="7" t="s">
        <v>1450</v>
      </c>
      <c r="D3425" s="7">
        <v>121</v>
      </c>
      <c r="E3425" s="7">
        <v>132</v>
      </c>
      <c r="F3425" s="7">
        <v>12599.44</v>
      </c>
      <c r="G3425" s="15">
        <f t="shared" si="40"/>
        <v>1.0909090909090908</v>
      </c>
      <c r="H3425" s="20">
        <f t="shared" si="41"/>
        <v>95.450303030303033</v>
      </c>
    </row>
    <row r="3426" spans="1:8" x14ac:dyDescent="0.2">
      <c r="A3426" s="7" t="str">
        <f t="shared" si="39"/>
        <v>966674101Viernes</v>
      </c>
      <c r="B3426" s="7">
        <v>966674101</v>
      </c>
      <c r="C3426" s="7" t="s">
        <v>769</v>
      </c>
      <c r="D3426" s="7">
        <v>42</v>
      </c>
      <c r="E3426" s="7">
        <v>62</v>
      </c>
      <c r="F3426" s="7">
        <v>15367</v>
      </c>
      <c r="G3426" s="15">
        <f t="shared" si="40"/>
        <v>1.4761904761904763</v>
      </c>
      <c r="H3426" s="20">
        <f t="shared" si="41"/>
        <v>247.85483870967741</v>
      </c>
    </row>
    <row r="3427" spans="1:8" x14ac:dyDescent="0.2">
      <c r="A3427" s="7" t="str">
        <f t="shared" si="39"/>
        <v>969126302Martes</v>
      </c>
      <c r="B3427" s="7">
        <v>969126302</v>
      </c>
      <c r="C3427" s="7" t="s">
        <v>223</v>
      </c>
      <c r="D3427" s="7">
        <v>29</v>
      </c>
      <c r="E3427" s="7">
        <v>29</v>
      </c>
      <c r="F3427" s="7">
        <v>2296.5</v>
      </c>
      <c r="G3427" s="15">
        <f t="shared" si="40"/>
        <v>1</v>
      </c>
      <c r="H3427" s="20">
        <f t="shared" si="41"/>
        <v>79.189655172413794</v>
      </c>
    </row>
    <row r="3428" spans="1:8" x14ac:dyDescent="0.2">
      <c r="A3428" s="7" t="str">
        <f t="shared" si="39"/>
        <v>995243301Sabado</v>
      </c>
      <c r="B3428" s="7">
        <v>995243301</v>
      </c>
      <c r="C3428" s="7" t="s">
        <v>1947</v>
      </c>
      <c r="D3428" s="7">
        <v>11</v>
      </c>
      <c r="E3428" s="7">
        <v>11</v>
      </c>
      <c r="F3428" s="7">
        <v>497.9</v>
      </c>
      <c r="G3428" s="15">
        <f t="shared" si="40"/>
        <v>1</v>
      </c>
      <c r="H3428" s="20">
        <f t="shared" si="41"/>
        <v>45.263636363636358</v>
      </c>
    </row>
    <row r="3429" spans="1:8" x14ac:dyDescent="0.2">
      <c r="A3429" s="7" t="str">
        <f t="shared" si="39"/>
        <v>979886801Lunes</v>
      </c>
      <c r="B3429" s="7">
        <v>979886801</v>
      </c>
      <c r="C3429" s="7" t="s">
        <v>1068</v>
      </c>
      <c r="D3429" s="7">
        <v>9</v>
      </c>
      <c r="E3429" s="7">
        <v>9</v>
      </c>
      <c r="F3429" s="7">
        <v>852</v>
      </c>
      <c r="G3429" s="15">
        <f t="shared" si="40"/>
        <v>1</v>
      </c>
      <c r="H3429" s="20">
        <f t="shared" si="41"/>
        <v>94.666666666666671</v>
      </c>
    </row>
    <row r="3430" spans="1:8" x14ac:dyDescent="0.2">
      <c r="A3430" s="7" t="str">
        <f t="shared" si="39"/>
        <v>966816102Jueves</v>
      </c>
      <c r="B3430" s="7">
        <v>966816102</v>
      </c>
      <c r="C3430" s="7" t="s">
        <v>618</v>
      </c>
      <c r="D3430" s="7">
        <v>6</v>
      </c>
      <c r="E3430" s="7">
        <v>6</v>
      </c>
      <c r="F3430" s="7">
        <v>740</v>
      </c>
      <c r="G3430" s="15">
        <f t="shared" si="40"/>
        <v>1</v>
      </c>
      <c r="H3430" s="20">
        <f t="shared" si="41"/>
        <v>123.33333333333333</v>
      </c>
    </row>
    <row r="3431" spans="1:8" x14ac:dyDescent="0.2">
      <c r="A3431" s="7" t="str">
        <f t="shared" si="39"/>
        <v>565951502Domingo</v>
      </c>
      <c r="B3431" s="7">
        <v>565951502</v>
      </c>
      <c r="C3431" s="7" t="s">
        <v>1821</v>
      </c>
      <c r="D3431" s="7">
        <v>24</v>
      </c>
      <c r="E3431" s="7">
        <v>27</v>
      </c>
      <c r="F3431" s="7">
        <v>8950.42</v>
      </c>
      <c r="G3431" s="15">
        <f t="shared" si="40"/>
        <v>1.125</v>
      </c>
      <c r="H3431" s="20">
        <f t="shared" si="41"/>
        <v>331.49703703703705</v>
      </c>
    </row>
    <row r="3432" spans="1:8" x14ac:dyDescent="0.2">
      <c r="A3432" s="7" t="str">
        <f t="shared" si="39"/>
        <v>545673901Miercoles</v>
      </c>
      <c r="B3432" s="7">
        <v>545673901</v>
      </c>
      <c r="C3432" s="7" t="s">
        <v>1450</v>
      </c>
      <c r="D3432" s="7">
        <v>11</v>
      </c>
      <c r="E3432" s="7">
        <v>11</v>
      </c>
      <c r="F3432" s="7">
        <v>3671.4</v>
      </c>
      <c r="G3432" s="15">
        <f t="shared" si="40"/>
        <v>1</v>
      </c>
      <c r="H3432" s="20">
        <f t="shared" si="41"/>
        <v>333.76363636363635</v>
      </c>
    </row>
    <row r="3433" spans="1:8" x14ac:dyDescent="0.2">
      <c r="A3433" s="7" t="str">
        <f t="shared" si="39"/>
        <v>968150102Viernes</v>
      </c>
      <c r="B3433" s="7">
        <v>968150102</v>
      </c>
      <c r="C3433" s="7" t="s">
        <v>769</v>
      </c>
      <c r="D3433" s="7">
        <v>3</v>
      </c>
      <c r="E3433" s="7">
        <v>3</v>
      </c>
      <c r="F3433" s="7">
        <v>111</v>
      </c>
      <c r="G3433" s="15">
        <f t="shared" si="40"/>
        <v>1</v>
      </c>
      <c r="H3433" s="20">
        <f t="shared" si="41"/>
        <v>37</v>
      </c>
    </row>
    <row r="3434" spans="1:8" x14ac:dyDescent="0.2">
      <c r="A3434" s="7" t="str">
        <f t="shared" si="39"/>
        <v>974799701Martes</v>
      </c>
      <c r="B3434" s="7">
        <v>974799701</v>
      </c>
      <c r="C3434" s="7" t="s">
        <v>223</v>
      </c>
      <c r="D3434" s="7">
        <v>61</v>
      </c>
      <c r="E3434" s="7">
        <v>99</v>
      </c>
      <c r="F3434" s="7">
        <v>8830</v>
      </c>
      <c r="G3434" s="15">
        <f t="shared" si="40"/>
        <v>1.6229508196721312</v>
      </c>
      <c r="H3434" s="20">
        <f t="shared" si="41"/>
        <v>89.191919191919197</v>
      </c>
    </row>
    <row r="3435" spans="1:8" x14ac:dyDescent="0.2">
      <c r="A3435" s="7" t="str">
        <f t="shared" si="39"/>
        <v>995796601Sabado</v>
      </c>
      <c r="B3435" s="7">
        <v>995796601</v>
      </c>
      <c r="C3435" s="7" t="s">
        <v>1947</v>
      </c>
      <c r="D3435" s="7">
        <v>5</v>
      </c>
      <c r="E3435" s="7">
        <v>5</v>
      </c>
      <c r="F3435" s="7">
        <v>204.2</v>
      </c>
      <c r="G3435" s="15">
        <f t="shared" si="40"/>
        <v>1</v>
      </c>
      <c r="H3435" s="20">
        <f t="shared" si="41"/>
        <v>40.839999999999996</v>
      </c>
    </row>
    <row r="3436" spans="1:8" x14ac:dyDescent="0.2">
      <c r="A3436" s="7" t="str">
        <f t="shared" si="39"/>
        <v>981326002Lunes</v>
      </c>
      <c r="B3436" s="7">
        <v>981326002</v>
      </c>
      <c r="C3436" s="7" t="s">
        <v>1068</v>
      </c>
      <c r="D3436" s="7">
        <v>50</v>
      </c>
      <c r="E3436" s="7">
        <v>54</v>
      </c>
      <c r="F3436" s="7">
        <v>5727.2</v>
      </c>
      <c r="G3436" s="15">
        <f t="shared" si="40"/>
        <v>1.08</v>
      </c>
      <c r="H3436" s="20">
        <f t="shared" si="41"/>
        <v>106.05925925925925</v>
      </c>
    </row>
    <row r="3437" spans="1:8" x14ac:dyDescent="0.2">
      <c r="A3437" s="7" t="str">
        <f t="shared" si="39"/>
        <v>967320803Jueves</v>
      </c>
      <c r="B3437" s="7">
        <v>967320803</v>
      </c>
      <c r="C3437" s="7" t="s">
        <v>618</v>
      </c>
      <c r="D3437" s="7">
        <v>6</v>
      </c>
      <c r="E3437" s="7">
        <v>7</v>
      </c>
      <c r="F3437" s="7">
        <v>236</v>
      </c>
      <c r="G3437" s="15">
        <f t="shared" si="40"/>
        <v>1.1666666666666667</v>
      </c>
      <c r="H3437" s="20">
        <f t="shared" si="41"/>
        <v>33.714285714285715</v>
      </c>
    </row>
    <row r="3438" spans="1:8" x14ac:dyDescent="0.2">
      <c r="A3438" s="7" t="str">
        <f t="shared" si="39"/>
        <v>600594701Domingo</v>
      </c>
      <c r="B3438" s="7">
        <v>600594701</v>
      </c>
      <c r="C3438" s="7" t="s">
        <v>1821</v>
      </c>
      <c r="D3438" s="7">
        <v>21</v>
      </c>
      <c r="E3438" s="7">
        <v>23</v>
      </c>
      <c r="F3438" s="7">
        <v>8413.41</v>
      </c>
      <c r="G3438" s="15">
        <f t="shared" si="40"/>
        <v>1.0952380952380953</v>
      </c>
      <c r="H3438" s="20">
        <f t="shared" si="41"/>
        <v>365.8004347826087</v>
      </c>
    </row>
    <row r="3439" spans="1:8" x14ac:dyDescent="0.2">
      <c r="A3439" s="7" t="str">
        <f t="shared" si="39"/>
        <v>546654101Miercoles</v>
      </c>
      <c r="B3439" s="7">
        <v>546654101</v>
      </c>
      <c r="C3439" s="7" t="s">
        <v>1450</v>
      </c>
      <c r="D3439" s="7">
        <v>15</v>
      </c>
      <c r="E3439" s="7">
        <v>16</v>
      </c>
      <c r="F3439" s="7">
        <v>7552</v>
      </c>
      <c r="G3439" s="15">
        <f t="shared" si="40"/>
        <v>1.0666666666666667</v>
      </c>
      <c r="H3439" s="20">
        <f t="shared" si="41"/>
        <v>472</v>
      </c>
    </row>
    <row r="3440" spans="1:8" x14ac:dyDescent="0.2">
      <c r="A3440" s="7" t="str">
        <f t="shared" si="39"/>
        <v>969852701Viernes</v>
      </c>
      <c r="B3440" s="7">
        <v>969852701</v>
      </c>
      <c r="C3440" s="7" t="s">
        <v>769</v>
      </c>
      <c r="D3440" s="7">
        <v>4</v>
      </c>
      <c r="E3440" s="7">
        <v>4</v>
      </c>
      <c r="F3440" s="7">
        <v>238</v>
      </c>
      <c r="G3440" s="15">
        <f t="shared" si="40"/>
        <v>1</v>
      </c>
      <c r="H3440" s="20">
        <f t="shared" si="41"/>
        <v>59.5</v>
      </c>
    </row>
    <row r="3441" spans="1:8" x14ac:dyDescent="0.2">
      <c r="A3441" s="7" t="str">
        <f t="shared" si="39"/>
        <v>975669401Martes</v>
      </c>
      <c r="B3441" s="7">
        <v>975669401</v>
      </c>
      <c r="C3441" s="7" t="s">
        <v>223</v>
      </c>
      <c r="D3441" s="7">
        <v>13</v>
      </c>
      <c r="E3441" s="7">
        <v>14</v>
      </c>
      <c r="F3441" s="7">
        <v>1157</v>
      </c>
      <c r="G3441" s="15">
        <f t="shared" si="40"/>
        <v>1.0769230769230769</v>
      </c>
      <c r="H3441" s="20">
        <f t="shared" si="41"/>
        <v>82.642857142857139</v>
      </c>
    </row>
    <row r="3442" spans="1:8" x14ac:dyDescent="0.2">
      <c r="A3442" s="7" t="str">
        <f t="shared" si="39"/>
        <v>996273201Sabado</v>
      </c>
      <c r="B3442" s="7">
        <v>996273201</v>
      </c>
      <c r="C3442" s="7" t="s">
        <v>1947</v>
      </c>
      <c r="D3442" s="7">
        <v>5</v>
      </c>
      <c r="E3442" s="7">
        <v>5</v>
      </c>
      <c r="F3442" s="7">
        <v>6520</v>
      </c>
      <c r="G3442" s="15">
        <f t="shared" si="40"/>
        <v>1</v>
      </c>
      <c r="H3442" s="20">
        <f t="shared" si="41"/>
        <v>1304</v>
      </c>
    </row>
    <row r="3443" spans="1:8" x14ac:dyDescent="0.2">
      <c r="A3443" s="7" t="str">
        <f t="shared" si="39"/>
        <v>983419205Lunes</v>
      </c>
      <c r="B3443" s="7">
        <v>983419205</v>
      </c>
      <c r="C3443" s="7" t="s">
        <v>1068</v>
      </c>
      <c r="D3443" s="7">
        <v>5</v>
      </c>
      <c r="E3443" s="7">
        <v>7</v>
      </c>
      <c r="F3443" s="7">
        <v>2728.5</v>
      </c>
      <c r="G3443" s="15">
        <f t="shared" si="40"/>
        <v>1.4</v>
      </c>
      <c r="H3443" s="20">
        <f t="shared" si="41"/>
        <v>389.78571428571428</v>
      </c>
    </row>
    <row r="3444" spans="1:8" x14ac:dyDescent="0.2">
      <c r="A3444" s="7" t="str">
        <f t="shared" si="39"/>
        <v>967582201Jueves</v>
      </c>
      <c r="B3444" s="7">
        <v>967582201</v>
      </c>
      <c r="C3444" s="7" t="s">
        <v>618</v>
      </c>
      <c r="D3444" s="7">
        <v>4</v>
      </c>
      <c r="E3444" s="7">
        <v>4</v>
      </c>
      <c r="F3444" s="7">
        <v>105</v>
      </c>
      <c r="G3444" s="15">
        <f t="shared" si="40"/>
        <v>1</v>
      </c>
      <c r="H3444" s="20">
        <f t="shared" si="41"/>
        <v>26.25</v>
      </c>
    </row>
    <row r="3445" spans="1:8" x14ac:dyDescent="0.2">
      <c r="A3445" s="7" t="str">
        <f t="shared" si="39"/>
        <v>600609802Domingo</v>
      </c>
      <c r="B3445" s="7">
        <v>600609802</v>
      </c>
      <c r="C3445" s="7" t="s">
        <v>1821</v>
      </c>
      <c r="D3445" s="7">
        <v>86</v>
      </c>
      <c r="E3445" s="7">
        <v>141</v>
      </c>
      <c r="F3445" s="7">
        <v>3460.04</v>
      </c>
      <c r="G3445" s="15">
        <f t="shared" si="40"/>
        <v>1.6395348837209303</v>
      </c>
      <c r="H3445" s="20">
        <f t="shared" si="41"/>
        <v>24.539290780141844</v>
      </c>
    </row>
    <row r="3446" spans="1:8" x14ac:dyDescent="0.2">
      <c r="A3446" s="7" t="str">
        <f t="shared" si="39"/>
        <v>547492801Miercoles</v>
      </c>
      <c r="B3446" s="7">
        <v>547492801</v>
      </c>
      <c r="C3446" s="7" t="s">
        <v>1450</v>
      </c>
      <c r="D3446" s="7">
        <v>16</v>
      </c>
      <c r="E3446" s="7">
        <v>16</v>
      </c>
      <c r="F3446" s="7">
        <v>8051.5</v>
      </c>
      <c r="G3446" s="15">
        <f t="shared" si="40"/>
        <v>1</v>
      </c>
      <c r="H3446" s="20">
        <f t="shared" si="41"/>
        <v>503.21875</v>
      </c>
    </row>
    <row r="3447" spans="1:8" x14ac:dyDescent="0.2">
      <c r="A3447" s="7" t="str">
        <f t="shared" si="39"/>
        <v>970913001Viernes</v>
      </c>
      <c r="B3447" s="7">
        <v>970913001</v>
      </c>
      <c r="C3447" s="7" t="s">
        <v>769</v>
      </c>
      <c r="D3447" s="7">
        <v>10</v>
      </c>
      <c r="E3447" s="7">
        <v>10</v>
      </c>
      <c r="F3447" s="7">
        <v>5257.7</v>
      </c>
      <c r="G3447" s="15">
        <f t="shared" si="40"/>
        <v>1</v>
      </c>
      <c r="H3447" s="20">
        <f t="shared" si="41"/>
        <v>525.77</v>
      </c>
    </row>
    <row r="3448" spans="1:8" x14ac:dyDescent="0.2">
      <c r="A3448" s="7" t="str">
        <f t="shared" si="39"/>
        <v>977062602Martes</v>
      </c>
      <c r="B3448" s="7">
        <v>977062602</v>
      </c>
      <c r="C3448" s="7" t="s">
        <v>223</v>
      </c>
      <c r="D3448" s="7">
        <v>2</v>
      </c>
      <c r="E3448" s="7">
        <v>2</v>
      </c>
      <c r="F3448" s="7">
        <v>58</v>
      </c>
      <c r="G3448" s="15">
        <f t="shared" si="40"/>
        <v>1</v>
      </c>
      <c r="H3448" s="20">
        <f t="shared" si="41"/>
        <v>29</v>
      </c>
    </row>
    <row r="3449" spans="1:8" x14ac:dyDescent="0.2">
      <c r="A3449" s="7" t="str">
        <f t="shared" si="39"/>
        <v>996940201Sabado</v>
      </c>
      <c r="B3449" s="7">
        <v>996940201</v>
      </c>
      <c r="C3449" s="7" t="s">
        <v>1947</v>
      </c>
      <c r="D3449" s="7">
        <v>14</v>
      </c>
      <c r="E3449" s="7">
        <v>22</v>
      </c>
      <c r="F3449" s="7">
        <v>785.5</v>
      </c>
      <c r="G3449" s="15">
        <f t="shared" si="40"/>
        <v>1.5714285714285714</v>
      </c>
      <c r="H3449" s="20">
        <f t="shared" si="41"/>
        <v>35.704545454545453</v>
      </c>
    </row>
    <row r="3450" spans="1:8" x14ac:dyDescent="0.2">
      <c r="A3450" s="7" t="str">
        <f t="shared" si="39"/>
        <v>984242001Lunes</v>
      </c>
      <c r="B3450" s="7">
        <v>984242001</v>
      </c>
      <c r="C3450" s="7" t="s">
        <v>1068</v>
      </c>
      <c r="D3450" s="7">
        <v>1</v>
      </c>
      <c r="E3450" s="7">
        <v>1</v>
      </c>
      <c r="F3450" s="7">
        <v>1</v>
      </c>
      <c r="G3450" s="15">
        <f t="shared" si="40"/>
        <v>1</v>
      </c>
      <c r="H3450" s="20">
        <f t="shared" si="41"/>
        <v>1</v>
      </c>
    </row>
    <row r="3451" spans="1:8" x14ac:dyDescent="0.2">
      <c r="A3451" s="7" t="str">
        <f t="shared" si="39"/>
        <v>967923103Jueves</v>
      </c>
      <c r="B3451" s="7">
        <v>967923103</v>
      </c>
      <c r="C3451" s="7" t="s">
        <v>618</v>
      </c>
      <c r="D3451" s="7">
        <v>2</v>
      </c>
      <c r="E3451" s="7">
        <v>2</v>
      </c>
      <c r="F3451" s="7">
        <v>827</v>
      </c>
      <c r="G3451" s="15">
        <f t="shared" si="40"/>
        <v>1</v>
      </c>
      <c r="H3451" s="20">
        <f t="shared" si="41"/>
        <v>413.5</v>
      </c>
    </row>
    <row r="3452" spans="1:8" x14ac:dyDescent="0.2">
      <c r="A3452" s="7" t="str">
        <f t="shared" si="39"/>
        <v>600816801Domingo</v>
      </c>
      <c r="B3452" s="7">
        <v>600816801</v>
      </c>
      <c r="C3452" s="7" t="s">
        <v>1821</v>
      </c>
      <c r="D3452" s="7">
        <v>15</v>
      </c>
      <c r="E3452" s="7">
        <v>15</v>
      </c>
      <c r="F3452" s="7">
        <v>2012.5</v>
      </c>
      <c r="G3452" s="15">
        <f t="shared" si="40"/>
        <v>1</v>
      </c>
      <c r="H3452" s="20">
        <f t="shared" si="41"/>
        <v>134.16666666666666</v>
      </c>
    </row>
    <row r="3453" spans="1:8" x14ac:dyDescent="0.2">
      <c r="A3453" s="7" t="str">
        <f t="shared" si="39"/>
        <v>551343301Miercoles</v>
      </c>
      <c r="B3453" s="7">
        <v>551343301</v>
      </c>
      <c r="C3453" s="7" t="s">
        <v>1450</v>
      </c>
      <c r="D3453" s="7">
        <v>3</v>
      </c>
      <c r="E3453" s="7">
        <v>3</v>
      </c>
      <c r="F3453" s="7">
        <v>100</v>
      </c>
      <c r="G3453" s="15">
        <f t="shared" si="40"/>
        <v>1</v>
      </c>
      <c r="H3453" s="20">
        <f t="shared" si="41"/>
        <v>33.333333333333336</v>
      </c>
    </row>
    <row r="3454" spans="1:8" x14ac:dyDescent="0.2">
      <c r="A3454" s="7" t="str">
        <f t="shared" si="39"/>
        <v>974338302Viernes</v>
      </c>
      <c r="B3454" s="7">
        <v>974338302</v>
      </c>
      <c r="C3454" s="7" t="s">
        <v>769</v>
      </c>
      <c r="D3454" s="7">
        <v>2</v>
      </c>
      <c r="E3454" s="7">
        <v>2</v>
      </c>
      <c r="F3454" s="7">
        <v>185</v>
      </c>
      <c r="G3454" s="15">
        <f t="shared" si="40"/>
        <v>1</v>
      </c>
      <c r="H3454" s="20">
        <f t="shared" si="41"/>
        <v>92.5</v>
      </c>
    </row>
    <row r="3455" spans="1:8" x14ac:dyDescent="0.2">
      <c r="A3455" s="7" t="str">
        <f t="shared" si="39"/>
        <v>978528602Martes</v>
      </c>
      <c r="B3455" s="7">
        <v>978528602</v>
      </c>
      <c r="C3455" s="7" t="s">
        <v>223</v>
      </c>
      <c r="D3455" s="7">
        <v>10</v>
      </c>
      <c r="E3455" s="7">
        <v>12</v>
      </c>
      <c r="F3455" s="7">
        <v>740</v>
      </c>
      <c r="G3455" s="15">
        <f t="shared" si="40"/>
        <v>1.2</v>
      </c>
      <c r="H3455" s="20">
        <f t="shared" si="41"/>
        <v>61.666666666666664</v>
      </c>
    </row>
    <row r="3456" spans="1:8" x14ac:dyDescent="0.2">
      <c r="A3456" s="7" t="str">
        <f t="shared" si="39"/>
        <v>999405501Sabado</v>
      </c>
      <c r="B3456" s="7">
        <v>999405501</v>
      </c>
      <c r="C3456" s="7" t="s">
        <v>1947</v>
      </c>
      <c r="D3456" s="7">
        <v>2</v>
      </c>
      <c r="E3456" s="7">
        <v>2</v>
      </c>
      <c r="F3456" s="7">
        <v>30.5</v>
      </c>
      <c r="G3456" s="15">
        <f t="shared" si="40"/>
        <v>1</v>
      </c>
      <c r="H3456" s="20">
        <f t="shared" si="41"/>
        <v>15.25</v>
      </c>
    </row>
    <row r="3457" spans="1:8" x14ac:dyDescent="0.2">
      <c r="A3457" s="7" t="str">
        <f t="shared" si="39"/>
        <v>984338401Lunes</v>
      </c>
      <c r="B3457" s="7">
        <v>984338401</v>
      </c>
      <c r="C3457" s="7" t="s">
        <v>1068</v>
      </c>
      <c r="D3457" s="7">
        <v>14</v>
      </c>
      <c r="E3457" s="7">
        <v>14</v>
      </c>
      <c r="F3457" s="7">
        <v>6920.9</v>
      </c>
      <c r="G3457" s="15">
        <f t="shared" si="40"/>
        <v>1</v>
      </c>
      <c r="H3457" s="20">
        <f t="shared" si="41"/>
        <v>494.34999999999997</v>
      </c>
    </row>
    <row r="3458" spans="1:8" x14ac:dyDescent="0.2">
      <c r="A3458" s="7" t="str">
        <f t="shared" si="39"/>
        <v>969440202Jueves</v>
      </c>
      <c r="B3458" s="7">
        <v>969440202</v>
      </c>
      <c r="C3458" s="7" t="s">
        <v>618</v>
      </c>
      <c r="D3458" s="7">
        <v>5</v>
      </c>
      <c r="E3458" s="7">
        <v>5</v>
      </c>
      <c r="F3458" s="7">
        <v>113.5</v>
      </c>
      <c r="G3458" s="15">
        <f t="shared" si="40"/>
        <v>1</v>
      </c>
      <c r="H3458" s="20">
        <f t="shared" si="41"/>
        <v>22.7</v>
      </c>
    </row>
    <row r="3459" spans="1:8" x14ac:dyDescent="0.2">
      <c r="A3459" s="7" t="str">
        <f t="shared" si="39"/>
        <v>600917302Domingo</v>
      </c>
      <c r="B3459" s="7">
        <v>600917302</v>
      </c>
      <c r="C3459" s="7" t="s">
        <v>1821</v>
      </c>
      <c r="D3459" s="7">
        <v>55</v>
      </c>
      <c r="E3459" s="7">
        <v>58</v>
      </c>
      <c r="F3459" s="7">
        <v>65340.3</v>
      </c>
      <c r="G3459" s="15">
        <f t="shared" si="40"/>
        <v>1.0545454545454545</v>
      </c>
      <c r="H3459" s="20">
        <f t="shared" si="41"/>
        <v>1126.5568965517241</v>
      </c>
    </row>
    <row r="3460" spans="1:8" x14ac:dyDescent="0.2">
      <c r="A3460" s="7" t="str">
        <f t="shared" si="39"/>
        <v>552286302Miercoles</v>
      </c>
      <c r="B3460" s="7">
        <v>552286302</v>
      </c>
      <c r="C3460" s="7" t="s">
        <v>1450</v>
      </c>
      <c r="D3460" s="7">
        <v>2</v>
      </c>
      <c r="E3460" s="7">
        <v>3</v>
      </c>
      <c r="F3460" s="7">
        <v>20</v>
      </c>
      <c r="G3460" s="15">
        <f t="shared" si="40"/>
        <v>1.5</v>
      </c>
      <c r="H3460" s="20">
        <f t="shared" si="41"/>
        <v>6.666666666666667</v>
      </c>
    </row>
    <row r="3461" spans="1:8" x14ac:dyDescent="0.2">
      <c r="A3461" s="7" t="str">
        <f t="shared" si="39"/>
        <v>975410602Viernes</v>
      </c>
      <c r="B3461" s="7">
        <v>975410602</v>
      </c>
      <c r="C3461" s="7" t="s">
        <v>769</v>
      </c>
      <c r="D3461" s="7">
        <v>54</v>
      </c>
      <c r="E3461" s="7">
        <v>63</v>
      </c>
      <c r="F3461" s="7">
        <v>2158</v>
      </c>
      <c r="G3461" s="15">
        <f t="shared" si="40"/>
        <v>1.1666666666666667</v>
      </c>
      <c r="H3461" s="20">
        <f t="shared" si="41"/>
        <v>34.253968253968253</v>
      </c>
    </row>
    <row r="3462" spans="1:8" x14ac:dyDescent="0.2">
      <c r="A3462" s="7" t="str">
        <f t="shared" si="39"/>
        <v>981326002Martes</v>
      </c>
      <c r="B3462" s="7">
        <v>981326002</v>
      </c>
      <c r="C3462" s="7" t="s">
        <v>223</v>
      </c>
      <c r="D3462" s="7">
        <v>50</v>
      </c>
      <c r="E3462" s="7">
        <v>57</v>
      </c>
      <c r="F3462" s="7">
        <v>7398.4</v>
      </c>
      <c r="G3462" s="15">
        <f t="shared" si="40"/>
        <v>1.1399999999999999</v>
      </c>
      <c r="H3462" s="20">
        <f t="shared" si="41"/>
        <v>129.79649122807018</v>
      </c>
    </row>
    <row r="3463" spans="1:8" x14ac:dyDescent="0.2">
      <c r="A3463" s="7" t="str">
        <f t="shared" si="39"/>
        <v>999642501Sabado</v>
      </c>
      <c r="B3463" s="7">
        <v>999642501</v>
      </c>
      <c r="C3463" s="7" t="s">
        <v>1947</v>
      </c>
      <c r="D3463" s="7">
        <v>8</v>
      </c>
      <c r="E3463" s="7">
        <v>14</v>
      </c>
      <c r="F3463" s="7">
        <v>1556</v>
      </c>
      <c r="G3463" s="15">
        <f t="shared" si="40"/>
        <v>1.75</v>
      </c>
      <c r="H3463" s="20">
        <f t="shared" si="41"/>
        <v>111.14285714285714</v>
      </c>
    </row>
    <row r="3464" spans="1:8" x14ac:dyDescent="0.2">
      <c r="A3464" s="7" t="str">
        <f t="shared" si="39"/>
        <v>986716602Lunes</v>
      </c>
      <c r="B3464" s="7">
        <v>986716602</v>
      </c>
      <c r="C3464" s="7" t="s">
        <v>1068</v>
      </c>
      <c r="D3464" s="7">
        <v>17</v>
      </c>
      <c r="E3464" s="7">
        <v>17</v>
      </c>
      <c r="F3464" s="7">
        <v>1433</v>
      </c>
      <c r="G3464" s="15">
        <f t="shared" si="40"/>
        <v>1</v>
      </c>
      <c r="H3464" s="20">
        <f t="shared" si="41"/>
        <v>84.294117647058826</v>
      </c>
    </row>
    <row r="3465" spans="1:8" x14ac:dyDescent="0.2">
      <c r="A3465" s="7" t="str">
        <f t="shared" si="39"/>
        <v>972596801Jueves</v>
      </c>
      <c r="B3465" s="7">
        <v>972596801</v>
      </c>
      <c r="C3465" s="7" t="s">
        <v>618</v>
      </c>
      <c r="D3465" s="7">
        <v>52</v>
      </c>
      <c r="E3465" s="7">
        <v>54</v>
      </c>
      <c r="F3465" s="7">
        <v>4729.3999999999996</v>
      </c>
      <c r="G3465" s="15">
        <f t="shared" si="40"/>
        <v>1.0384615384615385</v>
      </c>
      <c r="H3465" s="20">
        <f t="shared" si="41"/>
        <v>87.581481481481475</v>
      </c>
    </row>
    <row r="3466" spans="1:8" x14ac:dyDescent="0.2">
      <c r="A3466" s="7" t="str">
        <f t="shared" si="39"/>
        <v>601002402Domingo</v>
      </c>
      <c r="B3466" s="7">
        <v>601002402</v>
      </c>
      <c r="C3466" s="7" t="s">
        <v>1821</v>
      </c>
      <c r="D3466" s="7">
        <v>14</v>
      </c>
      <c r="E3466" s="7">
        <v>26</v>
      </c>
      <c r="F3466" s="7">
        <v>5280</v>
      </c>
      <c r="G3466" s="15">
        <f t="shared" si="40"/>
        <v>1.8571428571428572</v>
      </c>
      <c r="H3466" s="20">
        <f t="shared" si="41"/>
        <v>203.07692307692307</v>
      </c>
    </row>
    <row r="3467" spans="1:8" x14ac:dyDescent="0.2">
      <c r="A3467" s="7" t="str">
        <f t="shared" si="39"/>
        <v>555682301Miercoles</v>
      </c>
      <c r="B3467" s="7">
        <v>555682301</v>
      </c>
      <c r="C3467" s="7" t="s">
        <v>1450</v>
      </c>
      <c r="D3467" s="7">
        <v>536</v>
      </c>
      <c r="E3467" s="7">
        <v>570</v>
      </c>
      <c r="F3467" s="7">
        <v>25283.75</v>
      </c>
      <c r="G3467" s="15">
        <f t="shared" si="40"/>
        <v>1.0634328358208955</v>
      </c>
      <c r="H3467" s="20">
        <f t="shared" si="41"/>
        <v>44.357456140350877</v>
      </c>
    </row>
    <row r="3468" spans="1:8" x14ac:dyDescent="0.2">
      <c r="A3468" s="7" t="str">
        <f t="shared" si="39"/>
        <v>984338401Viernes</v>
      </c>
      <c r="B3468" s="7">
        <v>984338401</v>
      </c>
      <c r="C3468" s="7" t="s">
        <v>769</v>
      </c>
      <c r="D3468" s="7">
        <v>9</v>
      </c>
      <c r="E3468" s="7">
        <v>11</v>
      </c>
      <c r="F3468" s="7">
        <v>13312.4</v>
      </c>
      <c r="G3468" s="15">
        <f t="shared" si="40"/>
        <v>1.2222222222222223</v>
      </c>
      <c r="H3468" s="20">
        <f t="shared" si="41"/>
        <v>1210.2181818181818</v>
      </c>
    </row>
    <row r="3469" spans="1:8" x14ac:dyDescent="0.2">
      <c r="A3469" s="7" t="str">
        <f t="shared" si="39"/>
        <v>981464901Martes</v>
      </c>
      <c r="B3469" s="7">
        <v>981464901</v>
      </c>
      <c r="C3469" s="7" t="s">
        <v>223</v>
      </c>
      <c r="D3469" s="7">
        <v>1</v>
      </c>
      <c r="E3469" s="7">
        <v>1</v>
      </c>
      <c r="F3469" s="7">
        <v>260</v>
      </c>
      <c r="G3469" s="15">
        <f t="shared" si="40"/>
        <v>1</v>
      </c>
      <c r="H3469" s="20">
        <f t="shared" si="41"/>
        <v>260</v>
      </c>
    </row>
    <row r="3470" spans="1:8" x14ac:dyDescent="0.2">
      <c r="A3470" s="7" t="str">
        <f t="shared" si="39"/>
        <v>966664401Sabado</v>
      </c>
      <c r="B3470" s="7">
        <v>966664401</v>
      </c>
      <c r="C3470" s="7" t="s">
        <v>1947</v>
      </c>
      <c r="D3470" s="7">
        <v>19</v>
      </c>
      <c r="E3470" s="7">
        <v>23</v>
      </c>
      <c r="F3470" s="7">
        <v>3215.1</v>
      </c>
      <c r="G3470" s="15">
        <f t="shared" si="40"/>
        <v>1.2105263157894737</v>
      </c>
      <c r="H3470" s="20">
        <f t="shared" si="41"/>
        <v>139.78695652173911</v>
      </c>
    </row>
    <row r="3471" spans="1:8" x14ac:dyDescent="0.2">
      <c r="A3471" s="7" t="str">
        <f t="shared" si="39"/>
        <v>989606001Lunes</v>
      </c>
      <c r="B3471" s="7">
        <v>989606001</v>
      </c>
      <c r="C3471" s="7" t="s">
        <v>1068</v>
      </c>
      <c r="D3471" s="7">
        <v>8</v>
      </c>
      <c r="E3471" s="7">
        <v>8</v>
      </c>
      <c r="F3471" s="7">
        <v>117.05</v>
      </c>
      <c r="G3471" s="15">
        <f t="shared" si="40"/>
        <v>1</v>
      </c>
      <c r="H3471" s="20">
        <f t="shared" si="41"/>
        <v>14.63125</v>
      </c>
    </row>
    <row r="3472" spans="1:8" x14ac:dyDescent="0.2">
      <c r="A3472" s="7" t="str">
        <f t="shared" si="39"/>
        <v>974126804Jueves</v>
      </c>
      <c r="B3472" s="7">
        <v>974126804</v>
      </c>
      <c r="C3472" s="7" t="s">
        <v>618</v>
      </c>
      <c r="D3472" s="7">
        <v>36</v>
      </c>
      <c r="E3472" s="7">
        <v>37</v>
      </c>
      <c r="F3472" s="7">
        <v>1177.5999999999999</v>
      </c>
      <c r="G3472" s="15">
        <f t="shared" si="40"/>
        <v>1.0277777777777777</v>
      </c>
      <c r="H3472" s="20">
        <f t="shared" si="41"/>
        <v>31.827027027027025</v>
      </c>
    </row>
    <row r="3473" spans="1:8" x14ac:dyDescent="0.2">
      <c r="A3473" s="7" t="str">
        <f t="shared" si="39"/>
        <v>601191101Domingo</v>
      </c>
      <c r="B3473" s="7">
        <v>601191101</v>
      </c>
      <c r="C3473" s="7" t="s">
        <v>1821</v>
      </c>
      <c r="D3473" s="7">
        <v>3</v>
      </c>
      <c r="E3473" s="7">
        <v>4</v>
      </c>
      <c r="F3473" s="7">
        <v>1298.0899999999999</v>
      </c>
      <c r="G3473" s="15">
        <f t="shared" si="40"/>
        <v>1.3333333333333333</v>
      </c>
      <c r="H3473" s="20">
        <f t="shared" si="41"/>
        <v>324.52249999999998</v>
      </c>
    </row>
    <row r="3474" spans="1:8" x14ac:dyDescent="0.2">
      <c r="A3474" s="7" t="str">
        <f t="shared" si="39"/>
        <v>555733901Miercoles</v>
      </c>
      <c r="B3474" s="7">
        <v>555733901</v>
      </c>
      <c r="C3474" s="7" t="s">
        <v>1450</v>
      </c>
      <c r="D3474" s="7">
        <v>5</v>
      </c>
      <c r="E3474" s="7">
        <v>6</v>
      </c>
      <c r="F3474" s="7">
        <v>13258.72</v>
      </c>
      <c r="G3474" s="15">
        <f t="shared" si="40"/>
        <v>1.2</v>
      </c>
      <c r="H3474" s="20">
        <f t="shared" si="41"/>
        <v>2209.7866666666664</v>
      </c>
    </row>
    <row r="3475" spans="1:8" x14ac:dyDescent="0.2">
      <c r="A3475" s="7" t="str">
        <f t="shared" si="39"/>
        <v>986716602Viernes</v>
      </c>
      <c r="B3475" s="7">
        <v>986716602</v>
      </c>
      <c r="C3475" s="7" t="s">
        <v>769</v>
      </c>
      <c r="D3475" s="7">
        <v>17</v>
      </c>
      <c r="E3475" s="7">
        <v>18</v>
      </c>
      <c r="F3475" s="7">
        <v>1264</v>
      </c>
      <c r="G3475" s="15">
        <f t="shared" si="40"/>
        <v>1.0588235294117647</v>
      </c>
      <c r="H3475" s="20">
        <f t="shared" si="41"/>
        <v>70.222222222222229</v>
      </c>
    </row>
    <row r="3476" spans="1:8" x14ac:dyDescent="0.2">
      <c r="A3476" s="7" t="str">
        <f t="shared" si="39"/>
        <v>983341701Martes</v>
      </c>
      <c r="B3476" s="7">
        <v>983341701</v>
      </c>
      <c r="C3476" s="7" t="s">
        <v>223</v>
      </c>
      <c r="D3476" s="7">
        <v>4</v>
      </c>
      <c r="E3476" s="7">
        <v>6</v>
      </c>
      <c r="F3476" s="7">
        <v>394.7</v>
      </c>
      <c r="G3476" s="15">
        <f t="shared" si="40"/>
        <v>1.5</v>
      </c>
      <c r="H3476" s="20">
        <f t="shared" si="41"/>
        <v>65.783333333333331</v>
      </c>
    </row>
    <row r="3477" spans="1:8" x14ac:dyDescent="0.2">
      <c r="A3477" s="7" t="str">
        <f t="shared" si="39"/>
        <v>966902103Sabado</v>
      </c>
      <c r="B3477" s="7">
        <v>966902103</v>
      </c>
      <c r="C3477" s="7" t="s">
        <v>1947</v>
      </c>
      <c r="D3477" s="7">
        <v>45</v>
      </c>
      <c r="E3477" s="7">
        <v>46</v>
      </c>
      <c r="F3477" s="7">
        <v>3700.5</v>
      </c>
      <c r="G3477" s="15">
        <f t="shared" si="40"/>
        <v>1.0222222222222221</v>
      </c>
      <c r="H3477" s="20">
        <f t="shared" si="41"/>
        <v>80.445652173913047</v>
      </c>
    </row>
    <row r="3478" spans="1:8" x14ac:dyDescent="0.2">
      <c r="A3478" s="7" t="str">
        <f t="shared" si="39"/>
        <v>991123102Lunes</v>
      </c>
      <c r="B3478" s="7">
        <v>991123102</v>
      </c>
      <c r="C3478" s="7" t="s">
        <v>1068</v>
      </c>
      <c r="D3478" s="7">
        <v>2652</v>
      </c>
      <c r="E3478" s="7">
        <v>5190</v>
      </c>
      <c r="F3478" s="7">
        <v>162878.95000000001</v>
      </c>
      <c r="G3478" s="15">
        <f t="shared" si="40"/>
        <v>1.9570135746606334</v>
      </c>
      <c r="H3478" s="20">
        <f t="shared" si="41"/>
        <v>31.383227360308286</v>
      </c>
    </row>
    <row r="3479" spans="1:8" x14ac:dyDescent="0.2">
      <c r="A3479" s="7" t="str">
        <f t="shared" si="39"/>
        <v>976051301Jueves</v>
      </c>
      <c r="B3479" s="7">
        <v>976051301</v>
      </c>
      <c r="C3479" s="7" t="s">
        <v>618</v>
      </c>
      <c r="D3479" s="7">
        <v>46</v>
      </c>
      <c r="E3479" s="7">
        <v>49</v>
      </c>
      <c r="F3479" s="7">
        <v>11400</v>
      </c>
      <c r="G3479" s="15">
        <f t="shared" si="40"/>
        <v>1.0652173913043479</v>
      </c>
      <c r="H3479" s="20">
        <f t="shared" si="41"/>
        <v>232.65306122448979</v>
      </c>
    </row>
    <row r="3480" spans="1:8" x14ac:dyDescent="0.2">
      <c r="A3480" s="7" t="str">
        <f t="shared" si="39"/>
        <v>601314801Domingo</v>
      </c>
      <c r="B3480" s="7">
        <v>601314801</v>
      </c>
      <c r="C3480" s="7" t="s">
        <v>1821</v>
      </c>
      <c r="D3480" s="7">
        <v>963</v>
      </c>
      <c r="E3480" s="7">
        <v>1133</v>
      </c>
      <c r="F3480" s="7">
        <v>33136.25</v>
      </c>
      <c r="G3480" s="15">
        <f t="shared" si="40"/>
        <v>1.1765316718587746</v>
      </c>
      <c r="H3480" s="20">
        <f t="shared" si="41"/>
        <v>29.246469549867609</v>
      </c>
    </row>
    <row r="3481" spans="1:8" x14ac:dyDescent="0.2">
      <c r="A3481" s="7" t="str">
        <f t="shared" si="39"/>
        <v>555812301Miercoles</v>
      </c>
      <c r="B3481" s="7">
        <v>555812301</v>
      </c>
      <c r="C3481" s="7" t="s">
        <v>1450</v>
      </c>
      <c r="D3481" s="7">
        <v>149</v>
      </c>
      <c r="E3481" s="7">
        <v>170</v>
      </c>
      <c r="F3481" s="7">
        <v>19881.2</v>
      </c>
      <c r="G3481" s="15">
        <f t="shared" si="40"/>
        <v>1.1409395973154361</v>
      </c>
      <c r="H3481" s="20">
        <f t="shared" si="41"/>
        <v>116.94823529411765</v>
      </c>
    </row>
    <row r="3482" spans="1:8" x14ac:dyDescent="0.2">
      <c r="A3482" s="7" t="str">
        <f t="shared" si="39"/>
        <v>988692901Viernes</v>
      </c>
      <c r="B3482" s="7">
        <v>988692901</v>
      </c>
      <c r="C3482" s="7" t="s">
        <v>769</v>
      </c>
      <c r="D3482" s="7">
        <v>10</v>
      </c>
      <c r="E3482" s="7">
        <v>10</v>
      </c>
      <c r="F3482" s="7">
        <v>18867</v>
      </c>
      <c r="G3482" s="15">
        <f t="shared" si="40"/>
        <v>1</v>
      </c>
      <c r="H3482" s="20">
        <f t="shared" si="41"/>
        <v>1886.7</v>
      </c>
    </row>
    <row r="3483" spans="1:8" x14ac:dyDescent="0.2">
      <c r="A3483" s="7" t="str">
        <f t="shared" si="39"/>
        <v>983361005Martes</v>
      </c>
      <c r="B3483" s="7">
        <v>983361005</v>
      </c>
      <c r="C3483" s="7" t="s">
        <v>223</v>
      </c>
      <c r="D3483" s="7">
        <v>2</v>
      </c>
      <c r="E3483" s="7">
        <v>2</v>
      </c>
      <c r="F3483" s="7">
        <v>180</v>
      </c>
      <c r="G3483" s="15">
        <f t="shared" si="40"/>
        <v>1</v>
      </c>
      <c r="H3483" s="20">
        <f t="shared" si="41"/>
        <v>90</v>
      </c>
    </row>
    <row r="3484" spans="1:8" x14ac:dyDescent="0.2">
      <c r="A3484" s="7" t="str">
        <f t="shared" si="39"/>
        <v>967306304Sabado</v>
      </c>
      <c r="B3484" s="7">
        <v>967306304</v>
      </c>
      <c r="C3484" s="7" t="s">
        <v>1947</v>
      </c>
      <c r="D3484" s="7">
        <v>98</v>
      </c>
      <c r="E3484" s="7">
        <v>105</v>
      </c>
      <c r="F3484" s="7">
        <v>4868.8999999999996</v>
      </c>
      <c r="G3484" s="15">
        <f t="shared" si="40"/>
        <v>1.0714285714285714</v>
      </c>
      <c r="H3484" s="20">
        <f t="shared" si="41"/>
        <v>46.37047619047619</v>
      </c>
    </row>
    <row r="3485" spans="1:8" x14ac:dyDescent="0.2">
      <c r="A3485" s="7" t="str">
        <f t="shared" si="39"/>
        <v>991402801Lunes</v>
      </c>
      <c r="B3485" s="7">
        <v>991402801</v>
      </c>
      <c r="C3485" s="7" t="s">
        <v>1068</v>
      </c>
      <c r="D3485" s="7">
        <v>156</v>
      </c>
      <c r="E3485" s="7">
        <v>176</v>
      </c>
      <c r="F3485" s="7">
        <v>6554.5</v>
      </c>
      <c r="G3485" s="15">
        <f t="shared" si="40"/>
        <v>1.1282051282051282</v>
      </c>
      <c r="H3485" s="20">
        <f t="shared" si="41"/>
        <v>37.241477272727273</v>
      </c>
    </row>
    <row r="3486" spans="1:8" x14ac:dyDescent="0.2">
      <c r="A3486" s="7" t="str">
        <f t="shared" si="39"/>
        <v>976775101Jueves</v>
      </c>
      <c r="B3486" s="7">
        <v>976775101</v>
      </c>
      <c r="C3486" s="7" t="s">
        <v>618</v>
      </c>
      <c r="D3486" s="7">
        <v>2</v>
      </c>
      <c r="E3486" s="7">
        <v>3</v>
      </c>
      <c r="F3486" s="7">
        <v>640</v>
      </c>
      <c r="G3486" s="15">
        <f t="shared" si="40"/>
        <v>1.5</v>
      </c>
      <c r="H3486" s="20">
        <f t="shared" si="41"/>
        <v>213.33333333333334</v>
      </c>
    </row>
    <row r="3487" spans="1:8" x14ac:dyDescent="0.2">
      <c r="A3487" s="7" t="str">
        <f t="shared" si="39"/>
        <v>601406408Domingo</v>
      </c>
      <c r="B3487" s="7">
        <v>601406408</v>
      </c>
      <c r="C3487" s="7" t="s">
        <v>1821</v>
      </c>
      <c r="D3487" s="7">
        <v>1</v>
      </c>
      <c r="E3487" s="7">
        <v>1</v>
      </c>
      <c r="F3487" s="7">
        <v>162.5</v>
      </c>
      <c r="G3487" s="15">
        <f t="shared" si="40"/>
        <v>1</v>
      </c>
      <c r="H3487" s="20">
        <f t="shared" si="41"/>
        <v>162.5</v>
      </c>
    </row>
    <row r="3488" spans="1:8" x14ac:dyDescent="0.2">
      <c r="A3488" s="7" t="str">
        <f t="shared" si="39"/>
        <v>556332701Miercoles</v>
      </c>
      <c r="B3488" s="7">
        <v>556332701</v>
      </c>
      <c r="C3488" s="7" t="s">
        <v>1450</v>
      </c>
      <c r="D3488" s="7">
        <v>16</v>
      </c>
      <c r="E3488" s="7">
        <v>19</v>
      </c>
      <c r="F3488" s="7">
        <v>2120.98</v>
      </c>
      <c r="G3488" s="15">
        <f t="shared" si="40"/>
        <v>1.1875</v>
      </c>
      <c r="H3488" s="20">
        <f t="shared" si="41"/>
        <v>111.63052631578948</v>
      </c>
    </row>
    <row r="3489" spans="1:8" x14ac:dyDescent="0.2">
      <c r="A3489" s="7" t="str">
        <f t="shared" si="39"/>
        <v>989458606Viernes</v>
      </c>
      <c r="B3489" s="7">
        <v>989458606</v>
      </c>
      <c r="C3489" s="7" t="s">
        <v>769</v>
      </c>
      <c r="D3489" s="7">
        <v>74</v>
      </c>
      <c r="E3489" s="7">
        <v>76</v>
      </c>
      <c r="F3489" s="7">
        <v>3786.11</v>
      </c>
      <c r="G3489" s="15">
        <f t="shared" si="40"/>
        <v>1.027027027027027</v>
      </c>
      <c r="H3489" s="20">
        <f t="shared" si="41"/>
        <v>49.817236842105267</v>
      </c>
    </row>
    <row r="3490" spans="1:8" x14ac:dyDescent="0.2">
      <c r="A3490" s="7" t="str">
        <f t="shared" si="39"/>
        <v>984338401Martes</v>
      </c>
      <c r="B3490" s="7">
        <v>984338401</v>
      </c>
      <c r="C3490" s="7" t="s">
        <v>223</v>
      </c>
      <c r="D3490" s="7">
        <v>7</v>
      </c>
      <c r="E3490" s="7">
        <v>9</v>
      </c>
      <c r="F3490" s="7">
        <v>2353.6999999999998</v>
      </c>
      <c r="G3490" s="15">
        <f t="shared" si="40"/>
        <v>1.2857142857142858</v>
      </c>
      <c r="H3490" s="20">
        <f t="shared" si="41"/>
        <v>261.52222222222218</v>
      </c>
    </row>
    <row r="3491" spans="1:8" x14ac:dyDescent="0.2">
      <c r="A3491" s="7" t="str">
        <f t="shared" si="39"/>
        <v>967821801Sabado</v>
      </c>
      <c r="B3491" s="7">
        <v>967821801</v>
      </c>
      <c r="C3491" s="7" t="s">
        <v>1947</v>
      </c>
      <c r="D3491" s="7">
        <v>1</v>
      </c>
      <c r="E3491" s="7">
        <v>1</v>
      </c>
      <c r="F3491" s="7">
        <v>830</v>
      </c>
      <c r="G3491" s="15">
        <f t="shared" si="40"/>
        <v>1</v>
      </c>
      <c r="H3491" s="20">
        <f t="shared" si="41"/>
        <v>830</v>
      </c>
    </row>
    <row r="3492" spans="1:8" x14ac:dyDescent="0.2">
      <c r="A3492" s="7" t="str">
        <f t="shared" si="39"/>
        <v>998025902Lunes</v>
      </c>
      <c r="B3492" s="7">
        <v>998025902</v>
      </c>
      <c r="C3492" s="7" t="s">
        <v>1068</v>
      </c>
      <c r="D3492" s="7">
        <v>6</v>
      </c>
      <c r="E3492" s="7">
        <v>6</v>
      </c>
      <c r="F3492" s="7">
        <v>321</v>
      </c>
      <c r="G3492" s="15">
        <f t="shared" si="40"/>
        <v>1</v>
      </c>
      <c r="H3492" s="20">
        <f t="shared" si="41"/>
        <v>53.5</v>
      </c>
    </row>
    <row r="3493" spans="1:8" x14ac:dyDescent="0.2">
      <c r="A3493" s="7" t="str">
        <f t="shared" si="39"/>
        <v>978528602Jueves</v>
      </c>
      <c r="B3493" s="7">
        <v>978528602</v>
      </c>
      <c r="C3493" s="7" t="s">
        <v>618</v>
      </c>
      <c r="D3493" s="7">
        <v>9</v>
      </c>
      <c r="E3493" s="7">
        <v>11</v>
      </c>
      <c r="F3493" s="7">
        <v>840</v>
      </c>
      <c r="G3493" s="15">
        <f t="shared" si="40"/>
        <v>1.2222222222222223</v>
      </c>
      <c r="H3493" s="20">
        <f t="shared" si="41"/>
        <v>76.36363636363636</v>
      </c>
    </row>
    <row r="3494" spans="1:8" x14ac:dyDescent="0.2">
      <c r="A3494" s="7" t="str">
        <f t="shared" si="39"/>
        <v>601447002Domingo</v>
      </c>
      <c r="B3494" s="7">
        <v>601447002</v>
      </c>
      <c r="C3494" s="7" t="s">
        <v>1821</v>
      </c>
      <c r="D3494" s="7">
        <v>29</v>
      </c>
      <c r="E3494" s="7">
        <v>29</v>
      </c>
      <c r="F3494" s="7">
        <v>2413</v>
      </c>
      <c r="G3494" s="15">
        <f t="shared" si="40"/>
        <v>1</v>
      </c>
      <c r="H3494" s="20">
        <f t="shared" si="41"/>
        <v>83.206896551724142</v>
      </c>
    </row>
    <row r="3495" spans="1:8" x14ac:dyDescent="0.2">
      <c r="A3495" s="7" t="str">
        <f t="shared" si="39"/>
        <v>562830901Miercoles</v>
      </c>
      <c r="B3495" s="7">
        <v>562830901</v>
      </c>
      <c r="C3495" s="7" t="s">
        <v>1450</v>
      </c>
      <c r="D3495" s="7">
        <v>61</v>
      </c>
      <c r="E3495" s="7">
        <v>61</v>
      </c>
      <c r="F3495" s="7">
        <v>60125.5</v>
      </c>
      <c r="G3495" s="15">
        <f t="shared" si="40"/>
        <v>1</v>
      </c>
      <c r="H3495" s="20">
        <f t="shared" si="41"/>
        <v>985.6639344262295</v>
      </c>
    </row>
    <row r="3496" spans="1:8" x14ac:dyDescent="0.2">
      <c r="A3496" s="7" t="str">
        <f t="shared" si="39"/>
        <v>989606001Viernes</v>
      </c>
      <c r="B3496" s="7">
        <v>989606001</v>
      </c>
      <c r="C3496" s="7" t="s">
        <v>769</v>
      </c>
      <c r="D3496" s="7">
        <v>2</v>
      </c>
      <c r="E3496" s="7">
        <v>2</v>
      </c>
      <c r="F3496" s="7">
        <v>22</v>
      </c>
      <c r="G3496" s="15">
        <f t="shared" si="40"/>
        <v>1</v>
      </c>
      <c r="H3496" s="20">
        <f t="shared" si="41"/>
        <v>11</v>
      </c>
    </row>
    <row r="3497" spans="1:8" x14ac:dyDescent="0.2">
      <c r="A3497" s="7" t="str">
        <f t="shared" si="39"/>
        <v>985959902Martes</v>
      </c>
      <c r="B3497" s="7">
        <v>985959902</v>
      </c>
      <c r="C3497" s="7" t="s">
        <v>223</v>
      </c>
      <c r="D3497" s="7">
        <v>21</v>
      </c>
      <c r="E3497" s="7">
        <v>25</v>
      </c>
      <c r="F3497" s="7">
        <v>644</v>
      </c>
      <c r="G3497" s="15">
        <f t="shared" si="40"/>
        <v>1.1904761904761905</v>
      </c>
      <c r="H3497" s="20">
        <f t="shared" si="41"/>
        <v>25.76</v>
      </c>
    </row>
    <row r="3498" spans="1:8" x14ac:dyDescent="0.2">
      <c r="A3498" s="7" t="str">
        <f t="shared" si="39"/>
        <v>969281201Sabado</v>
      </c>
      <c r="B3498" s="7">
        <v>969281201</v>
      </c>
      <c r="C3498" s="7" t="s">
        <v>1947</v>
      </c>
      <c r="D3498" s="7">
        <v>2</v>
      </c>
      <c r="E3498" s="7">
        <v>3</v>
      </c>
      <c r="F3498" s="7">
        <v>1067.2</v>
      </c>
      <c r="G3498" s="15">
        <f t="shared" si="40"/>
        <v>1.5</v>
      </c>
      <c r="H3498" s="20">
        <f t="shared" si="41"/>
        <v>355.73333333333335</v>
      </c>
    </row>
    <row r="3499" spans="1:8" x14ac:dyDescent="0.2">
      <c r="A3499" s="7" t="str">
        <f t="shared" si="39"/>
        <v>999435801Lunes</v>
      </c>
      <c r="B3499" s="7">
        <v>999435801</v>
      </c>
      <c r="C3499" s="7" t="s">
        <v>1068</v>
      </c>
      <c r="D3499" s="7">
        <v>11</v>
      </c>
      <c r="E3499" s="7">
        <v>14</v>
      </c>
      <c r="F3499" s="7">
        <v>215.8</v>
      </c>
      <c r="G3499" s="15">
        <f t="shared" si="40"/>
        <v>1.2727272727272727</v>
      </c>
      <c r="H3499" s="20">
        <f t="shared" si="41"/>
        <v>15.414285714285715</v>
      </c>
    </row>
    <row r="3500" spans="1:8" x14ac:dyDescent="0.2">
      <c r="A3500" s="7" t="str">
        <f t="shared" si="39"/>
        <v>978867102Jueves</v>
      </c>
      <c r="B3500" s="7">
        <v>978867102</v>
      </c>
      <c r="C3500" s="7" t="s">
        <v>618</v>
      </c>
      <c r="D3500" s="7">
        <v>121</v>
      </c>
      <c r="E3500" s="7">
        <v>162</v>
      </c>
      <c r="F3500" s="7">
        <v>3949</v>
      </c>
      <c r="G3500" s="15">
        <f t="shared" si="40"/>
        <v>1.3388429752066116</v>
      </c>
      <c r="H3500" s="20">
        <f t="shared" si="41"/>
        <v>24.376543209876544</v>
      </c>
    </row>
    <row r="3501" spans="1:8" x14ac:dyDescent="0.2">
      <c r="A3501" s="7" t="str">
        <f t="shared" si="39"/>
        <v>601678004Domingo</v>
      </c>
      <c r="B3501" s="7">
        <v>601678004</v>
      </c>
      <c r="C3501" s="7" t="s">
        <v>1821</v>
      </c>
      <c r="D3501" s="7">
        <v>88</v>
      </c>
      <c r="E3501" s="7">
        <v>95</v>
      </c>
      <c r="F3501" s="7">
        <v>4837.5</v>
      </c>
      <c r="G3501" s="15">
        <f t="shared" si="40"/>
        <v>1.0795454545454546</v>
      </c>
      <c r="H3501" s="20">
        <f t="shared" si="41"/>
        <v>50.921052631578945</v>
      </c>
    </row>
    <row r="3502" spans="1:8" x14ac:dyDescent="0.2">
      <c r="A3502" s="7" t="str">
        <f t="shared" si="39"/>
        <v>563034301Miercoles</v>
      </c>
      <c r="B3502" s="7">
        <v>563034301</v>
      </c>
      <c r="C3502" s="7" t="s">
        <v>1450</v>
      </c>
      <c r="D3502" s="7">
        <v>125</v>
      </c>
      <c r="E3502" s="7">
        <v>201</v>
      </c>
      <c r="F3502" s="7">
        <v>31633.5</v>
      </c>
      <c r="G3502" s="15">
        <f t="shared" si="40"/>
        <v>1.6080000000000001</v>
      </c>
      <c r="H3502" s="20">
        <f t="shared" si="41"/>
        <v>157.38059701492537</v>
      </c>
    </row>
    <row r="3503" spans="1:8" x14ac:dyDescent="0.2">
      <c r="A3503" s="7" t="str">
        <f t="shared" si="39"/>
        <v>990387401Viernes</v>
      </c>
      <c r="B3503" s="7">
        <v>990387401</v>
      </c>
      <c r="C3503" s="7" t="s">
        <v>769</v>
      </c>
      <c r="D3503" s="7">
        <v>11</v>
      </c>
      <c r="E3503" s="7">
        <v>11</v>
      </c>
      <c r="F3503" s="7">
        <v>1753.4</v>
      </c>
      <c r="G3503" s="15">
        <f t="shared" si="40"/>
        <v>1</v>
      </c>
      <c r="H3503" s="20">
        <f t="shared" si="41"/>
        <v>159.4</v>
      </c>
    </row>
    <row r="3504" spans="1:8" x14ac:dyDescent="0.2">
      <c r="A3504" s="7" t="str">
        <f t="shared" si="39"/>
        <v>987094702Martes</v>
      </c>
      <c r="B3504" s="7">
        <v>987094702</v>
      </c>
      <c r="C3504" s="7" t="s">
        <v>223</v>
      </c>
      <c r="D3504" s="7">
        <v>1</v>
      </c>
      <c r="E3504" s="7">
        <v>1</v>
      </c>
      <c r="F3504" s="7">
        <v>1500</v>
      </c>
      <c r="G3504" s="15">
        <f t="shared" si="40"/>
        <v>1</v>
      </c>
      <c r="H3504" s="20">
        <f t="shared" si="41"/>
        <v>1500</v>
      </c>
    </row>
    <row r="3505" spans="1:8" x14ac:dyDescent="0.2">
      <c r="A3505" s="7" t="str">
        <f t="shared" si="39"/>
        <v>974898601Sabado</v>
      </c>
      <c r="B3505" s="7">
        <v>974898601</v>
      </c>
      <c r="C3505" s="7" t="s">
        <v>1947</v>
      </c>
      <c r="D3505" s="7">
        <v>4</v>
      </c>
      <c r="E3505" s="7">
        <v>4</v>
      </c>
      <c r="F3505" s="7">
        <v>986</v>
      </c>
      <c r="G3505" s="15">
        <f t="shared" si="40"/>
        <v>1</v>
      </c>
      <c r="H3505" s="20">
        <f t="shared" si="41"/>
        <v>246.5</v>
      </c>
    </row>
    <row r="3506" spans="1:8" x14ac:dyDescent="0.2">
      <c r="A3506" s="7" t="str">
        <f t="shared" si="39"/>
        <v>101707703Lunes</v>
      </c>
      <c r="B3506" s="7">
        <v>101707703</v>
      </c>
      <c r="C3506" s="7" t="s">
        <v>1068</v>
      </c>
      <c r="D3506" s="7">
        <v>26</v>
      </c>
      <c r="E3506" s="7">
        <v>27</v>
      </c>
      <c r="F3506" s="7">
        <v>2228</v>
      </c>
      <c r="G3506" s="15">
        <f t="shared" si="40"/>
        <v>1.0384615384615385</v>
      </c>
      <c r="H3506" s="20">
        <f t="shared" si="41"/>
        <v>82.518518518518519</v>
      </c>
    </row>
    <row r="3507" spans="1:8" x14ac:dyDescent="0.2">
      <c r="A3507" s="7" t="str">
        <f t="shared" si="39"/>
        <v>979602102Jueves</v>
      </c>
      <c r="B3507" s="7">
        <v>979602102</v>
      </c>
      <c r="C3507" s="7" t="s">
        <v>618</v>
      </c>
      <c r="D3507" s="7">
        <v>1</v>
      </c>
      <c r="E3507" s="7">
        <v>1</v>
      </c>
      <c r="F3507" s="7">
        <v>27</v>
      </c>
      <c r="G3507" s="15">
        <f t="shared" si="40"/>
        <v>1</v>
      </c>
      <c r="H3507" s="20">
        <f t="shared" si="41"/>
        <v>27</v>
      </c>
    </row>
    <row r="3508" spans="1:8" x14ac:dyDescent="0.2">
      <c r="A3508" s="7" t="str">
        <f t="shared" si="39"/>
        <v>601856902Domingo</v>
      </c>
      <c r="B3508" s="7">
        <v>601856902</v>
      </c>
      <c r="C3508" s="7" t="s">
        <v>1821</v>
      </c>
      <c r="D3508" s="7">
        <v>289</v>
      </c>
      <c r="E3508" s="7">
        <v>384</v>
      </c>
      <c r="F3508" s="7">
        <v>13388.7</v>
      </c>
      <c r="G3508" s="15">
        <f t="shared" si="40"/>
        <v>1.3287197231833909</v>
      </c>
      <c r="H3508" s="20">
        <f t="shared" si="41"/>
        <v>34.866406250000004</v>
      </c>
    </row>
    <row r="3509" spans="1:8" x14ac:dyDescent="0.2">
      <c r="A3509" s="7" t="str">
        <f t="shared" si="39"/>
        <v>563035001Miercoles</v>
      </c>
      <c r="B3509" s="7">
        <v>563035001</v>
      </c>
      <c r="C3509" s="7" t="s">
        <v>1450</v>
      </c>
      <c r="D3509" s="7">
        <v>51</v>
      </c>
      <c r="E3509" s="7">
        <v>56</v>
      </c>
      <c r="F3509" s="7">
        <v>7039</v>
      </c>
      <c r="G3509" s="15">
        <f t="shared" si="40"/>
        <v>1.0980392156862746</v>
      </c>
      <c r="H3509" s="20">
        <f t="shared" si="41"/>
        <v>125.69642857142857</v>
      </c>
    </row>
    <row r="3510" spans="1:8" x14ac:dyDescent="0.2">
      <c r="A3510" s="7" t="str">
        <f t="shared" si="39"/>
        <v>991123102Viernes</v>
      </c>
      <c r="B3510" s="7">
        <v>991123102</v>
      </c>
      <c r="C3510" s="7" t="s">
        <v>769</v>
      </c>
      <c r="D3510" s="7">
        <v>2334</v>
      </c>
      <c r="E3510" s="7">
        <v>4018</v>
      </c>
      <c r="F3510" s="7">
        <v>108519.26</v>
      </c>
      <c r="G3510" s="15">
        <f t="shared" si="40"/>
        <v>1.7215081405312769</v>
      </c>
      <c r="H3510" s="20">
        <f t="shared" si="41"/>
        <v>27.008277750124439</v>
      </c>
    </row>
    <row r="3511" spans="1:8" x14ac:dyDescent="0.2">
      <c r="A3511" s="7" t="str">
        <f t="shared" si="39"/>
        <v>987471401Martes</v>
      </c>
      <c r="B3511" s="7">
        <v>987471401</v>
      </c>
      <c r="C3511" s="7" t="s">
        <v>223</v>
      </c>
      <c r="D3511" s="7">
        <v>192</v>
      </c>
      <c r="E3511" s="7">
        <v>214</v>
      </c>
      <c r="F3511" s="7">
        <v>10633.8</v>
      </c>
      <c r="G3511" s="15">
        <f t="shared" si="40"/>
        <v>1.1145833333333333</v>
      </c>
      <c r="H3511" s="20">
        <f t="shared" si="41"/>
        <v>49.690654205607473</v>
      </c>
    </row>
    <row r="3512" spans="1:8" x14ac:dyDescent="0.2">
      <c r="A3512" s="7" t="str">
        <f t="shared" si="39"/>
        <v>975916601Sabado</v>
      </c>
      <c r="B3512" s="7">
        <v>975916601</v>
      </c>
      <c r="C3512" s="7" t="s">
        <v>1947</v>
      </c>
      <c r="D3512" s="7">
        <v>26</v>
      </c>
      <c r="E3512" s="7">
        <v>37</v>
      </c>
      <c r="F3512" s="7">
        <v>9005</v>
      </c>
      <c r="G3512" s="15">
        <f t="shared" si="40"/>
        <v>1.4230769230769231</v>
      </c>
      <c r="H3512" s="20">
        <f t="shared" si="41"/>
        <v>243.37837837837839</v>
      </c>
    </row>
    <row r="3513" spans="1:8" x14ac:dyDescent="0.2">
      <c r="A3513" s="7" t="str">
        <f t="shared" si="39"/>
        <v>107751902Lunes</v>
      </c>
      <c r="B3513" s="7">
        <v>107751902</v>
      </c>
      <c r="C3513" s="7" t="s">
        <v>1068</v>
      </c>
      <c r="D3513" s="7">
        <v>89</v>
      </c>
      <c r="E3513" s="7">
        <v>161</v>
      </c>
      <c r="F3513" s="7">
        <v>62651.61</v>
      </c>
      <c r="G3513" s="15">
        <f t="shared" si="40"/>
        <v>1.8089887640449438</v>
      </c>
      <c r="H3513" s="20">
        <f t="shared" si="41"/>
        <v>389.14043478260868</v>
      </c>
    </row>
    <row r="3514" spans="1:8" x14ac:dyDescent="0.2">
      <c r="A3514" s="7" t="str">
        <f t="shared" si="39"/>
        <v>981631703Jueves</v>
      </c>
      <c r="B3514" s="7">
        <v>981631703</v>
      </c>
      <c r="C3514" s="7" t="s">
        <v>618</v>
      </c>
      <c r="D3514" s="7">
        <v>1</v>
      </c>
      <c r="E3514" s="7">
        <v>1</v>
      </c>
      <c r="F3514" s="7">
        <v>30</v>
      </c>
      <c r="G3514" s="15">
        <f t="shared" si="40"/>
        <v>1</v>
      </c>
      <c r="H3514" s="20">
        <f t="shared" si="41"/>
        <v>30</v>
      </c>
    </row>
    <row r="3515" spans="1:8" x14ac:dyDescent="0.2">
      <c r="A3515" s="7" t="str">
        <f t="shared" si="39"/>
        <v>601863703Domingo</v>
      </c>
      <c r="B3515" s="7">
        <v>601863703</v>
      </c>
      <c r="C3515" s="7" t="s">
        <v>1821</v>
      </c>
      <c r="D3515" s="7">
        <v>10</v>
      </c>
      <c r="E3515" s="7">
        <v>11</v>
      </c>
      <c r="F3515" s="7">
        <v>3840</v>
      </c>
      <c r="G3515" s="15">
        <f t="shared" si="40"/>
        <v>1.1000000000000001</v>
      </c>
      <c r="H3515" s="20">
        <f t="shared" si="41"/>
        <v>349.09090909090907</v>
      </c>
    </row>
    <row r="3516" spans="1:8" x14ac:dyDescent="0.2">
      <c r="A3516" s="7" t="str">
        <f t="shared" si="39"/>
        <v>566071701Miercoles</v>
      </c>
      <c r="B3516" s="7">
        <v>566071701</v>
      </c>
      <c r="C3516" s="7" t="s">
        <v>1450</v>
      </c>
      <c r="D3516" s="7">
        <v>49</v>
      </c>
      <c r="E3516" s="7">
        <v>56</v>
      </c>
      <c r="F3516" s="7">
        <v>5352.5</v>
      </c>
      <c r="G3516" s="15">
        <f t="shared" si="40"/>
        <v>1.1428571428571428</v>
      </c>
      <c r="H3516" s="20">
        <f t="shared" si="41"/>
        <v>95.580357142857139</v>
      </c>
    </row>
    <row r="3517" spans="1:8" x14ac:dyDescent="0.2">
      <c r="A3517" s="7" t="str">
        <f t="shared" si="39"/>
        <v>991491302Viernes</v>
      </c>
      <c r="B3517" s="7">
        <v>991491302</v>
      </c>
      <c r="C3517" s="7" t="s">
        <v>769</v>
      </c>
      <c r="D3517" s="7">
        <v>1</v>
      </c>
      <c r="E3517" s="7">
        <v>1</v>
      </c>
      <c r="F3517" s="7">
        <v>320</v>
      </c>
      <c r="G3517" s="15">
        <f t="shared" si="40"/>
        <v>1</v>
      </c>
      <c r="H3517" s="20">
        <f t="shared" si="41"/>
        <v>320</v>
      </c>
    </row>
    <row r="3518" spans="1:8" x14ac:dyDescent="0.2">
      <c r="A3518" s="7" t="str">
        <f t="shared" si="39"/>
        <v>988692901Martes</v>
      </c>
      <c r="B3518" s="7">
        <v>988692901</v>
      </c>
      <c r="C3518" s="7" t="s">
        <v>223</v>
      </c>
      <c r="D3518" s="7">
        <v>6</v>
      </c>
      <c r="E3518" s="7">
        <v>6</v>
      </c>
      <c r="F3518" s="7">
        <v>903</v>
      </c>
      <c r="G3518" s="15">
        <f t="shared" si="40"/>
        <v>1</v>
      </c>
      <c r="H3518" s="20">
        <f t="shared" si="41"/>
        <v>150.5</v>
      </c>
    </row>
    <row r="3519" spans="1:8" x14ac:dyDescent="0.2">
      <c r="A3519" s="7" t="str">
        <f t="shared" si="39"/>
        <v>976044802Sabado</v>
      </c>
      <c r="B3519" s="7">
        <v>976044802</v>
      </c>
      <c r="C3519" s="7" t="s">
        <v>1947</v>
      </c>
      <c r="D3519" s="7">
        <v>1</v>
      </c>
      <c r="E3519" s="7">
        <v>1</v>
      </c>
      <c r="F3519" s="7">
        <v>52.5</v>
      </c>
      <c r="G3519" s="15">
        <f t="shared" si="40"/>
        <v>1</v>
      </c>
      <c r="H3519" s="20">
        <f t="shared" si="41"/>
        <v>52.5</v>
      </c>
    </row>
    <row r="3520" spans="1:8" x14ac:dyDescent="0.2">
      <c r="A3520" s="7" t="str">
        <f t="shared" si="39"/>
        <v>113004103Lunes</v>
      </c>
      <c r="B3520" s="7">
        <v>113004103</v>
      </c>
      <c r="C3520" s="7" t="s">
        <v>1068</v>
      </c>
      <c r="D3520" s="7">
        <v>41</v>
      </c>
      <c r="E3520" s="7">
        <v>43</v>
      </c>
      <c r="F3520" s="7">
        <v>55272.12</v>
      </c>
      <c r="G3520" s="15">
        <f t="shared" si="40"/>
        <v>1.0487804878048781</v>
      </c>
      <c r="H3520" s="20">
        <f t="shared" si="41"/>
        <v>1285.3981395348837</v>
      </c>
    </row>
    <row r="3521" spans="1:8" x14ac:dyDescent="0.2">
      <c r="A3521" s="7" t="str">
        <f t="shared" si="39"/>
        <v>983312702Jueves</v>
      </c>
      <c r="B3521" s="7">
        <v>983312702</v>
      </c>
      <c r="C3521" s="7" t="s">
        <v>618</v>
      </c>
      <c r="D3521" s="7">
        <v>1</v>
      </c>
      <c r="E3521" s="7">
        <v>1</v>
      </c>
      <c r="F3521" s="7">
        <v>7</v>
      </c>
      <c r="G3521" s="15">
        <f t="shared" si="40"/>
        <v>1</v>
      </c>
      <c r="H3521" s="20">
        <f t="shared" si="41"/>
        <v>7</v>
      </c>
    </row>
    <row r="3522" spans="1:8" x14ac:dyDescent="0.2">
      <c r="A3522" s="7" t="str">
        <f t="shared" si="39"/>
        <v>601890201Domingo</v>
      </c>
      <c r="B3522" s="7">
        <v>601890201</v>
      </c>
      <c r="C3522" s="7" t="s">
        <v>1821</v>
      </c>
      <c r="D3522" s="7">
        <v>6</v>
      </c>
      <c r="E3522" s="7">
        <v>6</v>
      </c>
      <c r="F3522" s="7">
        <v>995</v>
      </c>
      <c r="G3522" s="15">
        <f t="shared" si="40"/>
        <v>1</v>
      </c>
      <c r="H3522" s="20">
        <f t="shared" si="41"/>
        <v>165.83333333333334</v>
      </c>
    </row>
    <row r="3523" spans="1:8" x14ac:dyDescent="0.2">
      <c r="A3523" s="7" t="str">
        <f t="shared" si="39"/>
        <v>566579802Miercoles</v>
      </c>
      <c r="B3523" s="7">
        <v>566579802</v>
      </c>
      <c r="C3523" s="7" t="s">
        <v>1450</v>
      </c>
      <c r="D3523" s="7">
        <v>3</v>
      </c>
      <c r="E3523" s="7">
        <v>3</v>
      </c>
      <c r="F3523" s="7">
        <v>1736.8</v>
      </c>
      <c r="G3523" s="15">
        <f t="shared" si="40"/>
        <v>1</v>
      </c>
      <c r="H3523" s="20">
        <f t="shared" si="41"/>
        <v>578.93333333333328</v>
      </c>
    </row>
    <row r="3524" spans="1:8" x14ac:dyDescent="0.2">
      <c r="A3524" s="7" t="str">
        <f t="shared" si="39"/>
        <v>995243301Viernes</v>
      </c>
      <c r="B3524" s="7">
        <v>995243301</v>
      </c>
      <c r="C3524" s="7" t="s">
        <v>769</v>
      </c>
      <c r="D3524" s="7">
        <v>3</v>
      </c>
      <c r="E3524" s="7">
        <v>3</v>
      </c>
      <c r="F3524" s="7">
        <v>250.5</v>
      </c>
      <c r="G3524" s="15">
        <f t="shared" si="40"/>
        <v>1</v>
      </c>
      <c r="H3524" s="20">
        <f t="shared" si="41"/>
        <v>83.5</v>
      </c>
    </row>
    <row r="3525" spans="1:8" x14ac:dyDescent="0.2">
      <c r="A3525" s="7" t="str">
        <f t="shared" si="39"/>
        <v>989458606Martes</v>
      </c>
      <c r="B3525" s="7">
        <v>989458606</v>
      </c>
      <c r="C3525" s="7" t="s">
        <v>223</v>
      </c>
      <c r="D3525" s="7">
        <v>54</v>
      </c>
      <c r="E3525" s="7">
        <v>61</v>
      </c>
      <c r="F3525" s="7">
        <v>3049</v>
      </c>
      <c r="G3525" s="15">
        <f t="shared" si="40"/>
        <v>1.1296296296296295</v>
      </c>
      <c r="H3525" s="20">
        <f t="shared" si="41"/>
        <v>49.983606557377051</v>
      </c>
    </row>
    <row r="3526" spans="1:8" x14ac:dyDescent="0.2">
      <c r="A3526" s="7" t="str">
        <f t="shared" si="39"/>
        <v>978682403Sabado</v>
      </c>
      <c r="B3526" s="7">
        <v>978682403</v>
      </c>
      <c r="C3526" s="7" t="s">
        <v>1947</v>
      </c>
      <c r="D3526" s="7">
        <v>15</v>
      </c>
      <c r="E3526" s="7">
        <v>15</v>
      </c>
      <c r="F3526" s="7">
        <v>8775</v>
      </c>
      <c r="G3526" s="15">
        <f t="shared" si="40"/>
        <v>1</v>
      </c>
      <c r="H3526" s="20">
        <f t="shared" si="41"/>
        <v>585</v>
      </c>
    </row>
    <row r="3527" spans="1:8" x14ac:dyDescent="0.2">
      <c r="A3527" s="7" t="str">
        <f t="shared" si="39"/>
        <v>134923901Lunes</v>
      </c>
      <c r="B3527" s="7">
        <v>134923901</v>
      </c>
      <c r="C3527" s="7" t="s">
        <v>1068</v>
      </c>
      <c r="D3527" s="7">
        <v>6</v>
      </c>
      <c r="E3527" s="7">
        <v>6</v>
      </c>
      <c r="F3527" s="7">
        <v>5360</v>
      </c>
      <c r="G3527" s="15">
        <f t="shared" si="40"/>
        <v>1</v>
      </c>
      <c r="H3527" s="20">
        <f t="shared" si="41"/>
        <v>893.33333333333337</v>
      </c>
    </row>
    <row r="3528" spans="1:8" x14ac:dyDescent="0.2">
      <c r="A3528" s="7" t="str">
        <f t="shared" si="39"/>
        <v>984291501Jueves</v>
      </c>
      <c r="B3528" s="7">
        <v>984291501</v>
      </c>
      <c r="C3528" s="7" t="s">
        <v>618</v>
      </c>
      <c r="D3528" s="7">
        <v>2</v>
      </c>
      <c r="E3528" s="7">
        <v>2</v>
      </c>
      <c r="F3528" s="7">
        <v>4000</v>
      </c>
      <c r="G3528" s="15">
        <f t="shared" si="40"/>
        <v>1</v>
      </c>
      <c r="H3528" s="20">
        <f t="shared" si="41"/>
        <v>2000</v>
      </c>
    </row>
    <row r="3529" spans="1:8" x14ac:dyDescent="0.2">
      <c r="A3529" s="7" t="str">
        <f t="shared" si="39"/>
        <v>601962901Domingo</v>
      </c>
      <c r="B3529" s="7">
        <v>601962901</v>
      </c>
      <c r="C3529" s="7" t="s">
        <v>1821</v>
      </c>
      <c r="D3529" s="7">
        <v>202</v>
      </c>
      <c r="E3529" s="7">
        <v>278</v>
      </c>
      <c r="F3529" s="7">
        <v>9676</v>
      </c>
      <c r="G3529" s="15">
        <f t="shared" si="40"/>
        <v>1.3762376237623761</v>
      </c>
      <c r="H3529" s="20">
        <f t="shared" si="41"/>
        <v>34.805755395683455</v>
      </c>
    </row>
    <row r="3530" spans="1:8" x14ac:dyDescent="0.2">
      <c r="A3530" s="7" t="str">
        <f t="shared" si="39"/>
        <v>600175901Miercoles</v>
      </c>
      <c r="B3530" s="7">
        <v>600175901</v>
      </c>
      <c r="C3530" s="7" t="s">
        <v>1450</v>
      </c>
      <c r="D3530" s="7">
        <v>1</v>
      </c>
      <c r="E3530" s="7">
        <v>1</v>
      </c>
      <c r="F3530" s="7">
        <v>0.11</v>
      </c>
      <c r="G3530" s="15">
        <f t="shared" si="40"/>
        <v>1</v>
      </c>
      <c r="H3530" s="20">
        <f t="shared" si="41"/>
        <v>0.11</v>
      </c>
    </row>
    <row r="3531" spans="1:8" x14ac:dyDescent="0.2">
      <c r="A3531" s="7" t="str">
        <f t="shared" si="39"/>
        <v>995465202Viernes</v>
      </c>
      <c r="B3531" s="7">
        <v>995465202</v>
      </c>
      <c r="C3531" s="7" t="s">
        <v>769</v>
      </c>
      <c r="D3531" s="7">
        <v>228</v>
      </c>
      <c r="E3531" s="7">
        <v>349</v>
      </c>
      <c r="F3531" s="7">
        <v>12862.28</v>
      </c>
      <c r="G3531" s="15">
        <f t="shared" si="40"/>
        <v>1.5307017543859649</v>
      </c>
      <c r="H3531" s="20">
        <f t="shared" si="41"/>
        <v>36.85467048710602</v>
      </c>
    </row>
    <row r="3532" spans="1:8" x14ac:dyDescent="0.2">
      <c r="A3532" s="7" t="str">
        <f t="shared" si="39"/>
        <v>989818701Martes</v>
      </c>
      <c r="B3532" s="7">
        <v>989818701</v>
      </c>
      <c r="C3532" s="7" t="s">
        <v>223</v>
      </c>
      <c r="D3532" s="7">
        <v>206</v>
      </c>
      <c r="E3532" s="7">
        <v>220</v>
      </c>
      <c r="F3532" s="7">
        <v>20458.78</v>
      </c>
      <c r="G3532" s="15">
        <f t="shared" si="40"/>
        <v>1.0679611650485437</v>
      </c>
      <c r="H3532" s="20">
        <f t="shared" si="41"/>
        <v>92.994454545454545</v>
      </c>
    </row>
    <row r="3533" spans="1:8" x14ac:dyDescent="0.2">
      <c r="A3533" s="7" t="str">
        <f t="shared" si="39"/>
        <v>978867102Sabado</v>
      </c>
      <c r="B3533" s="7">
        <v>978867102</v>
      </c>
      <c r="C3533" s="7" t="s">
        <v>1947</v>
      </c>
      <c r="D3533" s="7">
        <v>113</v>
      </c>
      <c r="E3533" s="7">
        <v>154</v>
      </c>
      <c r="F3533" s="7">
        <v>3754.5</v>
      </c>
      <c r="G3533" s="15">
        <f t="shared" si="40"/>
        <v>1.3628318584070795</v>
      </c>
      <c r="H3533" s="20">
        <f t="shared" si="41"/>
        <v>24.379870129870131</v>
      </c>
    </row>
    <row r="3534" spans="1:8" x14ac:dyDescent="0.2">
      <c r="A3534" s="7" t="str">
        <f t="shared" si="39"/>
        <v>332487402Lunes</v>
      </c>
      <c r="B3534" s="7">
        <v>332487402</v>
      </c>
      <c r="C3534" s="7" t="s">
        <v>1068</v>
      </c>
      <c r="D3534" s="7">
        <v>2</v>
      </c>
      <c r="E3534" s="7">
        <v>2</v>
      </c>
      <c r="F3534" s="7">
        <v>5750.47</v>
      </c>
      <c r="G3534" s="15">
        <f t="shared" si="40"/>
        <v>1</v>
      </c>
      <c r="H3534" s="20">
        <f t="shared" si="41"/>
        <v>2875.2350000000001</v>
      </c>
    </row>
    <row r="3535" spans="1:8" x14ac:dyDescent="0.2">
      <c r="A3535" s="7" t="str">
        <f t="shared" si="39"/>
        <v>984912301Jueves</v>
      </c>
      <c r="B3535" s="7">
        <v>984912301</v>
      </c>
      <c r="C3535" s="7" t="s">
        <v>618</v>
      </c>
      <c r="D3535" s="7">
        <v>5</v>
      </c>
      <c r="E3535" s="7">
        <v>5</v>
      </c>
      <c r="F3535" s="7">
        <v>152.69999999999999</v>
      </c>
      <c r="G3535" s="15">
        <f t="shared" si="40"/>
        <v>1</v>
      </c>
      <c r="H3535" s="20">
        <f t="shared" si="41"/>
        <v>30.54</v>
      </c>
    </row>
    <row r="3536" spans="1:8" x14ac:dyDescent="0.2">
      <c r="A3536" s="7" t="str">
        <f t="shared" si="39"/>
        <v>602231001Domingo</v>
      </c>
      <c r="B3536" s="7">
        <v>602231001</v>
      </c>
      <c r="C3536" s="7" t="s">
        <v>1821</v>
      </c>
      <c r="D3536" s="7">
        <v>54</v>
      </c>
      <c r="E3536" s="7">
        <v>55</v>
      </c>
      <c r="F3536" s="7">
        <v>1480.4</v>
      </c>
      <c r="G3536" s="15">
        <f t="shared" si="40"/>
        <v>1.0185185185185186</v>
      </c>
      <c r="H3536" s="20">
        <f t="shared" si="41"/>
        <v>26.916363636363638</v>
      </c>
    </row>
    <row r="3537" spans="1:8" x14ac:dyDescent="0.2">
      <c r="A3537" s="7" t="str">
        <f t="shared" si="39"/>
        <v>600258703Miercoles</v>
      </c>
      <c r="B3537" s="7">
        <v>600258703</v>
      </c>
      <c r="C3537" s="7" t="s">
        <v>1450</v>
      </c>
      <c r="D3537" s="7">
        <v>20</v>
      </c>
      <c r="E3537" s="7">
        <v>21</v>
      </c>
      <c r="F3537" s="7">
        <v>3939</v>
      </c>
      <c r="G3537" s="15">
        <f t="shared" si="40"/>
        <v>1.05</v>
      </c>
      <c r="H3537" s="20">
        <f t="shared" si="41"/>
        <v>187.57142857142858</v>
      </c>
    </row>
    <row r="3538" spans="1:8" x14ac:dyDescent="0.2">
      <c r="A3538" s="7" t="str">
        <f t="shared" si="39"/>
        <v>997228501Viernes</v>
      </c>
      <c r="B3538" s="7">
        <v>997228501</v>
      </c>
      <c r="C3538" s="7" t="s">
        <v>769</v>
      </c>
      <c r="D3538" s="7">
        <v>23</v>
      </c>
      <c r="E3538" s="7">
        <v>25</v>
      </c>
      <c r="F3538" s="7">
        <v>2868</v>
      </c>
      <c r="G3538" s="15">
        <f t="shared" si="40"/>
        <v>1.0869565217391304</v>
      </c>
      <c r="H3538" s="20">
        <f t="shared" si="41"/>
        <v>114.72</v>
      </c>
    </row>
    <row r="3539" spans="1:8" x14ac:dyDescent="0.2">
      <c r="A3539" s="7" t="str">
        <f t="shared" si="39"/>
        <v>991402801Martes</v>
      </c>
      <c r="B3539" s="7">
        <v>991402801</v>
      </c>
      <c r="C3539" s="7" t="s">
        <v>223</v>
      </c>
      <c r="D3539" s="7">
        <v>155</v>
      </c>
      <c r="E3539" s="7">
        <v>184</v>
      </c>
      <c r="F3539" s="7">
        <v>6760.85</v>
      </c>
      <c r="G3539" s="15">
        <f t="shared" si="40"/>
        <v>1.1870967741935483</v>
      </c>
      <c r="H3539" s="20">
        <f t="shared" si="41"/>
        <v>36.743749999999999</v>
      </c>
    </row>
    <row r="3540" spans="1:8" x14ac:dyDescent="0.2">
      <c r="A3540" s="7" t="str">
        <f t="shared" si="39"/>
        <v>979623402Sabado</v>
      </c>
      <c r="B3540" s="7">
        <v>979623402</v>
      </c>
      <c r="C3540" s="7" t="s">
        <v>1947</v>
      </c>
      <c r="D3540" s="7">
        <v>2</v>
      </c>
      <c r="E3540" s="7">
        <v>2</v>
      </c>
      <c r="F3540" s="7">
        <v>78</v>
      </c>
      <c r="G3540" s="15">
        <f t="shared" si="40"/>
        <v>1</v>
      </c>
      <c r="H3540" s="20">
        <f t="shared" si="41"/>
        <v>39</v>
      </c>
    </row>
    <row r="3541" spans="1:8" x14ac:dyDescent="0.2">
      <c r="A3541" s="7" t="str">
        <f t="shared" si="39"/>
        <v>478076101Lunes</v>
      </c>
      <c r="B3541" s="7">
        <v>478076101</v>
      </c>
      <c r="C3541" s="7" t="s">
        <v>1068</v>
      </c>
      <c r="D3541" s="7">
        <v>6</v>
      </c>
      <c r="E3541" s="7">
        <v>6</v>
      </c>
      <c r="F3541" s="7">
        <v>3540</v>
      </c>
      <c r="G3541" s="15">
        <f t="shared" si="40"/>
        <v>1</v>
      </c>
      <c r="H3541" s="20">
        <f t="shared" si="41"/>
        <v>590</v>
      </c>
    </row>
    <row r="3542" spans="1:8" x14ac:dyDescent="0.2">
      <c r="A3542" s="7" t="str">
        <f t="shared" si="39"/>
        <v>988250601Jueves</v>
      </c>
      <c r="B3542" s="7">
        <v>988250601</v>
      </c>
      <c r="C3542" s="7" t="s">
        <v>618</v>
      </c>
      <c r="D3542" s="7">
        <v>25</v>
      </c>
      <c r="E3542" s="7">
        <v>25</v>
      </c>
      <c r="F3542" s="7">
        <v>12541</v>
      </c>
      <c r="G3542" s="15">
        <f t="shared" si="40"/>
        <v>1</v>
      </c>
      <c r="H3542" s="20">
        <f t="shared" si="41"/>
        <v>501.64</v>
      </c>
    </row>
    <row r="3543" spans="1:8" x14ac:dyDescent="0.2">
      <c r="A3543" s="7" t="str">
        <f t="shared" si="39"/>
        <v>602626604Domingo</v>
      </c>
      <c r="B3543" s="7">
        <v>602626604</v>
      </c>
      <c r="C3543" s="7" t="s">
        <v>1821</v>
      </c>
      <c r="D3543" s="7">
        <v>203</v>
      </c>
      <c r="E3543" s="7">
        <v>223</v>
      </c>
      <c r="F3543" s="7">
        <v>6922.02</v>
      </c>
      <c r="G3543" s="15">
        <f t="shared" si="40"/>
        <v>1.0985221674876848</v>
      </c>
      <c r="H3543" s="20">
        <f t="shared" si="41"/>
        <v>31.040448430493274</v>
      </c>
    </row>
    <row r="3544" spans="1:8" x14ac:dyDescent="0.2">
      <c r="A3544" s="7" t="str">
        <f t="shared" si="39"/>
        <v>600360501Miercoles</v>
      </c>
      <c r="B3544" s="7">
        <v>600360501</v>
      </c>
      <c r="C3544" s="7" t="s">
        <v>1450</v>
      </c>
      <c r="D3544" s="7">
        <v>1</v>
      </c>
      <c r="E3544" s="7">
        <v>1</v>
      </c>
      <c r="F3544" s="7">
        <v>30</v>
      </c>
      <c r="G3544" s="15">
        <f t="shared" si="40"/>
        <v>1</v>
      </c>
      <c r="H3544" s="20">
        <f t="shared" si="41"/>
        <v>30</v>
      </c>
    </row>
    <row r="3545" spans="1:8" x14ac:dyDescent="0.2">
      <c r="A3545" s="7" t="str">
        <f t="shared" si="39"/>
        <v>998256801Viernes</v>
      </c>
      <c r="B3545" s="7">
        <v>998256801</v>
      </c>
      <c r="C3545" s="7" t="s">
        <v>769</v>
      </c>
      <c r="D3545" s="7">
        <v>10</v>
      </c>
      <c r="E3545" s="7">
        <v>11</v>
      </c>
      <c r="F3545" s="7">
        <v>1229.5</v>
      </c>
      <c r="G3545" s="15">
        <f t="shared" si="40"/>
        <v>1.1000000000000001</v>
      </c>
      <c r="H3545" s="20">
        <f t="shared" si="41"/>
        <v>111.77272727272727</v>
      </c>
    </row>
    <row r="3546" spans="1:8" x14ac:dyDescent="0.2">
      <c r="A3546" s="7" t="str">
        <f t="shared" si="39"/>
        <v>992591201Martes</v>
      </c>
      <c r="B3546" s="7">
        <v>992591201</v>
      </c>
      <c r="C3546" s="7" t="s">
        <v>223</v>
      </c>
      <c r="D3546" s="7">
        <v>90</v>
      </c>
      <c r="E3546" s="7">
        <v>98</v>
      </c>
      <c r="F3546" s="7">
        <v>3239.85</v>
      </c>
      <c r="G3546" s="15">
        <f t="shared" si="40"/>
        <v>1.0888888888888888</v>
      </c>
      <c r="H3546" s="20">
        <f t="shared" si="41"/>
        <v>33.05969387755102</v>
      </c>
    </row>
    <row r="3547" spans="1:8" x14ac:dyDescent="0.2">
      <c r="A3547" s="7" t="str">
        <f t="shared" si="39"/>
        <v>981266209Sabado</v>
      </c>
      <c r="B3547" s="7">
        <v>981266209</v>
      </c>
      <c r="C3547" s="7" t="s">
        <v>1947</v>
      </c>
      <c r="D3547" s="7">
        <v>31</v>
      </c>
      <c r="E3547" s="7">
        <v>32</v>
      </c>
      <c r="F3547" s="7">
        <v>1076.8</v>
      </c>
      <c r="G3547" s="15">
        <f t="shared" si="40"/>
        <v>1.032258064516129</v>
      </c>
      <c r="H3547" s="20">
        <f t="shared" si="41"/>
        <v>33.65</v>
      </c>
    </row>
    <row r="3548" spans="1:8" x14ac:dyDescent="0.2">
      <c r="A3548" s="7" t="str">
        <f t="shared" si="39"/>
        <v>491944501Lunes</v>
      </c>
      <c r="B3548" s="7">
        <v>491944501</v>
      </c>
      <c r="C3548" s="7" t="s">
        <v>1068</v>
      </c>
      <c r="D3548" s="7">
        <v>3</v>
      </c>
      <c r="E3548" s="7">
        <v>3</v>
      </c>
      <c r="F3548" s="7">
        <v>586.5</v>
      </c>
      <c r="G3548" s="15">
        <f t="shared" si="40"/>
        <v>1</v>
      </c>
      <c r="H3548" s="20">
        <f t="shared" si="41"/>
        <v>195.5</v>
      </c>
    </row>
    <row r="3549" spans="1:8" x14ac:dyDescent="0.2">
      <c r="A3549" s="7" t="str">
        <f t="shared" si="39"/>
        <v>989588302Jueves</v>
      </c>
      <c r="B3549" s="7">
        <v>989588302</v>
      </c>
      <c r="C3549" s="7" t="s">
        <v>618</v>
      </c>
      <c r="D3549" s="7">
        <v>47</v>
      </c>
      <c r="E3549" s="7">
        <v>47</v>
      </c>
      <c r="F3549" s="7">
        <v>7500</v>
      </c>
      <c r="G3549" s="15">
        <f t="shared" si="40"/>
        <v>1</v>
      </c>
      <c r="H3549" s="20">
        <f t="shared" si="41"/>
        <v>159.57446808510639</v>
      </c>
    </row>
    <row r="3550" spans="1:8" x14ac:dyDescent="0.2">
      <c r="A3550" s="7" t="str">
        <f t="shared" si="39"/>
        <v>602828406Domingo</v>
      </c>
      <c r="B3550" s="7">
        <v>602828406</v>
      </c>
      <c r="C3550" s="7" t="s">
        <v>1821</v>
      </c>
      <c r="D3550" s="7">
        <v>173</v>
      </c>
      <c r="E3550" s="7">
        <v>192</v>
      </c>
      <c r="F3550" s="7">
        <v>7019.4</v>
      </c>
      <c r="G3550" s="15">
        <f t="shared" si="40"/>
        <v>1.1098265895953756</v>
      </c>
      <c r="H3550" s="20">
        <f t="shared" si="41"/>
        <v>36.559374999999996</v>
      </c>
    </row>
    <row r="3551" spans="1:8" x14ac:dyDescent="0.2">
      <c r="A3551" s="7" t="str">
        <f t="shared" si="39"/>
        <v>600609802Miercoles</v>
      </c>
      <c r="B3551" s="7">
        <v>600609802</v>
      </c>
      <c r="C3551" s="7" t="s">
        <v>1450</v>
      </c>
      <c r="D3551" s="7">
        <v>359</v>
      </c>
      <c r="E3551" s="7">
        <v>619</v>
      </c>
      <c r="F3551" s="7">
        <v>7140.88</v>
      </c>
      <c r="G3551" s="15">
        <f t="shared" si="40"/>
        <v>1.724233983286908</v>
      </c>
      <c r="H3551" s="20">
        <f t="shared" si="41"/>
        <v>11.536155088852988</v>
      </c>
    </row>
    <row r="3552" spans="1:8" x14ac:dyDescent="0.2">
      <c r="A3552" s="7" t="str">
        <f t="shared" si="39"/>
        <v>999983803Viernes</v>
      </c>
      <c r="B3552" s="7">
        <v>999983803</v>
      </c>
      <c r="C3552" s="7" t="s">
        <v>769</v>
      </c>
      <c r="D3552" s="7">
        <v>2</v>
      </c>
      <c r="E3552" s="7">
        <v>4</v>
      </c>
      <c r="F3552" s="7">
        <v>4904</v>
      </c>
      <c r="G3552" s="15">
        <f t="shared" si="40"/>
        <v>2</v>
      </c>
      <c r="H3552" s="20">
        <f t="shared" si="41"/>
        <v>1226</v>
      </c>
    </row>
    <row r="3553" spans="1:8" x14ac:dyDescent="0.2">
      <c r="A3553" s="7" t="str">
        <f t="shared" si="39"/>
        <v>993507502Martes</v>
      </c>
      <c r="B3553" s="7">
        <v>993507502</v>
      </c>
      <c r="C3553" s="7" t="s">
        <v>223</v>
      </c>
      <c r="D3553" s="7">
        <v>1</v>
      </c>
      <c r="E3553" s="7">
        <v>1</v>
      </c>
      <c r="F3553" s="7">
        <v>20</v>
      </c>
      <c r="G3553" s="15">
        <f t="shared" si="40"/>
        <v>1</v>
      </c>
      <c r="H3553" s="20">
        <f t="shared" si="41"/>
        <v>20</v>
      </c>
    </row>
    <row r="3554" spans="1:8" x14ac:dyDescent="0.2">
      <c r="A3554" s="7" t="str">
        <f t="shared" si="39"/>
        <v>982866001Sabado</v>
      </c>
      <c r="B3554" s="7">
        <v>982866001</v>
      </c>
      <c r="C3554" s="7" t="s">
        <v>1947</v>
      </c>
      <c r="D3554" s="7">
        <v>22</v>
      </c>
      <c r="E3554" s="7">
        <v>49</v>
      </c>
      <c r="F3554" s="7">
        <v>688.5</v>
      </c>
      <c r="G3554" s="15">
        <f t="shared" si="40"/>
        <v>2.2272727272727271</v>
      </c>
      <c r="H3554" s="20">
        <f t="shared" si="41"/>
        <v>14.051020408163266</v>
      </c>
    </row>
    <row r="3555" spans="1:8" x14ac:dyDescent="0.2">
      <c r="A3555" s="7" t="str">
        <f t="shared" si="39"/>
        <v>504266302Lunes</v>
      </c>
      <c r="B3555" s="7">
        <v>504266302</v>
      </c>
      <c r="C3555" s="7" t="s">
        <v>1068</v>
      </c>
      <c r="D3555" s="7">
        <v>46</v>
      </c>
      <c r="E3555" s="7">
        <v>62</v>
      </c>
      <c r="F3555" s="7">
        <v>12460</v>
      </c>
      <c r="G3555" s="15">
        <f t="shared" si="40"/>
        <v>1.3478260869565217</v>
      </c>
      <c r="H3555" s="20">
        <f t="shared" si="41"/>
        <v>200.96774193548387</v>
      </c>
    </row>
    <row r="3556" spans="1:8" x14ac:dyDescent="0.2">
      <c r="A3556" s="7" t="str">
        <f t="shared" si="39"/>
        <v>989606001Jueves</v>
      </c>
      <c r="B3556" s="7">
        <v>989606001</v>
      </c>
      <c r="C3556" s="7" t="s">
        <v>618</v>
      </c>
      <c r="D3556" s="7">
        <v>4</v>
      </c>
      <c r="E3556" s="7">
        <v>4</v>
      </c>
      <c r="F3556" s="7">
        <v>116</v>
      </c>
      <c r="G3556" s="15">
        <f t="shared" si="40"/>
        <v>1</v>
      </c>
      <c r="H3556" s="20">
        <f t="shared" si="41"/>
        <v>29</v>
      </c>
    </row>
    <row r="3557" spans="1:8" x14ac:dyDescent="0.2">
      <c r="A3557" s="7" t="str">
        <f t="shared" si="39"/>
        <v>900166003Domingo</v>
      </c>
      <c r="B3557" s="7">
        <v>900166003</v>
      </c>
      <c r="C3557" s="7" t="s">
        <v>1821</v>
      </c>
      <c r="D3557" s="7">
        <v>19</v>
      </c>
      <c r="E3557" s="7">
        <v>19</v>
      </c>
      <c r="F3557" s="7">
        <v>1419</v>
      </c>
      <c r="G3557" s="15">
        <f t="shared" si="40"/>
        <v>1</v>
      </c>
      <c r="H3557" s="20">
        <f t="shared" si="41"/>
        <v>74.684210526315795</v>
      </c>
    </row>
    <row r="3558" spans="1:8" x14ac:dyDescent="0.2">
      <c r="A3558" s="7" t="str">
        <f t="shared" si="39"/>
        <v>600795602Miercoles</v>
      </c>
      <c r="B3558" s="7">
        <v>600795602</v>
      </c>
      <c r="C3558" s="7" t="s">
        <v>1450</v>
      </c>
      <c r="D3558" s="7">
        <v>2</v>
      </c>
      <c r="E3558" s="7">
        <v>2</v>
      </c>
      <c r="F3558" s="7">
        <v>15501.95</v>
      </c>
      <c r="G3558" s="15">
        <f t="shared" si="40"/>
        <v>1</v>
      </c>
      <c r="H3558" s="20">
        <f t="shared" si="41"/>
        <v>7750.9750000000004</v>
      </c>
    </row>
    <row r="3559" spans="1:8" x14ac:dyDescent="0.2">
      <c r="A3559" s="7" t="str">
        <f t="shared" si="39"/>
        <v>996273201Viernes</v>
      </c>
      <c r="B3559" s="7">
        <v>996273201</v>
      </c>
      <c r="C3559" s="7" t="s">
        <v>769</v>
      </c>
      <c r="D3559" s="7">
        <v>6</v>
      </c>
      <c r="E3559" s="7">
        <v>9</v>
      </c>
      <c r="F3559" s="7">
        <v>7330</v>
      </c>
      <c r="G3559" s="15">
        <f t="shared" si="40"/>
        <v>1.5</v>
      </c>
      <c r="H3559" s="20">
        <f t="shared" si="41"/>
        <v>814.44444444444446</v>
      </c>
    </row>
    <row r="3560" spans="1:8" x14ac:dyDescent="0.2">
      <c r="A3560" s="7" t="str">
        <f t="shared" si="39"/>
        <v>997228501Martes</v>
      </c>
      <c r="B3560" s="7">
        <v>997228501</v>
      </c>
      <c r="C3560" s="7" t="s">
        <v>223</v>
      </c>
      <c r="D3560" s="7">
        <v>19</v>
      </c>
      <c r="E3560" s="7">
        <v>22</v>
      </c>
      <c r="F3560" s="7">
        <v>2838.1</v>
      </c>
      <c r="G3560" s="15">
        <f t="shared" si="40"/>
        <v>1.1578947368421053</v>
      </c>
      <c r="H3560" s="20">
        <f t="shared" si="41"/>
        <v>129.00454545454545</v>
      </c>
    </row>
    <row r="3561" spans="1:8" x14ac:dyDescent="0.2">
      <c r="A3561" s="7" t="str">
        <f t="shared" si="39"/>
        <v>984206101Sabado</v>
      </c>
      <c r="B3561" s="7">
        <v>984206101</v>
      </c>
      <c r="C3561" s="7" t="s">
        <v>1947</v>
      </c>
      <c r="D3561" s="7">
        <v>11</v>
      </c>
      <c r="E3561" s="7">
        <v>11</v>
      </c>
      <c r="F3561" s="7">
        <v>1686</v>
      </c>
      <c r="G3561" s="15">
        <f t="shared" si="40"/>
        <v>1</v>
      </c>
      <c r="H3561" s="20">
        <f t="shared" si="41"/>
        <v>153.27272727272728</v>
      </c>
    </row>
    <row r="3562" spans="1:8" x14ac:dyDescent="0.2">
      <c r="A3562" s="7" t="str">
        <f t="shared" si="39"/>
        <v>511641202Lunes</v>
      </c>
      <c r="B3562" s="7">
        <v>511641202</v>
      </c>
      <c r="C3562" s="7" t="s">
        <v>1068</v>
      </c>
      <c r="D3562" s="7">
        <v>39</v>
      </c>
      <c r="E3562" s="7">
        <v>39</v>
      </c>
      <c r="F3562" s="7">
        <v>6240</v>
      </c>
      <c r="G3562" s="15">
        <f t="shared" si="40"/>
        <v>1</v>
      </c>
      <c r="H3562" s="20">
        <f t="shared" si="41"/>
        <v>160</v>
      </c>
    </row>
    <row r="3563" spans="1:8" x14ac:dyDescent="0.2">
      <c r="A3563" s="7" t="str">
        <f t="shared" si="39"/>
        <v>993007001Jueves</v>
      </c>
      <c r="B3563" s="7">
        <v>993007001</v>
      </c>
      <c r="C3563" s="7" t="s">
        <v>618</v>
      </c>
      <c r="D3563" s="7">
        <v>1</v>
      </c>
      <c r="E3563" s="7">
        <v>1</v>
      </c>
      <c r="F3563" s="7">
        <v>125</v>
      </c>
      <c r="G3563" s="15">
        <f t="shared" si="40"/>
        <v>1</v>
      </c>
      <c r="H3563" s="20">
        <f t="shared" si="41"/>
        <v>125</v>
      </c>
    </row>
    <row r="3564" spans="1:8" x14ac:dyDescent="0.2">
      <c r="A3564" s="7" t="str">
        <f t="shared" si="39"/>
        <v>900287104Domingo</v>
      </c>
      <c r="B3564" s="7">
        <v>900287104</v>
      </c>
      <c r="C3564" s="7" t="s">
        <v>1821</v>
      </c>
      <c r="D3564" s="7">
        <v>1130</v>
      </c>
      <c r="E3564" s="7">
        <v>1248</v>
      </c>
      <c r="F3564" s="7">
        <v>26721</v>
      </c>
      <c r="G3564" s="15">
        <f t="shared" si="40"/>
        <v>1.1044247787610619</v>
      </c>
      <c r="H3564" s="20">
        <f t="shared" si="41"/>
        <v>21.411057692307693</v>
      </c>
    </row>
    <row r="3565" spans="1:8" x14ac:dyDescent="0.2">
      <c r="A3565" s="7" t="str">
        <f t="shared" si="39"/>
        <v>600816801Miercoles</v>
      </c>
      <c r="B3565" s="7">
        <v>600816801</v>
      </c>
      <c r="C3565" s="7" t="s">
        <v>1450</v>
      </c>
      <c r="D3565" s="7">
        <v>19</v>
      </c>
      <c r="E3565" s="7">
        <v>20</v>
      </c>
      <c r="F3565" s="7">
        <v>2171.6999999999998</v>
      </c>
      <c r="G3565" s="15">
        <f t="shared" si="40"/>
        <v>1.0526315789473684</v>
      </c>
      <c r="H3565" s="20">
        <f t="shared" si="41"/>
        <v>108.58499999999999</v>
      </c>
    </row>
    <row r="3566" spans="1:8" x14ac:dyDescent="0.2">
      <c r="A3566" s="7" t="str">
        <f t="shared" si="39"/>
        <v>478050701Viernes</v>
      </c>
      <c r="B3566" s="7">
        <v>478050701</v>
      </c>
      <c r="C3566" s="7" t="s">
        <v>769</v>
      </c>
      <c r="D3566" s="7">
        <v>233</v>
      </c>
      <c r="E3566" s="7">
        <v>285</v>
      </c>
      <c r="F3566" s="7">
        <v>6685.55</v>
      </c>
      <c r="G3566" s="15">
        <f t="shared" si="40"/>
        <v>1.2231759656652361</v>
      </c>
      <c r="H3566" s="20">
        <f t="shared" si="41"/>
        <v>23.458070175438596</v>
      </c>
    </row>
    <row r="3567" spans="1:8" x14ac:dyDescent="0.2">
      <c r="A3567" s="7" t="str">
        <f t="shared" si="39"/>
        <v>101707703Martes</v>
      </c>
      <c r="B3567" s="7">
        <v>101707703</v>
      </c>
      <c r="C3567" s="7" t="s">
        <v>223</v>
      </c>
      <c r="D3567" s="7">
        <v>15</v>
      </c>
      <c r="E3567" s="7">
        <v>15</v>
      </c>
      <c r="F3567" s="7">
        <v>1370</v>
      </c>
      <c r="G3567" s="15">
        <f t="shared" si="40"/>
        <v>1</v>
      </c>
      <c r="H3567" s="20">
        <f t="shared" si="41"/>
        <v>91.333333333333329</v>
      </c>
    </row>
    <row r="3568" spans="1:8" x14ac:dyDescent="0.2">
      <c r="A3568" s="7" t="str">
        <f t="shared" si="39"/>
        <v>984912301Sabado</v>
      </c>
      <c r="B3568" s="7">
        <v>984912301</v>
      </c>
      <c r="C3568" s="7" t="s">
        <v>1947</v>
      </c>
      <c r="D3568" s="7">
        <v>4</v>
      </c>
      <c r="E3568" s="7">
        <v>5</v>
      </c>
      <c r="F3568" s="7">
        <v>82</v>
      </c>
      <c r="G3568" s="15">
        <f t="shared" si="40"/>
        <v>1.25</v>
      </c>
      <c r="H3568" s="20">
        <f t="shared" si="41"/>
        <v>16.399999999999999</v>
      </c>
    </row>
    <row r="3569" spans="1:8" x14ac:dyDescent="0.2">
      <c r="A3569" s="7" t="str">
        <f t="shared" si="39"/>
        <v>511658601Lunes</v>
      </c>
      <c r="B3569" s="7">
        <v>511658601</v>
      </c>
      <c r="C3569" s="7" t="s">
        <v>1068</v>
      </c>
      <c r="D3569" s="7">
        <v>3</v>
      </c>
      <c r="E3569" s="7">
        <v>4</v>
      </c>
      <c r="F3569" s="7">
        <v>18299.11</v>
      </c>
      <c r="G3569" s="15">
        <f t="shared" si="40"/>
        <v>1.3333333333333333</v>
      </c>
      <c r="H3569" s="20">
        <f t="shared" si="41"/>
        <v>4574.7775000000001</v>
      </c>
    </row>
    <row r="3570" spans="1:8" x14ac:dyDescent="0.2">
      <c r="A3570" s="7" t="str">
        <f t="shared" si="39"/>
        <v>993349901Jueves</v>
      </c>
      <c r="B3570" s="7">
        <v>993349901</v>
      </c>
      <c r="C3570" s="7" t="s">
        <v>618</v>
      </c>
      <c r="D3570" s="7">
        <v>52</v>
      </c>
      <c r="E3570" s="7">
        <v>54</v>
      </c>
      <c r="F3570" s="7">
        <v>5522.5</v>
      </c>
      <c r="G3570" s="15">
        <f t="shared" si="40"/>
        <v>1.0384615384615385</v>
      </c>
      <c r="H3570" s="20">
        <f t="shared" si="41"/>
        <v>102.26851851851852</v>
      </c>
    </row>
    <row r="3571" spans="1:8" x14ac:dyDescent="0.2">
      <c r="A3571" s="7" t="str">
        <f t="shared" si="39"/>
        <v>900763802Domingo</v>
      </c>
      <c r="B3571" s="7">
        <v>900763802</v>
      </c>
      <c r="C3571" s="7" t="s">
        <v>1821</v>
      </c>
      <c r="D3571" s="7">
        <v>10</v>
      </c>
      <c r="E3571" s="7">
        <v>10</v>
      </c>
      <c r="F3571" s="7">
        <v>339.9</v>
      </c>
      <c r="G3571" s="15">
        <f t="shared" si="40"/>
        <v>1</v>
      </c>
      <c r="H3571" s="20">
        <f t="shared" si="41"/>
        <v>33.989999999999995</v>
      </c>
    </row>
    <row r="3572" spans="1:8" x14ac:dyDescent="0.2">
      <c r="A3572" s="7" t="str">
        <f t="shared" ref="A3572:A3826" si="42">CONCATENATE(B3572,C3572)</f>
        <v>600837501Miercoles</v>
      </c>
      <c r="B3572" s="7">
        <v>600837501</v>
      </c>
      <c r="C3572" s="7" t="s">
        <v>1450</v>
      </c>
      <c r="D3572" s="7">
        <v>8</v>
      </c>
      <c r="E3572" s="7">
        <v>8</v>
      </c>
      <c r="F3572" s="7">
        <v>1535</v>
      </c>
      <c r="G3572" s="15">
        <f t="shared" ref="G3572:G3826" si="43">E3572/D3572</f>
        <v>1</v>
      </c>
      <c r="H3572" s="20">
        <f t="shared" ref="H3572:H3826" si="44">F3572/E3572</f>
        <v>191.875</v>
      </c>
    </row>
    <row r="3573" spans="1:8" x14ac:dyDescent="0.2">
      <c r="A3573" s="7" t="str">
        <f t="shared" si="42"/>
        <v>492609601Viernes</v>
      </c>
      <c r="B3573" s="7">
        <v>492609601</v>
      </c>
      <c r="C3573" s="7" t="s">
        <v>769</v>
      </c>
      <c r="D3573" s="7">
        <v>18</v>
      </c>
      <c r="E3573" s="7">
        <v>20</v>
      </c>
      <c r="F3573" s="7">
        <v>2120</v>
      </c>
      <c r="G3573" s="15">
        <f t="shared" si="43"/>
        <v>1.1111111111111112</v>
      </c>
      <c r="H3573" s="20">
        <f t="shared" si="44"/>
        <v>106</v>
      </c>
    </row>
    <row r="3574" spans="1:8" x14ac:dyDescent="0.2">
      <c r="A3574" s="7" t="str">
        <f t="shared" si="42"/>
        <v>101914806Martes</v>
      </c>
      <c r="B3574" s="7">
        <v>101914806</v>
      </c>
      <c r="C3574" s="7" t="s">
        <v>223</v>
      </c>
      <c r="D3574" s="7">
        <v>14</v>
      </c>
      <c r="E3574" s="7">
        <v>17</v>
      </c>
      <c r="F3574" s="7">
        <v>9577.69</v>
      </c>
      <c r="G3574" s="15">
        <f t="shared" si="43"/>
        <v>1.2142857142857142</v>
      </c>
      <c r="H3574" s="20">
        <f t="shared" si="44"/>
        <v>563.39352941176469</v>
      </c>
    </row>
    <row r="3575" spans="1:8" x14ac:dyDescent="0.2">
      <c r="A3575" s="7" t="str">
        <f t="shared" si="42"/>
        <v>987471401Sabado</v>
      </c>
      <c r="B3575" s="7">
        <v>987471401</v>
      </c>
      <c r="C3575" s="7" t="s">
        <v>1947</v>
      </c>
      <c r="D3575" s="7">
        <v>208</v>
      </c>
      <c r="E3575" s="7">
        <v>249</v>
      </c>
      <c r="F3575" s="7">
        <v>14297</v>
      </c>
      <c r="G3575" s="15">
        <f t="shared" si="43"/>
        <v>1.1971153846153846</v>
      </c>
      <c r="H3575" s="20">
        <f t="shared" si="44"/>
        <v>57.417670682730922</v>
      </c>
    </row>
    <row r="3576" spans="1:8" x14ac:dyDescent="0.2">
      <c r="A3576" s="7" t="str">
        <f t="shared" si="42"/>
        <v>513645203Lunes</v>
      </c>
      <c r="B3576" s="7">
        <v>513645203</v>
      </c>
      <c r="C3576" s="7" t="s">
        <v>1068</v>
      </c>
      <c r="D3576" s="7">
        <v>22</v>
      </c>
      <c r="E3576" s="7">
        <v>22</v>
      </c>
      <c r="F3576" s="7">
        <v>4259</v>
      </c>
      <c r="G3576" s="15">
        <f t="shared" si="43"/>
        <v>1</v>
      </c>
      <c r="H3576" s="20">
        <f t="shared" si="44"/>
        <v>193.59090909090909</v>
      </c>
    </row>
    <row r="3577" spans="1:8" x14ac:dyDescent="0.2">
      <c r="A3577" s="7" t="str">
        <f t="shared" si="42"/>
        <v>993435201Jueves</v>
      </c>
      <c r="B3577" s="7">
        <v>993435201</v>
      </c>
      <c r="C3577" s="7" t="s">
        <v>618</v>
      </c>
      <c r="D3577" s="7">
        <v>4</v>
      </c>
      <c r="E3577" s="7">
        <v>5</v>
      </c>
      <c r="F3577" s="7">
        <v>5304</v>
      </c>
      <c r="G3577" s="15">
        <f t="shared" si="43"/>
        <v>1.25</v>
      </c>
      <c r="H3577" s="20">
        <f t="shared" si="44"/>
        <v>1060.8</v>
      </c>
    </row>
    <row r="3578" spans="1:8" x14ac:dyDescent="0.2">
      <c r="A3578" s="7" t="str">
        <f t="shared" si="42"/>
        <v>901292903Domingo</v>
      </c>
      <c r="B3578" s="7">
        <v>901292903</v>
      </c>
      <c r="C3578" s="7" t="s">
        <v>1821</v>
      </c>
      <c r="D3578" s="7">
        <v>13</v>
      </c>
      <c r="E3578" s="7">
        <v>13</v>
      </c>
      <c r="F3578" s="7">
        <v>3266</v>
      </c>
      <c r="G3578" s="15">
        <f t="shared" si="43"/>
        <v>1</v>
      </c>
      <c r="H3578" s="20">
        <f t="shared" si="44"/>
        <v>251.23076923076923</v>
      </c>
    </row>
    <row r="3579" spans="1:8" x14ac:dyDescent="0.2">
      <c r="A3579" s="7" t="str">
        <f t="shared" si="42"/>
        <v>600850701Miercoles</v>
      </c>
      <c r="B3579" s="7">
        <v>600850701</v>
      </c>
      <c r="C3579" s="7" t="s">
        <v>1450</v>
      </c>
      <c r="D3579" s="7">
        <v>602</v>
      </c>
      <c r="E3579" s="7">
        <v>721</v>
      </c>
      <c r="F3579" s="7">
        <v>19790.5</v>
      </c>
      <c r="G3579" s="15">
        <f t="shared" si="43"/>
        <v>1.1976744186046511</v>
      </c>
      <c r="H3579" s="20">
        <f t="shared" si="44"/>
        <v>27.448682385575591</v>
      </c>
    </row>
    <row r="3580" spans="1:8" x14ac:dyDescent="0.2">
      <c r="A3580" s="7" t="str">
        <f t="shared" si="42"/>
        <v>502380603Viernes</v>
      </c>
      <c r="B3580" s="7">
        <v>502380603</v>
      </c>
      <c r="C3580" s="7" t="s">
        <v>769</v>
      </c>
      <c r="D3580" s="7">
        <v>1739</v>
      </c>
      <c r="E3580" s="7">
        <v>2072</v>
      </c>
      <c r="F3580" s="7">
        <v>68959.92</v>
      </c>
      <c r="G3580" s="15">
        <f t="shared" si="43"/>
        <v>1.1914893617021276</v>
      </c>
      <c r="H3580" s="20">
        <f t="shared" si="44"/>
        <v>33.281814671814672</v>
      </c>
    </row>
    <row r="3581" spans="1:8" x14ac:dyDescent="0.2">
      <c r="A3581" s="7" t="str">
        <f t="shared" si="42"/>
        <v>107751902Martes</v>
      </c>
      <c r="B3581" s="7">
        <v>107751902</v>
      </c>
      <c r="C3581" s="7" t="s">
        <v>223</v>
      </c>
      <c r="D3581" s="7">
        <v>31</v>
      </c>
      <c r="E3581" s="7">
        <v>73</v>
      </c>
      <c r="F3581" s="7">
        <v>13424.37</v>
      </c>
      <c r="G3581" s="15">
        <f t="shared" si="43"/>
        <v>2.3548387096774195</v>
      </c>
      <c r="H3581" s="20">
        <f t="shared" si="44"/>
        <v>183.89547945205481</v>
      </c>
    </row>
    <row r="3582" spans="1:8" x14ac:dyDescent="0.2">
      <c r="A3582" s="7" t="str">
        <f t="shared" si="42"/>
        <v>988250601Sabado</v>
      </c>
      <c r="B3582" s="7">
        <v>988250601</v>
      </c>
      <c r="C3582" s="7" t="s">
        <v>1947</v>
      </c>
      <c r="D3582" s="7">
        <v>21</v>
      </c>
      <c r="E3582" s="7">
        <v>21</v>
      </c>
      <c r="F3582" s="7">
        <v>5059.3</v>
      </c>
      <c r="G3582" s="15">
        <f t="shared" si="43"/>
        <v>1</v>
      </c>
      <c r="H3582" s="20">
        <f t="shared" si="44"/>
        <v>240.91904761904763</v>
      </c>
    </row>
    <row r="3583" spans="1:8" x14ac:dyDescent="0.2">
      <c r="A3583" s="7" t="str">
        <f t="shared" si="42"/>
        <v>513708401Lunes</v>
      </c>
      <c r="B3583" s="7">
        <v>513708401</v>
      </c>
      <c r="C3583" s="7" t="s">
        <v>1068</v>
      </c>
      <c r="D3583" s="7">
        <v>56</v>
      </c>
      <c r="E3583" s="7">
        <v>73</v>
      </c>
      <c r="F3583" s="7">
        <v>19270.650000000001</v>
      </c>
      <c r="G3583" s="15">
        <f t="shared" si="43"/>
        <v>1.3035714285714286</v>
      </c>
      <c r="H3583" s="20">
        <f t="shared" si="44"/>
        <v>263.98150684931511</v>
      </c>
    </row>
    <row r="3584" spans="1:8" x14ac:dyDescent="0.2">
      <c r="A3584" s="7" t="str">
        <f t="shared" si="42"/>
        <v>993529701Jueves</v>
      </c>
      <c r="B3584" s="7">
        <v>993529701</v>
      </c>
      <c r="C3584" s="7" t="s">
        <v>618</v>
      </c>
      <c r="D3584" s="7">
        <v>1</v>
      </c>
      <c r="E3584" s="7">
        <v>2</v>
      </c>
      <c r="F3584" s="7">
        <v>6250</v>
      </c>
      <c r="G3584" s="15">
        <f t="shared" si="43"/>
        <v>2</v>
      </c>
      <c r="H3584" s="20">
        <f t="shared" si="44"/>
        <v>3125</v>
      </c>
    </row>
    <row r="3585" spans="1:8" x14ac:dyDescent="0.2">
      <c r="A3585" s="7" t="str">
        <f t="shared" si="42"/>
        <v>901645802Domingo</v>
      </c>
      <c r="B3585" s="7">
        <v>901645802</v>
      </c>
      <c r="C3585" s="7" t="s">
        <v>1821</v>
      </c>
      <c r="D3585" s="7">
        <v>5</v>
      </c>
      <c r="E3585" s="7">
        <v>5</v>
      </c>
      <c r="F3585" s="7">
        <v>350.3</v>
      </c>
      <c r="G3585" s="15">
        <f t="shared" si="43"/>
        <v>1</v>
      </c>
      <c r="H3585" s="20">
        <f t="shared" si="44"/>
        <v>70.06</v>
      </c>
    </row>
    <row r="3586" spans="1:8" x14ac:dyDescent="0.2">
      <c r="A3586" s="7" t="str">
        <f t="shared" si="42"/>
        <v>600911601Miercoles</v>
      </c>
      <c r="B3586" s="7">
        <v>600911601</v>
      </c>
      <c r="C3586" s="7" t="s">
        <v>1450</v>
      </c>
      <c r="D3586" s="7">
        <v>582</v>
      </c>
      <c r="E3586" s="7">
        <v>697</v>
      </c>
      <c r="F3586" s="7">
        <v>71874.5</v>
      </c>
      <c r="G3586" s="15">
        <f t="shared" si="43"/>
        <v>1.197594501718213</v>
      </c>
      <c r="H3586" s="20">
        <f t="shared" si="44"/>
        <v>103.11979913916787</v>
      </c>
    </row>
    <row r="3587" spans="1:8" x14ac:dyDescent="0.2">
      <c r="A3587" s="7" t="str">
        <f t="shared" si="42"/>
        <v>508910004Viernes</v>
      </c>
      <c r="B3587" s="7">
        <v>508910004</v>
      </c>
      <c r="C3587" s="7" t="s">
        <v>769</v>
      </c>
      <c r="D3587" s="7">
        <v>10</v>
      </c>
      <c r="E3587" s="7">
        <v>10</v>
      </c>
      <c r="F3587" s="7">
        <v>10903.5</v>
      </c>
      <c r="G3587" s="15">
        <f t="shared" si="43"/>
        <v>1</v>
      </c>
      <c r="H3587" s="20">
        <f t="shared" si="44"/>
        <v>1090.3499999999999</v>
      </c>
    </row>
    <row r="3588" spans="1:8" x14ac:dyDescent="0.2">
      <c r="A3588" s="7" t="str">
        <f t="shared" si="42"/>
        <v>451493502Martes</v>
      </c>
      <c r="B3588" s="7">
        <v>451493502</v>
      </c>
      <c r="C3588" s="7" t="s">
        <v>223</v>
      </c>
      <c r="D3588" s="7">
        <v>19</v>
      </c>
      <c r="E3588" s="7">
        <v>24</v>
      </c>
      <c r="F3588" s="7">
        <v>3213</v>
      </c>
      <c r="G3588" s="15">
        <f t="shared" si="43"/>
        <v>1.263157894736842</v>
      </c>
      <c r="H3588" s="20">
        <f t="shared" si="44"/>
        <v>133.875</v>
      </c>
    </row>
    <row r="3589" spans="1:8" x14ac:dyDescent="0.2">
      <c r="A3589" s="7" t="str">
        <f t="shared" si="42"/>
        <v>989588302Sabado</v>
      </c>
      <c r="B3589" s="7">
        <v>989588302</v>
      </c>
      <c r="C3589" s="7" t="s">
        <v>1947</v>
      </c>
      <c r="D3589" s="7">
        <v>71</v>
      </c>
      <c r="E3589" s="7">
        <v>74</v>
      </c>
      <c r="F3589" s="7">
        <v>12283.55</v>
      </c>
      <c r="G3589" s="15">
        <f t="shared" si="43"/>
        <v>1.0422535211267605</v>
      </c>
      <c r="H3589" s="20">
        <f t="shared" si="44"/>
        <v>165.99391891891892</v>
      </c>
    </row>
    <row r="3590" spans="1:8" x14ac:dyDescent="0.2">
      <c r="A3590" s="7" t="str">
        <f t="shared" si="42"/>
        <v>520772601Lunes</v>
      </c>
      <c r="B3590" s="7">
        <v>520772601</v>
      </c>
      <c r="C3590" s="7" t="s">
        <v>1068</v>
      </c>
      <c r="D3590" s="7">
        <v>6</v>
      </c>
      <c r="E3590" s="7">
        <v>6</v>
      </c>
      <c r="F3590" s="7">
        <v>1127.01</v>
      </c>
      <c r="G3590" s="15">
        <f t="shared" si="43"/>
        <v>1</v>
      </c>
      <c r="H3590" s="20">
        <f t="shared" si="44"/>
        <v>187.83500000000001</v>
      </c>
    </row>
    <row r="3591" spans="1:8" x14ac:dyDescent="0.2">
      <c r="A3591" s="7" t="str">
        <f t="shared" si="42"/>
        <v>996490501Jueves</v>
      </c>
      <c r="B3591" s="7">
        <v>996490501</v>
      </c>
      <c r="C3591" s="7" t="s">
        <v>618</v>
      </c>
      <c r="D3591" s="7">
        <v>5</v>
      </c>
      <c r="E3591" s="7">
        <v>5</v>
      </c>
      <c r="F3591" s="7">
        <v>7925</v>
      </c>
      <c r="G3591" s="15">
        <f t="shared" si="43"/>
        <v>1</v>
      </c>
      <c r="H3591" s="20">
        <f t="shared" si="44"/>
        <v>1585</v>
      </c>
    </row>
    <row r="3592" spans="1:8" x14ac:dyDescent="0.2">
      <c r="A3592" s="7" t="str">
        <f t="shared" si="42"/>
        <v>902071207Domingo</v>
      </c>
      <c r="B3592" s="7">
        <v>902071207</v>
      </c>
      <c r="C3592" s="7" t="s">
        <v>1821</v>
      </c>
      <c r="D3592" s="7">
        <v>1</v>
      </c>
      <c r="E3592" s="7">
        <v>1</v>
      </c>
      <c r="F3592" s="7">
        <v>750</v>
      </c>
      <c r="G3592" s="15">
        <f t="shared" si="43"/>
        <v>1</v>
      </c>
      <c r="H3592" s="20">
        <f t="shared" si="44"/>
        <v>750</v>
      </c>
    </row>
    <row r="3593" spans="1:8" x14ac:dyDescent="0.2">
      <c r="A3593" s="7" t="str">
        <f t="shared" si="42"/>
        <v>600932201Miercoles</v>
      </c>
      <c r="B3593" s="7">
        <v>600932201</v>
      </c>
      <c r="C3593" s="7" t="s">
        <v>1450</v>
      </c>
      <c r="D3593" s="7">
        <v>22</v>
      </c>
      <c r="E3593" s="7">
        <v>26</v>
      </c>
      <c r="F3593" s="7">
        <v>4844.75</v>
      </c>
      <c r="G3593" s="15">
        <f t="shared" si="43"/>
        <v>1.1818181818181819</v>
      </c>
      <c r="H3593" s="20">
        <f t="shared" si="44"/>
        <v>186.33653846153845</v>
      </c>
    </row>
    <row r="3594" spans="1:8" x14ac:dyDescent="0.2">
      <c r="A3594" s="7" t="str">
        <f t="shared" si="42"/>
        <v>509285701Viernes</v>
      </c>
      <c r="B3594" s="7">
        <v>509285701</v>
      </c>
      <c r="C3594" s="7" t="s">
        <v>769</v>
      </c>
      <c r="D3594" s="7">
        <v>11</v>
      </c>
      <c r="E3594" s="7">
        <v>12</v>
      </c>
      <c r="F3594" s="7">
        <v>4323.43</v>
      </c>
      <c r="G3594" s="15">
        <f t="shared" si="43"/>
        <v>1.0909090909090908</v>
      </c>
      <c r="H3594" s="20">
        <f t="shared" si="44"/>
        <v>360.28583333333336</v>
      </c>
    </row>
    <row r="3595" spans="1:8" x14ac:dyDescent="0.2">
      <c r="A3595" s="7" t="str">
        <f t="shared" si="42"/>
        <v>478076101Martes</v>
      </c>
      <c r="B3595" s="7">
        <v>478076101</v>
      </c>
      <c r="C3595" s="7" t="s">
        <v>223</v>
      </c>
      <c r="D3595" s="7">
        <v>9</v>
      </c>
      <c r="E3595" s="7">
        <v>11</v>
      </c>
      <c r="F3595" s="7">
        <v>8501</v>
      </c>
      <c r="G3595" s="15">
        <f t="shared" si="43"/>
        <v>1.2222222222222223</v>
      </c>
      <c r="H3595" s="20">
        <f t="shared" si="44"/>
        <v>772.81818181818187</v>
      </c>
    </row>
    <row r="3596" spans="1:8" x14ac:dyDescent="0.2">
      <c r="A3596" s="7" t="str">
        <f t="shared" si="42"/>
        <v>993349901Sabado</v>
      </c>
      <c r="B3596" s="7">
        <v>993349901</v>
      </c>
      <c r="C3596" s="7" t="s">
        <v>1947</v>
      </c>
      <c r="D3596" s="7">
        <v>70</v>
      </c>
      <c r="E3596" s="7">
        <v>72</v>
      </c>
      <c r="F3596" s="7">
        <v>5806.8</v>
      </c>
      <c r="G3596" s="15">
        <f t="shared" si="43"/>
        <v>1.0285714285714285</v>
      </c>
      <c r="H3596" s="20">
        <f t="shared" si="44"/>
        <v>80.650000000000006</v>
      </c>
    </row>
    <row r="3597" spans="1:8" x14ac:dyDescent="0.2">
      <c r="A3597" s="7" t="str">
        <f t="shared" si="42"/>
        <v>522804101Lunes</v>
      </c>
      <c r="B3597" s="7">
        <v>522804101</v>
      </c>
      <c r="C3597" s="7" t="s">
        <v>1068</v>
      </c>
      <c r="D3597" s="7">
        <v>1</v>
      </c>
      <c r="E3597" s="7">
        <v>1</v>
      </c>
      <c r="F3597" s="7">
        <v>1650</v>
      </c>
      <c r="G3597" s="15">
        <f t="shared" si="43"/>
        <v>1</v>
      </c>
      <c r="H3597" s="20">
        <f t="shared" si="44"/>
        <v>1650</v>
      </c>
    </row>
    <row r="3598" spans="1:8" x14ac:dyDescent="0.2">
      <c r="A3598" s="7" t="str">
        <f t="shared" si="42"/>
        <v>113004103Jueves</v>
      </c>
      <c r="B3598" s="7">
        <v>113004103</v>
      </c>
      <c r="C3598" s="7" t="s">
        <v>618</v>
      </c>
      <c r="D3598" s="7">
        <v>56</v>
      </c>
      <c r="E3598" s="7">
        <v>61</v>
      </c>
      <c r="F3598" s="7">
        <v>43323.76</v>
      </c>
      <c r="G3598" s="15">
        <f t="shared" si="43"/>
        <v>1.0892857142857142</v>
      </c>
      <c r="H3598" s="20">
        <f t="shared" si="44"/>
        <v>710.22557377049179</v>
      </c>
    </row>
    <row r="3599" spans="1:8" x14ac:dyDescent="0.2">
      <c r="A3599" s="7" t="str">
        <f t="shared" si="42"/>
        <v>903009002Domingo</v>
      </c>
      <c r="B3599" s="7">
        <v>903009002</v>
      </c>
      <c r="C3599" s="7" t="s">
        <v>1821</v>
      </c>
      <c r="D3599" s="7">
        <v>436</v>
      </c>
      <c r="E3599" s="7">
        <v>450</v>
      </c>
      <c r="F3599" s="7">
        <v>50598.75</v>
      </c>
      <c r="G3599" s="15">
        <f t="shared" si="43"/>
        <v>1.0321100917431192</v>
      </c>
      <c r="H3599" s="20">
        <f t="shared" si="44"/>
        <v>112.44166666666666</v>
      </c>
    </row>
    <row r="3600" spans="1:8" x14ac:dyDescent="0.2">
      <c r="A3600" s="7" t="str">
        <f t="shared" si="42"/>
        <v>600947507Miercoles</v>
      </c>
      <c r="B3600" s="7">
        <v>600947507</v>
      </c>
      <c r="C3600" s="7" t="s">
        <v>1450</v>
      </c>
      <c r="D3600" s="7">
        <v>49</v>
      </c>
      <c r="E3600" s="7">
        <v>64</v>
      </c>
      <c r="F3600" s="7">
        <v>2748</v>
      </c>
      <c r="G3600" s="15">
        <f t="shared" si="43"/>
        <v>1.3061224489795917</v>
      </c>
      <c r="H3600" s="20">
        <f t="shared" si="44"/>
        <v>42.9375</v>
      </c>
    </row>
    <row r="3601" spans="1:8" x14ac:dyDescent="0.2">
      <c r="A3601" s="7" t="str">
        <f t="shared" si="42"/>
        <v>510821603Viernes</v>
      </c>
      <c r="B3601" s="7">
        <v>510821603</v>
      </c>
      <c r="C3601" s="7" t="s">
        <v>769</v>
      </c>
      <c r="D3601" s="7">
        <v>39</v>
      </c>
      <c r="E3601" s="7">
        <v>42</v>
      </c>
      <c r="F3601" s="7">
        <v>4032</v>
      </c>
      <c r="G3601" s="15">
        <f t="shared" si="43"/>
        <v>1.0769230769230769</v>
      </c>
      <c r="H3601" s="20">
        <f t="shared" si="44"/>
        <v>96</v>
      </c>
    </row>
    <row r="3602" spans="1:8" x14ac:dyDescent="0.2">
      <c r="A3602" s="7" t="str">
        <f t="shared" si="42"/>
        <v>492717701Martes</v>
      </c>
      <c r="B3602" s="7">
        <v>492717701</v>
      </c>
      <c r="C3602" s="7" t="s">
        <v>223</v>
      </c>
      <c r="D3602" s="7">
        <v>15</v>
      </c>
      <c r="E3602" s="7">
        <v>16</v>
      </c>
      <c r="F3602" s="7">
        <v>2233.64</v>
      </c>
      <c r="G3602" s="15">
        <f t="shared" si="43"/>
        <v>1.0666666666666667</v>
      </c>
      <c r="H3602" s="20">
        <f t="shared" si="44"/>
        <v>139.60249999999999</v>
      </c>
    </row>
    <row r="3603" spans="1:8" x14ac:dyDescent="0.2">
      <c r="A3603" s="7" t="str">
        <f t="shared" si="42"/>
        <v>993886202Sabado</v>
      </c>
      <c r="B3603" s="7">
        <v>993886202</v>
      </c>
      <c r="C3603" s="7" t="s">
        <v>1947</v>
      </c>
      <c r="D3603" s="7">
        <v>8</v>
      </c>
      <c r="E3603" s="7">
        <v>8</v>
      </c>
      <c r="F3603" s="7">
        <v>1322.5</v>
      </c>
      <c r="G3603" s="15">
        <f t="shared" si="43"/>
        <v>1</v>
      </c>
      <c r="H3603" s="20">
        <f t="shared" si="44"/>
        <v>165.3125</v>
      </c>
    </row>
    <row r="3604" spans="1:8" x14ac:dyDescent="0.2">
      <c r="A3604" s="7" t="str">
        <f t="shared" si="42"/>
        <v>538843601Lunes</v>
      </c>
      <c r="B3604" s="7">
        <v>538843601</v>
      </c>
      <c r="C3604" s="7" t="s">
        <v>1068</v>
      </c>
      <c r="D3604" s="7">
        <v>1</v>
      </c>
      <c r="E3604" s="7">
        <v>1</v>
      </c>
      <c r="F3604" s="7">
        <v>20</v>
      </c>
      <c r="G3604" s="15">
        <f t="shared" si="43"/>
        <v>1</v>
      </c>
      <c r="H3604" s="20">
        <f t="shared" si="44"/>
        <v>20</v>
      </c>
    </row>
    <row r="3605" spans="1:8" x14ac:dyDescent="0.2">
      <c r="A3605" s="7" t="str">
        <f t="shared" si="42"/>
        <v>122818301Jueves</v>
      </c>
      <c r="B3605" s="7">
        <v>122818301</v>
      </c>
      <c r="C3605" s="7" t="s">
        <v>618</v>
      </c>
      <c r="D3605" s="7">
        <v>16</v>
      </c>
      <c r="E3605" s="7">
        <v>19</v>
      </c>
      <c r="F3605" s="7">
        <v>2055.5500000000002</v>
      </c>
      <c r="G3605" s="15">
        <f t="shared" si="43"/>
        <v>1.1875</v>
      </c>
      <c r="H3605" s="20">
        <f t="shared" si="44"/>
        <v>108.18684210526317</v>
      </c>
    </row>
    <row r="3606" spans="1:8" x14ac:dyDescent="0.2">
      <c r="A3606" s="7" t="str">
        <f t="shared" si="42"/>
        <v>903021805Domingo</v>
      </c>
      <c r="B3606" s="7">
        <v>903021805</v>
      </c>
      <c r="C3606" s="7" t="s">
        <v>1821</v>
      </c>
      <c r="D3606" s="7">
        <v>6</v>
      </c>
      <c r="E3606" s="7">
        <v>7</v>
      </c>
      <c r="F3606" s="7">
        <v>731.97</v>
      </c>
      <c r="G3606" s="15">
        <f t="shared" si="43"/>
        <v>1.1666666666666667</v>
      </c>
      <c r="H3606" s="20">
        <f t="shared" si="44"/>
        <v>104.56714285714285</v>
      </c>
    </row>
    <row r="3607" spans="1:8" x14ac:dyDescent="0.2">
      <c r="A3607" s="7" t="str">
        <f t="shared" si="42"/>
        <v>601146202Miercoles</v>
      </c>
      <c r="B3607" s="7">
        <v>601146202</v>
      </c>
      <c r="C3607" s="7" t="s">
        <v>1450</v>
      </c>
      <c r="D3607" s="7">
        <v>75</v>
      </c>
      <c r="E3607" s="7">
        <v>81</v>
      </c>
      <c r="F3607" s="7">
        <v>12308.8</v>
      </c>
      <c r="G3607" s="15">
        <f t="shared" si="43"/>
        <v>1.08</v>
      </c>
      <c r="H3607" s="20">
        <f t="shared" si="44"/>
        <v>151.96049382716049</v>
      </c>
    </row>
    <row r="3608" spans="1:8" x14ac:dyDescent="0.2">
      <c r="A3608" s="7" t="str">
        <f t="shared" si="42"/>
        <v>512013201Viernes</v>
      </c>
      <c r="B3608" s="7">
        <v>512013201</v>
      </c>
      <c r="C3608" s="7" t="s">
        <v>769</v>
      </c>
      <c r="D3608" s="7">
        <v>36</v>
      </c>
      <c r="E3608" s="7">
        <v>37</v>
      </c>
      <c r="F3608" s="7">
        <v>50370</v>
      </c>
      <c r="G3608" s="15">
        <f t="shared" si="43"/>
        <v>1.0277777777777777</v>
      </c>
      <c r="H3608" s="20">
        <f t="shared" si="44"/>
        <v>1361.3513513513512</v>
      </c>
    </row>
    <row r="3609" spans="1:8" x14ac:dyDescent="0.2">
      <c r="A3609" s="7" t="str">
        <f t="shared" si="42"/>
        <v>504266302Martes</v>
      </c>
      <c r="B3609" s="7">
        <v>504266302</v>
      </c>
      <c r="C3609" s="7" t="s">
        <v>223</v>
      </c>
      <c r="D3609" s="7">
        <v>10</v>
      </c>
      <c r="E3609" s="7">
        <v>11</v>
      </c>
      <c r="F3609" s="7">
        <v>1815</v>
      </c>
      <c r="G3609" s="15">
        <f t="shared" si="43"/>
        <v>1.1000000000000001</v>
      </c>
      <c r="H3609" s="20">
        <f t="shared" si="44"/>
        <v>165</v>
      </c>
    </row>
    <row r="3610" spans="1:8" x14ac:dyDescent="0.2">
      <c r="A3610" s="7" t="str">
        <f t="shared" si="42"/>
        <v>994395501Sabado</v>
      </c>
      <c r="B3610" s="7">
        <v>994395501</v>
      </c>
      <c r="C3610" s="7" t="s">
        <v>1947</v>
      </c>
      <c r="D3610" s="7">
        <v>1</v>
      </c>
      <c r="E3610" s="7">
        <v>1</v>
      </c>
      <c r="F3610" s="7">
        <v>1800</v>
      </c>
      <c r="G3610" s="15">
        <f t="shared" si="43"/>
        <v>1</v>
      </c>
      <c r="H3610" s="20">
        <f t="shared" si="44"/>
        <v>1800</v>
      </c>
    </row>
    <row r="3611" spans="1:8" x14ac:dyDescent="0.2">
      <c r="A3611" s="7" t="str">
        <f t="shared" si="42"/>
        <v>543534305Lunes</v>
      </c>
      <c r="B3611" s="7">
        <v>543534305</v>
      </c>
      <c r="C3611" s="7" t="s">
        <v>1068</v>
      </c>
      <c r="D3611" s="7">
        <v>1</v>
      </c>
      <c r="E3611" s="7">
        <v>1</v>
      </c>
      <c r="F3611" s="7">
        <v>508.2</v>
      </c>
      <c r="G3611" s="15">
        <f t="shared" si="43"/>
        <v>1</v>
      </c>
      <c r="H3611" s="20">
        <f t="shared" si="44"/>
        <v>508.2</v>
      </c>
    </row>
    <row r="3612" spans="1:8" x14ac:dyDescent="0.2">
      <c r="A3612" s="7" t="str">
        <f t="shared" si="42"/>
        <v>134923901Jueves</v>
      </c>
      <c r="B3612" s="7">
        <v>134923901</v>
      </c>
      <c r="C3612" s="7" t="s">
        <v>618</v>
      </c>
      <c r="D3612" s="7">
        <v>9</v>
      </c>
      <c r="E3612" s="7">
        <v>9</v>
      </c>
      <c r="F3612" s="7">
        <v>4907.45</v>
      </c>
      <c r="G3612" s="15">
        <f t="shared" si="43"/>
        <v>1</v>
      </c>
      <c r="H3612" s="20">
        <f t="shared" si="44"/>
        <v>545.27222222222224</v>
      </c>
    </row>
    <row r="3613" spans="1:8" x14ac:dyDescent="0.2">
      <c r="A3613" s="7" t="str">
        <f t="shared" si="42"/>
        <v>903126903Domingo</v>
      </c>
      <c r="B3613" s="7">
        <v>903126903</v>
      </c>
      <c r="C3613" s="7" t="s">
        <v>1821</v>
      </c>
      <c r="D3613" s="7">
        <v>3</v>
      </c>
      <c r="E3613" s="7">
        <v>3</v>
      </c>
      <c r="F3613" s="7">
        <v>118.2</v>
      </c>
      <c r="G3613" s="15">
        <f t="shared" si="43"/>
        <v>1</v>
      </c>
      <c r="H3613" s="20">
        <f t="shared" si="44"/>
        <v>39.4</v>
      </c>
    </row>
    <row r="3614" spans="1:8" x14ac:dyDescent="0.2">
      <c r="A3614" s="7" t="str">
        <f t="shared" si="42"/>
        <v>601252612Miercoles</v>
      </c>
      <c r="B3614" s="7">
        <v>601252612</v>
      </c>
      <c r="C3614" s="7" t="s">
        <v>1450</v>
      </c>
      <c r="D3614" s="7">
        <v>29</v>
      </c>
      <c r="E3614" s="7">
        <v>29</v>
      </c>
      <c r="F3614" s="7">
        <v>2700</v>
      </c>
      <c r="G3614" s="15">
        <f t="shared" si="43"/>
        <v>1</v>
      </c>
      <c r="H3614" s="20">
        <f t="shared" si="44"/>
        <v>93.103448275862064</v>
      </c>
    </row>
    <row r="3615" spans="1:8" x14ac:dyDescent="0.2">
      <c r="A3615" s="7" t="str">
        <f t="shared" si="42"/>
        <v>513108001Viernes</v>
      </c>
      <c r="B3615" s="7">
        <v>513108001</v>
      </c>
      <c r="C3615" s="7" t="s">
        <v>769</v>
      </c>
      <c r="D3615" s="7">
        <v>639</v>
      </c>
      <c r="E3615" s="7">
        <v>823</v>
      </c>
      <c r="F3615" s="7">
        <v>25720</v>
      </c>
      <c r="G3615" s="15">
        <f t="shared" si="43"/>
        <v>1.2879499217527386</v>
      </c>
      <c r="H3615" s="20">
        <f t="shared" si="44"/>
        <v>31.251518833535844</v>
      </c>
    </row>
    <row r="3616" spans="1:8" x14ac:dyDescent="0.2">
      <c r="A3616" s="7" t="str">
        <f t="shared" si="42"/>
        <v>508280001Martes</v>
      </c>
      <c r="B3616" s="7">
        <v>508280001</v>
      </c>
      <c r="C3616" s="7" t="s">
        <v>223</v>
      </c>
      <c r="D3616" s="7">
        <v>3</v>
      </c>
      <c r="E3616" s="7">
        <v>3</v>
      </c>
      <c r="F3616" s="7">
        <v>5329.05</v>
      </c>
      <c r="G3616" s="15">
        <f t="shared" si="43"/>
        <v>1</v>
      </c>
      <c r="H3616" s="20">
        <f t="shared" si="44"/>
        <v>1776.3500000000001</v>
      </c>
    </row>
    <row r="3617" spans="1:8" x14ac:dyDescent="0.2">
      <c r="A3617" s="7" t="str">
        <f t="shared" si="42"/>
        <v>995007601Sabado</v>
      </c>
      <c r="B3617" s="7">
        <v>995007601</v>
      </c>
      <c r="C3617" s="7" t="s">
        <v>1947</v>
      </c>
      <c r="D3617" s="7">
        <v>263</v>
      </c>
      <c r="E3617" s="7">
        <v>311</v>
      </c>
      <c r="F3617" s="7">
        <v>15383.5</v>
      </c>
      <c r="G3617" s="15">
        <f t="shared" si="43"/>
        <v>1.1825095057034221</v>
      </c>
      <c r="H3617" s="20">
        <f t="shared" si="44"/>
        <v>49.464630225080384</v>
      </c>
    </row>
    <row r="3618" spans="1:8" x14ac:dyDescent="0.2">
      <c r="A3618" s="7" t="str">
        <f t="shared" si="42"/>
        <v>544919001Lunes</v>
      </c>
      <c r="B3618" s="7">
        <v>544919001</v>
      </c>
      <c r="C3618" s="7" t="s">
        <v>1068</v>
      </c>
      <c r="D3618" s="7">
        <v>43</v>
      </c>
      <c r="E3618" s="7">
        <v>49</v>
      </c>
      <c r="F3618" s="7">
        <v>15705.8</v>
      </c>
      <c r="G3618" s="15">
        <f t="shared" si="43"/>
        <v>1.1395348837209303</v>
      </c>
      <c r="H3618" s="20">
        <f t="shared" si="44"/>
        <v>320.52653061224487</v>
      </c>
    </row>
    <row r="3619" spans="1:8" x14ac:dyDescent="0.2">
      <c r="A3619" s="7" t="str">
        <f t="shared" si="42"/>
        <v>266887001Jueves</v>
      </c>
      <c r="B3619" s="7">
        <v>266887001</v>
      </c>
      <c r="C3619" s="7" t="s">
        <v>618</v>
      </c>
      <c r="D3619" s="7">
        <v>62</v>
      </c>
      <c r="E3619" s="7">
        <v>68</v>
      </c>
      <c r="F3619" s="7">
        <v>2020.9</v>
      </c>
      <c r="G3619" s="15">
        <f t="shared" si="43"/>
        <v>1.096774193548387</v>
      </c>
      <c r="H3619" s="20">
        <f t="shared" si="44"/>
        <v>29.719117647058823</v>
      </c>
    </row>
    <row r="3620" spans="1:8" x14ac:dyDescent="0.2">
      <c r="A3620" s="7" t="str">
        <f t="shared" si="42"/>
        <v>903324804Domingo</v>
      </c>
      <c r="B3620" s="7">
        <v>903324804</v>
      </c>
      <c r="C3620" s="7" t="s">
        <v>1821</v>
      </c>
      <c r="D3620" s="7">
        <v>382</v>
      </c>
      <c r="E3620" s="7">
        <v>411</v>
      </c>
      <c r="F3620" s="7">
        <v>39298</v>
      </c>
      <c r="G3620" s="15">
        <f t="shared" si="43"/>
        <v>1.0759162303664922</v>
      </c>
      <c r="H3620" s="20">
        <f t="shared" si="44"/>
        <v>95.615571776155718</v>
      </c>
    </row>
    <row r="3621" spans="1:8" x14ac:dyDescent="0.2">
      <c r="A3621" s="7" t="str">
        <f t="shared" si="42"/>
        <v>601395603Miercoles</v>
      </c>
      <c r="B3621" s="7">
        <v>601395603</v>
      </c>
      <c r="C3621" s="7" t="s">
        <v>1450</v>
      </c>
      <c r="D3621" s="7">
        <v>488</v>
      </c>
      <c r="E3621" s="7">
        <v>568</v>
      </c>
      <c r="F3621" s="7">
        <v>15135.5</v>
      </c>
      <c r="G3621" s="15">
        <f t="shared" si="43"/>
        <v>1.1639344262295082</v>
      </c>
      <c r="H3621" s="20">
        <f t="shared" si="44"/>
        <v>26.64700704225352</v>
      </c>
    </row>
    <row r="3622" spans="1:8" x14ac:dyDescent="0.2">
      <c r="A3622" s="7" t="str">
        <f t="shared" si="42"/>
        <v>513284801Viernes</v>
      </c>
      <c r="B3622" s="7">
        <v>513284801</v>
      </c>
      <c r="C3622" s="7" t="s">
        <v>769</v>
      </c>
      <c r="D3622" s="7">
        <v>16</v>
      </c>
      <c r="E3622" s="7">
        <v>16</v>
      </c>
      <c r="F3622" s="7">
        <v>4599.8</v>
      </c>
      <c r="G3622" s="15">
        <f t="shared" si="43"/>
        <v>1</v>
      </c>
      <c r="H3622" s="20">
        <f t="shared" si="44"/>
        <v>287.48750000000001</v>
      </c>
    </row>
    <row r="3623" spans="1:8" x14ac:dyDescent="0.2">
      <c r="A3623" s="7" t="str">
        <f t="shared" si="42"/>
        <v>510609801Martes</v>
      </c>
      <c r="B3623" s="7">
        <v>510609801</v>
      </c>
      <c r="C3623" s="7" t="s">
        <v>223</v>
      </c>
      <c r="D3623" s="7">
        <v>721</v>
      </c>
      <c r="E3623" s="7">
        <v>810</v>
      </c>
      <c r="F3623" s="7">
        <v>10065</v>
      </c>
      <c r="G3623" s="15">
        <f t="shared" si="43"/>
        <v>1.1234396671289875</v>
      </c>
      <c r="H3623" s="20">
        <f t="shared" si="44"/>
        <v>12.425925925925926</v>
      </c>
    </row>
    <row r="3624" spans="1:8" x14ac:dyDescent="0.2">
      <c r="A3624" s="7" t="str">
        <f t="shared" si="42"/>
        <v>995243004Sabado</v>
      </c>
      <c r="B3624" s="7">
        <v>995243004</v>
      </c>
      <c r="C3624" s="7" t="s">
        <v>1947</v>
      </c>
      <c r="D3624" s="7">
        <v>31</v>
      </c>
      <c r="E3624" s="7">
        <v>33</v>
      </c>
      <c r="F3624" s="7">
        <v>2789.5</v>
      </c>
      <c r="G3624" s="15">
        <f t="shared" si="43"/>
        <v>1.064516129032258</v>
      </c>
      <c r="H3624" s="20">
        <f t="shared" si="44"/>
        <v>84.530303030303031</v>
      </c>
    </row>
    <row r="3625" spans="1:8" x14ac:dyDescent="0.2">
      <c r="A3625" s="7" t="str">
        <f t="shared" si="42"/>
        <v>545673901Lunes</v>
      </c>
      <c r="B3625" s="7">
        <v>545673901</v>
      </c>
      <c r="C3625" s="7" t="s">
        <v>1068</v>
      </c>
      <c r="D3625" s="7">
        <v>13</v>
      </c>
      <c r="E3625" s="7">
        <v>13</v>
      </c>
      <c r="F3625" s="7">
        <v>2325.1999999999998</v>
      </c>
      <c r="G3625" s="15">
        <f t="shared" si="43"/>
        <v>1</v>
      </c>
      <c r="H3625" s="20">
        <f t="shared" si="44"/>
        <v>178.86153846153846</v>
      </c>
    </row>
    <row r="3626" spans="1:8" x14ac:dyDescent="0.2">
      <c r="A3626" s="7" t="str">
        <f t="shared" si="42"/>
        <v>332487402Jueves</v>
      </c>
      <c r="B3626" s="7">
        <v>332487402</v>
      </c>
      <c r="C3626" s="7" t="s">
        <v>618</v>
      </c>
      <c r="D3626" s="7">
        <v>1</v>
      </c>
      <c r="E3626" s="7">
        <v>2</v>
      </c>
      <c r="F3626" s="7">
        <v>1890.83</v>
      </c>
      <c r="G3626" s="15">
        <f t="shared" si="43"/>
        <v>2</v>
      </c>
      <c r="H3626" s="20">
        <f t="shared" si="44"/>
        <v>945.41499999999996</v>
      </c>
    </row>
    <row r="3627" spans="1:8" x14ac:dyDescent="0.2">
      <c r="A3627" s="7" t="str">
        <f t="shared" si="42"/>
        <v>903543302Domingo</v>
      </c>
      <c r="B3627" s="7">
        <v>903543302</v>
      </c>
      <c r="C3627" s="7" t="s">
        <v>1821</v>
      </c>
      <c r="D3627" s="7">
        <v>1</v>
      </c>
      <c r="E3627" s="7">
        <v>1</v>
      </c>
      <c r="F3627" s="7">
        <v>89</v>
      </c>
      <c r="G3627" s="15">
        <f t="shared" si="43"/>
        <v>1</v>
      </c>
      <c r="H3627" s="20">
        <f t="shared" si="44"/>
        <v>89</v>
      </c>
    </row>
    <row r="3628" spans="1:8" x14ac:dyDescent="0.2">
      <c r="A3628" s="7" t="str">
        <f t="shared" si="42"/>
        <v>601447002Miercoles</v>
      </c>
      <c r="B3628" s="7">
        <v>601447002</v>
      </c>
      <c r="C3628" s="7" t="s">
        <v>1450</v>
      </c>
      <c r="D3628" s="7">
        <v>85</v>
      </c>
      <c r="E3628" s="7">
        <v>89</v>
      </c>
      <c r="F3628" s="7">
        <v>8359</v>
      </c>
      <c r="G3628" s="15">
        <f t="shared" si="43"/>
        <v>1.0470588235294118</v>
      </c>
      <c r="H3628" s="20">
        <f t="shared" si="44"/>
        <v>93.921348314606746</v>
      </c>
    </row>
    <row r="3629" spans="1:8" x14ac:dyDescent="0.2">
      <c r="A3629" s="7" t="str">
        <f t="shared" si="42"/>
        <v>521857001Viernes</v>
      </c>
      <c r="B3629" s="7">
        <v>521857001</v>
      </c>
      <c r="C3629" s="7" t="s">
        <v>769</v>
      </c>
      <c r="D3629" s="7">
        <v>20</v>
      </c>
      <c r="E3629" s="7">
        <v>21</v>
      </c>
      <c r="F3629" s="7">
        <v>6565</v>
      </c>
      <c r="G3629" s="15">
        <f t="shared" si="43"/>
        <v>1.05</v>
      </c>
      <c r="H3629" s="20">
        <f t="shared" si="44"/>
        <v>312.61904761904759</v>
      </c>
    </row>
    <row r="3630" spans="1:8" x14ac:dyDescent="0.2">
      <c r="A3630" s="7" t="str">
        <f t="shared" si="42"/>
        <v>517807801Martes</v>
      </c>
      <c r="B3630" s="7">
        <v>517807801</v>
      </c>
      <c r="C3630" s="7" t="s">
        <v>223</v>
      </c>
      <c r="D3630" s="7">
        <v>88</v>
      </c>
      <c r="E3630" s="7">
        <v>88</v>
      </c>
      <c r="F3630" s="7">
        <v>7794</v>
      </c>
      <c r="G3630" s="15">
        <f t="shared" si="43"/>
        <v>1</v>
      </c>
      <c r="H3630" s="20">
        <f t="shared" si="44"/>
        <v>88.568181818181813</v>
      </c>
    </row>
    <row r="3631" spans="1:8" x14ac:dyDescent="0.2">
      <c r="A3631" s="7" t="str">
        <f t="shared" si="42"/>
        <v>995317902Sabado</v>
      </c>
      <c r="B3631" s="7">
        <v>995317902</v>
      </c>
      <c r="C3631" s="7" t="s">
        <v>1947</v>
      </c>
      <c r="D3631" s="7">
        <v>17</v>
      </c>
      <c r="E3631" s="7">
        <v>17</v>
      </c>
      <c r="F3631" s="7">
        <v>1211</v>
      </c>
      <c r="G3631" s="15">
        <f t="shared" si="43"/>
        <v>1</v>
      </c>
      <c r="H3631" s="20">
        <f t="shared" si="44"/>
        <v>71.235294117647058</v>
      </c>
    </row>
    <row r="3632" spans="1:8" x14ac:dyDescent="0.2">
      <c r="A3632" s="7" t="str">
        <f t="shared" si="42"/>
        <v>546703801Lunes</v>
      </c>
      <c r="B3632" s="7">
        <v>546703801</v>
      </c>
      <c r="C3632" s="7" t="s">
        <v>1068</v>
      </c>
      <c r="D3632" s="7">
        <v>28</v>
      </c>
      <c r="E3632" s="7">
        <v>29</v>
      </c>
      <c r="F3632" s="7">
        <v>27577.16</v>
      </c>
      <c r="G3632" s="15">
        <f t="shared" si="43"/>
        <v>1.0357142857142858</v>
      </c>
      <c r="H3632" s="20">
        <f t="shared" si="44"/>
        <v>950.93655172413787</v>
      </c>
    </row>
    <row r="3633" spans="1:8" x14ac:dyDescent="0.2">
      <c r="A3633" s="7" t="str">
        <f t="shared" si="42"/>
        <v>478076101Jueves</v>
      </c>
      <c r="B3633" s="7">
        <v>478076101</v>
      </c>
      <c r="C3633" s="7" t="s">
        <v>618</v>
      </c>
      <c r="D3633" s="7">
        <v>6</v>
      </c>
      <c r="E3633" s="7">
        <v>7</v>
      </c>
      <c r="F3633" s="7">
        <v>3695</v>
      </c>
      <c r="G3633" s="15">
        <f t="shared" si="43"/>
        <v>1.1666666666666667</v>
      </c>
      <c r="H3633" s="20">
        <f t="shared" si="44"/>
        <v>527.85714285714289</v>
      </c>
    </row>
    <row r="3634" spans="1:8" x14ac:dyDescent="0.2">
      <c r="A3634" s="7" t="str">
        <f t="shared" si="42"/>
        <v>904287901Domingo</v>
      </c>
      <c r="B3634" s="7">
        <v>904287901</v>
      </c>
      <c r="C3634" s="7" t="s">
        <v>1821</v>
      </c>
      <c r="D3634" s="7">
        <v>1</v>
      </c>
      <c r="E3634" s="7">
        <v>1</v>
      </c>
      <c r="F3634" s="7">
        <v>26</v>
      </c>
      <c r="G3634" s="15">
        <f t="shared" si="43"/>
        <v>1</v>
      </c>
      <c r="H3634" s="20">
        <f t="shared" si="44"/>
        <v>26</v>
      </c>
    </row>
    <row r="3635" spans="1:8" x14ac:dyDescent="0.2">
      <c r="A3635" s="7" t="str">
        <f t="shared" si="42"/>
        <v>601501201Miercoles</v>
      </c>
      <c r="B3635" s="7">
        <v>601501201</v>
      </c>
      <c r="C3635" s="7" t="s">
        <v>1450</v>
      </c>
      <c r="D3635" s="7">
        <v>42</v>
      </c>
      <c r="E3635" s="7">
        <v>43</v>
      </c>
      <c r="F3635" s="7">
        <v>4964.5</v>
      </c>
      <c r="G3635" s="15">
        <f t="shared" si="43"/>
        <v>1.0238095238095237</v>
      </c>
      <c r="H3635" s="20">
        <f t="shared" si="44"/>
        <v>115.45348837209302</v>
      </c>
    </row>
    <row r="3636" spans="1:8" x14ac:dyDescent="0.2">
      <c r="A3636" s="7" t="str">
        <f t="shared" si="42"/>
        <v>522597801Viernes</v>
      </c>
      <c r="B3636" s="7">
        <v>522597801</v>
      </c>
      <c r="C3636" s="7" t="s">
        <v>769</v>
      </c>
      <c r="D3636" s="7">
        <v>318</v>
      </c>
      <c r="E3636" s="7">
        <v>330</v>
      </c>
      <c r="F3636" s="7">
        <v>9895.4</v>
      </c>
      <c r="G3636" s="15">
        <f t="shared" si="43"/>
        <v>1.0377358490566038</v>
      </c>
      <c r="H3636" s="20">
        <f t="shared" si="44"/>
        <v>29.986060606060605</v>
      </c>
    </row>
    <row r="3637" spans="1:8" x14ac:dyDescent="0.2">
      <c r="A3637" s="7" t="str">
        <f t="shared" si="42"/>
        <v>522691203Martes</v>
      </c>
      <c r="B3637" s="7">
        <v>522691203</v>
      </c>
      <c r="C3637" s="7" t="s">
        <v>223</v>
      </c>
      <c r="D3637" s="7">
        <v>63</v>
      </c>
      <c r="E3637" s="7">
        <v>68</v>
      </c>
      <c r="F3637" s="7">
        <v>4068</v>
      </c>
      <c r="G3637" s="15">
        <f t="shared" si="43"/>
        <v>1.0793650793650793</v>
      </c>
      <c r="H3637" s="20">
        <f t="shared" si="44"/>
        <v>59.823529411764703</v>
      </c>
    </row>
    <row r="3638" spans="1:8" x14ac:dyDescent="0.2">
      <c r="A3638" s="7" t="str">
        <f t="shared" si="42"/>
        <v>995479301Sabado</v>
      </c>
      <c r="B3638" s="7">
        <v>995479301</v>
      </c>
      <c r="C3638" s="7" t="s">
        <v>1947</v>
      </c>
      <c r="D3638" s="7">
        <v>24</v>
      </c>
      <c r="E3638" s="7">
        <v>26</v>
      </c>
      <c r="F3638" s="7">
        <v>1752.2</v>
      </c>
      <c r="G3638" s="15">
        <f t="shared" si="43"/>
        <v>1.0833333333333333</v>
      </c>
      <c r="H3638" s="20">
        <f t="shared" si="44"/>
        <v>67.392307692307696</v>
      </c>
    </row>
    <row r="3639" spans="1:8" x14ac:dyDescent="0.2">
      <c r="A3639" s="7" t="str">
        <f t="shared" si="42"/>
        <v>552093001Lunes</v>
      </c>
      <c r="B3639" s="7">
        <v>552093001</v>
      </c>
      <c r="C3639" s="7" t="s">
        <v>1068</v>
      </c>
      <c r="D3639" s="7">
        <v>253</v>
      </c>
      <c r="E3639" s="7">
        <v>258</v>
      </c>
      <c r="F3639" s="7">
        <v>38985</v>
      </c>
      <c r="G3639" s="15">
        <f t="shared" si="43"/>
        <v>1.0197628458498025</v>
      </c>
      <c r="H3639" s="20">
        <f t="shared" si="44"/>
        <v>151.1046511627907</v>
      </c>
    </row>
    <row r="3640" spans="1:8" x14ac:dyDescent="0.2">
      <c r="A3640" s="7" t="str">
        <f t="shared" si="42"/>
        <v>508268401Jueves</v>
      </c>
      <c r="B3640" s="7">
        <v>508268401</v>
      </c>
      <c r="C3640" s="7" t="s">
        <v>618</v>
      </c>
      <c r="D3640" s="7">
        <v>131</v>
      </c>
      <c r="E3640" s="7">
        <v>147</v>
      </c>
      <c r="F3640" s="7">
        <v>12037.2</v>
      </c>
      <c r="G3640" s="15">
        <f t="shared" si="43"/>
        <v>1.1221374045801527</v>
      </c>
      <c r="H3640" s="20">
        <f t="shared" si="44"/>
        <v>81.885714285714286</v>
      </c>
    </row>
    <row r="3641" spans="1:8" x14ac:dyDescent="0.2">
      <c r="A3641" s="7" t="str">
        <f t="shared" si="42"/>
        <v>905587904Domingo</v>
      </c>
      <c r="B3641" s="7">
        <v>905587904</v>
      </c>
      <c r="C3641" s="7" t="s">
        <v>1821</v>
      </c>
      <c r="D3641" s="7">
        <v>9</v>
      </c>
      <c r="E3641" s="7">
        <v>9</v>
      </c>
      <c r="F3641" s="7">
        <v>277.5</v>
      </c>
      <c r="G3641" s="15">
        <f t="shared" si="43"/>
        <v>1</v>
      </c>
      <c r="H3641" s="20">
        <f t="shared" si="44"/>
        <v>30.833333333333332</v>
      </c>
    </row>
    <row r="3642" spans="1:8" x14ac:dyDescent="0.2">
      <c r="A3642" s="7" t="str">
        <f t="shared" si="42"/>
        <v>601542901Miercoles</v>
      </c>
      <c r="B3642" s="7">
        <v>601542901</v>
      </c>
      <c r="C3642" s="7" t="s">
        <v>1450</v>
      </c>
      <c r="D3642" s="7">
        <v>13</v>
      </c>
      <c r="E3642" s="7">
        <v>18</v>
      </c>
      <c r="F3642" s="7">
        <v>5370</v>
      </c>
      <c r="G3642" s="15">
        <f t="shared" si="43"/>
        <v>1.3846153846153846</v>
      </c>
      <c r="H3642" s="20">
        <f t="shared" si="44"/>
        <v>298.33333333333331</v>
      </c>
    </row>
    <row r="3643" spans="1:8" x14ac:dyDescent="0.2">
      <c r="A3643" s="7" t="str">
        <f t="shared" si="42"/>
        <v>524736001Viernes</v>
      </c>
      <c r="B3643" s="7">
        <v>524736001</v>
      </c>
      <c r="C3643" s="7" t="s">
        <v>769</v>
      </c>
      <c r="D3643" s="7">
        <v>1</v>
      </c>
      <c r="E3643" s="7">
        <v>1</v>
      </c>
      <c r="F3643" s="7">
        <v>200</v>
      </c>
      <c r="G3643" s="15">
        <f t="shared" si="43"/>
        <v>1</v>
      </c>
      <c r="H3643" s="20">
        <f t="shared" si="44"/>
        <v>200</v>
      </c>
    </row>
    <row r="3644" spans="1:8" x14ac:dyDescent="0.2">
      <c r="A3644" s="7" t="str">
        <f t="shared" si="42"/>
        <v>545673901Martes</v>
      </c>
      <c r="B3644" s="7">
        <v>545673901</v>
      </c>
      <c r="C3644" s="7" t="s">
        <v>223</v>
      </c>
      <c r="D3644" s="7">
        <v>11</v>
      </c>
      <c r="E3644" s="7">
        <v>12</v>
      </c>
      <c r="F3644" s="7">
        <v>1966</v>
      </c>
      <c r="G3644" s="15">
        <f t="shared" si="43"/>
        <v>1.0909090909090908</v>
      </c>
      <c r="H3644" s="20">
        <f t="shared" si="44"/>
        <v>163.83333333333334</v>
      </c>
    </row>
    <row r="3645" spans="1:8" x14ac:dyDescent="0.2">
      <c r="A3645" s="7" t="str">
        <f t="shared" si="42"/>
        <v>995654601Sabado</v>
      </c>
      <c r="B3645" s="7">
        <v>995654601</v>
      </c>
      <c r="C3645" s="7" t="s">
        <v>1947</v>
      </c>
      <c r="D3645" s="7">
        <v>83</v>
      </c>
      <c r="E3645" s="7">
        <v>107</v>
      </c>
      <c r="F3645" s="7">
        <v>7484.5</v>
      </c>
      <c r="G3645" s="15">
        <f t="shared" si="43"/>
        <v>1.2891566265060241</v>
      </c>
      <c r="H3645" s="20">
        <f t="shared" si="44"/>
        <v>69.94859813084112</v>
      </c>
    </row>
    <row r="3646" spans="1:8" x14ac:dyDescent="0.2">
      <c r="A3646" s="7" t="str">
        <f t="shared" si="42"/>
        <v>552277401Lunes</v>
      </c>
      <c r="B3646" s="7">
        <v>552277401</v>
      </c>
      <c r="C3646" s="7" t="s">
        <v>1068</v>
      </c>
      <c r="D3646" s="7">
        <v>362</v>
      </c>
      <c r="E3646" s="7">
        <v>373</v>
      </c>
      <c r="F3646" s="7">
        <v>23252.78</v>
      </c>
      <c r="G3646" s="15">
        <f t="shared" si="43"/>
        <v>1.0303867403314917</v>
      </c>
      <c r="H3646" s="20">
        <f t="shared" si="44"/>
        <v>62.339892761394097</v>
      </c>
    </row>
    <row r="3647" spans="1:8" x14ac:dyDescent="0.2">
      <c r="A3647" s="7" t="str">
        <f t="shared" si="42"/>
        <v>508280001Jueves</v>
      </c>
      <c r="B3647" s="7">
        <v>508280001</v>
      </c>
      <c r="C3647" s="7" t="s">
        <v>618</v>
      </c>
      <c r="D3647" s="7">
        <v>4</v>
      </c>
      <c r="E3647" s="7">
        <v>4</v>
      </c>
      <c r="F3647" s="7">
        <v>4882</v>
      </c>
      <c r="G3647" s="15">
        <f t="shared" si="43"/>
        <v>1</v>
      </c>
      <c r="H3647" s="20">
        <f t="shared" si="44"/>
        <v>1220.5</v>
      </c>
    </row>
    <row r="3648" spans="1:8" x14ac:dyDescent="0.2">
      <c r="A3648" s="7" t="str">
        <f t="shared" si="42"/>
        <v>905589903Domingo</v>
      </c>
      <c r="B3648" s="7">
        <v>905589903</v>
      </c>
      <c r="C3648" s="7" t="s">
        <v>1821</v>
      </c>
      <c r="D3648" s="7">
        <v>48</v>
      </c>
      <c r="E3648" s="7">
        <v>53</v>
      </c>
      <c r="F3648" s="7">
        <v>1710</v>
      </c>
      <c r="G3648" s="15">
        <f t="shared" si="43"/>
        <v>1.1041666666666667</v>
      </c>
      <c r="H3648" s="20">
        <f t="shared" si="44"/>
        <v>32.264150943396224</v>
      </c>
    </row>
    <row r="3649" spans="1:8" x14ac:dyDescent="0.2">
      <c r="A3649" s="7" t="str">
        <f t="shared" si="42"/>
        <v>601613601Miercoles</v>
      </c>
      <c r="B3649" s="7">
        <v>601613601</v>
      </c>
      <c r="C3649" s="7" t="s">
        <v>1450</v>
      </c>
      <c r="D3649" s="7">
        <v>46</v>
      </c>
      <c r="E3649" s="7">
        <v>55</v>
      </c>
      <c r="F3649" s="7">
        <v>9060</v>
      </c>
      <c r="G3649" s="15">
        <f t="shared" si="43"/>
        <v>1.1956521739130435</v>
      </c>
      <c r="H3649" s="20">
        <f t="shared" si="44"/>
        <v>164.72727272727272</v>
      </c>
    </row>
    <row r="3650" spans="1:8" x14ac:dyDescent="0.2">
      <c r="A3650" s="7" t="str">
        <f t="shared" si="42"/>
        <v>543544001Viernes</v>
      </c>
      <c r="B3650" s="7">
        <v>543544001</v>
      </c>
      <c r="C3650" s="7" t="s">
        <v>769</v>
      </c>
      <c r="D3650" s="7">
        <v>14</v>
      </c>
      <c r="E3650" s="7">
        <v>16</v>
      </c>
      <c r="F3650" s="7">
        <v>12755</v>
      </c>
      <c r="G3650" s="15">
        <f t="shared" si="43"/>
        <v>1.1428571428571428</v>
      </c>
      <c r="H3650" s="20">
        <f t="shared" si="44"/>
        <v>797.1875</v>
      </c>
    </row>
    <row r="3651" spans="1:8" x14ac:dyDescent="0.2">
      <c r="A3651" s="7" t="str">
        <f t="shared" si="42"/>
        <v>547434910Martes</v>
      </c>
      <c r="B3651" s="7">
        <v>547434910</v>
      </c>
      <c r="C3651" s="7" t="s">
        <v>223</v>
      </c>
      <c r="D3651" s="7">
        <v>591</v>
      </c>
      <c r="E3651" s="7">
        <v>872</v>
      </c>
      <c r="F3651" s="7">
        <v>10788</v>
      </c>
      <c r="G3651" s="15">
        <f t="shared" si="43"/>
        <v>1.4754653130287647</v>
      </c>
      <c r="H3651" s="20">
        <f t="shared" si="44"/>
        <v>12.371559633027523</v>
      </c>
    </row>
    <row r="3652" spans="1:8" x14ac:dyDescent="0.2">
      <c r="A3652" s="7" t="str">
        <f t="shared" si="42"/>
        <v>997370802Sabado</v>
      </c>
      <c r="B3652" s="7">
        <v>997370802</v>
      </c>
      <c r="C3652" s="7" t="s">
        <v>1947</v>
      </c>
      <c r="D3652" s="7">
        <v>1</v>
      </c>
      <c r="E3652" s="7">
        <v>1</v>
      </c>
      <c r="F3652" s="7">
        <v>44</v>
      </c>
      <c r="G3652" s="15">
        <f t="shared" si="43"/>
        <v>1</v>
      </c>
      <c r="H3652" s="20">
        <f t="shared" si="44"/>
        <v>44</v>
      </c>
    </row>
    <row r="3653" spans="1:8" x14ac:dyDescent="0.2">
      <c r="A3653" s="7" t="str">
        <f t="shared" si="42"/>
        <v>554005301Lunes</v>
      </c>
      <c r="B3653" s="7">
        <v>554005301</v>
      </c>
      <c r="C3653" s="7" t="s">
        <v>1068</v>
      </c>
      <c r="D3653" s="7">
        <v>99</v>
      </c>
      <c r="E3653" s="7">
        <v>140</v>
      </c>
      <c r="F3653" s="7">
        <v>17732</v>
      </c>
      <c r="G3653" s="15">
        <f t="shared" si="43"/>
        <v>1.4141414141414141</v>
      </c>
      <c r="H3653" s="20">
        <f t="shared" si="44"/>
        <v>126.65714285714286</v>
      </c>
    </row>
    <row r="3654" spans="1:8" x14ac:dyDescent="0.2">
      <c r="A3654" s="7" t="str">
        <f t="shared" si="42"/>
        <v>510609801Jueves</v>
      </c>
      <c r="B3654" s="7">
        <v>510609801</v>
      </c>
      <c r="C3654" s="7" t="s">
        <v>618</v>
      </c>
      <c r="D3654" s="7">
        <v>846</v>
      </c>
      <c r="E3654" s="7">
        <v>970</v>
      </c>
      <c r="F3654" s="7">
        <v>13417.11</v>
      </c>
      <c r="G3654" s="15">
        <f t="shared" si="43"/>
        <v>1.1465721040189125</v>
      </c>
      <c r="H3654" s="20">
        <f t="shared" si="44"/>
        <v>13.832072164948455</v>
      </c>
    </row>
    <row r="3655" spans="1:8" x14ac:dyDescent="0.2">
      <c r="A3655" s="7" t="str">
        <f t="shared" si="42"/>
        <v>906837405Domingo</v>
      </c>
      <c r="B3655" s="7">
        <v>906837405</v>
      </c>
      <c r="C3655" s="7" t="s">
        <v>1821</v>
      </c>
      <c r="D3655" s="7">
        <v>14</v>
      </c>
      <c r="E3655" s="7">
        <v>15</v>
      </c>
      <c r="F3655" s="7">
        <v>2980</v>
      </c>
      <c r="G3655" s="15">
        <f t="shared" si="43"/>
        <v>1.0714285714285714</v>
      </c>
      <c r="H3655" s="20">
        <f t="shared" si="44"/>
        <v>198.66666666666666</v>
      </c>
    </row>
    <row r="3656" spans="1:8" x14ac:dyDescent="0.2">
      <c r="A3656" s="7" t="str">
        <f t="shared" si="42"/>
        <v>601622903Miercoles</v>
      </c>
      <c r="B3656" s="7">
        <v>601622903</v>
      </c>
      <c r="C3656" s="7" t="s">
        <v>1450</v>
      </c>
      <c r="D3656" s="7">
        <v>26</v>
      </c>
      <c r="E3656" s="7">
        <v>29</v>
      </c>
      <c r="F3656" s="7">
        <v>1790</v>
      </c>
      <c r="G3656" s="15">
        <f t="shared" si="43"/>
        <v>1.1153846153846154</v>
      </c>
      <c r="H3656" s="20">
        <f t="shared" si="44"/>
        <v>61.724137931034484</v>
      </c>
    </row>
    <row r="3657" spans="1:8" x14ac:dyDescent="0.2">
      <c r="A3657" s="7" t="str">
        <f t="shared" si="42"/>
        <v>544224601Viernes</v>
      </c>
      <c r="B3657" s="7">
        <v>544224601</v>
      </c>
      <c r="C3657" s="7" t="s">
        <v>769</v>
      </c>
      <c r="D3657" s="7">
        <v>1847</v>
      </c>
      <c r="E3657" s="7">
        <v>2524</v>
      </c>
      <c r="F3657" s="7">
        <v>39398.9</v>
      </c>
      <c r="G3657" s="15">
        <f t="shared" si="43"/>
        <v>1.3665403356794803</v>
      </c>
      <c r="H3657" s="20">
        <f t="shared" si="44"/>
        <v>15.609706814580033</v>
      </c>
    </row>
    <row r="3658" spans="1:8" x14ac:dyDescent="0.2">
      <c r="A3658" s="7" t="str">
        <f t="shared" si="42"/>
        <v>550770401Martes</v>
      </c>
      <c r="B3658" s="7">
        <v>550770401</v>
      </c>
      <c r="C3658" s="7" t="s">
        <v>223</v>
      </c>
      <c r="D3658" s="7">
        <v>1</v>
      </c>
      <c r="E3658" s="7">
        <v>1</v>
      </c>
      <c r="F3658" s="7">
        <v>3700</v>
      </c>
      <c r="G3658" s="15">
        <f t="shared" si="43"/>
        <v>1</v>
      </c>
      <c r="H3658" s="20">
        <f t="shared" si="44"/>
        <v>3700</v>
      </c>
    </row>
    <row r="3659" spans="1:8" x14ac:dyDescent="0.2">
      <c r="A3659" s="7" t="str">
        <f t="shared" si="42"/>
        <v>451702602Sabado</v>
      </c>
      <c r="B3659" s="7">
        <v>451702602</v>
      </c>
      <c r="C3659" s="7" t="s">
        <v>1947</v>
      </c>
      <c r="D3659" s="7">
        <v>1</v>
      </c>
      <c r="E3659" s="7">
        <v>1</v>
      </c>
      <c r="F3659" s="7">
        <v>1500</v>
      </c>
      <c r="G3659" s="15">
        <f t="shared" si="43"/>
        <v>1</v>
      </c>
      <c r="H3659" s="20">
        <f t="shared" si="44"/>
        <v>1500</v>
      </c>
    </row>
    <row r="3660" spans="1:8" x14ac:dyDescent="0.2">
      <c r="A3660" s="7" t="str">
        <f t="shared" si="42"/>
        <v>554187901Lunes</v>
      </c>
      <c r="B3660" s="7">
        <v>554187901</v>
      </c>
      <c r="C3660" s="7" t="s">
        <v>1068</v>
      </c>
      <c r="D3660" s="7">
        <v>2</v>
      </c>
      <c r="E3660" s="7">
        <v>3</v>
      </c>
      <c r="F3660" s="7">
        <v>2480.33</v>
      </c>
      <c r="G3660" s="15">
        <f t="shared" si="43"/>
        <v>1.5</v>
      </c>
      <c r="H3660" s="20">
        <f t="shared" si="44"/>
        <v>826.77666666666664</v>
      </c>
    </row>
    <row r="3661" spans="1:8" x14ac:dyDescent="0.2">
      <c r="A3661" s="7" t="str">
        <f t="shared" si="42"/>
        <v>511536901Jueves</v>
      </c>
      <c r="B3661" s="7">
        <v>511536901</v>
      </c>
      <c r="C3661" s="7" t="s">
        <v>618</v>
      </c>
      <c r="D3661" s="7">
        <v>36</v>
      </c>
      <c r="E3661" s="7">
        <v>39</v>
      </c>
      <c r="F3661" s="7">
        <v>9190</v>
      </c>
      <c r="G3661" s="15">
        <f t="shared" si="43"/>
        <v>1.0833333333333333</v>
      </c>
      <c r="H3661" s="20">
        <f t="shared" si="44"/>
        <v>235.64102564102564</v>
      </c>
    </row>
    <row r="3662" spans="1:8" x14ac:dyDescent="0.2">
      <c r="A3662" s="7" t="str">
        <f t="shared" si="42"/>
        <v>906854001Domingo</v>
      </c>
      <c r="B3662" s="7">
        <v>906854001</v>
      </c>
      <c r="C3662" s="7" t="s">
        <v>1821</v>
      </c>
      <c r="D3662" s="7">
        <v>33</v>
      </c>
      <c r="E3662" s="7">
        <v>34</v>
      </c>
      <c r="F3662" s="7">
        <v>3323.5</v>
      </c>
      <c r="G3662" s="15">
        <f t="shared" si="43"/>
        <v>1.0303030303030303</v>
      </c>
      <c r="H3662" s="20">
        <f t="shared" si="44"/>
        <v>97.75</v>
      </c>
    </row>
    <row r="3663" spans="1:8" x14ac:dyDescent="0.2">
      <c r="A3663" s="7" t="str">
        <f t="shared" si="42"/>
        <v>601678004Miercoles</v>
      </c>
      <c r="B3663" s="7">
        <v>601678004</v>
      </c>
      <c r="C3663" s="7" t="s">
        <v>1450</v>
      </c>
      <c r="D3663" s="7">
        <v>50</v>
      </c>
      <c r="E3663" s="7">
        <v>51</v>
      </c>
      <c r="F3663" s="7">
        <v>1894.7</v>
      </c>
      <c r="G3663" s="15">
        <f t="shared" si="43"/>
        <v>1.02</v>
      </c>
      <c r="H3663" s="20">
        <f t="shared" si="44"/>
        <v>37.15098039215686</v>
      </c>
    </row>
    <row r="3664" spans="1:8" x14ac:dyDescent="0.2">
      <c r="A3664" s="7" t="str">
        <f t="shared" si="42"/>
        <v>545199606Viernes</v>
      </c>
      <c r="B3664" s="7">
        <v>545199606</v>
      </c>
      <c r="C3664" s="7" t="s">
        <v>769</v>
      </c>
      <c r="D3664" s="7">
        <v>238</v>
      </c>
      <c r="E3664" s="7">
        <v>263</v>
      </c>
      <c r="F3664" s="7">
        <v>29264.2</v>
      </c>
      <c r="G3664" s="15">
        <f t="shared" si="43"/>
        <v>1.1050420168067228</v>
      </c>
      <c r="H3664" s="20">
        <f t="shared" si="44"/>
        <v>111.27072243346008</v>
      </c>
    </row>
    <row r="3665" spans="1:8" x14ac:dyDescent="0.2">
      <c r="A3665" s="7" t="str">
        <f t="shared" si="42"/>
        <v>553984702Martes</v>
      </c>
      <c r="B3665" s="7">
        <v>553984702</v>
      </c>
      <c r="C3665" s="7" t="s">
        <v>223</v>
      </c>
      <c r="D3665" s="7">
        <v>1</v>
      </c>
      <c r="E3665" s="7">
        <v>1</v>
      </c>
      <c r="F3665" s="7">
        <v>223.52</v>
      </c>
      <c r="G3665" s="15">
        <f t="shared" si="43"/>
        <v>1</v>
      </c>
      <c r="H3665" s="20">
        <f t="shared" si="44"/>
        <v>223.52</v>
      </c>
    </row>
    <row r="3666" spans="1:8" x14ac:dyDescent="0.2">
      <c r="A3666" s="7" t="str">
        <f t="shared" si="42"/>
        <v>504266302Sabado</v>
      </c>
      <c r="B3666" s="7">
        <v>504266302</v>
      </c>
      <c r="C3666" s="7" t="s">
        <v>1947</v>
      </c>
      <c r="D3666" s="7">
        <v>9</v>
      </c>
      <c r="E3666" s="7">
        <v>9</v>
      </c>
      <c r="F3666" s="7">
        <v>3379.5</v>
      </c>
      <c r="G3666" s="15">
        <f t="shared" si="43"/>
        <v>1</v>
      </c>
      <c r="H3666" s="20">
        <f t="shared" si="44"/>
        <v>375.5</v>
      </c>
    </row>
    <row r="3667" spans="1:8" x14ac:dyDescent="0.2">
      <c r="A3667" s="7" t="str">
        <f t="shared" si="42"/>
        <v>555417504Lunes</v>
      </c>
      <c r="B3667" s="7">
        <v>555417504</v>
      </c>
      <c r="C3667" s="7" t="s">
        <v>1068</v>
      </c>
      <c r="D3667" s="7">
        <v>21</v>
      </c>
      <c r="E3667" s="7">
        <v>24</v>
      </c>
      <c r="F3667" s="7">
        <v>767</v>
      </c>
      <c r="G3667" s="15">
        <f t="shared" si="43"/>
        <v>1.1428571428571428</v>
      </c>
      <c r="H3667" s="20">
        <f t="shared" si="44"/>
        <v>31.958333333333332</v>
      </c>
    </row>
    <row r="3668" spans="1:8" x14ac:dyDescent="0.2">
      <c r="A3668" s="7" t="str">
        <f t="shared" si="42"/>
        <v>511641202Jueves</v>
      </c>
      <c r="B3668" s="7">
        <v>511641202</v>
      </c>
      <c r="C3668" s="7" t="s">
        <v>618</v>
      </c>
      <c r="D3668" s="7">
        <v>39</v>
      </c>
      <c r="E3668" s="7">
        <v>42</v>
      </c>
      <c r="F3668" s="7">
        <v>9476</v>
      </c>
      <c r="G3668" s="15">
        <f t="shared" si="43"/>
        <v>1.0769230769230769</v>
      </c>
      <c r="H3668" s="20">
        <f t="shared" si="44"/>
        <v>225.61904761904762</v>
      </c>
    </row>
    <row r="3669" spans="1:8" x14ac:dyDescent="0.2">
      <c r="A3669" s="7" t="str">
        <f t="shared" si="42"/>
        <v>908609601Domingo</v>
      </c>
      <c r="B3669" s="7">
        <v>908609601</v>
      </c>
      <c r="C3669" s="7" t="s">
        <v>1821</v>
      </c>
      <c r="D3669" s="7">
        <v>3</v>
      </c>
      <c r="E3669" s="7">
        <v>3</v>
      </c>
      <c r="F3669" s="7">
        <v>225</v>
      </c>
      <c r="G3669" s="15">
        <f t="shared" si="43"/>
        <v>1</v>
      </c>
      <c r="H3669" s="20">
        <f t="shared" si="44"/>
        <v>75</v>
      </c>
    </row>
    <row r="3670" spans="1:8" x14ac:dyDescent="0.2">
      <c r="A3670" s="7" t="str">
        <f t="shared" si="42"/>
        <v>601817401Miercoles</v>
      </c>
      <c r="B3670" s="7">
        <v>601817401</v>
      </c>
      <c r="C3670" s="7" t="s">
        <v>1450</v>
      </c>
      <c r="D3670" s="7">
        <v>6</v>
      </c>
      <c r="E3670" s="7">
        <v>7</v>
      </c>
      <c r="F3670" s="7">
        <v>10120.5</v>
      </c>
      <c r="G3670" s="15">
        <f t="shared" si="43"/>
        <v>1.1666666666666667</v>
      </c>
      <c r="H3670" s="20">
        <f t="shared" si="44"/>
        <v>1445.7857142857142</v>
      </c>
    </row>
    <row r="3671" spans="1:8" x14ac:dyDescent="0.2">
      <c r="A3671" s="7" t="str">
        <f t="shared" si="42"/>
        <v>548075804Viernes</v>
      </c>
      <c r="B3671" s="7">
        <v>548075804</v>
      </c>
      <c r="C3671" s="7" t="s">
        <v>769</v>
      </c>
      <c r="D3671" s="7">
        <v>2</v>
      </c>
      <c r="E3671" s="7">
        <v>2</v>
      </c>
      <c r="F3671" s="7">
        <v>47</v>
      </c>
      <c r="G3671" s="15">
        <f t="shared" si="43"/>
        <v>1</v>
      </c>
      <c r="H3671" s="20">
        <f t="shared" si="44"/>
        <v>23.5</v>
      </c>
    </row>
    <row r="3672" spans="1:8" x14ac:dyDescent="0.2">
      <c r="A3672" s="7" t="str">
        <f t="shared" si="42"/>
        <v>554005301Martes</v>
      </c>
      <c r="B3672" s="7">
        <v>554005301</v>
      </c>
      <c r="C3672" s="7" t="s">
        <v>223</v>
      </c>
      <c r="D3672" s="7">
        <v>76</v>
      </c>
      <c r="E3672" s="7">
        <v>105</v>
      </c>
      <c r="F3672" s="7">
        <v>12879</v>
      </c>
      <c r="G3672" s="15">
        <f t="shared" si="43"/>
        <v>1.381578947368421</v>
      </c>
      <c r="H3672" s="20">
        <f t="shared" si="44"/>
        <v>122.65714285714286</v>
      </c>
    </row>
    <row r="3673" spans="1:8" x14ac:dyDescent="0.2">
      <c r="A3673" s="7" t="str">
        <f t="shared" si="42"/>
        <v>507484202Sabado</v>
      </c>
      <c r="B3673" s="7">
        <v>507484202</v>
      </c>
      <c r="C3673" s="7" t="s">
        <v>1947</v>
      </c>
      <c r="D3673" s="7">
        <v>18</v>
      </c>
      <c r="E3673" s="7">
        <v>19</v>
      </c>
      <c r="F3673" s="7">
        <v>41907.58</v>
      </c>
      <c r="G3673" s="15">
        <f t="shared" si="43"/>
        <v>1.0555555555555556</v>
      </c>
      <c r="H3673" s="20">
        <f t="shared" si="44"/>
        <v>2205.6621052631581</v>
      </c>
    </row>
    <row r="3674" spans="1:8" x14ac:dyDescent="0.2">
      <c r="A3674" s="7" t="str">
        <f t="shared" si="42"/>
        <v>556443401Lunes</v>
      </c>
      <c r="B3674" s="7">
        <v>556443401</v>
      </c>
      <c r="C3674" s="7" t="s">
        <v>1068</v>
      </c>
      <c r="D3674" s="7">
        <v>4</v>
      </c>
      <c r="E3674" s="7">
        <v>4</v>
      </c>
      <c r="F3674" s="7">
        <v>508.05</v>
      </c>
      <c r="G3674" s="15">
        <f t="shared" si="43"/>
        <v>1</v>
      </c>
      <c r="H3674" s="20">
        <f t="shared" si="44"/>
        <v>127.0125</v>
      </c>
    </row>
    <row r="3675" spans="1:8" x14ac:dyDescent="0.2">
      <c r="A3675" s="7" t="str">
        <f t="shared" si="42"/>
        <v>513645203Jueves</v>
      </c>
      <c r="B3675" s="7">
        <v>513645203</v>
      </c>
      <c r="C3675" s="7" t="s">
        <v>618</v>
      </c>
      <c r="D3675" s="7">
        <v>21</v>
      </c>
      <c r="E3675" s="7">
        <v>21</v>
      </c>
      <c r="F3675" s="7">
        <v>3760</v>
      </c>
      <c r="G3675" s="15">
        <f t="shared" si="43"/>
        <v>1</v>
      </c>
      <c r="H3675" s="20">
        <f t="shared" si="44"/>
        <v>179.04761904761904</v>
      </c>
    </row>
    <row r="3676" spans="1:8" x14ac:dyDescent="0.2">
      <c r="A3676" s="7" t="str">
        <f t="shared" si="42"/>
        <v>909232602Domingo</v>
      </c>
      <c r="B3676" s="7">
        <v>909232602</v>
      </c>
      <c r="C3676" s="7" t="s">
        <v>1821</v>
      </c>
      <c r="D3676" s="7">
        <v>1</v>
      </c>
      <c r="E3676" s="7">
        <v>1</v>
      </c>
      <c r="F3676" s="7">
        <v>30</v>
      </c>
      <c r="G3676" s="15">
        <f t="shared" si="43"/>
        <v>1</v>
      </c>
      <c r="H3676" s="20">
        <f t="shared" si="44"/>
        <v>30</v>
      </c>
    </row>
    <row r="3677" spans="1:8" x14ac:dyDescent="0.2">
      <c r="A3677" s="7" t="str">
        <f t="shared" si="42"/>
        <v>601962901Miercoles</v>
      </c>
      <c r="B3677" s="7">
        <v>601962901</v>
      </c>
      <c r="C3677" s="7" t="s">
        <v>1450</v>
      </c>
      <c r="D3677" s="7">
        <v>139</v>
      </c>
      <c r="E3677" s="7">
        <v>164</v>
      </c>
      <c r="F3677" s="7">
        <v>3808.9</v>
      </c>
      <c r="G3677" s="15">
        <f t="shared" si="43"/>
        <v>1.1798561151079137</v>
      </c>
      <c r="H3677" s="20">
        <f t="shared" si="44"/>
        <v>23.225000000000001</v>
      </c>
    </row>
    <row r="3678" spans="1:8" x14ac:dyDescent="0.2">
      <c r="A3678" s="7" t="str">
        <f t="shared" si="42"/>
        <v>551343301Viernes</v>
      </c>
      <c r="B3678" s="7">
        <v>551343301</v>
      </c>
      <c r="C3678" s="7" t="s">
        <v>769</v>
      </c>
      <c r="D3678" s="7">
        <v>7</v>
      </c>
      <c r="E3678" s="7">
        <v>8</v>
      </c>
      <c r="F3678" s="7">
        <v>481</v>
      </c>
      <c r="G3678" s="15">
        <f t="shared" si="43"/>
        <v>1.1428571428571428</v>
      </c>
      <c r="H3678" s="20">
        <f t="shared" si="44"/>
        <v>60.125</v>
      </c>
    </row>
    <row r="3679" spans="1:8" x14ac:dyDescent="0.2">
      <c r="A3679" s="7" t="str">
        <f t="shared" si="42"/>
        <v>555812301Martes</v>
      </c>
      <c r="B3679" s="7">
        <v>555812301</v>
      </c>
      <c r="C3679" s="7" t="s">
        <v>223</v>
      </c>
      <c r="D3679" s="7">
        <v>145</v>
      </c>
      <c r="E3679" s="7">
        <v>160</v>
      </c>
      <c r="F3679" s="7">
        <v>14152.77</v>
      </c>
      <c r="G3679" s="15">
        <f t="shared" si="43"/>
        <v>1.103448275862069</v>
      </c>
      <c r="H3679" s="20">
        <f t="shared" si="44"/>
        <v>88.454812500000003</v>
      </c>
    </row>
    <row r="3680" spans="1:8" x14ac:dyDescent="0.2">
      <c r="A3680" s="7" t="str">
        <f t="shared" si="42"/>
        <v>517373605Sabado</v>
      </c>
      <c r="B3680" s="7">
        <v>517373605</v>
      </c>
      <c r="C3680" s="7" t="s">
        <v>1947</v>
      </c>
      <c r="D3680" s="7">
        <v>261</v>
      </c>
      <c r="E3680" s="7">
        <v>277</v>
      </c>
      <c r="F3680" s="7">
        <v>108028.2</v>
      </c>
      <c r="G3680" s="15">
        <f t="shared" si="43"/>
        <v>1.0613026819923372</v>
      </c>
      <c r="H3680" s="20">
        <f t="shared" si="44"/>
        <v>389.99350180505417</v>
      </c>
    </row>
    <row r="3681" spans="1:8" x14ac:dyDescent="0.2">
      <c r="A3681" s="7" t="str">
        <f t="shared" si="42"/>
        <v>563177101Lunes</v>
      </c>
      <c r="B3681" s="7">
        <v>563177101</v>
      </c>
      <c r="C3681" s="7" t="s">
        <v>1068</v>
      </c>
      <c r="D3681" s="7">
        <v>35</v>
      </c>
      <c r="E3681" s="7">
        <v>35</v>
      </c>
      <c r="F3681" s="7">
        <v>1471</v>
      </c>
      <c r="G3681" s="15">
        <f t="shared" si="43"/>
        <v>1</v>
      </c>
      <c r="H3681" s="20">
        <f t="shared" si="44"/>
        <v>42.028571428571432</v>
      </c>
    </row>
    <row r="3682" spans="1:8" x14ac:dyDescent="0.2">
      <c r="A3682" s="7" t="str">
        <f t="shared" si="42"/>
        <v>517274401Jueves</v>
      </c>
      <c r="B3682" s="7">
        <v>517274401</v>
      </c>
      <c r="C3682" s="7" t="s">
        <v>618</v>
      </c>
      <c r="D3682" s="7">
        <v>12</v>
      </c>
      <c r="E3682" s="7">
        <v>12</v>
      </c>
      <c r="F3682" s="7">
        <v>6859.5</v>
      </c>
      <c r="G3682" s="15">
        <f t="shared" si="43"/>
        <v>1</v>
      </c>
      <c r="H3682" s="20">
        <f t="shared" si="44"/>
        <v>571.625</v>
      </c>
    </row>
    <row r="3683" spans="1:8" x14ac:dyDescent="0.2">
      <c r="A3683" s="7" t="str">
        <f t="shared" si="42"/>
        <v>914553901Domingo</v>
      </c>
      <c r="B3683" s="7">
        <v>914553901</v>
      </c>
      <c r="C3683" s="7" t="s">
        <v>1821</v>
      </c>
      <c r="D3683" s="7">
        <v>25</v>
      </c>
      <c r="E3683" s="7">
        <v>25</v>
      </c>
      <c r="F3683" s="7">
        <v>21561</v>
      </c>
      <c r="G3683" s="15">
        <f t="shared" si="43"/>
        <v>1</v>
      </c>
      <c r="H3683" s="20">
        <f t="shared" si="44"/>
        <v>862.44</v>
      </c>
    </row>
    <row r="3684" spans="1:8" x14ac:dyDescent="0.2">
      <c r="A3684" s="7" t="str">
        <f t="shared" si="42"/>
        <v>602099701Miercoles</v>
      </c>
      <c r="B3684" s="7">
        <v>602099701</v>
      </c>
      <c r="C3684" s="7" t="s">
        <v>1450</v>
      </c>
      <c r="D3684" s="7">
        <v>107</v>
      </c>
      <c r="E3684" s="7">
        <v>127</v>
      </c>
      <c r="F3684" s="7">
        <v>10750</v>
      </c>
      <c r="G3684" s="15">
        <f t="shared" si="43"/>
        <v>1.1869158878504673</v>
      </c>
      <c r="H3684" s="20">
        <f t="shared" si="44"/>
        <v>84.645669291338578</v>
      </c>
    </row>
    <row r="3685" spans="1:8" x14ac:dyDescent="0.2">
      <c r="A3685" s="7" t="str">
        <f t="shared" si="42"/>
        <v>552277401Viernes</v>
      </c>
      <c r="B3685" s="7">
        <v>552277401</v>
      </c>
      <c r="C3685" s="7" t="s">
        <v>769</v>
      </c>
      <c r="D3685" s="7">
        <v>1140</v>
      </c>
      <c r="E3685" s="7">
        <v>1202</v>
      </c>
      <c r="F3685" s="7">
        <v>77028.84</v>
      </c>
      <c r="G3685" s="15">
        <f t="shared" si="43"/>
        <v>1.0543859649122806</v>
      </c>
      <c r="H3685" s="20">
        <f t="shared" si="44"/>
        <v>64.083893510815301</v>
      </c>
    </row>
    <row r="3686" spans="1:8" x14ac:dyDescent="0.2">
      <c r="A3686" s="7" t="str">
        <f t="shared" si="42"/>
        <v>556867401Martes</v>
      </c>
      <c r="B3686" s="7">
        <v>556867401</v>
      </c>
      <c r="C3686" s="7" t="s">
        <v>223</v>
      </c>
      <c r="D3686" s="7">
        <v>53</v>
      </c>
      <c r="E3686" s="7">
        <v>61</v>
      </c>
      <c r="F3686" s="7">
        <v>2846.7</v>
      </c>
      <c r="G3686" s="15">
        <f t="shared" si="43"/>
        <v>1.1509433962264151</v>
      </c>
      <c r="H3686" s="20">
        <f t="shared" si="44"/>
        <v>46.667213114754098</v>
      </c>
    </row>
    <row r="3687" spans="1:8" x14ac:dyDescent="0.2">
      <c r="A3687" s="7" t="str">
        <f t="shared" si="42"/>
        <v>517807801Sabado</v>
      </c>
      <c r="B3687" s="7">
        <v>517807801</v>
      </c>
      <c r="C3687" s="7" t="s">
        <v>1947</v>
      </c>
      <c r="D3687" s="7">
        <v>167</v>
      </c>
      <c r="E3687" s="7">
        <v>169</v>
      </c>
      <c r="F3687" s="7">
        <v>14811.5</v>
      </c>
      <c r="G3687" s="15">
        <f t="shared" si="43"/>
        <v>1.0119760479041917</v>
      </c>
      <c r="H3687" s="20">
        <f t="shared" si="44"/>
        <v>87.642011834319533</v>
      </c>
    </row>
    <row r="3688" spans="1:8" x14ac:dyDescent="0.2">
      <c r="A3688" s="7" t="str">
        <f t="shared" si="42"/>
        <v>565685602Lunes</v>
      </c>
      <c r="B3688" s="7">
        <v>565685602</v>
      </c>
      <c r="C3688" s="7" t="s">
        <v>1068</v>
      </c>
      <c r="D3688" s="7">
        <v>85</v>
      </c>
      <c r="E3688" s="7">
        <v>128</v>
      </c>
      <c r="F3688" s="7">
        <v>11793.91</v>
      </c>
      <c r="G3688" s="15">
        <f t="shared" si="43"/>
        <v>1.5058823529411764</v>
      </c>
      <c r="H3688" s="20">
        <f t="shared" si="44"/>
        <v>92.139921874999999</v>
      </c>
    </row>
    <row r="3689" spans="1:8" x14ac:dyDescent="0.2">
      <c r="A3689" s="7" t="str">
        <f t="shared" si="42"/>
        <v>518336602Jueves</v>
      </c>
      <c r="B3689" s="7">
        <v>518336602</v>
      </c>
      <c r="C3689" s="7" t="s">
        <v>618</v>
      </c>
      <c r="D3689" s="7">
        <v>58</v>
      </c>
      <c r="E3689" s="7">
        <v>62</v>
      </c>
      <c r="F3689" s="7">
        <v>41679</v>
      </c>
      <c r="G3689" s="15">
        <f t="shared" si="43"/>
        <v>1.0689655172413792</v>
      </c>
      <c r="H3689" s="20">
        <f t="shared" si="44"/>
        <v>672.24193548387098</v>
      </c>
    </row>
    <row r="3690" spans="1:8" x14ac:dyDescent="0.2">
      <c r="A3690" s="7" t="str">
        <f t="shared" si="42"/>
        <v>915201001Domingo</v>
      </c>
      <c r="B3690" s="7">
        <v>915201001</v>
      </c>
      <c r="C3690" s="7" t="s">
        <v>1821</v>
      </c>
      <c r="D3690" s="7">
        <v>17</v>
      </c>
      <c r="E3690" s="7">
        <v>24</v>
      </c>
      <c r="F3690" s="7">
        <v>9713</v>
      </c>
      <c r="G3690" s="15">
        <f t="shared" si="43"/>
        <v>1.411764705882353</v>
      </c>
      <c r="H3690" s="20">
        <f t="shared" si="44"/>
        <v>404.70833333333331</v>
      </c>
    </row>
    <row r="3691" spans="1:8" x14ac:dyDescent="0.2">
      <c r="A3691" s="7" t="str">
        <f t="shared" si="42"/>
        <v>602139201Miercoles</v>
      </c>
      <c r="B3691" s="7">
        <v>602139201</v>
      </c>
      <c r="C3691" s="7" t="s">
        <v>1450</v>
      </c>
      <c r="D3691" s="7">
        <v>9</v>
      </c>
      <c r="E3691" s="7">
        <v>10</v>
      </c>
      <c r="F3691" s="7">
        <v>6037.63</v>
      </c>
      <c r="G3691" s="15">
        <f t="shared" si="43"/>
        <v>1.1111111111111112</v>
      </c>
      <c r="H3691" s="20">
        <f t="shared" si="44"/>
        <v>603.76300000000003</v>
      </c>
    </row>
    <row r="3692" spans="1:8" x14ac:dyDescent="0.2">
      <c r="A3692" s="7" t="str">
        <f t="shared" si="42"/>
        <v>553240401Viernes</v>
      </c>
      <c r="B3692" s="7">
        <v>553240401</v>
      </c>
      <c r="C3692" s="7" t="s">
        <v>769</v>
      </c>
      <c r="D3692" s="7">
        <v>2</v>
      </c>
      <c r="E3692" s="7">
        <v>2</v>
      </c>
      <c r="F3692" s="7">
        <v>148.5</v>
      </c>
      <c r="G3692" s="15">
        <f t="shared" si="43"/>
        <v>1</v>
      </c>
      <c r="H3692" s="20">
        <f t="shared" si="44"/>
        <v>74.25</v>
      </c>
    </row>
    <row r="3693" spans="1:8" x14ac:dyDescent="0.2">
      <c r="A3693" s="7" t="str">
        <f t="shared" si="42"/>
        <v>566071701Martes</v>
      </c>
      <c r="B3693" s="7">
        <v>566071701</v>
      </c>
      <c r="C3693" s="7" t="s">
        <v>223</v>
      </c>
      <c r="D3693" s="7">
        <v>55</v>
      </c>
      <c r="E3693" s="7">
        <v>60</v>
      </c>
      <c r="F3693" s="7">
        <v>6729</v>
      </c>
      <c r="G3693" s="15">
        <f t="shared" si="43"/>
        <v>1.0909090909090908</v>
      </c>
      <c r="H3693" s="20">
        <f t="shared" si="44"/>
        <v>112.15</v>
      </c>
    </row>
    <row r="3694" spans="1:8" x14ac:dyDescent="0.2">
      <c r="A3694" s="7" t="str">
        <f t="shared" si="42"/>
        <v>521857001Sabado</v>
      </c>
      <c r="B3694" s="7">
        <v>521857001</v>
      </c>
      <c r="C3694" s="7" t="s">
        <v>1947</v>
      </c>
      <c r="D3694" s="7">
        <v>16</v>
      </c>
      <c r="E3694" s="7">
        <v>16</v>
      </c>
      <c r="F3694" s="7">
        <v>5010</v>
      </c>
      <c r="G3694" s="15">
        <f t="shared" si="43"/>
        <v>1</v>
      </c>
      <c r="H3694" s="20">
        <f t="shared" si="44"/>
        <v>313.125</v>
      </c>
    </row>
    <row r="3695" spans="1:8" x14ac:dyDescent="0.2">
      <c r="A3695" s="7" t="str">
        <f t="shared" si="42"/>
        <v>600029504Lunes</v>
      </c>
      <c r="B3695" s="7">
        <v>600029504</v>
      </c>
      <c r="C3695" s="7" t="s">
        <v>1068</v>
      </c>
      <c r="D3695" s="7">
        <v>65</v>
      </c>
      <c r="E3695" s="7">
        <v>65</v>
      </c>
      <c r="F3695" s="7">
        <v>14639</v>
      </c>
      <c r="G3695" s="15">
        <f t="shared" si="43"/>
        <v>1</v>
      </c>
      <c r="H3695" s="20">
        <f t="shared" si="44"/>
        <v>225.21538461538461</v>
      </c>
    </row>
    <row r="3696" spans="1:8" x14ac:dyDescent="0.2">
      <c r="A3696" s="7" t="str">
        <f t="shared" si="42"/>
        <v>521182702Jueves</v>
      </c>
      <c r="B3696" s="7">
        <v>521182702</v>
      </c>
      <c r="C3696" s="7" t="s">
        <v>618</v>
      </c>
      <c r="D3696" s="7">
        <v>60</v>
      </c>
      <c r="E3696" s="7">
        <v>88</v>
      </c>
      <c r="F3696" s="7">
        <v>4237</v>
      </c>
      <c r="G3696" s="15">
        <f t="shared" si="43"/>
        <v>1.4666666666666666</v>
      </c>
      <c r="H3696" s="20">
        <f t="shared" si="44"/>
        <v>48.147727272727273</v>
      </c>
    </row>
    <row r="3697" spans="1:8" x14ac:dyDescent="0.2">
      <c r="A3697" s="7" t="str">
        <f t="shared" si="42"/>
        <v>915949601Domingo</v>
      </c>
      <c r="B3697" s="7">
        <v>915949601</v>
      </c>
      <c r="C3697" s="7" t="s">
        <v>1821</v>
      </c>
      <c r="D3697" s="7">
        <v>3</v>
      </c>
      <c r="E3697" s="7">
        <v>4</v>
      </c>
      <c r="F3697" s="7">
        <v>244</v>
      </c>
      <c r="G3697" s="15">
        <f t="shared" si="43"/>
        <v>1.3333333333333333</v>
      </c>
      <c r="H3697" s="20">
        <f t="shared" si="44"/>
        <v>61</v>
      </c>
    </row>
    <row r="3698" spans="1:8" x14ac:dyDescent="0.2">
      <c r="A3698" s="7" t="str">
        <f t="shared" si="42"/>
        <v>602245801Miercoles</v>
      </c>
      <c r="B3698" s="7">
        <v>602245801</v>
      </c>
      <c r="C3698" s="7" t="s">
        <v>1450</v>
      </c>
      <c r="D3698" s="7">
        <v>6</v>
      </c>
      <c r="E3698" s="7">
        <v>6</v>
      </c>
      <c r="F3698" s="7">
        <v>7930</v>
      </c>
      <c r="G3698" s="15">
        <f t="shared" si="43"/>
        <v>1</v>
      </c>
      <c r="H3698" s="20">
        <f t="shared" si="44"/>
        <v>1321.6666666666667</v>
      </c>
    </row>
    <row r="3699" spans="1:8" x14ac:dyDescent="0.2">
      <c r="A3699" s="7" t="str">
        <f t="shared" si="42"/>
        <v>562830901Viernes</v>
      </c>
      <c r="B3699" s="7">
        <v>562830901</v>
      </c>
      <c r="C3699" s="7" t="s">
        <v>769</v>
      </c>
      <c r="D3699" s="7">
        <v>78</v>
      </c>
      <c r="E3699" s="7">
        <v>82</v>
      </c>
      <c r="F3699" s="7">
        <v>64205.4</v>
      </c>
      <c r="G3699" s="15">
        <f t="shared" si="43"/>
        <v>1.0512820512820513</v>
      </c>
      <c r="H3699" s="20">
        <f t="shared" si="44"/>
        <v>782.99268292682927</v>
      </c>
    </row>
    <row r="3700" spans="1:8" x14ac:dyDescent="0.2">
      <c r="A3700" s="7" t="str">
        <f t="shared" si="42"/>
        <v>600068001Martes</v>
      </c>
      <c r="B3700" s="7">
        <v>600068001</v>
      </c>
      <c r="C3700" s="7" t="s">
        <v>223</v>
      </c>
      <c r="D3700" s="7">
        <v>22</v>
      </c>
      <c r="E3700" s="7">
        <v>22</v>
      </c>
      <c r="F3700" s="7">
        <v>7702.5</v>
      </c>
      <c r="G3700" s="15">
        <f t="shared" si="43"/>
        <v>1</v>
      </c>
      <c r="H3700" s="20">
        <f t="shared" si="44"/>
        <v>350.11363636363637</v>
      </c>
    </row>
    <row r="3701" spans="1:8" x14ac:dyDescent="0.2">
      <c r="A3701" s="7" t="str">
        <f t="shared" si="42"/>
        <v>524446101Sabado</v>
      </c>
      <c r="B3701" s="7">
        <v>524446101</v>
      </c>
      <c r="C3701" s="7" t="s">
        <v>1947</v>
      </c>
      <c r="D3701" s="7">
        <v>79</v>
      </c>
      <c r="E3701" s="7">
        <v>96</v>
      </c>
      <c r="F3701" s="7">
        <v>25540.48</v>
      </c>
      <c r="G3701" s="15">
        <f t="shared" si="43"/>
        <v>1.2151898734177216</v>
      </c>
      <c r="H3701" s="20">
        <f t="shared" si="44"/>
        <v>266.04666666666668</v>
      </c>
    </row>
    <row r="3702" spans="1:8" x14ac:dyDescent="0.2">
      <c r="A3702" s="7" t="str">
        <f t="shared" si="42"/>
        <v>600040101Lunes</v>
      </c>
      <c r="B3702" s="7">
        <v>600040101</v>
      </c>
      <c r="C3702" s="7" t="s">
        <v>1068</v>
      </c>
      <c r="D3702" s="7">
        <v>2</v>
      </c>
      <c r="E3702" s="7">
        <v>2</v>
      </c>
      <c r="F3702" s="7">
        <v>10378.33</v>
      </c>
      <c r="G3702" s="15">
        <f t="shared" si="43"/>
        <v>1</v>
      </c>
      <c r="H3702" s="20">
        <f t="shared" si="44"/>
        <v>5189.165</v>
      </c>
    </row>
    <row r="3703" spans="1:8" x14ac:dyDescent="0.2">
      <c r="A3703" s="7" t="str">
        <f t="shared" si="42"/>
        <v>521942001Jueves</v>
      </c>
      <c r="B3703" s="7">
        <v>521942001</v>
      </c>
      <c r="C3703" s="7" t="s">
        <v>618</v>
      </c>
      <c r="D3703" s="7">
        <v>77</v>
      </c>
      <c r="E3703" s="7">
        <v>90</v>
      </c>
      <c r="F3703" s="7">
        <v>95882.45</v>
      </c>
      <c r="G3703" s="15">
        <f t="shared" si="43"/>
        <v>1.1688311688311688</v>
      </c>
      <c r="H3703" s="20">
        <f t="shared" si="44"/>
        <v>1065.3605555555555</v>
      </c>
    </row>
    <row r="3704" spans="1:8" x14ac:dyDescent="0.2">
      <c r="A3704" s="7" t="str">
        <f t="shared" si="42"/>
        <v>919294902Domingo</v>
      </c>
      <c r="B3704" s="7">
        <v>919294902</v>
      </c>
      <c r="C3704" s="7" t="s">
        <v>1821</v>
      </c>
      <c r="D3704" s="7">
        <v>2</v>
      </c>
      <c r="E3704" s="7">
        <v>2</v>
      </c>
      <c r="F3704" s="7">
        <v>2011.8</v>
      </c>
      <c r="G3704" s="15">
        <f t="shared" si="43"/>
        <v>1</v>
      </c>
      <c r="H3704" s="20">
        <f t="shared" si="44"/>
        <v>1005.9</v>
      </c>
    </row>
    <row r="3705" spans="1:8" x14ac:dyDescent="0.2">
      <c r="A3705" s="7" t="str">
        <f t="shared" si="42"/>
        <v>602349701Miercoles</v>
      </c>
      <c r="B3705" s="7">
        <v>602349701</v>
      </c>
      <c r="C3705" s="7" t="s">
        <v>1450</v>
      </c>
      <c r="D3705" s="7">
        <v>19</v>
      </c>
      <c r="E3705" s="7">
        <v>21</v>
      </c>
      <c r="F3705" s="7">
        <v>3644</v>
      </c>
      <c r="G3705" s="15">
        <f t="shared" si="43"/>
        <v>1.1052631578947369</v>
      </c>
      <c r="H3705" s="20">
        <f t="shared" si="44"/>
        <v>173.52380952380952</v>
      </c>
    </row>
    <row r="3706" spans="1:8" x14ac:dyDescent="0.2">
      <c r="A3706" s="7" t="str">
        <f t="shared" si="42"/>
        <v>563133001Viernes</v>
      </c>
      <c r="B3706" s="7">
        <v>563133001</v>
      </c>
      <c r="C3706" s="7" t="s">
        <v>769</v>
      </c>
      <c r="D3706" s="7">
        <v>87</v>
      </c>
      <c r="E3706" s="7">
        <v>96</v>
      </c>
      <c r="F3706" s="7">
        <v>4349</v>
      </c>
      <c r="G3706" s="15">
        <f t="shared" si="43"/>
        <v>1.103448275862069</v>
      </c>
      <c r="H3706" s="20">
        <f t="shared" si="44"/>
        <v>45.302083333333336</v>
      </c>
    </row>
    <row r="3707" spans="1:8" x14ac:dyDescent="0.2">
      <c r="A3707" s="7" t="str">
        <f t="shared" si="42"/>
        <v>600360501Martes</v>
      </c>
      <c r="B3707" s="7">
        <v>600360501</v>
      </c>
      <c r="C3707" s="7" t="s">
        <v>223</v>
      </c>
      <c r="D3707" s="7">
        <v>3</v>
      </c>
      <c r="E3707" s="7">
        <v>3</v>
      </c>
      <c r="F3707" s="7">
        <v>121</v>
      </c>
      <c r="G3707" s="15">
        <f t="shared" si="43"/>
        <v>1</v>
      </c>
      <c r="H3707" s="20">
        <f t="shared" si="44"/>
        <v>40.333333333333336</v>
      </c>
    </row>
    <row r="3708" spans="1:8" x14ac:dyDescent="0.2">
      <c r="A3708" s="7" t="str">
        <f t="shared" si="42"/>
        <v>538843601Sabado</v>
      </c>
      <c r="B3708" s="7">
        <v>538843601</v>
      </c>
      <c r="C3708" s="7" t="s">
        <v>1947</v>
      </c>
      <c r="D3708" s="7">
        <v>296</v>
      </c>
      <c r="E3708" s="7">
        <v>381</v>
      </c>
      <c r="F3708" s="7">
        <v>24349.5</v>
      </c>
      <c r="G3708" s="15">
        <f t="shared" si="43"/>
        <v>1.2871621621621621</v>
      </c>
      <c r="H3708" s="20">
        <f t="shared" si="44"/>
        <v>63.909448818897637</v>
      </c>
    </row>
    <row r="3709" spans="1:8" x14ac:dyDescent="0.2">
      <c r="A3709" s="7" t="str">
        <f t="shared" si="42"/>
        <v>600068001Lunes</v>
      </c>
      <c r="B3709" s="7">
        <v>600068001</v>
      </c>
      <c r="C3709" s="7" t="s">
        <v>1068</v>
      </c>
      <c r="D3709" s="7">
        <v>42</v>
      </c>
      <c r="E3709" s="7">
        <v>43</v>
      </c>
      <c r="F3709" s="7">
        <v>9486.7000000000007</v>
      </c>
      <c r="G3709" s="15">
        <f t="shared" si="43"/>
        <v>1.0238095238095237</v>
      </c>
      <c r="H3709" s="20">
        <f t="shared" si="44"/>
        <v>220.62093023255815</v>
      </c>
    </row>
    <row r="3710" spans="1:8" x14ac:dyDescent="0.2">
      <c r="A3710" s="7" t="str">
        <f t="shared" si="42"/>
        <v>522691203Jueves</v>
      </c>
      <c r="B3710" s="7">
        <v>522691203</v>
      </c>
      <c r="C3710" s="7" t="s">
        <v>618</v>
      </c>
      <c r="D3710" s="7">
        <v>66</v>
      </c>
      <c r="E3710" s="7">
        <v>66</v>
      </c>
      <c r="F3710" s="7">
        <v>3958</v>
      </c>
      <c r="G3710" s="15">
        <f t="shared" si="43"/>
        <v>1</v>
      </c>
      <c r="H3710" s="20">
        <f t="shared" si="44"/>
        <v>59.969696969696969</v>
      </c>
    </row>
    <row r="3711" spans="1:8" x14ac:dyDescent="0.2">
      <c r="A3711" s="7" t="str">
        <f t="shared" si="42"/>
        <v>920052404Domingo</v>
      </c>
      <c r="B3711" s="7">
        <v>920052404</v>
      </c>
      <c r="C3711" s="7" t="s">
        <v>1821</v>
      </c>
      <c r="D3711" s="7">
        <v>27</v>
      </c>
      <c r="E3711" s="7">
        <v>31</v>
      </c>
      <c r="F3711" s="7">
        <v>1793</v>
      </c>
      <c r="G3711" s="15">
        <f t="shared" si="43"/>
        <v>1.1481481481481481</v>
      </c>
      <c r="H3711" s="20">
        <f t="shared" si="44"/>
        <v>57.838709677419352</v>
      </c>
    </row>
    <row r="3712" spans="1:8" x14ac:dyDescent="0.2">
      <c r="A3712" s="7" t="str">
        <f t="shared" si="42"/>
        <v>602435101Miercoles</v>
      </c>
      <c r="B3712" s="7">
        <v>602435101</v>
      </c>
      <c r="C3712" s="7" t="s">
        <v>1450</v>
      </c>
      <c r="D3712" s="7">
        <v>1157</v>
      </c>
      <c r="E3712" s="7">
        <v>2135</v>
      </c>
      <c r="F3712" s="7">
        <v>44739.9</v>
      </c>
      <c r="G3712" s="15">
        <f t="shared" si="43"/>
        <v>1.8452895419187554</v>
      </c>
      <c r="H3712" s="20">
        <f t="shared" si="44"/>
        <v>20.955456674473069</v>
      </c>
    </row>
    <row r="3713" spans="1:8" x14ac:dyDescent="0.2">
      <c r="A3713" s="7" t="str">
        <f t="shared" si="42"/>
        <v>563160401Viernes</v>
      </c>
      <c r="B3713" s="7">
        <v>563160401</v>
      </c>
      <c r="C3713" s="7" t="s">
        <v>769</v>
      </c>
      <c r="D3713" s="7">
        <v>4</v>
      </c>
      <c r="E3713" s="7">
        <v>4</v>
      </c>
      <c r="F3713" s="7">
        <v>9049.2999999999993</v>
      </c>
      <c r="G3713" s="15">
        <f t="shared" si="43"/>
        <v>1</v>
      </c>
      <c r="H3713" s="20">
        <f t="shared" si="44"/>
        <v>2262.3249999999998</v>
      </c>
    </row>
    <row r="3714" spans="1:8" x14ac:dyDescent="0.2">
      <c r="A3714" s="7" t="str">
        <f t="shared" si="42"/>
        <v>601357912Martes</v>
      </c>
      <c r="B3714" s="7">
        <v>601357912</v>
      </c>
      <c r="C3714" s="7" t="s">
        <v>223</v>
      </c>
      <c r="D3714" s="7">
        <v>41</v>
      </c>
      <c r="E3714" s="7">
        <v>41</v>
      </c>
      <c r="F3714" s="7">
        <v>1248.9000000000001</v>
      </c>
      <c r="G3714" s="15">
        <f t="shared" si="43"/>
        <v>1</v>
      </c>
      <c r="H3714" s="20">
        <f t="shared" si="44"/>
        <v>30.460975609756101</v>
      </c>
    </row>
    <row r="3715" spans="1:8" x14ac:dyDescent="0.2">
      <c r="A3715" s="7" t="str">
        <f t="shared" si="42"/>
        <v>544156201Sabado</v>
      </c>
      <c r="B3715" s="7">
        <v>544156201</v>
      </c>
      <c r="C3715" s="7" t="s">
        <v>1947</v>
      </c>
      <c r="D3715" s="7">
        <v>10</v>
      </c>
      <c r="E3715" s="7">
        <v>10</v>
      </c>
      <c r="F3715" s="7">
        <v>6753.75</v>
      </c>
      <c r="G3715" s="15">
        <f t="shared" si="43"/>
        <v>1</v>
      </c>
      <c r="H3715" s="20">
        <f t="shared" si="44"/>
        <v>675.375</v>
      </c>
    </row>
    <row r="3716" spans="1:8" x14ac:dyDescent="0.2">
      <c r="A3716" s="7" t="str">
        <f t="shared" si="42"/>
        <v>600438501Lunes</v>
      </c>
      <c r="B3716" s="7">
        <v>600438501</v>
      </c>
      <c r="C3716" s="7" t="s">
        <v>1068</v>
      </c>
      <c r="D3716" s="7">
        <v>49</v>
      </c>
      <c r="E3716" s="7">
        <v>51</v>
      </c>
      <c r="F3716" s="7">
        <v>512.6</v>
      </c>
      <c r="G3716" s="15">
        <f t="shared" si="43"/>
        <v>1.0408163265306123</v>
      </c>
      <c r="H3716" s="20">
        <f t="shared" si="44"/>
        <v>10.050980392156863</v>
      </c>
    </row>
    <row r="3717" spans="1:8" x14ac:dyDescent="0.2">
      <c r="A3717" s="7" t="str">
        <f t="shared" si="42"/>
        <v>523779601Jueves</v>
      </c>
      <c r="B3717" s="7">
        <v>523779601</v>
      </c>
      <c r="C3717" s="7" t="s">
        <v>618</v>
      </c>
      <c r="D3717" s="7">
        <v>27</v>
      </c>
      <c r="E3717" s="7">
        <v>28</v>
      </c>
      <c r="F3717" s="7">
        <v>4428.5</v>
      </c>
      <c r="G3717" s="15">
        <f t="shared" si="43"/>
        <v>1.037037037037037</v>
      </c>
      <c r="H3717" s="20">
        <f t="shared" si="44"/>
        <v>158.16071428571428</v>
      </c>
    </row>
    <row r="3718" spans="1:8" x14ac:dyDescent="0.2">
      <c r="A3718" s="7" t="str">
        <f t="shared" si="42"/>
        <v>921922702Domingo</v>
      </c>
      <c r="B3718" s="7">
        <v>921922702</v>
      </c>
      <c r="C3718" s="7" t="s">
        <v>1821</v>
      </c>
      <c r="D3718" s="7">
        <v>2</v>
      </c>
      <c r="E3718" s="7">
        <v>2</v>
      </c>
      <c r="F3718" s="7">
        <v>100</v>
      </c>
      <c r="G3718" s="15">
        <f t="shared" si="43"/>
        <v>1</v>
      </c>
      <c r="H3718" s="20">
        <f t="shared" si="44"/>
        <v>50</v>
      </c>
    </row>
    <row r="3719" spans="1:8" x14ac:dyDescent="0.2">
      <c r="A3719" s="7" t="str">
        <f t="shared" si="42"/>
        <v>602482601Miercoles</v>
      </c>
      <c r="B3719" s="7">
        <v>602482601</v>
      </c>
      <c r="C3719" s="7" t="s">
        <v>1450</v>
      </c>
      <c r="D3719" s="7">
        <v>1</v>
      </c>
      <c r="E3719" s="7">
        <v>1</v>
      </c>
      <c r="F3719" s="7">
        <v>19.899999999999999</v>
      </c>
      <c r="G3719" s="15">
        <f t="shared" si="43"/>
        <v>1</v>
      </c>
      <c r="H3719" s="20">
        <f t="shared" si="44"/>
        <v>19.899999999999999</v>
      </c>
    </row>
    <row r="3720" spans="1:8" x14ac:dyDescent="0.2">
      <c r="A3720" s="7" t="str">
        <f t="shared" si="42"/>
        <v>563785801Viernes</v>
      </c>
      <c r="B3720" s="7">
        <v>563785801</v>
      </c>
      <c r="C3720" s="7" t="s">
        <v>769</v>
      </c>
      <c r="D3720" s="7">
        <v>118</v>
      </c>
      <c r="E3720" s="7">
        <v>118</v>
      </c>
      <c r="F3720" s="7">
        <v>6076</v>
      </c>
      <c r="G3720" s="15">
        <f t="shared" si="43"/>
        <v>1</v>
      </c>
      <c r="H3720" s="20">
        <f t="shared" si="44"/>
        <v>51.491525423728817</v>
      </c>
    </row>
    <row r="3721" spans="1:8" x14ac:dyDescent="0.2">
      <c r="A3721" s="7" t="str">
        <f t="shared" si="42"/>
        <v>601495004Martes</v>
      </c>
      <c r="B3721" s="7">
        <v>601495004</v>
      </c>
      <c r="C3721" s="7" t="s">
        <v>223</v>
      </c>
      <c r="D3721" s="7">
        <v>5</v>
      </c>
      <c r="E3721" s="7">
        <v>5</v>
      </c>
      <c r="F3721" s="7">
        <v>925</v>
      </c>
      <c r="G3721" s="15">
        <f t="shared" si="43"/>
        <v>1</v>
      </c>
      <c r="H3721" s="20">
        <f t="shared" si="44"/>
        <v>185</v>
      </c>
    </row>
    <row r="3722" spans="1:8" x14ac:dyDescent="0.2">
      <c r="A3722" s="7" t="str">
        <f t="shared" si="42"/>
        <v>546703801Sabado</v>
      </c>
      <c r="B3722" s="7">
        <v>546703801</v>
      </c>
      <c r="C3722" s="7" t="s">
        <v>1947</v>
      </c>
      <c r="D3722" s="7">
        <v>71</v>
      </c>
      <c r="E3722" s="7">
        <v>77</v>
      </c>
      <c r="F3722" s="7">
        <v>85627.25</v>
      </c>
      <c r="G3722" s="15">
        <f t="shared" si="43"/>
        <v>1.0845070422535212</v>
      </c>
      <c r="H3722" s="20">
        <f t="shared" si="44"/>
        <v>1112.0422077922078</v>
      </c>
    </row>
    <row r="3723" spans="1:8" x14ac:dyDescent="0.2">
      <c r="A3723" s="7" t="str">
        <f t="shared" si="42"/>
        <v>600609802Lunes</v>
      </c>
      <c r="B3723" s="7">
        <v>600609802</v>
      </c>
      <c r="C3723" s="7" t="s">
        <v>1068</v>
      </c>
      <c r="D3723" s="7">
        <v>367</v>
      </c>
      <c r="E3723" s="7">
        <v>562</v>
      </c>
      <c r="F3723" s="7">
        <v>7532.5</v>
      </c>
      <c r="G3723" s="15">
        <f t="shared" si="43"/>
        <v>1.5313351498637602</v>
      </c>
      <c r="H3723" s="20">
        <f t="shared" si="44"/>
        <v>13.403024911032029</v>
      </c>
    </row>
    <row r="3724" spans="1:8" x14ac:dyDescent="0.2">
      <c r="A3724" s="7" t="str">
        <f t="shared" si="42"/>
        <v>536314202Jueves</v>
      </c>
      <c r="B3724" s="7">
        <v>536314202</v>
      </c>
      <c r="C3724" s="7" t="s">
        <v>618</v>
      </c>
      <c r="D3724" s="7">
        <v>2</v>
      </c>
      <c r="E3724" s="7">
        <v>2</v>
      </c>
      <c r="F3724" s="7">
        <v>630</v>
      </c>
      <c r="G3724" s="15">
        <f t="shared" si="43"/>
        <v>1</v>
      </c>
      <c r="H3724" s="20">
        <f t="shared" si="44"/>
        <v>315</v>
      </c>
    </row>
    <row r="3725" spans="1:8" x14ac:dyDescent="0.2">
      <c r="A3725" s="7" t="str">
        <f t="shared" si="42"/>
        <v>922088801Domingo</v>
      </c>
      <c r="B3725" s="7">
        <v>922088801</v>
      </c>
      <c r="C3725" s="7" t="s">
        <v>1821</v>
      </c>
      <c r="D3725" s="7">
        <v>100</v>
      </c>
      <c r="E3725" s="7">
        <v>108</v>
      </c>
      <c r="F3725" s="7">
        <v>1534.5</v>
      </c>
      <c r="G3725" s="15">
        <f t="shared" si="43"/>
        <v>1.08</v>
      </c>
      <c r="H3725" s="20">
        <f t="shared" si="44"/>
        <v>14.208333333333334</v>
      </c>
    </row>
    <row r="3726" spans="1:8" x14ac:dyDescent="0.2">
      <c r="A3726" s="7" t="str">
        <f t="shared" si="42"/>
        <v>603128601Miercoles</v>
      </c>
      <c r="B3726" s="7">
        <v>603128601</v>
      </c>
      <c r="C3726" s="7" t="s">
        <v>1450</v>
      </c>
      <c r="D3726" s="7">
        <v>923</v>
      </c>
      <c r="E3726" s="7">
        <v>930</v>
      </c>
      <c r="F3726" s="7">
        <v>98955.24</v>
      </c>
      <c r="G3726" s="15">
        <f t="shared" si="43"/>
        <v>1.0075839653304441</v>
      </c>
      <c r="H3726" s="20">
        <f t="shared" si="44"/>
        <v>106.40348387096775</v>
      </c>
    </row>
    <row r="3727" spans="1:8" x14ac:dyDescent="0.2">
      <c r="A3727" s="7" t="str">
        <f t="shared" si="42"/>
        <v>565258601Viernes</v>
      </c>
      <c r="B3727" s="7">
        <v>565258601</v>
      </c>
      <c r="C3727" s="7" t="s">
        <v>769</v>
      </c>
      <c r="D3727" s="7">
        <v>291</v>
      </c>
      <c r="E3727" s="7">
        <v>444</v>
      </c>
      <c r="F3727" s="7">
        <v>57742.5</v>
      </c>
      <c r="G3727" s="15">
        <f t="shared" si="43"/>
        <v>1.5257731958762886</v>
      </c>
      <c r="H3727" s="20">
        <f t="shared" si="44"/>
        <v>130.05067567567568</v>
      </c>
    </row>
    <row r="3728" spans="1:8" x14ac:dyDescent="0.2">
      <c r="A3728" s="7" t="str">
        <f t="shared" si="42"/>
        <v>601576703Martes</v>
      </c>
      <c r="B3728" s="7">
        <v>601576703</v>
      </c>
      <c r="C3728" s="7" t="s">
        <v>223</v>
      </c>
      <c r="D3728" s="7">
        <v>128</v>
      </c>
      <c r="E3728" s="7">
        <v>129</v>
      </c>
      <c r="F3728" s="7">
        <v>12583.33</v>
      </c>
      <c r="G3728" s="15">
        <f t="shared" si="43"/>
        <v>1.0078125</v>
      </c>
      <c r="H3728" s="20">
        <f t="shared" si="44"/>
        <v>97.545193798449617</v>
      </c>
    </row>
    <row r="3729" spans="1:8" x14ac:dyDescent="0.2">
      <c r="A3729" s="7" t="str">
        <f t="shared" si="42"/>
        <v>547199501Sabado</v>
      </c>
      <c r="B3729" s="7">
        <v>547199501</v>
      </c>
      <c r="C3729" s="7" t="s">
        <v>1947</v>
      </c>
      <c r="D3729" s="7">
        <v>66</v>
      </c>
      <c r="E3729" s="7">
        <v>67</v>
      </c>
      <c r="F3729" s="7">
        <v>7255</v>
      </c>
      <c r="G3729" s="15">
        <f t="shared" si="43"/>
        <v>1.0151515151515151</v>
      </c>
      <c r="H3729" s="20">
        <f t="shared" si="44"/>
        <v>108.28358208955224</v>
      </c>
    </row>
    <row r="3730" spans="1:8" x14ac:dyDescent="0.2">
      <c r="A3730" s="7" t="str">
        <f t="shared" si="42"/>
        <v>601281403Lunes</v>
      </c>
      <c r="B3730" s="7">
        <v>601281403</v>
      </c>
      <c r="C3730" s="7" t="s">
        <v>1068</v>
      </c>
      <c r="D3730" s="7">
        <v>39</v>
      </c>
      <c r="E3730" s="7">
        <v>69</v>
      </c>
      <c r="F3730" s="7">
        <v>4072.6</v>
      </c>
      <c r="G3730" s="15">
        <f t="shared" si="43"/>
        <v>1.7692307692307692</v>
      </c>
      <c r="H3730" s="20">
        <f t="shared" si="44"/>
        <v>59.0231884057971</v>
      </c>
    </row>
    <row r="3731" spans="1:8" x14ac:dyDescent="0.2">
      <c r="A3731" s="7" t="str">
        <f t="shared" si="42"/>
        <v>538843601Jueves</v>
      </c>
      <c r="B3731" s="7">
        <v>538843601</v>
      </c>
      <c r="C3731" s="7" t="s">
        <v>618</v>
      </c>
      <c r="D3731" s="7">
        <v>201</v>
      </c>
      <c r="E3731" s="7">
        <v>239</v>
      </c>
      <c r="F3731" s="7">
        <v>13816.6</v>
      </c>
      <c r="G3731" s="15">
        <f t="shared" si="43"/>
        <v>1.1890547263681592</v>
      </c>
      <c r="H3731" s="20">
        <f t="shared" si="44"/>
        <v>57.810041841004185</v>
      </c>
    </row>
    <row r="3732" spans="1:8" x14ac:dyDescent="0.2">
      <c r="A3732" s="7" t="str">
        <f t="shared" si="42"/>
        <v>922393401Domingo</v>
      </c>
      <c r="B3732" s="7">
        <v>922393401</v>
      </c>
      <c r="C3732" s="7" t="s">
        <v>1821</v>
      </c>
      <c r="D3732" s="7">
        <v>2</v>
      </c>
      <c r="E3732" s="7">
        <v>2</v>
      </c>
      <c r="F3732" s="7">
        <v>85</v>
      </c>
      <c r="G3732" s="15">
        <f t="shared" si="43"/>
        <v>1</v>
      </c>
      <c r="H3732" s="20">
        <f t="shared" si="44"/>
        <v>42.5</v>
      </c>
    </row>
    <row r="3733" spans="1:8" x14ac:dyDescent="0.2">
      <c r="A3733" s="7" t="str">
        <f t="shared" si="42"/>
        <v>603192802Miercoles</v>
      </c>
      <c r="B3733" s="7">
        <v>603192802</v>
      </c>
      <c r="C3733" s="7" t="s">
        <v>1450</v>
      </c>
      <c r="D3733" s="7">
        <v>1</v>
      </c>
      <c r="E3733" s="7">
        <v>1</v>
      </c>
      <c r="F3733" s="7">
        <v>99.9</v>
      </c>
      <c r="G3733" s="15">
        <f t="shared" si="43"/>
        <v>1</v>
      </c>
      <c r="H3733" s="20">
        <f t="shared" si="44"/>
        <v>99.9</v>
      </c>
    </row>
    <row r="3734" spans="1:8" x14ac:dyDescent="0.2">
      <c r="A3734" s="7" t="str">
        <f t="shared" si="42"/>
        <v>600390105Viernes</v>
      </c>
      <c r="B3734" s="7">
        <v>600390105</v>
      </c>
      <c r="C3734" s="7" t="s">
        <v>769</v>
      </c>
      <c r="D3734" s="7">
        <v>2</v>
      </c>
      <c r="E3734" s="7">
        <v>2</v>
      </c>
      <c r="F3734" s="7">
        <v>59.9</v>
      </c>
      <c r="G3734" s="15">
        <f t="shared" si="43"/>
        <v>1</v>
      </c>
      <c r="H3734" s="20">
        <f t="shared" si="44"/>
        <v>29.95</v>
      </c>
    </row>
    <row r="3735" spans="1:8" x14ac:dyDescent="0.2">
      <c r="A3735" s="7" t="str">
        <f t="shared" si="42"/>
        <v>601586004Martes</v>
      </c>
      <c r="B3735" s="7">
        <v>601586004</v>
      </c>
      <c r="C3735" s="7" t="s">
        <v>223</v>
      </c>
      <c r="D3735" s="7">
        <v>1081</v>
      </c>
      <c r="E3735" s="7">
        <v>1374</v>
      </c>
      <c r="F3735" s="7">
        <v>36047.4</v>
      </c>
      <c r="G3735" s="15">
        <f t="shared" si="43"/>
        <v>1.2710453283996299</v>
      </c>
      <c r="H3735" s="20">
        <f t="shared" si="44"/>
        <v>26.235371179039301</v>
      </c>
    </row>
    <row r="3736" spans="1:8" x14ac:dyDescent="0.2">
      <c r="A3736" s="7" t="str">
        <f t="shared" si="42"/>
        <v>547434910Sabado</v>
      </c>
      <c r="B3736" s="7">
        <v>547434910</v>
      </c>
      <c r="C3736" s="7" t="s">
        <v>1947</v>
      </c>
      <c r="D3736" s="7">
        <v>229</v>
      </c>
      <c r="E3736" s="7">
        <v>266</v>
      </c>
      <c r="F3736" s="7">
        <v>3018.6</v>
      </c>
      <c r="G3736" s="15">
        <f t="shared" si="43"/>
        <v>1.1615720524017468</v>
      </c>
      <c r="H3736" s="20">
        <f t="shared" si="44"/>
        <v>11.34812030075188</v>
      </c>
    </row>
    <row r="3737" spans="1:8" x14ac:dyDescent="0.2">
      <c r="A3737" s="7" t="str">
        <f t="shared" si="42"/>
        <v>601357912Lunes</v>
      </c>
      <c r="B3737" s="7">
        <v>601357912</v>
      </c>
      <c r="C3737" s="7" t="s">
        <v>1068</v>
      </c>
      <c r="D3737" s="7">
        <v>129</v>
      </c>
      <c r="E3737" s="7">
        <v>135</v>
      </c>
      <c r="F3737" s="7">
        <v>5693.7</v>
      </c>
      <c r="G3737" s="15">
        <f t="shared" si="43"/>
        <v>1.0465116279069768</v>
      </c>
      <c r="H3737" s="20">
        <f t="shared" si="44"/>
        <v>42.175555555555555</v>
      </c>
    </row>
    <row r="3738" spans="1:8" x14ac:dyDescent="0.2">
      <c r="A3738" s="7" t="str">
        <f t="shared" si="42"/>
        <v>544144501Jueves</v>
      </c>
      <c r="B3738" s="7">
        <v>544144501</v>
      </c>
      <c r="C3738" s="7" t="s">
        <v>618</v>
      </c>
      <c r="D3738" s="7">
        <v>335</v>
      </c>
      <c r="E3738" s="7">
        <v>369</v>
      </c>
      <c r="F3738" s="7">
        <v>21023.1</v>
      </c>
      <c r="G3738" s="15">
        <f t="shared" si="43"/>
        <v>1.1014925373134328</v>
      </c>
      <c r="H3738" s="20">
        <f t="shared" si="44"/>
        <v>56.973170731707313</v>
      </c>
    </row>
    <row r="3739" spans="1:8" x14ac:dyDescent="0.2">
      <c r="A3739" s="7" t="str">
        <f t="shared" si="42"/>
        <v>922645302Domingo</v>
      </c>
      <c r="B3739" s="7">
        <v>922645302</v>
      </c>
      <c r="C3739" s="7" t="s">
        <v>1821</v>
      </c>
      <c r="D3739" s="7">
        <v>23</v>
      </c>
      <c r="E3739" s="7">
        <v>24</v>
      </c>
      <c r="F3739" s="7">
        <v>2069</v>
      </c>
      <c r="G3739" s="15">
        <f t="shared" si="43"/>
        <v>1.0434782608695652</v>
      </c>
      <c r="H3739" s="20">
        <f t="shared" si="44"/>
        <v>86.208333333333329</v>
      </c>
    </row>
    <row r="3740" spans="1:8" x14ac:dyDescent="0.2">
      <c r="A3740" s="7" t="str">
        <f t="shared" si="42"/>
        <v>603310201Miercoles</v>
      </c>
      <c r="B3740" s="7">
        <v>603310201</v>
      </c>
      <c r="C3740" s="7" t="s">
        <v>1450</v>
      </c>
      <c r="D3740" s="7">
        <v>51</v>
      </c>
      <c r="E3740" s="7">
        <v>54</v>
      </c>
      <c r="F3740" s="7">
        <v>1596.5</v>
      </c>
      <c r="G3740" s="15">
        <f t="shared" si="43"/>
        <v>1.0588235294117647</v>
      </c>
      <c r="H3740" s="20">
        <f t="shared" si="44"/>
        <v>29.564814814814813</v>
      </c>
    </row>
    <row r="3741" spans="1:8" x14ac:dyDescent="0.2">
      <c r="A3741" s="7" t="str">
        <f t="shared" si="42"/>
        <v>601000102Viernes</v>
      </c>
      <c r="B3741" s="7">
        <v>601000102</v>
      </c>
      <c r="C3741" s="7" t="s">
        <v>769</v>
      </c>
      <c r="D3741" s="7">
        <v>24</v>
      </c>
      <c r="E3741" s="7">
        <v>24</v>
      </c>
      <c r="F3741" s="7">
        <v>845</v>
      </c>
      <c r="G3741" s="15">
        <f t="shared" si="43"/>
        <v>1</v>
      </c>
      <c r="H3741" s="20">
        <f t="shared" si="44"/>
        <v>35.208333333333336</v>
      </c>
    </row>
    <row r="3742" spans="1:8" x14ac:dyDescent="0.2">
      <c r="A3742" s="7" t="str">
        <f t="shared" si="42"/>
        <v>601594201Martes</v>
      </c>
      <c r="B3742" s="7">
        <v>601594201</v>
      </c>
      <c r="C3742" s="7" t="s">
        <v>223</v>
      </c>
      <c r="D3742" s="7">
        <v>1</v>
      </c>
      <c r="E3742" s="7">
        <v>1</v>
      </c>
      <c r="F3742" s="7">
        <v>1</v>
      </c>
      <c r="G3742" s="15">
        <f t="shared" si="43"/>
        <v>1</v>
      </c>
      <c r="H3742" s="20">
        <f t="shared" si="44"/>
        <v>1</v>
      </c>
    </row>
    <row r="3743" spans="1:8" x14ac:dyDescent="0.2">
      <c r="A3743" s="7" t="str">
        <f t="shared" si="42"/>
        <v>550770401Sabado</v>
      </c>
      <c r="B3743" s="7">
        <v>550770401</v>
      </c>
      <c r="C3743" s="7" t="s">
        <v>1947</v>
      </c>
      <c r="D3743" s="7">
        <v>1</v>
      </c>
      <c r="E3743" s="7">
        <v>1</v>
      </c>
      <c r="F3743" s="7">
        <v>410</v>
      </c>
      <c r="G3743" s="15">
        <f t="shared" si="43"/>
        <v>1</v>
      </c>
      <c r="H3743" s="20">
        <f t="shared" si="44"/>
        <v>410</v>
      </c>
    </row>
    <row r="3744" spans="1:8" x14ac:dyDescent="0.2">
      <c r="A3744" s="7" t="str">
        <f t="shared" si="42"/>
        <v>601437714Lunes</v>
      </c>
      <c r="B3744" s="7">
        <v>601437714</v>
      </c>
      <c r="C3744" s="7" t="s">
        <v>1068</v>
      </c>
      <c r="D3744" s="7">
        <v>12</v>
      </c>
      <c r="E3744" s="7">
        <v>12</v>
      </c>
      <c r="F3744" s="7">
        <v>4566.67</v>
      </c>
      <c r="G3744" s="15">
        <f t="shared" si="43"/>
        <v>1</v>
      </c>
      <c r="H3744" s="20">
        <f t="shared" si="44"/>
        <v>380.55583333333334</v>
      </c>
    </row>
    <row r="3745" spans="1:8" x14ac:dyDescent="0.2">
      <c r="A3745" s="7" t="str">
        <f t="shared" si="42"/>
        <v>545673901Jueves</v>
      </c>
      <c r="B3745" s="7">
        <v>545673901</v>
      </c>
      <c r="C3745" s="7" t="s">
        <v>618</v>
      </c>
      <c r="D3745" s="7">
        <v>14</v>
      </c>
      <c r="E3745" s="7">
        <v>14</v>
      </c>
      <c r="F3745" s="7">
        <v>3166.2</v>
      </c>
      <c r="G3745" s="15">
        <f t="shared" si="43"/>
        <v>1</v>
      </c>
      <c r="H3745" s="20">
        <f t="shared" si="44"/>
        <v>226.15714285714284</v>
      </c>
    </row>
    <row r="3746" spans="1:8" x14ac:dyDescent="0.2">
      <c r="A3746" s="7" t="str">
        <f t="shared" si="42"/>
        <v>922703801Domingo</v>
      </c>
      <c r="B3746" s="7">
        <v>922703801</v>
      </c>
      <c r="C3746" s="7" t="s">
        <v>1821</v>
      </c>
      <c r="D3746" s="7">
        <v>6</v>
      </c>
      <c r="E3746" s="7">
        <v>6</v>
      </c>
      <c r="F3746" s="7">
        <v>2297</v>
      </c>
      <c r="G3746" s="15">
        <f t="shared" si="43"/>
        <v>1</v>
      </c>
      <c r="H3746" s="20">
        <f t="shared" si="44"/>
        <v>382.83333333333331</v>
      </c>
    </row>
    <row r="3747" spans="1:8" x14ac:dyDescent="0.2">
      <c r="A3747" s="7" t="str">
        <f t="shared" si="42"/>
        <v>900114603Miercoles</v>
      </c>
      <c r="B3747" s="7">
        <v>900114603</v>
      </c>
      <c r="C3747" s="7" t="s">
        <v>1450</v>
      </c>
      <c r="D3747" s="7">
        <v>64</v>
      </c>
      <c r="E3747" s="7">
        <v>81</v>
      </c>
      <c r="F3747" s="7">
        <v>5960</v>
      </c>
      <c r="G3747" s="15">
        <f t="shared" si="43"/>
        <v>1.265625</v>
      </c>
      <c r="H3747" s="20">
        <f t="shared" si="44"/>
        <v>73.580246913580254</v>
      </c>
    </row>
    <row r="3748" spans="1:8" x14ac:dyDescent="0.2">
      <c r="A3748" s="7" t="str">
        <f t="shared" si="42"/>
        <v>601012301Viernes</v>
      </c>
      <c r="B3748" s="7">
        <v>601012301</v>
      </c>
      <c r="C3748" s="7" t="s">
        <v>769</v>
      </c>
      <c r="D3748" s="7">
        <v>166</v>
      </c>
      <c r="E3748" s="7">
        <v>219</v>
      </c>
      <c r="F3748" s="7">
        <v>12463.88</v>
      </c>
      <c r="G3748" s="15">
        <f t="shared" si="43"/>
        <v>1.3192771084337349</v>
      </c>
      <c r="H3748" s="20">
        <f t="shared" si="44"/>
        <v>56.912694063926935</v>
      </c>
    </row>
    <row r="3749" spans="1:8" x14ac:dyDescent="0.2">
      <c r="A3749" s="7" t="str">
        <f t="shared" si="42"/>
        <v>601678004Martes</v>
      </c>
      <c r="B3749" s="7">
        <v>601678004</v>
      </c>
      <c r="C3749" s="7" t="s">
        <v>223</v>
      </c>
      <c r="D3749" s="7">
        <v>55</v>
      </c>
      <c r="E3749" s="7">
        <v>56</v>
      </c>
      <c r="F3749" s="7">
        <v>3145.6</v>
      </c>
      <c r="G3749" s="15">
        <f t="shared" si="43"/>
        <v>1.0181818181818181</v>
      </c>
      <c r="H3749" s="20">
        <f t="shared" si="44"/>
        <v>56.171428571428571</v>
      </c>
    </row>
    <row r="3750" spans="1:8" x14ac:dyDescent="0.2">
      <c r="A3750" s="7" t="str">
        <f t="shared" si="42"/>
        <v>552277401Sabado</v>
      </c>
      <c r="B3750" s="7">
        <v>552277401</v>
      </c>
      <c r="C3750" s="7" t="s">
        <v>1947</v>
      </c>
      <c r="D3750" s="7">
        <v>1539</v>
      </c>
      <c r="E3750" s="7">
        <v>1628</v>
      </c>
      <c r="F3750" s="7">
        <v>104448.38</v>
      </c>
      <c r="G3750" s="15">
        <f t="shared" si="43"/>
        <v>1.0578297595841455</v>
      </c>
      <c r="H3750" s="20">
        <f t="shared" si="44"/>
        <v>64.157481572481572</v>
      </c>
    </row>
    <row r="3751" spans="1:8" x14ac:dyDescent="0.2">
      <c r="A3751" s="7" t="str">
        <f t="shared" si="42"/>
        <v>602099701Lunes</v>
      </c>
      <c r="B3751" s="7">
        <v>602099701</v>
      </c>
      <c r="C3751" s="7" t="s">
        <v>1068</v>
      </c>
      <c r="D3751" s="7">
        <v>102</v>
      </c>
      <c r="E3751" s="7">
        <v>120</v>
      </c>
      <c r="F3751" s="7">
        <v>10323</v>
      </c>
      <c r="G3751" s="15">
        <f t="shared" si="43"/>
        <v>1.1764705882352942</v>
      </c>
      <c r="H3751" s="20">
        <f t="shared" si="44"/>
        <v>86.025000000000006</v>
      </c>
    </row>
    <row r="3752" spans="1:8" x14ac:dyDescent="0.2">
      <c r="A3752" s="7" t="str">
        <f t="shared" si="42"/>
        <v>547434910Jueves</v>
      </c>
      <c r="B3752" s="7">
        <v>547434910</v>
      </c>
      <c r="C3752" s="7" t="s">
        <v>618</v>
      </c>
      <c r="D3752" s="7">
        <v>579</v>
      </c>
      <c r="E3752" s="7">
        <v>875</v>
      </c>
      <c r="F3752" s="7">
        <v>10606.1</v>
      </c>
      <c r="G3752" s="15">
        <f t="shared" si="43"/>
        <v>1.5112262521588946</v>
      </c>
      <c r="H3752" s="20">
        <f t="shared" si="44"/>
        <v>12.121257142857143</v>
      </c>
    </row>
    <row r="3753" spans="1:8" x14ac:dyDescent="0.2">
      <c r="A3753" s="7" t="str">
        <f t="shared" si="42"/>
        <v>924246804Domingo</v>
      </c>
      <c r="B3753" s="7">
        <v>924246804</v>
      </c>
      <c r="C3753" s="7" t="s">
        <v>1821</v>
      </c>
      <c r="D3753" s="7">
        <v>1</v>
      </c>
      <c r="E3753" s="7">
        <v>1</v>
      </c>
      <c r="F3753" s="7">
        <v>150</v>
      </c>
      <c r="G3753" s="15">
        <f t="shared" si="43"/>
        <v>1</v>
      </c>
      <c r="H3753" s="20">
        <f t="shared" si="44"/>
        <v>150</v>
      </c>
    </row>
    <row r="3754" spans="1:8" x14ac:dyDescent="0.2">
      <c r="A3754" s="7" t="str">
        <f t="shared" si="42"/>
        <v>900166003Miercoles</v>
      </c>
      <c r="B3754" s="7">
        <v>900166003</v>
      </c>
      <c r="C3754" s="7" t="s">
        <v>1450</v>
      </c>
      <c r="D3754" s="7">
        <v>30</v>
      </c>
      <c r="E3754" s="7">
        <v>30</v>
      </c>
      <c r="F3754" s="7">
        <v>3023</v>
      </c>
      <c r="G3754" s="15">
        <f t="shared" si="43"/>
        <v>1</v>
      </c>
      <c r="H3754" s="20">
        <f t="shared" si="44"/>
        <v>100.76666666666667</v>
      </c>
    </row>
    <row r="3755" spans="1:8" x14ac:dyDescent="0.2">
      <c r="A3755" s="7" t="str">
        <f t="shared" si="42"/>
        <v>601252612Viernes</v>
      </c>
      <c r="B3755" s="7">
        <v>601252612</v>
      </c>
      <c r="C3755" s="7" t="s">
        <v>769</v>
      </c>
      <c r="D3755" s="7">
        <v>46</v>
      </c>
      <c r="E3755" s="7">
        <v>47</v>
      </c>
      <c r="F3755" s="7">
        <v>4840</v>
      </c>
      <c r="G3755" s="15">
        <f t="shared" si="43"/>
        <v>1.0217391304347827</v>
      </c>
      <c r="H3755" s="20">
        <f t="shared" si="44"/>
        <v>102.97872340425532</v>
      </c>
    </row>
    <row r="3756" spans="1:8" x14ac:dyDescent="0.2">
      <c r="A3756" s="7" t="str">
        <f t="shared" si="42"/>
        <v>601784103Martes</v>
      </c>
      <c r="B3756" s="7">
        <v>601784103</v>
      </c>
      <c r="C3756" s="7" t="s">
        <v>223</v>
      </c>
      <c r="D3756" s="7">
        <v>544</v>
      </c>
      <c r="E3756" s="7">
        <v>811</v>
      </c>
      <c r="F3756" s="7">
        <v>37053.06</v>
      </c>
      <c r="G3756" s="15">
        <f t="shared" si="43"/>
        <v>1.4908088235294117</v>
      </c>
      <c r="H3756" s="20">
        <f t="shared" si="44"/>
        <v>45.688113440197284</v>
      </c>
    </row>
    <row r="3757" spans="1:8" x14ac:dyDescent="0.2">
      <c r="A3757" s="7" t="str">
        <f t="shared" si="42"/>
        <v>554455301Sabado</v>
      </c>
      <c r="B3757" s="7">
        <v>554455301</v>
      </c>
      <c r="C3757" s="7" t="s">
        <v>1947</v>
      </c>
      <c r="D3757" s="7">
        <v>1415</v>
      </c>
      <c r="E3757" s="7">
        <v>1524</v>
      </c>
      <c r="F3757" s="7">
        <v>122023.7</v>
      </c>
      <c r="G3757" s="15">
        <f t="shared" si="43"/>
        <v>1.0770318021201413</v>
      </c>
      <c r="H3757" s="20">
        <f t="shared" si="44"/>
        <v>80.068044619422565</v>
      </c>
    </row>
    <row r="3758" spans="1:8" x14ac:dyDescent="0.2">
      <c r="A3758" s="7" t="str">
        <f t="shared" si="42"/>
        <v>602242001Lunes</v>
      </c>
      <c r="B3758" s="7">
        <v>602242001</v>
      </c>
      <c r="C3758" s="7" t="s">
        <v>1068</v>
      </c>
      <c r="D3758" s="7">
        <v>161</v>
      </c>
      <c r="E3758" s="7">
        <v>242</v>
      </c>
      <c r="F3758" s="7">
        <v>4138</v>
      </c>
      <c r="G3758" s="15">
        <f t="shared" si="43"/>
        <v>1.5031055900621118</v>
      </c>
      <c r="H3758" s="20">
        <f t="shared" si="44"/>
        <v>17.099173553719009</v>
      </c>
    </row>
    <row r="3759" spans="1:8" x14ac:dyDescent="0.2">
      <c r="A3759" s="7" t="str">
        <f t="shared" si="42"/>
        <v>552137401Jueves</v>
      </c>
      <c r="B3759" s="7">
        <v>552137401</v>
      </c>
      <c r="C3759" s="7" t="s">
        <v>618</v>
      </c>
      <c r="D3759" s="7">
        <v>352</v>
      </c>
      <c r="E3759" s="7">
        <v>429</v>
      </c>
      <c r="F3759" s="7">
        <v>10734.95</v>
      </c>
      <c r="G3759" s="15">
        <f t="shared" si="43"/>
        <v>1.21875</v>
      </c>
      <c r="H3759" s="20">
        <f t="shared" si="44"/>
        <v>25.023193473193476</v>
      </c>
    </row>
    <row r="3760" spans="1:8" x14ac:dyDescent="0.2">
      <c r="A3760" s="7" t="str">
        <f t="shared" si="42"/>
        <v>927620701Domingo</v>
      </c>
      <c r="B3760" s="7">
        <v>927620701</v>
      </c>
      <c r="C3760" s="7" t="s">
        <v>1821</v>
      </c>
      <c r="D3760" s="7">
        <v>55</v>
      </c>
      <c r="E3760" s="7">
        <v>108</v>
      </c>
      <c r="F3760" s="7">
        <v>2529</v>
      </c>
      <c r="G3760" s="15">
        <f t="shared" si="43"/>
        <v>1.9636363636363636</v>
      </c>
      <c r="H3760" s="20">
        <f t="shared" si="44"/>
        <v>23.416666666666668</v>
      </c>
    </row>
    <row r="3761" spans="1:8" x14ac:dyDescent="0.2">
      <c r="A3761" s="7" t="str">
        <f t="shared" si="42"/>
        <v>903009002Miercoles</v>
      </c>
      <c r="B3761" s="7">
        <v>903009002</v>
      </c>
      <c r="C3761" s="7" t="s">
        <v>1450</v>
      </c>
      <c r="D3761" s="7">
        <v>143</v>
      </c>
      <c r="E3761" s="7">
        <v>146</v>
      </c>
      <c r="F3761" s="7">
        <v>11890</v>
      </c>
      <c r="G3761" s="15">
        <f t="shared" si="43"/>
        <v>1.020979020979021</v>
      </c>
      <c r="H3761" s="20">
        <f t="shared" si="44"/>
        <v>81.438356164383563</v>
      </c>
    </row>
    <row r="3762" spans="1:8" x14ac:dyDescent="0.2">
      <c r="A3762" s="7" t="str">
        <f t="shared" si="42"/>
        <v>601566101Viernes</v>
      </c>
      <c r="B3762" s="7">
        <v>601566101</v>
      </c>
      <c r="C3762" s="7" t="s">
        <v>769</v>
      </c>
      <c r="D3762" s="7">
        <v>30</v>
      </c>
      <c r="E3762" s="7">
        <v>42</v>
      </c>
      <c r="F3762" s="7">
        <v>18319.75</v>
      </c>
      <c r="G3762" s="15">
        <f t="shared" si="43"/>
        <v>1.4</v>
      </c>
      <c r="H3762" s="20">
        <f t="shared" si="44"/>
        <v>436.1845238095238</v>
      </c>
    </row>
    <row r="3763" spans="1:8" x14ac:dyDescent="0.2">
      <c r="A3763" s="7" t="str">
        <f t="shared" si="42"/>
        <v>601856902Martes</v>
      </c>
      <c r="B3763" s="7">
        <v>601856902</v>
      </c>
      <c r="C3763" s="7" t="s">
        <v>223</v>
      </c>
      <c r="D3763" s="7">
        <v>53</v>
      </c>
      <c r="E3763" s="7">
        <v>54</v>
      </c>
      <c r="F3763" s="7">
        <v>1525.8</v>
      </c>
      <c r="G3763" s="15">
        <f t="shared" si="43"/>
        <v>1.0188679245283019</v>
      </c>
      <c r="H3763" s="20">
        <f t="shared" si="44"/>
        <v>28.255555555555556</v>
      </c>
    </row>
    <row r="3764" spans="1:8" x14ac:dyDescent="0.2">
      <c r="A3764" s="7" t="str">
        <f t="shared" si="42"/>
        <v>600837501Sabado</v>
      </c>
      <c r="B3764" s="7">
        <v>600837501</v>
      </c>
      <c r="C3764" s="7" t="s">
        <v>1947</v>
      </c>
      <c r="D3764" s="7">
        <v>16</v>
      </c>
      <c r="E3764" s="7">
        <v>16</v>
      </c>
      <c r="F3764" s="7">
        <v>3553.5</v>
      </c>
      <c r="G3764" s="15">
        <f t="shared" si="43"/>
        <v>1</v>
      </c>
      <c r="H3764" s="20">
        <f t="shared" si="44"/>
        <v>222.09375</v>
      </c>
    </row>
    <row r="3765" spans="1:8" x14ac:dyDescent="0.2">
      <c r="A3765" s="7" t="str">
        <f t="shared" si="42"/>
        <v>602506904Lunes</v>
      </c>
      <c r="B3765" s="7">
        <v>602506904</v>
      </c>
      <c r="C3765" s="7" t="s">
        <v>1068</v>
      </c>
      <c r="D3765" s="7">
        <v>149</v>
      </c>
      <c r="E3765" s="7">
        <v>151</v>
      </c>
      <c r="F3765" s="7">
        <v>7251</v>
      </c>
      <c r="G3765" s="15">
        <f t="shared" si="43"/>
        <v>1.0134228187919463</v>
      </c>
      <c r="H3765" s="20">
        <f t="shared" si="44"/>
        <v>48.019867549668874</v>
      </c>
    </row>
    <row r="3766" spans="1:8" x14ac:dyDescent="0.2">
      <c r="A3766" s="7" t="str">
        <f t="shared" si="42"/>
        <v>552277401Jueves</v>
      </c>
      <c r="B3766" s="7">
        <v>552277401</v>
      </c>
      <c r="C3766" s="7" t="s">
        <v>618</v>
      </c>
      <c r="D3766" s="7">
        <v>796</v>
      </c>
      <c r="E3766" s="7">
        <v>838</v>
      </c>
      <c r="F3766" s="7">
        <v>51505.89</v>
      </c>
      <c r="G3766" s="15">
        <f t="shared" si="43"/>
        <v>1.0527638190954773</v>
      </c>
      <c r="H3766" s="20">
        <f t="shared" si="44"/>
        <v>61.462875894988066</v>
      </c>
    </row>
    <row r="3767" spans="1:8" x14ac:dyDescent="0.2">
      <c r="A3767" s="7" t="str">
        <f t="shared" si="42"/>
        <v>929664603Domingo</v>
      </c>
      <c r="B3767" s="7">
        <v>929664603</v>
      </c>
      <c r="C3767" s="7" t="s">
        <v>1821</v>
      </c>
      <c r="D3767" s="7">
        <v>101</v>
      </c>
      <c r="E3767" s="7">
        <v>129</v>
      </c>
      <c r="F3767" s="7">
        <v>7231</v>
      </c>
      <c r="G3767" s="15">
        <f t="shared" si="43"/>
        <v>1.2772277227722773</v>
      </c>
      <c r="H3767" s="20">
        <f t="shared" si="44"/>
        <v>56.054263565891475</v>
      </c>
    </row>
    <row r="3768" spans="1:8" x14ac:dyDescent="0.2">
      <c r="A3768" s="7" t="str">
        <f t="shared" si="42"/>
        <v>903021805Miercoles</v>
      </c>
      <c r="B3768" s="7">
        <v>903021805</v>
      </c>
      <c r="C3768" s="7" t="s">
        <v>1450</v>
      </c>
      <c r="D3768" s="7">
        <v>6</v>
      </c>
      <c r="E3768" s="7">
        <v>8</v>
      </c>
      <c r="F3768" s="7">
        <v>3791.5</v>
      </c>
      <c r="G3768" s="15">
        <f t="shared" si="43"/>
        <v>1.3333333333333333</v>
      </c>
      <c r="H3768" s="20">
        <f t="shared" si="44"/>
        <v>473.9375</v>
      </c>
    </row>
    <row r="3769" spans="1:8" x14ac:dyDescent="0.2">
      <c r="A3769" s="7" t="str">
        <f t="shared" si="42"/>
        <v>601627503Viernes</v>
      </c>
      <c r="B3769" s="7">
        <v>601627503</v>
      </c>
      <c r="C3769" s="7" t="s">
        <v>769</v>
      </c>
      <c r="D3769" s="7">
        <v>111</v>
      </c>
      <c r="E3769" s="7">
        <v>179</v>
      </c>
      <c r="F3769" s="7">
        <v>34653.5</v>
      </c>
      <c r="G3769" s="15">
        <f t="shared" si="43"/>
        <v>1.6126126126126126</v>
      </c>
      <c r="H3769" s="20">
        <f t="shared" si="44"/>
        <v>193.59497206703909</v>
      </c>
    </row>
    <row r="3770" spans="1:8" x14ac:dyDescent="0.2">
      <c r="A3770" s="7" t="str">
        <f t="shared" si="42"/>
        <v>602242001Martes</v>
      </c>
      <c r="B3770" s="7">
        <v>602242001</v>
      </c>
      <c r="C3770" s="7" t="s">
        <v>223</v>
      </c>
      <c r="D3770" s="7">
        <v>148</v>
      </c>
      <c r="E3770" s="7">
        <v>215</v>
      </c>
      <c r="F3770" s="7">
        <v>3783.5</v>
      </c>
      <c r="G3770" s="15">
        <f t="shared" si="43"/>
        <v>1.4527027027027026</v>
      </c>
      <c r="H3770" s="20">
        <f t="shared" si="44"/>
        <v>17.597674418604651</v>
      </c>
    </row>
    <row r="3771" spans="1:8" x14ac:dyDescent="0.2">
      <c r="A3771" s="7" t="str">
        <f t="shared" si="42"/>
        <v>601101901Sabado</v>
      </c>
      <c r="B3771" s="7">
        <v>601101901</v>
      </c>
      <c r="C3771" s="7" t="s">
        <v>1947</v>
      </c>
      <c r="D3771" s="7">
        <v>375</v>
      </c>
      <c r="E3771" s="7">
        <v>421</v>
      </c>
      <c r="F3771" s="7">
        <v>55122.04</v>
      </c>
      <c r="G3771" s="15">
        <f t="shared" si="43"/>
        <v>1.1226666666666667</v>
      </c>
      <c r="H3771" s="20">
        <f t="shared" si="44"/>
        <v>130.93121140142517</v>
      </c>
    </row>
    <row r="3772" spans="1:8" x14ac:dyDescent="0.2">
      <c r="A3772" s="7" t="str">
        <f t="shared" si="42"/>
        <v>602710501Lunes</v>
      </c>
      <c r="B3772" s="7">
        <v>602710501</v>
      </c>
      <c r="C3772" s="7" t="s">
        <v>1068</v>
      </c>
      <c r="D3772" s="7">
        <v>363</v>
      </c>
      <c r="E3772" s="7">
        <v>389</v>
      </c>
      <c r="F3772" s="7">
        <v>8688.7999999999993</v>
      </c>
      <c r="G3772" s="15">
        <f t="shared" si="43"/>
        <v>1.0716253443526171</v>
      </c>
      <c r="H3772" s="20">
        <f t="shared" si="44"/>
        <v>22.33624678663239</v>
      </c>
    </row>
    <row r="3773" spans="1:8" x14ac:dyDescent="0.2">
      <c r="A3773" s="7" t="str">
        <f t="shared" si="42"/>
        <v>553671101Jueves</v>
      </c>
      <c r="B3773" s="7">
        <v>553671101</v>
      </c>
      <c r="C3773" s="7" t="s">
        <v>618</v>
      </c>
      <c r="D3773" s="7">
        <v>464</v>
      </c>
      <c r="E3773" s="7">
        <v>682</v>
      </c>
      <c r="F3773" s="7">
        <v>79626</v>
      </c>
      <c r="G3773" s="15">
        <f t="shared" si="43"/>
        <v>1.4698275862068966</v>
      </c>
      <c r="H3773" s="20">
        <f t="shared" si="44"/>
        <v>116.75366568914956</v>
      </c>
    </row>
    <row r="3774" spans="1:8" x14ac:dyDescent="0.2">
      <c r="A3774" s="7" t="str">
        <f t="shared" si="42"/>
        <v>934323001Domingo</v>
      </c>
      <c r="B3774" s="7">
        <v>934323001</v>
      </c>
      <c r="C3774" s="7" t="s">
        <v>1821</v>
      </c>
      <c r="D3774" s="7">
        <v>3</v>
      </c>
      <c r="E3774" s="7">
        <v>3</v>
      </c>
      <c r="F3774" s="7">
        <v>208</v>
      </c>
      <c r="G3774" s="15">
        <f t="shared" si="43"/>
        <v>1</v>
      </c>
      <c r="H3774" s="20">
        <f t="shared" si="44"/>
        <v>69.333333333333329</v>
      </c>
    </row>
    <row r="3775" spans="1:8" x14ac:dyDescent="0.2">
      <c r="A3775" s="7" t="str">
        <f t="shared" si="42"/>
        <v>906493602Miercoles</v>
      </c>
      <c r="B3775" s="7">
        <v>906493602</v>
      </c>
      <c r="C3775" s="7" t="s">
        <v>1450</v>
      </c>
      <c r="D3775" s="7">
        <v>12</v>
      </c>
      <c r="E3775" s="7">
        <v>12</v>
      </c>
      <c r="F3775" s="7">
        <v>19663</v>
      </c>
      <c r="G3775" s="15">
        <f t="shared" si="43"/>
        <v>1</v>
      </c>
      <c r="H3775" s="20">
        <f t="shared" si="44"/>
        <v>1638.5833333333333</v>
      </c>
    </row>
    <row r="3776" spans="1:8" x14ac:dyDescent="0.2">
      <c r="A3776" s="7" t="str">
        <f t="shared" si="42"/>
        <v>601863703Viernes</v>
      </c>
      <c r="B3776" s="7">
        <v>601863703</v>
      </c>
      <c r="C3776" s="7" t="s">
        <v>769</v>
      </c>
      <c r="D3776" s="7">
        <v>84</v>
      </c>
      <c r="E3776" s="7">
        <v>97</v>
      </c>
      <c r="F3776" s="7">
        <v>23669</v>
      </c>
      <c r="G3776" s="15">
        <f t="shared" si="43"/>
        <v>1.1547619047619047</v>
      </c>
      <c r="H3776" s="20">
        <f t="shared" si="44"/>
        <v>244.01030927835052</v>
      </c>
    </row>
    <row r="3777" spans="1:8" x14ac:dyDescent="0.2">
      <c r="A3777" s="7" t="str">
        <f t="shared" si="42"/>
        <v>602245801Martes</v>
      </c>
      <c r="B3777" s="7">
        <v>602245801</v>
      </c>
      <c r="C3777" s="7" t="s">
        <v>223</v>
      </c>
      <c r="D3777" s="7">
        <v>8</v>
      </c>
      <c r="E3777" s="7">
        <v>9</v>
      </c>
      <c r="F3777" s="7">
        <v>12672.5</v>
      </c>
      <c r="G3777" s="15">
        <f t="shared" si="43"/>
        <v>1.125</v>
      </c>
      <c r="H3777" s="20">
        <f t="shared" si="44"/>
        <v>1408.0555555555557</v>
      </c>
    </row>
    <row r="3778" spans="1:8" x14ac:dyDescent="0.2">
      <c r="A3778" s="7" t="str">
        <f t="shared" si="42"/>
        <v>601314801Sabado</v>
      </c>
      <c r="B3778" s="7">
        <v>601314801</v>
      </c>
      <c r="C3778" s="7" t="s">
        <v>1947</v>
      </c>
      <c r="D3778" s="7">
        <v>834</v>
      </c>
      <c r="E3778" s="7">
        <v>1042</v>
      </c>
      <c r="F3778" s="7">
        <v>26584.5</v>
      </c>
      <c r="G3778" s="15">
        <f t="shared" si="43"/>
        <v>1.249400479616307</v>
      </c>
      <c r="H3778" s="20">
        <f t="shared" si="44"/>
        <v>25.51295585412668</v>
      </c>
    </row>
    <row r="3779" spans="1:8" x14ac:dyDescent="0.2">
      <c r="A3779" s="7" t="str">
        <f t="shared" si="42"/>
        <v>602716703Lunes</v>
      </c>
      <c r="B3779" s="7">
        <v>602716703</v>
      </c>
      <c r="C3779" s="7" t="s">
        <v>1068</v>
      </c>
      <c r="D3779" s="7">
        <v>15</v>
      </c>
      <c r="E3779" s="7">
        <v>15</v>
      </c>
      <c r="F3779" s="7">
        <v>279.5</v>
      </c>
      <c r="G3779" s="15">
        <f t="shared" si="43"/>
        <v>1</v>
      </c>
      <c r="H3779" s="20">
        <f t="shared" si="44"/>
        <v>18.633333333333333</v>
      </c>
    </row>
    <row r="3780" spans="1:8" x14ac:dyDescent="0.2">
      <c r="A3780" s="7" t="str">
        <f t="shared" si="42"/>
        <v>554187901Jueves</v>
      </c>
      <c r="B3780" s="7">
        <v>554187901</v>
      </c>
      <c r="C3780" s="7" t="s">
        <v>618</v>
      </c>
      <c r="D3780" s="7">
        <v>4</v>
      </c>
      <c r="E3780" s="7">
        <v>4</v>
      </c>
      <c r="F3780" s="7">
        <v>2676.8</v>
      </c>
      <c r="G3780" s="15">
        <f t="shared" si="43"/>
        <v>1</v>
      </c>
      <c r="H3780" s="20">
        <f t="shared" si="44"/>
        <v>669.2</v>
      </c>
    </row>
    <row r="3781" spans="1:8" x14ac:dyDescent="0.2">
      <c r="A3781" s="7" t="str">
        <f t="shared" si="42"/>
        <v>936716103Domingo</v>
      </c>
      <c r="B3781" s="7">
        <v>936716103</v>
      </c>
      <c r="C3781" s="7" t="s">
        <v>1821</v>
      </c>
      <c r="D3781" s="7">
        <v>15</v>
      </c>
      <c r="E3781" s="7">
        <v>16</v>
      </c>
      <c r="F3781" s="7">
        <v>1063</v>
      </c>
      <c r="G3781" s="15">
        <f t="shared" si="43"/>
        <v>1.0666666666666667</v>
      </c>
      <c r="H3781" s="20">
        <f t="shared" si="44"/>
        <v>66.4375</v>
      </c>
    </row>
    <row r="3782" spans="1:8" x14ac:dyDescent="0.2">
      <c r="A3782" s="7" t="str">
        <f t="shared" si="42"/>
        <v>906837405Miercoles</v>
      </c>
      <c r="B3782" s="7">
        <v>906837405</v>
      </c>
      <c r="C3782" s="7" t="s">
        <v>1450</v>
      </c>
      <c r="D3782" s="7">
        <v>2</v>
      </c>
      <c r="E3782" s="7">
        <v>2</v>
      </c>
      <c r="F3782" s="7">
        <v>113</v>
      </c>
      <c r="G3782" s="15">
        <f t="shared" si="43"/>
        <v>1</v>
      </c>
      <c r="H3782" s="20">
        <f t="shared" si="44"/>
        <v>56.5</v>
      </c>
    </row>
    <row r="3783" spans="1:8" x14ac:dyDescent="0.2">
      <c r="A3783" s="7" t="str">
        <f t="shared" si="42"/>
        <v>602286101Viernes</v>
      </c>
      <c r="B3783" s="7">
        <v>602286101</v>
      </c>
      <c r="C3783" s="7" t="s">
        <v>769</v>
      </c>
      <c r="D3783" s="7">
        <v>436</v>
      </c>
      <c r="E3783" s="7">
        <v>527</v>
      </c>
      <c r="F3783" s="7">
        <v>45412</v>
      </c>
      <c r="G3783" s="15">
        <f t="shared" si="43"/>
        <v>1.2087155963302751</v>
      </c>
      <c r="H3783" s="20">
        <f t="shared" si="44"/>
        <v>86.170777988614802</v>
      </c>
    </row>
    <row r="3784" spans="1:8" x14ac:dyDescent="0.2">
      <c r="A3784" s="7" t="str">
        <f t="shared" si="42"/>
        <v>602673602Martes</v>
      </c>
      <c r="B3784" s="7">
        <v>602673602</v>
      </c>
      <c r="C3784" s="7" t="s">
        <v>223</v>
      </c>
      <c r="D3784" s="7">
        <v>9</v>
      </c>
      <c r="E3784" s="7">
        <v>9</v>
      </c>
      <c r="F3784" s="7">
        <v>3138</v>
      </c>
      <c r="G3784" s="15">
        <f t="shared" si="43"/>
        <v>1</v>
      </c>
      <c r="H3784" s="20">
        <f t="shared" si="44"/>
        <v>348.66666666666669</v>
      </c>
    </row>
    <row r="3785" spans="1:8" x14ac:dyDescent="0.2">
      <c r="A3785" s="7" t="str">
        <f t="shared" si="42"/>
        <v>601437714Sabado</v>
      </c>
      <c r="B3785" s="7">
        <v>601437714</v>
      </c>
      <c r="C3785" s="7" t="s">
        <v>1947</v>
      </c>
      <c r="D3785" s="7">
        <v>139</v>
      </c>
      <c r="E3785" s="7">
        <v>152</v>
      </c>
      <c r="F3785" s="7">
        <v>99432.65</v>
      </c>
      <c r="G3785" s="15">
        <f t="shared" si="43"/>
        <v>1.0935251798561152</v>
      </c>
      <c r="H3785" s="20">
        <f t="shared" si="44"/>
        <v>654.16217105263149</v>
      </c>
    </row>
    <row r="3786" spans="1:8" x14ac:dyDescent="0.2">
      <c r="A3786" s="7" t="str">
        <f t="shared" si="42"/>
        <v>602974502Lunes</v>
      </c>
      <c r="B3786" s="7">
        <v>602974502</v>
      </c>
      <c r="C3786" s="7" t="s">
        <v>1068</v>
      </c>
      <c r="D3786" s="7">
        <v>5</v>
      </c>
      <c r="E3786" s="7">
        <v>5</v>
      </c>
      <c r="F3786" s="7">
        <v>246.7</v>
      </c>
      <c r="G3786" s="15">
        <f t="shared" si="43"/>
        <v>1</v>
      </c>
      <c r="H3786" s="20">
        <f t="shared" si="44"/>
        <v>49.339999999999996</v>
      </c>
    </row>
    <row r="3787" spans="1:8" x14ac:dyDescent="0.2">
      <c r="A3787" s="7" t="str">
        <f t="shared" si="42"/>
        <v>555604801Jueves</v>
      </c>
      <c r="B3787" s="7">
        <v>555604801</v>
      </c>
      <c r="C3787" s="7" t="s">
        <v>618</v>
      </c>
      <c r="D3787" s="7">
        <v>61</v>
      </c>
      <c r="E3787" s="7">
        <v>77</v>
      </c>
      <c r="F3787" s="7">
        <v>14290</v>
      </c>
      <c r="G3787" s="15">
        <f t="shared" si="43"/>
        <v>1.2622950819672132</v>
      </c>
      <c r="H3787" s="20">
        <f t="shared" si="44"/>
        <v>185.58441558441558</v>
      </c>
    </row>
    <row r="3788" spans="1:8" x14ac:dyDescent="0.2">
      <c r="A3788" s="7" t="str">
        <f t="shared" si="42"/>
        <v>940559101Domingo</v>
      </c>
      <c r="B3788" s="7">
        <v>940559101</v>
      </c>
      <c r="C3788" s="7" t="s">
        <v>1821</v>
      </c>
      <c r="D3788" s="7">
        <v>407</v>
      </c>
      <c r="E3788" s="7">
        <v>520</v>
      </c>
      <c r="F3788" s="7">
        <v>37819.879999999997</v>
      </c>
      <c r="G3788" s="15">
        <f t="shared" si="43"/>
        <v>1.2776412776412776</v>
      </c>
      <c r="H3788" s="20">
        <f t="shared" si="44"/>
        <v>72.730538461538458</v>
      </c>
    </row>
    <row r="3789" spans="1:8" x14ac:dyDescent="0.2">
      <c r="A3789" s="7" t="str">
        <f t="shared" si="42"/>
        <v>907356201Miercoles</v>
      </c>
      <c r="B3789" s="7">
        <v>907356201</v>
      </c>
      <c r="C3789" s="7" t="s">
        <v>1450</v>
      </c>
      <c r="D3789" s="7">
        <v>6</v>
      </c>
      <c r="E3789" s="7">
        <v>6</v>
      </c>
      <c r="F3789" s="7">
        <v>5100</v>
      </c>
      <c r="G3789" s="15">
        <f t="shared" si="43"/>
        <v>1</v>
      </c>
      <c r="H3789" s="20">
        <f t="shared" si="44"/>
        <v>850</v>
      </c>
    </row>
    <row r="3790" spans="1:8" x14ac:dyDescent="0.2">
      <c r="A3790" s="7" t="str">
        <f t="shared" si="42"/>
        <v>603007802Viernes</v>
      </c>
      <c r="B3790" s="7">
        <v>603007802</v>
      </c>
      <c r="C3790" s="7" t="s">
        <v>769</v>
      </c>
      <c r="D3790" s="7">
        <v>1</v>
      </c>
      <c r="E3790" s="7">
        <v>1</v>
      </c>
      <c r="F3790" s="7">
        <v>1350</v>
      </c>
      <c r="G3790" s="15">
        <f t="shared" si="43"/>
        <v>1</v>
      </c>
      <c r="H3790" s="20">
        <f t="shared" si="44"/>
        <v>1350</v>
      </c>
    </row>
    <row r="3791" spans="1:8" x14ac:dyDescent="0.2">
      <c r="A3791" s="7" t="str">
        <f t="shared" si="42"/>
        <v>602747419Martes</v>
      </c>
      <c r="B3791" s="7">
        <v>602747419</v>
      </c>
      <c r="C3791" s="7" t="s">
        <v>223</v>
      </c>
      <c r="D3791" s="7">
        <v>1</v>
      </c>
      <c r="E3791" s="7">
        <v>1</v>
      </c>
      <c r="F3791" s="7">
        <v>1500</v>
      </c>
      <c r="G3791" s="15">
        <f t="shared" si="43"/>
        <v>1</v>
      </c>
      <c r="H3791" s="20">
        <f t="shared" si="44"/>
        <v>1500</v>
      </c>
    </row>
    <row r="3792" spans="1:8" x14ac:dyDescent="0.2">
      <c r="A3792" s="7" t="str">
        <f t="shared" si="42"/>
        <v>601495004Sabado</v>
      </c>
      <c r="B3792" s="7">
        <v>601495004</v>
      </c>
      <c r="C3792" s="7" t="s">
        <v>1947</v>
      </c>
      <c r="D3792" s="7">
        <v>22</v>
      </c>
      <c r="E3792" s="7">
        <v>24</v>
      </c>
      <c r="F3792" s="7">
        <v>2030</v>
      </c>
      <c r="G3792" s="15">
        <f t="shared" si="43"/>
        <v>1.0909090909090908</v>
      </c>
      <c r="H3792" s="20">
        <f t="shared" si="44"/>
        <v>84.583333333333329</v>
      </c>
    </row>
    <row r="3793" spans="1:8" x14ac:dyDescent="0.2">
      <c r="A3793" s="7" t="str">
        <f t="shared" si="42"/>
        <v>603284801Lunes</v>
      </c>
      <c r="B3793" s="7">
        <v>603284801</v>
      </c>
      <c r="C3793" s="7" t="s">
        <v>1068</v>
      </c>
      <c r="D3793" s="7">
        <v>16</v>
      </c>
      <c r="E3793" s="7">
        <v>19</v>
      </c>
      <c r="F3793" s="7">
        <v>5103.6400000000003</v>
      </c>
      <c r="G3793" s="15">
        <f t="shared" si="43"/>
        <v>1.1875</v>
      </c>
      <c r="H3793" s="20">
        <f t="shared" si="44"/>
        <v>268.6126315789474</v>
      </c>
    </row>
    <row r="3794" spans="1:8" x14ac:dyDescent="0.2">
      <c r="A3794" s="7" t="str">
        <f t="shared" si="42"/>
        <v>562747502Jueves</v>
      </c>
      <c r="B3794" s="7">
        <v>562747502</v>
      </c>
      <c r="C3794" s="7" t="s">
        <v>618</v>
      </c>
      <c r="D3794" s="7">
        <v>117</v>
      </c>
      <c r="E3794" s="7">
        <v>342</v>
      </c>
      <c r="F3794" s="7">
        <v>20005</v>
      </c>
      <c r="G3794" s="15">
        <f t="shared" si="43"/>
        <v>2.9230769230769229</v>
      </c>
      <c r="H3794" s="20">
        <f t="shared" si="44"/>
        <v>58.494152046783626</v>
      </c>
    </row>
    <row r="3795" spans="1:8" x14ac:dyDescent="0.2">
      <c r="A3795" s="7" t="str">
        <f t="shared" si="42"/>
        <v>941187901Domingo</v>
      </c>
      <c r="B3795" s="7">
        <v>941187901</v>
      </c>
      <c r="C3795" s="7" t="s">
        <v>1821</v>
      </c>
      <c r="D3795" s="7">
        <v>370</v>
      </c>
      <c r="E3795" s="7">
        <v>398</v>
      </c>
      <c r="F3795" s="7">
        <v>39516.5</v>
      </c>
      <c r="G3795" s="15">
        <f t="shared" si="43"/>
        <v>1.0756756756756756</v>
      </c>
      <c r="H3795" s="20">
        <f t="shared" si="44"/>
        <v>99.287688442211049</v>
      </c>
    </row>
    <row r="3796" spans="1:8" x14ac:dyDescent="0.2">
      <c r="A3796" s="7" t="str">
        <f t="shared" si="42"/>
        <v>907981103Miercoles</v>
      </c>
      <c r="B3796" s="7">
        <v>907981103</v>
      </c>
      <c r="C3796" s="7" t="s">
        <v>1450</v>
      </c>
      <c r="D3796" s="7">
        <v>52</v>
      </c>
      <c r="E3796" s="7">
        <v>54</v>
      </c>
      <c r="F3796" s="7">
        <v>5128</v>
      </c>
      <c r="G3796" s="15">
        <f t="shared" si="43"/>
        <v>1.0384615384615385</v>
      </c>
      <c r="H3796" s="20">
        <f t="shared" si="44"/>
        <v>94.962962962962962</v>
      </c>
    </row>
    <row r="3797" spans="1:8" x14ac:dyDescent="0.2">
      <c r="A3797" s="7" t="str">
        <f t="shared" si="42"/>
        <v>603098903Viernes</v>
      </c>
      <c r="B3797" s="7">
        <v>603098903</v>
      </c>
      <c r="C3797" s="7" t="s">
        <v>769</v>
      </c>
      <c r="D3797" s="7">
        <v>2</v>
      </c>
      <c r="E3797" s="7">
        <v>2</v>
      </c>
      <c r="F3797" s="7">
        <v>117</v>
      </c>
      <c r="G3797" s="15">
        <f t="shared" si="43"/>
        <v>1</v>
      </c>
      <c r="H3797" s="20">
        <f t="shared" si="44"/>
        <v>58.5</v>
      </c>
    </row>
    <row r="3798" spans="1:8" x14ac:dyDescent="0.2">
      <c r="A3798" s="7" t="str">
        <f t="shared" si="42"/>
        <v>603069601Martes</v>
      </c>
      <c r="B3798" s="7">
        <v>603069601</v>
      </c>
      <c r="C3798" s="7" t="s">
        <v>223</v>
      </c>
      <c r="D3798" s="7">
        <v>165</v>
      </c>
      <c r="E3798" s="7">
        <v>178</v>
      </c>
      <c r="F3798" s="7">
        <v>15066</v>
      </c>
      <c r="G3798" s="15">
        <f t="shared" si="43"/>
        <v>1.0787878787878789</v>
      </c>
      <c r="H3798" s="20">
        <f t="shared" si="44"/>
        <v>84.640449438202253</v>
      </c>
    </row>
    <row r="3799" spans="1:8" x14ac:dyDescent="0.2">
      <c r="A3799" s="7" t="str">
        <f t="shared" si="42"/>
        <v>601542901Sabado</v>
      </c>
      <c r="B3799" s="7">
        <v>601542901</v>
      </c>
      <c r="C3799" s="7" t="s">
        <v>1947</v>
      </c>
      <c r="D3799" s="7">
        <v>24</v>
      </c>
      <c r="E3799" s="7">
        <v>41</v>
      </c>
      <c r="F3799" s="7">
        <v>8720</v>
      </c>
      <c r="G3799" s="15">
        <f t="shared" si="43"/>
        <v>1.7083333333333333</v>
      </c>
      <c r="H3799" s="20">
        <f t="shared" si="44"/>
        <v>212.6829268292683</v>
      </c>
    </row>
    <row r="3800" spans="1:8" x14ac:dyDescent="0.2">
      <c r="A3800" s="7" t="str">
        <f t="shared" si="42"/>
        <v>603290501Lunes</v>
      </c>
      <c r="B3800" s="7">
        <v>603290501</v>
      </c>
      <c r="C3800" s="7" t="s">
        <v>1068</v>
      </c>
      <c r="D3800" s="7">
        <v>4</v>
      </c>
      <c r="E3800" s="7">
        <v>5</v>
      </c>
      <c r="F3800" s="7">
        <v>632</v>
      </c>
      <c r="G3800" s="15">
        <f t="shared" si="43"/>
        <v>1.25</v>
      </c>
      <c r="H3800" s="20">
        <f t="shared" si="44"/>
        <v>126.4</v>
      </c>
    </row>
    <row r="3801" spans="1:8" x14ac:dyDescent="0.2">
      <c r="A3801" s="7" t="str">
        <f t="shared" si="42"/>
        <v>565258601Jueves</v>
      </c>
      <c r="B3801" s="7">
        <v>565258601</v>
      </c>
      <c r="C3801" s="7" t="s">
        <v>618</v>
      </c>
      <c r="D3801" s="7">
        <v>225</v>
      </c>
      <c r="E3801" s="7">
        <v>303</v>
      </c>
      <c r="F3801" s="7">
        <v>40203.300000000003</v>
      </c>
      <c r="G3801" s="15">
        <f t="shared" si="43"/>
        <v>1.3466666666666667</v>
      </c>
      <c r="H3801" s="20">
        <f t="shared" si="44"/>
        <v>132.68415841584158</v>
      </c>
    </row>
    <row r="3802" spans="1:8" x14ac:dyDescent="0.2">
      <c r="A3802" s="7" t="str">
        <f t="shared" si="42"/>
        <v>942547901Domingo</v>
      </c>
      <c r="B3802" s="7">
        <v>942547901</v>
      </c>
      <c r="C3802" s="7" t="s">
        <v>1821</v>
      </c>
      <c r="D3802" s="7">
        <v>36</v>
      </c>
      <c r="E3802" s="7">
        <v>53</v>
      </c>
      <c r="F3802" s="7">
        <v>1287</v>
      </c>
      <c r="G3802" s="15">
        <f t="shared" si="43"/>
        <v>1.4722222222222223</v>
      </c>
      <c r="H3802" s="20">
        <f t="shared" si="44"/>
        <v>24.283018867924529</v>
      </c>
    </row>
    <row r="3803" spans="1:8" x14ac:dyDescent="0.2">
      <c r="A3803" s="7" t="str">
        <f t="shared" si="42"/>
        <v>908609601Miercoles</v>
      </c>
      <c r="B3803" s="7">
        <v>908609601</v>
      </c>
      <c r="C3803" s="7" t="s">
        <v>1450</v>
      </c>
      <c r="D3803" s="7">
        <v>16</v>
      </c>
      <c r="E3803" s="7">
        <v>16</v>
      </c>
      <c r="F3803" s="7">
        <v>5246</v>
      </c>
      <c r="G3803" s="15">
        <f t="shared" si="43"/>
        <v>1</v>
      </c>
      <c r="H3803" s="20">
        <f t="shared" si="44"/>
        <v>327.875</v>
      </c>
    </row>
    <row r="3804" spans="1:8" x14ac:dyDescent="0.2">
      <c r="A3804" s="7" t="str">
        <f t="shared" si="42"/>
        <v>603169706Viernes</v>
      </c>
      <c r="B3804" s="7">
        <v>603169706</v>
      </c>
      <c r="C3804" s="7" t="s">
        <v>769</v>
      </c>
      <c r="D3804" s="7">
        <v>226</v>
      </c>
      <c r="E3804" s="7">
        <v>240</v>
      </c>
      <c r="F3804" s="7">
        <v>11871.3</v>
      </c>
      <c r="G3804" s="15">
        <f t="shared" si="43"/>
        <v>1.0619469026548674</v>
      </c>
      <c r="H3804" s="20">
        <f t="shared" si="44"/>
        <v>49.463749999999997</v>
      </c>
    </row>
    <row r="3805" spans="1:8" x14ac:dyDescent="0.2">
      <c r="A3805" s="7" t="str">
        <f t="shared" si="42"/>
        <v>603573301Martes</v>
      </c>
      <c r="B3805" s="7">
        <v>603573301</v>
      </c>
      <c r="C3805" s="7" t="s">
        <v>223</v>
      </c>
      <c r="D3805" s="7">
        <v>27</v>
      </c>
      <c r="E3805" s="7">
        <v>31</v>
      </c>
      <c r="F3805" s="7">
        <v>666.6</v>
      </c>
      <c r="G3805" s="15">
        <f t="shared" si="43"/>
        <v>1.1481481481481481</v>
      </c>
      <c r="H3805" s="20">
        <f t="shared" si="44"/>
        <v>21.503225806451614</v>
      </c>
    </row>
    <row r="3806" spans="1:8" x14ac:dyDescent="0.2">
      <c r="A3806" s="7" t="str">
        <f t="shared" si="42"/>
        <v>602031901Sabado</v>
      </c>
      <c r="B3806" s="7">
        <v>602031901</v>
      </c>
      <c r="C3806" s="7" t="s">
        <v>1947</v>
      </c>
      <c r="D3806" s="7">
        <v>807</v>
      </c>
      <c r="E3806" s="7">
        <v>946</v>
      </c>
      <c r="F3806" s="7">
        <v>37499</v>
      </c>
      <c r="G3806" s="15">
        <f t="shared" si="43"/>
        <v>1.1722428748451053</v>
      </c>
      <c r="H3806" s="20">
        <f t="shared" si="44"/>
        <v>39.639534883720927</v>
      </c>
    </row>
    <row r="3807" spans="1:8" x14ac:dyDescent="0.2">
      <c r="A3807" s="7" t="str">
        <f t="shared" si="42"/>
        <v>900030002Lunes</v>
      </c>
      <c r="B3807" s="7">
        <v>900030002</v>
      </c>
      <c r="C3807" s="7" t="s">
        <v>1068</v>
      </c>
      <c r="D3807" s="7">
        <v>4</v>
      </c>
      <c r="E3807" s="7">
        <v>4</v>
      </c>
      <c r="F3807" s="7">
        <v>164.6</v>
      </c>
      <c r="G3807" s="15">
        <f t="shared" si="43"/>
        <v>1</v>
      </c>
      <c r="H3807" s="20">
        <f t="shared" si="44"/>
        <v>41.15</v>
      </c>
    </row>
    <row r="3808" spans="1:8" x14ac:dyDescent="0.2">
      <c r="A3808" s="7" t="str">
        <f t="shared" si="42"/>
        <v>565685602Jueves</v>
      </c>
      <c r="B3808" s="7">
        <v>565685602</v>
      </c>
      <c r="C3808" s="7" t="s">
        <v>618</v>
      </c>
      <c r="D3808" s="7">
        <v>78</v>
      </c>
      <c r="E3808" s="7">
        <v>108</v>
      </c>
      <c r="F3808" s="7">
        <v>9332.94</v>
      </c>
      <c r="G3808" s="15">
        <f t="shared" si="43"/>
        <v>1.3846153846153846</v>
      </c>
      <c r="H3808" s="20">
        <f t="shared" si="44"/>
        <v>86.416111111111121</v>
      </c>
    </row>
    <row r="3809" spans="1:8" x14ac:dyDescent="0.2">
      <c r="A3809" s="7" t="str">
        <f t="shared" si="42"/>
        <v>944814303Domingo</v>
      </c>
      <c r="B3809" s="7">
        <v>944814303</v>
      </c>
      <c r="C3809" s="7" t="s">
        <v>1821</v>
      </c>
      <c r="D3809" s="7">
        <v>1</v>
      </c>
      <c r="E3809" s="7">
        <v>1</v>
      </c>
      <c r="F3809" s="7">
        <v>14</v>
      </c>
      <c r="G3809" s="15">
        <f t="shared" si="43"/>
        <v>1</v>
      </c>
      <c r="H3809" s="20">
        <f t="shared" si="44"/>
        <v>14</v>
      </c>
    </row>
    <row r="3810" spans="1:8" x14ac:dyDescent="0.2">
      <c r="A3810" s="7" t="str">
        <f t="shared" si="42"/>
        <v>908812902Miercoles</v>
      </c>
      <c r="B3810" s="7">
        <v>908812902</v>
      </c>
      <c r="C3810" s="7" t="s">
        <v>1450</v>
      </c>
      <c r="D3810" s="7">
        <v>21</v>
      </c>
      <c r="E3810" s="7">
        <v>21</v>
      </c>
      <c r="F3810" s="7">
        <v>4628</v>
      </c>
      <c r="G3810" s="15">
        <f t="shared" si="43"/>
        <v>1</v>
      </c>
      <c r="H3810" s="20">
        <f t="shared" si="44"/>
        <v>220.38095238095238</v>
      </c>
    </row>
    <row r="3811" spans="1:8" x14ac:dyDescent="0.2">
      <c r="A3811" s="7" t="str">
        <f t="shared" si="42"/>
        <v>603183402Viernes</v>
      </c>
      <c r="B3811" s="7">
        <v>603183402</v>
      </c>
      <c r="C3811" s="7" t="s">
        <v>769</v>
      </c>
      <c r="D3811" s="7">
        <v>24</v>
      </c>
      <c r="E3811" s="7">
        <v>24</v>
      </c>
      <c r="F3811" s="7">
        <v>5549.1</v>
      </c>
      <c r="G3811" s="15">
        <f t="shared" si="43"/>
        <v>1</v>
      </c>
      <c r="H3811" s="20">
        <f t="shared" si="44"/>
        <v>231.21250000000001</v>
      </c>
    </row>
    <row r="3812" spans="1:8" x14ac:dyDescent="0.2">
      <c r="A3812" s="7" t="str">
        <f t="shared" si="42"/>
        <v>900030002Martes</v>
      </c>
      <c r="B3812" s="7">
        <v>900030002</v>
      </c>
      <c r="C3812" s="7" t="s">
        <v>223</v>
      </c>
      <c r="D3812" s="7">
        <v>3</v>
      </c>
      <c r="E3812" s="7">
        <v>3</v>
      </c>
      <c r="F3812" s="7">
        <v>96.9</v>
      </c>
      <c r="G3812" s="15">
        <f t="shared" si="43"/>
        <v>1</v>
      </c>
      <c r="H3812" s="20">
        <f t="shared" si="44"/>
        <v>32.300000000000004</v>
      </c>
    </row>
    <row r="3813" spans="1:8" x14ac:dyDescent="0.2">
      <c r="A3813" s="7" t="str">
        <f t="shared" si="42"/>
        <v>602335701Sabado</v>
      </c>
      <c r="B3813" s="7">
        <v>602335701</v>
      </c>
      <c r="C3813" s="7" t="s">
        <v>1947</v>
      </c>
      <c r="D3813" s="7">
        <v>7</v>
      </c>
      <c r="E3813" s="7">
        <v>8</v>
      </c>
      <c r="F3813" s="7">
        <v>1410</v>
      </c>
      <c r="G3813" s="15">
        <f t="shared" si="43"/>
        <v>1.1428571428571428</v>
      </c>
      <c r="H3813" s="20">
        <f t="shared" si="44"/>
        <v>176.25</v>
      </c>
    </row>
    <row r="3814" spans="1:8" x14ac:dyDescent="0.2">
      <c r="A3814" s="7" t="str">
        <f t="shared" si="42"/>
        <v>900287104Lunes</v>
      </c>
      <c r="B3814" s="7">
        <v>900287104</v>
      </c>
      <c r="C3814" s="7" t="s">
        <v>1068</v>
      </c>
      <c r="D3814" s="7">
        <v>44</v>
      </c>
      <c r="E3814" s="7">
        <v>47</v>
      </c>
      <c r="F3814" s="7">
        <v>1090</v>
      </c>
      <c r="G3814" s="15">
        <f t="shared" si="43"/>
        <v>1.0681818181818181</v>
      </c>
      <c r="H3814" s="20">
        <f t="shared" si="44"/>
        <v>23.191489361702128</v>
      </c>
    </row>
    <row r="3815" spans="1:8" x14ac:dyDescent="0.2">
      <c r="A3815" s="7" t="str">
        <f t="shared" si="42"/>
        <v>600258501Jueves</v>
      </c>
      <c r="B3815" s="7">
        <v>600258501</v>
      </c>
      <c r="C3815" s="7" t="s">
        <v>618</v>
      </c>
      <c r="D3815" s="7">
        <v>86</v>
      </c>
      <c r="E3815" s="7">
        <v>130</v>
      </c>
      <c r="F3815" s="7">
        <v>69998.899999999994</v>
      </c>
      <c r="G3815" s="15">
        <f t="shared" si="43"/>
        <v>1.5116279069767442</v>
      </c>
      <c r="H3815" s="20">
        <f t="shared" si="44"/>
        <v>538.45307692307688</v>
      </c>
    </row>
    <row r="3816" spans="1:8" x14ac:dyDescent="0.2">
      <c r="A3816" s="7" t="str">
        <f t="shared" si="42"/>
        <v>949082801Domingo</v>
      </c>
      <c r="B3816" s="7">
        <v>949082801</v>
      </c>
      <c r="C3816" s="7" t="s">
        <v>1821</v>
      </c>
      <c r="D3816" s="7">
        <v>20</v>
      </c>
      <c r="E3816" s="7">
        <v>22</v>
      </c>
      <c r="F3816" s="7">
        <v>1367</v>
      </c>
      <c r="G3816" s="15">
        <f t="shared" si="43"/>
        <v>1.1000000000000001</v>
      </c>
      <c r="H3816" s="20">
        <f t="shared" si="44"/>
        <v>62.136363636363633</v>
      </c>
    </row>
    <row r="3817" spans="1:8" x14ac:dyDescent="0.2">
      <c r="A3817" s="7" t="str">
        <f t="shared" si="42"/>
        <v>909045205Miercoles</v>
      </c>
      <c r="B3817" s="7">
        <v>909045205</v>
      </c>
      <c r="C3817" s="7" t="s">
        <v>1450</v>
      </c>
      <c r="D3817" s="7">
        <v>77</v>
      </c>
      <c r="E3817" s="7">
        <v>99</v>
      </c>
      <c r="F3817" s="7">
        <v>2273.4</v>
      </c>
      <c r="G3817" s="15">
        <f t="shared" si="43"/>
        <v>1.2857142857142858</v>
      </c>
      <c r="H3817" s="20">
        <f t="shared" si="44"/>
        <v>22.963636363636365</v>
      </c>
    </row>
    <row r="3818" spans="1:8" x14ac:dyDescent="0.2">
      <c r="A3818" s="7" t="str">
        <f t="shared" si="42"/>
        <v>603192802Viernes</v>
      </c>
      <c r="B3818" s="7">
        <v>603192802</v>
      </c>
      <c r="C3818" s="7" t="s">
        <v>769</v>
      </c>
      <c r="D3818" s="7">
        <v>2</v>
      </c>
      <c r="E3818" s="7">
        <v>2</v>
      </c>
      <c r="F3818" s="7">
        <v>189.8</v>
      </c>
      <c r="G3818" s="15">
        <f t="shared" si="43"/>
        <v>1</v>
      </c>
      <c r="H3818" s="20">
        <f t="shared" si="44"/>
        <v>94.9</v>
      </c>
    </row>
    <row r="3819" spans="1:8" x14ac:dyDescent="0.2">
      <c r="A3819" s="7" t="str">
        <f t="shared" si="42"/>
        <v>900522301Martes</v>
      </c>
      <c r="B3819" s="7">
        <v>900522301</v>
      </c>
      <c r="C3819" s="7" t="s">
        <v>223</v>
      </c>
      <c r="D3819" s="7">
        <v>3</v>
      </c>
      <c r="E3819" s="7">
        <v>3</v>
      </c>
      <c r="F3819" s="7">
        <v>144</v>
      </c>
      <c r="G3819" s="15">
        <f t="shared" si="43"/>
        <v>1</v>
      </c>
      <c r="H3819" s="20">
        <f t="shared" si="44"/>
        <v>48</v>
      </c>
    </row>
    <row r="3820" spans="1:8" x14ac:dyDescent="0.2">
      <c r="A3820" s="7" t="str">
        <f t="shared" si="42"/>
        <v>602497703Sabado</v>
      </c>
      <c r="B3820" s="7">
        <v>602497703</v>
      </c>
      <c r="C3820" s="7" t="s">
        <v>1947</v>
      </c>
      <c r="D3820" s="7">
        <v>325</v>
      </c>
      <c r="E3820" s="7">
        <v>395</v>
      </c>
      <c r="F3820" s="7">
        <v>40818.18</v>
      </c>
      <c r="G3820" s="15">
        <f t="shared" si="43"/>
        <v>1.2153846153846153</v>
      </c>
      <c r="H3820" s="20">
        <f t="shared" si="44"/>
        <v>103.33716455696202</v>
      </c>
    </row>
    <row r="3821" spans="1:8" x14ac:dyDescent="0.2">
      <c r="A3821" s="7" t="str">
        <f t="shared" si="42"/>
        <v>900763802Lunes</v>
      </c>
      <c r="B3821" s="7">
        <v>900763802</v>
      </c>
      <c r="C3821" s="7" t="s">
        <v>1068</v>
      </c>
      <c r="D3821" s="7">
        <v>9</v>
      </c>
      <c r="E3821" s="7">
        <v>9</v>
      </c>
      <c r="F3821" s="7">
        <v>704.9</v>
      </c>
      <c r="G3821" s="15">
        <f t="shared" si="43"/>
        <v>1</v>
      </c>
      <c r="H3821" s="20">
        <f t="shared" si="44"/>
        <v>78.322222222222223</v>
      </c>
    </row>
    <row r="3822" spans="1:8" x14ac:dyDescent="0.2">
      <c r="A3822" s="7" t="str">
        <f t="shared" si="42"/>
        <v>600438501Jueves</v>
      </c>
      <c r="B3822" s="7">
        <v>600438501</v>
      </c>
      <c r="C3822" s="7" t="s">
        <v>618</v>
      </c>
      <c r="D3822" s="7">
        <v>33</v>
      </c>
      <c r="E3822" s="7">
        <v>35</v>
      </c>
      <c r="F3822" s="7">
        <v>333.1</v>
      </c>
      <c r="G3822" s="15">
        <f t="shared" si="43"/>
        <v>1.0606060606060606</v>
      </c>
      <c r="H3822" s="20">
        <f t="shared" si="44"/>
        <v>9.5171428571428578</v>
      </c>
    </row>
    <row r="3823" spans="1:8" x14ac:dyDescent="0.2">
      <c r="A3823" s="7" t="str">
        <f t="shared" si="42"/>
        <v>950393101Domingo</v>
      </c>
      <c r="B3823" s="7">
        <v>950393101</v>
      </c>
      <c r="C3823" s="7" t="s">
        <v>1821</v>
      </c>
      <c r="D3823" s="7">
        <v>40</v>
      </c>
      <c r="E3823" s="7">
        <v>58</v>
      </c>
      <c r="F3823" s="7">
        <v>4705</v>
      </c>
      <c r="G3823" s="15">
        <f t="shared" si="43"/>
        <v>1.45</v>
      </c>
      <c r="H3823" s="20">
        <f t="shared" si="44"/>
        <v>81.120689655172413</v>
      </c>
    </row>
    <row r="3824" spans="1:8" x14ac:dyDescent="0.2">
      <c r="A3824" s="7" t="str">
        <f t="shared" si="42"/>
        <v>909232602Miercoles</v>
      </c>
      <c r="B3824" s="7">
        <v>909232602</v>
      </c>
      <c r="C3824" s="7" t="s">
        <v>1450</v>
      </c>
      <c r="D3824" s="7">
        <v>1</v>
      </c>
      <c r="E3824" s="7">
        <v>1</v>
      </c>
      <c r="F3824" s="7">
        <v>35</v>
      </c>
      <c r="G3824" s="15">
        <f t="shared" si="43"/>
        <v>1</v>
      </c>
      <c r="H3824" s="20">
        <f t="shared" si="44"/>
        <v>35</v>
      </c>
    </row>
    <row r="3825" spans="1:8" x14ac:dyDescent="0.2">
      <c r="A3825" s="7" t="str">
        <f t="shared" si="42"/>
        <v>900287603Viernes</v>
      </c>
      <c r="B3825" s="7">
        <v>900287603</v>
      </c>
      <c r="C3825" s="7" t="s">
        <v>769</v>
      </c>
      <c r="D3825" s="7">
        <v>5</v>
      </c>
      <c r="E3825" s="7">
        <v>5</v>
      </c>
      <c r="F3825" s="7">
        <v>420</v>
      </c>
      <c r="G3825" s="15">
        <f t="shared" si="43"/>
        <v>1</v>
      </c>
      <c r="H3825" s="20">
        <f t="shared" si="44"/>
        <v>84</v>
      </c>
    </row>
    <row r="3826" spans="1:8" x14ac:dyDescent="0.2">
      <c r="A3826" s="7" t="str">
        <f t="shared" si="42"/>
        <v>901224902Martes</v>
      </c>
      <c r="B3826" s="7">
        <v>901224902</v>
      </c>
      <c r="C3826" s="7" t="s">
        <v>223</v>
      </c>
      <c r="D3826" s="7">
        <v>29</v>
      </c>
      <c r="E3826" s="7">
        <v>29</v>
      </c>
      <c r="F3826" s="7">
        <v>3758.35</v>
      </c>
      <c r="G3826" s="15">
        <f t="shared" si="43"/>
        <v>1</v>
      </c>
      <c r="H3826" s="20">
        <f t="shared" si="44"/>
        <v>129.59827586206896</v>
      </c>
    </row>
    <row r="3827" spans="1:8" x14ac:dyDescent="0.2">
      <c r="A3827" s="7" t="str">
        <f t="shared" ref="A3827:A4081" si="45">CONCATENATE(B3827,C3827)</f>
        <v>602506904Sabado</v>
      </c>
      <c r="B3827" s="7">
        <v>602506904</v>
      </c>
      <c r="C3827" s="7" t="s">
        <v>1947</v>
      </c>
      <c r="D3827" s="7">
        <v>362</v>
      </c>
      <c r="E3827" s="7">
        <v>371</v>
      </c>
      <c r="F3827" s="7">
        <v>15773</v>
      </c>
      <c r="G3827" s="15">
        <f t="shared" ref="G3827:G4081" si="46">E3827/D3827</f>
        <v>1.0248618784530388</v>
      </c>
      <c r="H3827" s="20">
        <f t="shared" ref="H3827:H4081" si="47">F3827/E3827</f>
        <v>42.514824797843666</v>
      </c>
    </row>
    <row r="3828" spans="1:8" x14ac:dyDescent="0.2">
      <c r="A3828" s="7" t="str">
        <f t="shared" si="45"/>
        <v>900947901Lunes</v>
      </c>
      <c r="B3828" s="7">
        <v>900947901</v>
      </c>
      <c r="C3828" s="7" t="s">
        <v>1068</v>
      </c>
      <c r="D3828" s="7">
        <v>14</v>
      </c>
      <c r="E3828" s="7">
        <v>16</v>
      </c>
      <c r="F3828" s="7">
        <v>1692</v>
      </c>
      <c r="G3828" s="15">
        <f t="shared" si="46"/>
        <v>1.1428571428571428</v>
      </c>
      <c r="H3828" s="20">
        <f t="shared" si="47"/>
        <v>105.75</v>
      </c>
    </row>
    <row r="3829" spans="1:8" x14ac:dyDescent="0.2">
      <c r="A3829" s="7" t="str">
        <f t="shared" si="45"/>
        <v>600609802Jueves</v>
      </c>
      <c r="B3829" s="7">
        <v>600609802</v>
      </c>
      <c r="C3829" s="7" t="s">
        <v>618</v>
      </c>
      <c r="D3829" s="7">
        <v>386</v>
      </c>
      <c r="E3829" s="7">
        <v>581</v>
      </c>
      <c r="F3829" s="7">
        <v>7331.7</v>
      </c>
      <c r="G3829" s="15">
        <f t="shared" si="46"/>
        <v>1.5051813471502591</v>
      </c>
      <c r="H3829" s="20">
        <f t="shared" si="47"/>
        <v>12.619104991394147</v>
      </c>
    </row>
    <row r="3830" spans="1:8" x14ac:dyDescent="0.2">
      <c r="A3830" s="7" t="str">
        <f t="shared" si="45"/>
        <v>950879801Domingo</v>
      </c>
      <c r="B3830" s="7">
        <v>950879801</v>
      </c>
      <c r="C3830" s="7" t="s">
        <v>1821</v>
      </c>
      <c r="D3830" s="7">
        <v>8</v>
      </c>
      <c r="E3830" s="7">
        <v>9</v>
      </c>
      <c r="F3830" s="7">
        <v>422</v>
      </c>
      <c r="G3830" s="15">
        <f t="shared" si="46"/>
        <v>1.125</v>
      </c>
      <c r="H3830" s="20">
        <f t="shared" si="47"/>
        <v>46.888888888888886</v>
      </c>
    </row>
    <row r="3831" spans="1:8" x14ac:dyDescent="0.2">
      <c r="A3831" s="7" t="str">
        <f t="shared" si="45"/>
        <v>909309104Miercoles</v>
      </c>
      <c r="B3831" s="7">
        <v>909309104</v>
      </c>
      <c r="C3831" s="7" t="s">
        <v>1450</v>
      </c>
      <c r="D3831" s="7">
        <v>17</v>
      </c>
      <c r="E3831" s="7">
        <v>19</v>
      </c>
      <c r="F3831" s="7">
        <v>454.4</v>
      </c>
      <c r="G3831" s="15">
        <f t="shared" si="46"/>
        <v>1.1176470588235294</v>
      </c>
      <c r="H3831" s="20">
        <f t="shared" si="47"/>
        <v>23.91578947368421</v>
      </c>
    </row>
    <row r="3832" spans="1:8" x14ac:dyDescent="0.2">
      <c r="A3832" s="7" t="str">
        <f t="shared" si="45"/>
        <v>900448102Viernes</v>
      </c>
      <c r="B3832" s="7">
        <v>900448102</v>
      </c>
      <c r="C3832" s="7" t="s">
        <v>769</v>
      </c>
      <c r="D3832" s="7">
        <v>60</v>
      </c>
      <c r="E3832" s="7">
        <v>63</v>
      </c>
      <c r="F3832" s="7">
        <v>7269.8</v>
      </c>
      <c r="G3832" s="15">
        <f t="shared" si="46"/>
        <v>1.05</v>
      </c>
      <c r="H3832" s="20">
        <f t="shared" si="47"/>
        <v>115.39365079365079</v>
      </c>
    </row>
    <row r="3833" spans="1:8" x14ac:dyDescent="0.2">
      <c r="A3833" s="7" t="str">
        <f t="shared" si="45"/>
        <v>901645802Martes</v>
      </c>
      <c r="B3833" s="7">
        <v>901645802</v>
      </c>
      <c r="C3833" s="7" t="s">
        <v>223</v>
      </c>
      <c r="D3833" s="7">
        <v>1</v>
      </c>
      <c r="E3833" s="7">
        <v>1</v>
      </c>
      <c r="F3833" s="7">
        <v>390</v>
      </c>
      <c r="G3833" s="15">
        <f t="shared" si="46"/>
        <v>1</v>
      </c>
      <c r="H3833" s="20">
        <f t="shared" si="47"/>
        <v>390</v>
      </c>
    </row>
    <row r="3834" spans="1:8" x14ac:dyDescent="0.2">
      <c r="A3834" s="7" t="str">
        <f t="shared" si="45"/>
        <v>602600502Sabado</v>
      </c>
      <c r="B3834" s="7">
        <v>602600502</v>
      </c>
      <c r="C3834" s="7" t="s">
        <v>1947</v>
      </c>
      <c r="D3834" s="7">
        <v>265</v>
      </c>
      <c r="E3834" s="7">
        <v>290</v>
      </c>
      <c r="F3834" s="7">
        <v>55753</v>
      </c>
      <c r="G3834" s="15">
        <f t="shared" si="46"/>
        <v>1.0943396226415094</v>
      </c>
      <c r="H3834" s="20">
        <f t="shared" si="47"/>
        <v>192.25172413793103</v>
      </c>
    </row>
    <row r="3835" spans="1:8" x14ac:dyDescent="0.2">
      <c r="A3835" s="7" t="str">
        <f t="shared" si="45"/>
        <v>901192802Lunes</v>
      </c>
      <c r="B3835" s="7">
        <v>901192802</v>
      </c>
      <c r="C3835" s="7" t="s">
        <v>1068</v>
      </c>
      <c r="D3835" s="7">
        <v>2</v>
      </c>
      <c r="E3835" s="7">
        <v>2</v>
      </c>
      <c r="F3835" s="7">
        <v>430</v>
      </c>
      <c r="G3835" s="15">
        <f t="shared" si="46"/>
        <v>1</v>
      </c>
      <c r="H3835" s="20">
        <f t="shared" si="47"/>
        <v>215</v>
      </c>
    </row>
    <row r="3836" spans="1:8" x14ac:dyDescent="0.2">
      <c r="A3836" s="7" t="str">
        <f t="shared" si="45"/>
        <v>600837501Jueves</v>
      </c>
      <c r="B3836" s="7">
        <v>600837501</v>
      </c>
      <c r="C3836" s="7" t="s">
        <v>618</v>
      </c>
      <c r="D3836" s="7">
        <v>10</v>
      </c>
      <c r="E3836" s="7">
        <v>10</v>
      </c>
      <c r="F3836" s="7">
        <v>3259.5</v>
      </c>
      <c r="G3836" s="15">
        <f t="shared" si="46"/>
        <v>1</v>
      </c>
      <c r="H3836" s="20">
        <f t="shared" si="47"/>
        <v>325.95</v>
      </c>
    </row>
    <row r="3837" spans="1:8" x14ac:dyDescent="0.2">
      <c r="A3837" s="7" t="str">
        <f t="shared" si="45"/>
        <v>950909901Domingo</v>
      </c>
      <c r="B3837" s="7">
        <v>950909901</v>
      </c>
      <c r="C3837" s="7" t="s">
        <v>1821</v>
      </c>
      <c r="D3837" s="7">
        <v>45</v>
      </c>
      <c r="E3837" s="7">
        <v>55</v>
      </c>
      <c r="F3837" s="7">
        <v>1667.18</v>
      </c>
      <c r="G3837" s="15">
        <f t="shared" si="46"/>
        <v>1.2222222222222223</v>
      </c>
      <c r="H3837" s="20">
        <f t="shared" si="47"/>
        <v>30.312363636363639</v>
      </c>
    </row>
    <row r="3838" spans="1:8" x14ac:dyDescent="0.2">
      <c r="A3838" s="7" t="str">
        <f t="shared" si="45"/>
        <v>910704701Miercoles</v>
      </c>
      <c r="B3838" s="7">
        <v>910704701</v>
      </c>
      <c r="C3838" s="7" t="s">
        <v>1450</v>
      </c>
      <c r="D3838" s="7">
        <v>6</v>
      </c>
      <c r="E3838" s="7">
        <v>22</v>
      </c>
      <c r="F3838" s="7">
        <v>15035.14</v>
      </c>
      <c r="G3838" s="15">
        <f t="shared" si="46"/>
        <v>3.6666666666666665</v>
      </c>
      <c r="H3838" s="20">
        <f t="shared" si="47"/>
        <v>683.41545454545451</v>
      </c>
    </row>
    <row r="3839" spans="1:8" x14ac:dyDescent="0.2">
      <c r="A3839" s="7" t="str">
        <f t="shared" si="45"/>
        <v>900996502Viernes</v>
      </c>
      <c r="B3839" s="7">
        <v>900996502</v>
      </c>
      <c r="C3839" s="7" t="s">
        <v>769</v>
      </c>
      <c r="D3839" s="7">
        <v>43</v>
      </c>
      <c r="E3839" s="7">
        <v>66</v>
      </c>
      <c r="F3839" s="7">
        <v>1092.5</v>
      </c>
      <c r="G3839" s="15">
        <f t="shared" si="46"/>
        <v>1.5348837209302326</v>
      </c>
      <c r="H3839" s="20">
        <f t="shared" si="47"/>
        <v>16.553030303030305</v>
      </c>
    </row>
    <row r="3840" spans="1:8" x14ac:dyDescent="0.2">
      <c r="A3840" s="7" t="str">
        <f t="shared" si="45"/>
        <v>901882904Martes</v>
      </c>
      <c r="B3840" s="7">
        <v>901882904</v>
      </c>
      <c r="C3840" s="7" t="s">
        <v>223</v>
      </c>
      <c r="D3840" s="7">
        <v>5</v>
      </c>
      <c r="E3840" s="7">
        <v>5</v>
      </c>
      <c r="F3840" s="7">
        <v>1075</v>
      </c>
      <c r="G3840" s="15">
        <f t="shared" si="46"/>
        <v>1</v>
      </c>
      <c r="H3840" s="20">
        <f t="shared" si="47"/>
        <v>215</v>
      </c>
    </row>
    <row r="3841" spans="1:8" x14ac:dyDescent="0.2">
      <c r="A3841" s="7" t="str">
        <f t="shared" si="45"/>
        <v>602625502Sabado</v>
      </c>
      <c r="B3841" s="7">
        <v>602625502</v>
      </c>
      <c r="C3841" s="7" t="s">
        <v>1947</v>
      </c>
      <c r="D3841" s="7">
        <v>15</v>
      </c>
      <c r="E3841" s="7">
        <v>15</v>
      </c>
      <c r="F3841" s="7">
        <v>91098.84</v>
      </c>
      <c r="G3841" s="15">
        <f t="shared" si="46"/>
        <v>1</v>
      </c>
      <c r="H3841" s="20">
        <f t="shared" si="47"/>
        <v>6073.2559999999994</v>
      </c>
    </row>
    <row r="3842" spans="1:8" x14ac:dyDescent="0.2">
      <c r="A3842" s="7" t="str">
        <f t="shared" si="45"/>
        <v>903324804Lunes</v>
      </c>
      <c r="B3842" s="7">
        <v>903324804</v>
      </c>
      <c r="C3842" s="7" t="s">
        <v>1068</v>
      </c>
      <c r="D3842" s="7">
        <v>99</v>
      </c>
      <c r="E3842" s="7">
        <v>106</v>
      </c>
      <c r="F3842" s="7">
        <v>8724.5</v>
      </c>
      <c r="G3842" s="15">
        <f t="shared" si="46"/>
        <v>1.0707070707070707</v>
      </c>
      <c r="H3842" s="20">
        <f t="shared" si="47"/>
        <v>82.306603773584911</v>
      </c>
    </row>
    <row r="3843" spans="1:8" x14ac:dyDescent="0.2">
      <c r="A3843" s="7" t="str">
        <f t="shared" si="45"/>
        <v>601281403Jueves</v>
      </c>
      <c r="B3843" s="7">
        <v>601281403</v>
      </c>
      <c r="C3843" s="7" t="s">
        <v>618</v>
      </c>
      <c r="D3843" s="7">
        <v>216</v>
      </c>
      <c r="E3843" s="7">
        <v>342</v>
      </c>
      <c r="F3843" s="7">
        <v>16455</v>
      </c>
      <c r="G3843" s="15">
        <f t="shared" si="46"/>
        <v>1.5833333333333333</v>
      </c>
      <c r="H3843" s="20">
        <f t="shared" si="47"/>
        <v>48.114035087719301</v>
      </c>
    </row>
    <row r="3844" spans="1:8" x14ac:dyDescent="0.2">
      <c r="A3844" s="7" t="str">
        <f t="shared" si="45"/>
        <v>955839201Domingo</v>
      </c>
      <c r="B3844" s="7">
        <v>955839201</v>
      </c>
      <c r="C3844" s="7" t="s">
        <v>1821</v>
      </c>
      <c r="D3844" s="7">
        <v>120</v>
      </c>
      <c r="E3844" s="7">
        <v>130</v>
      </c>
      <c r="F3844" s="7">
        <v>7421.55</v>
      </c>
      <c r="G3844" s="15">
        <f t="shared" si="46"/>
        <v>1.0833333333333333</v>
      </c>
      <c r="H3844" s="20">
        <f t="shared" si="47"/>
        <v>57.088846153846156</v>
      </c>
    </row>
    <row r="3845" spans="1:8" x14ac:dyDescent="0.2">
      <c r="A3845" s="7" t="str">
        <f t="shared" si="45"/>
        <v>910987201Miercoles</v>
      </c>
      <c r="B3845" s="7">
        <v>910987201</v>
      </c>
      <c r="C3845" s="7" t="s">
        <v>1450</v>
      </c>
      <c r="D3845" s="7">
        <v>62</v>
      </c>
      <c r="E3845" s="7">
        <v>71</v>
      </c>
      <c r="F3845" s="7">
        <v>2301</v>
      </c>
      <c r="G3845" s="15">
        <f t="shared" si="46"/>
        <v>1.1451612903225807</v>
      </c>
      <c r="H3845" s="20">
        <f t="shared" si="47"/>
        <v>32.408450704225352</v>
      </c>
    </row>
    <row r="3846" spans="1:8" x14ac:dyDescent="0.2">
      <c r="A3846" s="7" t="str">
        <f t="shared" si="45"/>
        <v>901257001Viernes</v>
      </c>
      <c r="B3846" s="7">
        <v>901257001</v>
      </c>
      <c r="C3846" s="7" t="s">
        <v>769</v>
      </c>
      <c r="D3846" s="7">
        <v>15</v>
      </c>
      <c r="E3846" s="7">
        <v>16</v>
      </c>
      <c r="F3846" s="7">
        <v>396.7</v>
      </c>
      <c r="G3846" s="15">
        <f t="shared" si="46"/>
        <v>1.0666666666666667</v>
      </c>
      <c r="H3846" s="20">
        <f t="shared" si="47"/>
        <v>24.793749999999999</v>
      </c>
    </row>
    <row r="3847" spans="1:8" x14ac:dyDescent="0.2">
      <c r="A3847" s="7" t="str">
        <f t="shared" si="45"/>
        <v>902956303Martes</v>
      </c>
      <c r="B3847" s="7">
        <v>902956303</v>
      </c>
      <c r="C3847" s="7" t="s">
        <v>223</v>
      </c>
      <c r="D3847" s="7">
        <v>63</v>
      </c>
      <c r="E3847" s="7">
        <v>74</v>
      </c>
      <c r="F3847" s="7">
        <v>1866.1</v>
      </c>
      <c r="G3847" s="15">
        <f t="shared" si="46"/>
        <v>1.1746031746031746</v>
      </c>
      <c r="H3847" s="20">
        <f t="shared" si="47"/>
        <v>25.217567567567567</v>
      </c>
    </row>
    <row r="3848" spans="1:8" x14ac:dyDescent="0.2">
      <c r="A3848" s="7" t="str">
        <f t="shared" si="45"/>
        <v>602626604Sabado</v>
      </c>
      <c r="B3848" s="7">
        <v>602626604</v>
      </c>
      <c r="C3848" s="7" t="s">
        <v>1947</v>
      </c>
      <c r="D3848" s="7">
        <v>196</v>
      </c>
      <c r="E3848" s="7">
        <v>220</v>
      </c>
      <c r="F3848" s="7">
        <v>6559.27</v>
      </c>
      <c r="G3848" s="15">
        <f t="shared" si="46"/>
        <v>1.1224489795918366</v>
      </c>
      <c r="H3848" s="20">
        <f t="shared" si="47"/>
        <v>29.81486363636364</v>
      </c>
    </row>
    <row r="3849" spans="1:8" x14ac:dyDescent="0.2">
      <c r="A3849" s="7" t="str">
        <f t="shared" si="45"/>
        <v>903467002Lunes</v>
      </c>
      <c r="B3849" s="7">
        <v>903467002</v>
      </c>
      <c r="C3849" s="7" t="s">
        <v>1068</v>
      </c>
      <c r="D3849" s="7">
        <v>13</v>
      </c>
      <c r="E3849" s="7">
        <v>25</v>
      </c>
      <c r="F3849" s="7">
        <v>922.5</v>
      </c>
      <c r="G3849" s="15">
        <f t="shared" si="46"/>
        <v>1.9230769230769231</v>
      </c>
      <c r="H3849" s="20">
        <f t="shared" si="47"/>
        <v>36.9</v>
      </c>
    </row>
    <row r="3850" spans="1:8" x14ac:dyDescent="0.2">
      <c r="A3850" s="7" t="str">
        <f t="shared" si="45"/>
        <v>601314801Jueves</v>
      </c>
      <c r="B3850" s="7">
        <v>601314801</v>
      </c>
      <c r="C3850" s="7" t="s">
        <v>618</v>
      </c>
      <c r="D3850" s="7">
        <v>968</v>
      </c>
      <c r="E3850" s="7">
        <v>1324</v>
      </c>
      <c r="F3850" s="7">
        <v>28316</v>
      </c>
      <c r="G3850" s="15">
        <f t="shared" si="46"/>
        <v>1.3677685950413223</v>
      </c>
      <c r="H3850" s="20">
        <f t="shared" si="47"/>
        <v>21.386706948640484</v>
      </c>
    </row>
    <row r="3851" spans="1:8" x14ac:dyDescent="0.2">
      <c r="A3851" s="7" t="str">
        <f t="shared" si="45"/>
        <v>958299701Domingo</v>
      </c>
      <c r="B3851" s="7">
        <v>958299701</v>
      </c>
      <c r="C3851" s="7" t="s">
        <v>1821</v>
      </c>
      <c r="D3851" s="7">
        <v>2</v>
      </c>
      <c r="E3851" s="7">
        <v>2</v>
      </c>
      <c r="F3851" s="7">
        <v>140.5</v>
      </c>
      <c r="G3851" s="15">
        <f t="shared" si="46"/>
        <v>1</v>
      </c>
      <c r="H3851" s="20">
        <f t="shared" si="47"/>
        <v>70.25</v>
      </c>
    </row>
    <row r="3852" spans="1:8" x14ac:dyDescent="0.2">
      <c r="A3852" s="7" t="str">
        <f t="shared" si="45"/>
        <v>911358801Miercoles</v>
      </c>
      <c r="B3852" s="7">
        <v>911358801</v>
      </c>
      <c r="C3852" s="7" t="s">
        <v>1450</v>
      </c>
      <c r="D3852" s="7">
        <v>106</v>
      </c>
      <c r="E3852" s="7">
        <v>118</v>
      </c>
      <c r="F3852" s="7">
        <v>8204.6200000000008</v>
      </c>
      <c r="G3852" s="15">
        <f t="shared" si="46"/>
        <v>1.1132075471698113</v>
      </c>
      <c r="H3852" s="20">
        <f t="shared" si="47"/>
        <v>69.530677966101706</v>
      </c>
    </row>
    <row r="3853" spans="1:8" x14ac:dyDescent="0.2">
      <c r="A3853" s="7" t="str">
        <f t="shared" si="45"/>
        <v>902820902Viernes</v>
      </c>
      <c r="B3853" s="7">
        <v>902820902</v>
      </c>
      <c r="C3853" s="7" t="s">
        <v>769</v>
      </c>
      <c r="D3853" s="7">
        <v>206</v>
      </c>
      <c r="E3853" s="7">
        <v>273</v>
      </c>
      <c r="F3853" s="7">
        <v>12711</v>
      </c>
      <c r="G3853" s="15">
        <f t="shared" si="46"/>
        <v>1.325242718446602</v>
      </c>
      <c r="H3853" s="20">
        <f t="shared" si="47"/>
        <v>46.560439560439562</v>
      </c>
    </row>
    <row r="3854" spans="1:8" x14ac:dyDescent="0.2">
      <c r="A3854" s="7" t="str">
        <f t="shared" si="45"/>
        <v>903086901Martes</v>
      </c>
      <c r="B3854" s="7">
        <v>903086901</v>
      </c>
      <c r="C3854" s="7" t="s">
        <v>223</v>
      </c>
      <c r="D3854" s="7">
        <v>5</v>
      </c>
      <c r="E3854" s="7">
        <v>13</v>
      </c>
      <c r="F3854" s="7">
        <v>3694.5</v>
      </c>
      <c r="G3854" s="15">
        <f t="shared" si="46"/>
        <v>2.6</v>
      </c>
      <c r="H3854" s="20">
        <f t="shared" si="47"/>
        <v>284.19230769230768</v>
      </c>
    </row>
    <row r="3855" spans="1:8" x14ac:dyDescent="0.2">
      <c r="A3855" s="7" t="str">
        <f t="shared" si="45"/>
        <v>602629005Sabado</v>
      </c>
      <c r="B3855" s="7">
        <v>602629005</v>
      </c>
      <c r="C3855" s="7" t="s">
        <v>1947</v>
      </c>
      <c r="D3855" s="7">
        <v>173</v>
      </c>
      <c r="E3855" s="7">
        <v>180</v>
      </c>
      <c r="F3855" s="7">
        <v>324439.3</v>
      </c>
      <c r="G3855" s="15">
        <f t="shared" si="46"/>
        <v>1.0404624277456647</v>
      </c>
      <c r="H3855" s="20">
        <f t="shared" si="47"/>
        <v>1802.4405555555554</v>
      </c>
    </row>
    <row r="3856" spans="1:8" x14ac:dyDescent="0.2">
      <c r="A3856" s="7" t="str">
        <f t="shared" si="45"/>
        <v>903543302Lunes</v>
      </c>
      <c r="B3856" s="7">
        <v>903543302</v>
      </c>
      <c r="C3856" s="7" t="s">
        <v>1068</v>
      </c>
      <c r="D3856" s="7">
        <v>4</v>
      </c>
      <c r="E3856" s="7">
        <v>4</v>
      </c>
      <c r="F3856" s="7">
        <v>403.5</v>
      </c>
      <c r="G3856" s="15">
        <f t="shared" si="46"/>
        <v>1</v>
      </c>
      <c r="H3856" s="20">
        <f t="shared" si="47"/>
        <v>100.875</v>
      </c>
    </row>
    <row r="3857" spans="1:8" x14ac:dyDescent="0.2">
      <c r="A3857" s="7" t="str">
        <f t="shared" si="45"/>
        <v>601576703Jueves</v>
      </c>
      <c r="B3857" s="7">
        <v>601576703</v>
      </c>
      <c r="C3857" s="7" t="s">
        <v>618</v>
      </c>
      <c r="D3857" s="7">
        <v>367</v>
      </c>
      <c r="E3857" s="7">
        <v>386</v>
      </c>
      <c r="F3857" s="7">
        <v>40490.9</v>
      </c>
      <c r="G3857" s="15">
        <f t="shared" si="46"/>
        <v>1.0517711171662125</v>
      </c>
      <c r="H3857" s="20">
        <f t="shared" si="47"/>
        <v>104.89870466321244</v>
      </c>
    </row>
    <row r="3858" spans="1:8" x14ac:dyDescent="0.2">
      <c r="A3858" s="7" t="str">
        <f t="shared" si="45"/>
        <v>958516305Domingo</v>
      </c>
      <c r="B3858" s="7">
        <v>958516305</v>
      </c>
      <c r="C3858" s="7" t="s">
        <v>1821</v>
      </c>
      <c r="D3858" s="7">
        <v>1</v>
      </c>
      <c r="E3858" s="7">
        <v>1</v>
      </c>
      <c r="F3858" s="7">
        <v>91</v>
      </c>
      <c r="G3858" s="15">
        <f t="shared" si="46"/>
        <v>1</v>
      </c>
      <c r="H3858" s="20">
        <f t="shared" si="47"/>
        <v>91</v>
      </c>
    </row>
    <row r="3859" spans="1:8" x14ac:dyDescent="0.2">
      <c r="A3859" s="7" t="str">
        <f t="shared" si="45"/>
        <v>914007802Miercoles</v>
      </c>
      <c r="B3859" s="7">
        <v>914007802</v>
      </c>
      <c r="C3859" s="7" t="s">
        <v>1450</v>
      </c>
      <c r="D3859" s="7">
        <v>247</v>
      </c>
      <c r="E3859" s="7">
        <v>314</v>
      </c>
      <c r="F3859" s="7">
        <v>14389</v>
      </c>
      <c r="G3859" s="15">
        <f t="shared" si="46"/>
        <v>1.2712550607287449</v>
      </c>
      <c r="H3859" s="20">
        <f t="shared" si="47"/>
        <v>45.824840764331213</v>
      </c>
    </row>
    <row r="3860" spans="1:8" x14ac:dyDescent="0.2">
      <c r="A3860" s="7" t="str">
        <f t="shared" si="45"/>
        <v>903651403Viernes</v>
      </c>
      <c r="B3860" s="7">
        <v>903651403</v>
      </c>
      <c r="C3860" s="7" t="s">
        <v>769</v>
      </c>
      <c r="D3860" s="7">
        <v>6</v>
      </c>
      <c r="E3860" s="7">
        <v>6</v>
      </c>
      <c r="F3860" s="7">
        <v>893</v>
      </c>
      <c r="G3860" s="15">
        <f t="shared" si="46"/>
        <v>1</v>
      </c>
      <c r="H3860" s="20">
        <f t="shared" si="47"/>
        <v>148.83333333333334</v>
      </c>
    </row>
    <row r="3861" spans="1:8" x14ac:dyDescent="0.2">
      <c r="A3861" s="7" t="str">
        <f t="shared" si="45"/>
        <v>903292901Martes</v>
      </c>
      <c r="B3861" s="7">
        <v>903292901</v>
      </c>
      <c r="C3861" s="7" t="s">
        <v>223</v>
      </c>
      <c r="D3861" s="7">
        <v>94</v>
      </c>
      <c r="E3861" s="7">
        <v>169</v>
      </c>
      <c r="F3861" s="7">
        <v>1899.8</v>
      </c>
      <c r="G3861" s="15">
        <f t="shared" si="46"/>
        <v>1.7978723404255319</v>
      </c>
      <c r="H3861" s="20">
        <f t="shared" si="47"/>
        <v>11.241420118343195</v>
      </c>
    </row>
    <row r="3862" spans="1:8" x14ac:dyDescent="0.2">
      <c r="A3862" s="7" t="str">
        <f t="shared" si="45"/>
        <v>602654901Sabado</v>
      </c>
      <c r="B3862" s="7">
        <v>602654901</v>
      </c>
      <c r="C3862" s="7" t="s">
        <v>1947</v>
      </c>
      <c r="D3862" s="7">
        <v>20</v>
      </c>
      <c r="E3862" s="7">
        <v>20</v>
      </c>
      <c r="F3862" s="7">
        <v>12535</v>
      </c>
      <c r="G3862" s="15">
        <f t="shared" si="46"/>
        <v>1</v>
      </c>
      <c r="H3862" s="20">
        <f t="shared" si="47"/>
        <v>626.75</v>
      </c>
    </row>
    <row r="3863" spans="1:8" x14ac:dyDescent="0.2">
      <c r="A3863" s="7" t="str">
        <f t="shared" si="45"/>
        <v>904917603Lunes</v>
      </c>
      <c r="B3863" s="7">
        <v>904917603</v>
      </c>
      <c r="C3863" s="7" t="s">
        <v>1068</v>
      </c>
      <c r="D3863" s="7">
        <v>4</v>
      </c>
      <c r="E3863" s="7">
        <v>8</v>
      </c>
      <c r="F3863" s="7">
        <v>840</v>
      </c>
      <c r="G3863" s="15">
        <f t="shared" si="46"/>
        <v>2</v>
      </c>
      <c r="H3863" s="20">
        <f t="shared" si="47"/>
        <v>105</v>
      </c>
    </row>
    <row r="3864" spans="1:8" x14ac:dyDescent="0.2">
      <c r="A3864" s="7" t="str">
        <f t="shared" si="45"/>
        <v>601594201Jueves</v>
      </c>
      <c r="B3864" s="7">
        <v>601594201</v>
      </c>
      <c r="C3864" s="7" t="s">
        <v>618</v>
      </c>
      <c r="D3864" s="7">
        <v>2</v>
      </c>
      <c r="E3864" s="7">
        <v>2</v>
      </c>
      <c r="F3864" s="7">
        <v>150</v>
      </c>
      <c r="G3864" s="15">
        <f t="shared" si="46"/>
        <v>1</v>
      </c>
      <c r="H3864" s="20">
        <f t="shared" si="47"/>
        <v>75</v>
      </c>
    </row>
    <row r="3865" spans="1:8" x14ac:dyDescent="0.2">
      <c r="A3865" s="7" t="str">
        <f t="shared" si="45"/>
        <v>961878201Domingo</v>
      </c>
      <c r="B3865" s="7">
        <v>961878201</v>
      </c>
      <c r="C3865" s="7" t="s">
        <v>1821</v>
      </c>
      <c r="D3865" s="7">
        <v>3</v>
      </c>
      <c r="E3865" s="7">
        <v>3</v>
      </c>
      <c r="F3865" s="7">
        <v>856</v>
      </c>
      <c r="G3865" s="15">
        <f t="shared" si="46"/>
        <v>1</v>
      </c>
      <c r="H3865" s="20">
        <f t="shared" si="47"/>
        <v>285.33333333333331</v>
      </c>
    </row>
    <row r="3866" spans="1:8" x14ac:dyDescent="0.2">
      <c r="A3866" s="7" t="str">
        <f t="shared" si="45"/>
        <v>914553901Miercoles</v>
      </c>
      <c r="B3866" s="7">
        <v>914553901</v>
      </c>
      <c r="C3866" s="7" t="s">
        <v>1450</v>
      </c>
      <c r="D3866" s="7">
        <v>3</v>
      </c>
      <c r="E3866" s="7">
        <v>3</v>
      </c>
      <c r="F3866" s="7">
        <v>3615</v>
      </c>
      <c r="G3866" s="15">
        <f t="shared" si="46"/>
        <v>1</v>
      </c>
      <c r="H3866" s="20">
        <f t="shared" si="47"/>
        <v>1205</v>
      </c>
    </row>
    <row r="3867" spans="1:8" x14ac:dyDescent="0.2">
      <c r="A3867" s="7" t="str">
        <f t="shared" si="45"/>
        <v>903954801Viernes</v>
      </c>
      <c r="B3867" s="7">
        <v>903954801</v>
      </c>
      <c r="C3867" s="7" t="s">
        <v>769</v>
      </c>
      <c r="D3867" s="7">
        <v>1</v>
      </c>
      <c r="E3867" s="7">
        <v>2</v>
      </c>
      <c r="F3867" s="7">
        <v>59.59</v>
      </c>
      <c r="G3867" s="15">
        <f t="shared" si="46"/>
        <v>2</v>
      </c>
      <c r="H3867" s="20">
        <f t="shared" si="47"/>
        <v>29.795000000000002</v>
      </c>
    </row>
    <row r="3868" spans="1:8" x14ac:dyDescent="0.2">
      <c r="A3868" s="7" t="str">
        <f t="shared" si="45"/>
        <v>903324804Martes</v>
      </c>
      <c r="B3868" s="7">
        <v>903324804</v>
      </c>
      <c r="C3868" s="7" t="s">
        <v>223</v>
      </c>
      <c r="D3868" s="7">
        <v>68</v>
      </c>
      <c r="E3868" s="7">
        <v>70</v>
      </c>
      <c r="F3868" s="7">
        <v>5315</v>
      </c>
      <c r="G3868" s="15">
        <f t="shared" si="46"/>
        <v>1.0294117647058822</v>
      </c>
      <c r="H3868" s="20">
        <f t="shared" si="47"/>
        <v>75.928571428571431</v>
      </c>
    </row>
    <row r="3869" spans="1:8" x14ac:dyDescent="0.2">
      <c r="A3869" s="7" t="str">
        <f t="shared" si="45"/>
        <v>602680103Sabado</v>
      </c>
      <c r="B3869" s="7">
        <v>602680103</v>
      </c>
      <c r="C3869" s="7" t="s">
        <v>1947</v>
      </c>
      <c r="D3869" s="7">
        <v>757</v>
      </c>
      <c r="E3869" s="7">
        <v>857</v>
      </c>
      <c r="F3869" s="7">
        <v>52128.62</v>
      </c>
      <c r="G3869" s="15">
        <f t="shared" si="46"/>
        <v>1.1321003963011889</v>
      </c>
      <c r="H3869" s="20">
        <f t="shared" si="47"/>
        <v>60.826861143523921</v>
      </c>
    </row>
    <row r="3870" spans="1:8" x14ac:dyDescent="0.2">
      <c r="A3870" s="7" t="str">
        <f t="shared" si="45"/>
        <v>905448301Lunes</v>
      </c>
      <c r="B3870" s="7">
        <v>905448301</v>
      </c>
      <c r="C3870" s="7" t="s">
        <v>1068</v>
      </c>
      <c r="D3870" s="7">
        <v>8</v>
      </c>
      <c r="E3870" s="7">
        <v>8</v>
      </c>
      <c r="F3870" s="7">
        <v>1602</v>
      </c>
      <c r="G3870" s="15">
        <f t="shared" si="46"/>
        <v>1</v>
      </c>
      <c r="H3870" s="20">
        <f t="shared" si="47"/>
        <v>200.25</v>
      </c>
    </row>
    <row r="3871" spans="1:8" x14ac:dyDescent="0.2">
      <c r="A3871" s="7" t="str">
        <f t="shared" si="45"/>
        <v>601622903Jueves</v>
      </c>
      <c r="B3871" s="7">
        <v>601622903</v>
      </c>
      <c r="C3871" s="7" t="s">
        <v>618</v>
      </c>
      <c r="D3871" s="7">
        <v>37</v>
      </c>
      <c r="E3871" s="7">
        <v>38</v>
      </c>
      <c r="F3871" s="7">
        <v>2370</v>
      </c>
      <c r="G3871" s="15">
        <f t="shared" si="46"/>
        <v>1.027027027027027</v>
      </c>
      <c r="H3871" s="20">
        <f t="shared" si="47"/>
        <v>62.368421052631582</v>
      </c>
    </row>
    <row r="3872" spans="1:8" x14ac:dyDescent="0.2">
      <c r="A3872" s="7" t="str">
        <f t="shared" si="45"/>
        <v>966239403Domingo</v>
      </c>
      <c r="B3872" s="7">
        <v>966239403</v>
      </c>
      <c r="C3872" s="7" t="s">
        <v>1821</v>
      </c>
      <c r="D3872" s="7">
        <v>16</v>
      </c>
      <c r="E3872" s="7">
        <v>16</v>
      </c>
      <c r="F3872" s="7">
        <v>1113</v>
      </c>
      <c r="G3872" s="15">
        <f t="shared" si="46"/>
        <v>1</v>
      </c>
      <c r="H3872" s="20">
        <f t="shared" si="47"/>
        <v>69.5625</v>
      </c>
    </row>
    <row r="3873" spans="1:8" x14ac:dyDescent="0.2">
      <c r="A3873" s="7" t="str">
        <f t="shared" si="45"/>
        <v>917844002Miercoles</v>
      </c>
      <c r="B3873" s="7">
        <v>917844002</v>
      </c>
      <c r="C3873" s="7" t="s">
        <v>1450</v>
      </c>
      <c r="D3873" s="7">
        <v>2</v>
      </c>
      <c r="E3873" s="7">
        <v>2</v>
      </c>
      <c r="F3873" s="7">
        <v>546.5</v>
      </c>
      <c r="G3873" s="15">
        <f t="shared" si="46"/>
        <v>1</v>
      </c>
      <c r="H3873" s="20">
        <f t="shared" si="47"/>
        <v>273.25</v>
      </c>
    </row>
    <row r="3874" spans="1:8" x14ac:dyDescent="0.2">
      <c r="A3874" s="7" t="str">
        <f t="shared" si="45"/>
        <v>904575501Viernes</v>
      </c>
      <c r="B3874" s="7">
        <v>904575501</v>
      </c>
      <c r="C3874" s="7" t="s">
        <v>769</v>
      </c>
      <c r="D3874" s="7">
        <v>1</v>
      </c>
      <c r="E3874" s="7">
        <v>1</v>
      </c>
      <c r="F3874" s="7">
        <v>135</v>
      </c>
      <c r="G3874" s="15">
        <f t="shared" si="46"/>
        <v>1</v>
      </c>
      <c r="H3874" s="20">
        <f t="shared" si="47"/>
        <v>135</v>
      </c>
    </row>
    <row r="3875" spans="1:8" x14ac:dyDescent="0.2">
      <c r="A3875" s="7" t="str">
        <f t="shared" si="45"/>
        <v>904393901Martes</v>
      </c>
      <c r="B3875" s="7">
        <v>904393901</v>
      </c>
      <c r="C3875" s="7" t="s">
        <v>223</v>
      </c>
      <c r="D3875" s="7">
        <v>14</v>
      </c>
      <c r="E3875" s="7">
        <v>16</v>
      </c>
      <c r="F3875" s="7">
        <v>1071.2</v>
      </c>
      <c r="G3875" s="15">
        <f t="shared" si="46"/>
        <v>1.1428571428571428</v>
      </c>
      <c r="H3875" s="20">
        <f t="shared" si="47"/>
        <v>66.95</v>
      </c>
    </row>
    <row r="3876" spans="1:8" x14ac:dyDescent="0.2">
      <c r="A3876" s="7" t="str">
        <f t="shared" si="45"/>
        <v>602944001Sabado</v>
      </c>
      <c r="B3876" s="7">
        <v>602944001</v>
      </c>
      <c r="C3876" s="7" t="s">
        <v>1947</v>
      </c>
      <c r="D3876" s="7">
        <v>3</v>
      </c>
      <c r="E3876" s="7">
        <v>3</v>
      </c>
      <c r="F3876" s="7">
        <v>66.2</v>
      </c>
      <c r="G3876" s="15">
        <f t="shared" si="46"/>
        <v>1</v>
      </c>
      <c r="H3876" s="20">
        <f t="shared" si="47"/>
        <v>22.066666666666666</v>
      </c>
    </row>
    <row r="3877" spans="1:8" x14ac:dyDescent="0.2">
      <c r="A3877" s="7" t="str">
        <f t="shared" si="45"/>
        <v>905589903Lunes</v>
      </c>
      <c r="B3877" s="7">
        <v>905589903</v>
      </c>
      <c r="C3877" s="7" t="s">
        <v>1068</v>
      </c>
      <c r="D3877" s="7">
        <v>21</v>
      </c>
      <c r="E3877" s="7">
        <v>21</v>
      </c>
      <c r="F3877" s="7">
        <v>608.5</v>
      </c>
      <c r="G3877" s="15">
        <f t="shared" si="46"/>
        <v>1</v>
      </c>
      <c r="H3877" s="20">
        <f t="shared" si="47"/>
        <v>28.976190476190474</v>
      </c>
    </row>
    <row r="3878" spans="1:8" x14ac:dyDescent="0.2">
      <c r="A3878" s="7" t="str">
        <f t="shared" si="45"/>
        <v>601959301Jueves</v>
      </c>
      <c r="B3878" s="7">
        <v>601959301</v>
      </c>
      <c r="C3878" s="7" t="s">
        <v>618</v>
      </c>
      <c r="D3878" s="7">
        <v>80</v>
      </c>
      <c r="E3878" s="7">
        <v>88</v>
      </c>
      <c r="F3878" s="7">
        <v>62642.54</v>
      </c>
      <c r="G3878" s="15">
        <f t="shared" si="46"/>
        <v>1.1000000000000001</v>
      </c>
      <c r="H3878" s="20">
        <f t="shared" si="47"/>
        <v>711.84704545454542</v>
      </c>
    </row>
    <row r="3879" spans="1:8" x14ac:dyDescent="0.2">
      <c r="A3879" s="7" t="str">
        <f t="shared" si="45"/>
        <v>966674101Domingo</v>
      </c>
      <c r="B3879" s="7">
        <v>966674101</v>
      </c>
      <c r="C3879" s="7" t="s">
        <v>1821</v>
      </c>
      <c r="D3879" s="7">
        <v>2</v>
      </c>
      <c r="E3879" s="7">
        <v>2</v>
      </c>
      <c r="F3879" s="7">
        <v>325</v>
      </c>
      <c r="G3879" s="15">
        <f t="shared" si="46"/>
        <v>1</v>
      </c>
      <c r="H3879" s="20">
        <f t="shared" si="47"/>
        <v>162.5</v>
      </c>
    </row>
    <row r="3880" spans="1:8" x14ac:dyDescent="0.2">
      <c r="A3880" s="7" t="str">
        <f t="shared" si="45"/>
        <v>919294902Miercoles</v>
      </c>
      <c r="B3880" s="7">
        <v>919294902</v>
      </c>
      <c r="C3880" s="7" t="s">
        <v>1450</v>
      </c>
      <c r="D3880" s="7">
        <v>3</v>
      </c>
      <c r="E3880" s="7">
        <v>3</v>
      </c>
      <c r="F3880" s="7">
        <v>409.5</v>
      </c>
      <c r="G3880" s="15">
        <f t="shared" si="46"/>
        <v>1</v>
      </c>
      <c r="H3880" s="20">
        <f t="shared" si="47"/>
        <v>136.5</v>
      </c>
    </row>
    <row r="3881" spans="1:8" x14ac:dyDescent="0.2">
      <c r="A3881" s="7" t="str">
        <f t="shared" si="45"/>
        <v>904879401Viernes</v>
      </c>
      <c r="B3881" s="7">
        <v>904879401</v>
      </c>
      <c r="C3881" s="7" t="s">
        <v>769</v>
      </c>
      <c r="D3881" s="7">
        <v>60</v>
      </c>
      <c r="E3881" s="7">
        <v>68</v>
      </c>
      <c r="F3881" s="7">
        <v>6000</v>
      </c>
      <c r="G3881" s="15">
        <f t="shared" si="46"/>
        <v>1.1333333333333333</v>
      </c>
      <c r="H3881" s="20">
        <f t="shared" si="47"/>
        <v>88.235294117647058</v>
      </c>
    </row>
    <row r="3882" spans="1:8" x14ac:dyDescent="0.2">
      <c r="A3882" s="7" t="str">
        <f t="shared" si="45"/>
        <v>904917603Martes</v>
      </c>
      <c r="B3882" s="7">
        <v>904917603</v>
      </c>
      <c r="C3882" s="7" t="s">
        <v>223</v>
      </c>
      <c r="D3882" s="7">
        <v>6</v>
      </c>
      <c r="E3882" s="7">
        <v>6</v>
      </c>
      <c r="F3882" s="7">
        <v>2530</v>
      </c>
      <c r="G3882" s="15">
        <f t="shared" si="46"/>
        <v>1</v>
      </c>
      <c r="H3882" s="20">
        <f t="shared" si="47"/>
        <v>421.66666666666669</v>
      </c>
    </row>
    <row r="3883" spans="1:8" x14ac:dyDescent="0.2">
      <c r="A3883" s="7" t="str">
        <f t="shared" si="45"/>
        <v>602974502Sabado</v>
      </c>
      <c r="B3883" s="7">
        <v>602974502</v>
      </c>
      <c r="C3883" s="7" t="s">
        <v>1947</v>
      </c>
      <c r="D3883" s="7">
        <v>16</v>
      </c>
      <c r="E3883" s="7">
        <v>18</v>
      </c>
      <c r="F3883" s="7">
        <v>970.5</v>
      </c>
      <c r="G3883" s="15">
        <f t="shared" si="46"/>
        <v>1.125</v>
      </c>
      <c r="H3883" s="20">
        <f t="shared" si="47"/>
        <v>53.916666666666664</v>
      </c>
    </row>
    <row r="3884" spans="1:8" x14ac:dyDescent="0.2">
      <c r="A3884" s="7" t="str">
        <f t="shared" si="45"/>
        <v>905971502Lunes</v>
      </c>
      <c r="B3884" s="7">
        <v>905971502</v>
      </c>
      <c r="C3884" s="7" t="s">
        <v>1068</v>
      </c>
      <c r="D3884" s="7">
        <v>15</v>
      </c>
      <c r="E3884" s="7">
        <v>16</v>
      </c>
      <c r="F3884" s="7">
        <v>2959</v>
      </c>
      <c r="G3884" s="15">
        <f t="shared" si="46"/>
        <v>1.0666666666666667</v>
      </c>
      <c r="H3884" s="20">
        <f t="shared" si="47"/>
        <v>184.9375</v>
      </c>
    </row>
    <row r="3885" spans="1:8" x14ac:dyDescent="0.2">
      <c r="A3885" s="7" t="str">
        <f t="shared" si="45"/>
        <v>601995401Jueves</v>
      </c>
      <c r="B3885" s="7">
        <v>601995401</v>
      </c>
      <c r="C3885" s="7" t="s">
        <v>618</v>
      </c>
      <c r="D3885" s="7">
        <v>4</v>
      </c>
      <c r="E3885" s="7">
        <v>4</v>
      </c>
      <c r="F3885" s="7">
        <v>4025</v>
      </c>
      <c r="G3885" s="15">
        <f t="shared" si="46"/>
        <v>1</v>
      </c>
      <c r="H3885" s="20">
        <f t="shared" si="47"/>
        <v>1006.25</v>
      </c>
    </row>
    <row r="3886" spans="1:8" x14ac:dyDescent="0.2">
      <c r="A3886" s="7" t="str">
        <f t="shared" si="45"/>
        <v>966902103Domingo</v>
      </c>
      <c r="B3886" s="7">
        <v>966902103</v>
      </c>
      <c r="C3886" s="7" t="s">
        <v>1821</v>
      </c>
      <c r="D3886" s="7">
        <v>19</v>
      </c>
      <c r="E3886" s="7">
        <v>20</v>
      </c>
      <c r="F3886" s="7">
        <v>1661</v>
      </c>
      <c r="G3886" s="15">
        <f t="shared" si="46"/>
        <v>1.0526315789473684</v>
      </c>
      <c r="H3886" s="20">
        <f t="shared" si="47"/>
        <v>83.05</v>
      </c>
    </row>
    <row r="3887" spans="1:8" x14ac:dyDescent="0.2">
      <c r="A3887" s="7" t="str">
        <f t="shared" si="45"/>
        <v>921922702Miercoles</v>
      </c>
      <c r="B3887" s="7">
        <v>921922702</v>
      </c>
      <c r="C3887" s="7" t="s">
        <v>1450</v>
      </c>
      <c r="D3887" s="7">
        <v>4</v>
      </c>
      <c r="E3887" s="7">
        <v>5</v>
      </c>
      <c r="F3887" s="7">
        <v>5.22</v>
      </c>
      <c r="G3887" s="15">
        <f t="shared" si="46"/>
        <v>1.25</v>
      </c>
      <c r="H3887" s="20">
        <f t="shared" si="47"/>
        <v>1.044</v>
      </c>
    </row>
    <row r="3888" spans="1:8" x14ac:dyDescent="0.2">
      <c r="A3888" s="7" t="str">
        <f t="shared" si="45"/>
        <v>906189902Viernes</v>
      </c>
      <c r="B3888" s="7">
        <v>906189902</v>
      </c>
      <c r="C3888" s="7" t="s">
        <v>769</v>
      </c>
      <c r="D3888" s="7">
        <v>34</v>
      </c>
      <c r="E3888" s="7">
        <v>37</v>
      </c>
      <c r="F3888" s="7">
        <v>2435.2800000000002</v>
      </c>
      <c r="G3888" s="15">
        <f t="shared" si="46"/>
        <v>1.088235294117647</v>
      </c>
      <c r="H3888" s="20">
        <f t="shared" si="47"/>
        <v>65.818378378378384</v>
      </c>
    </row>
    <row r="3889" spans="1:8" x14ac:dyDescent="0.2">
      <c r="A3889" s="7" t="str">
        <f t="shared" si="45"/>
        <v>904928701Martes</v>
      </c>
      <c r="B3889" s="7">
        <v>904928701</v>
      </c>
      <c r="C3889" s="7" t="s">
        <v>223</v>
      </c>
      <c r="D3889" s="7">
        <v>230</v>
      </c>
      <c r="E3889" s="7">
        <v>247</v>
      </c>
      <c r="F3889" s="7">
        <v>31267.200000000001</v>
      </c>
      <c r="G3889" s="15">
        <f t="shared" si="46"/>
        <v>1.0739130434782609</v>
      </c>
      <c r="H3889" s="20">
        <f t="shared" si="47"/>
        <v>126.58785425101215</v>
      </c>
    </row>
    <row r="3890" spans="1:8" x14ac:dyDescent="0.2">
      <c r="A3890" s="7" t="str">
        <f t="shared" si="45"/>
        <v>603069601Sabado</v>
      </c>
      <c r="B3890" s="7">
        <v>603069601</v>
      </c>
      <c r="C3890" s="7" t="s">
        <v>1947</v>
      </c>
      <c r="D3890" s="7">
        <v>342</v>
      </c>
      <c r="E3890" s="7">
        <v>399</v>
      </c>
      <c r="F3890" s="7">
        <v>38526</v>
      </c>
      <c r="G3890" s="15">
        <f t="shared" si="46"/>
        <v>1.1666666666666667</v>
      </c>
      <c r="H3890" s="20">
        <f t="shared" si="47"/>
        <v>96.556390977443613</v>
      </c>
    </row>
    <row r="3891" spans="1:8" x14ac:dyDescent="0.2">
      <c r="A3891" s="7" t="str">
        <f t="shared" si="45"/>
        <v>906169502Lunes</v>
      </c>
      <c r="B3891" s="7">
        <v>906169502</v>
      </c>
      <c r="C3891" s="7" t="s">
        <v>1068</v>
      </c>
      <c r="D3891" s="7">
        <v>3</v>
      </c>
      <c r="E3891" s="7">
        <v>3</v>
      </c>
      <c r="F3891" s="7">
        <v>103.95</v>
      </c>
      <c r="G3891" s="15">
        <f t="shared" si="46"/>
        <v>1</v>
      </c>
      <c r="H3891" s="20">
        <f t="shared" si="47"/>
        <v>34.65</v>
      </c>
    </row>
    <row r="3892" spans="1:8" x14ac:dyDescent="0.2">
      <c r="A3892" s="7" t="str">
        <f t="shared" si="45"/>
        <v>602031901Jueves</v>
      </c>
      <c r="B3892" s="7">
        <v>602031901</v>
      </c>
      <c r="C3892" s="7" t="s">
        <v>618</v>
      </c>
      <c r="D3892" s="7">
        <v>793</v>
      </c>
      <c r="E3892" s="7">
        <v>915</v>
      </c>
      <c r="F3892" s="7">
        <v>31701.3</v>
      </c>
      <c r="G3892" s="15">
        <f t="shared" si="46"/>
        <v>1.1538461538461537</v>
      </c>
      <c r="H3892" s="20">
        <f t="shared" si="47"/>
        <v>34.646229508196718</v>
      </c>
    </row>
    <row r="3893" spans="1:8" x14ac:dyDescent="0.2">
      <c r="A3893" s="7" t="str">
        <f t="shared" si="45"/>
        <v>968099701Domingo</v>
      </c>
      <c r="B3893" s="7">
        <v>968099701</v>
      </c>
      <c r="C3893" s="7" t="s">
        <v>1821</v>
      </c>
      <c r="D3893" s="7">
        <v>79</v>
      </c>
      <c r="E3893" s="7">
        <v>83</v>
      </c>
      <c r="F3893" s="7">
        <v>9808</v>
      </c>
      <c r="G3893" s="15">
        <f t="shared" si="46"/>
        <v>1.0506329113924051</v>
      </c>
      <c r="H3893" s="20">
        <f t="shared" si="47"/>
        <v>118.16867469879519</v>
      </c>
    </row>
    <row r="3894" spans="1:8" x14ac:dyDescent="0.2">
      <c r="A3894" s="7" t="str">
        <f t="shared" si="45"/>
        <v>922012701Miercoles</v>
      </c>
      <c r="B3894" s="7">
        <v>922012701</v>
      </c>
      <c r="C3894" s="7" t="s">
        <v>1450</v>
      </c>
      <c r="D3894" s="7">
        <v>205</v>
      </c>
      <c r="E3894" s="7">
        <v>212</v>
      </c>
      <c r="F3894" s="7">
        <v>36755</v>
      </c>
      <c r="G3894" s="15">
        <f t="shared" si="46"/>
        <v>1.0341463414634147</v>
      </c>
      <c r="H3894" s="20">
        <f t="shared" si="47"/>
        <v>173.37264150943398</v>
      </c>
    </row>
    <row r="3895" spans="1:8" x14ac:dyDescent="0.2">
      <c r="A3895" s="7" t="str">
        <f t="shared" si="45"/>
        <v>906442001Viernes</v>
      </c>
      <c r="B3895" s="7">
        <v>906442001</v>
      </c>
      <c r="C3895" s="7" t="s">
        <v>769</v>
      </c>
      <c r="D3895" s="7">
        <v>8</v>
      </c>
      <c r="E3895" s="7">
        <v>8</v>
      </c>
      <c r="F3895" s="7">
        <v>2945</v>
      </c>
      <c r="G3895" s="15">
        <f t="shared" si="46"/>
        <v>1</v>
      </c>
      <c r="H3895" s="20">
        <f t="shared" si="47"/>
        <v>368.125</v>
      </c>
    </row>
    <row r="3896" spans="1:8" x14ac:dyDescent="0.2">
      <c r="A3896" s="7" t="str">
        <f t="shared" si="45"/>
        <v>906236202Martes</v>
      </c>
      <c r="B3896" s="7">
        <v>906236202</v>
      </c>
      <c r="C3896" s="7" t="s">
        <v>223</v>
      </c>
      <c r="D3896" s="7">
        <v>3</v>
      </c>
      <c r="E3896" s="7">
        <v>4</v>
      </c>
      <c r="F3896" s="7">
        <v>2629.5</v>
      </c>
      <c r="G3896" s="15">
        <f t="shared" si="46"/>
        <v>1.3333333333333333</v>
      </c>
      <c r="H3896" s="20">
        <f t="shared" si="47"/>
        <v>657.375</v>
      </c>
    </row>
    <row r="3897" spans="1:8" x14ac:dyDescent="0.2">
      <c r="A3897" s="7" t="str">
        <f t="shared" si="45"/>
        <v>603680202Sabado</v>
      </c>
      <c r="B3897" s="7">
        <v>603680202</v>
      </c>
      <c r="C3897" s="7" t="s">
        <v>1947</v>
      </c>
      <c r="D3897" s="7">
        <v>197</v>
      </c>
      <c r="E3897" s="7">
        <v>289</v>
      </c>
      <c r="F3897" s="7">
        <v>12272.06</v>
      </c>
      <c r="G3897" s="15">
        <f t="shared" si="46"/>
        <v>1.467005076142132</v>
      </c>
      <c r="H3897" s="20">
        <f t="shared" si="47"/>
        <v>42.463875432525953</v>
      </c>
    </row>
    <row r="3898" spans="1:8" x14ac:dyDescent="0.2">
      <c r="A3898" s="7" t="str">
        <f t="shared" si="45"/>
        <v>906236202Lunes</v>
      </c>
      <c r="B3898" s="7">
        <v>906236202</v>
      </c>
      <c r="C3898" s="7" t="s">
        <v>1068</v>
      </c>
      <c r="D3898" s="7">
        <v>2</v>
      </c>
      <c r="E3898" s="7">
        <v>2</v>
      </c>
      <c r="F3898" s="7">
        <v>612</v>
      </c>
      <c r="G3898" s="15">
        <f t="shared" si="46"/>
        <v>1</v>
      </c>
      <c r="H3898" s="20">
        <f t="shared" si="47"/>
        <v>306</v>
      </c>
    </row>
    <row r="3899" spans="1:8" x14ac:dyDescent="0.2">
      <c r="A3899" s="7" t="str">
        <f t="shared" si="45"/>
        <v>602335701Jueves</v>
      </c>
      <c r="B3899" s="7">
        <v>602335701</v>
      </c>
      <c r="C3899" s="7" t="s">
        <v>618</v>
      </c>
      <c r="D3899" s="7">
        <v>4</v>
      </c>
      <c r="E3899" s="7">
        <v>5</v>
      </c>
      <c r="F3899" s="7">
        <v>1100</v>
      </c>
      <c r="G3899" s="15">
        <f t="shared" si="46"/>
        <v>1.25</v>
      </c>
      <c r="H3899" s="20">
        <f t="shared" si="47"/>
        <v>220</v>
      </c>
    </row>
    <row r="3900" spans="1:8" x14ac:dyDescent="0.2">
      <c r="A3900" s="7" t="str">
        <f t="shared" si="45"/>
        <v>968657604Domingo</v>
      </c>
      <c r="B3900" s="7">
        <v>968657604</v>
      </c>
      <c r="C3900" s="7" t="s">
        <v>1821</v>
      </c>
      <c r="D3900" s="7">
        <v>27</v>
      </c>
      <c r="E3900" s="7">
        <v>31</v>
      </c>
      <c r="F3900" s="7">
        <v>5891.2</v>
      </c>
      <c r="G3900" s="15">
        <f t="shared" si="46"/>
        <v>1.1481481481481481</v>
      </c>
      <c r="H3900" s="20">
        <f t="shared" si="47"/>
        <v>190.03870967741935</v>
      </c>
    </row>
    <row r="3901" spans="1:8" x14ac:dyDescent="0.2">
      <c r="A3901" s="7" t="str">
        <f t="shared" si="45"/>
        <v>922703801Miercoles</v>
      </c>
      <c r="B3901" s="7">
        <v>922703801</v>
      </c>
      <c r="C3901" s="7" t="s">
        <v>1450</v>
      </c>
      <c r="D3901" s="7">
        <v>10</v>
      </c>
      <c r="E3901" s="7">
        <v>10</v>
      </c>
      <c r="F3901" s="7">
        <v>9906.4</v>
      </c>
      <c r="G3901" s="15">
        <f t="shared" si="46"/>
        <v>1</v>
      </c>
      <c r="H3901" s="20">
        <f t="shared" si="47"/>
        <v>990.64</v>
      </c>
    </row>
    <row r="3902" spans="1:8" x14ac:dyDescent="0.2">
      <c r="A3902" s="7" t="str">
        <f t="shared" si="45"/>
        <v>908488702Viernes</v>
      </c>
      <c r="B3902" s="7">
        <v>908488702</v>
      </c>
      <c r="C3902" s="7" t="s">
        <v>769</v>
      </c>
      <c r="D3902" s="7">
        <v>141</v>
      </c>
      <c r="E3902" s="7">
        <v>145</v>
      </c>
      <c r="F3902" s="7">
        <v>9959</v>
      </c>
      <c r="G3902" s="15">
        <f t="shared" si="46"/>
        <v>1.0283687943262412</v>
      </c>
      <c r="H3902" s="20">
        <f t="shared" si="47"/>
        <v>68.682758620689654</v>
      </c>
    </row>
    <row r="3903" spans="1:8" x14ac:dyDescent="0.2">
      <c r="A3903" s="7" t="str">
        <f t="shared" si="45"/>
        <v>906415501Martes</v>
      </c>
      <c r="B3903" s="7">
        <v>906415501</v>
      </c>
      <c r="C3903" s="7" t="s">
        <v>223</v>
      </c>
      <c r="D3903" s="7">
        <v>35</v>
      </c>
      <c r="E3903" s="7">
        <v>35</v>
      </c>
      <c r="F3903" s="7">
        <v>4845</v>
      </c>
      <c r="G3903" s="15">
        <f t="shared" si="46"/>
        <v>1</v>
      </c>
      <c r="H3903" s="20">
        <f t="shared" si="47"/>
        <v>138.42857142857142</v>
      </c>
    </row>
    <row r="3904" spans="1:8" x14ac:dyDescent="0.2">
      <c r="A3904" s="7" t="str">
        <f t="shared" si="45"/>
        <v>900287104Sabado</v>
      </c>
      <c r="B3904" s="7">
        <v>900287104</v>
      </c>
      <c r="C3904" s="7" t="s">
        <v>1947</v>
      </c>
      <c r="D3904" s="7">
        <v>636</v>
      </c>
      <c r="E3904" s="7">
        <v>674</v>
      </c>
      <c r="F3904" s="7">
        <v>14110</v>
      </c>
      <c r="G3904" s="15">
        <f t="shared" si="46"/>
        <v>1.0597484276729561</v>
      </c>
      <c r="H3904" s="20">
        <f t="shared" si="47"/>
        <v>20.934718100890208</v>
      </c>
    </row>
    <row r="3905" spans="1:8" x14ac:dyDescent="0.2">
      <c r="A3905" s="7" t="str">
        <f t="shared" si="45"/>
        <v>907242901Lunes</v>
      </c>
      <c r="B3905" s="7">
        <v>907242901</v>
      </c>
      <c r="C3905" s="7" t="s">
        <v>1068</v>
      </c>
      <c r="D3905" s="7">
        <v>4</v>
      </c>
      <c r="E3905" s="7">
        <v>4</v>
      </c>
      <c r="F3905" s="7">
        <v>345</v>
      </c>
      <c r="G3905" s="15">
        <f t="shared" si="46"/>
        <v>1</v>
      </c>
      <c r="H3905" s="20">
        <f t="shared" si="47"/>
        <v>86.25</v>
      </c>
    </row>
    <row r="3906" spans="1:8" x14ac:dyDescent="0.2">
      <c r="A3906" s="7" t="str">
        <f t="shared" si="45"/>
        <v>602457301Jueves</v>
      </c>
      <c r="B3906" s="7">
        <v>602457301</v>
      </c>
      <c r="C3906" s="7" t="s">
        <v>618</v>
      </c>
      <c r="D3906" s="7">
        <v>2</v>
      </c>
      <c r="E3906" s="7">
        <v>2</v>
      </c>
      <c r="F3906" s="7">
        <v>650</v>
      </c>
      <c r="G3906" s="15">
        <f t="shared" si="46"/>
        <v>1</v>
      </c>
      <c r="H3906" s="20">
        <f t="shared" si="47"/>
        <v>325</v>
      </c>
    </row>
    <row r="3907" spans="1:8" x14ac:dyDescent="0.2">
      <c r="A3907" s="7" t="str">
        <f t="shared" si="45"/>
        <v>969675302Domingo</v>
      </c>
      <c r="B3907" s="7">
        <v>969675302</v>
      </c>
      <c r="C3907" s="7" t="s">
        <v>1821</v>
      </c>
      <c r="D3907" s="7">
        <v>8</v>
      </c>
      <c r="E3907" s="7">
        <v>9</v>
      </c>
      <c r="F3907" s="7">
        <v>582</v>
      </c>
      <c r="G3907" s="15">
        <f t="shared" si="46"/>
        <v>1.125</v>
      </c>
      <c r="H3907" s="20">
        <f t="shared" si="47"/>
        <v>64.666666666666671</v>
      </c>
    </row>
    <row r="3908" spans="1:8" x14ac:dyDescent="0.2">
      <c r="A3908" s="7" t="str">
        <f t="shared" si="45"/>
        <v>922704001Miercoles</v>
      </c>
      <c r="B3908" s="7">
        <v>922704001</v>
      </c>
      <c r="C3908" s="7" t="s">
        <v>1450</v>
      </c>
      <c r="D3908" s="7">
        <v>1</v>
      </c>
      <c r="E3908" s="7">
        <v>1</v>
      </c>
      <c r="F3908" s="7">
        <v>1</v>
      </c>
      <c r="G3908" s="15">
        <f t="shared" si="46"/>
        <v>1</v>
      </c>
      <c r="H3908" s="20">
        <f t="shared" si="47"/>
        <v>1</v>
      </c>
    </row>
    <row r="3909" spans="1:8" x14ac:dyDescent="0.2">
      <c r="A3909" s="7" t="str">
        <f t="shared" si="45"/>
        <v>908899001Viernes</v>
      </c>
      <c r="B3909" s="7">
        <v>908899001</v>
      </c>
      <c r="C3909" s="7" t="s">
        <v>769</v>
      </c>
      <c r="D3909" s="7">
        <v>2</v>
      </c>
      <c r="E3909" s="7">
        <v>2</v>
      </c>
      <c r="F3909" s="7">
        <v>1390</v>
      </c>
      <c r="G3909" s="15">
        <f t="shared" si="46"/>
        <v>1</v>
      </c>
      <c r="H3909" s="20">
        <f t="shared" si="47"/>
        <v>695</v>
      </c>
    </row>
    <row r="3910" spans="1:8" x14ac:dyDescent="0.2">
      <c r="A3910" s="7" t="str">
        <f t="shared" si="45"/>
        <v>906462404Martes</v>
      </c>
      <c r="B3910" s="7">
        <v>906462404</v>
      </c>
      <c r="C3910" s="7" t="s">
        <v>223</v>
      </c>
      <c r="D3910" s="7">
        <v>64</v>
      </c>
      <c r="E3910" s="7">
        <v>67</v>
      </c>
      <c r="F3910" s="7">
        <v>5987</v>
      </c>
      <c r="G3910" s="15">
        <f t="shared" si="46"/>
        <v>1.046875</v>
      </c>
      <c r="H3910" s="20">
        <f t="shared" si="47"/>
        <v>89.358208955223887</v>
      </c>
    </row>
    <row r="3911" spans="1:8" x14ac:dyDescent="0.2">
      <c r="A3911" s="7" t="str">
        <f t="shared" si="45"/>
        <v>900522301Sabado</v>
      </c>
      <c r="B3911" s="7">
        <v>900522301</v>
      </c>
      <c r="C3911" s="7" t="s">
        <v>1947</v>
      </c>
      <c r="D3911" s="7">
        <v>8</v>
      </c>
      <c r="E3911" s="7">
        <v>8</v>
      </c>
      <c r="F3911" s="7">
        <v>554.70000000000005</v>
      </c>
      <c r="G3911" s="15">
        <f t="shared" si="46"/>
        <v>1</v>
      </c>
      <c r="H3911" s="20">
        <f t="shared" si="47"/>
        <v>69.337500000000006</v>
      </c>
    </row>
    <row r="3912" spans="1:8" x14ac:dyDescent="0.2">
      <c r="A3912" s="7" t="str">
        <f t="shared" si="45"/>
        <v>907666704Lunes</v>
      </c>
      <c r="B3912" s="7">
        <v>907666704</v>
      </c>
      <c r="C3912" s="7" t="s">
        <v>1068</v>
      </c>
      <c r="D3912" s="7">
        <v>13</v>
      </c>
      <c r="E3912" s="7">
        <v>13</v>
      </c>
      <c r="F3912" s="7">
        <v>1094</v>
      </c>
      <c r="G3912" s="15">
        <f t="shared" si="46"/>
        <v>1</v>
      </c>
      <c r="H3912" s="20">
        <f t="shared" si="47"/>
        <v>84.15384615384616</v>
      </c>
    </row>
    <row r="3913" spans="1:8" x14ac:dyDescent="0.2">
      <c r="A3913" s="7" t="str">
        <f t="shared" si="45"/>
        <v>602479701Jueves</v>
      </c>
      <c r="B3913" s="7">
        <v>602479701</v>
      </c>
      <c r="C3913" s="7" t="s">
        <v>618</v>
      </c>
      <c r="D3913" s="7">
        <v>11</v>
      </c>
      <c r="E3913" s="7">
        <v>11</v>
      </c>
      <c r="F3913" s="7">
        <v>1499.8</v>
      </c>
      <c r="G3913" s="15">
        <f t="shared" si="46"/>
        <v>1</v>
      </c>
      <c r="H3913" s="20">
        <f t="shared" si="47"/>
        <v>136.34545454545454</v>
      </c>
    </row>
    <row r="3914" spans="1:8" x14ac:dyDescent="0.2">
      <c r="A3914" s="7" t="str">
        <f t="shared" si="45"/>
        <v>970533101Domingo</v>
      </c>
      <c r="B3914" s="7">
        <v>970533101</v>
      </c>
      <c r="C3914" s="7" t="s">
        <v>1821</v>
      </c>
      <c r="D3914" s="7">
        <v>40</v>
      </c>
      <c r="E3914" s="7">
        <v>41</v>
      </c>
      <c r="F3914" s="7">
        <v>13812.5</v>
      </c>
      <c r="G3914" s="15">
        <f t="shared" si="46"/>
        <v>1.0249999999999999</v>
      </c>
      <c r="H3914" s="20">
        <f t="shared" si="47"/>
        <v>336.89024390243901</v>
      </c>
    </row>
    <row r="3915" spans="1:8" x14ac:dyDescent="0.2">
      <c r="A3915" s="7" t="str">
        <f t="shared" si="45"/>
        <v>922913002Miercoles</v>
      </c>
      <c r="B3915" s="7">
        <v>922913002</v>
      </c>
      <c r="C3915" s="7" t="s">
        <v>1450</v>
      </c>
      <c r="D3915" s="7">
        <v>61</v>
      </c>
      <c r="E3915" s="7">
        <v>61</v>
      </c>
      <c r="F3915" s="7">
        <v>14918.5</v>
      </c>
      <c r="G3915" s="15">
        <f t="shared" si="46"/>
        <v>1</v>
      </c>
      <c r="H3915" s="20">
        <f t="shared" si="47"/>
        <v>244.5655737704918</v>
      </c>
    </row>
    <row r="3916" spans="1:8" x14ac:dyDescent="0.2">
      <c r="A3916" s="7" t="str">
        <f t="shared" si="45"/>
        <v>911358801Viernes</v>
      </c>
      <c r="B3916" s="7">
        <v>911358801</v>
      </c>
      <c r="C3916" s="7" t="s">
        <v>769</v>
      </c>
      <c r="D3916" s="7">
        <v>153</v>
      </c>
      <c r="E3916" s="7">
        <v>167</v>
      </c>
      <c r="F3916" s="7">
        <v>12682</v>
      </c>
      <c r="G3916" s="15">
        <f t="shared" si="46"/>
        <v>1.0915032679738561</v>
      </c>
      <c r="H3916" s="20">
        <f t="shared" si="47"/>
        <v>75.940119760479035</v>
      </c>
    </row>
    <row r="3917" spans="1:8" x14ac:dyDescent="0.2">
      <c r="A3917" s="7" t="str">
        <f t="shared" si="45"/>
        <v>906614202Martes</v>
      </c>
      <c r="B3917" s="7">
        <v>906614202</v>
      </c>
      <c r="C3917" s="7" t="s">
        <v>223</v>
      </c>
      <c r="D3917" s="7">
        <v>31</v>
      </c>
      <c r="E3917" s="7">
        <v>32</v>
      </c>
      <c r="F3917" s="7">
        <v>5173</v>
      </c>
      <c r="G3917" s="15">
        <f t="shared" si="46"/>
        <v>1.032258064516129</v>
      </c>
      <c r="H3917" s="20">
        <f t="shared" si="47"/>
        <v>161.65625</v>
      </c>
    </row>
    <row r="3918" spans="1:8" x14ac:dyDescent="0.2">
      <c r="A3918" s="7" t="str">
        <f t="shared" si="45"/>
        <v>900763802Sabado</v>
      </c>
      <c r="B3918" s="7">
        <v>900763802</v>
      </c>
      <c r="C3918" s="7" t="s">
        <v>1947</v>
      </c>
      <c r="D3918" s="7">
        <v>12</v>
      </c>
      <c r="E3918" s="7">
        <v>13</v>
      </c>
      <c r="F3918" s="7">
        <v>1132.95</v>
      </c>
      <c r="G3918" s="15">
        <f t="shared" si="46"/>
        <v>1.0833333333333333</v>
      </c>
      <c r="H3918" s="20">
        <f t="shared" si="47"/>
        <v>87.15</v>
      </c>
    </row>
    <row r="3919" spans="1:8" x14ac:dyDescent="0.2">
      <c r="A3919" s="7" t="str">
        <f t="shared" si="45"/>
        <v>907820701Lunes</v>
      </c>
      <c r="B3919" s="7">
        <v>907820701</v>
      </c>
      <c r="C3919" s="7" t="s">
        <v>1068</v>
      </c>
      <c r="D3919" s="7">
        <v>5</v>
      </c>
      <c r="E3919" s="7">
        <v>6</v>
      </c>
      <c r="F3919" s="7">
        <v>53</v>
      </c>
      <c r="G3919" s="15">
        <f t="shared" si="46"/>
        <v>1.2</v>
      </c>
      <c r="H3919" s="20">
        <f t="shared" si="47"/>
        <v>8.8333333333333339</v>
      </c>
    </row>
    <row r="3920" spans="1:8" x14ac:dyDescent="0.2">
      <c r="A3920" s="7" t="str">
        <f t="shared" si="45"/>
        <v>602600502Jueves</v>
      </c>
      <c r="B3920" s="7">
        <v>602600502</v>
      </c>
      <c r="C3920" s="7" t="s">
        <v>618</v>
      </c>
      <c r="D3920" s="7">
        <v>170</v>
      </c>
      <c r="E3920" s="7">
        <v>182</v>
      </c>
      <c r="F3920" s="7">
        <v>35136.019999999997</v>
      </c>
      <c r="G3920" s="15">
        <f t="shared" si="46"/>
        <v>1.0705882352941176</v>
      </c>
      <c r="H3920" s="20">
        <f t="shared" si="47"/>
        <v>193.05505494505493</v>
      </c>
    </row>
    <row r="3921" spans="1:8" x14ac:dyDescent="0.2">
      <c r="A3921" s="7" t="str">
        <f t="shared" si="45"/>
        <v>970913001Domingo</v>
      </c>
      <c r="B3921" s="7">
        <v>970913001</v>
      </c>
      <c r="C3921" s="7" t="s">
        <v>1821</v>
      </c>
      <c r="D3921" s="7">
        <v>2</v>
      </c>
      <c r="E3921" s="7">
        <v>2</v>
      </c>
      <c r="F3921" s="7">
        <v>215</v>
      </c>
      <c r="G3921" s="15">
        <f t="shared" si="46"/>
        <v>1</v>
      </c>
      <c r="H3921" s="20">
        <f t="shared" si="47"/>
        <v>107.5</v>
      </c>
    </row>
    <row r="3922" spans="1:8" x14ac:dyDescent="0.2">
      <c r="A3922" s="7" t="str">
        <f t="shared" si="45"/>
        <v>924233102Miercoles</v>
      </c>
      <c r="B3922" s="7">
        <v>924233102</v>
      </c>
      <c r="C3922" s="7" t="s">
        <v>1450</v>
      </c>
      <c r="D3922" s="7">
        <v>1</v>
      </c>
      <c r="E3922" s="7">
        <v>1</v>
      </c>
      <c r="F3922" s="7">
        <v>7803</v>
      </c>
      <c r="G3922" s="15">
        <f t="shared" si="46"/>
        <v>1</v>
      </c>
      <c r="H3922" s="20">
        <f t="shared" si="47"/>
        <v>7803</v>
      </c>
    </row>
    <row r="3923" spans="1:8" x14ac:dyDescent="0.2">
      <c r="A3923" s="7" t="str">
        <f t="shared" si="45"/>
        <v>913515001Viernes</v>
      </c>
      <c r="B3923" s="7">
        <v>913515001</v>
      </c>
      <c r="C3923" s="7" t="s">
        <v>769</v>
      </c>
      <c r="D3923" s="7">
        <v>25</v>
      </c>
      <c r="E3923" s="7">
        <v>45</v>
      </c>
      <c r="F3923" s="7">
        <v>1682.5</v>
      </c>
      <c r="G3923" s="15">
        <f t="shared" si="46"/>
        <v>1.8</v>
      </c>
      <c r="H3923" s="20">
        <f t="shared" si="47"/>
        <v>37.388888888888886</v>
      </c>
    </row>
    <row r="3924" spans="1:8" x14ac:dyDescent="0.2">
      <c r="A3924" s="7" t="str">
        <f t="shared" si="45"/>
        <v>906837405Martes</v>
      </c>
      <c r="B3924" s="7">
        <v>906837405</v>
      </c>
      <c r="C3924" s="7" t="s">
        <v>223</v>
      </c>
      <c r="D3924" s="7">
        <v>4</v>
      </c>
      <c r="E3924" s="7">
        <v>4</v>
      </c>
      <c r="F3924" s="7">
        <v>878.8</v>
      </c>
      <c r="G3924" s="15">
        <f t="shared" si="46"/>
        <v>1</v>
      </c>
      <c r="H3924" s="20">
        <f t="shared" si="47"/>
        <v>219.7</v>
      </c>
    </row>
    <row r="3925" spans="1:8" x14ac:dyDescent="0.2">
      <c r="A3925" s="7" t="str">
        <f t="shared" si="45"/>
        <v>901619701Sabado</v>
      </c>
      <c r="B3925" s="7">
        <v>901619701</v>
      </c>
      <c r="C3925" s="7" t="s">
        <v>1947</v>
      </c>
      <c r="D3925" s="7">
        <v>2</v>
      </c>
      <c r="E3925" s="7">
        <v>4</v>
      </c>
      <c r="F3925" s="7">
        <v>4358.2</v>
      </c>
      <c r="G3925" s="15">
        <f t="shared" si="46"/>
        <v>2</v>
      </c>
      <c r="H3925" s="20">
        <f t="shared" si="47"/>
        <v>1089.55</v>
      </c>
    </row>
    <row r="3926" spans="1:8" x14ac:dyDescent="0.2">
      <c r="A3926" s="7" t="str">
        <f t="shared" si="45"/>
        <v>908109701Lunes</v>
      </c>
      <c r="B3926" s="7">
        <v>908109701</v>
      </c>
      <c r="C3926" s="7" t="s">
        <v>1068</v>
      </c>
      <c r="D3926" s="7">
        <v>13</v>
      </c>
      <c r="E3926" s="7">
        <v>14</v>
      </c>
      <c r="F3926" s="7">
        <v>4520</v>
      </c>
      <c r="G3926" s="15">
        <f t="shared" si="46"/>
        <v>1.0769230769230769</v>
      </c>
      <c r="H3926" s="20">
        <f t="shared" si="47"/>
        <v>322.85714285714283</v>
      </c>
    </row>
    <row r="3927" spans="1:8" x14ac:dyDescent="0.2">
      <c r="A3927" s="7" t="str">
        <f t="shared" si="45"/>
        <v>602625502Jueves</v>
      </c>
      <c r="B3927" s="7">
        <v>602625502</v>
      </c>
      <c r="C3927" s="7" t="s">
        <v>618</v>
      </c>
      <c r="D3927" s="7">
        <v>5</v>
      </c>
      <c r="E3927" s="7">
        <v>5</v>
      </c>
      <c r="F3927" s="7">
        <v>30720.35</v>
      </c>
      <c r="G3927" s="15">
        <f t="shared" si="46"/>
        <v>1</v>
      </c>
      <c r="H3927" s="20">
        <f t="shared" si="47"/>
        <v>6144.07</v>
      </c>
    </row>
    <row r="3928" spans="1:8" x14ac:dyDescent="0.2">
      <c r="A3928" s="7" t="str">
        <f t="shared" si="45"/>
        <v>973587304Domingo</v>
      </c>
      <c r="B3928" s="7">
        <v>973587304</v>
      </c>
      <c r="C3928" s="7" t="s">
        <v>1821</v>
      </c>
      <c r="D3928" s="7">
        <v>263</v>
      </c>
      <c r="E3928" s="7">
        <v>301</v>
      </c>
      <c r="F3928" s="7">
        <v>20609</v>
      </c>
      <c r="G3928" s="15">
        <f t="shared" si="46"/>
        <v>1.144486692015209</v>
      </c>
      <c r="H3928" s="20">
        <f t="shared" si="47"/>
        <v>68.468438538205973</v>
      </c>
    </row>
    <row r="3929" spans="1:8" x14ac:dyDescent="0.2">
      <c r="A3929" s="7" t="str">
        <f t="shared" si="45"/>
        <v>925628501Miercoles</v>
      </c>
      <c r="B3929" s="7">
        <v>925628501</v>
      </c>
      <c r="C3929" s="7" t="s">
        <v>1450</v>
      </c>
      <c r="D3929" s="7">
        <v>132</v>
      </c>
      <c r="E3929" s="7">
        <v>185</v>
      </c>
      <c r="F3929" s="7">
        <v>30562.2</v>
      </c>
      <c r="G3929" s="15">
        <f t="shared" si="46"/>
        <v>1.4015151515151516</v>
      </c>
      <c r="H3929" s="20">
        <f t="shared" si="47"/>
        <v>165.20108108108107</v>
      </c>
    </row>
    <row r="3930" spans="1:8" x14ac:dyDescent="0.2">
      <c r="A3930" s="7" t="str">
        <f t="shared" si="45"/>
        <v>914637502Viernes</v>
      </c>
      <c r="B3930" s="7">
        <v>914637502</v>
      </c>
      <c r="C3930" s="7" t="s">
        <v>769</v>
      </c>
      <c r="D3930" s="7">
        <v>183</v>
      </c>
      <c r="E3930" s="7">
        <v>341</v>
      </c>
      <c r="F3930" s="7">
        <v>8351</v>
      </c>
      <c r="G3930" s="15">
        <f t="shared" si="46"/>
        <v>1.8633879781420766</v>
      </c>
      <c r="H3930" s="20">
        <f t="shared" si="47"/>
        <v>24.48973607038123</v>
      </c>
    </row>
    <row r="3931" spans="1:8" x14ac:dyDescent="0.2">
      <c r="A3931" s="7" t="str">
        <f t="shared" si="45"/>
        <v>907242901Martes</v>
      </c>
      <c r="B3931" s="7">
        <v>907242901</v>
      </c>
      <c r="C3931" s="7" t="s">
        <v>223</v>
      </c>
      <c r="D3931" s="7">
        <v>4</v>
      </c>
      <c r="E3931" s="7">
        <v>5</v>
      </c>
      <c r="F3931" s="7">
        <v>402</v>
      </c>
      <c r="G3931" s="15">
        <f t="shared" si="46"/>
        <v>1.25</v>
      </c>
      <c r="H3931" s="20">
        <f t="shared" si="47"/>
        <v>80.400000000000006</v>
      </c>
    </row>
    <row r="3932" spans="1:8" x14ac:dyDescent="0.2">
      <c r="A3932" s="7" t="str">
        <f t="shared" si="45"/>
        <v>902263002Sabado</v>
      </c>
      <c r="B3932" s="7">
        <v>902263002</v>
      </c>
      <c r="C3932" s="7" t="s">
        <v>1947</v>
      </c>
      <c r="D3932" s="7">
        <v>55</v>
      </c>
      <c r="E3932" s="7">
        <v>62</v>
      </c>
      <c r="F3932" s="7">
        <v>1984</v>
      </c>
      <c r="G3932" s="15">
        <f t="shared" si="46"/>
        <v>1.1272727272727272</v>
      </c>
      <c r="H3932" s="20">
        <f t="shared" si="47"/>
        <v>32</v>
      </c>
    </row>
    <row r="3933" spans="1:8" x14ac:dyDescent="0.2">
      <c r="A3933" s="7" t="str">
        <f t="shared" si="45"/>
        <v>908274401Lunes</v>
      </c>
      <c r="B3933" s="7">
        <v>908274401</v>
      </c>
      <c r="C3933" s="7" t="s">
        <v>1068</v>
      </c>
      <c r="D3933" s="7">
        <v>4</v>
      </c>
      <c r="E3933" s="7">
        <v>4</v>
      </c>
      <c r="F3933" s="7">
        <v>208.8</v>
      </c>
      <c r="G3933" s="15">
        <f t="shared" si="46"/>
        <v>1</v>
      </c>
      <c r="H3933" s="20">
        <f t="shared" si="47"/>
        <v>52.2</v>
      </c>
    </row>
    <row r="3934" spans="1:8" x14ac:dyDescent="0.2">
      <c r="A3934" s="7" t="str">
        <f t="shared" si="45"/>
        <v>602654901Jueves</v>
      </c>
      <c r="B3934" s="7">
        <v>602654901</v>
      </c>
      <c r="C3934" s="7" t="s">
        <v>618</v>
      </c>
      <c r="D3934" s="7">
        <v>12</v>
      </c>
      <c r="E3934" s="7">
        <v>14</v>
      </c>
      <c r="F3934" s="7">
        <v>12261</v>
      </c>
      <c r="G3934" s="15">
        <f t="shared" si="46"/>
        <v>1.1666666666666667</v>
      </c>
      <c r="H3934" s="20">
        <f t="shared" si="47"/>
        <v>875.78571428571433</v>
      </c>
    </row>
    <row r="3935" spans="1:8" x14ac:dyDescent="0.2">
      <c r="A3935" s="7" t="str">
        <f t="shared" si="45"/>
        <v>976775101Domingo</v>
      </c>
      <c r="B3935" s="7">
        <v>976775101</v>
      </c>
      <c r="C3935" s="7" t="s">
        <v>1821</v>
      </c>
      <c r="D3935" s="7">
        <v>1</v>
      </c>
      <c r="E3935" s="7">
        <v>1</v>
      </c>
      <c r="F3935" s="7">
        <v>260</v>
      </c>
      <c r="G3935" s="15">
        <f t="shared" si="46"/>
        <v>1</v>
      </c>
      <c r="H3935" s="20">
        <f t="shared" si="47"/>
        <v>260</v>
      </c>
    </row>
    <row r="3936" spans="1:8" x14ac:dyDescent="0.2">
      <c r="A3936" s="7" t="str">
        <f t="shared" si="45"/>
        <v>927569301Miercoles</v>
      </c>
      <c r="B3936" s="7">
        <v>927569301</v>
      </c>
      <c r="C3936" s="7" t="s">
        <v>1450</v>
      </c>
      <c r="D3936" s="7">
        <v>39</v>
      </c>
      <c r="E3936" s="7">
        <v>39</v>
      </c>
      <c r="F3936" s="7">
        <v>3086</v>
      </c>
      <c r="G3936" s="15">
        <f t="shared" si="46"/>
        <v>1</v>
      </c>
      <c r="H3936" s="20">
        <f t="shared" si="47"/>
        <v>79.128205128205124</v>
      </c>
    </row>
    <row r="3937" spans="1:8" x14ac:dyDescent="0.2">
      <c r="A3937" s="7" t="str">
        <f t="shared" si="45"/>
        <v>918833002Viernes</v>
      </c>
      <c r="B3937" s="7">
        <v>918833002</v>
      </c>
      <c r="C3937" s="7" t="s">
        <v>769</v>
      </c>
      <c r="D3937" s="7">
        <v>5</v>
      </c>
      <c r="E3937" s="7">
        <v>9</v>
      </c>
      <c r="F3937" s="7">
        <v>297</v>
      </c>
      <c r="G3937" s="15">
        <f t="shared" si="46"/>
        <v>1.8</v>
      </c>
      <c r="H3937" s="20">
        <f t="shared" si="47"/>
        <v>33</v>
      </c>
    </row>
    <row r="3938" spans="1:8" x14ac:dyDescent="0.2">
      <c r="A3938" s="7" t="str">
        <f t="shared" si="45"/>
        <v>907356201Martes</v>
      </c>
      <c r="B3938" s="7">
        <v>907356201</v>
      </c>
      <c r="C3938" s="7" t="s">
        <v>223</v>
      </c>
      <c r="D3938" s="7">
        <v>5</v>
      </c>
      <c r="E3938" s="7">
        <v>6</v>
      </c>
      <c r="F3938" s="7">
        <v>1760</v>
      </c>
      <c r="G3938" s="15">
        <f t="shared" si="46"/>
        <v>1.2</v>
      </c>
      <c r="H3938" s="20">
        <f t="shared" si="47"/>
        <v>293.33333333333331</v>
      </c>
    </row>
    <row r="3939" spans="1:8" x14ac:dyDescent="0.2">
      <c r="A3939" s="7" t="str">
        <f t="shared" si="45"/>
        <v>903543302Sabado</v>
      </c>
      <c r="B3939" s="7">
        <v>903543302</v>
      </c>
      <c r="C3939" s="7" t="s">
        <v>1947</v>
      </c>
      <c r="D3939" s="7">
        <v>1</v>
      </c>
      <c r="E3939" s="7">
        <v>1</v>
      </c>
      <c r="F3939" s="7">
        <v>187</v>
      </c>
      <c r="G3939" s="15">
        <f t="shared" si="46"/>
        <v>1</v>
      </c>
      <c r="H3939" s="20">
        <f t="shared" si="47"/>
        <v>187</v>
      </c>
    </row>
    <row r="3940" spans="1:8" x14ac:dyDescent="0.2">
      <c r="A3940" s="7" t="str">
        <f t="shared" si="45"/>
        <v>908827001Lunes</v>
      </c>
      <c r="B3940" s="7">
        <v>908827001</v>
      </c>
      <c r="C3940" s="7" t="s">
        <v>1068</v>
      </c>
      <c r="D3940" s="7">
        <v>54</v>
      </c>
      <c r="E3940" s="7">
        <v>56</v>
      </c>
      <c r="F3940" s="7">
        <v>4651.3999999999996</v>
      </c>
      <c r="G3940" s="15">
        <f t="shared" si="46"/>
        <v>1.037037037037037</v>
      </c>
      <c r="H3940" s="20">
        <f t="shared" si="47"/>
        <v>83.060714285714283</v>
      </c>
    </row>
    <row r="3941" spans="1:8" x14ac:dyDescent="0.2">
      <c r="A3941" s="7" t="str">
        <f t="shared" si="45"/>
        <v>602716703Jueves</v>
      </c>
      <c r="B3941" s="7">
        <v>602716703</v>
      </c>
      <c r="C3941" s="7" t="s">
        <v>618</v>
      </c>
      <c r="D3941" s="7">
        <v>17</v>
      </c>
      <c r="E3941" s="7">
        <v>17</v>
      </c>
      <c r="F3941" s="7">
        <v>361</v>
      </c>
      <c r="G3941" s="15">
        <f t="shared" si="46"/>
        <v>1</v>
      </c>
      <c r="H3941" s="20">
        <f t="shared" si="47"/>
        <v>21.235294117647058</v>
      </c>
    </row>
    <row r="3942" spans="1:8" x14ac:dyDescent="0.2">
      <c r="A3942" s="7" t="str">
        <f t="shared" si="45"/>
        <v>977493701Domingo</v>
      </c>
      <c r="B3942" s="7">
        <v>977493701</v>
      </c>
      <c r="C3942" s="7" t="s">
        <v>1821</v>
      </c>
      <c r="D3942" s="7">
        <v>89</v>
      </c>
      <c r="E3942" s="7">
        <v>156</v>
      </c>
      <c r="F3942" s="7">
        <v>3743.6</v>
      </c>
      <c r="G3942" s="15">
        <f t="shared" si="46"/>
        <v>1.752808988764045</v>
      </c>
      <c r="H3942" s="20">
        <f t="shared" si="47"/>
        <v>23.997435897435896</v>
      </c>
    </row>
    <row r="3943" spans="1:8" x14ac:dyDescent="0.2">
      <c r="A3943" s="7" t="str">
        <f t="shared" si="45"/>
        <v>927620701Miercoles</v>
      </c>
      <c r="B3943" s="7">
        <v>927620701</v>
      </c>
      <c r="C3943" s="7" t="s">
        <v>1450</v>
      </c>
      <c r="D3943" s="7">
        <v>31</v>
      </c>
      <c r="E3943" s="7">
        <v>46</v>
      </c>
      <c r="F3943" s="7">
        <v>1641.5</v>
      </c>
      <c r="G3943" s="15">
        <f t="shared" si="46"/>
        <v>1.4838709677419355</v>
      </c>
      <c r="H3943" s="20">
        <f t="shared" si="47"/>
        <v>35.684782608695649</v>
      </c>
    </row>
    <row r="3944" spans="1:8" x14ac:dyDescent="0.2">
      <c r="A3944" s="7" t="str">
        <f t="shared" si="45"/>
        <v>920256801Viernes</v>
      </c>
      <c r="B3944" s="7">
        <v>920256801</v>
      </c>
      <c r="C3944" s="7" t="s">
        <v>769</v>
      </c>
      <c r="D3944" s="7">
        <v>63</v>
      </c>
      <c r="E3944" s="7">
        <v>69</v>
      </c>
      <c r="F3944" s="7">
        <v>1834.2</v>
      </c>
      <c r="G3944" s="15">
        <f t="shared" si="46"/>
        <v>1.0952380952380953</v>
      </c>
      <c r="H3944" s="20">
        <f t="shared" si="47"/>
        <v>26.582608695652176</v>
      </c>
    </row>
    <row r="3945" spans="1:8" x14ac:dyDescent="0.2">
      <c r="A3945" s="7" t="str">
        <f t="shared" si="45"/>
        <v>907666704Martes</v>
      </c>
      <c r="B3945" s="7">
        <v>907666704</v>
      </c>
      <c r="C3945" s="7" t="s">
        <v>223</v>
      </c>
      <c r="D3945" s="7">
        <v>15</v>
      </c>
      <c r="E3945" s="7">
        <v>15</v>
      </c>
      <c r="F3945" s="7">
        <v>3077</v>
      </c>
      <c r="G3945" s="15">
        <f t="shared" si="46"/>
        <v>1</v>
      </c>
      <c r="H3945" s="20">
        <f t="shared" si="47"/>
        <v>205.13333333333333</v>
      </c>
    </row>
    <row r="3946" spans="1:8" x14ac:dyDescent="0.2">
      <c r="A3946" s="7" t="str">
        <f t="shared" si="45"/>
        <v>904575501Sabado</v>
      </c>
      <c r="B3946" s="7">
        <v>904575501</v>
      </c>
      <c r="C3946" s="7" t="s">
        <v>1947</v>
      </c>
      <c r="D3946" s="7">
        <v>2</v>
      </c>
      <c r="E3946" s="7">
        <v>2</v>
      </c>
      <c r="F3946" s="7">
        <v>88.2</v>
      </c>
      <c r="G3946" s="15">
        <f t="shared" si="46"/>
        <v>1</v>
      </c>
      <c r="H3946" s="20">
        <f t="shared" si="47"/>
        <v>44.1</v>
      </c>
    </row>
    <row r="3947" spans="1:8" x14ac:dyDescent="0.2">
      <c r="A3947" s="7" t="str">
        <f t="shared" si="45"/>
        <v>909045205Lunes</v>
      </c>
      <c r="B3947" s="7">
        <v>909045205</v>
      </c>
      <c r="C3947" s="7" t="s">
        <v>1068</v>
      </c>
      <c r="D3947" s="7">
        <v>47</v>
      </c>
      <c r="E3947" s="7">
        <v>54</v>
      </c>
      <c r="F3947" s="7">
        <v>820.2</v>
      </c>
      <c r="G3947" s="15">
        <f t="shared" si="46"/>
        <v>1.1489361702127661</v>
      </c>
      <c r="H3947" s="20">
        <f t="shared" si="47"/>
        <v>15.18888888888889</v>
      </c>
    </row>
    <row r="3948" spans="1:8" x14ac:dyDescent="0.2">
      <c r="A3948" s="7" t="str">
        <f t="shared" si="45"/>
        <v>602944001Jueves</v>
      </c>
      <c r="B3948" s="7">
        <v>602944001</v>
      </c>
      <c r="C3948" s="7" t="s">
        <v>618</v>
      </c>
      <c r="D3948" s="7">
        <v>7</v>
      </c>
      <c r="E3948" s="7">
        <v>9</v>
      </c>
      <c r="F3948" s="7">
        <v>134.4</v>
      </c>
      <c r="G3948" s="15">
        <f t="shared" si="46"/>
        <v>1.2857142857142858</v>
      </c>
      <c r="H3948" s="20">
        <f t="shared" si="47"/>
        <v>14.933333333333334</v>
      </c>
    </row>
    <row r="3949" spans="1:8" x14ac:dyDescent="0.2">
      <c r="A3949" s="7" t="str">
        <f t="shared" si="45"/>
        <v>979886801Domingo</v>
      </c>
      <c r="B3949" s="7">
        <v>979886801</v>
      </c>
      <c r="C3949" s="7" t="s">
        <v>1821</v>
      </c>
      <c r="D3949" s="7">
        <v>2</v>
      </c>
      <c r="E3949" s="7">
        <v>2</v>
      </c>
      <c r="F3949" s="7">
        <v>43</v>
      </c>
      <c r="G3949" s="15">
        <f t="shared" si="46"/>
        <v>1</v>
      </c>
      <c r="H3949" s="20">
        <f t="shared" si="47"/>
        <v>21.5</v>
      </c>
    </row>
    <row r="3950" spans="1:8" x14ac:dyDescent="0.2">
      <c r="A3950" s="7" t="str">
        <f t="shared" si="45"/>
        <v>928770201Miercoles</v>
      </c>
      <c r="B3950" s="7">
        <v>928770201</v>
      </c>
      <c r="C3950" s="7" t="s">
        <v>1450</v>
      </c>
      <c r="D3950" s="7">
        <v>14</v>
      </c>
      <c r="E3950" s="7">
        <v>25</v>
      </c>
      <c r="F3950" s="7">
        <v>626.5</v>
      </c>
      <c r="G3950" s="15">
        <f t="shared" si="46"/>
        <v>1.7857142857142858</v>
      </c>
      <c r="H3950" s="20">
        <f t="shared" si="47"/>
        <v>25.06</v>
      </c>
    </row>
    <row r="3951" spans="1:8" x14ac:dyDescent="0.2">
      <c r="A3951" s="7" t="str">
        <f t="shared" si="45"/>
        <v>920332501Viernes</v>
      </c>
      <c r="B3951" s="7">
        <v>920332501</v>
      </c>
      <c r="C3951" s="7" t="s">
        <v>769</v>
      </c>
      <c r="D3951" s="7">
        <v>41</v>
      </c>
      <c r="E3951" s="7">
        <v>45</v>
      </c>
      <c r="F3951" s="7">
        <v>2120.14</v>
      </c>
      <c r="G3951" s="15">
        <f t="shared" si="46"/>
        <v>1.0975609756097562</v>
      </c>
      <c r="H3951" s="20">
        <f t="shared" si="47"/>
        <v>47.114222222222217</v>
      </c>
    </row>
    <row r="3952" spans="1:8" x14ac:dyDescent="0.2">
      <c r="A3952" s="7" t="str">
        <f t="shared" si="45"/>
        <v>907820701Martes</v>
      </c>
      <c r="B3952" s="7">
        <v>907820701</v>
      </c>
      <c r="C3952" s="7" t="s">
        <v>223</v>
      </c>
      <c r="D3952" s="7">
        <v>1</v>
      </c>
      <c r="E3952" s="7">
        <v>1</v>
      </c>
      <c r="F3952" s="7">
        <v>8</v>
      </c>
      <c r="G3952" s="15">
        <f t="shared" si="46"/>
        <v>1</v>
      </c>
      <c r="H3952" s="20">
        <f t="shared" si="47"/>
        <v>8</v>
      </c>
    </row>
    <row r="3953" spans="1:8" x14ac:dyDescent="0.2">
      <c r="A3953" s="7" t="str">
        <f t="shared" si="45"/>
        <v>905589903Sabado</v>
      </c>
      <c r="B3953" s="7">
        <v>905589903</v>
      </c>
      <c r="C3953" s="7" t="s">
        <v>1947</v>
      </c>
      <c r="D3953" s="7">
        <v>46</v>
      </c>
      <c r="E3953" s="7">
        <v>51</v>
      </c>
      <c r="F3953" s="7">
        <v>1596.25</v>
      </c>
      <c r="G3953" s="15">
        <f t="shared" si="46"/>
        <v>1.1086956521739131</v>
      </c>
      <c r="H3953" s="20">
        <f t="shared" si="47"/>
        <v>31.299019607843139</v>
      </c>
    </row>
    <row r="3954" spans="1:8" x14ac:dyDescent="0.2">
      <c r="A3954" s="7" t="str">
        <f t="shared" si="45"/>
        <v>909309104Lunes</v>
      </c>
      <c r="B3954" s="7">
        <v>909309104</v>
      </c>
      <c r="C3954" s="7" t="s">
        <v>1068</v>
      </c>
      <c r="D3954" s="7">
        <v>22</v>
      </c>
      <c r="E3954" s="7">
        <v>26</v>
      </c>
      <c r="F3954" s="7">
        <v>564.1</v>
      </c>
      <c r="G3954" s="15">
        <f t="shared" si="46"/>
        <v>1.1818181818181819</v>
      </c>
      <c r="H3954" s="20">
        <f t="shared" si="47"/>
        <v>21.696153846153848</v>
      </c>
    </row>
    <row r="3955" spans="1:8" x14ac:dyDescent="0.2">
      <c r="A3955" s="7" t="str">
        <f t="shared" si="45"/>
        <v>602974502Jueves</v>
      </c>
      <c r="B3955" s="7">
        <v>602974502</v>
      </c>
      <c r="C3955" s="7" t="s">
        <v>618</v>
      </c>
      <c r="D3955" s="7">
        <v>13</v>
      </c>
      <c r="E3955" s="7">
        <v>13</v>
      </c>
      <c r="F3955" s="7">
        <v>563</v>
      </c>
      <c r="G3955" s="15">
        <f t="shared" si="46"/>
        <v>1</v>
      </c>
      <c r="H3955" s="20">
        <f t="shared" si="47"/>
        <v>43.307692307692307</v>
      </c>
    </row>
    <row r="3956" spans="1:8" x14ac:dyDescent="0.2">
      <c r="A3956" s="7" t="str">
        <f t="shared" si="45"/>
        <v>983187701Domingo</v>
      </c>
      <c r="B3956" s="7">
        <v>983187701</v>
      </c>
      <c r="C3956" s="7" t="s">
        <v>1821</v>
      </c>
      <c r="D3956" s="7">
        <v>1</v>
      </c>
      <c r="E3956" s="7">
        <v>1</v>
      </c>
      <c r="F3956" s="7">
        <v>95</v>
      </c>
      <c r="G3956" s="15">
        <f t="shared" si="46"/>
        <v>1</v>
      </c>
      <c r="H3956" s="20">
        <f t="shared" si="47"/>
        <v>95</v>
      </c>
    </row>
    <row r="3957" spans="1:8" x14ac:dyDescent="0.2">
      <c r="A3957" s="7" t="str">
        <f t="shared" si="45"/>
        <v>930460801Miercoles</v>
      </c>
      <c r="B3957" s="7">
        <v>930460801</v>
      </c>
      <c r="C3957" s="7" t="s">
        <v>1450</v>
      </c>
      <c r="D3957" s="7">
        <v>7</v>
      </c>
      <c r="E3957" s="7">
        <v>9</v>
      </c>
      <c r="F3957" s="7">
        <v>732</v>
      </c>
      <c r="G3957" s="15">
        <f t="shared" si="46"/>
        <v>1.2857142857142858</v>
      </c>
      <c r="H3957" s="20">
        <f t="shared" si="47"/>
        <v>81.333333333333329</v>
      </c>
    </row>
    <row r="3958" spans="1:8" x14ac:dyDescent="0.2">
      <c r="A3958" s="7" t="str">
        <f t="shared" si="45"/>
        <v>921932802Viernes</v>
      </c>
      <c r="B3958" s="7">
        <v>921932802</v>
      </c>
      <c r="C3958" s="7" t="s">
        <v>769</v>
      </c>
      <c r="D3958" s="7">
        <v>127</v>
      </c>
      <c r="E3958" s="7">
        <v>156</v>
      </c>
      <c r="F3958" s="7">
        <v>9445.5</v>
      </c>
      <c r="G3958" s="15">
        <f t="shared" si="46"/>
        <v>1.2283464566929134</v>
      </c>
      <c r="H3958" s="20">
        <f t="shared" si="47"/>
        <v>60.54807692307692</v>
      </c>
    </row>
    <row r="3959" spans="1:8" x14ac:dyDescent="0.2">
      <c r="A3959" s="7" t="str">
        <f t="shared" si="45"/>
        <v>908109701Martes</v>
      </c>
      <c r="B3959" s="7">
        <v>908109701</v>
      </c>
      <c r="C3959" s="7" t="s">
        <v>223</v>
      </c>
      <c r="D3959" s="7">
        <v>7</v>
      </c>
      <c r="E3959" s="7">
        <v>7</v>
      </c>
      <c r="F3959" s="7">
        <v>1670</v>
      </c>
      <c r="G3959" s="15">
        <f t="shared" si="46"/>
        <v>1</v>
      </c>
      <c r="H3959" s="20">
        <f t="shared" si="47"/>
        <v>238.57142857142858</v>
      </c>
    </row>
    <row r="3960" spans="1:8" x14ac:dyDescent="0.2">
      <c r="A3960" s="7" t="str">
        <f t="shared" si="45"/>
        <v>905592201Sabado</v>
      </c>
      <c r="B3960" s="7">
        <v>905592201</v>
      </c>
      <c r="C3960" s="7" t="s">
        <v>1947</v>
      </c>
      <c r="D3960" s="7">
        <v>113</v>
      </c>
      <c r="E3960" s="7">
        <v>201</v>
      </c>
      <c r="F3960" s="7">
        <v>7925.2</v>
      </c>
      <c r="G3960" s="15">
        <f t="shared" si="46"/>
        <v>1.7787610619469028</v>
      </c>
      <c r="H3960" s="20">
        <f t="shared" si="47"/>
        <v>39.428855721393035</v>
      </c>
    </row>
    <row r="3961" spans="1:8" x14ac:dyDescent="0.2">
      <c r="A3961" s="7" t="str">
        <f t="shared" si="45"/>
        <v>910332901Lunes</v>
      </c>
      <c r="B3961" s="7">
        <v>910332901</v>
      </c>
      <c r="C3961" s="7" t="s">
        <v>1068</v>
      </c>
      <c r="D3961" s="7">
        <v>9</v>
      </c>
      <c r="E3961" s="7">
        <v>12</v>
      </c>
      <c r="F3961" s="7">
        <v>260.5</v>
      </c>
      <c r="G3961" s="15">
        <f t="shared" si="46"/>
        <v>1.3333333333333333</v>
      </c>
      <c r="H3961" s="20">
        <f t="shared" si="47"/>
        <v>21.708333333333332</v>
      </c>
    </row>
    <row r="3962" spans="1:8" x14ac:dyDescent="0.2">
      <c r="A3962" s="7" t="str">
        <f t="shared" si="45"/>
        <v>603272001Jueves</v>
      </c>
      <c r="B3962" s="7">
        <v>603272001</v>
      </c>
      <c r="C3962" s="7" t="s">
        <v>618</v>
      </c>
      <c r="D3962" s="7">
        <v>20</v>
      </c>
      <c r="E3962" s="7">
        <v>23</v>
      </c>
      <c r="F3962" s="7">
        <v>454</v>
      </c>
      <c r="G3962" s="15">
        <f t="shared" si="46"/>
        <v>1.1499999999999999</v>
      </c>
      <c r="H3962" s="20">
        <f t="shared" si="47"/>
        <v>19.739130434782609</v>
      </c>
    </row>
    <row r="3963" spans="1:8" x14ac:dyDescent="0.2">
      <c r="A3963" s="7" t="str">
        <f t="shared" si="45"/>
        <v>986716602Domingo</v>
      </c>
      <c r="B3963" s="7">
        <v>986716602</v>
      </c>
      <c r="C3963" s="7" t="s">
        <v>1821</v>
      </c>
      <c r="D3963" s="7">
        <v>19</v>
      </c>
      <c r="E3963" s="7">
        <v>21</v>
      </c>
      <c r="F3963" s="7">
        <v>1392.04</v>
      </c>
      <c r="G3963" s="15">
        <f t="shared" si="46"/>
        <v>1.1052631578947369</v>
      </c>
      <c r="H3963" s="20">
        <f t="shared" si="47"/>
        <v>66.287619047619046</v>
      </c>
    </row>
    <row r="3964" spans="1:8" x14ac:dyDescent="0.2">
      <c r="A3964" s="7" t="str">
        <f t="shared" si="45"/>
        <v>930661401Miercoles</v>
      </c>
      <c r="B3964" s="7">
        <v>930661401</v>
      </c>
      <c r="C3964" s="7" t="s">
        <v>1450</v>
      </c>
      <c r="D3964" s="7">
        <v>4</v>
      </c>
      <c r="E3964" s="7">
        <v>5</v>
      </c>
      <c r="F3964" s="7">
        <v>44.9</v>
      </c>
      <c r="G3964" s="15">
        <f t="shared" si="46"/>
        <v>1.25</v>
      </c>
      <c r="H3964" s="20">
        <f t="shared" si="47"/>
        <v>8.98</v>
      </c>
    </row>
    <row r="3965" spans="1:8" x14ac:dyDescent="0.2">
      <c r="A3965" s="7" t="str">
        <f t="shared" si="45"/>
        <v>924867002Viernes</v>
      </c>
      <c r="B3965" s="7">
        <v>924867002</v>
      </c>
      <c r="C3965" s="7" t="s">
        <v>769</v>
      </c>
      <c r="D3965" s="7">
        <v>7</v>
      </c>
      <c r="E3965" s="7">
        <v>7</v>
      </c>
      <c r="F3965" s="7">
        <v>255.5</v>
      </c>
      <c r="G3965" s="15">
        <f t="shared" si="46"/>
        <v>1</v>
      </c>
      <c r="H3965" s="20">
        <f t="shared" si="47"/>
        <v>36.5</v>
      </c>
    </row>
    <row r="3966" spans="1:8" x14ac:dyDescent="0.2">
      <c r="A3966" s="7" t="str">
        <f t="shared" si="45"/>
        <v>908274401Martes</v>
      </c>
      <c r="B3966" s="7">
        <v>908274401</v>
      </c>
      <c r="C3966" s="7" t="s">
        <v>223</v>
      </c>
      <c r="D3966" s="7">
        <v>1</v>
      </c>
      <c r="E3966" s="7">
        <v>1</v>
      </c>
      <c r="F3966" s="7">
        <v>72</v>
      </c>
      <c r="G3966" s="15">
        <f t="shared" si="46"/>
        <v>1</v>
      </c>
      <c r="H3966" s="20">
        <f t="shared" si="47"/>
        <v>72</v>
      </c>
    </row>
    <row r="3967" spans="1:8" x14ac:dyDescent="0.2">
      <c r="A3967" s="7" t="str">
        <f t="shared" si="45"/>
        <v>906614202Sabado</v>
      </c>
      <c r="B3967" s="7">
        <v>906614202</v>
      </c>
      <c r="C3967" s="7" t="s">
        <v>1947</v>
      </c>
      <c r="D3967" s="7">
        <v>32</v>
      </c>
      <c r="E3967" s="7">
        <v>33</v>
      </c>
      <c r="F3967" s="7">
        <v>4352</v>
      </c>
      <c r="G3967" s="15">
        <f t="shared" si="46"/>
        <v>1.03125</v>
      </c>
      <c r="H3967" s="20">
        <f t="shared" si="47"/>
        <v>131.87878787878788</v>
      </c>
    </row>
    <row r="3968" spans="1:8" x14ac:dyDescent="0.2">
      <c r="A3968" s="7" t="str">
        <f t="shared" si="45"/>
        <v>911034701Lunes</v>
      </c>
      <c r="B3968" s="7">
        <v>911034701</v>
      </c>
      <c r="C3968" s="7" t="s">
        <v>1068</v>
      </c>
      <c r="D3968" s="7">
        <v>3</v>
      </c>
      <c r="E3968" s="7">
        <v>3</v>
      </c>
      <c r="F3968" s="7">
        <v>847</v>
      </c>
      <c r="G3968" s="15">
        <f t="shared" si="46"/>
        <v>1</v>
      </c>
      <c r="H3968" s="20">
        <f t="shared" si="47"/>
        <v>282.33333333333331</v>
      </c>
    </row>
    <row r="3969" spans="1:8" x14ac:dyDescent="0.2">
      <c r="A3969" s="7" t="str">
        <f t="shared" si="45"/>
        <v>603284801Jueves</v>
      </c>
      <c r="B3969" s="7">
        <v>603284801</v>
      </c>
      <c r="C3969" s="7" t="s">
        <v>618</v>
      </c>
      <c r="D3969" s="7">
        <v>16</v>
      </c>
      <c r="E3969" s="7">
        <v>22</v>
      </c>
      <c r="F3969" s="7">
        <v>15703.59</v>
      </c>
      <c r="G3969" s="15">
        <f t="shared" si="46"/>
        <v>1.375</v>
      </c>
      <c r="H3969" s="20">
        <f t="shared" si="47"/>
        <v>713.79954545454541</v>
      </c>
    </row>
    <row r="3970" spans="1:8" x14ac:dyDescent="0.2">
      <c r="A3970" s="7" t="str">
        <f t="shared" si="45"/>
        <v>989236902Domingo</v>
      </c>
      <c r="B3970" s="7">
        <v>989236902</v>
      </c>
      <c r="C3970" s="7" t="s">
        <v>1821</v>
      </c>
      <c r="D3970" s="7">
        <v>4</v>
      </c>
      <c r="E3970" s="7">
        <v>4</v>
      </c>
      <c r="F3970" s="7">
        <v>300</v>
      </c>
      <c r="G3970" s="15">
        <f t="shared" si="46"/>
        <v>1</v>
      </c>
      <c r="H3970" s="20">
        <f t="shared" si="47"/>
        <v>75</v>
      </c>
    </row>
    <row r="3971" spans="1:8" x14ac:dyDescent="0.2">
      <c r="A3971" s="7" t="str">
        <f t="shared" si="45"/>
        <v>931027302Miercoles</v>
      </c>
      <c r="B3971" s="7">
        <v>931027302</v>
      </c>
      <c r="C3971" s="7" t="s">
        <v>1450</v>
      </c>
      <c r="D3971" s="7">
        <v>1</v>
      </c>
      <c r="E3971" s="7">
        <v>1</v>
      </c>
      <c r="F3971" s="7">
        <v>22</v>
      </c>
      <c r="G3971" s="15">
        <f t="shared" si="46"/>
        <v>1</v>
      </c>
      <c r="H3971" s="20">
        <f t="shared" si="47"/>
        <v>22</v>
      </c>
    </row>
    <row r="3972" spans="1:8" x14ac:dyDescent="0.2">
      <c r="A3972" s="7" t="str">
        <f t="shared" si="45"/>
        <v>926736901Viernes</v>
      </c>
      <c r="B3972" s="7">
        <v>926736901</v>
      </c>
      <c r="C3972" s="7" t="s">
        <v>769</v>
      </c>
      <c r="D3972" s="7">
        <v>1</v>
      </c>
      <c r="E3972" s="7">
        <v>1</v>
      </c>
      <c r="F3972" s="7">
        <v>15</v>
      </c>
      <c r="G3972" s="15">
        <f t="shared" si="46"/>
        <v>1</v>
      </c>
      <c r="H3972" s="20">
        <f t="shared" si="47"/>
        <v>15</v>
      </c>
    </row>
    <row r="3973" spans="1:8" x14ac:dyDescent="0.2">
      <c r="A3973" s="7" t="str">
        <f t="shared" si="45"/>
        <v>910679201Martes</v>
      </c>
      <c r="B3973" s="7">
        <v>910679201</v>
      </c>
      <c r="C3973" s="7" t="s">
        <v>223</v>
      </c>
      <c r="D3973" s="7">
        <v>35</v>
      </c>
      <c r="E3973" s="7">
        <v>35</v>
      </c>
      <c r="F3973" s="7">
        <v>7227</v>
      </c>
      <c r="G3973" s="15">
        <f t="shared" si="46"/>
        <v>1</v>
      </c>
      <c r="H3973" s="20">
        <f t="shared" si="47"/>
        <v>206.48571428571429</v>
      </c>
    </row>
    <row r="3974" spans="1:8" x14ac:dyDescent="0.2">
      <c r="A3974" s="7" t="str">
        <f t="shared" si="45"/>
        <v>907407602Sabado</v>
      </c>
      <c r="B3974" s="7">
        <v>907407602</v>
      </c>
      <c r="C3974" s="7" t="s">
        <v>1947</v>
      </c>
      <c r="D3974" s="7">
        <v>66</v>
      </c>
      <c r="E3974" s="7">
        <v>74</v>
      </c>
      <c r="F3974" s="7">
        <v>10497.5</v>
      </c>
      <c r="G3974" s="15">
        <f t="shared" si="46"/>
        <v>1.1212121212121211</v>
      </c>
      <c r="H3974" s="20">
        <f t="shared" si="47"/>
        <v>141.8581081081081</v>
      </c>
    </row>
    <row r="3975" spans="1:8" x14ac:dyDescent="0.2">
      <c r="A3975" s="7" t="str">
        <f t="shared" si="45"/>
        <v>911167901Lunes</v>
      </c>
      <c r="B3975" s="7">
        <v>911167901</v>
      </c>
      <c r="C3975" s="7" t="s">
        <v>1068</v>
      </c>
      <c r="D3975" s="7">
        <v>136</v>
      </c>
      <c r="E3975" s="7">
        <v>146</v>
      </c>
      <c r="F3975" s="7">
        <v>11030</v>
      </c>
      <c r="G3975" s="15">
        <f t="shared" si="46"/>
        <v>1.0735294117647058</v>
      </c>
      <c r="H3975" s="20">
        <f t="shared" si="47"/>
        <v>75.547945205479451</v>
      </c>
    </row>
    <row r="3976" spans="1:8" x14ac:dyDescent="0.2">
      <c r="A3976" s="7" t="str">
        <f t="shared" si="45"/>
        <v>900053802Jueves</v>
      </c>
      <c r="B3976" s="7">
        <v>900053802</v>
      </c>
      <c r="C3976" s="7" t="s">
        <v>618</v>
      </c>
      <c r="D3976" s="7">
        <v>1</v>
      </c>
      <c r="E3976" s="7">
        <v>1</v>
      </c>
      <c r="F3976" s="7">
        <v>165</v>
      </c>
      <c r="G3976" s="15">
        <f t="shared" si="46"/>
        <v>1</v>
      </c>
      <c r="H3976" s="20">
        <f t="shared" si="47"/>
        <v>165</v>
      </c>
    </row>
    <row r="3977" spans="1:8" x14ac:dyDescent="0.2">
      <c r="A3977" s="7" t="str">
        <f t="shared" si="45"/>
        <v>995007601Domingo</v>
      </c>
      <c r="B3977" s="7">
        <v>995007601</v>
      </c>
      <c r="C3977" s="7" t="s">
        <v>1821</v>
      </c>
      <c r="D3977" s="7">
        <v>673</v>
      </c>
      <c r="E3977" s="7">
        <v>894</v>
      </c>
      <c r="F3977" s="7">
        <v>55547</v>
      </c>
      <c r="G3977" s="15">
        <f t="shared" si="46"/>
        <v>1.3283803863298662</v>
      </c>
      <c r="H3977" s="20">
        <f t="shared" si="47"/>
        <v>62.133109619686799</v>
      </c>
    </row>
    <row r="3978" spans="1:8" x14ac:dyDescent="0.2">
      <c r="A3978" s="7" t="str">
        <f t="shared" si="45"/>
        <v>935612002Miercoles</v>
      </c>
      <c r="B3978" s="7">
        <v>935612002</v>
      </c>
      <c r="C3978" s="7" t="s">
        <v>1450</v>
      </c>
      <c r="D3978" s="7">
        <v>6</v>
      </c>
      <c r="E3978" s="7">
        <v>6</v>
      </c>
      <c r="F3978" s="7">
        <v>948.6</v>
      </c>
      <c r="G3978" s="15">
        <f t="shared" si="46"/>
        <v>1</v>
      </c>
      <c r="H3978" s="20">
        <f t="shared" si="47"/>
        <v>158.1</v>
      </c>
    </row>
    <row r="3979" spans="1:8" x14ac:dyDescent="0.2">
      <c r="A3979" s="7" t="str">
        <f t="shared" si="45"/>
        <v>927697702Viernes</v>
      </c>
      <c r="B3979" s="7">
        <v>927697702</v>
      </c>
      <c r="C3979" s="7" t="s">
        <v>769</v>
      </c>
      <c r="D3979" s="7">
        <v>5</v>
      </c>
      <c r="E3979" s="7">
        <v>5</v>
      </c>
      <c r="F3979" s="7">
        <v>136.30000000000001</v>
      </c>
      <c r="G3979" s="15">
        <f t="shared" si="46"/>
        <v>1</v>
      </c>
      <c r="H3979" s="20">
        <f t="shared" si="47"/>
        <v>27.26</v>
      </c>
    </row>
    <row r="3980" spans="1:8" x14ac:dyDescent="0.2">
      <c r="A3980" s="7" t="str">
        <f t="shared" si="45"/>
        <v>912607303Martes</v>
      </c>
      <c r="B3980" s="7">
        <v>912607303</v>
      </c>
      <c r="C3980" s="7" t="s">
        <v>223</v>
      </c>
      <c r="D3980" s="7">
        <v>6</v>
      </c>
      <c r="E3980" s="7">
        <v>6</v>
      </c>
      <c r="F3980" s="7">
        <v>718.1</v>
      </c>
      <c r="G3980" s="15">
        <f t="shared" si="46"/>
        <v>1</v>
      </c>
      <c r="H3980" s="20">
        <f t="shared" si="47"/>
        <v>119.68333333333334</v>
      </c>
    </row>
    <row r="3981" spans="1:8" x14ac:dyDescent="0.2">
      <c r="A3981" s="7" t="str">
        <f t="shared" si="45"/>
        <v>908274401Sabado</v>
      </c>
      <c r="B3981" s="7">
        <v>908274401</v>
      </c>
      <c r="C3981" s="7" t="s">
        <v>1947</v>
      </c>
      <c r="D3981" s="7">
        <v>1</v>
      </c>
      <c r="E3981" s="7">
        <v>1</v>
      </c>
      <c r="F3981" s="7">
        <v>100</v>
      </c>
      <c r="G3981" s="15">
        <f t="shared" si="46"/>
        <v>1</v>
      </c>
      <c r="H3981" s="20">
        <f t="shared" si="47"/>
        <v>100</v>
      </c>
    </row>
    <row r="3982" spans="1:8" x14ac:dyDescent="0.2">
      <c r="A3982" s="7" t="str">
        <f t="shared" si="45"/>
        <v>911272603Lunes</v>
      </c>
      <c r="B3982" s="7">
        <v>911272603</v>
      </c>
      <c r="C3982" s="7" t="s">
        <v>1068</v>
      </c>
      <c r="D3982" s="7">
        <v>16</v>
      </c>
      <c r="E3982" s="7">
        <v>16</v>
      </c>
      <c r="F3982" s="7">
        <v>990.55</v>
      </c>
      <c r="G3982" s="15">
        <f t="shared" si="46"/>
        <v>1</v>
      </c>
      <c r="H3982" s="20">
        <f t="shared" si="47"/>
        <v>61.909374999999997</v>
      </c>
    </row>
    <row r="3983" spans="1:8" x14ac:dyDescent="0.2">
      <c r="A3983" s="7" t="str">
        <f t="shared" si="45"/>
        <v>900114603Jueves</v>
      </c>
      <c r="B3983" s="7">
        <v>900114603</v>
      </c>
      <c r="C3983" s="7" t="s">
        <v>618</v>
      </c>
      <c r="D3983" s="7">
        <v>90</v>
      </c>
      <c r="E3983" s="7">
        <v>109</v>
      </c>
      <c r="F3983" s="7">
        <v>6286</v>
      </c>
      <c r="G3983" s="15">
        <f t="shared" si="46"/>
        <v>1.211111111111111</v>
      </c>
      <c r="H3983" s="20">
        <f t="shared" si="47"/>
        <v>57.669724770642205</v>
      </c>
    </row>
    <row r="3984" spans="1:8" x14ac:dyDescent="0.2">
      <c r="A3984" s="7" t="str">
        <f t="shared" si="45"/>
        <v>997185401Domingo</v>
      </c>
      <c r="B3984" s="7">
        <v>997185401</v>
      </c>
      <c r="C3984" s="7" t="s">
        <v>1821</v>
      </c>
      <c r="D3984" s="7">
        <v>2</v>
      </c>
      <c r="E3984" s="7">
        <v>2</v>
      </c>
      <c r="F3984" s="7">
        <v>129</v>
      </c>
      <c r="G3984" s="15">
        <f t="shared" si="46"/>
        <v>1</v>
      </c>
      <c r="H3984" s="20">
        <f t="shared" si="47"/>
        <v>64.5</v>
      </c>
    </row>
    <row r="3985" spans="1:8" x14ac:dyDescent="0.2">
      <c r="A3985" s="7" t="str">
        <f t="shared" si="45"/>
        <v>935846401Miercoles</v>
      </c>
      <c r="B3985" s="7">
        <v>935846401</v>
      </c>
      <c r="C3985" s="7" t="s">
        <v>1450</v>
      </c>
      <c r="D3985" s="7">
        <v>1</v>
      </c>
      <c r="E3985" s="7">
        <v>1</v>
      </c>
      <c r="F3985" s="7">
        <v>200</v>
      </c>
      <c r="G3985" s="15">
        <f t="shared" si="46"/>
        <v>1</v>
      </c>
      <c r="H3985" s="20">
        <f t="shared" si="47"/>
        <v>200</v>
      </c>
    </row>
    <row r="3986" spans="1:8" x14ac:dyDescent="0.2">
      <c r="A3986" s="7" t="str">
        <f t="shared" si="45"/>
        <v>930416401Viernes</v>
      </c>
      <c r="B3986" s="7">
        <v>930416401</v>
      </c>
      <c r="C3986" s="7" t="s">
        <v>769</v>
      </c>
      <c r="D3986" s="7">
        <v>19</v>
      </c>
      <c r="E3986" s="7">
        <v>25</v>
      </c>
      <c r="F3986" s="7">
        <v>380.5</v>
      </c>
      <c r="G3986" s="15">
        <f t="shared" si="46"/>
        <v>1.3157894736842106</v>
      </c>
      <c r="H3986" s="20">
        <f t="shared" si="47"/>
        <v>15.22</v>
      </c>
    </row>
    <row r="3987" spans="1:8" x14ac:dyDescent="0.2">
      <c r="A3987" s="7" t="str">
        <f t="shared" si="45"/>
        <v>913090301Martes</v>
      </c>
      <c r="B3987" s="7">
        <v>913090301</v>
      </c>
      <c r="C3987" s="7" t="s">
        <v>223</v>
      </c>
      <c r="D3987" s="7">
        <v>35</v>
      </c>
      <c r="E3987" s="7">
        <v>37</v>
      </c>
      <c r="F3987" s="7">
        <v>1657.5</v>
      </c>
      <c r="G3987" s="15">
        <f t="shared" si="46"/>
        <v>1.0571428571428572</v>
      </c>
      <c r="H3987" s="20">
        <f t="shared" si="47"/>
        <v>44.797297297297298</v>
      </c>
    </row>
    <row r="3988" spans="1:8" x14ac:dyDescent="0.2">
      <c r="A3988" s="7" t="str">
        <f t="shared" si="45"/>
        <v>908465701Sabado</v>
      </c>
      <c r="B3988" s="7">
        <v>908465701</v>
      </c>
      <c r="C3988" s="7" t="s">
        <v>1947</v>
      </c>
      <c r="D3988" s="7">
        <v>70</v>
      </c>
      <c r="E3988" s="7">
        <v>74</v>
      </c>
      <c r="F3988" s="7">
        <v>12495.1</v>
      </c>
      <c r="G3988" s="15">
        <f t="shared" si="46"/>
        <v>1.0571428571428572</v>
      </c>
      <c r="H3988" s="20">
        <f t="shared" si="47"/>
        <v>168.85270270270271</v>
      </c>
    </row>
    <row r="3989" spans="1:8" x14ac:dyDescent="0.2">
      <c r="A3989" s="7" t="str">
        <f t="shared" si="45"/>
        <v>912315401Lunes</v>
      </c>
      <c r="B3989" s="7">
        <v>912315401</v>
      </c>
      <c r="C3989" s="7" t="s">
        <v>1068</v>
      </c>
      <c r="D3989" s="7">
        <v>2</v>
      </c>
      <c r="E3989" s="7">
        <v>2</v>
      </c>
      <c r="F3989" s="7">
        <v>860</v>
      </c>
      <c r="G3989" s="15">
        <f t="shared" si="46"/>
        <v>1</v>
      </c>
      <c r="H3989" s="20">
        <f t="shared" si="47"/>
        <v>430</v>
      </c>
    </row>
    <row r="3990" spans="1:8" x14ac:dyDescent="0.2">
      <c r="A3990" s="7" t="str">
        <f t="shared" si="45"/>
        <v>900287603Jueves</v>
      </c>
      <c r="B3990" s="7">
        <v>900287603</v>
      </c>
      <c r="C3990" s="7" t="s">
        <v>618</v>
      </c>
      <c r="D3990" s="7">
        <v>2</v>
      </c>
      <c r="E3990" s="7">
        <v>2</v>
      </c>
      <c r="F3990" s="7">
        <v>80</v>
      </c>
      <c r="G3990" s="15">
        <f t="shared" si="46"/>
        <v>1</v>
      </c>
      <c r="H3990" s="20">
        <f t="shared" si="47"/>
        <v>40</v>
      </c>
    </row>
    <row r="3991" spans="1:8" x14ac:dyDescent="0.2">
      <c r="A3991" s="7" t="str">
        <f t="shared" si="45"/>
        <v>997419402Domingo</v>
      </c>
      <c r="B3991" s="7">
        <v>997419402</v>
      </c>
      <c r="C3991" s="7" t="s">
        <v>1821</v>
      </c>
      <c r="D3991" s="7">
        <v>7</v>
      </c>
      <c r="E3991" s="7">
        <v>9</v>
      </c>
      <c r="F3991" s="7">
        <v>442</v>
      </c>
      <c r="G3991" s="15">
        <f t="shared" si="46"/>
        <v>1.2857142857142858</v>
      </c>
      <c r="H3991" s="20">
        <f t="shared" si="47"/>
        <v>49.111111111111114</v>
      </c>
    </row>
    <row r="3992" spans="1:8" x14ac:dyDescent="0.2">
      <c r="A3992" s="7" t="str">
        <f t="shared" si="45"/>
        <v>937956702Miercoles</v>
      </c>
      <c r="B3992" s="7">
        <v>937956702</v>
      </c>
      <c r="C3992" s="7" t="s">
        <v>1450</v>
      </c>
      <c r="D3992" s="7">
        <v>26</v>
      </c>
      <c r="E3992" s="7">
        <v>29</v>
      </c>
      <c r="F3992" s="7">
        <v>686</v>
      </c>
      <c r="G3992" s="15">
        <f t="shared" si="46"/>
        <v>1.1153846153846154</v>
      </c>
      <c r="H3992" s="20">
        <f t="shared" si="47"/>
        <v>23.655172413793103</v>
      </c>
    </row>
    <row r="3993" spans="1:8" x14ac:dyDescent="0.2">
      <c r="A3993" s="7" t="str">
        <f t="shared" si="45"/>
        <v>930460801Viernes</v>
      </c>
      <c r="B3993" s="7">
        <v>930460801</v>
      </c>
      <c r="C3993" s="7" t="s">
        <v>769</v>
      </c>
      <c r="D3993" s="7">
        <v>6</v>
      </c>
      <c r="E3993" s="7">
        <v>7</v>
      </c>
      <c r="F3993" s="7">
        <v>1102</v>
      </c>
      <c r="G3993" s="15">
        <f t="shared" si="46"/>
        <v>1.1666666666666667</v>
      </c>
      <c r="H3993" s="20">
        <f t="shared" si="47"/>
        <v>157.42857142857142</v>
      </c>
    </row>
    <row r="3994" spans="1:8" x14ac:dyDescent="0.2">
      <c r="A3994" s="7" t="str">
        <f t="shared" si="45"/>
        <v>914158201Martes</v>
      </c>
      <c r="B3994" s="7">
        <v>914158201</v>
      </c>
      <c r="C3994" s="7" t="s">
        <v>223</v>
      </c>
      <c r="D3994" s="7">
        <v>21</v>
      </c>
      <c r="E3994" s="7">
        <v>27</v>
      </c>
      <c r="F3994" s="7">
        <v>3543</v>
      </c>
      <c r="G3994" s="15">
        <f t="shared" si="46"/>
        <v>1.2857142857142858</v>
      </c>
      <c r="H3994" s="20">
        <f t="shared" si="47"/>
        <v>131.22222222222223</v>
      </c>
    </row>
    <row r="3995" spans="1:8" x14ac:dyDescent="0.2">
      <c r="A3995" s="7" t="str">
        <f t="shared" si="45"/>
        <v>908958501Sabado</v>
      </c>
      <c r="B3995" s="7">
        <v>908958501</v>
      </c>
      <c r="C3995" s="7" t="s">
        <v>1947</v>
      </c>
      <c r="D3995" s="7">
        <v>12</v>
      </c>
      <c r="E3995" s="7">
        <v>12</v>
      </c>
      <c r="F3995" s="7">
        <v>5795</v>
      </c>
      <c r="G3995" s="15">
        <f t="shared" si="46"/>
        <v>1</v>
      </c>
      <c r="H3995" s="20">
        <f t="shared" si="47"/>
        <v>482.91666666666669</v>
      </c>
    </row>
    <row r="3996" spans="1:8" x14ac:dyDescent="0.2">
      <c r="A3996" s="7" t="str">
        <f t="shared" si="45"/>
        <v>913090301Lunes</v>
      </c>
      <c r="B3996" s="7">
        <v>913090301</v>
      </c>
      <c r="C3996" s="7" t="s">
        <v>1068</v>
      </c>
      <c r="D3996" s="7">
        <v>45</v>
      </c>
      <c r="E3996" s="7">
        <v>50</v>
      </c>
      <c r="F3996" s="7">
        <v>2413</v>
      </c>
      <c r="G3996" s="15">
        <f t="shared" si="46"/>
        <v>1.1111111111111112</v>
      </c>
      <c r="H3996" s="20">
        <f t="shared" si="47"/>
        <v>48.26</v>
      </c>
    </row>
    <row r="3997" spans="1:8" x14ac:dyDescent="0.2">
      <c r="A3997" s="7" t="str">
        <f t="shared" si="45"/>
        <v>900885701Jueves</v>
      </c>
      <c r="B3997" s="7">
        <v>900885701</v>
      </c>
      <c r="C3997" s="7" t="s">
        <v>618</v>
      </c>
      <c r="D3997" s="7">
        <v>45</v>
      </c>
      <c r="E3997" s="7">
        <v>48</v>
      </c>
      <c r="F3997" s="7">
        <v>3078.4</v>
      </c>
      <c r="G3997" s="15">
        <f t="shared" si="46"/>
        <v>1.0666666666666667</v>
      </c>
      <c r="H3997" s="20">
        <f t="shared" si="47"/>
        <v>64.13333333333334</v>
      </c>
    </row>
    <row r="3998" spans="1:8" x14ac:dyDescent="0.2">
      <c r="A3998" s="7" t="str">
        <f t="shared" si="45"/>
        <v>938862802Miercoles</v>
      </c>
      <c r="B3998" s="7">
        <v>938862802</v>
      </c>
      <c r="C3998" s="7" t="s">
        <v>1450</v>
      </c>
      <c r="D3998" s="7">
        <v>77</v>
      </c>
      <c r="E3998" s="7">
        <v>79</v>
      </c>
      <c r="F3998" s="7">
        <v>34499</v>
      </c>
      <c r="G3998" s="15">
        <f t="shared" si="46"/>
        <v>1.025974025974026</v>
      </c>
      <c r="H3998" s="20">
        <f t="shared" si="47"/>
        <v>436.69620253164555</v>
      </c>
    </row>
    <row r="3999" spans="1:8" x14ac:dyDescent="0.2">
      <c r="A3999" s="7" t="str">
        <f t="shared" si="45"/>
        <v>930503801Viernes</v>
      </c>
      <c r="B3999" s="7">
        <v>930503801</v>
      </c>
      <c r="C3999" s="7" t="s">
        <v>769</v>
      </c>
      <c r="D3999" s="7">
        <v>1</v>
      </c>
      <c r="E3999" s="7">
        <v>1</v>
      </c>
      <c r="F3999" s="7">
        <v>180</v>
      </c>
      <c r="G3999" s="15">
        <f t="shared" si="46"/>
        <v>1</v>
      </c>
      <c r="H3999" s="20">
        <f t="shared" si="47"/>
        <v>180</v>
      </c>
    </row>
    <row r="4000" spans="1:8" x14ac:dyDescent="0.2">
      <c r="A4000" s="7" t="str">
        <f t="shared" si="45"/>
        <v>915201001Martes</v>
      </c>
      <c r="B4000" s="7">
        <v>915201001</v>
      </c>
      <c r="C4000" s="7" t="s">
        <v>223</v>
      </c>
      <c r="D4000" s="7">
        <v>21</v>
      </c>
      <c r="E4000" s="7">
        <v>28</v>
      </c>
      <c r="F4000" s="7">
        <v>14440</v>
      </c>
      <c r="G4000" s="15">
        <f t="shared" si="46"/>
        <v>1.3333333333333333</v>
      </c>
      <c r="H4000" s="20">
        <f t="shared" si="47"/>
        <v>515.71428571428567</v>
      </c>
    </row>
    <row r="4001" spans="1:8" x14ac:dyDescent="0.2">
      <c r="A4001" s="7" t="str">
        <f t="shared" si="45"/>
        <v>910679201Sabado</v>
      </c>
      <c r="B4001" s="7">
        <v>910679201</v>
      </c>
      <c r="C4001" s="7" t="s">
        <v>1947</v>
      </c>
      <c r="D4001" s="7">
        <v>130</v>
      </c>
      <c r="E4001" s="7">
        <v>132</v>
      </c>
      <c r="F4001" s="7">
        <v>27851.5</v>
      </c>
      <c r="G4001" s="15">
        <f t="shared" si="46"/>
        <v>1.0153846153846153</v>
      </c>
      <c r="H4001" s="20">
        <f t="shared" si="47"/>
        <v>210.99621212121212</v>
      </c>
    </row>
    <row r="4002" spans="1:8" x14ac:dyDescent="0.2">
      <c r="A4002" s="7" t="str">
        <f t="shared" si="45"/>
        <v>914468302Lunes</v>
      </c>
      <c r="B4002" s="7">
        <v>914468302</v>
      </c>
      <c r="C4002" s="7" t="s">
        <v>1068</v>
      </c>
      <c r="D4002" s="7">
        <v>6</v>
      </c>
      <c r="E4002" s="7">
        <v>7</v>
      </c>
      <c r="F4002" s="7">
        <v>2619</v>
      </c>
      <c r="G4002" s="15">
        <f t="shared" si="46"/>
        <v>1.1666666666666667</v>
      </c>
      <c r="H4002" s="20">
        <f t="shared" si="47"/>
        <v>374.14285714285717</v>
      </c>
    </row>
    <row r="4003" spans="1:8" x14ac:dyDescent="0.2">
      <c r="A4003" s="7" t="str">
        <f t="shared" si="45"/>
        <v>901192802Jueves</v>
      </c>
      <c r="B4003" s="7">
        <v>901192802</v>
      </c>
      <c r="C4003" s="7" t="s">
        <v>618</v>
      </c>
      <c r="D4003" s="7">
        <v>2</v>
      </c>
      <c r="E4003" s="7">
        <v>2</v>
      </c>
      <c r="F4003" s="7">
        <v>350</v>
      </c>
      <c r="G4003" s="15">
        <f t="shared" si="46"/>
        <v>1</v>
      </c>
      <c r="H4003" s="20">
        <f t="shared" si="47"/>
        <v>175</v>
      </c>
    </row>
    <row r="4004" spans="1:8" x14ac:dyDescent="0.2">
      <c r="A4004" s="7" t="str">
        <f t="shared" si="45"/>
        <v>939784201Miercoles</v>
      </c>
      <c r="B4004" s="7">
        <v>939784201</v>
      </c>
      <c r="C4004" s="7" t="s">
        <v>1450</v>
      </c>
      <c r="D4004" s="7">
        <v>99</v>
      </c>
      <c r="E4004" s="7">
        <v>121</v>
      </c>
      <c r="F4004" s="7">
        <v>12048.3</v>
      </c>
      <c r="G4004" s="15">
        <f t="shared" si="46"/>
        <v>1.2222222222222223</v>
      </c>
      <c r="H4004" s="20">
        <f t="shared" si="47"/>
        <v>99.572727272727263</v>
      </c>
    </row>
    <row r="4005" spans="1:8" x14ac:dyDescent="0.2">
      <c r="A4005" s="7" t="str">
        <f t="shared" si="45"/>
        <v>931027302Viernes</v>
      </c>
      <c r="B4005" s="7">
        <v>931027302</v>
      </c>
      <c r="C4005" s="7" t="s">
        <v>769</v>
      </c>
      <c r="D4005" s="7">
        <v>3</v>
      </c>
      <c r="E4005" s="7">
        <v>3</v>
      </c>
      <c r="F4005" s="7">
        <v>209</v>
      </c>
      <c r="G4005" s="15">
        <f t="shared" si="46"/>
        <v>1</v>
      </c>
      <c r="H4005" s="20">
        <f t="shared" si="47"/>
        <v>69.666666666666671</v>
      </c>
    </row>
    <row r="4006" spans="1:8" x14ac:dyDescent="0.2">
      <c r="A4006" s="7" t="str">
        <f t="shared" si="45"/>
        <v>916351806Martes</v>
      </c>
      <c r="B4006" s="7">
        <v>916351806</v>
      </c>
      <c r="C4006" s="7" t="s">
        <v>223</v>
      </c>
      <c r="D4006" s="7">
        <v>10</v>
      </c>
      <c r="E4006" s="7">
        <v>10</v>
      </c>
      <c r="F4006" s="7">
        <v>576.79999999999995</v>
      </c>
      <c r="G4006" s="15">
        <f t="shared" si="46"/>
        <v>1</v>
      </c>
      <c r="H4006" s="20">
        <f t="shared" si="47"/>
        <v>57.679999999999993</v>
      </c>
    </row>
    <row r="4007" spans="1:8" x14ac:dyDescent="0.2">
      <c r="A4007" s="7" t="str">
        <f t="shared" si="45"/>
        <v>911479604Sabado</v>
      </c>
      <c r="B4007" s="7">
        <v>911479604</v>
      </c>
      <c r="C4007" s="7" t="s">
        <v>1947</v>
      </c>
      <c r="D4007" s="7">
        <v>8</v>
      </c>
      <c r="E4007" s="7">
        <v>9</v>
      </c>
      <c r="F4007" s="7">
        <v>10679.38</v>
      </c>
      <c r="G4007" s="15">
        <f t="shared" si="46"/>
        <v>1.125</v>
      </c>
      <c r="H4007" s="20">
        <f t="shared" si="47"/>
        <v>1186.5977777777778</v>
      </c>
    </row>
    <row r="4008" spans="1:8" x14ac:dyDescent="0.2">
      <c r="A4008" s="7" t="str">
        <f t="shared" si="45"/>
        <v>915201001Lunes</v>
      </c>
      <c r="B4008" s="7">
        <v>915201001</v>
      </c>
      <c r="C4008" s="7" t="s">
        <v>1068</v>
      </c>
      <c r="D4008" s="7">
        <v>27</v>
      </c>
      <c r="E4008" s="7">
        <v>33</v>
      </c>
      <c r="F4008" s="7">
        <v>19289</v>
      </c>
      <c r="G4008" s="15">
        <f t="shared" si="46"/>
        <v>1.2222222222222223</v>
      </c>
      <c r="H4008" s="20">
        <f t="shared" si="47"/>
        <v>584.5151515151515</v>
      </c>
    </row>
    <row r="4009" spans="1:8" x14ac:dyDescent="0.2">
      <c r="A4009" s="7" t="str">
        <f t="shared" si="45"/>
        <v>905589801Jueves</v>
      </c>
      <c r="B4009" s="7">
        <v>905589801</v>
      </c>
      <c r="C4009" s="7" t="s">
        <v>618</v>
      </c>
      <c r="D4009" s="7">
        <v>12</v>
      </c>
      <c r="E4009" s="7">
        <v>13</v>
      </c>
      <c r="F4009" s="7">
        <v>947</v>
      </c>
      <c r="G4009" s="15">
        <f t="shared" si="46"/>
        <v>1.0833333333333333</v>
      </c>
      <c r="H4009" s="20">
        <f t="shared" si="47"/>
        <v>72.84615384615384</v>
      </c>
    </row>
    <row r="4010" spans="1:8" x14ac:dyDescent="0.2">
      <c r="A4010" s="7" t="str">
        <f t="shared" si="45"/>
        <v>939905101Miercoles</v>
      </c>
      <c r="B4010" s="7">
        <v>939905101</v>
      </c>
      <c r="C4010" s="7" t="s">
        <v>1450</v>
      </c>
      <c r="D4010" s="7">
        <v>6</v>
      </c>
      <c r="E4010" s="7">
        <v>6</v>
      </c>
      <c r="F4010" s="7">
        <v>426.3</v>
      </c>
      <c r="G4010" s="15">
        <f t="shared" si="46"/>
        <v>1</v>
      </c>
      <c r="H4010" s="20">
        <f t="shared" si="47"/>
        <v>71.05</v>
      </c>
    </row>
    <row r="4011" spans="1:8" x14ac:dyDescent="0.2">
      <c r="A4011" s="7" t="str">
        <f t="shared" si="45"/>
        <v>931702902Viernes</v>
      </c>
      <c r="B4011" s="7">
        <v>931702902</v>
      </c>
      <c r="C4011" s="7" t="s">
        <v>769</v>
      </c>
      <c r="D4011" s="7">
        <v>104</v>
      </c>
      <c r="E4011" s="7">
        <v>113</v>
      </c>
      <c r="F4011" s="7">
        <v>8915.6</v>
      </c>
      <c r="G4011" s="15">
        <f t="shared" si="46"/>
        <v>1.0865384615384615</v>
      </c>
      <c r="H4011" s="20">
        <f t="shared" si="47"/>
        <v>78.899115044247793</v>
      </c>
    </row>
    <row r="4012" spans="1:8" x14ac:dyDescent="0.2">
      <c r="A4012" s="7" t="str">
        <f t="shared" si="45"/>
        <v>919211101Martes</v>
      </c>
      <c r="B4012" s="7">
        <v>919211101</v>
      </c>
      <c r="C4012" s="7" t="s">
        <v>223</v>
      </c>
      <c r="D4012" s="7">
        <v>2</v>
      </c>
      <c r="E4012" s="7">
        <v>3</v>
      </c>
      <c r="F4012" s="7">
        <v>226.75</v>
      </c>
      <c r="G4012" s="15">
        <f t="shared" si="46"/>
        <v>1.5</v>
      </c>
      <c r="H4012" s="20">
        <f t="shared" si="47"/>
        <v>75.583333333333329</v>
      </c>
    </row>
    <row r="4013" spans="1:8" x14ac:dyDescent="0.2">
      <c r="A4013" s="7" t="str">
        <f t="shared" si="45"/>
        <v>913090301Sabado</v>
      </c>
      <c r="B4013" s="7">
        <v>913090301</v>
      </c>
      <c r="C4013" s="7" t="s">
        <v>1947</v>
      </c>
      <c r="D4013" s="7">
        <v>80</v>
      </c>
      <c r="E4013" s="7">
        <v>82</v>
      </c>
      <c r="F4013" s="7">
        <v>3910.5</v>
      </c>
      <c r="G4013" s="15">
        <f t="shared" si="46"/>
        <v>1.0249999999999999</v>
      </c>
      <c r="H4013" s="20">
        <f t="shared" si="47"/>
        <v>47.689024390243901</v>
      </c>
    </row>
    <row r="4014" spans="1:8" x14ac:dyDescent="0.2">
      <c r="A4014" s="7" t="str">
        <f t="shared" si="45"/>
        <v>915763801Lunes</v>
      </c>
      <c r="B4014" s="7">
        <v>915763801</v>
      </c>
      <c r="C4014" s="7" t="s">
        <v>1068</v>
      </c>
      <c r="D4014" s="7">
        <v>26</v>
      </c>
      <c r="E4014" s="7">
        <v>32</v>
      </c>
      <c r="F4014" s="7">
        <v>7110</v>
      </c>
      <c r="G4014" s="15">
        <f t="shared" si="46"/>
        <v>1.2307692307692308</v>
      </c>
      <c r="H4014" s="20">
        <f t="shared" si="47"/>
        <v>222.1875</v>
      </c>
    </row>
    <row r="4015" spans="1:8" x14ac:dyDescent="0.2">
      <c r="A4015" s="7" t="str">
        <f t="shared" si="45"/>
        <v>906189902Jueves</v>
      </c>
      <c r="B4015" s="7">
        <v>906189902</v>
      </c>
      <c r="C4015" s="7" t="s">
        <v>618</v>
      </c>
      <c r="D4015" s="7">
        <v>35</v>
      </c>
      <c r="E4015" s="7">
        <v>42</v>
      </c>
      <c r="F4015" s="7">
        <v>2375</v>
      </c>
      <c r="G4015" s="15">
        <f t="shared" si="46"/>
        <v>1.2</v>
      </c>
      <c r="H4015" s="20">
        <f t="shared" si="47"/>
        <v>56.547619047619051</v>
      </c>
    </row>
    <row r="4016" spans="1:8" x14ac:dyDescent="0.2">
      <c r="A4016" s="7" t="str">
        <f t="shared" si="45"/>
        <v>940003102Miercoles</v>
      </c>
      <c r="B4016" s="7">
        <v>940003102</v>
      </c>
      <c r="C4016" s="7" t="s">
        <v>1450</v>
      </c>
      <c r="D4016" s="7">
        <v>18</v>
      </c>
      <c r="E4016" s="7">
        <v>18</v>
      </c>
      <c r="F4016" s="7">
        <v>5766.5</v>
      </c>
      <c r="G4016" s="15">
        <f t="shared" si="46"/>
        <v>1</v>
      </c>
      <c r="H4016" s="20">
        <f t="shared" si="47"/>
        <v>320.36111111111109</v>
      </c>
    </row>
    <row r="4017" spans="1:8" x14ac:dyDescent="0.2">
      <c r="A4017" s="7" t="str">
        <f t="shared" si="45"/>
        <v>932465801Viernes</v>
      </c>
      <c r="B4017" s="7">
        <v>932465801</v>
      </c>
      <c r="C4017" s="7" t="s">
        <v>769</v>
      </c>
      <c r="D4017" s="7">
        <v>94</v>
      </c>
      <c r="E4017" s="7">
        <v>109</v>
      </c>
      <c r="F4017" s="7">
        <v>2276</v>
      </c>
      <c r="G4017" s="15">
        <f t="shared" si="46"/>
        <v>1.1595744680851063</v>
      </c>
      <c r="H4017" s="20">
        <f t="shared" si="47"/>
        <v>20.880733944954127</v>
      </c>
    </row>
    <row r="4018" spans="1:8" x14ac:dyDescent="0.2">
      <c r="A4018" s="7" t="str">
        <f t="shared" si="45"/>
        <v>921257801Martes</v>
      </c>
      <c r="B4018" s="7">
        <v>921257801</v>
      </c>
      <c r="C4018" s="7" t="s">
        <v>223</v>
      </c>
      <c r="D4018" s="7">
        <v>1</v>
      </c>
      <c r="E4018" s="7">
        <v>1</v>
      </c>
      <c r="F4018" s="7">
        <v>35</v>
      </c>
      <c r="G4018" s="15">
        <f t="shared" si="46"/>
        <v>1</v>
      </c>
      <c r="H4018" s="20">
        <f t="shared" si="47"/>
        <v>35</v>
      </c>
    </row>
    <row r="4019" spans="1:8" x14ac:dyDescent="0.2">
      <c r="A4019" s="7" t="str">
        <f t="shared" si="45"/>
        <v>914936801Sabado</v>
      </c>
      <c r="B4019" s="7">
        <v>914936801</v>
      </c>
      <c r="C4019" s="7" t="s">
        <v>1947</v>
      </c>
      <c r="D4019" s="7">
        <v>49</v>
      </c>
      <c r="E4019" s="7">
        <v>54</v>
      </c>
      <c r="F4019" s="7">
        <v>8160.55</v>
      </c>
      <c r="G4019" s="15">
        <f t="shared" si="46"/>
        <v>1.1020408163265305</v>
      </c>
      <c r="H4019" s="20">
        <f t="shared" si="47"/>
        <v>151.12129629629629</v>
      </c>
    </row>
    <row r="4020" spans="1:8" x14ac:dyDescent="0.2">
      <c r="A4020" s="7" t="str">
        <f t="shared" si="45"/>
        <v>916298902Lunes</v>
      </c>
      <c r="B4020" s="7">
        <v>916298902</v>
      </c>
      <c r="C4020" s="7" t="s">
        <v>1068</v>
      </c>
      <c r="D4020" s="7">
        <v>46</v>
      </c>
      <c r="E4020" s="7">
        <v>58</v>
      </c>
      <c r="F4020" s="7">
        <v>6605.5</v>
      </c>
      <c r="G4020" s="15">
        <f t="shared" si="46"/>
        <v>1.2608695652173914</v>
      </c>
      <c r="H4020" s="20">
        <f t="shared" si="47"/>
        <v>113.88793103448276</v>
      </c>
    </row>
    <row r="4021" spans="1:8" x14ac:dyDescent="0.2">
      <c r="A4021" s="7" t="str">
        <f t="shared" si="45"/>
        <v>906214703Jueves</v>
      </c>
      <c r="B4021" s="7">
        <v>906214703</v>
      </c>
      <c r="C4021" s="7" t="s">
        <v>618</v>
      </c>
      <c r="D4021" s="7">
        <v>51</v>
      </c>
      <c r="E4021" s="7">
        <v>65</v>
      </c>
      <c r="F4021" s="7">
        <v>2620.5</v>
      </c>
      <c r="G4021" s="15">
        <f t="shared" si="46"/>
        <v>1.2745098039215685</v>
      </c>
      <c r="H4021" s="20">
        <f t="shared" si="47"/>
        <v>40.315384615384616</v>
      </c>
    </row>
    <row r="4022" spans="1:8" x14ac:dyDescent="0.2">
      <c r="A4022" s="7" t="str">
        <f t="shared" si="45"/>
        <v>946133302Miercoles</v>
      </c>
      <c r="B4022" s="7">
        <v>946133302</v>
      </c>
      <c r="C4022" s="7" t="s">
        <v>1450</v>
      </c>
      <c r="D4022" s="7">
        <v>5</v>
      </c>
      <c r="E4022" s="7">
        <v>5</v>
      </c>
      <c r="F4022" s="7">
        <v>108</v>
      </c>
      <c r="G4022" s="15">
        <f t="shared" si="46"/>
        <v>1</v>
      </c>
      <c r="H4022" s="20">
        <f t="shared" si="47"/>
        <v>21.6</v>
      </c>
    </row>
    <row r="4023" spans="1:8" x14ac:dyDescent="0.2">
      <c r="A4023" s="7" t="str">
        <f t="shared" si="45"/>
        <v>934323001Viernes</v>
      </c>
      <c r="B4023" s="7">
        <v>934323001</v>
      </c>
      <c r="C4023" s="7" t="s">
        <v>769</v>
      </c>
      <c r="D4023" s="7">
        <v>1</v>
      </c>
      <c r="E4023" s="7">
        <v>3</v>
      </c>
      <c r="F4023" s="7">
        <v>11.5</v>
      </c>
      <c r="G4023" s="15">
        <f t="shared" si="46"/>
        <v>3</v>
      </c>
      <c r="H4023" s="20">
        <f t="shared" si="47"/>
        <v>3.8333333333333335</v>
      </c>
    </row>
    <row r="4024" spans="1:8" x14ac:dyDescent="0.2">
      <c r="A4024" s="7" t="str">
        <f t="shared" si="45"/>
        <v>921638101Martes</v>
      </c>
      <c r="B4024" s="7">
        <v>921638101</v>
      </c>
      <c r="C4024" s="7" t="s">
        <v>223</v>
      </c>
      <c r="D4024" s="7">
        <v>1</v>
      </c>
      <c r="E4024" s="7">
        <v>1</v>
      </c>
      <c r="F4024" s="7">
        <v>3250</v>
      </c>
      <c r="G4024" s="15">
        <f t="shared" si="46"/>
        <v>1</v>
      </c>
      <c r="H4024" s="20">
        <f t="shared" si="47"/>
        <v>3250</v>
      </c>
    </row>
    <row r="4025" spans="1:8" x14ac:dyDescent="0.2">
      <c r="A4025" s="7" t="str">
        <f t="shared" si="45"/>
        <v>915194601Sabado</v>
      </c>
      <c r="B4025" s="7">
        <v>915194601</v>
      </c>
      <c r="C4025" s="7" t="s">
        <v>1947</v>
      </c>
      <c r="D4025" s="7">
        <v>14</v>
      </c>
      <c r="E4025" s="7">
        <v>16</v>
      </c>
      <c r="F4025" s="7">
        <v>9180</v>
      </c>
      <c r="G4025" s="15">
        <f t="shared" si="46"/>
        <v>1.1428571428571428</v>
      </c>
      <c r="H4025" s="20">
        <f t="shared" si="47"/>
        <v>573.75</v>
      </c>
    </row>
    <row r="4026" spans="1:8" x14ac:dyDescent="0.2">
      <c r="A4026" s="7" t="str">
        <f t="shared" si="45"/>
        <v>916351806Lunes</v>
      </c>
      <c r="B4026" s="7">
        <v>916351806</v>
      </c>
      <c r="C4026" s="7" t="s">
        <v>1068</v>
      </c>
      <c r="D4026" s="7">
        <v>13</v>
      </c>
      <c r="E4026" s="7">
        <v>14</v>
      </c>
      <c r="F4026" s="7">
        <v>1424.7</v>
      </c>
      <c r="G4026" s="15">
        <f t="shared" si="46"/>
        <v>1.0769230769230769</v>
      </c>
      <c r="H4026" s="20">
        <f t="shared" si="47"/>
        <v>101.76428571428572</v>
      </c>
    </row>
    <row r="4027" spans="1:8" x14ac:dyDescent="0.2">
      <c r="A4027" s="7" t="str">
        <f t="shared" si="45"/>
        <v>906275101Jueves</v>
      </c>
      <c r="B4027" s="7">
        <v>906275101</v>
      </c>
      <c r="C4027" s="7" t="s">
        <v>618</v>
      </c>
      <c r="D4027" s="7">
        <v>5</v>
      </c>
      <c r="E4027" s="7">
        <v>5</v>
      </c>
      <c r="F4027" s="7">
        <v>1036</v>
      </c>
      <c r="G4027" s="15">
        <f t="shared" si="46"/>
        <v>1</v>
      </c>
      <c r="H4027" s="20">
        <f t="shared" si="47"/>
        <v>207.2</v>
      </c>
    </row>
    <row r="4028" spans="1:8" x14ac:dyDescent="0.2">
      <c r="A4028" s="7" t="str">
        <f t="shared" si="45"/>
        <v>946135601Miercoles</v>
      </c>
      <c r="B4028" s="7">
        <v>946135601</v>
      </c>
      <c r="C4028" s="7" t="s">
        <v>1450</v>
      </c>
      <c r="D4028" s="7">
        <v>33</v>
      </c>
      <c r="E4028" s="7">
        <v>43</v>
      </c>
      <c r="F4028" s="7">
        <v>8013</v>
      </c>
      <c r="G4028" s="15">
        <f t="shared" si="46"/>
        <v>1.303030303030303</v>
      </c>
      <c r="H4028" s="20">
        <f t="shared" si="47"/>
        <v>186.34883720930233</v>
      </c>
    </row>
    <row r="4029" spans="1:8" x14ac:dyDescent="0.2">
      <c r="A4029" s="7" t="str">
        <f t="shared" si="45"/>
        <v>935574303Viernes</v>
      </c>
      <c r="B4029" s="7">
        <v>935574303</v>
      </c>
      <c r="C4029" s="7" t="s">
        <v>769</v>
      </c>
      <c r="D4029" s="7">
        <v>5</v>
      </c>
      <c r="E4029" s="7">
        <v>5</v>
      </c>
      <c r="F4029" s="7">
        <v>388.3</v>
      </c>
      <c r="G4029" s="15">
        <f t="shared" si="46"/>
        <v>1</v>
      </c>
      <c r="H4029" s="20">
        <f t="shared" si="47"/>
        <v>77.66</v>
      </c>
    </row>
    <row r="4030" spans="1:8" x14ac:dyDescent="0.2">
      <c r="A4030" s="7" t="str">
        <f t="shared" si="45"/>
        <v>922012701Martes</v>
      </c>
      <c r="B4030" s="7">
        <v>922012701</v>
      </c>
      <c r="C4030" s="7" t="s">
        <v>223</v>
      </c>
      <c r="D4030" s="7">
        <v>199</v>
      </c>
      <c r="E4030" s="7">
        <v>202</v>
      </c>
      <c r="F4030" s="7">
        <v>32079.01</v>
      </c>
      <c r="G4030" s="15">
        <f t="shared" si="46"/>
        <v>1.0150753768844221</v>
      </c>
      <c r="H4030" s="20">
        <f t="shared" si="47"/>
        <v>158.8069801980198</v>
      </c>
    </row>
    <row r="4031" spans="1:8" x14ac:dyDescent="0.2">
      <c r="A4031" s="7" t="str">
        <f t="shared" si="45"/>
        <v>915763801Sabado</v>
      </c>
      <c r="B4031" s="7">
        <v>915763801</v>
      </c>
      <c r="C4031" s="7" t="s">
        <v>1947</v>
      </c>
      <c r="D4031" s="7">
        <v>39</v>
      </c>
      <c r="E4031" s="7">
        <v>64</v>
      </c>
      <c r="F4031" s="7">
        <v>14410</v>
      </c>
      <c r="G4031" s="15">
        <f t="shared" si="46"/>
        <v>1.641025641025641</v>
      </c>
      <c r="H4031" s="20">
        <f t="shared" si="47"/>
        <v>225.15625</v>
      </c>
    </row>
    <row r="4032" spans="1:8" x14ac:dyDescent="0.2">
      <c r="A4032" s="7" t="str">
        <f t="shared" si="45"/>
        <v>917844002Lunes</v>
      </c>
      <c r="B4032" s="7">
        <v>917844002</v>
      </c>
      <c r="C4032" s="7" t="s">
        <v>1068</v>
      </c>
      <c r="D4032" s="7">
        <v>3</v>
      </c>
      <c r="E4032" s="7">
        <v>3</v>
      </c>
      <c r="F4032" s="7">
        <v>460</v>
      </c>
      <c r="G4032" s="15">
        <f t="shared" si="46"/>
        <v>1</v>
      </c>
      <c r="H4032" s="20">
        <f t="shared" si="47"/>
        <v>153.33333333333334</v>
      </c>
    </row>
    <row r="4033" spans="1:8" x14ac:dyDescent="0.2">
      <c r="A4033" s="7" t="str">
        <f t="shared" si="45"/>
        <v>906378401Jueves</v>
      </c>
      <c r="B4033" s="7">
        <v>906378401</v>
      </c>
      <c r="C4033" s="7" t="s">
        <v>618</v>
      </c>
      <c r="D4033" s="7">
        <v>225</v>
      </c>
      <c r="E4033" s="7">
        <v>273</v>
      </c>
      <c r="F4033" s="7">
        <v>9938</v>
      </c>
      <c r="G4033" s="15">
        <f t="shared" si="46"/>
        <v>1.2133333333333334</v>
      </c>
      <c r="H4033" s="20">
        <f t="shared" si="47"/>
        <v>36.402930402930401</v>
      </c>
    </row>
    <row r="4034" spans="1:8" x14ac:dyDescent="0.2">
      <c r="A4034" s="7" t="str">
        <f t="shared" si="45"/>
        <v>947131204Miercoles</v>
      </c>
      <c r="B4034" s="7">
        <v>947131204</v>
      </c>
      <c r="C4034" s="7" t="s">
        <v>1450</v>
      </c>
      <c r="D4034" s="7">
        <v>6</v>
      </c>
      <c r="E4034" s="7">
        <v>6</v>
      </c>
      <c r="F4034" s="7">
        <v>212.5</v>
      </c>
      <c r="G4034" s="15">
        <f t="shared" si="46"/>
        <v>1</v>
      </c>
      <c r="H4034" s="20">
        <f t="shared" si="47"/>
        <v>35.416666666666664</v>
      </c>
    </row>
    <row r="4035" spans="1:8" x14ac:dyDescent="0.2">
      <c r="A4035" s="7" t="str">
        <f t="shared" si="45"/>
        <v>937908801Viernes</v>
      </c>
      <c r="B4035" s="7">
        <v>937908801</v>
      </c>
      <c r="C4035" s="7" t="s">
        <v>769</v>
      </c>
      <c r="D4035" s="7">
        <v>2</v>
      </c>
      <c r="E4035" s="7">
        <v>2</v>
      </c>
      <c r="F4035" s="7">
        <v>216.5</v>
      </c>
      <c r="G4035" s="15">
        <f t="shared" si="46"/>
        <v>1</v>
      </c>
      <c r="H4035" s="20">
        <f t="shared" si="47"/>
        <v>108.25</v>
      </c>
    </row>
    <row r="4036" spans="1:8" x14ac:dyDescent="0.2">
      <c r="A4036" s="7" t="str">
        <f t="shared" si="45"/>
        <v>922088801Martes</v>
      </c>
      <c r="B4036" s="7">
        <v>922088801</v>
      </c>
      <c r="C4036" s="7" t="s">
        <v>223</v>
      </c>
      <c r="D4036" s="7">
        <v>53</v>
      </c>
      <c r="E4036" s="7">
        <v>57</v>
      </c>
      <c r="F4036" s="7">
        <v>850</v>
      </c>
      <c r="G4036" s="15">
        <f t="shared" si="46"/>
        <v>1.0754716981132075</v>
      </c>
      <c r="H4036" s="20">
        <f t="shared" si="47"/>
        <v>14.912280701754385</v>
      </c>
    </row>
    <row r="4037" spans="1:8" x14ac:dyDescent="0.2">
      <c r="A4037" s="7" t="str">
        <f t="shared" si="45"/>
        <v>917844002Sabado</v>
      </c>
      <c r="B4037" s="7">
        <v>917844002</v>
      </c>
      <c r="C4037" s="7" t="s">
        <v>1947</v>
      </c>
      <c r="D4037" s="7">
        <v>15</v>
      </c>
      <c r="E4037" s="7">
        <v>17</v>
      </c>
      <c r="F4037" s="7">
        <v>1776</v>
      </c>
      <c r="G4037" s="15">
        <f t="shared" si="46"/>
        <v>1.1333333333333333</v>
      </c>
      <c r="H4037" s="20">
        <f t="shared" si="47"/>
        <v>104.47058823529412</v>
      </c>
    </row>
    <row r="4038" spans="1:8" x14ac:dyDescent="0.2">
      <c r="A4038" s="7" t="str">
        <f t="shared" si="45"/>
        <v>918640101Lunes</v>
      </c>
      <c r="B4038" s="7">
        <v>918640101</v>
      </c>
      <c r="C4038" s="7" t="s">
        <v>1068</v>
      </c>
      <c r="D4038" s="7">
        <v>20</v>
      </c>
      <c r="E4038" s="7">
        <v>22</v>
      </c>
      <c r="F4038" s="7">
        <v>1043</v>
      </c>
      <c r="G4038" s="15">
        <f t="shared" si="46"/>
        <v>1.1000000000000001</v>
      </c>
      <c r="H4038" s="20">
        <f t="shared" si="47"/>
        <v>47.409090909090907</v>
      </c>
    </row>
    <row r="4039" spans="1:8" x14ac:dyDescent="0.2">
      <c r="A4039" s="7" t="str">
        <f t="shared" si="45"/>
        <v>906442001Jueves</v>
      </c>
      <c r="B4039" s="7">
        <v>906442001</v>
      </c>
      <c r="C4039" s="7" t="s">
        <v>618</v>
      </c>
      <c r="D4039" s="7">
        <v>10</v>
      </c>
      <c r="E4039" s="7">
        <v>15</v>
      </c>
      <c r="F4039" s="7">
        <v>7740</v>
      </c>
      <c r="G4039" s="15">
        <f t="shared" si="46"/>
        <v>1.5</v>
      </c>
      <c r="H4039" s="20">
        <f t="shared" si="47"/>
        <v>516</v>
      </c>
    </row>
    <row r="4040" spans="1:8" x14ac:dyDescent="0.2">
      <c r="A4040" s="7" t="str">
        <f t="shared" si="45"/>
        <v>947824501Miercoles</v>
      </c>
      <c r="B4040" s="7">
        <v>947824501</v>
      </c>
      <c r="C4040" s="7" t="s">
        <v>1450</v>
      </c>
      <c r="D4040" s="7">
        <v>18</v>
      </c>
      <c r="E4040" s="7">
        <v>24</v>
      </c>
      <c r="F4040" s="7">
        <v>835.3</v>
      </c>
      <c r="G4040" s="15">
        <f t="shared" si="46"/>
        <v>1.3333333333333333</v>
      </c>
      <c r="H4040" s="20">
        <f t="shared" si="47"/>
        <v>34.804166666666667</v>
      </c>
    </row>
    <row r="4041" spans="1:8" x14ac:dyDescent="0.2">
      <c r="A4041" s="7" t="str">
        <f t="shared" si="45"/>
        <v>939784201Viernes</v>
      </c>
      <c r="B4041" s="7">
        <v>939784201</v>
      </c>
      <c r="C4041" s="7" t="s">
        <v>769</v>
      </c>
      <c r="D4041" s="7">
        <v>117</v>
      </c>
      <c r="E4041" s="7">
        <v>143</v>
      </c>
      <c r="F4041" s="7">
        <v>15251.9</v>
      </c>
      <c r="G4041" s="15">
        <f t="shared" si="46"/>
        <v>1.2222222222222223</v>
      </c>
      <c r="H4041" s="20">
        <f t="shared" si="47"/>
        <v>106.65664335664336</v>
      </c>
    </row>
    <row r="4042" spans="1:8" x14ac:dyDescent="0.2">
      <c r="A4042" s="7" t="str">
        <f t="shared" si="45"/>
        <v>922492902Martes</v>
      </c>
      <c r="B4042" s="7">
        <v>922492902</v>
      </c>
      <c r="C4042" s="7" t="s">
        <v>223</v>
      </c>
      <c r="D4042" s="7">
        <v>257</v>
      </c>
      <c r="E4042" s="7">
        <v>290</v>
      </c>
      <c r="F4042" s="7">
        <v>6435.5</v>
      </c>
      <c r="G4042" s="15">
        <f t="shared" si="46"/>
        <v>1.1284046692607004</v>
      </c>
      <c r="H4042" s="20">
        <f t="shared" si="47"/>
        <v>22.191379310344828</v>
      </c>
    </row>
    <row r="4043" spans="1:8" x14ac:dyDescent="0.2">
      <c r="A4043" s="7" t="str">
        <f t="shared" si="45"/>
        <v>919893001Sabado</v>
      </c>
      <c r="B4043" s="7">
        <v>919893001</v>
      </c>
      <c r="C4043" s="7" t="s">
        <v>1947</v>
      </c>
      <c r="D4043" s="7">
        <v>21</v>
      </c>
      <c r="E4043" s="7">
        <v>21</v>
      </c>
      <c r="F4043" s="7">
        <v>1575</v>
      </c>
      <c r="G4043" s="15">
        <f t="shared" si="46"/>
        <v>1</v>
      </c>
      <c r="H4043" s="20">
        <f t="shared" si="47"/>
        <v>75</v>
      </c>
    </row>
    <row r="4044" spans="1:8" x14ac:dyDescent="0.2">
      <c r="A4044" s="7" t="str">
        <f t="shared" si="45"/>
        <v>920052404Lunes</v>
      </c>
      <c r="B4044" s="7">
        <v>920052404</v>
      </c>
      <c r="C4044" s="7" t="s">
        <v>1068</v>
      </c>
      <c r="D4044" s="7">
        <v>8</v>
      </c>
      <c r="E4044" s="7">
        <v>8</v>
      </c>
      <c r="F4044" s="7">
        <v>429</v>
      </c>
      <c r="G4044" s="15">
        <f t="shared" si="46"/>
        <v>1</v>
      </c>
      <c r="H4044" s="20">
        <f t="shared" si="47"/>
        <v>53.625</v>
      </c>
    </row>
    <row r="4045" spans="1:8" x14ac:dyDescent="0.2">
      <c r="A4045" s="7" t="str">
        <f t="shared" si="45"/>
        <v>906487801Jueves</v>
      </c>
      <c r="B4045" s="7">
        <v>906487801</v>
      </c>
      <c r="C4045" s="7" t="s">
        <v>618</v>
      </c>
      <c r="D4045" s="7">
        <v>65</v>
      </c>
      <c r="E4045" s="7">
        <v>68</v>
      </c>
      <c r="F4045" s="7">
        <v>6515</v>
      </c>
      <c r="G4045" s="15">
        <f t="shared" si="46"/>
        <v>1.0461538461538462</v>
      </c>
      <c r="H4045" s="20">
        <f t="shared" si="47"/>
        <v>95.808823529411768</v>
      </c>
    </row>
    <row r="4046" spans="1:8" x14ac:dyDescent="0.2">
      <c r="A4046" s="7" t="str">
        <f t="shared" si="45"/>
        <v>950393101Miercoles</v>
      </c>
      <c r="B4046" s="7">
        <v>950393101</v>
      </c>
      <c r="C4046" s="7" t="s">
        <v>1450</v>
      </c>
      <c r="D4046" s="7">
        <v>19</v>
      </c>
      <c r="E4046" s="7">
        <v>23</v>
      </c>
      <c r="F4046" s="7">
        <v>908</v>
      </c>
      <c r="G4046" s="15">
        <f t="shared" si="46"/>
        <v>1.2105263157894737</v>
      </c>
      <c r="H4046" s="20">
        <f t="shared" si="47"/>
        <v>39.478260869565219</v>
      </c>
    </row>
    <row r="4047" spans="1:8" x14ac:dyDescent="0.2">
      <c r="A4047" s="7" t="str">
        <f t="shared" si="45"/>
        <v>948664803Viernes</v>
      </c>
      <c r="B4047" s="7">
        <v>948664803</v>
      </c>
      <c r="C4047" s="7" t="s">
        <v>769</v>
      </c>
      <c r="D4047" s="7">
        <v>1357</v>
      </c>
      <c r="E4047" s="7">
        <v>2271</v>
      </c>
      <c r="F4047" s="7">
        <v>23420.799999999999</v>
      </c>
      <c r="G4047" s="15">
        <f t="shared" si="46"/>
        <v>1.6735445836403833</v>
      </c>
      <c r="H4047" s="20">
        <f t="shared" si="47"/>
        <v>10.31298987230295</v>
      </c>
    </row>
    <row r="4048" spans="1:8" x14ac:dyDescent="0.2">
      <c r="A4048" s="7" t="str">
        <f t="shared" si="45"/>
        <v>922645302Martes</v>
      </c>
      <c r="B4048" s="7">
        <v>922645302</v>
      </c>
      <c r="C4048" s="7" t="s">
        <v>223</v>
      </c>
      <c r="D4048" s="7">
        <v>21</v>
      </c>
      <c r="E4048" s="7">
        <v>22</v>
      </c>
      <c r="F4048" s="7">
        <v>1746.8</v>
      </c>
      <c r="G4048" s="15">
        <f t="shared" si="46"/>
        <v>1.0476190476190477</v>
      </c>
      <c r="H4048" s="20">
        <f t="shared" si="47"/>
        <v>79.399999999999991</v>
      </c>
    </row>
    <row r="4049" spans="1:8" x14ac:dyDescent="0.2">
      <c r="A4049" s="7" t="str">
        <f t="shared" si="45"/>
        <v>921932802Sabado</v>
      </c>
      <c r="B4049" s="7">
        <v>921932802</v>
      </c>
      <c r="C4049" s="7" t="s">
        <v>1947</v>
      </c>
      <c r="D4049" s="7">
        <v>158</v>
      </c>
      <c r="E4049" s="7">
        <v>172</v>
      </c>
      <c r="F4049" s="7">
        <v>16670.8</v>
      </c>
      <c r="G4049" s="15">
        <f t="shared" si="46"/>
        <v>1.0886075949367089</v>
      </c>
      <c r="H4049" s="20">
        <f t="shared" si="47"/>
        <v>96.923255813953489</v>
      </c>
    </row>
    <row r="4050" spans="1:8" x14ac:dyDescent="0.2">
      <c r="A4050" s="7" t="str">
        <f t="shared" si="45"/>
        <v>922012701Lunes</v>
      </c>
      <c r="B4050" s="7">
        <v>922012701</v>
      </c>
      <c r="C4050" s="7" t="s">
        <v>1068</v>
      </c>
      <c r="D4050" s="7">
        <v>199</v>
      </c>
      <c r="E4050" s="7">
        <v>208</v>
      </c>
      <c r="F4050" s="7">
        <v>25450.5</v>
      </c>
      <c r="G4050" s="15">
        <f t="shared" si="46"/>
        <v>1.0452261306532664</v>
      </c>
      <c r="H4050" s="20">
        <f t="shared" si="47"/>
        <v>122.35817307692308</v>
      </c>
    </row>
    <row r="4051" spans="1:8" x14ac:dyDescent="0.2">
      <c r="A4051" s="7" t="str">
        <f t="shared" si="45"/>
        <v>906493602Jueves</v>
      </c>
      <c r="B4051" s="7">
        <v>906493602</v>
      </c>
      <c r="C4051" s="7" t="s">
        <v>618</v>
      </c>
      <c r="D4051" s="7">
        <v>13</v>
      </c>
      <c r="E4051" s="7">
        <v>13</v>
      </c>
      <c r="F4051" s="7">
        <v>17771.5</v>
      </c>
      <c r="G4051" s="15">
        <f t="shared" si="46"/>
        <v>1</v>
      </c>
      <c r="H4051" s="20">
        <f t="shared" si="47"/>
        <v>1367.0384615384614</v>
      </c>
    </row>
    <row r="4052" spans="1:8" x14ac:dyDescent="0.2">
      <c r="A4052" s="7" t="str">
        <f t="shared" si="45"/>
        <v>950909901Miercoles</v>
      </c>
      <c r="B4052" s="7">
        <v>950909901</v>
      </c>
      <c r="C4052" s="7" t="s">
        <v>1450</v>
      </c>
      <c r="D4052" s="7">
        <v>24</v>
      </c>
      <c r="E4052" s="7">
        <v>30</v>
      </c>
      <c r="F4052" s="7">
        <v>415.5</v>
      </c>
      <c r="G4052" s="15">
        <f t="shared" si="46"/>
        <v>1.25</v>
      </c>
      <c r="H4052" s="20">
        <f t="shared" si="47"/>
        <v>13.85</v>
      </c>
    </row>
    <row r="4053" spans="1:8" x14ac:dyDescent="0.2">
      <c r="A4053" s="7" t="str">
        <f t="shared" si="45"/>
        <v>949293401Viernes</v>
      </c>
      <c r="B4053" s="7">
        <v>949293401</v>
      </c>
      <c r="C4053" s="7" t="s">
        <v>769</v>
      </c>
      <c r="D4053" s="7">
        <v>53</v>
      </c>
      <c r="E4053" s="7">
        <v>65</v>
      </c>
      <c r="F4053" s="7">
        <v>1865.2</v>
      </c>
      <c r="G4053" s="15">
        <f t="shared" si="46"/>
        <v>1.2264150943396226</v>
      </c>
      <c r="H4053" s="20">
        <f t="shared" si="47"/>
        <v>28.695384615384615</v>
      </c>
    </row>
    <row r="4054" spans="1:8" x14ac:dyDescent="0.2">
      <c r="A4054" s="7" t="str">
        <f t="shared" si="45"/>
        <v>922672401Martes</v>
      </c>
      <c r="B4054" s="7">
        <v>922672401</v>
      </c>
      <c r="C4054" s="7" t="s">
        <v>223</v>
      </c>
      <c r="D4054" s="7">
        <v>135</v>
      </c>
      <c r="E4054" s="7">
        <v>141</v>
      </c>
      <c r="F4054" s="7">
        <v>27483.5</v>
      </c>
      <c r="G4054" s="15">
        <f t="shared" si="46"/>
        <v>1.0444444444444445</v>
      </c>
      <c r="H4054" s="20">
        <f t="shared" si="47"/>
        <v>194.91843971631207</v>
      </c>
    </row>
    <row r="4055" spans="1:8" x14ac:dyDescent="0.2">
      <c r="A4055" s="7" t="str">
        <f t="shared" si="45"/>
        <v>922088801Sabado</v>
      </c>
      <c r="B4055" s="7">
        <v>922088801</v>
      </c>
      <c r="C4055" s="7" t="s">
        <v>1947</v>
      </c>
      <c r="D4055" s="7">
        <v>71</v>
      </c>
      <c r="E4055" s="7">
        <v>74</v>
      </c>
      <c r="F4055" s="7">
        <v>1057</v>
      </c>
      <c r="G4055" s="15">
        <f t="shared" si="46"/>
        <v>1.0422535211267605</v>
      </c>
      <c r="H4055" s="20">
        <f t="shared" si="47"/>
        <v>14.283783783783784</v>
      </c>
    </row>
    <row r="4056" spans="1:8" x14ac:dyDescent="0.2">
      <c r="A4056" s="7" t="str">
        <f t="shared" si="45"/>
        <v>923714601Lunes</v>
      </c>
      <c r="B4056" s="7">
        <v>923714601</v>
      </c>
      <c r="C4056" s="7" t="s">
        <v>1068</v>
      </c>
      <c r="D4056" s="7">
        <v>37</v>
      </c>
      <c r="E4056" s="7">
        <v>39</v>
      </c>
      <c r="F4056" s="7">
        <v>6855</v>
      </c>
      <c r="G4056" s="15">
        <f t="shared" si="46"/>
        <v>1.0540540540540539</v>
      </c>
      <c r="H4056" s="20">
        <f t="shared" si="47"/>
        <v>175.76923076923077</v>
      </c>
    </row>
    <row r="4057" spans="1:8" x14ac:dyDescent="0.2">
      <c r="A4057" s="7" t="str">
        <f t="shared" si="45"/>
        <v>907002002Jueves</v>
      </c>
      <c r="B4057" s="7">
        <v>907002002</v>
      </c>
      <c r="C4057" s="7" t="s">
        <v>618</v>
      </c>
      <c r="D4057" s="7">
        <v>5</v>
      </c>
      <c r="E4057" s="7">
        <v>5</v>
      </c>
      <c r="F4057" s="7">
        <v>471.7</v>
      </c>
      <c r="G4057" s="15">
        <f t="shared" si="46"/>
        <v>1</v>
      </c>
      <c r="H4057" s="20">
        <f t="shared" si="47"/>
        <v>94.34</v>
      </c>
    </row>
    <row r="4058" spans="1:8" x14ac:dyDescent="0.2">
      <c r="A4058" s="7" t="str">
        <f t="shared" si="45"/>
        <v>951196701Miercoles</v>
      </c>
      <c r="B4058" s="7">
        <v>951196701</v>
      </c>
      <c r="C4058" s="7" t="s">
        <v>1450</v>
      </c>
      <c r="D4058" s="7">
        <v>1</v>
      </c>
      <c r="E4058" s="7">
        <v>1</v>
      </c>
      <c r="F4058" s="7">
        <v>40</v>
      </c>
      <c r="G4058" s="15">
        <f t="shared" si="46"/>
        <v>1</v>
      </c>
      <c r="H4058" s="20">
        <f t="shared" si="47"/>
        <v>40</v>
      </c>
    </row>
    <row r="4059" spans="1:8" x14ac:dyDescent="0.2">
      <c r="A4059" s="7" t="str">
        <f t="shared" si="45"/>
        <v>950879801Viernes</v>
      </c>
      <c r="B4059" s="7">
        <v>950879801</v>
      </c>
      <c r="C4059" s="7" t="s">
        <v>769</v>
      </c>
      <c r="D4059" s="7">
        <v>7</v>
      </c>
      <c r="E4059" s="7">
        <v>8</v>
      </c>
      <c r="F4059" s="7">
        <v>482</v>
      </c>
      <c r="G4059" s="15">
        <f t="shared" si="46"/>
        <v>1.1428571428571428</v>
      </c>
      <c r="H4059" s="20">
        <f t="shared" si="47"/>
        <v>60.25</v>
      </c>
    </row>
    <row r="4060" spans="1:8" x14ac:dyDescent="0.2">
      <c r="A4060" s="7" t="str">
        <f t="shared" si="45"/>
        <v>925628501Martes</v>
      </c>
      <c r="B4060" s="7">
        <v>925628501</v>
      </c>
      <c r="C4060" s="7" t="s">
        <v>223</v>
      </c>
      <c r="D4060" s="7">
        <v>111</v>
      </c>
      <c r="E4060" s="7">
        <v>166</v>
      </c>
      <c r="F4060" s="7">
        <v>27125</v>
      </c>
      <c r="G4060" s="15">
        <f t="shared" si="46"/>
        <v>1.4954954954954955</v>
      </c>
      <c r="H4060" s="20">
        <f t="shared" si="47"/>
        <v>163.40361445783134</v>
      </c>
    </row>
    <row r="4061" spans="1:8" x14ac:dyDescent="0.2">
      <c r="A4061" s="7" t="str">
        <f t="shared" si="45"/>
        <v>922913002Sabado</v>
      </c>
      <c r="B4061" s="7">
        <v>922913002</v>
      </c>
      <c r="C4061" s="7" t="s">
        <v>1947</v>
      </c>
      <c r="D4061" s="7">
        <v>132</v>
      </c>
      <c r="E4061" s="7">
        <v>134</v>
      </c>
      <c r="F4061" s="7">
        <v>32448.58</v>
      </c>
      <c r="G4061" s="15">
        <f t="shared" si="46"/>
        <v>1.0151515151515151</v>
      </c>
      <c r="H4061" s="20">
        <f t="shared" si="47"/>
        <v>242.15358208955226</v>
      </c>
    </row>
    <row r="4062" spans="1:8" x14ac:dyDescent="0.2">
      <c r="A4062" s="7" t="str">
        <f t="shared" si="45"/>
        <v>924233102Lunes</v>
      </c>
      <c r="B4062" s="7">
        <v>924233102</v>
      </c>
      <c r="C4062" s="7" t="s">
        <v>1068</v>
      </c>
      <c r="D4062" s="7">
        <v>2</v>
      </c>
      <c r="E4062" s="7">
        <v>2</v>
      </c>
      <c r="F4062" s="7">
        <v>5247</v>
      </c>
      <c r="G4062" s="15">
        <f t="shared" si="46"/>
        <v>1</v>
      </c>
      <c r="H4062" s="20">
        <f t="shared" si="47"/>
        <v>2623.5</v>
      </c>
    </row>
    <row r="4063" spans="1:8" x14ac:dyDescent="0.2">
      <c r="A4063" s="7" t="str">
        <f t="shared" si="45"/>
        <v>907356201Jueves</v>
      </c>
      <c r="B4063" s="7">
        <v>907356201</v>
      </c>
      <c r="C4063" s="7" t="s">
        <v>618</v>
      </c>
      <c r="D4063" s="7">
        <v>4</v>
      </c>
      <c r="E4063" s="7">
        <v>4</v>
      </c>
      <c r="F4063" s="7">
        <v>625</v>
      </c>
      <c r="G4063" s="15">
        <f t="shared" si="46"/>
        <v>1</v>
      </c>
      <c r="H4063" s="20">
        <f t="shared" si="47"/>
        <v>156.25</v>
      </c>
    </row>
    <row r="4064" spans="1:8" x14ac:dyDescent="0.2">
      <c r="A4064" s="7" t="str">
        <f t="shared" si="45"/>
        <v>955839201Miercoles</v>
      </c>
      <c r="B4064" s="7">
        <v>955839201</v>
      </c>
      <c r="C4064" s="7" t="s">
        <v>1450</v>
      </c>
      <c r="D4064" s="7">
        <v>61</v>
      </c>
      <c r="E4064" s="7">
        <v>65</v>
      </c>
      <c r="F4064" s="7">
        <v>2635.46</v>
      </c>
      <c r="G4064" s="15">
        <f t="shared" si="46"/>
        <v>1.0655737704918034</v>
      </c>
      <c r="H4064" s="20">
        <f t="shared" si="47"/>
        <v>40.545538461538463</v>
      </c>
    </row>
    <row r="4065" spans="1:8" x14ac:dyDescent="0.2">
      <c r="A4065" s="7" t="str">
        <f t="shared" si="45"/>
        <v>951196701Viernes</v>
      </c>
      <c r="B4065" s="7">
        <v>951196701</v>
      </c>
      <c r="C4065" s="7" t="s">
        <v>769</v>
      </c>
      <c r="D4065" s="7">
        <v>1</v>
      </c>
      <c r="E4065" s="7">
        <v>1</v>
      </c>
      <c r="F4065" s="7">
        <v>26</v>
      </c>
      <c r="G4065" s="15">
        <f t="shared" si="46"/>
        <v>1</v>
      </c>
      <c r="H4065" s="20">
        <f t="shared" si="47"/>
        <v>26</v>
      </c>
    </row>
    <row r="4066" spans="1:8" x14ac:dyDescent="0.2">
      <c r="A4066" s="7" t="str">
        <f t="shared" si="45"/>
        <v>926971702Martes</v>
      </c>
      <c r="B4066" s="7">
        <v>926971702</v>
      </c>
      <c r="C4066" s="7" t="s">
        <v>223</v>
      </c>
      <c r="D4066" s="7">
        <v>5</v>
      </c>
      <c r="E4066" s="7">
        <v>5</v>
      </c>
      <c r="F4066" s="7">
        <v>660</v>
      </c>
      <c r="G4066" s="15">
        <f t="shared" si="46"/>
        <v>1</v>
      </c>
      <c r="H4066" s="20">
        <f t="shared" si="47"/>
        <v>132</v>
      </c>
    </row>
    <row r="4067" spans="1:8" x14ac:dyDescent="0.2">
      <c r="A4067" s="7" t="str">
        <f t="shared" si="45"/>
        <v>927077801Sabado</v>
      </c>
      <c r="B4067" s="7">
        <v>927077801</v>
      </c>
      <c r="C4067" s="7" t="s">
        <v>1947</v>
      </c>
      <c r="D4067" s="7">
        <v>201</v>
      </c>
      <c r="E4067" s="7">
        <v>246</v>
      </c>
      <c r="F4067" s="7">
        <v>42597.95</v>
      </c>
      <c r="G4067" s="15">
        <f t="shared" si="46"/>
        <v>1.2238805970149254</v>
      </c>
      <c r="H4067" s="20">
        <f t="shared" si="47"/>
        <v>173.16239837398373</v>
      </c>
    </row>
    <row r="4068" spans="1:8" x14ac:dyDescent="0.2">
      <c r="A4068" s="7" t="str">
        <f t="shared" si="45"/>
        <v>926394601Lunes</v>
      </c>
      <c r="B4068" s="7">
        <v>926394601</v>
      </c>
      <c r="C4068" s="7" t="s">
        <v>1068</v>
      </c>
      <c r="D4068" s="7">
        <v>20</v>
      </c>
      <c r="E4068" s="7">
        <v>21</v>
      </c>
      <c r="F4068" s="7">
        <v>325.5</v>
      </c>
      <c r="G4068" s="15">
        <f t="shared" si="46"/>
        <v>1.05</v>
      </c>
      <c r="H4068" s="20">
        <f t="shared" si="47"/>
        <v>15.5</v>
      </c>
    </row>
    <row r="4069" spans="1:8" x14ac:dyDescent="0.2">
      <c r="A4069" s="7" t="str">
        <f t="shared" si="45"/>
        <v>907649403Jueves</v>
      </c>
      <c r="B4069" s="7">
        <v>907649403</v>
      </c>
      <c r="C4069" s="7" t="s">
        <v>618</v>
      </c>
      <c r="D4069" s="7">
        <v>1</v>
      </c>
      <c r="E4069" s="7">
        <v>1</v>
      </c>
      <c r="F4069" s="7">
        <v>89.3</v>
      </c>
      <c r="G4069" s="15">
        <f t="shared" si="46"/>
        <v>1</v>
      </c>
      <c r="H4069" s="20">
        <f t="shared" si="47"/>
        <v>89.3</v>
      </c>
    </row>
    <row r="4070" spans="1:8" x14ac:dyDescent="0.2">
      <c r="A4070" s="7" t="str">
        <f t="shared" si="45"/>
        <v>956351402Miercoles</v>
      </c>
      <c r="B4070" s="7">
        <v>956351402</v>
      </c>
      <c r="C4070" s="7" t="s">
        <v>1450</v>
      </c>
      <c r="D4070" s="7">
        <v>3</v>
      </c>
      <c r="E4070" s="7">
        <v>3</v>
      </c>
      <c r="F4070" s="7">
        <v>224</v>
      </c>
      <c r="G4070" s="15">
        <f t="shared" si="46"/>
        <v>1</v>
      </c>
      <c r="H4070" s="20">
        <f t="shared" si="47"/>
        <v>74.666666666666671</v>
      </c>
    </row>
    <row r="4071" spans="1:8" x14ac:dyDescent="0.2">
      <c r="A4071" s="7" t="str">
        <f t="shared" si="45"/>
        <v>954530102Viernes</v>
      </c>
      <c r="B4071" s="7">
        <v>954530102</v>
      </c>
      <c r="C4071" s="7" t="s">
        <v>769</v>
      </c>
      <c r="D4071" s="7">
        <v>3</v>
      </c>
      <c r="E4071" s="7">
        <v>3</v>
      </c>
      <c r="F4071" s="7">
        <v>8216</v>
      </c>
      <c r="G4071" s="15">
        <f t="shared" si="46"/>
        <v>1</v>
      </c>
      <c r="H4071" s="20">
        <f t="shared" si="47"/>
        <v>2738.6666666666665</v>
      </c>
    </row>
    <row r="4072" spans="1:8" x14ac:dyDescent="0.2">
      <c r="A4072" s="7" t="str">
        <f t="shared" si="45"/>
        <v>927077801Martes</v>
      </c>
      <c r="B4072" s="7">
        <v>927077801</v>
      </c>
      <c r="C4072" s="7" t="s">
        <v>223</v>
      </c>
      <c r="D4072" s="7">
        <v>127</v>
      </c>
      <c r="E4072" s="7">
        <v>140</v>
      </c>
      <c r="F4072" s="7">
        <v>25840.080000000002</v>
      </c>
      <c r="G4072" s="15">
        <f t="shared" si="46"/>
        <v>1.1023622047244095</v>
      </c>
      <c r="H4072" s="20">
        <f t="shared" si="47"/>
        <v>184.572</v>
      </c>
    </row>
    <row r="4073" spans="1:8" x14ac:dyDescent="0.2">
      <c r="A4073" s="7" t="str">
        <f t="shared" si="45"/>
        <v>928841602Sabado</v>
      </c>
      <c r="B4073" s="7">
        <v>928841602</v>
      </c>
      <c r="C4073" s="7" t="s">
        <v>1947</v>
      </c>
      <c r="D4073" s="7">
        <v>7</v>
      </c>
      <c r="E4073" s="7">
        <v>8</v>
      </c>
      <c r="F4073" s="7">
        <v>585.4</v>
      </c>
      <c r="G4073" s="15">
        <f t="shared" si="46"/>
        <v>1.1428571428571428</v>
      </c>
      <c r="H4073" s="20">
        <f t="shared" si="47"/>
        <v>73.174999999999997</v>
      </c>
    </row>
    <row r="4074" spans="1:8" x14ac:dyDescent="0.2">
      <c r="A4074" s="7" t="str">
        <f t="shared" si="45"/>
        <v>928841602Lunes</v>
      </c>
      <c r="B4074" s="7">
        <v>928841602</v>
      </c>
      <c r="C4074" s="7" t="s">
        <v>1068</v>
      </c>
      <c r="D4074" s="7">
        <v>2</v>
      </c>
      <c r="E4074" s="7">
        <v>4</v>
      </c>
      <c r="F4074" s="7">
        <v>260.39999999999998</v>
      </c>
      <c r="G4074" s="15">
        <f t="shared" si="46"/>
        <v>2</v>
      </c>
      <c r="H4074" s="20">
        <f t="shared" si="47"/>
        <v>65.099999999999994</v>
      </c>
    </row>
    <row r="4075" spans="1:8" x14ac:dyDescent="0.2">
      <c r="A4075" s="7" t="str">
        <f t="shared" si="45"/>
        <v>907981103Jueves</v>
      </c>
      <c r="B4075" s="7">
        <v>907981103</v>
      </c>
      <c r="C4075" s="7" t="s">
        <v>618</v>
      </c>
      <c r="D4075" s="7">
        <v>66</v>
      </c>
      <c r="E4075" s="7">
        <v>68</v>
      </c>
      <c r="F4075" s="7">
        <v>6549</v>
      </c>
      <c r="G4075" s="15">
        <f t="shared" si="46"/>
        <v>1.0303030303030303</v>
      </c>
      <c r="H4075" s="20">
        <f t="shared" si="47"/>
        <v>96.308823529411768</v>
      </c>
    </row>
    <row r="4076" spans="1:8" x14ac:dyDescent="0.2">
      <c r="A4076" s="7" t="str">
        <f t="shared" si="45"/>
        <v>956635701Miercoles</v>
      </c>
      <c r="B4076" s="7">
        <v>956635701</v>
      </c>
      <c r="C4076" s="7" t="s">
        <v>1450</v>
      </c>
      <c r="D4076" s="7">
        <v>156</v>
      </c>
      <c r="E4076" s="7">
        <v>163</v>
      </c>
      <c r="F4076" s="7">
        <v>3396.5</v>
      </c>
      <c r="G4076" s="15">
        <f t="shared" si="46"/>
        <v>1.0448717948717949</v>
      </c>
      <c r="H4076" s="20">
        <f t="shared" si="47"/>
        <v>20.837423312883434</v>
      </c>
    </row>
    <row r="4077" spans="1:8" x14ac:dyDescent="0.2">
      <c r="A4077" s="7" t="str">
        <f t="shared" si="45"/>
        <v>954795103Viernes</v>
      </c>
      <c r="B4077" s="7">
        <v>954795103</v>
      </c>
      <c r="C4077" s="7" t="s">
        <v>769</v>
      </c>
      <c r="D4077" s="7">
        <v>1</v>
      </c>
      <c r="E4077" s="7">
        <v>1</v>
      </c>
      <c r="F4077" s="7">
        <v>63</v>
      </c>
      <c r="G4077" s="15">
        <f t="shared" si="46"/>
        <v>1</v>
      </c>
      <c r="H4077" s="20">
        <f t="shared" si="47"/>
        <v>63</v>
      </c>
    </row>
    <row r="4078" spans="1:8" x14ac:dyDescent="0.2">
      <c r="A4078" s="7" t="str">
        <f t="shared" si="45"/>
        <v>928447602Martes</v>
      </c>
      <c r="B4078" s="7">
        <v>928447602</v>
      </c>
      <c r="C4078" s="7" t="s">
        <v>223</v>
      </c>
      <c r="D4078" s="7">
        <v>116</v>
      </c>
      <c r="E4078" s="7">
        <v>162</v>
      </c>
      <c r="F4078" s="7">
        <v>9362.2000000000007</v>
      </c>
      <c r="G4078" s="15">
        <f t="shared" si="46"/>
        <v>1.396551724137931</v>
      </c>
      <c r="H4078" s="20">
        <f t="shared" si="47"/>
        <v>57.791358024691363</v>
      </c>
    </row>
    <row r="4079" spans="1:8" x14ac:dyDescent="0.2">
      <c r="A4079" s="7" t="str">
        <f t="shared" si="45"/>
        <v>929550902Sabado</v>
      </c>
      <c r="B4079" s="7">
        <v>929550902</v>
      </c>
      <c r="C4079" s="7" t="s">
        <v>1947</v>
      </c>
      <c r="D4079" s="7">
        <v>129</v>
      </c>
      <c r="E4079" s="7">
        <v>146</v>
      </c>
      <c r="F4079" s="7">
        <v>9531.8700000000008</v>
      </c>
      <c r="G4079" s="15">
        <f t="shared" si="46"/>
        <v>1.1317829457364341</v>
      </c>
      <c r="H4079" s="20">
        <f t="shared" si="47"/>
        <v>65.286780821917816</v>
      </c>
    </row>
    <row r="4080" spans="1:8" x14ac:dyDescent="0.2">
      <c r="A4080" s="7" t="str">
        <f t="shared" si="45"/>
        <v>932126702Lunes</v>
      </c>
      <c r="B4080" s="7">
        <v>932126702</v>
      </c>
      <c r="C4080" s="7" t="s">
        <v>1068</v>
      </c>
      <c r="D4080" s="7">
        <v>7</v>
      </c>
      <c r="E4080" s="7">
        <v>8</v>
      </c>
      <c r="F4080" s="7">
        <v>474</v>
      </c>
      <c r="G4080" s="15">
        <f t="shared" si="46"/>
        <v>1.1428571428571428</v>
      </c>
      <c r="H4080" s="20">
        <f t="shared" si="47"/>
        <v>59.25</v>
      </c>
    </row>
    <row r="4081" spans="1:8" x14ac:dyDescent="0.2">
      <c r="A4081" s="7" t="str">
        <f t="shared" si="45"/>
        <v>908066302Jueves</v>
      </c>
      <c r="B4081" s="7">
        <v>908066302</v>
      </c>
      <c r="C4081" s="7" t="s">
        <v>618</v>
      </c>
      <c r="D4081" s="7">
        <v>40</v>
      </c>
      <c r="E4081" s="7">
        <v>45</v>
      </c>
      <c r="F4081" s="7">
        <v>12395</v>
      </c>
      <c r="G4081" s="15">
        <f t="shared" si="46"/>
        <v>1.125</v>
      </c>
      <c r="H4081" s="20">
        <f t="shared" si="47"/>
        <v>275.44444444444446</v>
      </c>
    </row>
    <row r="4082" spans="1:8" x14ac:dyDescent="0.2">
      <c r="A4082" s="7" t="str">
        <f t="shared" ref="A4082:A4336" si="48">CONCATENATE(B4082,C4082)</f>
        <v>957585601Miercoles</v>
      </c>
      <c r="B4082" s="7">
        <v>957585601</v>
      </c>
      <c r="C4082" s="7" t="s">
        <v>1450</v>
      </c>
      <c r="D4082" s="7">
        <v>9</v>
      </c>
      <c r="E4082" s="7">
        <v>10</v>
      </c>
      <c r="F4082" s="7">
        <v>3495.88</v>
      </c>
      <c r="G4082" s="15">
        <f t="shared" ref="G4082:G4336" si="49">E4082/D4082</f>
        <v>1.1111111111111112</v>
      </c>
      <c r="H4082" s="20">
        <f t="shared" ref="H4082:H4336" si="50">F4082/E4082</f>
        <v>349.58800000000002</v>
      </c>
    </row>
    <row r="4083" spans="1:8" x14ac:dyDescent="0.2">
      <c r="A4083" s="7" t="str">
        <f t="shared" si="48"/>
        <v>954995401Viernes</v>
      </c>
      <c r="B4083" s="7">
        <v>954995401</v>
      </c>
      <c r="C4083" s="7" t="s">
        <v>769</v>
      </c>
      <c r="D4083" s="7">
        <v>20</v>
      </c>
      <c r="E4083" s="7">
        <v>20</v>
      </c>
      <c r="F4083" s="7">
        <v>3006</v>
      </c>
      <c r="G4083" s="15">
        <f t="shared" si="49"/>
        <v>1</v>
      </c>
      <c r="H4083" s="20">
        <f t="shared" si="50"/>
        <v>150.30000000000001</v>
      </c>
    </row>
    <row r="4084" spans="1:8" x14ac:dyDescent="0.2">
      <c r="A4084" s="7" t="str">
        <f t="shared" si="48"/>
        <v>934308901Martes</v>
      </c>
      <c r="B4084" s="7">
        <v>934308901</v>
      </c>
      <c r="C4084" s="7" t="s">
        <v>223</v>
      </c>
      <c r="D4084" s="7">
        <v>2</v>
      </c>
      <c r="E4084" s="7">
        <v>2</v>
      </c>
      <c r="F4084" s="7">
        <v>1800</v>
      </c>
      <c r="G4084" s="15">
        <f t="shared" si="49"/>
        <v>1</v>
      </c>
      <c r="H4084" s="20">
        <f t="shared" si="50"/>
        <v>900</v>
      </c>
    </row>
    <row r="4085" spans="1:8" x14ac:dyDescent="0.2">
      <c r="A4085" s="7" t="str">
        <f t="shared" si="48"/>
        <v>932241501Sabado</v>
      </c>
      <c r="B4085" s="7">
        <v>932241501</v>
      </c>
      <c r="C4085" s="7" t="s">
        <v>1947</v>
      </c>
      <c r="D4085" s="7">
        <v>5</v>
      </c>
      <c r="E4085" s="7">
        <v>6</v>
      </c>
      <c r="F4085" s="7">
        <v>5707.5</v>
      </c>
      <c r="G4085" s="15">
        <f t="shared" si="49"/>
        <v>1.2</v>
      </c>
      <c r="H4085" s="20">
        <f t="shared" si="50"/>
        <v>951.25</v>
      </c>
    </row>
    <row r="4086" spans="1:8" x14ac:dyDescent="0.2">
      <c r="A4086" s="7" t="str">
        <f t="shared" si="48"/>
        <v>933071802Lunes</v>
      </c>
      <c r="B4086" s="7">
        <v>933071802</v>
      </c>
      <c r="C4086" s="7" t="s">
        <v>1068</v>
      </c>
      <c r="D4086" s="7">
        <v>20</v>
      </c>
      <c r="E4086" s="7">
        <v>21</v>
      </c>
      <c r="F4086" s="7">
        <v>434.8</v>
      </c>
      <c r="G4086" s="15">
        <f t="shared" si="49"/>
        <v>1.05</v>
      </c>
      <c r="H4086" s="20">
        <f t="shared" si="50"/>
        <v>20.704761904761906</v>
      </c>
    </row>
    <row r="4087" spans="1:8" x14ac:dyDescent="0.2">
      <c r="A4087" s="7" t="str">
        <f t="shared" si="48"/>
        <v>908609601Jueves</v>
      </c>
      <c r="B4087" s="7">
        <v>908609601</v>
      </c>
      <c r="C4087" s="7" t="s">
        <v>618</v>
      </c>
      <c r="D4087" s="7">
        <v>30</v>
      </c>
      <c r="E4087" s="7">
        <v>31</v>
      </c>
      <c r="F4087" s="7">
        <v>8103.5</v>
      </c>
      <c r="G4087" s="15">
        <f t="shared" si="49"/>
        <v>1.0333333333333334</v>
      </c>
      <c r="H4087" s="20">
        <f t="shared" si="50"/>
        <v>261.40322580645159</v>
      </c>
    </row>
    <row r="4088" spans="1:8" x14ac:dyDescent="0.2">
      <c r="A4088" s="7" t="str">
        <f t="shared" si="48"/>
        <v>958509902Miercoles</v>
      </c>
      <c r="B4088" s="7">
        <v>958509902</v>
      </c>
      <c r="C4088" s="7" t="s">
        <v>1450</v>
      </c>
      <c r="D4088" s="7">
        <v>85</v>
      </c>
      <c r="E4088" s="7">
        <v>97</v>
      </c>
      <c r="F4088" s="7">
        <v>6293</v>
      </c>
      <c r="G4088" s="15">
        <f t="shared" si="49"/>
        <v>1.1411764705882352</v>
      </c>
      <c r="H4088" s="20">
        <f t="shared" si="50"/>
        <v>64.876288659793815</v>
      </c>
    </row>
    <row r="4089" spans="1:8" x14ac:dyDescent="0.2">
      <c r="A4089" s="7" t="str">
        <f t="shared" si="48"/>
        <v>955488703Viernes</v>
      </c>
      <c r="B4089" s="7">
        <v>955488703</v>
      </c>
      <c r="C4089" s="7" t="s">
        <v>769</v>
      </c>
      <c r="D4089" s="7">
        <v>3</v>
      </c>
      <c r="E4089" s="7">
        <v>3</v>
      </c>
      <c r="F4089" s="7">
        <v>217</v>
      </c>
      <c r="G4089" s="15">
        <f t="shared" si="49"/>
        <v>1</v>
      </c>
      <c r="H4089" s="20">
        <f t="shared" si="50"/>
        <v>72.333333333333329</v>
      </c>
    </row>
    <row r="4090" spans="1:8" x14ac:dyDescent="0.2">
      <c r="A4090" s="7" t="str">
        <f t="shared" si="48"/>
        <v>935612002Martes</v>
      </c>
      <c r="B4090" s="7">
        <v>935612002</v>
      </c>
      <c r="C4090" s="7" t="s">
        <v>223</v>
      </c>
      <c r="D4090" s="7">
        <v>1</v>
      </c>
      <c r="E4090" s="7">
        <v>1</v>
      </c>
      <c r="F4090" s="7">
        <v>410</v>
      </c>
      <c r="G4090" s="15">
        <f t="shared" si="49"/>
        <v>1</v>
      </c>
      <c r="H4090" s="20">
        <f t="shared" si="50"/>
        <v>410</v>
      </c>
    </row>
    <row r="4091" spans="1:8" x14ac:dyDescent="0.2">
      <c r="A4091" s="7" t="str">
        <f t="shared" si="48"/>
        <v>933790905Sabado</v>
      </c>
      <c r="B4091" s="7">
        <v>933790905</v>
      </c>
      <c r="C4091" s="7" t="s">
        <v>1947</v>
      </c>
      <c r="D4091" s="7">
        <v>3</v>
      </c>
      <c r="E4091" s="7">
        <v>3</v>
      </c>
      <c r="F4091" s="7">
        <v>23.3</v>
      </c>
      <c r="G4091" s="15">
        <f t="shared" si="49"/>
        <v>1</v>
      </c>
      <c r="H4091" s="20">
        <f t="shared" si="50"/>
        <v>7.7666666666666666</v>
      </c>
    </row>
    <row r="4092" spans="1:8" x14ac:dyDescent="0.2">
      <c r="A4092" s="7" t="str">
        <f t="shared" si="48"/>
        <v>934039102Lunes</v>
      </c>
      <c r="B4092" s="7">
        <v>934039102</v>
      </c>
      <c r="C4092" s="7" t="s">
        <v>1068</v>
      </c>
      <c r="D4092" s="7">
        <v>1</v>
      </c>
      <c r="E4092" s="7">
        <v>2</v>
      </c>
      <c r="F4092" s="7">
        <v>545</v>
      </c>
      <c r="G4092" s="15">
        <f t="shared" si="49"/>
        <v>2</v>
      </c>
      <c r="H4092" s="20">
        <f t="shared" si="50"/>
        <v>272.5</v>
      </c>
    </row>
    <row r="4093" spans="1:8" x14ac:dyDescent="0.2">
      <c r="A4093" s="7" t="str">
        <f t="shared" si="48"/>
        <v>910704701Jueves</v>
      </c>
      <c r="B4093" s="7">
        <v>910704701</v>
      </c>
      <c r="C4093" s="7" t="s">
        <v>618</v>
      </c>
      <c r="D4093" s="7">
        <v>6</v>
      </c>
      <c r="E4093" s="7">
        <v>17</v>
      </c>
      <c r="F4093" s="7">
        <v>9702.31</v>
      </c>
      <c r="G4093" s="15">
        <f t="shared" si="49"/>
        <v>2.8333333333333335</v>
      </c>
      <c r="H4093" s="20">
        <f t="shared" si="50"/>
        <v>570.72411764705885</v>
      </c>
    </row>
    <row r="4094" spans="1:8" x14ac:dyDescent="0.2">
      <c r="A4094" s="7" t="str">
        <f t="shared" si="48"/>
        <v>961051701Miercoles</v>
      </c>
      <c r="B4094" s="7">
        <v>961051701</v>
      </c>
      <c r="C4094" s="7" t="s">
        <v>1450</v>
      </c>
      <c r="D4094" s="7">
        <v>5</v>
      </c>
      <c r="E4094" s="7">
        <v>5</v>
      </c>
      <c r="F4094" s="7">
        <v>367</v>
      </c>
      <c r="G4094" s="15">
        <f t="shared" si="49"/>
        <v>1</v>
      </c>
      <c r="H4094" s="20">
        <f t="shared" si="50"/>
        <v>73.400000000000006</v>
      </c>
    </row>
    <row r="4095" spans="1:8" x14ac:dyDescent="0.2">
      <c r="A4095" s="7" t="str">
        <f t="shared" si="48"/>
        <v>957585601Viernes</v>
      </c>
      <c r="B4095" s="7">
        <v>957585601</v>
      </c>
      <c r="C4095" s="7" t="s">
        <v>769</v>
      </c>
      <c r="D4095" s="7">
        <v>3</v>
      </c>
      <c r="E4095" s="7">
        <v>3</v>
      </c>
      <c r="F4095" s="7">
        <v>782</v>
      </c>
      <c r="G4095" s="15">
        <f t="shared" si="49"/>
        <v>1</v>
      </c>
      <c r="H4095" s="20">
        <f t="shared" si="50"/>
        <v>260.66666666666669</v>
      </c>
    </row>
    <row r="4096" spans="1:8" x14ac:dyDescent="0.2">
      <c r="A4096" s="7" t="str">
        <f t="shared" si="48"/>
        <v>937514603Martes</v>
      </c>
      <c r="B4096" s="7">
        <v>937514603</v>
      </c>
      <c r="C4096" s="7" t="s">
        <v>223</v>
      </c>
      <c r="D4096" s="7">
        <v>3</v>
      </c>
      <c r="E4096" s="7">
        <v>3</v>
      </c>
      <c r="F4096" s="7">
        <v>94</v>
      </c>
      <c r="G4096" s="15">
        <f t="shared" si="49"/>
        <v>1</v>
      </c>
      <c r="H4096" s="20">
        <f t="shared" si="50"/>
        <v>31.333333333333332</v>
      </c>
    </row>
    <row r="4097" spans="1:8" x14ac:dyDescent="0.2">
      <c r="A4097" s="7" t="str">
        <f t="shared" si="48"/>
        <v>934308901Sabado</v>
      </c>
      <c r="B4097" s="7">
        <v>934308901</v>
      </c>
      <c r="C4097" s="7" t="s">
        <v>1947</v>
      </c>
      <c r="D4097" s="7">
        <v>4</v>
      </c>
      <c r="E4097" s="7">
        <v>4</v>
      </c>
      <c r="F4097" s="7">
        <v>1870.5</v>
      </c>
      <c r="G4097" s="15">
        <f t="shared" si="49"/>
        <v>1</v>
      </c>
      <c r="H4097" s="20">
        <f t="shared" si="50"/>
        <v>467.625</v>
      </c>
    </row>
    <row r="4098" spans="1:8" x14ac:dyDescent="0.2">
      <c r="A4098" s="7" t="str">
        <f t="shared" si="48"/>
        <v>934308901Lunes</v>
      </c>
      <c r="B4098" s="7">
        <v>934308901</v>
      </c>
      <c r="C4098" s="7" t="s">
        <v>1068</v>
      </c>
      <c r="D4098" s="7">
        <v>4</v>
      </c>
      <c r="E4098" s="7">
        <v>4</v>
      </c>
      <c r="F4098" s="7">
        <v>947</v>
      </c>
      <c r="G4098" s="15">
        <f t="shared" si="49"/>
        <v>1</v>
      </c>
      <c r="H4098" s="20">
        <f t="shared" si="50"/>
        <v>236.75</v>
      </c>
    </row>
    <row r="4099" spans="1:8" x14ac:dyDescent="0.2">
      <c r="A4099" s="7" t="str">
        <f t="shared" si="48"/>
        <v>914530401Jueves</v>
      </c>
      <c r="B4099" s="7">
        <v>914530401</v>
      </c>
      <c r="C4099" s="7" t="s">
        <v>618</v>
      </c>
      <c r="D4099" s="7">
        <v>103</v>
      </c>
      <c r="E4099" s="7">
        <v>126</v>
      </c>
      <c r="F4099" s="7">
        <v>4015.5</v>
      </c>
      <c r="G4099" s="15">
        <f t="shared" si="49"/>
        <v>1.2233009708737863</v>
      </c>
      <c r="H4099" s="20">
        <f t="shared" si="50"/>
        <v>31.86904761904762</v>
      </c>
    </row>
    <row r="4100" spans="1:8" x14ac:dyDescent="0.2">
      <c r="A4100" s="7" t="str">
        <f t="shared" si="48"/>
        <v>961772502Miercoles</v>
      </c>
      <c r="B4100" s="7">
        <v>961772502</v>
      </c>
      <c r="C4100" s="7" t="s">
        <v>1450</v>
      </c>
      <c r="D4100" s="7">
        <v>6</v>
      </c>
      <c r="E4100" s="7">
        <v>6</v>
      </c>
      <c r="F4100" s="7">
        <v>86.2</v>
      </c>
      <c r="G4100" s="15">
        <f t="shared" si="49"/>
        <v>1</v>
      </c>
      <c r="H4100" s="20">
        <f t="shared" si="50"/>
        <v>14.366666666666667</v>
      </c>
    </row>
    <row r="4101" spans="1:8" x14ac:dyDescent="0.2">
      <c r="A4101" s="7" t="str">
        <f t="shared" si="48"/>
        <v>958008701Viernes</v>
      </c>
      <c r="B4101" s="7">
        <v>958008701</v>
      </c>
      <c r="C4101" s="7" t="s">
        <v>769</v>
      </c>
      <c r="D4101" s="7">
        <v>16</v>
      </c>
      <c r="E4101" s="7">
        <v>20</v>
      </c>
      <c r="F4101" s="7">
        <v>1564</v>
      </c>
      <c r="G4101" s="15">
        <f t="shared" si="49"/>
        <v>1.25</v>
      </c>
      <c r="H4101" s="20">
        <f t="shared" si="50"/>
        <v>78.2</v>
      </c>
    </row>
    <row r="4102" spans="1:8" x14ac:dyDescent="0.2">
      <c r="A4102" s="7" t="str">
        <f t="shared" si="48"/>
        <v>938132704Martes</v>
      </c>
      <c r="B4102" s="7">
        <v>938132704</v>
      </c>
      <c r="C4102" s="7" t="s">
        <v>223</v>
      </c>
      <c r="D4102" s="7">
        <v>8</v>
      </c>
      <c r="E4102" s="7">
        <v>8</v>
      </c>
      <c r="F4102" s="7">
        <v>1122</v>
      </c>
      <c r="G4102" s="15">
        <f t="shared" si="49"/>
        <v>1</v>
      </c>
      <c r="H4102" s="20">
        <f t="shared" si="50"/>
        <v>140.25</v>
      </c>
    </row>
    <row r="4103" spans="1:8" x14ac:dyDescent="0.2">
      <c r="A4103" s="7" t="str">
        <f t="shared" si="48"/>
        <v>938252801Sabado</v>
      </c>
      <c r="B4103" s="7">
        <v>938252801</v>
      </c>
      <c r="C4103" s="7" t="s">
        <v>1947</v>
      </c>
      <c r="D4103" s="7">
        <v>5</v>
      </c>
      <c r="E4103" s="7">
        <v>5</v>
      </c>
      <c r="F4103" s="7">
        <v>203.3</v>
      </c>
      <c r="G4103" s="15">
        <f t="shared" si="49"/>
        <v>1</v>
      </c>
      <c r="H4103" s="20">
        <f t="shared" si="50"/>
        <v>40.660000000000004</v>
      </c>
    </row>
    <row r="4104" spans="1:8" x14ac:dyDescent="0.2">
      <c r="A4104" s="7" t="str">
        <f t="shared" si="48"/>
        <v>936203201Lunes</v>
      </c>
      <c r="B4104" s="7">
        <v>936203201</v>
      </c>
      <c r="C4104" s="7" t="s">
        <v>1068</v>
      </c>
      <c r="D4104" s="7">
        <v>6</v>
      </c>
      <c r="E4104" s="7">
        <v>6</v>
      </c>
      <c r="F4104" s="7">
        <v>7243.8</v>
      </c>
      <c r="G4104" s="15">
        <f t="shared" si="49"/>
        <v>1</v>
      </c>
      <c r="H4104" s="20">
        <f t="shared" si="50"/>
        <v>1207.3</v>
      </c>
    </row>
    <row r="4105" spans="1:8" x14ac:dyDescent="0.2">
      <c r="A4105" s="7" t="str">
        <f t="shared" si="48"/>
        <v>915949601Jueves</v>
      </c>
      <c r="B4105" s="7">
        <v>915949601</v>
      </c>
      <c r="C4105" s="7" t="s">
        <v>618</v>
      </c>
      <c r="D4105" s="7">
        <v>1</v>
      </c>
      <c r="E4105" s="7">
        <v>1</v>
      </c>
      <c r="F4105" s="7">
        <v>47.5</v>
      </c>
      <c r="G4105" s="15">
        <f t="shared" si="49"/>
        <v>1</v>
      </c>
      <c r="H4105" s="20">
        <f t="shared" si="50"/>
        <v>47.5</v>
      </c>
    </row>
    <row r="4106" spans="1:8" x14ac:dyDescent="0.2">
      <c r="A4106" s="7" t="str">
        <f t="shared" si="48"/>
        <v>961878201Miercoles</v>
      </c>
      <c r="B4106" s="7">
        <v>961878201</v>
      </c>
      <c r="C4106" s="7" t="s">
        <v>1450</v>
      </c>
      <c r="D4106" s="7">
        <v>2</v>
      </c>
      <c r="E4106" s="7">
        <v>2</v>
      </c>
      <c r="F4106" s="7">
        <v>630</v>
      </c>
      <c r="G4106" s="15">
        <f t="shared" si="49"/>
        <v>1</v>
      </c>
      <c r="H4106" s="20">
        <f t="shared" si="50"/>
        <v>315</v>
      </c>
    </row>
    <row r="4107" spans="1:8" x14ac:dyDescent="0.2">
      <c r="A4107" s="7" t="str">
        <f t="shared" si="48"/>
        <v>958299701Viernes</v>
      </c>
      <c r="B4107" s="7">
        <v>958299701</v>
      </c>
      <c r="C4107" s="7" t="s">
        <v>769</v>
      </c>
      <c r="D4107" s="7">
        <v>2</v>
      </c>
      <c r="E4107" s="7">
        <v>2</v>
      </c>
      <c r="F4107" s="7">
        <v>214</v>
      </c>
      <c r="G4107" s="15">
        <f t="shared" si="49"/>
        <v>1</v>
      </c>
      <c r="H4107" s="20">
        <f t="shared" si="50"/>
        <v>107</v>
      </c>
    </row>
    <row r="4108" spans="1:8" x14ac:dyDescent="0.2">
      <c r="A4108" s="7" t="str">
        <f t="shared" si="48"/>
        <v>940912905Martes</v>
      </c>
      <c r="B4108" s="7">
        <v>940912905</v>
      </c>
      <c r="C4108" s="7" t="s">
        <v>223</v>
      </c>
      <c r="D4108" s="7">
        <v>13</v>
      </c>
      <c r="E4108" s="7">
        <v>13</v>
      </c>
      <c r="F4108" s="7">
        <v>2599</v>
      </c>
      <c r="G4108" s="15">
        <f t="shared" si="49"/>
        <v>1</v>
      </c>
      <c r="H4108" s="20">
        <f t="shared" si="50"/>
        <v>199.92307692307693</v>
      </c>
    </row>
    <row r="4109" spans="1:8" x14ac:dyDescent="0.2">
      <c r="A4109" s="7" t="str">
        <f t="shared" si="48"/>
        <v>938748801Sabado</v>
      </c>
      <c r="B4109" s="7">
        <v>938748801</v>
      </c>
      <c r="C4109" s="7" t="s">
        <v>1947</v>
      </c>
      <c r="D4109" s="7">
        <v>43</v>
      </c>
      <c r="E4109" s="7">
        <v>43</v>
      </c>
      <c r="F4109" s="7">
        <v>2087.9</v>
      </c>
      <c r="G4109" s="15">
        <f t="shared" si="49"/>
        <v>1</v>
      </c>
      <c r="H4109" s="20">
        <f t="shared" si="50"/>
        <v>48.555813953488375</v>
      </c>
    </row>
    <row r="4110" spans="1:8" x14ac:dyDescent="0.2">
      <c r="A4110" s="7" t="str">
        <f t="shared" si="48"/>
        <v>936716103Lunes</v>
      </c>
      <c r="B4110" s="7">
        <v>936716103</v>
      </c>
      <c r="C4110" s="7" t="s">
        <v>1068</v>
      </c>
      <c r="D4110" s="7">
        <v>10</v>
      </c>
      <c r="E4110" s="7">
        <v>12</v>
      </c>
      <c r="F4110" s="7">
        <v>561</v>
      </c>
      <c r="G4110" s="15">
        <f t="shared" si="49"/>
        <v>1.2</v>
      </c>
      <c r="H4110" s="20">
        <f t="shared" si="50"/>
        <v>46.75</v>
      </c>
    </row>
    <row r="4111" spans="1:8" x14ac:dyDescent="0.2">
      <c r="A4111" s="7" t="str">
        <f t="shared" si="48"/>
        <v>916760604Jueves</v>
      </c>
      <c r="B4111" s="7">
        <v>916760604</v>
      </c>
      <c r="C4111" s="7" t="s">
        <v>618</v>
      </c>
      <c r="D4111" s="7">
        <v>137</v>
      </c>
      <c r="E4111" s="7">
        <v>149</v>
      </c>
      <c r="F4111" s="7">
        <v>13282.22</v>
      </c>
      <c r="G4111" s="15">
        <f t="shared" si="49"/>
        <v>1.0875912408759123</v>
      </c>
      <c r="H4111" s="20">
        <f t="shared" si="50"/>
        <v>89.142416107382545</v>
      </c>
    </row>
    <row r="4112" spans="1:8" x14ac:dyDescent="0.2">
      <c r="A4112" s="7" t="str">
        <f t="shared" si="48"/>
        <v>961898106Miercoles</v>
      </c>
      <c r="B4112" s="7">
        <v>961898106</v>
      </c>
      <c r="C4112" s="7" t="s">
        <v>1450</v>
      </c>
      <c r="D4112" s="7">
        <v>6</v>
      </c>
      <c r="E4112" s="7">
        <v>6</v>
      </c>
      <c r="F4112" s="7">
        <v>11686</v>
      </c>
      <c r="G4112" s="15">
        <f t="shared" si="49"/>
        <v>1</v>
      </c>
      <c r="H4112" s="20">
        <f t="shared" si="50"/>
        <v>1947.6666666666667</v>
      </c>
    </row>
    <row r="4113" spans="1:8" x14ac:dyDescent="0.2">
      <c r="A4113" s="7" t="str">
        <f t="shared" si="48"/>
        <v>958509902Viernes</v>
      </c>
      <c r="B4113" s="7">
        <v>958509902</v>
      </c>
      <c r="C4113" s="7" t="s">
        <v>769</v>
      </c>
      <c r="D4113" s="7">
        <v>130</v>
      </c>
      <c r="E4113" s="7">
        <v>176</v>
      </c>
      <c r="F4113" s="7">
        <v>12853.7</v>
      </c>
      <c r="G4113" s="15">
        <f t="shared" si="49"/>
        <v>1.3538461538461539</v>
      </c>
      <c r="H4113" s="20">
        <f t="shared" si="50"/>
        <v>73.032386363636363</v>
      </c>
    </row>
    <row r="4114" spans="1:8" x14ac:dyDescent="0.2">
      <c r="A4114" s="7" t="str">
        <f t="shared" si="48"/>
        <v>941035702Martes</v>
      </c>
      <c r="B4114" s="7">
        <v>941035702</v>
      </c>
      <c r="C4114" s="7" t="s">
        <v>223</v>
      </c>
      <c r="D4114" s="7">
        <v>4</v>
      </c>
      <c r="E4114" s="7">
        <v>4</v>
      </c>
      <c r="F4114" s="7">
        <v>240</v>
      </c>
      <c r="G4114" s="15">
        <f t="shared" si="49"/>
        <v>1</v>
      </c>
      <c r="H4114" s="20">
        <f t="shared" si="50"/>
        <v>60</v>
      </c>
    </row>
    <row r="4115" spans="1:8" x14ac:dyDescent="0.2">
      <c r="A4115" s="7" t="str">
        <f t="shared" si="48"/>
        <v>941187901Sabado</v>
      </c>
      <c r="B4115" s="7">
        <v>941187901</v>
      </c>
      <c r="C4115" s="7" t="s">
        <v>1947</v>
      </c>
      <c r="D4115" s="7">
        <v>244</v>
      </c>
      <c r="E4115" s="7">
        <v>252</v>
      </c>
      <c r="F4115" s="7">
        <v>22321.05</v>
      </c>
      <c r="G4115" s="15">
        <f t="shared" si="49"/>
        <v>1.0327868852459017</v>
      </c>
      <c r="H4115" s="20">
        <f t="shared" si="50"/>
        <v>88.575595238095232</v>
      </c>
    </row>
    <row r="4116" spans="1:8" x14ac:dyDescent="0.2">
      <c r="A4116" s="7" t="str">
        <f t="shared" si="48"/>
        <v>937514603Lunes</v>
      </c>
      <c r="B4116" s="7">
        <v>937514603</v>
      </c>
      <c r="C4116" s="7" t="s">
        <v>1068</v>
      </c>
      <c r="D4116" s="7">
        <v>8</v>
      </c>
      <c r="E4116" s="7">
        <v>10</v>
      </c>
      <c r="F4116" s="7">
        <v>477.5</v>
      </c>
      <c r="G4116" s="15">
        <f t="shared" si="49"/>
        <v>1.25</v>
      </c>
      <c r="H4116" s="20">
        <f t="shared" si="50"/>
        <v>47.75</v>
      </c>
    </row>
    <row r="4117" spans="1:8" x14ac:dyDescent="0.2">
      <c r="A4117" s="7" t="str">
        <f t="shared" si="48"/>
        <v>916988504Jueves</v>
      </c>
      <c r="B4117" s="7">
        <v>916988504</v>
      </c>
      <c r="C4117" s="7" t="s">
        <v>618</v>
      </c>
      <c r="D4117" s="7">
        <v>5</v>
      </c>
      <c r="E4117" s="7">
        <v>5</v>
      </c>
      <c r="F4117" s="7">
        <v>220.5</v>
      </c>
      <c r="G4117" s="15">
        <f t="shared" si="49"/>
        <v>1</v>
      </c>
      <c r="H4117" s="20">
        <f t="shared" si="50"/>
        <v>44.1</v>
      </c>
    </row>
    <row r="4118" spans="1:8" x14ac:dyDescent="0.2">
      <c r="A4118" s="7" t="str">
        <f t="shared" si="48"/>
        <v>962277601Miercoles</v>
      </c>
      <c r="B4118" s="7">
        <v>962277601</v>
      </c>
      <c r="C4118" s="7" t="s">
        <v>1450</v>
      </c>
      <c r="D4118" s="7">
        <v>13</v>
      </c>
      <c r="E4118" s="7">
        <v>15</v>
      </c>
      <c r="F4118" s="7">
        <v>1482.15</v>
      </c>
      <c r="G4118" s="15">
        <f t="shared" si="49"/>
        <v>1.1538461538461537</v>
      </c>
      <c r="H4118" s="20">
        <f t="shared" si="50"/>
        <v>98.81</v>
      </c>
    </row>
    <row r="4119" spans="1:8" x14ac:dyDescent="0.2">
      <c r="A4119" s="7" t="str">
        <f t="shared" si="48"/>
        <v>961327505Viernes</v>
      </c>
      <c r="B4119" s="7">
        <v>961327505</v>
      </c>
      <c r="C4119" s="7" t="s">
        <v>769</v>
      </c>
      <c r="D4119" s="7">
        <v>5</v>
      </c>
      <c r="E4119" s="7">
        <v>5</v>
      </c>
      <c r="F4119" s="7">
        <v>214</v>
      </c>
      <c r="G4119" s="15">
        <f t="shared" si="49"/>
        <v>1</v>
      </c>
      <c r="H4119" s="20">
        <f t="shared" si="50"/>
        <v>42.8</v>
      </c>
    </row>
    <row r="4120" spans="1:8" x14ac:dyDescent="0.2">
      <c r="A4120" s="7" t="str">
        <f t="shared" si="48"/>
        <v>941348901Martes</v>
      </c>
      <c r="B4120" s="7">
        <v>941348901</v>
      </c>
      <c r="C4120" s="7" t="s">
        <v>223</v>
      </c>
      <c r="D4120" s="7">
        <v>31</v>
      </c>
      <c r="E4120" s="7">
        <v>32</v>
      </c>
      <c r="F4120" s="7">
        <v>621</v>
      </c>
      <c r="G4120" s="15">
        <f t="shared" si="49"/>
        <v>1.032258064516129</v>
      </c>
      <c r="H4120" s="20">
        <f t="shared" si="50"/>
        <v>19.40625</v>
      </c>
    </row>
    <row r="4121" spans="1:8" x14ac:dyDescent="0.2">
      <c r="A4121" s="7" t="str">
        <f t="shared" si="48"/>
        <v>942169802Sabado</v>
      </c>
      <c r="B4121" s="7">
        <v>942169802</v>
      </c>
      <c r="C4121" s="7" t="s">
        <v>1947</v>
      </c>
      <c r="D4121" s="7">
        <v>5</v>
      </c>
      <c r="E4121" s="7">
        <v>6</v>
      </c>
      <c r="F4121" s="7">
        <v>1160</v>
      </c>
      <c r="G4121" s="15">
        <f t="shared" si="49"/>
        <v>1.2</v>
      </c>
      <c r="H4121" s="20">
        <f t="shared" si="50"/>
        <v>193.33333333333334</v>
      </c>
    </row>
    <row r="4122" spans="1:8" x14ac:dyDescent="0.2">
      <c r="A4122" s="7" t="str">
        <f t="shared" si="48"/>
        <v>938132704Lunes</v>
      </c>
      <c r="B4122" s="7">
        <v>938132704</v>
      </c>
      <c r="C4122" s="7" t="s">
        <v>1068</v>
      </c>
      <c r="D4122" s="7">
        <v>9</v>
      </c>
      <c r="E4122" s="7">
        <v>10</v>
      </c>
      <c r="F4122" s="7">
        <v>2546.77</v>
      </c>
      <c r="G4122" s="15">
        <f t="shared" si="49"/>
        <v>1.1111111111111112</v>
      </c>
      <c r="H4122" s="20">
        <f t="shared" si="50"/>
        <v>254.67699999999999</v>
      </c>
    </row>
    <row r="4123" spans="1:8" x14ac:dyDescent="0.2">
      <c r="A4123" s="7" t="str">
        <f t="shared" si="48"/>
        <v>918448203Jueves</v>
      </c>
      <c r="B4123" s="7">
        <v>918448203</v>
      </c>
      <c r="C4123" s="7" t="s">
        <v>618</v>
      </c>
      <c r="D4123" s="7">
        <v>36</v>
      </c>
      <c r="E4123" s="7">
        <v>36</v>
      </c>
      <c r="F4123" s="7">
        <v>6984.5</v>
      </c>
      <c r="G4123" s="15">
        <f t="shared" si="49"/>
        <v>1</v>
      </c>
      <c r="H4123" s="20">
        <f t="shared" si="50"/>
        <v>194.01388888888889</v>
      </c>
    </row>
    <row r="4124" spans="1:8" x14ac:dyDescent="0.2">
      <c r="A4124" s="7" t="str">
        <f t="shared" si="48"/>
        <v>963730501Miercoles</v>
      </c>
      <c r="B4124" s="7">
        <v>963730501</v>
      </c>
      <c r="C4124" s="7" t="s">
        <v>1450</v>
      </c>
      <c r="D4124" s="7">
        <v>3</v>
      </c>
      <c r="E4124" s="7">
        <v>3</v>
      </c>
      <c r="F4124" s="7">
        <v>387.85</v>
      </c>
      <c r="G4124" s="15">
        <f t="shared" si="49"/>
        <v>1</v>
      </c>
      <c r="H4124" s="20">
        <f t="shared" si="50"/>
        <v>129.28333333333333</v>
      </c>
    </row>
    <row r="4125" spans="1:8" x14ac:dyDescent="0.2">
      <c r="A4125" s="7" t="str">
        <f t="shared" si="48"/>
        <v>961772502Viernes</v>
      </c>
      <c r="B4125" s="7">
        <v>961772502</v>
      </c>
      <c r="C4125" s="7" t="s">
        <v>769</v>
      </c>
      <c r="D4125" s="7">
        <v>39</v>
      </c>
      <c r="E4125" s="7">
        <v>44</v>
      </c>
      <c r="F4125" s="7">
        <v>590.79999999999995</v>
      </c>
      <c r="G4125" s="15">
        <f t="shared" si="49"/>
        <v>1.1282051282051282</v>
      </c>
      <c r="H4125" s="20">
        <f t="shared" si="50"/>
        <v>13.427272727272726</v>
      </c>
    </row>
    <row r="4126" spans="1:8" x14ac:dyDescent="0.2">
      <c r="A4126" s="7" t="str">
        <f t="shared" si="48"/>
        <v>946135601Martes</v>
      </c>
      <c r="B4126" s="7">
        <v>946135601</v>
      </c>
      <c r="C4126" s="7" t="s">
        <v>223</v>
      </c>
      <c r="D4126" s="7">
        <v>38</v>
      </c>
      <c r="E4126" s="7">
        <v>50</v>
      </c>
      <c r="F4126" s="7">
        <v>9631.6</v>
      </c>
      <c r="G4126" s="15">
        <f t="shared" si="49"/>
        <v>1.3157894736842106</v>
      </c>
      <c r="H4126" s="20">
        <f t="shared" si="50"/>
        <v>192.63200000000001</v>
      </c>
    </row>
    <row r="4127" spans="1:8" x14ac:dyDescent="0.2">
      <c r="A4127" s="7" t="str">
        <f t="shared" si="48"/>
        <v>945384504Sabado</v>
      </c>
      <c r="B4127" s="7">
        <v>945384504</v>
      </c>
      <c r="C4127" s="7" t="s">
        <v>1947</v>
      </c>
      <c r="D4127" s="7">
        <v>1</v>
      </c>
      <c r="E4127" s="7">
        <v>1</v>
      </c>
      <c r="F4127" s="7">
        <v>210</v>
      </c>
      <c r="G4127" s="15">
        <f t="shared" si="49"/>
        <v>1</v>
      </c>
      <c r="H4127" s="20">
        <f t="shared" si="50"/>
        <v>210</v>
      </c>
    </row>
    <row r="4128" spans="1:8" x14ac:dyDescent="0.2">
      <c r="A4128" s="7" t="str">
        <f t="shared" si="48"/>
        <v>939488501Lunes</v>
      </c>
      <c r="B4128" s="7">
        <v>939488501</v>
      </c>
      <c r="C4128" s="7" t="s">
        <v>1068</v>
      </c>
      <c r="D4128" s="7">
        <v>244</v>
      </c>
      <c r="E4128" s="7">
        <v>283</v>
      </c>
      <c r="F4128" s="7">
        <v>9743.5</v>
      </c>
      <c r="G4128" s="15">
        <f t="shared" si="49"/>
        <v>1.1598360655737705</v>
      </c>
      <c r="H4128" s="20">
        <f t="shared" si="50"/>
        <v>34.429328621908127</v>
      </c>
    </row>
    <row r="4129" spans="1:8" x14ac:dyDescent="0.2">
      <c r="A4129" s="7" t="str">
        <f t="shared" si="48"/>
        <v>918900902Jueves</v>
      </c>
      <c r="B4129" s="7">
        <v>918900902</v>
      </c>
      <c r="C4129" s="7" t="s">
        <v>618</v>
      </c>
      <c r="D4129" s="7">
        <v>1</v>
      </c>
      <c r="E4129" s="7">
        <v>1</v>
      </c>
      <c r="F4129" s="7">
        <v>10</v>
      </c>
      <c r="G4129" s="15">
        <f t="shared" si="49"/>
        <v>1</v>
      </c>
      <c r="H4129" s="20">
        <f t="shared" si="50"/>
        <v>10</v>
      </c>
    </row>
    <row r="4130" spans="1:8" x14ac:dyDescent="0.2">
      <c r="A4130" s="7" t="str">
        <f t="shared" si="48"/>
        <v>964110601Miercoles</v>
      </c>
      <c r="B4130" s="7">
        <v>964110601</v>
      </c>
      <c r="C4130" s="7" t="s">
        <v>1450</v>
      </c>
      <c r="D4130" s="7">
        <v>2</v>
      </c>
      <c r="E4130" s="7">
        <v>2</v>
      </c>
      <c r="F4130" s="7">
        <v>340</v>
      </c>
      <c r="G4130" s="15">
        <f t="shared" si="49"/>
        <v>1</v>
      </c>
      <c r="H4130" s="20">
        <f t="shared" si="50"/>
        <v>170</v>
      </c>
    </row>
    <row r="4131" spans="1:8" x14ac:dyDescent="0.2">
      <c r="A4131" s="7" t="str">
        <f t="shared" si="48"/>
        <v>963676501Viernes</v>
      </c>
      <c r="B4131" s="7">
        <v>963676501</v>
      </c>
      <c r="C4131" s="7" t="s">
        <v>769</v>
      </c>
      <c r="D4131" s="7">
        <v>30</v>
      </c>
      <c r="E4131" s="7">
        <v>33</v>
      </c>
      <c r="F4131" s="7">
        <v>31325</v>
      </c>
      <c r="G4131" s="15">
        <f t="shared" si="49"/>
        <v>1.1000000000000001</v>
      </c>
      <c r="H4131" s="20">
        <f t="shared" si="50"/>
        <v>949.24242424242425</v>
      </c>
    </row>
    <row r="4132" spans="1:8" x14ac:dyDescent="0.2">
      <c r="A4132" s="7" t="str">
        <f t="shared" si="48"/>
        <v>948030102Martes</v>
      </c>
      <c r="B4132" s="7">
        <v>948030102</v>
      </c>
      <c r="C4132" s="7" t="s">
        <v>223</v>
      </c>
      <c r="D4132" s="7">
        <v>2</v>
      </c>
      <c r="E4132" s="7">
        <v>2</v>
      </c>
      <c r="F4132" s="7">
        <v>61</v>
      </c>
      <c r="G4132" s="15">
        <f t="shared" si="49"/>
        <v>1</v>
      </c>
      <c r="H4132" s="20">
        <f t="shared" si="50"/>
        <v>30.5</v>
      </c>
    </row>
    <row r="4133" spans="1:8" x14ac:dyDescent="0.2">
      <c r="A4133" s="7" t="str">
        <f t="shared" si="48"/>
        <v>945964501Sabado</v>
      </c>
      <c r="B4133" s="7">
        <v>945964501</v>
      </c>
      <c r="C4133" s="7" t="s">
        <v>1947</v>
      </c>
      <c r="D4133" s="7">
        <v>7</v>
      </c>
      <c r="E4133" s="7">
        <v>7</v>
      </c>
      <c r="F4133" s="7">
        <v>422.5</v>
      </c>
      <c r="G4133" s="15">
        <f t="shared" si="49"/>
        <v>1</v>
      </c>
      <c r="H4133" s="20">
        <f t="shared" si="50"/>
        <v>60.357142857142854</v>
      </c>
    </row>
    <row r="4134" spans="1:8" x14ac:dyDescent="0.2">
      <c r="A4134" s="7" t="str">
        <f t="shared" si="48"/>
        <v>941348901Lunes</v>
      </c>
      <c r="B4134" s="7">
        <v>941348901</v>
      </c>
      <c r="C4134" s="7" t="s">
        <v>1068</v>
      </c>
      <c r="D4134" s="7">
        <v>22</v>
      </c>
      <c r="E4134" s="7">
        <v>25</v>
      </c>
      <c r="F4134" s="7">
        <v>467</v>
      </c>
      <c r="G4134" s="15">
        <f t="shared" si="49"/>
        <v>1.1363636363636365</v>
      </c>
      <c r="H4134" s="20">
        <f t="shared" si="50"/>
        <v>18.68</v>
      </c>
    </row>
    <row r="4135" spans="1:8" x14ac:dyDescent="0.2">
      <c r="A4135" s="7" t="str">
        <f t="shared" si="48"/>
        <v>922703801Jueves</v>
      </c>
      <c r="B4135" s="7">
        <v>922703801</v>
      </c>
      <c r="C4135" s="7" t="s">
        <v>618</v>
      </c>
      <c r="D4135" s="7">
        <v>17</v>
      </c>
      <c r="E4135" s="7">
        <v>20</v>
      </c>
      <c r="F4135" s="7">
        <v>12720.8</v>
      </c>
      <c r="G4135" s="15">
        <f t="shared" si="49"/>
        <v>1.1764705882352942</v>
      </c>
      <c r="H4135" s="20">
        <f t="shared" si="50"/>
        <v>636.04</v>
      </c>
    </row>
    <row r="4136" spans="1:8" x14ac:dyDescent="0.2">
      <c r="A4136" s="7" t="str">
        <f t="shared" si="48"/>
        <v>964858501Miercoles</v>
      </c>
      <c r="B4136" s="7">
        <v>964858501</v>
      </c>
      <c r="C4136" s="7" t="s">
        <v>1450</v>
      </c>
      <c r="D4136" s="7">
        <v>34</v>
      </c>
      <c r="E4136" s="7">
        <v>36</v>
      </c>
      <c r="F4136" s="7">
        <v>490.5</v>
      </c>
      <c r="G4136" s="15">
        <f t="shared" si="49"/>
        <v>1.0588235294117647</v>
      </c>
      <c r="H4136" s="20">
        <f t="shared" si="50"/>
        <v>13.625</v>
      </c>
    </row>
    <row r="4137" spans="1:8" x14ac:dyDescent="0.2">
      <c r="A4137" s="7" t="str">
        <f t="shared" si="48"/>
        <v>963730501Viernes</v>
      </c>
      <c r="B4137" s="7">
        <v>963730501</v>
      </c>
      <c r="C4137" s="7" t="s">
        <v>769</v>
      </c>
      <c r="D4137" s="7">
        <v>3</v>
      </c>
      <c r="E4137" s="7">
        <v>3</v>
      </c>
      <c r="F4137" s="7">
        <v>1349.5</v>
      </c>
      <c r="G4137" s="15">
        <f t="shared" si="49"/>
        <v>1</v>
      </c>
      <c r="H4137" s="20">
        <f t="shared" si="50"/>
        <v>449.83333333333331</v>
      </c>
    </row>
    <row r="4138" spans="1:8" x14ac:dyDescent="0.2">
      <c r="A4138" s="7" t="str">
        <f t="shared" si="48"/>
        <v>952554503Martes</v>
      </c>
      <c r="B4138" s="7">
        <v>952554503</v>
      </c>
      <c r="C4138" s="7" t="s">
        <v>223</v>
      </c>
      <c r="D4138" s="7">
        <v>3</v>
      </c>
      <c r="E4138" s="7">
        <v>3</v>
      </c>
      <c r="F4138" s="7">
        <v>198</v>
      </c>
      <c r="G4138" s="15">
        <f t="shared" si="49"/>
        <v>1</v>
      </c>
      <c r="H4138" s="20">
        <f t="shared" si="50"/>
        <v>66</v>
      </c>
    </row>
    <row r="4139" spans="1:8" x14ac:dyDescent="0.2">
      <c r="A4139" s="7" t="str">
        <f t="shared" si="48"/>
        <v>946056201Sabado</v>
      </c>
      <c r="B4139" s="7">
        <v>946056201</v>
      </c>
      <c r="C4139" s="7" t="s">
        <v>1947</v>
      </c>
      <c r="D4139" s="7">
        <v>2</v>
      </c>
      <c r="E4139" s="7">
        <v>3</v>
      </c>
      <c r="F4139" s="7">
        <v>2970</v>
      </c>
      <c r="G4139" s="15">
        <f t="shared" si="49"/>
        <v>1.5</v>
      </c>
      <c r="H4139" s="20">
        <f t="shared" si="50"/>
        <v>990</v>
      </c>
    </row>
    <row r="4140" spans="1:8" x14ac:dyDescent="0.2">
      <c r="A4140" s="7" t="str">
        <f t="shared" si="48"/>
        <v>942126901Lunes</v>
      </c>
      <c r="B4140" s="7">
        <v>942126901</v>
      </c>
      <c r="C4140" s="7" t="s">
        <v>1068</v>
      </c>
      <c r="D4140" s="7">
        <v>93</v>
      </c>
      <c r="E4140" s="7">
        <v>125</v>
      </c>
      <c r="F4140" s="7">
        <v>9369</v>
      </c>
      <c r="G4140" s="15">
        <f t="shared" si="49"/>
        <v>1.3440860215053763</v>
      </c>
      <c r="H4140" s="20">
        <f t="shared" si="50"/>
        <v>74.951999999999998</v>
      </c>
    </row>
    <row r="4141" spans="1:8" x14ac:dyDescent="0.2">
      <c r="A4141" s="7" t="str">
        <f t="shared" si="48"/>
        <v>923172402Jueves</v>
      </c>
      <c r="B4141" s="7">
        <v>923172402</v>
      </c>
      <c r="C4141" s="7" t="s">
        <v>618</v>
      </c>
      <c r="D4141" s="7">
        <v>8</v>
      </c>
      <c r="E4141" s="7">
        <v>8</v>
      </c>
      <c r="F4141" s="7">
        <v>1020.2</v>
      </c>
      <c r="G4141" s="15">
        <f t="shared" si="49"/>
        <v>1</v>
      </c>
      <c r="H4141" s="20">
        <f t="shared" si="50"/>
        <v>127.52500000000001</v>
      </c>
    </row>
    <row r="4142" spans="1:8" x14ac:dyDescent="0.2">
      <c r="A4142" s="7" t="str">
        <f t="shared" si="48"/>
        <v>966612901Miercoles</v>
      </c>
      <c r="B4142" s="7">
        <v>966612901</v>
      </c>
      <c r="C4142" s="7" t="s">
        <v>1450</v>
      </c>
      <c r="D4142" s="7">
        <v>3</v>
      </c>
      <c r="E4142" s="7">
        <v>3</v>
      </c>
      <c r="F4142" s="7">
        <v>485</v>
      </c>
      <c r="G4142" s="15">
        <f t="shared" si="49"/>
        <v>1</v>
      </c>
      <c r="H4142" s="20">
        <f t="shared" si="50"/>
        <v>161.66666666666666</v>
      </c>
    </row>
    <row r="4143" spans="1:8" x14ac:dyDescent="0.2">
      <c r="A4143" s="7" t="str">
        <f t="shared" si="48"/>
        <v>965331101Viernes</v>
      </c>
      <c r="B4143" s="7">
        <v>965331101</v>
      </c>
      <c r="C4143" s="7" t="s">
        <v>769</v>
      </c>
      <c r="D4143" s="7">
        <v>83</v>
      </c>
      <c r="E4143" s="7">
        <v>109</v>
      </c>
      <c r="F4143" s="7">
        <v>8932</v>
      </c>
      <c r="G4143" s="15">
        <f t="shared" si="49"/>
        <v>1.3132530120481927</v>
      </c>
      <c r="H4143" s="20">
        <f t="shared" si="50"/>
        <v>81.944954128440372</v>
      </c>
    </row>
    <row r="4144" spans="1:8" x14ac:dyDescent="0.2">
      <c r="A4144" s="7" t="str">
        <f t="shared" si="48"/>
        <v>952834201Martes</v>
      </c>
      <c r="B4144" s="7">
        <v>952834201</v>
      </c>
      <c r="C4144" s="7" t="s">
        <v>223</v>
      </c>
      <c r="D4144" s="7">
        <v>3</v>
      </c>
      <c r="E4144" s="7">
        <v>3</v>
      </c>
      <c r="F4144" s="7">
        <v>296</v>
      </c>
      <c r="G4144" s="15">
        <f t="shared" si="49"/>
        <v>1</v>
      </c>
      <c r="H4144" s="20">
        <f t="shared" si="50"/>
        <v>98.666666666666671</v>
      </c>
    </row>
    <row r="4145" spans="1:8" x14ac:dyDescent="0.2">
      <c r="A4145" s="7" t="str">
        <f t="shared" si="48"/>
        <v>947455001Sabado</v>
      </c>
      <c r="B4145" s="7">
        <v>947455001</v>
      </c>
      <c r="C4145" s="7" t="s">
        <v>1947</v>
      </c>
      <c r="D4145" s="7">
        <v>8</v>
      </c>
      <c r="E4145" s="7">
        <v>9</v>
      </c>
      <c r="F4145" s="7">
        <v>2035</v>
      </c>
      <c r="G4145" s="15">
        <f t="shared" si="49"/>
        <v>1.125</v>
      </c>
      <c r="H4145" s="20">
        <f t="shared" si="50"/>
        <v>226.11111111111111</v>
      </c>
    </row>
    <row r="4146" spans="1:8" x14ac:dyDescent="0.2">
      <c r="A4146" s="7" t="str">
        <f t="shared" si="48"/>
        <v>942169802Lunes</v>
      </c>
      <c r="B4146" s="7">
        <v>942169802</v>
      </c>
      <c r="C4146" s="7" t="s">
        <v>1068</v>
      </c>
      <c r="D4146" s="7">
        <v>6</v>
      </c>
      <c r="E4146" s="7">
        <v>6</v>
      </c>
      <c r="F4146" s="7">
        <v>955</v>
      </c>
      <c r="G4146" s="15">
        <f t="shared" si="49"/>
        <v>1</v>
      </c>
      <c r="H4146" s="20">
        <f t="shared" si="50"/>
        <v>159.16666666666666</v>
      </c>
    </row>
    <row r="4147" spans="1:8" x14ac:dyDescent="0.2">
      <c r="A4147" s="7" t="str">
        <f t="shared" si="48"/>
        <v>924233102Jueves</v>
      </c>
      <c r="B4147" s="7">
        <v>924233102</v>
      </c>
      <c r="C4147" s="7" t="s">
        <v>618</v>
      </c>
      <c r="D4147" s="7">
        <v>2</v>
      </c>
      <c r="E4147" s="7">
        <v>2</v>
      </c>
      <c r="F4147" s="7">
        <v>12066</v>
      </c>
      <c r="G4147" s="15">
        <f t="shared" si="49"/>
        <v>1</v>
      </c>
      <c r="H4147" s="20">
        <f t="shared" si="50"/>
        <v>6033</v>
      </c>
    </row>
    <row r="4148" spans="1:8" x14ac:dyDescent="0.2">
      <c r="A4148" s="7" t="str">
        <f t="shared" si="48"/>
        <v>966664401Miercoles</v>
      </c>
      <c r="B4148" s="7">
        <v>966664401</v>
      </c>
      <c r="C4148" s="7" t="s">
        <v>1450</v>
      </c>
      <c r="D4148" s="7">
        <v>25</v>
      </c>
      <c r="E4148" s="7">
        <v>29</v>
      </c>
      <c r="F4148" s="7">
        <v>3769</v>
      </c>
      <c r="G4148" s="15">
        <f t="shared" si="49"/>
        <v>1.1599999999999999</v>
      </c>
      <c r="H4148" s="20">
        <f t="shared" si="50"/>
        <v>129.9655172413793</v>
      </c>
    </row>
    <row r="4149" spans="1:8" x14ac:dyDescent="0.2">
      <c r="A4149" s="7" t="str">
        <f t="shared" si="48"/>
        <v>966816801Viernes</v>
      </c>
      <c r="B4149" s="7">
        <v>966816801</v>
      </c>
      <c r="C4149" s="7" t="s">
        <v>769</v>
      </c>
      <c r="D4149" s="7">
        <v>2</v>
      </c>
      <c r="E4149" s="7">
        <v>3</v>
      </c>
      <c r="F4149" s="7">
        <v>57</v>
      </c>
      <c r="G4149" s="15">
        <f t="shared" si="49"/>
        <v>1.5</v>
      </c>
      <c r="H4149" s="20">
        <f t="shared" si="50"/>
        <v>19</v>
      </c>
    </row>
    <row r="4150" spans="1:8" x14ac:dyDescent="0.2">
      <c r="A4150" s="7" t="str">
        <f t="shared" si="48"/>
        <v>954665201Martes</v>
      </c>
      <c r="B4150" s="7">
        <v>954665201</v>
      </c>
      <c r="C4150" s="7" t="s">
        <v>223</v>
      </c>
      <c r="D4150" s="7">
        <v>225</v>
      </c>
      <c r="E4150" s="7">
        <v>248</v>
      </c>
      <c r="F4150" s="7">
        <v>32928.5</v>
      </c>
      <c r="G4150" s="15">
        <f t="shared" si="49"/>
        <v>1.1022222222222222</v>
      </c>
      <c r="H4150" s="20">
        <f t="shared" si="50"/>
        <v>132.77620967741936</v>
      </c>
    </row>
    <row r="4151" spans="1:8" x14ac:dyDescent="0.2">
      <c r="A4151" s="7" t="str">
        <f t="shared" si="48"/>
        <v>948039002Sabado</v>
      </c>
      <c r="B4151" s="7">
        <v>948039002</v>
      </c>
      <c r="C4151" s="7" t="s">
        <v>1947</v>
      </c>
      <c r="D4151" s="7">
        <v>384</v>
      </c>
      <c r="E4151" s="7">
        <v>515</v>
      </c>
      <c r="F4151" s="7">
        <v>16923.400000000001</v>
      </c>
      <c r="G4151" s="15">
        <f t="shared" si="49"/>
        <v>1.3411458333333333</v>
      </c>
      <c r="H4151" s="20">
        <f t="shared" si="50"/>
        <v>32.860970873786414</v>
      </c>
    </row>
    <row r="4152" spans="1:8" x14ac:dyDescent="0.2">
      <c r="A4152" s="7" t="str">
        <f t="shared" si="48"/>
        <v>945397302Lunes</v>
      </c>
      <c r="B4152" s="7">
        <v>945397302</v>
      </c>
      <c r="C4152" s="7" t="s">
        <v>1068</v>
      </c>
      <c r="D4152" s="7">
        <v>1</v>
      </c>
      <c r="E4152" s="7">
        <v>1</v>
      </c>
      <c r="F4152" s="7">
        <v>122</v>
      </c>
      <c r="G4152" s="15">
        <f t="shared" si="49"/>
        <v>1</v>
      </c>
      <c r="H4152" s="20">
        <f t="shared" si="50"/>
        <v>122</v>
      </c>
    </row>
    <row r="4153" spans="1:8" x14ac:dyDescent="0.2">
      <c r="A4153" s="7" t="str">
        <f t="shared" si="48"/>
        <v>924461801Jueves</v>
      </c>
      <c r="B4153" s="7">
        <v>924461801</v>
      </c>
      <c r="C4153" s="7" t="s">
        <v>618</v>
      </c>
      <c r="D4153" s="7">
        <v>57</v>
      </c>
      <c r="E4153" s="7">
        <v>61</v>
      </c>
      <c r="F4153" s="7">
        <v>5551</v>
      </c>
      <c r="G4153" s="15">
        <f t="shared" si="49"/>
        <v>1.0701754385964912</v>
      </c>
      <c r="H4153" s="20">
        <f t="shared" si="50"/>
        <v>91</v>
      </c>
    </row>
    <row r="4154" spans="1:8" x14ac:dyDescent="0.2">
      <c r="A4154" s="7" t="str">
        <f t="shared" si="48"/>
        <v>966674101Miercoles</v>
      </c>
      <c r="B4154" s="7">
        <v>966674101</v>
      </c>
      <c r="C4154" s="7" t="s">
        <v>1450</v>
      </c>
      <c r="D4154" s="7">
        <v>42</v>
      </c>
      <c r="E4154" s="7">
        <v>49</v>
      </c>
      <c r="F4154" s="7">
        <v>7365</v>
      </c>
      <c r="G4154" s="15">
        <f t="shared" si="49"/>
        <v>1.1666666666666667</v>
      </c>
      <c r="H4154" s="20">
        <f t="shared" si="50"/>
        <v>150.30612244897958</v>
      </c>
    </row>
    <row r="4155" spans="1:8" x14ac:dyDescent="0.2">
      <c r="A4155" s="7" t="str">
        <f t="shared" si="48"/>
        <v>967632001Viernes</v>
      </c>
      <c r="B4155" s="7">
        <v>967632001</v>
      </c>
      <c r="C4155" s="7" t="s">
        <v>769</v>
      </c>
      <c r="D4155" s="7">
        <v>13</v>
      </c>
      <c r="E4155" s="7">
        <v>15</v>
      </c>
      <c r="F4155" s="7">
        <v>1656</v>
      </c>
      <c r="G4155" s="15">
        <f t="shared" si="49"/>
        <v>1.1538461538461537</v>
      </c>
      <c r="H4155" s="20">
        <f t="shared" si="50"/>
        <v>110.4</v>
      </c>
    </row>
    <row r="4156" spans="1:8" x14ac:dyDescent="0.2">
      <c r="A4156" s="7" t="str">
        <f t="shared" si="48"/>
        <v>955319402Martes</v>
      </c>
      <c r="B4156" s="7">
        <v>955319402</v>
      </c>
      <c r="C4156" s="7" t="s">
        <v>223</v>
      </c>
      <c r="D4156" s="7">
        <v>45</v>
      </c>
      <c r="E4156" s="7">
        <v>52</v>
      </c>
      <c r="F4156" s="7">
        <v>1053.2</v>
      </c>
      <c r="G4156" s="15">
        <f t="shared" si="49"/>
        <v>1.1555555555555554</v>
      </c>
      <c r="H4156" s="20">
        <f t="shared" si="50"/>
        <v>20.253846153846155</v>
      </c>
    </row>
    <row r="4157" spans="1:8" x14ac:dyDescent="0.2">
      <c r="A4157" s="7" t="str">
        <f t="shared" si="48"/>
        <v>952764102Sabado</v>
      </c>
      <c r="B4157" s="7">
        <v>952764102</v>
      </c>
      <c r="C4157" s="7" t="s">
        <v>1947</v>
      </c>
      <c r="D4157" s="7">
        <v>48</v>
      </c>
      <c r="E4157" s="7">
        <v>55</v>
      </c>
      <c r="F4157" s="7">
        <v>1069.3</v>
      </c>
      <c r="G4157" s="15">
        <f t="shared" si="49"/>
        <v>1.1458333333333333</v>
      </c>
      <c r="H4157" s="20">
        <f t="shared" si="50"/>
        <v>19.441818181818181</v>
      </c>
    </row>
    <row r="4158" spans="1:8" x14ac:dyDescent="0.2">
      <c r="A4158" s="7" t="str">
        <f t="shared" si="48"/>
        <v>946056201Lunes</v>
      </c>
      <c r="B4158" s="7">
        <v>946056201</v>
      </c>
      <c r="C4158" s="7" t="s">
        <v>1068</v>
      </c>
      <c r="D4158" s="7">
        <v>2</v>
      </c>
      <c r="E4158" s="7">
        <v>3</v>
      </c>
      <c r="F4158" s="7">
        <v>2980</v>
      </c>
      <c r="G4158" s="15">
        <f t="shared" si="49"/>
        <v>1.5</v>
      </c>
      <c r="H4158" s="20">
        <f t="shared" si="50"/>
        <v>993.33333333333337</v>
      </c>
    </row>
    <row r="4159" spans="1:8" x14ac:dyDescent="0.2">
      <c r="A4159" s="7" t="str">
        <f t="shared" si="48"/>
        <v>924867002Jueves</v>
      </c>
      <c r="B4159" s="7">
        <v>924867002</v>
      </c>
      <c r="C4159" s="7" t="s">
        <v>618</v>
      </c>
      <c r="D4159" s="7">
        <v>2</v>
      </c>
      <c r="E4159" s="7">
        <v>2</v>
      </c>
      <c r="F4159" s="7">
        <v>45</v>
      </c>
      <c r="G4159" s="15">
        <f t="shared" si="49"/>
        <v>1</v>
      </c>
      <c r="H4159" s="20">
        <f t="shared" si="50"/>
        <v>22.5</v>
      </c>
    </row>
    <row r="4160" spans="1:8" x14ac:dyDescent="0.2">
      <c r="A4160" s="7" t="str">
        <f t="shared" si="48"/>
        <v>966705402Miercoles</v>
      </c>
      <c r="B4160" s="7">
        <v>966705402</v>
      </c>
      <c r="C4160" s="7" t="s">
        <v>1450</v>
      </c>
      <c r="D4160" s="7">
        <v>31</v>
      </c>
      <c r="E4160" s="7">
        <v>46</v>
      </c>
      <c r="F4160" s="7">
        <v>1319</v>
      </c>
      <c r="G4160" s="15">
        <f t="shared" si="49"/>
        <v>1.4838709677419355</v>
      </c>
      <c r="H4160" s="20">
        <f t="shared" si="50"/>
        <v>28.673913043478262</v>
      </c>
    </row>
    <row r="4161" spans="1:8" x14ac:dyDescent="0.2">
      <c r="A4161" s="7" t="str">
        <f t="shared" si="48"/>
        <v>967639603Viernes</v>
      </c>
      <c r="B4161" s="7">
        <v>967639603</v>
      </c>
      <c r="C4161" s="7" t="s">
        <v>769</v>
      </c>
      <c r="D4161" s="7">
        <v>58</v>
      </c>
      <c r="E4161" s="7">
        <v>59</v>
      </c>
      <c r="F4161" s="7">
        <v>733</v>
      </c>
      <c r="G4161" s="15">
        <f t="shared" si="49"/>
        <v>1.0172413793103448</v>
      </c>
      <c r="H4161" s="20">
        <f t="shared" si="50"/>
        <v>12.423728813559322</v>
      </c>
    </row>
    <row r="4162" spans="1:8" x14ac:dyDescent="0.2">
      <c r="A4162" s="7" t="str">
        <f t="shared" si="48"/>
        <v>956635701Martes</v>
      </c>
      <c r="B4162" s="7">
        <v>956635701</v>
      </c>
      <c r="C4162" s="7" t="s">
        <v>223</v>
      </c>
      <c r="D4162" s="7">
        <v>173</v>
      </c>
      <c r="E4162" s="7">
        <v>182</v>
      </c>
      <c r="F4162" s="7">
        <v>4082</v>
      </c>
      <c r="G4162" s="15">
        <f t="shared" si="49"/>
        <v>1.0520231213872833</v>
      </c>
      <c r="H4162" s="20">
        <f t="shared" si="50"/>
        <v>22.428571428571427</v>
      </c>
    </row>
    <row r="4163" spans="1:8" x14ac:dyDescent="0.2">
      <c r="A4163" s="7" t="str">
        <f t="shared" si="48"/>
        <v>952834201Sabado</v>
      </c>
      <c r="B4163" s="7">
        <v>952834201</v>
      </c>
      <c r="C4163" s="7" t="s">
        <v>1947</v>
      </c>
      <c r="D4163" s="7">
        <v>1</v>
      </c>
      <c r="E4163" s="7">
        <v>1</v>
      </c>
      <c r="F4163" s="7">
        <v>105</v>
      </c>
      <c r="G4163" s="15">
        <f t="shared" si="49"/>
        <v>1</v>
      </c>
      <c r="H4163" s="20">
        <f t="shared" si="50"/>
        <v>105</v>
      </c>
    </row>
    <row r="4164" spans="1:8" x14ac:dyDescent="0.2">
      <c r="A4164" s="7" t="str">
        <f t="shared" si="48"/>
        <v>946135601Lunes</v>
      </c>
      <c r="B4164" s="7">
        <v>946135601</v>
      </c>
      <c r="C4164" s="7" t="s">
        <v>1068</v>
      </c>
      <c r="D4164" s="7">
        <v>40</v>
      </c>
      <c r="E4164" s="7">
        <v>50</v>
      </c>
      <c r="F4164" s="7">
        <v>9406.6</v>
      </c>
      <c r="G4164" s="15">
        <f t="shared" si="49"/>
        <v>1.25</v>
      </c>
      <c r="H4164" s="20">
        <f t="shared" si="50"/>
        <v>188.13200000000001</v>
      </c>
    </row>
    <row r="4165" spans="1:8" x14ac:dyDescent="0.2">
      <c r="A4165" s="7" t="str">
        <f t="shared" si="48"/>
        <v>927467203Jueves</v>
      </c>
      <c r="B4165" s="7">
        <v>927467203</v>
      </c>
      <c r="C4165" s="7" t="s">
        <v>618</v>
      </c>
      <c r="D4165" s="7">
        <v>254</v>
      </c>
      <c r="E4165" s="7">
        <v>347</v>
      </c>
      <c r="F4165" s="7">
        <v>5745.9</v>
      </c>
      <c r="G4165" s="15">
        <f t="shared" si="49"/>
        <v>1.3661417322834646</v>
      </c>
      <c r="H4165" s="20">
        <f t="shared" si="50"/>
        <v>16.55878962536023</v>
      </c>
    </row>
    <row r="4166" spans="1:8" x14ac:dyDescent="0.2">
      <c r="A4166" s="7" t="str">
        <f t="shared" si="48"/>
        <v>966902103Miercoles</v>
      </c>
      <c r="B4166" s="7">
        <v>966902103</v>
      </c>
      <c r="C4166" s="7" t="s">
        <v>1450</v>
      </c>
      <c r="D4166" s="7">
        <v>3</v>
      </c>
      <c r="E4166" s="7">
        <v>3</v>
      </c>
      <c r="F4166" s="7">
        <v>84</v>
      </c>
      <c r="G4166" s="15">
        <f t="shared" si="49"/>
        <v>1</v>
      </c>
      <c r="H4166" s="20">
        <f t="shared" si="50"/>
        <v>28</v>
      </c>
    </row>
    <row r="4167" spans="1:8" x14ac:dyDescent="0.2">
      <c r="A4167" s="7" t="str">
        <f t="shared" si="48"/>
        <v>969281201Viernes</v>
      </c>
      <c r="B4167" s="7">
        <v>969281201</v>
      </c>
      <c r="C4167" s="7" t="s">
        <v>769</v>
      </c>
      <c r="D4167" s="7">
        <v>2</v>
      </c>
      <c r="E4167" s="7">
        <v>2</v>
      </c>
      <c r="F4167" s="7">
        <v>79.8</v>
      </c>
      <c r="G4167" s="15">
        <f t="shared" si="49"/>
        <v>1</v>
      </c>
      <c r="H4167" s="20">
        <f t="shared" si="50"/>
        <v>39.9</v>
      </c>
    </row>
    <row r="4168" spans="1:8" x14ac:dyDescent="0.2">
      <c r="A4168" s="7" t="str">
        <f t="shared" si="48"/>
        <v>957201019Martes</v>
      </c>
      <c r="B4168" s="7">
        <v>957201019</v>
      </c>
      <c r="C4168" s="7" t="s">
        <v>223</v>
      </c>
      <c r="D4168" s="7">
        <v>10</v>
      </c>
      <c r="E4168" s="7">
        <v>11</v>
      </c>
      <c r="F4168" s="7">
        <v>888</v>
      </c>
      <c r="G4168" s="15">
        <f t="shared" si="49"/>
        <v>1.1000000000000001</v>
      </c>
      <c r="H4168" s="20">
        <f t="shared" si="50"/>
        <v>80.727272727272734</v>
      </c>
    </row>
    <row r="4169" spans="1:8" x14ac:dyDescent="0.2">
      <c r="A4169" s="7" t="str">
        <f t="shared" si="48"/>
        <v>959856402Sabado</v>
      </c>
      <c r="B4169" s="7">
        <v>959856402</v>
      </c>
      <c r="C4169" s="7" t="s">
        <v>1947</v>
      </c>
      <c r="D4169" s="7">
        <v>61</v>
      </c>
      <c r="E4169" s="7">
        <v>65</v>
      </c>
      <c r="F4169" s="7">
        <v>6975</v>
      </c>
      <c r="G4169" s="15">
        <f t="shared" si="49"/>
        <v>1.0655737704918034</v>
      </c>
      <c r="H4169" s="20">
        <f t="shared" si="50"/>
        <v>107.30769230769231</v>
      </c>
    </row>
    <row r="4170" spans="1:8" x14ac:dyDescent="0.2">
      <c r="A4170" s="7" t="str">
        <f t="shared" si="48"/>
        <v>947131204Lunes</v>
      </c>
      <c r="B4170" s="7">
        <v>947131204</v>
      </c>
      <c r="C4170" s="7" t="s">
        <v>1068</v>
      </c>
      <c r="D4170" s="7">
        <v>6</v>
      </c>
      <c r="E4170" s="7">
        <v>6</v>
      </c>
      <c r="F4170" s="7">
        <v>185</v>
      </c>
      <c r="G4170" s="15">
        <f t="shared" si="49"/>
        <v>1</v>
      </c>
      <c r="H4170" s="20">
        <f t="shared" si="50"/>
        <v>30.833333333333332</v>
      </c>
    </row>
    <row r="4171" spans="1:8" x14ac:dyDescent="0.2">
      <c r="A4171" s="7" t="str">
        <f t="shared" si="48"/>
        <v>927620701Jueves</v>
      </c>
      <c r="B4171" s="7">
        <v>927620701</v>
      </c>
      <c r="C4171" s="7" t="s">
        <v>618</v>
      </c>
      <c r="D4171" s="7">
        <v>24</v>
      </c>
      <c r="E4171" s="7">
        <v>49</v>
      </c>
      <c r="F4171" s="7">
        <v>1386.5</v>
      </c>
      <c r="G4171" s="15">
        <f t="shared" si="49"/>
        <v>2.0416666666666665</v>
      </c>
      <c r="H4171" s="20">
        <f t="shared" si="50"/>
        <v>28.295918367346939</v>
      </c>
    </row>
    <row r="4172" spans="1:8" x14ac:dyDescent="0.2">
      <c r="A4172" s="7" t="str">
        <f t="shared" si="48"/>
        <v>967336101Miercoles</v>
      </c>
      <c r="B4172" s="7">
        <v>967336101</v>
      </c>
      <c r="C4172" s="7" t="s">
        <v>1450</v>
      </c>
      <c r="D4172" s="7">
        <v>72</v>
      </c>
      <c r="E4172" s="7">
        <v>108</v>
      </c>
      <c r="F4172" s="7">
        <v>18222</v>
      </c>
      <c r="G4172" s="15">
        <f t="shared" si="49"/>
        <v>1.5</v>
      </c>
      <c r="H4172" s="20">
        <f t="shared" si="50"/>
        <v>168.72222222222223</v>
      </c>
    </row>
    <row r="4173" spans="1:8" x14ac:dyDescent="0.2">
      <c r="A4173" s="7" t="str">
        <f t="shared" si="48"/>
        <v>970533101Viernes</v>
      </c>
      <c r="B4173" s="7">
        <v>970533101</v>
      </c>
      <c r="C4173" s="7" t="s">
        <v>769</v>
      </c>
      <c r="D4173" s="7">
        <v>51</v>
      </c>
      <c r="E4173" s="7">
        <v>53</v>
      </c>
      <c r="F4173" s="7">
        <v>15381</v>
      </c>
      <c r="G4173" s="15">
        <f t="shared" si="49"/>
        <v>1.0392156862745099</v>
      </c>
      <c r="H4173" s="20">
        <f t="shared" si="50"/>
        <v>290.20754716981133</v>
      </c>
    </row>
    <row r="4174" spans="1:8" x14ac:dyDescent="0.2">
      <c r="A4174" s="7" t="str">
        <f t="shared" si="48"/>
        <v>958516305Martes</v>
      </c>
      <c r="B4174" s="7">
        <v>958516305</v>
      </c>
      <c r="C4174" s="7" t="s">
        <v>223</v>
      </c>
      <c r="D4174" s="7">
        <v>1</v>
      </c>
      <c r="E4174" s="7">
        <v>1</v>
      </c>
      <c r="F4174" s="7">
        <v>34</v>
      </c>
      <c r="G4174" s="15">
        <f t="shared" si="49"/>
        <v>1</v>
      </c>
      <c r="H4174" s="20">
        <f t="shared" si="50"/>
        <v>34</v>
      </c>
    </row>
    <row r="4175" spans="1:8" x14ac:dyDescent="0.2">
      <c r="A4175" s="7" t="str">
        <f t="shared" si="48"/>
        <v>960475902Sabado</v>
      </c>
      <c r="B4175" s="7">
        <v>960475902</v>
      </c>
      <c r="C4175" s="7" t="s">
        <v>1947</v>
      </c>
      <c r="D4175" s="7">
        <v>24</v>
      </c>
      <c r="E4175" s="7">
        <v>29</v>
      </c>
      <c r="F4175" s="7">
        <v>1702.1</v>
      </c>
      <c r="G4175" s="15">
        <f t="shared" si="49"/>
        <v>1.2083333333333333</v>
      </c>
      <c r="H4175" s="20">
        <f t="shared" si="50"/>
        <v>58.693103448275856</v>
      </c>
    </row>
    <row r="4176" spans="1:8" x14ac:dyDescent="0.2">
      <c r="A4176" s="7" t="str">
        <f t="shared" si="48"/>
        <v>950909901Lunes</v>
      </c>
      <c r="B4176" s="7">
        <v>950909901</v>
      </c>
      <c r="C4176" s="7" t="s">
        <v>1068</v>
      </c>
      <c r="D4176" s="7">
        <v>23</v>
      </c>
      <c r="E4176" s="7">
        <v>28</v>
      </c>
      <c r="F4176" s="7">
        <v>701.4</v>
      </c>
      <c r="G4176" s="15">
        <f t="shared" si="49"/>
        <v>1.2173913043478262</v>
      </c>
      <c r="H4176" s="20">
        <f t="shared" si="50"/>
        <v>25.05</v>
      </c>
    </row>
    <row r="4177" spans="1:8" x14ac:dyDescent="0.2">
      <c r="A4177" s="7" t="str">
        <f t="shared" si="48"/>
        <v>928770201Jueves</v>
      </c>
      <c r="B4177" s="7">
        <v>928770201</v>
      </c>
      <c r="C4177" s="7" t="s">
        <v>618</v>
      </c>
      <c r="D4177" s="7">
        <v>15</v>
      </c>
      <c r="E4177" s="7">
        <v>16</v>
      </c>
      <c r="F4177" s="7">
        <v>322</v>
      </c>
      <c r="G4177" s="15">
        <f t="shared" si="49"/>
        <v>1.0666666666666667</v>
      </c>
      <c r="H4177" s="20">
        <f t="shared" si="50"/>
        <v>20.125</v>
      </c>
    </row>
    <row r="4178" spans="1:8" x14ac:dyDescent="0.2">
      <c r="A4178" s="7" t="str">
        <f t="shared" si="48"/>
        <v>968657604Miercoles</v>
      </c>
      <c r="B4178" s="7">
        <v>968657604</v>
      </c>
      <c r="C4178" s="7" t="s">
        <v>1450</v>
      </c>
      <c r="D4178" s="7">
        <v>8</v>
      </c>
      <c r="E4178" s="7">
        <v>8</v>
      </c>
      <c r="F4178" s="7">
        <v>1329.2</v>
      </c>
      <c r="G4178" s="15">
        <f t="shared" si="49"/>
        <v>1</v>
      </c>
      <c r="H4178" s="20">
        <f t="shared" si="50"/>
        <v>166.15</v>
      </c>
    </row>
    <row r="4179" spans="1:8" x14ac:dyDescent="0.2">
      <c r="A4179" s="7" t="str">
        <f t="shared" si="48"/>
        <v>973142901Viernes</v>
      </c>
      <c r="B4179" s="7">
        <v>973142901</v>
      </c>
      <c r="C4179" s="7" t="s">
        <v>769</v>
      </c>
      <c r="D4179" s="7">
        <v>77</v>
      </c>
      <c r="E4179" s="7">
        <v>87</v>
      </c>
      <c r="F4179" s="7">
        <v>2710</v>
      </c>
      <c r="G4179" s="15">
        <f t="shared" si="49"/>
        <v>1.1298701298701299</v>
      </c>
      <c r="H4179" s="20">
        <f t="shared" si="50"/>
        <v>31.149425287356323</v>
      </c>
    </row>
    <row r="4180" spans="1:8" x14ac:dyDescent="0.2">
      <c r="A4180" s="7" t="str">
        <f t="shared" si="48"/>
        <v>965711701Martes</v>
      </c>
      <c r="B4180" s="7">
        <v>965711701</v>
      </c>
      <c r="C4180" s="7" t="s">
        <v>223</v>
      </c>
      <c r="D4180" s="7">
        <v>9</v>
      </c>
      <c r="E4180" s="7">
        <v>13</v>
      </c>
      <c r="F4180" s="7">
        <v>8425.5</v>
      </c>
      <c r="G4180" s="15">
        <f t="shared" si="49"/>
        <v>1.4444444444444444</v>
      </c>
      <c r="H4180" s="20">
        <f t="shared" si="50"/>
        <v>648.11538461538464</v>
      </c>
    </row>
    <row r="4181" spans="1:8" x14ac:dyDescent="0.2">
      <c r="A4181" s="7" t="str">
        <f t="shared" si="48"/>
        <v>960907302Sabado</v>
      </c>
      <c r="B4181" s="7">
        <v>960907302</v>
      </c>
      <c r="C4181" s="7" t="s">
        <v>1947</v>
      </c>
      <c r="D4181" s="7">
        <v>6</v>
      </c>
      <c r="E4181" s="7">
        <v>6</v>
      </c>
      <c r="F4181" s="7">
        <v>1260.3</v>
      </c>
      <c r="G4181" s="15">
        <f t="shared" si="49"/>
        <v>1</v>
      </c>
      <c r="H4181" s="20">
        <f t="shared" si="50"/>
        <v>210.04999999999998</v>
      </c>
    </row>
    <row r="4182" spans="1:8" x14ac:dyDescent="0.2">
      <c r="A4182" s="7" t="str">
        <f t="shared" si="48"/>
        <v>952554503Lunes</v>
      </c>
      <c r="B4182" s="7">
        <v>952554503</v>
      </c>
      <c r="C4182" s="7" t="s">
        <v>1068</v>
      </c>
      <c r="D4182" s="7">
        <v>7</v>
      </c>
      <c r="E4182" s="7">
        <v>7</v>
      </c>
      <c r="F4182" s="7">
        <v>369</v>
      </c>
      <c r="G4182" s="15">
        <f t="shared" si="49"/>
        <v>1</v>
      </c>
      <c r="H4182" s="20">
        <f t="shared" si="50"/>
        <v>52.714285714285715</v>
      </c>
    </row>
    <row r="4183" spans="1:8" x14ac:dyDescent="0.2">
      <c r="A4183" s="7" t="str">
        <f t="shared" si="48"/>
        <v>930380002Jueves</v>
      </c>
      <c r="B4183" s="7">
        <v>930380002</v>
      </c>
      <c r="C4183" s="7" t="s">
        <v>618</v>
      </c>
      <c r="D4183" s="7">
        <v>101</v>
      </c>
      <c r="E4183" s="7">
        <v>135</v>
      </c>
      <c r="F4183" s="7">
        <v>3419</v>
      </c>
      <c r="G4183" s="15">
        <f t="shared" si="49"/>
        <v>1.3366336633663367</v>
      </c>
      <c r="H4183" s="20">
        <f t="shared" si="50"/>
        <v>25.325925925925926</v>
      </c>
    </row>
    <row r="4184" spans="1:8" x14ac:dyDescent="0.2">
      <c r="A4184" s="7" t="str">
        <f t="shared" si="48"/>
        <v>970533101Miercoles</v>
      </c>
      <c r="B4184" s="7">
        <v>970533101</v>
      </c>
      <c r="C4184" s="7" t="s">
        <v>1450</v>
      </c>
      <c r="D4184" s="7">
        <v>56</v>
      </c>
      <c r="E4184" s="7">
        <v>57</v>
      </c>
      <c r="F4184" s="7">
        <v>14802.6</v>
      </c>
      <c r="G4184" s="15">
        <f t="shared" si="49"/>
        <v>1.0178571428571428</v>
      </c>
      <c r="H4184" s="20">
        <f t="shared" si="50"/>
        <v>259.69473684210527</v>
      </c>
    </row>
    <row r="4185" spans="1:8" x14ac:dyDescent="0.2">
      <c r="A4185" s="7" t="str">
        <f t="shared" si="48"/>
        <v>973587304Viernes</v>
      </c>
      <c r="B4185" s="7">
        <v>973587304</v>
      </c>
      <c r="C4185" s="7" t="s">
        <v>769</v>
      </c>
      <c r="D4185" s="7">
        <v>337</v>
      </c>
      <c r="E4185" s="7">
        <v>370</v>
      </c>
      <c r="F4185" s="7">
        <v>23553</v>
      </c>
      <c r="G4185" s="15">
        <f t="shared" si="49"/>
        <v>1.0979228486646884</v>
      </c>
      <c r="H4185" s="20">
        <f t="shared" si="50"/>
        <v>63.656756756756756</v>
      </c>
    </row>
    <row r="4186" spans="1:8" x14ac:dyDescent="0.2">
      <c r="A4186" s="7" t="str">
        <f t="shared" si="48"/>
        <v>966612901Martes</v>
      </c>
      <c r="B4186" s="7">
        <v>966612901</v>
      </c>
      <c r="C4186" s="7" t="s">
        <v>223</v>
      </c>
      <c r="D4186" s="7">
        <v>5</v>
      </c>
      <c r="E4186" s="7">
        <v>6</v>
      </c>
      <c r="F4186" s="7">
        <v>2319</v>
      </c>
      <c r="G4186" s="15">
        <f t="shared" si="49"/>
        <v>1.2</v>
      </c>
      <c r="H4186" s="20">
        <f t="shared" si="50"/>
        <v>386.5</v>
      </c>
    </row>
    <row r="4187" spans="1:8" x14ac:dyDescent="0.2">
      <c r="A4187" s="7" t="str">
        <f t="shared" si="48"/>
        <v>961489001Sabado</v>
      </c>
      <c r="B4187" s="7">
        <v>961489001</v>
      </c>
      <c r="C4187" s="7" t="s">
        <v>1947</v>
      </c>
      <c r="D4187" s="7">
        <v>2</v>
      </c>
      <c r="E4187" s="7">
        <v>4</v>
      </c>
      <c r="F4187" s="7">
        <v>213</v>
      </c>
      <c r="G4187" s="15">
        <f t="shared" si="49"/>
        <v>2</v>
      </c>
      <c r="H4187" s="20">
        <f t="shared" si="50"/>
        <v>53.25</v>
      </c>
    </row>
    <row r="4188" spans="1:8" x14ac:dyDescent="0.2">
      <c r="A4188" s="7" t="str">
        <f t="shared" si="48"/>
        <v>952764501Lunes</v>
      </c>
      <c r="B4188" s="7">
        <v>952764501</v>
      </c>
      <c r="C4188" s="7" t="s">
        <v>1068</v>
      </c>
      <c r="D4188" s="7">
        <v>79</v>
      </c>
      <c r="E4188" s="7">
        <v>99</v>
      </c>
      <c r="F4188" s="7">
        <v>45008</v>
      </c>
      <c r="G4188" s="15">
        <f t="shared" si="49"/>
        <v>1.2531645569620253</v>
      </c>
      <c r="H4188" s="20">
        <f t="shared" si="50"/>
        <v>454.62626262626264</v>
      </c>
    </row>
    <row r="4189" spans="1:8" x14ac:dyDescent="0.2">
      <c r="A4189" s="7" t="str">
        <f t="shared" si="48"/>
        <v>935846401Jueves</v>
      </c>
      <c r="B4189" s="7">
        <v>935846401</v>
      </c>
      <c r="C4189" s="7" t="s">
        <v>618</v>
      </c>
      <c r="D4189" s="7">
        <v>4</v>
      </c>
      <c r="E4189" s="7">
        <v>4</v>
      </c>
      <c r="F4189" s="7">
        <v>1250</v>
      </c>
      <c r="G4189" s="15">
        <f t="shared" si="49"/>
        <v>1</v>
      </c>
      <c r="H4189" s="20">
        <f t="shared" si="50"/>
        <v>312.5</v>
      </c>
    </row>
    <row r="4190" spans="1:8" x14ac:dyDescent="0.2">
      <c r="A4190" s="7" t="str">
        <f t="shared" si="48"/>
        <v>970913001Miercoles</v>
      </c>
      <c r="B4190" s="7">
        <v>970913001</v>
      </c>
      <c r="C4190" s="7" t="s">
        <v>1450</v>
      </c>
      <c r="D4190" s="7">
        <v>10</v>
      </c>
      <c r="E4190" s="7">
        <v>10</v>
      </c>
      <c r="F4190" s="7">
        <v>5611</v>
      </c>
      <c r="G4190" s="15">
        <f t="shared" si="49"/>
        <v>1</v>
      </c>
      <c r="H4190" s="20">
        <f t="shared" si="50"/>
        <v>561.1</v>
      </c>
    </row>
    <row r="4191" spans="1:8" x14ac:dyDescent="0.2">
      <c r="A4191" s="7" t="str">
        <f t="shared" si="48"/>
        <v>974799701Viernes</v>
      </c>
      <c r="B4191" s="7">
        <v>974799701</v>
      </c>
      <c r="C4191" s="7" t="s">
        <v>769</v>
      </c>
      <c r="D4191" s="7">
        <v>68</v>
      </c>
      <c r="E4191" s="7">
        <v>152</v>
      </c>
      <c r="F4191" s="7">
        <v>13350</v>
      </c>
      <c r="G4191" s="15">
        <f t="shared" si="49"/>
        <v>2.2352941176470589</v>
      </c>
      <c r="H4191" s="20">
        <f t="shared" si="50"/>
        <v>87.828947368421055</v>
      </c>
    </row>
    <row r="4192" spans="1:8" x14ac:dyDescent="0.2">
      <c r="A4192" s="7" t="str">
        <f t="shared" si="48"/>
        <v>966816102Martes</v>
      </c>
      <c r="B4192" s="7">
        <v>966816102</v>
      </c>
      <c r="C4192" s="7" t="s">
        <v>223</v>
      </c>
      <c r="D4192" s="7">
        <v>3</v>
      </c>
      <c r="E4192" s="7">
        <v>3</v>
      </c>
      <c r="F4192" s="7">
        <v>1570</v>
      </c>
      <c r="G4192" s="15">
        <f t="shared" si="49"/>
        <v>1</v>
      </c>
      <c r="H4192" s="20">
        <f t="shared" si="50"/>
        <v>523.33333333333337</v>
      </c>
    </row>
    <row r="4193" spans="1:8" x14ac:dyDescent="0.2">
      <c r="A4193" s="7" t="str">
        <f t="shared" si="48"/>
        <v>961864701Sabado</v>
      </c>
      <c r="B4193" s="7">
        <v>961864701</v>
      </c>
      <c r="C4193" s="7" t="s">
        <v>1947</v>
      </c>
      <c r="D4193" s="7">
        <v>7</v>
      </c>
      <c r="E4193" s="7">
        <v>7</v>
      </c>
      <c r="F4193" s="7">
        <v>3448.9</v>
      </c>
      <c r="G4193" s="15">
        <f t="shared" si="49"/>
        <v>1</v>
      </c>
      <c r="H4193" s="20">
        <f t="shared" si="50"/>
        <v>492.7</v>
      </c>
    </row>
    <row r="4194" spans="1:8" x14ac:dyDescent="0.2">
      <c r="A4194" s="7" t="str">
        <f t="shared" si="48"/>
        <v>954665201Lunes</v>
      </c>
      <c r="B4194" s="7">
        <v>954665201</v>
      </c>
      <c r="C4194" s="7" t="s">
        <v>1068</v>
      </c>
      <c r="D4194" s="7">
        <v>246</v>
      </c>
      <c r="E4194" s="7">
        <v>272</v>
      </c>
      <c r="F4194" s="7">
        <v>37090</v>
      </c>
      <c r="G4194" s="15">
        <f t="shared" si="49"/>
        <v>1.1056910569105691</v>
      </c>
      <c r="H4194" s="20">
        <f t="shared" si="50"/>
        <v>136.36029411764707</v>
      </c>
    </row>
    <row r="4195" spans="1:8" x14ac:dyDescent="0.2">
      <c r="A4195" s="7" t="str">
        <f t="shared" si="48"/>
        <v>937467401Jueves</v>
      </c>
      <c r="B4195" s="7">
        <v>937467401</v>
      </c>
      <c r="C4195" s="7" t="s">
        <v>618</v>
      </c>
      <c r="D4195" s="7">
        <v>6</v>
      </c>
      <c r="E4195" s="7">
        <v>6</v>
      </c>
      <c r="F4195" s="7">
        <v>1805</v>
      </c>
      <c r="G4195" s="15">
        <f t="shared" si="49"/>
        <v>1</v>
      </c>
      <c r="H4195" s="20">
        <f t="shared" si="50"/>
        <v>300.83333333333331</v>
      </c>
    </row>
    <row r="4196" spans="1:8" x14ac:dyDescent="0.2">
      <c r="A4196" s="7" t="str">
        <f t="shared" si="48"/>
        <v>973587304Miercoles</v>
      </c>
      <c r="B4196" s="7">
        <v>973587304</v>
      </c>
      <c r="C4196" s="7" t="s">
        <v>1450</v>
      </c>
      <c r="D4196" s="7">
        <v>181</v>
      </c>
      <c r="E4196" s="7">
        <v>194</v>
      </c>
      <c r="F4196" s="7">
        <v>12548.5</v>
      </c>
      <c r="G4196" s="15">
        <f t="shared" si="49"/>
        <v>1.0718232044198894</v>
      </c>
      <c r="H4196" s="20">
        <f t="shared" si="50"/>
        <v>64.682989690721655</v>
      </c>
    </row>
    <row r="4197" spans="1:8" x14ac:dyDescent="0.2">
      <c r="A4197" s="7" t="str">
        <f t="shared" si="48"/>
        <v>976304901Viernes</v>
      </c>
      <c r="B4197" s="7">
        <v>976304901</v>
      </c>
      <c r="C4197" s="7" t="s">
        <v>769</v>
      </c>
      <c r="D4197" s="7">
        <v>5</v>
      </c>
      <c r="E4197" s="7">
        <v>5</v>
      </c>
      <c r="F4197" s="7">
        <v>1748.45</v>
      </c>
      <c r="G4197" s="15">
        <f t="shared" si="49"/>
        <v>1</v>
      </c>
      <c r="H4197" s="20">
        <f t="shared" si="50"/>
        <v>349.69</v>
      </c>
    </row>
    <row r="4198" spans="1:8" x14ac:dyDescent="0.2">
      <c r="A4198" s="7" t="str">
        <f t="shared" si="48"/>
        <v>966902103Martes</v>
      </c>
      <c r="B4198" s="7">
        <v>966902103</v>
      </c>
      <c r="C4198" s="7" t="s">
        <v>223</v>
      </c>
      <c r="D4198" s="7">
        <v>23</v>
      </c>
      <c r="E4198" s="7">
        <v>24</v>
      </c>
      <c r="F4198" s="7">
        <v>1114</v>
      </c>
      <c r="G4198" s="15">
        <f t="shared" si="49"/>
        <v>1.0434782608695652</v>
      </c>
      <c r="H4198" s="20">
        <f t="shared" si="50"/>
        <v>46.416666666666664</v>
      </c>
    </row>
    <row r="4199" spans="1:8" x14ac:dyDescent="0.2">
      <c r="A4199" s="7" t="str">
        <f t="shared" si="48"/>
        <v>963269501Sabado</v>
      </c>
      <c r="B4199" s="7">
        <v>963269501</v>
      </c>
      <c r="C4199" s="7" t="s">
        <v>1947</v>
      </c>
      <c r="D4199" s="7">
        <v>106</v>
      </c>
      <c r="E4199" s="7">
        <v>111</v>
      </c>
      <c r="F4199" s="7">
        <v>3500.4</v>
      </c>
      <c r="G4199" s="15">
        <f t="shared" si="49"/>
        <v>1.0471698113207548</v>
      </c>
      <c r="H4199" s="20">
        <f t="shared" si="50"/>
        <v>31.535135135135135</v>
      </c>
    </row>
    <row r="4200" spans="1:8" x14ac:dyDescent="0.2">
      <c r="A4200" s="7" t="str">
        <f t="shared" si="48"/>
        <v>954995401Lunes</v>
      </c>
      <c r="B4200" s="7">
        <v>954995401</v>
      </c>
      <c r="C4200" s="7" t="s">
        <v>1068</v>
      </c>
      <c r="D4200" s="7">
        <v>26</v>
      </c>
      <c r="E4200" s="7">
        <v>28</v>
      </c>
      <c r="F4200" s="7">
        <v>6976</v>
      </c>
      <c r="G4200" s="15">
        <f t="shared" si="49"/>
        <v>1.0769230769230769</v>
      </c>
      <c r="H4200" s="20">
        <f t="shared" si="50"/>
        <v>249.14285714285714</v>
      </c>
    </row>
    <row r="4201" spans="1:8" x14ac:dyDescent="0.2">
      <c r="A4201" s="7" t="str">
        <f t="shared" si="48"/>
        <v>939069106Jueves</v>
      </c>
      <c r="B4201" s="7">
        <v>939069106</v>
      </c>
      <c r="C4201" s="7" t="s">
        <v>618</v>
      </c>
      <c r="D4201" s="7">
        <v>167</v>
      </c>
      <c r="E4201" s="7">
        <v>173</v>
      </c>
      <c r="F4201" s="7">
        <v>8164.55</v>
      </c>
      <c r="G4201" s="15">
        <f t="shared" si="49"/>
        <v>1.0359281437125749</v>
      </c>
      <c r="H4201" s="20">
        <f t="shared" si="50"/>
        <v>47.19393063583815</v>
      </c>
    </row>
    <row r="4202" spans="1:8" x14ac:dyDescent="0.2">
      <c r="A4202" s="7" t="str">
        <f t="shared" si="48"/>
        <v>975173402Miercoles</v>
      </c>
      <c r="B4202" s="7">
        <v>975173402</v>
      </c>
      <c r="C4202" s="7" t="s">
        <v>1450</v>
      </c>
      <c r="D4202" s="7">
        <v>6</v>
      </c>
      <c r="E4202" s="7">
        <v>8</v>
      </c>
      <c r="F4202" s="7">
        <v>4140</v>
      </c>
      <c r="G4202" s="15">
        <f t="shared" si="49"/>
        <v>1.3333333333333333</v>
      </c>
      <c r="H4202" s="20">
        <f t="shared" si="50"/>
        <v>517.5</v>
      </c>
    </row>
    <row r="4203" spans="1:8" x14ac:dyDescent="0.2">
      <c r="A4203" s="7" t="str">
        <f t="shared" si="48"/>
        <v>978528602Viernes</v>
      </c>
      <c r="B4203" s="7">
        <v>978528602</v>
      </c>
      <c r="C4203" s="7" t="s">
        <v>769</v>
      </c>
      <c r="D4203" s="7">
        <v>15</v>
      </c>
      <c r="E4203" s="7">
        <v>16</v>
      </c>
      <c r="F4203" s="7">
        <v>1028</v>
      </c>
      <c r="G4203" s="15">
        <f t="shared" si="49"/>
        <v>1.0666666666666667</v>
      </c>
      <c r="H4203" s="20">
        <f t="shared" si="50"/>
        <v>64.25</v>
      </c>
    </row>
    <row r="4204" spans="1:8" x14ac:dyDescent="0.2">
      <c r="A4204" s="7" t="str">
        <f t="shared" si="48"/>
        <v>967582201Martes</v>
      </c>
      <c r="B4204" s="7">
        <v>967582201</v>
      </c>
      <c r="C4204" s="7" t="s">
        <v>223</v>
      </c>
      <c r="D4204" s="7">
        <v>1</v>
      </c>
      <c r="E4204" s="7">
        <v>1</v>
      </c>
      <c r="F4204" s="7">
        <v>20</v>
      </c>
      <c r="G4204" s="15">
        <f t="shared" si="49"/>
        <v>1</v>
      </c>
      <c r="H4204" s="20">
        <f t="shared" si="50"/>
        <v>20</v>
      </c>
    </row>
    <row r="4205" spans="1:8" x14ac:dyDescent="0.2">
      <c r="A4205" s="7" t="str">
        <f t="shared" si="48"/>
        <v>963620201Sabado</v>
      </c>
      <c r="B4205" s="7">
        <v>963620201</v>
      </c>
      <c r="C4205" s="7" t="s">
        <v>1947</v>
      </c>
      <c r="D4205" s="7">
        <v>5</v>
      </c>
      <c r="E4205" s="7">
        <v>6</v>
      </c>
      <c r="F4205" s="7">
        <v>378</v>
      </c>
      <c r="G4205" s="15">
        <f t="shared" si="49"/>
        <v>1.2</v>
      </c>
      <c r="H4205" s="20">
        <f t="shared" si="50"/>
        <v>63</v>
      </c>
    </row>
    <row r="4206" spans="1:8" x14ac:dyDescent="0.2">
      <c r="A4206" s="7" t="str">
        <f t="shared" si="48"/>
        <v>956982401Lunes</v>
      </c>
      <c r="B4206" s="7">
        <v>956982401</v>
      </c>
      <c r="C4206" s="7" t="s">
        <v>1068</v>
      </c>
      <c r="D4206" s="7">
        <v>19</v>
      </c>
      <c r="E4206" s="7">
        <v>19</v>
      </c>
      <c r="F4206" s="7">
        <v>3508</v>
      </c>
      <c r="G4206" s="15">
        <f t="shared" si="49"/>
        <v>1</v>
      </c>
      <c r="H4206" s="20">
        <f t="shared" si="50"/>
        <v>184.63157894736841</v>
      </c>
    </row>
    <row r="4207" spans="1:8" x14ac:dyDescent="0.2">
      <c r="A4207" s="7" t="str">
        <f t="shared" si="48"/>
        <v>939784201Jueves</v>
      </c>
      <c r="B4207" s="7">
        <v>939784201</v>
      </c>
      <c r="C4207" s="7" t="s">
        <v>618</v>
      </c>
      <c r="D4207" s="7">
        <v>110</v>
      </c>
      <c r="E4207" s="7">
        <v>132</v>
      </c>
      <c r="F4207" s="7">
        <v>13103.1</v>
      </c>
      <c r="G4207" s="15">
        <f t="shared" si="49"/>
        <v>1.2</v>
      </c>
      <c r="H4207" s="20">
        <f t="shared" si="50"/>
        <v>99.265909090909091</v>
      </c>
    </row>
    <row r="4208" spans="1:8" x14ac:dyDescent="0.2">
      <c r="A4208" s="7" t="str">
        <f t="shared" si="48"/>
        <v>975669401Miercoles</v>
      </c>
      <c r="B4208" s="7">
        <v>975669401</v>
      </c>
      <c r="C4208" s="7" t="s">
        <v>1450</v>
      </c>
      <c r="D4208" s="7">
        <v>22</v>
      </c>
      <c r="E4208" s="7">
        <v>22</v>
      </c>
      <c r="F4208" s="7">
        <v>2167</v>
      </c>
      <c r="G4208" s="15">
        <f t="shared" si="49"/>
        <v>1</v>
      </c>
      <c r="H4208" s="20">
        <f t="shared" si="50"/>
        <v>98.5</v>
      </c>
    </row>
    <row r="4209" spans="1:8" x14ac:dyDescent="0.2">
      <c r="A4209" s="7" t="str">
        <f t="shared" si="48"/>
        <v>978975401Viernes</v>
      </c>
      <c r="B4209" s="7">
        <v>978975401</v>
      </c>
      <c r="C4209" s="7" t="s">
        <v>769</v>
      </c>
      <c r="D4209" s="7">
        <v>198</v>
      </c>
      <c r="E4209" s="7">
        <v>212</v>
      </c>
      <c r="F4209" s="7">
        <v>17965.2</v>
      </c>
      <c r="G4209" s="15">
        <f t="shared" si="49"/>
        <v>1.0707070707070707</v>
      </c>
      <c r="H4209" s="20">
        <f t="shared" si="50"/>
        <v>84.741509433962264</v>
      </c>
    </row>
    <row r="4210" spans="1:8" x14ac:dyDescent="0.2">
      <c r="A4210" s="7" t="str">
        <f t="shared" si="48"/>
        <v>967821801Martes</v>
      </c>
      <c r="B4210" s="7">
        <v>967821801</v>
      </c>
      <c r="C4210" s="7" t="s">
        <v>223</v>
      </c>
      <c r="D4210" s="7">
        <v>1</v>
      </c>
      <c r="E4210" s="7">
        <v>1</v>
      </c>
      <c r="F4210" s="7">
        <v>430</v>
      </c>
      <c r="G4210" s="15">
        <f t="shared" si="49"/>
        <v>1</v>
      </c>
      <c r="H4210" s="20">
        <f t="shared" si="50"/>
        <v>430</v>
      </c>
    </row>
    <row r="4211" spans="1:8" x14ac:dyDescent="0.2">
      <c r="A4211" s="7" t="str">
        <f t="shared" si="48"/>
        <v>967171701Sabado</v>
      </c>
      <c r="B4211" s="7">
        <v>967171701</v>
      </c>
      <c r="C4211" s="7" t="s">
        <v>1947</v>
      </c>
      <c r="D4211" s="7">
        <v>19</v>
      </c>
      <c r="E4211" s="7">
        <v>21</v>
      </c>
      <c r="F4211" s="7">
        <v>1190.7</v>
      </c>
      <c r="G4211" s="15">
        <f t="shared" si="49"/>
        <v>1.1052631578947369</v>
      </c>
      <c r="H4211" s="20">
        <f t="shared" si="50"/>
        <v>56.7</v>
      </c>
    </row>
    <row r="4212" spans="1:8" x14ac:dyDescent="0.2">
      <c r="A4212" s="7" t="str">
        <f t="shared" si="48"/>
        <v>958415404Lunes</v>
      </c>
      <c r="B4212" s="7">
        <v>958415404</v>
      </c>
      <c r="C4212" s="7" t="s">
        <v>1068</v>
      </c>
      <c r="D4212" s="7">
        <v>1</v>
      </c>
      <c r="E4212" s="7">
        <v>1</v>
      </c>
      <c r="F4212" s="7">
        <v>50</v>
      </c>
      <c r="G4212" s="15">
        <f t="shared" si="49"/>
        <v>1</v>
      </c>
      <c r="H4212" s="20">
        <f t="shared" si="50"/>
        <v>50</v>
      </c>
    </row>
    <row r="4213" spans="1:8" x14ac:dyDescent="0.2">
      <c r="A4213" s="7" t="str">
        <f t="shared" si="48"/>
        <v>940003102Jueves</v>
      </c>
      <c r="B4213" s="7">
        <v>940003102</v>
      </c>
      <c r="C4213" s="7" t="s">
        <v>618</v>
      </c>
      <c r="D4213" s="7">
        <v>17</v>
      </c>
      <c r="E4213" s="7">
        <v>20</v>
      </c>
      <c r="F4213" s="7">
        <v>8069</v>
      </c>
      <c r="G4213" s="15">
        <f t="shared" si="49"/>
        <v>1.1764705882352942</v>
      </c>
      <c r="H4213" s="20">
        <f t="shared" si="50"/>
        <v>403.45</v>
      </c>
    </row>
    <row r="4214" spans="1:8" x14ac:dyDescent="0.2">
      <c r="A4214" s="7" t="str">
        <f t="shared" si="48"/>
        <v>978682403Miercoles</v>
      </c>
      <c r="B4214" s="7">
        <v>978682403</v>
      </c>
      <c r="C4214" s="7" t="s">
        <v>1450</v>
      </c>
      <c r="D4214" s="7">
        <v>12</v>
      </c>
      <c r="E4214" s="7">
        <v>12</v>
      </c>
      <c r="F4214" s="7">
        <v>10472.9</v>
      </c>
      <c r="G4214" s="15">
        <f t="shared" si="49"/>
        <v>1</v>
      </c>
      <c r="H4214" s="20">
        <f t="shared" si="50"/>
        <v>872.74166666666667</v>
      </c>
    </row>
    <row r="4215" spans="1:8" x14ac:dyDescent="0.2">
      <c r="A4215" s="7" t="str">
        <f t="shared" si="48"/>
        <v>979602102Viernes</v>
      </c>
      <c r="B4215" s="7">
        <v>979602102</v>
      </c>
      <c r="C4215" s="7" t="s">
        <v>769</v>
      </c>
      <c r="D4215" s="7">
        <v>2</v>
      </c>
      <c r="E4215" s="7">
        <v>2</v>
      </c>
      <c r="F4215" s="7">
        <v>68.5</v>
      </c>
      <c r="G4215" s="15">
        <f t="shared" si="49"/>
        <v>1</v>
      </c>
      <c r="H4215" s="20">
        <f t="shared" si="50"/>
        <v>34.25</v>
      </c>
    </row>
    <row r="4216" spans="1:8" x14ac:dyDescent="0.2">
      <c r="A4216" s="7" t="str">
        <f t="shared" si="48"/>
        <v>968099701Martes</v>
      </c>
      <c r="B4216" s="7">
        <v>968099701</v>
      </c>
      <c r="C4216" s="7" t="s">
        <v>223</v>
      </c>
      <c r="D4216" s="7">
        <v>28</v>
      </c>
      <c r="E4216" s="7">
        <v>30</v>
      </c>
      <c r="F4216" s="7">
        <v>2916</v>
      </c>
      <c r="G4216" s="15">
        <f t="shared" si="49"/>
        <v>1.0714285714285714</v>
      </c>
      <c r="H4216" s="20">
        <f t="shared" si="50"/>
        <v>97.2</v>
      </c>
    </row>
    <row r="4217" spans="1:8" x14ac:dyDescent="0.2">
      <c r="A4217" s="7" t="str">
        <f t="shared" si="48"/>
        <v>967320803Sabado</v>
      </c>
      <c r="B4217" s="7">
        <v>967320803</v>
      </c>
      <c r="C4217" s="7" t="s">
        <v>1947</v>
      </c>
      <c r="D4217" s="7">
        <v>11</v>
      </c>
      <c r="E4217" s="7">
        <v>14</v>
      </c>
      <c r="F4217" s="7">
        <v>568.85</v>
      </c>
      <c r="G4217" s="15">
        <f t="shared" si="49"/>
        <v>1.2727272727272727</v>
      </c>
      <c r="H4217" s="20">
        <f t="shared" si="50"/>
        <v>40.63214285714286</v>
      </c>
    </row>
    <row r="4218" spans="1:8" x14ac:dyDescent="0.2">
      <c r="A4218" s="7" t="str">
        <f t="shared" si="48"/>
        <v>959856402Lunes</v>
      </c>
      <c r="B4218" s="7">
        <v>959856402</v>
      </c>
      <c r="C4218" s="7" t="s">
        <v>1068</v>
      </c>
      <c r="D4218" s="7">
        <v>40</v>
      </c>
      <c r="E4218" s="7">
        <v>40</v>
      </c>
      <c r="F4218" s="7">
        <v>5674</v>
      </c>
      <c r="G4218" s="15">
        <f t="shared" si="49"/>
        <v>1</v>
      </c>
      <c r="H4218" s="20">
        <f t="shared" si="50"/>
        <v>141.85</v>
      </c>
    </row>
    <row r="4219" spans="1:8" x14ac:dyDescent="0.2">
      <c r="A4219" s="7" t="str">
        <f t="shared" si="48"/>
        <v>940559101Jueves</v>
      </c>
      <c r="B4219" s="7">
        <v>940559101</v>
      </c>
      <c r="C4219" s="7" t="s">
        <v>618</v>
      </c>
      <c r="D4219" s="7">
        <v>447</v>
      </c>
      <c r="E4219" s="7">
        <v>645</v>
      </c>
      <c r="F4219" s="7">
        <v>73389.41</v>
      </c>
      <c r="G4219" s="15">
        <f t="shared" si="49"/>
        <v>1.4429530201342282</v>
      </c>
      <c r="H4219" s="20">
        <f t="shared" si="50"/>
        <v>113.78203100775194</v>
      </c>
    </row>
    <row r="4220" spans="1:8" x14ac:dyDescent="0.2">
      <c r="A4220" s="7" t="str">
        <f t="shared" si="48"/>
        <v>982866001Miercoles</v>
      </c>
      <c r="B4220" s="7">
        <v>982866001</v>
      </c>
      <c r="C4220" s="7" t="s">
        <v>1450</v>
      </c>
      <c r="D4220" s="7">
        <v>17</v>
      </c>
      <c r="E4220" s="7">
        <v>42</v>
      </c>
      <c r="F4220" s="7">
        <v>527.5</v>
      </c>
      <c r="G4220" s="15">
        <f t="shared" si="49"/>
        <v>2.4705882352941178</v>
      </c>
      <c r="H4220" s="20">
        <f t="shared" si="50"/>
        <v>12.55952380952381</v>
      </c>
    </row>
    <row r="4221" spans="1:8" x14ac:dyDescent="0.2">
      <c r="A4221" s="7" t="str">
        <f t="shared" si="48"/>
        <v>980392201Viernes</v>
      </c>
      <c r="B4221" s="7">
        <v>980392201</v>
      </c>
      <c r="C4221" s="7" t="s">
        <v>769</v>
      </c>
      <c r="D4221" s="7">
        <v>3</v>
      </c>
      <c r="E4221" s="7">
        <v>3</v>
      </c>
      <c r="F4221" s="7">
        <v>1660</v>
      </c>
      <c r="G4221" s="15">
        <f t="shared" si="49"/>
        <v>1</v>
      </c>
      <c r="H4221" s="20">
        <f t="shared" si="50"/>
        <v>553.33333333333337</v>
      </c>
    </row>
    <row r="4222" spans="1:8" x14ac:dyDescent="0.2">
      <c r="A4222" s="7" t="str">
        <f t="shared" si="48"/>
        <v>969440202Martes</v>
      </c>
      <c r="B4222" s="7">
        <v>969440202</v>
      </c>
      <c r="C4222" s="7" t="s">
        <v>223</v>
      </c>
      <c r="D4222" s="7">
        <v>8</v>
      </c>
      <c r="E4222" s="7">
        <v>10</v>
      </c>
      <c r="F4222" s="7">
        <v>5824.59</v>
      </c>
      <c r="G4222" s="15">
        <f t="shared" si="49"/>
        <v>1.25</v>
      </c>
      <c r="H4222" s="20">
        <f t="shared" si="50"/>
        <v>582.45900000000006</v>
      </c>
    </row>
    <row r="4223" spans="1:8" x14ac:dyDescent="0.2">
      <c r="A4223" s="7" t="str">
        <f t="shared" si="48"/>
        <v>967582201Sabado</v>
      </c>
      <c r="B4223" s="7">
        <v>967582201</v>
      </c>
      <c r="C4223" s="7" t="s">
        <v>1947</v>
      </c>
      <c r="D4223" s="7">
        <v>5</v>
      </c>
      <c r="E4223" s="7">
        <v>5</v>
      </c>
      <c r="F4223" s="7">
        <v>95</v>
      </c>
      <c r="G4223" s="15">
        <f t="shared" si="49"/>
        <v>1</v>
      </c>
      <c r="H4223" s="20">
        <f t="shared" si="50"/>
        <v>19</v>
      </c>
    </row>
    <row r="4224" spans="1:8" x14ac:dyDescent="0.2">
      <c r="A4224" s="7" t="str">
        <f t="shared" si="48"/>
        <v>961617804Lunes</v>
      </c>
      <c r="B4224" s="7">
        <v>961617804</v>
      </c>
      <c r="C4224" s="7" t="s">
        <v>1068</v>
      </c>
      <c r="D4224" s="7">
        <v>13</v>
      </c>
      <c r="E4224" s="7">
        <v>13</v>
      </c>
      <c r="F4224" s="7">
        <v>739</v>
      </c>
      <c r="G4224" s="15">
        <f t="shared" si="49"/>
        <v>1</v>
      </c>
      <c r="H4224" s="20">
        <f t="shared" si="50"/>
        <v>56.846153846153847</v>
      </c>
    </row>
    <row r="4225" spans="1:8" x14ac:dyDescent="0.2">
      <c r="A4225" s="7" t="str">
        <f t="shared" si="48"/>
        <v>944154502Jueves</v>
      </c>
      <c r="B4225" s="7">
        <v>944154502</v>
      </c>
      <c r="C4225" s="7" t="s">
        <v>618</v>
      </c>
      <c r="D4225" s="7">
        <v>33</v>
      </c>
      <c r="E4225" s="7">
        <v>33</v>
      </c>
      <c r="F4225" s="7">
        <v>1258</v>
      </c>
      <c r="G4225" s="15">
        <f t="shared" si="49"/>
        <v>1</v>
      </c>
      <c r="H4225" s="20">
        <f t="shared" si="50"/>
        <v>38.121212121212125</v>
      </c>
    </row>
    <row r="4226" spans="1:8" x14ac:dyDescent="0.2">
      <c r="A4226" s="7" t="str">
        <f t="shared" si="48"/>
        <v>984338401Miercoles</v>
      </c>
      <c r="B4226" s="7">
        <v>984338401</v>
      </c>
      <c r="C4226" s="7" t="s">
        <v>1450</v>
      </c>
      <c r="D4226" s="7">
        <v>13</v>
      </c>
      <c r="E4226" s="7">
        <v>17</v>
      </c>
      <c r="F4226" s="7">
        <v>11770.33</v>
      </c>
      <c r="G4226" s="15">
        <f t="shared" si="49"/>
        <v>1.3076923076923077</v>
      </c>
      <c r="H4226" s="20">
        <f t="shared" si="50"/>
        <v>692.37235294117647</v>
      </c>
    </row>
    <row r="4227" spans="1:8" x14ac:dyDescent="0.2">
      <c r="A4227" s="7" t="str">
        <f t="shared" si="48"/>
        <v>981326002Viernes</v>
      </c>
      <c r="B4227" s="7">
        <v>981326002</v>
      </c>
      <c r="C4227" s="7" t="s">
        <v>769</v>
      </c>
      <c r="D4227" s="7">
        <v>66</v>
      </c>
      <c r="E4227" s="7">
        <v>70</v>
      </c>
      <c r="F4227" s="7">
        <v>6546.64</v>
      </c>
      <c r="G4227" s="15">
        <f t="shared" si="49"/>
        <v>1.0606060606060606</v>
      </c>
      <c r="H4227" s="20">
        <f t="shared" si="50"/>
        <v>93.523428571428582</v>
      </c>
    </row>
    <row r="4228" spans="1:8" x14ac:dyDescent="0.2">
      <c r="A4228" s="7" t="str">
        <f t="shared" si="48"/>
        <v>973475802Martes</v>
      </c>
      <c r="B4228" s="7">
        <v>973475802</v>
      </c>
      <c r="C4228" s="7" t="s">
        <v>223</v>
      </c>
      <c r="D4228" s="7">
        <v>3</v>
      </c>
      <c r="E4228" s="7">
        <v>3</v>
      </c>
      <c r="F4228" s="7">
        <v>345</v>
      </c>
      <c r="G4228" s="15">
        <f t="shared" si="49"/>
        <v>1</v>
      </c>
      <c r="H4228" s="20">
        <f t="shared" si="50"/>
        <v>115</v>
      </c>
    </row>
    <row r="4229" spans="1:8" x14ac:dyDescent="0.2">
      <c r="A4229" s="7" t="str">
        <f t="shared" si="48"/>
        <v>968099701Sabado</v>
      </c>
      <c r="B4229" s="7">
        <v>968099701</v>
      </c>
      <c r="C4229" s="7" t="s">
        <v>1947</v>
      </c>
      <c r="D4229" s="7">
        <v>75</v>
      </c>
      <c r="E4229" s="7">
        <v>83</v>
      </c>
      <c r="F4229" s="7">
        <v>9746</v>
      </c>
      <c r="G4229" s="15">
        <f t="shared" si="49"/>
        <v>1.1066666666666667</v>
      </c>
      <c r="H4229" s="20">
        <f t="shared" si="50"/>
        <v>117.42168674698796</v>
      </c>
    </row>
    <row r="4230" spans="1:8" x14ac:dyDescent="0.2">
      <c r="A4230" s="7" t="str">
        <f t="shared" si="48"/>
        <v>961864701Lunes</v>
      </c>
      <c r="B4230" s="7">
        <v>961864701</v>
      </c>
      <c r="C4230" s="7" t="s">
        <v>1068</v>
      </c>
      <c r="D4230" s="7">
        <v>2</v>
      </c>
      <c r="E4230" s="7">
        <v>2</v>
      </c>
      <c r="F4230" s="7">
        <v>756</v>
      </c>
      <c r="G4230" s="15">
        <f t="shared" si="49"/>
        <v>1</v>
      </c>
      <c r="H4230" s="20">
        <f t="shared" si="50"/>
        <v>378</v>
      </c>
    </row>
    <row r="4231" spans="1:8" x14ac:dyDescent="0.2">
      <c r="A4231" s="7" t="str">
        <f t="shared" si="48"/>
        <v>946133302Jueves</v>
      </c>
      <c r="B4231" s="7">
        <v>946133302</v>
      </c>
      <c r="C4231" s="7" t="s">
        <v>618</v>
      </c>
      <c r="D4231" s="7">
        <v>6</v>
      </c>
      <c r="E4231" s="7">
        <v>6</v>
      </c>
      <c r="F4231" s="7">
        <v>91.5</v>
      </c>
      <c r="G4231" s="15">
        <f t="shared" si="49"/>
        <v>1</v>
      </c>
      <c r="H4231" s="20">
        <f t="shared" si="50"/>
        <v>15.25</v>
      </c>
    </row>
    <row r="4232" spans="1:8" x14ac:dyDescent="0.2">
      <c r="A4232" s="7" t="str">
        <f t="shared" si="48"/>
        <v>986716602Miercoles</v>
      </c>
      <c r="B4232" s="7">
        <v>986716602</v>
      </c>
      <c r="C4232" s="7" t="s">
        <v>1450</v>
      </c>
      <c r="D4232" s="7">
        <v>23</v>
      </c>
      <c r="E4232" s="7">
        <v>25</v>
      </c>
      <c r="F4232" s="7">
        <v>1773</v>
      </c>
      <c r="G4232" s="15">
        <f t="shared" si="49"/>
        <v>1.0869565217391304</v>
      </c>
      <c r="H4232" s="20">
        <f t="shared" si="50"/>
        <v>70.92</v>
      </c>
    </row>
    <row r="4233" spans="1:8" x14ac:dyDescent="0.2">
      <c r="A4233" s="7" t="str">
        <f t="shared" si="48"/>
        <v>981444601Viernes</v>
      </c>
      <c r="B4233" s="7">
        <v>981444601</v>
      </c>
      <c r="C4233" s="7" t="s">
        <v>769</v>
      </c>
      <c r="D4233" s="7">
        <v>14</v>
      </c>
      <c r="E4233" s="7">
        <v>14</v>
      </c>
      <c r="F4233" s="7">
        <v>2319.5</v>
      </c>
      <c r="G4233" s="15">
        <f t="shared" si="49"/>
        <v>1</v>
      </c>
      <c r="H4233" s="20">
        <f t="shared" si="50"/>
        <v>165.67857142857142</v>
      </c>
    </row>
    <row r="4234" spans="1:8" x14ac:dyDescent="0.2">
      <c r="A4234" s="7" t="str">
        <f t="shared" si="48"/>
        <v>973612401Martes</v>
      </c>
      <c r="B4234" s="7">
        <v>973612401</v>
      </c>
      <c r="C4234" s="7" t="s">
        <v>223</v>
      </c>
      <c r="D4234" s="7">
        <v>168</v>
      </c>
      <c r="E4234" s="7">
        <v>192</v>
      </c>
      <c r="F4234" s="7">
        <v>13124.05</v>
      </c>
      <c r="G4234" s="15">
        <f t="shared" si="49"/>
        <v>1.1428571428571428</v>
      </c>
      <c r="H4234" s="20">
        <f t="shared" si="50"/>
        <v>68.354427083333334</v>
      </c>
    </row>
    <row r="4235" spans="1:8" x14ac:dyDescent="0.2">
      <c r="A4235" s="7" t="str">
        <f t="shared" si="48"/>
        <v>971693902Sabado</v>
      </c>
      <c r="B4235" s="7">
        <v>971693902</v>
      </c>
      <c r="C4235" s="7" t="s">
        <v>1947</v>
      </c>
      <c r="D4235" s="7">
        <v>25</v>
      </c>
      <c r="E4235" s="7">
        <v>25</v>
      </c>
      <c r="F4235" s="7">
        <v>10481.65</v>
      </c>
      <c r="G4235" s="15">
        <f t="shared" si="49"/>
        <v>1</v>
      </c>
      <c r="H4235" s="20">
        <f t="shared" si="50"/>
        <v>419.26599999999996</v>
      </c>
    </row>
    <row r="4236" spans="1:8" x14ac:dyDescent="0.2">
      <c r="A4236" s="7" t="str">
        <f t="shared" si="48"/>
        <v>966381001Lunes</v>
      </c>
      <c r="B4236" s="7">
        <v>966381001</v>
      </c>
      <c r="C4236" s="7" t="s">
        <v>1068</v>
      </c>
      <c r="D4236" s="7">
        <v>3</v>
      </c>
      <c r="E4236" s="7">
        <v>3</v>
      </c>
      <c r="F4236" s="7">
        <v>319</v>
      </c>
      <c r="G4236" s="15">
        <f t="shared" si="49"/>
        <v>1</v>
      </c>
      <c r="H4236" s="20">
        <f t="shared" si="50"/>
        <v>106.33333333333333</v>
      </c>
    </row>
    <row r="4237" spans="1:8" x14ac:dyDescent="0.2">
      <c r="A4237" s="7" t="str">
        <f t="shared" si="48"/>
        <v>947824501Jueves</v>
      </c>
      <c r="B4237" s="7">
        <v>947824501</v>
      </c>
      <c r="C4237" s="7" t="s">
        <v>618</v>
      </c>
      <c r="D4237" s="7">
        <v>20</v>
      </c>
      <c r="E4237" s="7">
        <v>26</v>
      </c>
      <c r="F4237" s="7">
        <v>715.7</v>
      </c>
      <c r="G4237" s="15">
        <f t="shared" si="49"/>
        <v>1.3</v>
      </c>
      <c r="H4237" s="20">
        <f t="shared" si="50"/>
        <v>27.526923076923079</v>
      </c>
    </row>
    <row r="4238" spans="1:8" x14ac:dyDescent="0.2">
      <c r="A4238" s="7" t="str">
        <f t="shared" si="48"/>
        <v>988692901Miercoles</v>
      </c>
      <c r="B4238" s="7">
        <v>988692901</v>
      </c>
      <c r="C4238" s="7" t="s">
        <v>1450</v>
      </c>
      <c r="D4238" s="7">
        <v>11</v>
      </c>
      <c r="E4238" s="7">
        <v>11</v>
      </c>
      <c r="F4238" s="7">
        <v>2808</v>
      </c>
      <c r="G4238" s="15">
        <f t="shared" si="49"/>
        <v>1</v>
      </c>
      <c r="H4238" s="20">
        <f t="shared" si="50"/>
        <v>255.27272727272728</v>
      </c>
    </row>
    <row r="4239" spans="1:8" x14ac:dyDescent="0.2">
      <c r="A4239" s="7" t="str">
        <f t="shared" si="48"/>
        <v>983016101Viernes</v>
      </c>
      <c r="B4239" s="7">
        <v>983016101</v>
      </c>
      <c r="C4239" s="7" t="s">
        <v>769</v>
      </c>
      <c r="D4239" s="7">
        <v>234</v>
      </c>
      <c r="E4239" s="7">
        <v>263</v>
      </c>
      <c r="F4239" s="7">
        <v>13682.65</v>
      </c>
      <c r="G4239" s="15">
        <f t="shared" si="49"/>
        <v>1.1239316239316239</v>
      </c>
      <c r="H4239" s="20">
        <f t="shared" si="50"/>
        <v>52.025285171102659</v>
      </c>
    </row>
    <row r="4240" spans="1:8" x14ac:dyDescent="0.2">
      <c r="A4240" s="7" t="str">
        <f t="shared" si="48"/>
        <v>974898601Martes</v>
      </c>
      <c r="B4240" s="7">
        <v>974898601</v>
      </c>
      <c r="C4240" s="7" t="s">
        <v>223</v>
      </c>
      <c r="D4240" s="7">
        <v>1</v>
      </c>
      <c r="E4240" s="7">
        <v>1</v>
      </c>
      <c r="F4240" s="7">
        <v>324</v>
      </c>
      <c r="G4240" s="15">
        <f t="shared" si="49"/>
        <v>1</v>
      </c>
      <c r="H4240" s="20">
        <f t="shared" si="50"/>
        <v>324</v>
      </c>
    </row>
    <row r="4241" spans="1:8" x14ac:dyDescent="0.2">
      <c r="A4241" s="7" t="str">
        <f t="shared" si="48"/>
        <v>971711701Sabado</v>
      </c>
      <c r="B4241" s="7">
        <v>971711701</v>
      </c>
      <c r="C4241" s="7" t="s">
        <v>1947</v>
      </c>
      <c r="D4241" s="7">
        <v>38</v>
      </c>
      <c r="E4241" s="7">
        <v>39</v>
      </c>
      <c r="F4241" s="7">
        <v>19710.5</v>
      </c>
      <c r="G4241" s="15">
        <f t="shared" si="49"/>
        <v>1.0263157894736843</v>
      </c>
      <c r="H4241" s="20">
        <f t="shared" si="50"/>
        <v>505.39743589743591</v>
      </c>
    </row>
    <row r="4242" spans="1:8" x14ac:dyDescent="0.2">
      <c r="A4242" s="7" t="str">
        <f t="shared" si="48"/>
        <v>966550902Lunes</v>
      </c>
      <c r="B4242" s="7">
        <v>966550902</v>
      </c>
      <c r="C4242" s="7" t="s">
        <v>1068</v>
      </c>
      <c r="D4242" s="7">
        <v>77</v>
      </c>
      <c r="E4242" s="7">
        <v>153</v>
      </c>
      <c r="F4242" s="7">
        <v>11403.25</v>
      </c>
      <c r="G4242" s="15">
        <f t="shared" si="49"/>
        <v>1.9870129870129871</v>
      </c>
      <c r="H4242" s="20">
        <f t="shared" si="50"/>
        <v>74.531045751633982</v>
      </c>
    </row>
    <row r="4243" spans="1:8" x14ac:dyDescent="0.2">
      <c r="A4243" s="7" t="str">
        <f t="shared" si="48"/>
        <v>949082801Jueves</v>
      </c>
      <c r="B4243" s="7">
        <v>949082801</v>
      </c>
      <c r="C4243" s="7" t="s">
        <v>618</v>
      </c>
      <c r="D4243" s="7">
        <v>14</v>
      </c>
      <c r="E4243" s="7">
        <v>14</v>
      </c>
      <c r="F4243" s="7">
        <v>2035</v>
      </c>
      <c r="G4243" s="15">
        <f t="shared" si="49"/>
        <v>1</v>
      </c>
      <c r="H4243" s="20">
        <f t="shared" si="50"/>
        <v>145.35714285714286</v>
      </c>
    </row>
    <row r="4244" spans="1:8" x14ac:dyDescent="0.2">
      <c r="A4244" s="7" t="str">
        <f t="shared" si="48"/>
        <v>995007601Miercoles</v>
      </c>
      <c r="B4244" s="7">
        <v>995007601</v>
      </c>
      <c r="C4244" s="7" t="s">
        <v>1450</v>
      </c>
      <c r="D4244" s="7">
        <v>61</v>
      </c>
      <c r="E4244" s="7">
        <v>67</v>
      </c>
      <c r="F4244" s="7">
        <v>2696.5</v>
      </c>
      <c r="G4244" s="15">
        <f t="shared" si="49"/>
        <v>1.098360655737705</v>
      </c>
      <c r="H4244" s="20">
        <f t="shared" si="50"/>
        <v>40.246268656716417</v>
      </c>
    </row>
    <row r="4245" spans="1:8" x14ac:dyDescent="0.2">
      <c r="A4245" s="7" t="str">
        <f t="shared" si="48"/>
        <v>983341701Viernes</v>
      </c>
      <c r="B4245" s="7">
        <v>983341701</v>
      </c>
      <c r="C4245" s="7" t="s">
        <v>769</v>
      </c>
      <c r="D4245" s="7">
        <v>4</v>
      </c>
      <c r="E4245" s="7">
        <v>4</v>
      </c>
      <c r="F4245" s="7">
        <v>209.5</v>
      </c>
      <c r="G4245" s="15">
        <f t="shared" si="49"/>
        <v>1</v>
      </c>
      <c r="H4245" s="20">
        <f t="shared" si="50"/>
        <v>52.375</v>
      </c>
    </row>
    <row r="4246" spans="1:8" x14ac:dyDescent="0.2">
      <c r="A4246" s="7" t="str">
        <f t="shared" si="48"/>
        <v>974955501Martes</v>
      </c>
      <c r="B4246" s="7">
        <v>974955501</v>
      </c>
      <c r="C4246" s="7" t="s">
        <v>223</v>
      </c>
      <c r="D4246" s="7">
        <v>1</v>
      </c>
      <c r="E4246" s="7">
        <v>1</v>
      </c>
      <c r="F4246" s="7">
        <v>245</v>
      </c>
      <c r="G4246" s="15">
        <f t="shared" si="49"/>
        <v>1</v>
      </c>
      <c r="H4246" s="20">
        <f t="shared" si="50"/>
        <v>245</v>
      </c>
    </row>
    <row r="4247" spans="1:8" x14ac:dyDescent="0.2">
      <c r="A4247" s="7" t="str">
        <f t="shared" si="48"/>
        <v>973612401Sabado</v>
      </c>
      <c r="B4247" s="7">
        <v>973612401</v>
      </c>
      <c r="C4247" s="7" t="s">
        <v>1947</v>
      </c>
      <c r="D4247" s="7">
        <v>185</v>
      </c>
      <c r="E4247" s="7">
        <v>233</v>
      </c>
      <c r="F4247" s="7">
        <v>15816</v>
      </c>
      <c r="G4247" s="15">
        <f t="shared" si="49"/>
        <v>1.2594594594594595</v>
      </c>
      <c r="H4247" s="20">
        <f t="shared" si="50"/>
        <v>67.87982832618026</v>
      </c>
    </row>
    <row r="4248" spans="1:8" x14ac:dyDescent="0.2">
      <c r="A4248" s="7" t="str">
        <f t="shared" si="48"/>
        <v>966902103Lunes</v>
      </c>
      <c r="B4248" s="7">
        <v>966902103</v>
      </c>
      <c r="C4248" s="7" t="s">
        <v>1068</v>
      </c>
      <c r="D4248" s="7">
        <v>14</v>
      </c>
      <c r="E4248" s="7">
        <v>14</v>
      </c>
      <c r="F4248" s="7">
        <v>577.5</v>
      </c>
      <c r="G4248" s="15">
        <f t="shared" si="49"/>
        <v>1</v>
      </c>
      <c r="H4248" s="20">
        <f t="shared" si="50"/>
        <v>41.25</v>
      </c>
    </row>
    <row r="4249" spans="1:8" x14ac:dyDescent="0.2">
      <c r="A4249" s="7" t="str">
        <f t="shared" si="48"/>
        <v>951196701Jueves</v>
      </c>
      <c r="B4249" s="7">
        <v>951196701</v>
      </c>
      <c r="C4249" s="7" t="s">
        <v>618</v>
      </c>
      <c r="D4249" s="7">
        <v>2</v>
      </c>
      <c r="E4249" s="7">
        <v>2</v>
      </c>
      <c r="F4249" s="7">
        <v>66</v>
      </c>
      <c r="G4249" s="15">
        <f t="shared" si="49"/>
        <v>1</v>
      </c>
      <c r="H4249" s="20">
        <f t="shared" si="50"/>
        <v>33</v>
      </c>
    </row>
    <row r="4250" spans="1:8" x14ac:dyDescent="0.2">
      <c r="A4250" s="7" t="str">
        <f t="shared" si="48"/>
        <v>995790602Miercoles</v>
      </c>
      <c r="B4250" s="7">
        <v>995790602</v>
      </c>
      <c r="C4250" s="7" t="s">
        <v>1450</v>
      </c>
      <c r="D4250" s="7">
        <v>31</v>
      </c>
      <c r="E4250" s="7">
        <v>34</v>
      </c>
      <c r="F4250" s="7">
        <v>3447.4</v>
      </c>
      <c r="G4250" s="15">
        <f t="shared" si="49"/>
        <v>1.096774193548387</v>
      </c>
      <c r="H4250" s="20">
        <f t="shared" si="50"/>
        <v>101.39411764705882</v>
      </c>
    </row>
    <row r="4251" spans="1:8" x14ac:dyDescent="0.2">
      <c r="A4251" s="7" t="str">
        <f t="shared" si="48"/>
        <v>983581901Viernes</v>
      </c>
      <c r="B4251" s="7">
        <v>983581901</v>
      </c>
      <c r="C4251" s="7" t="s">
        <v>769</v>
      </c>
      <c r="D4251" s="7">
        <v>16</v>
      </c>
      <c r="E4251" s="7">
        <v>16</v>
      </c>
      <c r="F4251" s="7">
        <v>10453</v>
      </c>
      <c r="G4251" s="15">
        <f t="shared" si="49"/>
        <v>1</v>
      </c>
      <c r="H4251" s="20">
        <f t="shared" si="50"/>
        <v>653.3125</v>
      </c>
    </row>
    <row r="4252" spans="1:8" x14ac:dyDescent="0.2">
      <c r="A4252" s="7" t="str">
        <f t="shared" si="48"/>
        <v>975916601Martes</v>
      </c>
      <c r="B4252" s="7">
        <v>975916601</v>
      </c>
      <c r="C4252" s="7" t="s">
        <v>223</v>
      </c>
      <c r="D4252" s="7">
        <v>14</v>
      </c>
      <c r="E4252" s="7">
        <v>14</v>
      </c>
      <c r="F4252" s="7">
        <v>6295</v>
      </c>
      <c r="G4252" s="15">
        <f t="shared" si="49"/>
        <v>1</v>
      </c>
      <c r="H4252" s="20">
        <f t="shared" si="50"/>
        <v>449.64285714285717</v>
      </c>
    </row>
    <row r="4253" spans="1:8" x14ac:dyDescent="0.2">
      <c r="A4253" s="7" t="str">
        <f t="shared" si="48"/>
        <v>974126804Sabado</v>
      </c>
      <c r="B4253" s="7">
        <v>974126804</v>
      </c>
      <c r="C4253" s="7" t="s">
        <v>1947</v>
      </c>
      <c r="D4253" s="7">
        <v>107</v>
      </c>
      <c r="E4253" s="7">
        <v>110</v>
      </c>
      <c r="F4253" s="7">
        <v>3585.8</v>
      </c>
      <c r="G4253" s="15">
        <f t="shared" si="49"/>
        <v>1.02803738317757</v>
      </c>
      <c r="H4253" s="20">
        <f t="shared" si="50"/>
        <v>32.598181818181821</v>
      </c>
    </row>
    <row r="4254" spans="1:8" x14ac:dyDescent="0.2">
      <c r="A4254" s="7" t="str">
        <f t="shared" si="48"/>
        <v>967336101Lunes</v>
      </c>
      <c r="B4254" s="7">
        <v>967336101</v>
      </c>
      <c r="C4254" s="7" t="s">
        <v>1068</v>
      </c>
      <c r="D4254" s="7">
        <v>64</v>
      </c>
      <c r="E4254" s="7">
        <v>92</v>
      </c>
      <c r="F4254" s="7">
        <v>17002.66</v>
      </c>
      <c r="G4254" s="15">
        <f t="shared" si="49"/>
        <v>1.4375</v>
      </c>
      <c r="H4254" s="20">
        <f t="shared" si="50"/>
        <v>184.81152173913043</v>
      </c>
    </row>
    <row r="4255" spans="1:8" x14ac:dyDescent="0.2">
      <c r="A4255" s="7" t="str">
        <f t="shared" si="48"/>
        <v>954863101Jueves</v>
      </c>
      <c r="B4255" s="7">
        <v>954863101</v>
      </c>
      <c r="C4255" s="7" t="s">
        <v>618</v>
      </c>
      <c r="D4255" s="7">
        <v>2</v>
      </c>
      <c r="E4255" s="7">
        <v>2</v>
      </c>
      <c r="F4255" s="7">
        <v>1207.5</v>
      </c>
      <c r="G4255" s="15">
        <f t="shared" si="49"/>
        <v>1</v>
      </c>
      <c r="H4255" s="20">
        <f t="shared" si="50"/>
        <v>603.75</v>
      </c>
    </row>
    <row r="4256" spans="1:8" x14ac:dyDescent="0.2">
      <c r="A4256" s="7" t="str">
        <f t="shared" si="48"/>
        <v>997228501Miercoles</v>
      </c>
      <c r="B4256" s="7">
        <v>997228501</v>
      </c>
      <c r="C4256" s="7" t="s">
        <v>1450</v>
      </c>
      <c r="D4256" s="7">
        <v>22</v>
      </c>
      <c r="E4256" s="7">
        <v>23</v>
      </c>
      <c r="F4256" s="7">
        <v>3231.5</v>
      </c>
      <c r="G4256" s="15">
        <f t="shared" si="49"/>
        <v>1.0454545454545454</v>
      </c>
      <c r="H4256" s="20">
        <f t="shared" si="50"/>
        <v>140.5</v>
      </c>
    </row>
    <row r="4257" spans="1:8" x14ac:dyDescent="0.2">
      <c r="A4257" s="7" t="str">
        <f t="shared" si="48"/>
        <v>987471401Viernes</v>
      </c>
      <c r="B4257" s="7">
        <v>987471401</v>
      </c>
      <c r="C4257" s="7" t="s">
        <v>769</v>
      </c>
      <c r="D4257" s="7">
        <v>245</v>
      </c>
      <c r="E4257" s="7">
        <v>296</v>
      </c>
      <c r="F4257" s="7">
        <v>15157.8</v>
      </c>
      <c r="G4257" s="15">
        <f t="shared" si="49"/>
        <v>1.2081632653061225</v>
      </c>
      <c r="H4257" s="20">
        <f t="shared" si="50"/>
        <v>51.20878378378378</v>
      </c>
    </row>
    <row r="4258" spans="1:8" x14ac:dyDescent="0.2">
      <c r="A4258" s="7" t="str">
        <f t="shared" si="48"/>
        <v>981444601Martes</v>
      </c>
      <c r="B4258" s="7">
        <v>981444601</v>
      </c>
      <c r="C4258" s="7" t="s">
        <v>223</v>
      </c>
      <c r="D4258" s="7">
        <v>10</v>
      </c>
      <c r="E4258" s="7">
        <v>10</v>
      </c>
      <c r="F4258" s="7">
        <v>1971</v>
      </c>
      <c r="G4258" s="15">
        <f t="shared" si="49"/>
        <v>1</v>
      </c>
      <c r="H4258" s="20">
        <f t="shared" si="50"/>
        <v>197.1</v>
      </c>
    </row>
    <row r="4259" spans="1:8" x14ac:dyDescent="0.2">
      <c r="A4259" s="7" t="str">
        <f t="shared" si="48"/>
        <v>975290502Sabado</v>
      </c>
      <c r="B4259" s="7">
        <v>975290502</v>
      </c>
      <c r="C4259" s="7" t="s">
        <v>1947</v>
      </c>
      <c r="D4259" s="7">
        <v>4</v>
      </c>
      <c r="E4259" s="7">
        <v>5</v>
      </c>
      <c r="F4259" s="7">
        <v>104</v>
      </c>
      <c r="G4259" s="15">
        <f t="shared" si="49"/>
        <v>1.25</v>
      </c>
      <c r="H4259" s="20">
        <f t="shared" si="50"/>
        <v>20.8</v>
      </c>
    </row>
    <row r="4260" spans="1:8" x14ac:dyDescent="0.2">
      <c r="A4260" s="7" t="str">
        <f t="shared" si="48"/>
        <v>967582201Lunes</v>
      </c>
      <c r="B4260" s="7">
        <v>967582201</v>
      </c>
      <c r="C4260" s="7" t="s">
        <v>1068</v>
      </c>
      <c r="D4260" s="7">
        <v>3</v>
      </c>
      <c r="E4260" s="7">
        <v>3</v>
      </c>
      <c r="F4260" s="7">
        <v>195</v>
      </c>
      <c r="G4260" s="15">
        <f t="shared" si="49"/>
        <v>1</v>
      </c>
      <c r="H4260" s="20">
        <f t="shared" si="50"/>
        <v>65</v>
      </c>
    </row>
    <row r="4261" spans="1:8" x14ac:dyDescent="0.2">
      <c r="A4261" s="7" t="str">
        <f t="shared" si="48"/>
        <v>955447601Jueves</v>
      </c>
      <c r="B4261" s="7">
        <v>955447601</v>
      </c>
      <c r="C4261" s="7" t="s">
        <v>618</v>
      </c>
      <c r="D4261" s="7">
        <v>49</v>
      </c>
      <c r="E4261" s="7">
        <v>54</v>
      </c>
      <c r="F4261" s="7">
        <v>4841.5</v>
      </c>
      <c r="G4261" s="15">
        <f t="shared" si="49"/>
        <v>1.1020408163265305</v>
      </c>
      <c r="H4261" s="20">
        <f t="shared" si="50"/>
        <v>89.657407407407405</v>
      </c>
    </row>
    <row r="4262" spans="1:8" x14ac:dyDescent="0.2">
      <c r="A4262" s="7" t="str">
        <f t="shared" si="48"/>
        <v>997370802Miercoles</v>
      </c>
      <c r="B4262" s="7">
        <v>997370802</v>
      </c>
      <c r="C4262" s="7" t="s">
        <v>1450</v>
      </c>
      <c r="D4262" s="7">
        <v>1</v>
      </c>
      <c r="E4262" s="7">
        <v>1</v>
      </c>
      <c r="F4262" s="7">
        <v>36</v>
      </c>
      <c r="G4262" s="15">
        <f t="shared" si="49"/>
        <v>1</v>
      </c>
      <c r="H4262" s="20">
        <f t="shared" si="50"/>
        <v>36</v>
      </c>
    </row>
    <row r="4263" spans="1:8" x14ac:dyDescent="0.2">
      <c r="A4263" s="7" t="str">
        <f t="shared" si="48"/>
        <v>989588302Viernes</v>
      </c>
      <c r="B4263" s="7">
        <v>989588302</v>
      </c>
      <c r="C4263" s="7" t="s">
        <v>769</v>
      </c>
      <c r="D4263" s="7">
        <v>65</v>
      </c>
      <c r="E4263" s="7">
        <v>65</v>
      </c>
      <c r="F4263" s="7">
        <v>10538</v>
      </c>
      <c r="G4263" s="15">
        <f t="shared" si="49"/>
        <v>1</v>
      </c>
      <c r="H4263" s="20">
        <f t="shared" si="50"/>
        <v>162.12307692307692</v>
      </c>
    </row>
    <row r="4264" spans="1:8" x14ac:dyDescent="0.2">
      <c r="A4264" s="7" t="str">
        <f t="shared" si="48"/>
        <v>984912301Martes</v>
      </c>
      <c r="B4264" s="7">
        <v>984912301</v>
      </c>
      <c r="C4264" s="7" t="s">
        <v>223</v>
      </c>
      <c r="D4264" s="7">
        <v>8</v>
      </c>
      <c r="E4264" s="7">
        <v>8</v>
      </c>
      <c r="F4264" s="7">
        <v>188</v>
      </c>
      <c r="G4264" s="15">
        <f t="shared" si="49"/>
        <v>1</v>
      </c>
      <c r="H4264" s="20">
        <f t="shared" si="50"/>
        <v>23.5</v>
      </c>
    </row>
    <row r="4265" spans="1:8" x14ac:dyDescent="0.2">
      <c r="A4265" s="7" t="str">
        <f t="shared" si="48"/>
        <v>975503001Sabado</v>
      </c>
      <c r="B4265" s="7">
        <v>975503001</v>
      </c>
      <c r="C4265" s="7" t="s">
        <v>1947</v>
      </c>
      <c r="D4265" s="7">
        <v>7</v>
      </c>
      <c r="E4265" s="7">
        <v>7</v>
      </c>
      <c r="F4265" s="7">
        <v>4499</v>
      </c>
      <c r="G4265" s="15">
        <f t="shared" si="49"/>
        <v>1</v>
      </c>
      <c r="H4265" s="20">
        <f t="shared" si="50"/>
        <v>642.71428571428567</v>
      </c>
    </row>
    <row r="4266" spans="1:8" x14ac:dyDescent="0.2">
      <c r="A4266" s="7" t="str">
        <f t="shared" si="48"/>
        <v>968099701Lunes</v>
      </c>
      <c r="B4266" s="7">
        <v>968099701</v>
      </c>
      <c r="C4266" s="7" t="s">
        <v>1068</v>
      </c>
      <c r="D4266" s="7">
        <v>32</v>
      </c>
      <c r="E4266" s="7">
        <v>32</v>
      </c>
      <c r="F4266" s="7">
        <v>4062</v>
      </c>
      <c r="G4266" s="15">
        <f t="shared" si="49"/>
        <v>1</v>
      </c>
      <c r="H4266" s="20">
        <f t="shared" si="50"/>
        <v>126.9375</v>
      </c>
    </row>
    <row r="4267" spans="1:8" x14ac:dyDescent="0.2">
      <c r="A4267" s="7" t="str">
        <f t="shared" si="48"/>
        <v>955839201Jueves</v>
      </c>
      <c r="B4267" s="7">
        <v>955839201</v>
      </c>
      <c r="C4267" s="7" t="s">
        <v>618</v>
      </c>
      <c r="D4267" s="7">
        <v>84</v>
      </c>
      <c r="E4267" s="7">
        <v>89</v>
      </c>
      <c r="F4267" s="7">
        <v>4063.5</v>
      </c>
      <c r="G4267" s="15">
        <f t="shared" si="49"/>
        <v>1.0595238095238095</v>
      </c>
      <c r="H4267" s="20">
        <f t="shared" si="50"/>
        <v>45.657303370786515</v>
      </c>
    </row>
    <row r="4268" spans="1:8" x14ac:dyDescent="0.2">
      <c r="A4268" s="7" t="str">
        <f t="shared" si="48"/>
        <v>998449901Miercoles</v>
      </c>
      <c r="B4268" s="7">
        <v>998449901</v>
      </c>
      <c r="C4268" s="7" t="s">
        <v>1450</v>
      </c>
      <c r="D4268" s="7">
        <v>61</v>
      </c>
      <c r="E4268" s="7">
        <v>65</v>
      </c>
      <c r="F4268" s="7">
        <v>7092.7</v>
      </c>
      <c r="G4268" s="15">
        <f t="shared" si="49"/>
        <v>1.0655737704918034</v>
      </c>
      <c r="H4268" s="20">
        <f t="shared" si="50"/>
        <v>109.11846153846153</v>
      </c>
    </row>
    <row r="4269" spans="1:8" x14ac:dyDescent="0.2">
      <c r="A4269" s="7" t="str">
        <f t="shared" si="48"/>
        <v>991402801Viernes</v>
      </c>
      <c r="B4269" s="7">
        <v>991402801</v>
      </c>
      <c r="C4269" s="7" t="s">
        <v>769</v>
      </c>
      <c r="D4269" s="7">
        <v>192</v>
      </c>
      <c r="E4269" s="7">
        <v>233</v>
      </c>
      <c r="F4269" s="7">
        <v>9079.5</v>
      </c>
      <c r="G4269" s="15">
        <f t="shared" si="49"/>
        <v>1.2135416666666667</v>
      </c>
      <c r="H4269" s="20">
        <f t="shared" si="50"/>
        <v>38.967811158798284</v>
      </c>
    </row>
    <row r="4270" spans="1:8" x14ac:dyDescent="0.2">
      <c r="A4270" s="7" t="str">
        <f t="shared" si="48"/>
        <v>991283303Martes</v>
      </c>
      <c r="B4270" s="7">
        <v>991283303</v>
      </c>
      <c r="C4270" s="7" t="s">
        <v>223</v>
      </c>
      <c r="D4270" s="7">
        <v>37</v>
      </c>
      <c r="E4270" s="7">
        <v>57</v>
      </c>
      <c r="F4270" s="7">
        <v>7365</v>
      </c>
      <c r="G4270" s="15">
        <f t="shared" si="49"/>
        <v>1.5405405405405406</v>
      </c>
      <c r="H4270" s="20">
        <f t="shared" si="50"/>
        <v>129.21052631578948</v>
      </c>
    </row>
    <row r="4271" spans="1:8" x14ac:dyDescent="0.2">
      <c r="A4271" s="7" t="str">
        <f t="shared" si="48"/>
        <v>976051301Sabado</v>
      </c>
      <c r="B4271" s="7">
        <v>976051301</v>
      </c>
      <c r="C4271" s="7" t="s">
        <v>1947</v>
      </c>
      <c r="D4271" s="7">
        <v>49</v>
      </c>
      <c r="E4271" s="7">
        <v>52</v>
      </c>
      <c r="F4271" s="7">
        <v>16068</v>
      </c>
      <c r="G4271" s="15">
        <f t="shared" si="49"/>
        <v>1.0612244897959184</v>
      </c>
      <c r="H4271" s="20">
        <f t="shared" si="50"/>
        <v>309</v>
      </c>
    </row>
    <row r="4272" spans="1:8" x14ac:dyDescent="0.2">
      <c r="A4272" s="7" t="str">
        <f t="shared" si="48"/>
        <v>968358402Lunes</v>
      </c>
      <c r="B4272" s="7">
        <v>968358402</v>
      </c>
      <c r="C4272" s="7" t="s">
        <v>1068</v>
      </c>
      <c r="D4272" s="7">
        <v>3</v>
      </c>
      <c r="E4272" s="7">
        <v>3</v>
      </c>
      <c r="F4272" s="7">
        <v>5550</v>
      </c>
      <c r="G4272" s="15">
        <f t="shared" si="49"/>
        <v>1</v>
      </c>
      <c r="H4272" s="20">
        <f t="shared" si="50"/>
        <v>1850</v>
      </c>
    </row>
    <row r="4273" spans="1:8" x14ac:dyDescent="0.2">
      <c r="A4273" s="7" t="str">
        <f t="shared" si="48"/>
        <v>958008701Jueves</v>
      </c>
      <c r="B4273" s="7">
        <v>958008701</v>
      </c>
      <c r="C4273" s="7" t="s">
        <v>618</v>
      </c>
      <c r="D4273" s="7">
        <v>18</v>
      </c>
      <c r="E4273" s="7">
        <v>20</v>
      </c>
      <c r="F4273" s="7">
        <v>1531</v>
      </c>
      <c r="G4273" s="15">
        <f t="shared" si="49"/>
        <v>1.1111111111111112</v>
      </c>
      <c r="H4273" s="20">
        <f t="shared" si="50"/>
        <v>76.55</v>
      </c>
    </row>
    <row r="4274" spans="1:8" x14ac:dyDescent="0.2">
      <c r="A4274" s="7" t="str">
        <f t="shared" si="48"/>
        <v>999642501Miercoles</v>
      </c>
      <c r="B4274" s="7">
        <v>999642501</v>
      </c>
      <c r="C4274" s="7" t="s">
        <v>1450</v>
      </c>
      <c r="D4274" s="7">
        <v>16</v>
      </c>
      <c r="E4274" s="7">
        <v>17</v>
      </c>
      <c r="F4274" s="7">
        <v>1839.55</v>
      </c>
      <c r="G4274" s="15">
        <f t="shared" si="49"/>
        <v>1.0625</v>
      </c>
      <c r="H4274" s="20">
        <f t="shared" si="50"/>
        <v>108.20882352941176</v>
      </c>
    </row>
    <row r="4275" spans="1:8" x14ac:dyDescent="0.2">
      <c r="A4275" s="7" t="str">
        <f t="shared" si="48"/>
        <v>993507502Viernes</v>
      </c>
      <c r="B4275" s="7">
        <v>993507502</v>
      </c>
      <c r="C4275" s="7" t="s">
        <v>769</v>
      </c>
      <c r="D4275" s="7">
        <v>2</v>
      </c>
      <c r="E4275" s="7">
        <v>3</v>
      </c>
      <c r="F4275" s="7">
        <v>20</v>
      </c>
      <c r="G4275" s="15">
        <f t="shared" si="49"/>
        <v>1.5</v>
      </c>
      <c r="H4275" s="20">
        <f t="shared" si="50"/>
        <v>6.666666666666667</v>
      </c>
    </row>
    <row r="4276" spans="1:8" x14ac:dyDescent="0.2">
      <c r="A4276" s="7" t="str">
        <f t="shared" si="48"/>
        <v>994365401Martes</v>
      </c>
      <c r="B4276" s="7">
        <v>994365401</v>
      </c>
      <c r="C4276" s="7" t="s">
        <v>223</v>
      </c>
      <c r="D4276" s="7">
        <v>4</v>
      </c>
      <c r="E4276" s="7">
        <v>4</v>
      </c>
      <c r="F4276" s="7">
        <v>476.8</v>
      </c>
      <c r="G4276" s="15">
        <f t="shared" si="49"/>
        <v>1</v>
      </c>
      <c r="H4276" s="20">
        <f t="shared" si="50"/>
        <v>119.2</v>
      </c>
    </row>
    <row r="4277" spans="1:8" x14ac:dyDescent="0.2">
      <c r="A4277" s="7" t="str">
        <f t="shared" si="48"/>
        <v>976775101Sabado</v>
      </c>
      <c r="B4277" s="7">
        <v>976775101</v>
      </c>
      <c r="C4277" s="7" t="s">
        <v>1947</v>
      </c>
      <c r="D4277" s="7">
        <v>4</v>
      </c>
      <c r="E4277" s="7">
        <v>5</v>
      </c>
      <c r="F4277" s="7">
        <v>7020</v>
      </c>
      <c r="G4277" s="15">
        <f t="shared" si="49"/>
        <v>1.25</v>
      </c>
      <c r="H4277" s="20">
        <f t="shared" si="50"/>
        <v>1404</v>
      </c>
    </row>
    <row r="4278" spans="1:8" x14ac:dyDescent="0.2">
      <c r="A4278" s="7" t="str">
        <f t="shared" si="48"/>
        <v>968683201Lunes</v>
      </c>
      <c r="B4278" s="7">
        <v>968683201</v>
      </c>
      <c r="C4278" s="7" t="s">
        <v>1068</v>
      </c>
      <c r="D4278" s="7">
        <v>1</v>
      </c>
      <c r="E4278" s="7">
        <v>1</v>
      </c>
      <c r="F4278" s="7">
        <v>400</v>
      </c>
      <c r="G4278" s="15">
        <f t="shared" si="49"/>
        <v>1</v>
      </c>
      <c r="H4278" s="20">
        <f t="shared" si="50"/>
        <v>400</v>
      </c>
    </row>
    <row r="4279" spans="1:8" x14ac:dyDescent="0.2">
      <c r="A4279" s="7" t="str">
        <f t="shared" si="48"/>
        <v>958509902Jueves</v>
      </c>
      <c r="B4279" s="7">
        <v>958509902</v>
      </c>
      <c r="C4279" s="7" t="s">
        <v>618</v>
      </c>
      <c r="D4279" s="7">
        <v>89</v>
      </c>
      <c r="E4279" s="7">
        <v>111</v>
      </c>
      <c r="F4279" s="7">
        <v>9040</v>
      </c>
      <c r="G4279" s="15">
        <f t="shared" si="49"/>
        <v>1.247191011235955</v>
      </c>
      <c r="H4279" s="20">
        <f t="shared" si="50"/>
        <v>81.441441441441441</v>
      </c>
    </row>
    <row r="4280" spans="1:8" x14ac:dyDescent="0.2">
      <c r="A4280" s="7" t="str">
        <f t="shared" si="48"/>
        <v>107751902Miercoles</v>
      </c>
      <c r="B4280" s="7">
        <v>107751902</v>
      </c>
      <c r="C4280" s="7" t="s">
        <v>1450</v>
      </c>
      <c r="D4280" s="7">
        <v>48</v>
      </c>
      <c r="E4280" s="7">
        <v>97</v>
      </c>
      <c r="F4280" s="7">
        <v>21546.27</v>
      </c>
      <c r="G4280" s="15">
        <f t="shared" si="49"/>
        <v>2.0208333333333335</v>
      </c>
      <c r="H4280" s="20">
        <f t="shared" si="50"/>
        <v>222.12649484536084</v>
      </c>
    </row>
    <row r="4281" spans="1:8" x14ac:dyDescent="0.2">
      <c r="A4281" s="7" t="str">
        <f t="shared" si="48"/>
        <v>995796601Viernes</v>
      </c>
      <c r="B4281" s="7">
        <v>995796601</v>
      </c>
      <c r="C4281" s="7" t="s">
        <v>769</v>
      </c>
      <c r="D4281" s="7">
        <v>8</v>
      </c>
      <c r="E4281" s="7">
        <v>11</v>
      </c>
      <c r="F4281" s="7">
        <v>611.35</v>
      </c>
      <c r="G4281" s="15">
        <f t="shared" si="49"/>
        <v>1.375</v>
      </c>
      <c r="H4281" s="20">
        <f t="shared" si="50"/>
        <v>55.577272727272728</v>
      </c>
    </row>
    <row r="4282" spans="1:8" x14ac:dyDescent="0.2">
      <c r="A4282" s="7" t="str">
        <f t="shared" si="48"/>
        <v>994395501Martes</v>
      </c>
      <c r="B4282" s="7">
        <v>994395501</v>
      </c>
      <c r="C4282" s="7" t="s">
        <v>223</v>
      </c>
      <c r="D4282" s="7">
        <v>2</v>
      </c>
      <c r="E4282" s="7">
        <v>2</v>
      </c>
      <c r="F4282" s="7">
        <v>1100</v>
      </c>
      <c r="G4282" s="15">
        <f t="shared" si="49"/>
        <v>1</v>
      </c>
      <c r="H4282" s="20">
        <f t="shared" si="50"/>
        <v>550</v>
      </c>
    </row>
    <row r="4283" spans="1:8" x14ac:dyDescent="0.2">
      <c r="A4283" s="7" t="str">
        <f t="shared" si="48"/>
        <v>978975401Sabado</v>
      </c>
      <c r="B4283" s="7">
        <v>978975401</v>
      </c>
      <c r="C4283" s="7" t="s">
        <v>1947</v>
      </c>
      <c r="D4283" s="7">
        <v>295</v>
      </c>
      <c r="E4283" s="7">
        <v>305</v>
      </c>
      <c r="F4283" s="7">
        <v>27315.7</v>
      </c>
      <c r="G4283" s="15">
        <f t="shared" si="49"/>
        <v>1.0338983050847457</v>
      </c>
      <c r="H4283" s="20">
        <f t="shared" si="50"/>
        <v>89.559672131147536</v>
      </c>
    </row>
    <row r="4284" spans="1:8" x14ac:dyDescent="0.2">
      <c r="A4284" s="7" t="str">
        <f t="shared" si="48"/>
        <v>971693902Lunes</v>
      </c>
      <c r="B4284" s="7">
        <v>971693902</v>
      </c>
      <c r="C4284" s="7" t="s">
        <v>1068</v>
      </c>
      <c r="D4284" s="7">
        <v>17</v>
      </c>
      <c r="E4284" s="7">
        <v>21</v>
      </c>
      <c r="F4284" s="7">
        <v>16659.810000000001</v>
      </c>
      <c r="G4284" s="15">
        <f t="shared" si="49"/>
        <v>1.2352941176470589</v>
      </c>
      <c r="H4284" s="20">
        <f t="shared" si="50"/>
        <v>793.32428571428579</v>
      </c>
    </row>
    <row r="4285" spans="1:8" x14ac:dyDescent="0.2">
      <c r="A4285" s="7" t="str">
        <f t="shared" si="48"/>
        <v>958872001Jueves</v>
      </c>
      <c r="B4285" s="7">
        <v>958872001</v>
      </c>
      <c r="C4285" s="7" t="s">
        <v>618</v>
      </c>
      <c r="D4285" s="7">
        <v>76</v>
      </c>
      <c r="E4285" s="7">
        <v>87</v>
      </c>
      <c r="F4285" s="7">
        <v>2303.2600000000002</v>
      </c>
      <c r="G4285" s="15">
        <f t="shared" si="49"/>
        <v>1.1447368421052631</v>
      </c>
      <c r="H4285" s="20">
        <f t="shared" si="50"/>
        <v>26.47425287356322</v>
      </c>
    </row>
    <row r="4286" spans="1:8" x14ac:dyDescent="0.2">
      <c r="A4286" s="7" t="str">
        <f t="shared" si="48"/>
        <v>113004103Miercoles</v>
      </c>
      <c r="B4286" s="7">
        <v>113004103</v>
      </c>
      <c r="C4286" s="7" t="s">
        <v>1450</v>
      </c>
      <c r="D4286" s="7">
        <v>44</v>
      </c>
      <c r="E4286" s="7">
        <v>49</v>
      </c>
      <c r="F4286" s="7">
        <v>65230.97</v>
      </c>
      <c r="G4286" s="15">
        <f t="shared" si="49"/>
        <v>1.1136363636363635</v>
      </c>
      <c r="H4286" s="20">
        <f t="shared" si="50"/>
        <v>1331.2442857142858</v>
      </c>
    </row>
    <row r="4287" spans="1:8" x14ac:dyDescent="0.2">
      <c r="A4287" s="7" t="str">
        <f t="shared" si="48"/>
        <v>996940201Viernes</v>
      </c>
      <c r="B4287" s="7">
        <v>996940201</v>
      </c>
      <c r="C4287" s="7" t="s">
        <v>769</v>
      </c>
      <c r="D4287" s="7">
        <v>8</v>
      </c>
      <c r="E4287" s="7">
        <v>12</v>
      </c>
      <c r="F4287" s="7">
        <v>228</v>
      </c>
      <c r="G4287" s="15">
        <f t="shared" si="49"/>
        <v>1.5</v>
      </c>
      <c r="H4287" s="20">
        <f t="shared" si="50"/>
        <v>19</v>
      </c>
    </row>
    <row r="4288" spans="1:8" x14ac:dyDescent="0.2">
      <c r="A4288" s="7" t="str">
        <f t="shared" si="48"/>
        <v>994497201Martes</v>
      </c>
      <c r="B4288" s="7">
        <v>994497201</v>
      </c>
      <c r="C4288" s="7" t="s">
        <v>223</v>
      </c>
      <c r="D4288" s="7">
        <v>7</v>
      </c>
      <c r="E4288" s="7">
        <v>7</v>
      </c>
      <c r="F4288" s="7">
        <v>1855.4</v>
      </c>
      <c r="G4288" s="15">
        <f t="shared" si="49"/>
        <v>1</v>
      </c>
      <c r="H4288" s="20">
        <f t="shared" si="50"/>
        <v>265.05714285714288</v>
      </c>
    </row>
    <row r="4289" spans="1:8" x14ac:dyDescent="0.2">
      <c r="A4289" s="7" t="str">
        <f t="shared" si="48"/>
        <v>981444601Sabado</v>
      </c>
      <c r="B4289" s="7">
        <v>981444601</v>
      </c>
      <c r="C4289" s="7" t="s">
        <v>1947</v>
      </c>
      <c r="D4289" s="7">
        <v>13</v>
      </c>
      <c r="E4289" s="7">
        <v>13</v>
      </c>
      <c r="F4289" s="7">
        <v>2148</v>
      </c>
      <c r="G4289" s="15">
        <f t="shared" si="49"/>
        <v>1</v>
      </c>
      <c r="H4289" s="20">
        <f t="shared" si="50"/>
        <v>165.23076923076923</v>
      </c>
    </row>
    <row r="4290" spans="1:8" x14ac:dyDescent="0.2">
      <c r="A4290" s="7" t="str">
        <f t="shared" si="48"/>
        <v>972596801Lunes</v>
      </c>
      <c r="B4290" s="7">
        <v>972596801</v>
      </c>
      <c r="C4290" s="7" t="s">
        <v>1068</v>
      </c>
      <c r="D4290" s="7">
        <v>46</v>
      </c>
      <c r="E4290" s="7">
        <v>49</v>
      </c>
      <c r="F4290" s="7">
        <v>2468.4499999999998</v>
      </c>
      <c r="G4290" s="15">
        <f t="shared" si="49"/>
        <v>1.0652173913043479</v>
      </c>
      <c r="H4290" s="20">
        <f t="shared" si="50"/>
        <v>50.376530612244892</v>
      </c>
    </row>
    <row r="4291" spans="1:8" x14ac:dyDescent="0.2">
      <c r="A4291" s="7" t="str">
        <f t="shared" si="48"/>
        <v>961327505Jueves</v>
      </c>
      <c r="B4291" s="7">
        <v>961327505</v>
      </c>
      <c r="C4291" s="7" t="s">
        <v>618</v>
      </c>
      <c r="D4291" s="7">
        <v>3</v>
      </c>
      <c r="E4291" s="7">
        <v>3</v>
      </c>
      <c r="F4291" s="7">
        <v>226</v>
      </c>
      <c r="G4291" s="15">
        <f t="shared" si="49"/>
        <v>1</v>
      </c>
      <c r="H4291" s="20">
        <f t="shared" si="50"/>
        <v>75.333333333333329</v>
      </c>
    </row>
    <row r="4292" spans="1:8" x14ac:dyDescent="0.2">
      <c r="A4292" s="7" t="str">
        <f t="shared" si="48"/>
        <v>122818301Miercoles</v>
      </c>
      <c r="B4292" s="7">
        <v>122818301</v>
      </c>
      <c r="C4292" s="7" t="s">
        <v>1450</v>
      </c>
      <c r="D4292" s="7">
        <v>18</v>
      </c>
      <c r="E4292" s="7">
        <v>22</v>
      </c>
      <c r="F4292" s="7">
        <v>1118</v>
      </c>
      <c r="G4292" s="15">
        <f t="shared" si="49"/>
        <v>1.2222222222222223</v>
      </c>
      <c r="H4292" s="20">
        <f t="shared" si="50"/>
        <v>50.81818181818182</v>
      </c>
    </row>
    <row r="4293" spans="1:8" x14ac:dyDescent="0.2">
      <c r="A4293" s="7" t="str">
        <f t="shared" si="48"/>
        <v>998025902Viernes</v>
      </c>
      <c r="B4293" s="7">
        <v>998025902</v>
      </c>
      <c r="C4293" s="7" t="s">
        <v>769</v>
      </c>
      <c r="D4293" s="7">
        <v>4</v>
      </c>
      <c r="E4293" s="7">
        <v>5</v>
      </c>
      <c r="F4293" s="7">
        <v>162</v>
      </c>
      <c r="G4293" s="15">
        <f t="shared" si="49"/>
        <v>1.25</v>
      </c>
      <c r="H4293" s="20">
        <f t="shared" si="50"/>
        <v>32.4</v>
      </c>
    </row>
    <row r="4294" spans="1:8" x14ac:dyDescent="0.2">
      <c r="A4294" s="7" t="str">
        <f t="shared" si="48"/>
        <v>995007601Martes</v>
      </c>
      <c r="B4294" s="7">
        <v>995007601</v>
      </c>
      <c r="C4294" s="7" t="s">
        <v>223</v>
      </c>
      <c r="D4294" s="7">
        <v>62</v>
      </c>
      <c r="E4294" s="7">
        <v>66</v>
      </c>
      <c r="F4294" s="7">
        <v>2778</v>
      </c>
      <c r="G4294" s="15">
        <f t="shared" si="49"/>
        <v>1.064516129032258</v>
      </c>
      <c r="H4294" s="20">
        <f t="shared" si="50"/>
        <v>42.090909090909093</v>
      </c>
    </row>
    <row r="4295" spans="1:8" x14ac:dyDescent="0.2">
      <c r="A4295" s="7" t="str">
        <f t="shared" si="48"/>
        <v>981451301Sabado</v>
      </c>
      <c r="B4295" s="7">
        <v>981451301</v>
      </c>
      <c r="C4295" s="7" t="s">
        <v>1947</v>
      </c>
      <c r="D4295" s="7">
        <v>18</v>
      </c>
      <c r="E4295" s="7">
        <v>25</v>
      </c>
      <c r="F4295" s="7">
        <v>3825.5</v>
      </c>
      <c r="G4295" s="15">
        <f t="shared" si="49"/>
        <v>1.3888888888888888</v>
      </c>
      <c r="H4295" s="20">
        <f t="shared" si="50"/>
        <v>153.02000000000001</v>
      </c>
    </row>
    <row r="4296" spans="1:8" x14ac:dyDescent="0.2">
      <c r="A4296" s="7" t="str">
        <f t="shared" si="48"/>
        <v>973475802Lunes</v>
      </c>
      <c r="B4296" s="7">
        <v>973475802</v>
      </c>
      <c r="C4296" s="7" t="s">
        <v>1068</v>
      </c>
      <c r="D4296" s="7">
        <v>6</v>
      </c>
      <c r="E4296" s="7">
        <v>6</v>
      </c>
      <c r="F4296" s="7">
        <v>288</v>
      </c>
      <c r="G4296" s="15">
        <f t="shared" si="49"/>
        <v>1</v>
      </c>
      <c r="H4296" s="20">
        <f t="shared" si="50"/>
        <v>48</v>
      </c>
    </row>
    <row r="4297" spans="1:8" x14ac:dyDescent="0.2">
      <c r="A4297" s="7" t="str">
        <f t="shared" si="48"/>
        <v>961617804Jueves</v>
      </c>
      <c r="B4297" s="7">
        <v>961617804</v>
      </c>
      <c r="C4297" s="7" t="s">
        <v>618</v>
      </c>
      <c r="D4297" s="7">
        <v>14</v>
      </c>
      <c r="E4297" s="7">
        <v>14</v>
      </c>
      <c r="F4297" s="7">
        <v>892</v>
      </c>
      <c r="G4297" s="15">
        <f t="shared" si="49"/>
        <v>1</v>
      </c>
      <c r="H4297" s="20">
        <f t="shared" si="50"/>
        <v>63.714285714285715</v>
      </c>
    </row>
    <row r="4298" spans="1:8" x14ac:dyDescent="0.2">
      <c r="A4298" s="7" t="str">
        <f t="shared" si="48"/>
        <v>296221201Miercoles</v>
      </c>
      <c r="B4298" s="7">
        <v>296221201</v>
      </c>
      <c r="C4298" s="7" t="s">
        <v>1450</v>
      </c>
      <c r="D4298" s="7">
        <v>4</v>
      </c>
      <c r="E4298" s="7">
        <v>5</v>
      </c>
      <c r="F4298" s="7">
        <v>3530</v>
      </c>
      <c r="G4298" s="15">
        <f t="shared" si="49"/>
        <v>1.25</v>
      </c>
      <c r="H4298" s="20">
        <f t="shared" si="50"/>
        <v>706</v>
      </c>
    </row>
    <row r="4299" spans="1:8" x14ac:dyDescent="0.2">
      <c r="A4299" s="7" t="str">
        <f t="shared" si="48"/>
        <v>972982102Viernes</v>
      </c>
      <c r="B4299" s="7">
        <v>972982102</v>
      </c>
      <c r="C4299" s="7" t="s">
        <v>769</v>
      </c>
      <c r="D4299" s="7">
        <v>54</v>
      </c>
      <c r="E4299" s="7">
        <v>56</v>
      </c>
      <c r="F4299" s="7">
        <v>4463.5</v>
      </c>
      <c r="G4299" s="15">
        <f t="shared" si="49"/>
        <v>1.037037037037037</v>
      </c>
      <c r="H4299" s="20">
        <f t="shared" si="50"/>
        <v>79.705357142857139</v>
      </c>
    </row>
    <row r="4300" spans="1:8" x14ac:dyDescent="0.2">
      <c r="A4300" s="7" t="str">
        <f t="shared" si="48"/>
        <v>113004103Martes</v>
      </c>
      <c r="B4300" s="7">
        <v>113004103</v>
      </c>
      <c r="C4300" s="7" t="s">
        <v>223</v>
      </c>
      <c r="D4300" s="7">
        <v>52</v>
      </c>
      <c r="E4300" s="7">
        <v>54</v>
      </c>
      <c r="F4300" s="7">
        <v>30247.78</v>
      </c>
      <c r="G4300" s="15">
        <f t="shared" si="49"/>
        <v>1.0384615384615385</v>
      </c>
      <c r="H4300" s="20">
        <f t="shared" si="50"/>
        <v>560.14407407407407</v>
      </c>
    </row>
    <row r="4301" spans="1:8" x14ac:dyDescent="0.2">
      <c r="A4301" s="7" t="str">
        <f t="shared" si="48"/>
        <v>981614901Sabado</v>
      </c>
      <c r="B4301" s="7">
        <v>981614901</v>
      </c>
      <c r="C4301" s="7" t="s">
        <v>1947</v>
      </c>
      <c r="D4301" s="7">
        <v>34</v>
      </c>
      <c r="E4301" s="7">
        <v>35</v>
      </c>
      <c r="F4301" s="7">
        <v>18687.150000000001</v>
      </c>
      <c r="G4301" s="15">
        <f t="shared" si="49"/>
        <v>1.0294117647058822</v>
      </c>
      <c r="H4301" s="20">
        <f t="shared" si="50"/>
        <v>533.91857142857145</v>
      </c>
    </row>
    <row r="4302" spans="1:8" x14ac:dyDescent="0.2">
      <c r="A4302" s="7" t="str">
        <f t="shared" si="48"/>
        <v>973612401Lunes</v>
      </c>
      <c r="B4302" s="7">
        <v>973612401</v>
      </c>
      <c r="C4302" s="7" t="s">
        <v>1068</v>
      </c>
      <c r="D4302" s="7">
        <v>199</v>
      </c>
      <c r="E4302" s="7">
        <v>244</v>
      </c>
      <c r="F4302" s="7">
        <v>19187.5</v>
      </c>
      <c r="G4302" s="15">
        <f t="shared" si="49"/>
        <v>1.2261306532663316</v>
      </c>
      <c r="H4302" s="20">
        <f t="shared" si="50"/>
        <v>78.63729508196721</v>
      </c>
    </row>
    <row r="4303" spans="1:8" x14ac:dyDescent="0.2">
      <c r="A4303" s="7" t="str">
        <f t="shared" si="48"/>
        <v>961878201Jueves</v>
      </c>
      <c r="B4303" s="7">
        <v>961878201</v>
      </c>
      <c r="C4303" s="7" t="s">
        <v>618</v>
      </c>
      <c r="D4303" s="7">
        <v>3</v>
      </c>
      <c r="E4303" s="7">
        <v>3</v>
      </c>
      <c r="F4303" s="7">
        <v>1150</v>
      </c>
      <c r="G4303" s="15">
        <f t="shared" si="49"/>
        <v>1</v>
      </c>
      <c r="H4303" s="20">
        <f t="shared" si="50"/>
        <v>383.33333333333331</v>
      </c>
    </row>
    <row r="4304" spans="1:8" x14ac:dyDescent="0.2">
      <c r="A4304" s="7" t="str">
        <f t="shared" si="48"/>
        <v>447700301Miercoles</v>
      </c>
      <c r="B4304" s="7">
        <v>447700301</v>
      </c>
      <c r="C4304" s="7" t="s">
        <v>1450</v>
      </c>
      <c r="D4304" s="7">
        <v>63</v>
      </c>
      <c r="E4304" s="7">
        <v>225</v>
      </c>
      <c r="F4304" s="7">
        <v>37760.050000000003</v>
      </c>
      <c r="G4304" s="15">
        <f t="shared" si="49"/>
        <v>3.5714285714285716</v>
      </c>
      <c r="H4304" s="20">
        <f t="shared" si="50"/>
        <v>167.82244444444447</v>
      </c>
    </row>
    <row r="4305" spans="1:8" x14ac:dyDescent="0.2">
      <c r="A4305" s="7" t="str">
        <f t="shared" si="48"/>
        <v>974991502Viernes</v>
      </c>
      <c r="B4305" s="7">
        <v>974991502</v>
      </c>
      <c r="C4305" s="7" t="s">
        <v>769</v>
      </c>
      <c r="D4305" s="7">
        <v>1</v>
      </c>
      <c r="E4305" s="7">
        <v>1</v>
      </c>
      <c r="F4305" s="7">
        <v>24</v>
      </c>
      <c r="G4305" s="15">
        <f t="shared" si="49"/>
        <v>1</v>
      </c>
      <c r="H4305" s="20">
        <f t="shared" si="50"/>
        <v>24</v>
      </c>
    </row>
    <row r="4306" spans="1:8" x14ac:dyDescent="0.2">
      <c r="A4306" s="7" t="str">
        <f t="shared" si="48"/>
        <v>207470905Martes</v>
      </c>
      <c r="B4306" s="7">
        <v>207470905</v>
      </c>
      <c r="C4306" s="7" t="s">
        <v>223</v>
      </c>
      <c r="D4306" s="7">
        <v>49</v>
      </c>
      <c r="E4306" s="7">
        <v>49</v>
      </c>
      <c r="F4306" s="7">
        <v>3426</v>
      </c>
      <c r="G4306" s="15">
        <f t="shared" si="49"/>
        <v>1</v>
      </c>
      <c r="H4306" s="20">
        <f t="shared" si="50"/>
        <v>69.91836734693878</v>
      </c>
    </row>
    <row r="4307" spans="1:8" x14ac:dyDescent="0.2">
      <c r="A4307" s="7" t="str">
        <f t="shared" si="48"/>
        <v>981631703Sabado</v>
      </c>
      <c r="B4307" s="7">
        <v>981631703</v>
      </c>
      <c r="C4307" s="7" t="s">
        <v>1947</v>
      </c>
      <c r="D4307" s="7">
        <v>3</v>
      </c>
      <c r="E4307" s="7">
        <v>4</v>
      </c>
      <c r="F4307" s="7">
        <v>66</v>
      </c>
      <c r="G4307" s="15">
        <f t="shared" si="49"/>
        <v>1.3333333333333333</v>
      </c>
      <c r="H4307" s="20">
        <f t="shared" si="50"/>
        <v>16.5</v>
      </c>
    </row>
    <row r="4308" spans="1:8" x14ac:dyDescent="0.2">
      <c r="A4308" s="7" t="str">
        <f t="shared" si="48"/>
        <v>975916601Lunes</v>
      </c>
      <c r="B4308" s="7">
        <v>975916601</v>
      </c>
      <c r="C4308" s="7" t="s">
        <v>1068</v>
      </c>
      <c r="D4308" s="7">
        <v>26</v>
      </c>
      <c r="E4308" s="7">
        <v>27</v>
      </c>
      <c r="F4308" s="7">
        <v>7374</v>
      </c>
      <c r="G4308" s="15">
        <f t="shared" si="49"/>
        <v>1.0384615384615385</v>
      </c>
      <c r="H4308" s="20">
        <f t="shared" si="50"/>
        <v>273.11111111111109</v>
      </c>
    </row>
    <row r="4309" spans="1:8" x14ac:dyDescent="0.2">
      <c r="A4309" s="7" t="str">
        <f t="shared" si="48"/>
        <v>964858501Jueves</v>
      </c>
      <c r="B4309" s="7">
        <v>964858501</v>
      </c>
      <c r="C4309" s="7" t="s">
        <v>618</v>
      </c>
      <c r="D4309" s="7">
        <v>35</v>
      </c>
      <c r="E4309" s="7">
        <v>38</v>
      </c>
      <c r="F4309" s="7">
        <v>514.5</v>
      </c>
      <c r="G4309" s="15">
        <f t="shared" si="49"/>
        <v>1.0857142857142856</v>
      </c>
      <c r="H4309" s="20">
        <f t="shared" si="50"/>
        <v>13.539473684210526</v>
      </c>
    </row>
    <row r="4310" spans="1:8" x14ac:dyDescent="0.2">
      <c r="A4310" s="7" t="str">
        <f t="shared" si="48"/>
        <v>451702602Miercoles</v>
      </c>
      <c r="B4310" s="7">
        <v>451702602</v>
      </c>
      <c r="C4310" s="7" t="s">
        <v>1450</v>
      </c>
      <c r="D4310" s="7">
        <v>137</v>
      </c>
      <c r="E4310" s="7">
        <v>234</v>
      </c>
      <c r="F4310" s="7">
        <v>4016</v>
      </c>
      <c r="G4310" s="15">
        <f t="shared" si="49"/>
        <v>1.7080291970802919</v>
      </c>
      <c r="H4310" s="20">
        <f t="shared" si="50"/>
        <v>17.162393162393162</v>
      </c>
    </row>
    <row r="4311" spans="1:8" x14ac:dyDescent="0.2">
      <c r="A4311" s="7" t="str">
        <f t="shared" si="48"/>
        <v>975173402Viernes</v>
      </c>
      <c r="B4311" s="7">
        <v>975173402</v>
      </c>
      <c r="C4311" s="7" t="s">
        <v>769</v>
      </c>
      <c r="D4311" s="7">
        <v>9</v>
      </c>
      <c r="E4311" s="7">
        <v>12</v>
      </c>
      <c r="F4311" s="7">
        <v>4414</v>
      </c>
      <c r="G4311" s="15">
        <f t="shared" si="49"/>
        <v>1.3333333333333333</v>
      </c>
      <c r="H4311" s="20">
        <f t="shared" si="50"/>
        <v>367.83333333333331</v>
      </c>
    </row>
    <row r="4312" spans="1:8" x14ac:dyDescent="0.2">
      <c r="A4312" s="7" t="str">
        <f t="shared" si="48"/>
        <v>266887001Martes</v>
      </c>
      <c r="B4312" s="7">
        <v>266887001</v>
      </c>
      <c r="C4312" s="7" t="s">
        <v>223</v>
      </c>
      <c r="D4312" s="7">
        <v>52</v>
      </c>
      <c r="E4312" s="7">
        <v>58</v>
      </c>
      <c r="F4312" s="7">
        <v>1949.8</v>
      </c>
      <c r="G4312" s="15">
        <f t="shared" si="49"/>
        <v>1.1153846153846154</v>
      </c>
      <c r="H4312" s="20">
        <f t="shared" si="50"/>
        <v>33.617241379310343</v>
      </c>
    </row>
    <row r="4313" spans="1:8" x14ac:dyDescent="0.2">
      <c r="A4313" s="7" t="str">
        <f t="shared" si="48"/>
        <v>982783001Sabado</v>
      </c>
      <c r="B4313" s="7">
        <v>982783001</v>
      </c>
      <c r="C4313" s="7" t="s">
        <v>1947</v>
      </c>
      <c r="D4313" s="7">
        <v>2</v>
      </c>
      <c r="E4313" s="7">
        <v>2</v>
      </c>
      <c r="F4313" s="7">
        <v>335</v>
      </c>
      <c r="G4313" s="15">
        <f t="shared" si="49"/>
        <v>1</v>
      </c>
      <c r="H4313" s="20">
        <f t="shared" si="50"/>
        <v>167.5</v>
      </c>
    </row>
    <row r="4314" spans="1:8" x14ac:dyDescent="0.2">
      <c r="A4314" s="7" t="str">
        <f t="shared" si="48"/>
        <v>976051301Lunes</v>
      </c>
      <c r="B4314" s="7">
        <v>976051301</v>
      </c>
      <c r="C4314" s="7" t="s">
        <v>1068</v>
      </c>
      <c r="D4314" s="7">
        <v>37</v>
      </c>
      <c r="E4314" s="7">
        <v>38</v>
      </c>
      <c r="F4314" s="7">
        <v>7097</v>
      </c>
      <c r="G4314" s="15">
        <f t="shared" si="49"/>
        <v>1.027027027027027</v>
      </c>
      <c r="H4314" s="20">
        <f t="shared" si="50"/>
        <v>186.76315789473685</v>
      </c>
    </row>
    <row r="4315" spans="1:8" x14ac:dyDescent="0.2">
      <c r="A4315" s="7" t="str">
        <f t="shared" si="48"/>
        <v>967632001Jueves</v>
      </c>
      <c r="B4315" s="7">
        <v>967632001</v>
      </c>
      <c r="C4315" s="7" t="s">
        <v>618</v>
      </c>
      <c r="D4315" s="7">
        <v>12</v>
      </c>
      <c r="E4315" s="7">
        <v>13</v>
      </c>
      <c r="F4315" s="7">
        <v>1515</v>
      </c>
      <c r="G4315" s="15">
        <f t="shared" si="49"/>
        <v>1.0833333333333333</v>
      </c>
      <c r="H4315" s="20">
        <f t="shared" si="50"/>
        <v>116.53846153846153</v>
      </c>
    </row>
    <row r="4316" spans="1:8" x14ac:dyDescent="0.2">
      <c r="A4316" s="7" t="str">
        <f t="shared" si="48"/>
        <v>453684902Miercoles</v>
      </c>
      <c r="B4316" s="7">
        <v>453684902</v>
      </c>
      <c r="C4316" s="7" t="s">
        <v>1450</v>
      </c>
      <c r="D4316" s="7">
        <v>33</v>
      </c>
      <c r="E4316" s="7">
        <v>36</v>
      </c>
      <c r="F4316" s="7">
        <v>643</v>
      </c>
      <c r="G4316" s="15">
        <f t="shared" si="49"/>
        <v>1.0909090909090908</v>
      </c>
      <c r="H4316" s="20">
        <f t="shared" si="50"/>
        <v>17.861111111111111</v>
      </c>
    </row>
    <row r="4317" spans="1:8" x14ac:dyDescent="0.2">
      <c r="A4317" s="7" t="str">
        <f t="shared" si="48"/>
        <v>975669401Viernes</v>
      </c>
      <c r="B4317" s="7">
        <v>975669401</v>
      </c>
      <c r="C4317" s="7" t="s">
        <v>769</v>
      </c>
      <c r="D4317" s="7">
        <v>24</v>
      </c>
      <c r="E4317" s="7">
        <v>24</v>
      </c>
      <c r="F4317" s="7">
        <v>2529</v>
      </c>
      <c r="G4317" s="15">
        <f t="shared" si="49"/>
        <v>1</v>
      </c>
      <c r="H4317" s="20">
        <f t="shared" si="50"/>
        <v>105.375</v>
      </c>
    </row>
    <row r="4318" spans="1:8" x14ac:dyDescent="0.2">
      <c r="A4318" s="7" t="str">
        <f t="shared" si="48"/>
        <v>375761704Martes</v>
      </c>
      <c r="B4318" s="7">
        <v>375761704</v>
      </c>
      <c r="C4318" s="7" t="s">
        <v>223</v>
      </c>
      <c r="D4318" s="7">
        <v>28</v>
      </c>
      <c r="E4318" s="7">
        <v>28</v>
      </c>
      <c r="F4318" s="7">
        <v>1635</v>
      </c>
      <c r="G4318" s="15">
        <f t="shared" si="49"/>
        <v>1</v>
      </c>
      <c r="H4318" s="20">
        <f t="shared" si="50"/>
        <v>58.392857142857146</v>
      </c>
    </row>
    <row r="4319" spans="1:8" x14ac:dyDescent="0.2">
      <c r="A4319" s="7" t="str">
        <f t="shared" si="48"/>
        <v>983187701Sabado</v>
      </c>
      <c r="B4319" s="7">
        <v>983187701</v>
      </c>
      <c r="C4319" s="7" t="s">
        <v>1947</v>
      </c>
      <c r="D4319" s="7">
        <v>38</v>
      </c>
      <c r="E4319" s="7">
        <v>51</v>
      </c>
      <c r="F4319" s="7">
        <v>4731.5</v>
      </c>
      <c r="G4319" s="15">
        <f t="shared" si="49"/>
        <v>1.3421052631578947</v>
      </c>
      <c r="H4319" s="20">
        <f t="shared" si="50"/>
        <v>92.774509803921575</v>
      </c>
    </row>
    <row r="4320" spans="1:8" x14ac:dyDescent="0.2">
      <c r="A4320" s="7" t="str">
        <f t="shared" si="48"/>
        <v>978682403Lunes</v>
      </c>
      <c r="B4320" s="7">
        <v>978682403</v>
      </c>
      <c r="C4320" s="7" t="s">
        <v>1068</v>
      </c>
      <c r="D4320" s="7">
        <v>23</v>
      </c>
      <c r="E4320" s="7">
        <v>23</v>
      </c>
      <c r="F4320" s="7">
        <v>15098.8</v>
      </c>
      <c r="G4320" s="15">
        <f t="shared" si="49"/>
        <v>1</v>
      </c>
      <c r="H4320" s="20">
        <f t="shared" si="50"/>
        <v>656.46956521739128</v>
      </c>
    </row>
    <row r="4321" spans="1:8" x14ac:dyDescent="0.2">
      <c r="A4321" s="7" t="str">
        <f t="shared" si="48"/>
        <v>968124501Jueves</v>
      </c>
      <c r="B4321" s="7">
        <v>968124501</v>
      </c>
      <c r="C4321" s="7" t="s">
        <v>618</v>
      </c>
      <c r="D4321" s="7">
        <v>19</v>
      </c>
      <c r="E4321" s="7">
        <v>22</v>
      </c>
      <c r="F4321" s="7">
        <v>2011.4</v>
      </c>
      <c r="G4321" s="15">
        <f t="shared" si="49"/>
        <v>1.1578947368421053</v>
      </c>
      <c r="H4321" s="20">
        <f t="shared" si="50"/>
        <v>91.427272727272737</v>
      </c>
    </row>
    <row r="4322" spans="1:8" x14ac:dyDescent="0.2">
      <c r="A4322" s="7" t="str">
        <f t="shared" si="48"/>
        <v>492588801Miercoles</v>
      </c>
      <c r="B4322" s="7">
        <v>492588801</v>
      </c>
      <c r="C4322" s="7" t="s">
        <v>1450</v>
      </c>
      <c r="D4322" s="7">
        <v>6</v>
      </c>
      <c r="E4322" s="7">
        <v>6</v>
      </c>
      <c r="F4322" s="7">
        <v>5607.55</v>
      </c>
      <c r="G4322" s="15">
        <f t="shared" si="49"/>
        <v>1</v>
      </c>
      <c r="H4322" s="20">
        <f t="shared" si="50"/>
        <v>934.5916666666667</v>
      </c>
    </row>
    <row r="4323" spans="1:8" x14ac:dyDescent="0.2">
      <c r="A4323" s="7" t="str">
        <f t="shared" si="48"/>
        <v>977278404Viernes</v>
      </c>
      <c r="B4323" s="7">
        <v>977278404</v>
      </c>
      <c r="C4323" s="7" t="s">
        <v>769</v>
      </c>
      <c r="D4323" s="7">
        <v>2</v>
      </c>
      <c r="E4323" s="7">
        <v>2</v>
      </c>
      <c r="F4323" s="7">
        <v>130</v>
      </c>
      <c r="G4323" s="15">
        <f t="shared" si="49"/>
        <v>1</v>
      </c>
      <c r="H4323" s="20">
        <f t="shared" si="50"/>
        <v>65</v>
      </c>
    </row>
    <row r="4324" spans="1:8" x14ac:dyDescent="0.2">
      <c r="A4324" s="7" t="str">
        <f t="shared" si="48"/>
        <v>451702602Martes</v>
      </c>
      <c r="B4324" s="7">
        <v>451702602</v>
      </c>
      <c r="C4324" s="7" t="s">
        <v>223</v>
      </c>
      <c r="D4324" s="7">
        <v>128</v>
      </c>
      <c r="E4324" s="7">
        <v>198</v>
      </c>
      <c r="F4324" s="7">
        <v>3439.5</v>
      </c>
      <c r="G4324" s="15">
        <f t="shared" si="49"/>
        <v>1.546875</v>
      </c>
      <c r="H4324" s="20">
        <f t="shared" si="50"/>
        <v>17.371212121212121</v>
      </c>
    </row>
    <row r="4325" spans="1:8" x14ac:dyDescent="0.2">
      <c r="A4325" s="7" t="str">
        <f t="shared" si="48"/>
        <v>983312702Sabado</v>
      </c>
      <c r="B4325" s="7">
        <v>983312702</v>
      </c>
      <c r="C4325" s="7" t="s">
        <v>1947</v>
      </c>
      <c r="D4325" s="7">
        <v>3</v>
      </c>
      <c r="E4325" s="7">
        <v>3</v>
      </c>
      <c r="F4325" s="7">
        <v>52</v>
      </c>
      <c r="G4325" s="15">
        <f t="shared" si="49"/>
        <v>1</v>
      </c>
      <c r="H4325" s="20">
        <f t="shared" si="50"/>
        <v>17.333333333333332</v>
      </c>
    </row>
    <row r="4326" spans="1:8" x14ac:dyDescent="0.2">
      <c r="A4326" s="7" t="str">
        <f t="shared" si="48"/>
        <v>979602102Lunes</v>
      </c>
      <c r="B4326" s="7">
        <v>979602102</v>
      </c>
      <c r="C4326" s="7" t="s">
        <v>1068</v>
      </c>
      <c r="D4326" s="7">
        <v>1</v>
      </c>
      <c r="E4326" s="7">
        <v>1</v>
      </c>
      <c r="F4326" s="7">
        <v>44</v>
      </c>
      <c r="G4326" s="15">
        <f t="shared" si="49"/>
        <v>1</v>
      </c>
      <c r="H4326" s="20">
        <f t="shared" si="50"/>
        <v>44</v>
      </c>
    </row>
    <row r="4327" spans="1:8" x14ac:dyDescent="0.2">
      <c r="A4327" s="7" t="str">
        <f t="shared" si="48"/>
        <v>969126302Jueves</v>
      </c>
      <c r="B4327" s="7">
        <v>969126302</v>
      </c>
      <c r="C4327" s="7" t="s">
        <v>618</v>
      </c>
      <c r="D4327" s="7">
        <v>33</v>
      </c>
      <c r="E4327" s="7">
        <v>33</v>
      </c>
      <c r="F4327" s="7">
        <v>3620.5</v>
      </c>
      <c r="G4327" s="15">
        <f t="shared" si="49"/>
        <v>1</v>
      </c>
      <c r="H4327" s="20">
        <f t="shared" si="50"/>
        <v>109.71212121212122</v>
      </c>
    </row>
    <row r="4328" spans="1:8" x14ac:dyDescent="0.2">
      <c r="A4328" s="7" t="str">
        <f t="shared" si="48"/>
        <v>492717701Miercoles</v>
      </c>
      <c r="B4328" s="7">
        <v>492717701</v>
      </c>
      <c r="C4328" s="7" t="s">
        <v>1450</v>
      </c>
      <c r="D4328" s="7">
        <v>21</v>
      </c>
      <c r="E4328" s="7">
        <v>22</v>
      </c>
      <c r="F4328" s="7">
        <v>5466.48</v>
      </c>
      <c r="G4328" s="15">
        <f t="shared" si="49"/>
        <v>1.0476190476190477</v>
      </c>
      <c r="H4328" s="20">
        <f t="shared" si="50"/>
        <v>248.47636363636363</v>
      </c>
    </row>
    <row r="4329" spans="1:8" x14ac:dyDescent="0.2">
      <c r="A4329" s="7" t="str">
        <f t="shared" si="48"/>
        <v>977493701Viernes</v>
      </c>
      <c r="B4329" s="7">
        <v>977493701</v>
      </c>
      <c r="C4329" s="7" t="s">
        <v>769</v>
      </c>
      <c r="D4329" s="7">
        <v>537</v>
      </c>
      <c r="E4329" s="7">
        <v>947</v>
      </c>
      <c r="F4329" s="7">
        <v>15408.9</v>
      </c>
      <c r="G4329" s="15">
        <f t="shared" si="49"/>
        <v>1.7635009310986964</v>
      </c>
      <c r="H4329" s="20">
        <f t="shared" si="50"/>
        <v>16.271277719112987</v>
      </c>
    </row>
    <row r="4330" spans="1:8" x14ac:dyDescent="0.2">
      <c r="A4330" s="7" t="str">
        <f t="shared" si="48"/>
        <v>491944501Martes</v>
      </c>
      <c r="B4330" s="7">
        <v>491944501</v>
      </c>
      <c r="C4330" s="7" t="s">
        <v>223</v>
      </c>
      <c r="D4330" s="7">
        <v>5</v>
      </c>
      <c r="E4330" s="7">
        <v>6</v>
      </c>
      <c r="F4330" s="7">
        <v>7478.73</v>
      </c>
      <c r="G4330" s="15">
        <f t="shared" si="49"/>
        <v>1.2</v>
      </c>
      <c r="H4330" s="20">
        <f t="shared" si="50"/>
        <v>1246.4549999999999</v>
      </c>
    </row>
    <row r="4331" spans="1:8" x14ac:dyDescent="0.2">
      <c r="A4331" s="7" t="str">
        <f t="shared" si="48"/>
        <v>989236902Sabado</v>
      </c>
      <c r="B4331" s="7">
        <v>989236902</v>
      </c>
      <c r="C4331" s="7" t="s">
        <v>1947</v>
      </c>
      <c r="D4331" s="7">
        <v>3</v>
      </c>
      <c r="E4331" s="7">
        <v>3</v>
      </c>
      <c r="F4331" s="7">
        <v>631</v>
      </c>
      <c r="G4331" s="15">
        <f t="shared" si="49"/>
        <v>1</v>
      </c>
      <c r="H4331" s="20">
        <f t="shared" si="50"/>
        <v>210.33333333333334</v>
      </c>
    </row>
    <row r="4332" spans="1:8" x14ac:dyDescent="0.2">
      <c r="A4332" s="7" t="str">
        <f t="shared" si="48"/>
        <v>981614901Lunes</v>
      </c>
      <c r="B4332" s="7">
        <v>981614901</v>
      </c>
      <c r="C4332" s="7" t="s">
        <v>1068</v>
      </c>
      <c r="D4332" s="7">
        <v>14</v>
      </c>
      <c r="E4332" s="7">
        <v>14</v>
      </c>
      <c r="F4332" s="7">
        <v>6108.6</v>
      </c>
      <c r="G4332" s="15">
        <f t="shared" si="49"/>
        <v>1</v>
      </c>
      <c r="H4332" s="20">
        <f t="shared" si="50"/>
        <v>436.32857142857148</v>
      </c>
    </row>
    <row r="4333" spans="1:8" x14ac:dyDescent="0.2">
      <c r="A4333" s="7" t="str">
        <f t="shared" si="48"/>
        <v>969675302Jueves</v>
      </c>
      <c r="B4333" s="7">
        <v>969675302</v>
      </c>
      <c r="C4333" s="7" t="s">
        <v>618</v>
      </c>
      <c r="D4333" s="7">
        <v>31</v>
      </c>
      <c r="E4333" s="7">
        <v>32</v>
      </c>
      <c r="F4333" s="7">
        <v>2269.5</v>
      </c>
      <c r="G4333" s="15">
        <f t="shared" si="49"/>
        <v>1.032258064516129</v>
      </c>
      <c r="H4333" s="20">
        <f t="shared" si="50"/>
        <v>70.921875</v>
      </c>
    </row>
    <row r="4334" spans="1:8" x14ac:dyDescent="0.2">
      <c r="A4334" s="7" t="str">
        <f t="shared" si="48"/>
        <v>493134201Miercoles</v>
      </c>
      <c r="B4334" s="7">
        <v>493134201</v>
      </c>
      <c r="C4334" s="7" t="s">
        <v>1450</v>
      </c>
      <c r="D4334" s="7">
        <v>148</v>
      </c>
      <c r="E4334" s="7">
        <v>167</v>
      </c>
      <c r="F4334" s="7">
        <v>12903</v>
      </c>
      <c r="G4334" s="15">
        <f t="shared" si="49"/>
        <v>1.1283783783783783</v>
      </c>
      <c r="H4334" s="20">
        <f t="shared" si="50"/>
        <v>77.263473053892213</v>
      </c>
    </row>
    <row r="4335" spans="1:8" x14ac:dyDescent="0.2">
      <c r="A4335" s="7" t="str">
        <f t="shared" si="48"/>
        <v>978211801Viernes</v>
      </c>
      <c r="B4335" s="7">
        <v>978211801</v>
      </c>
      <c r="C4335" s="7" t="s">
        <v>769</v>
      </c>
      <c r="D4335" s="7">
        <v>85</v>
      </c>
      <c r="E4335" s="7">
        <v>92</v>
      </c>
      <c r="F4335" s="7">
        <v>24400</v>
      </c>
      <c r="G4335" s="15">
        <f t="shared" si="49"/>
        <v>1.0823529411764705</v>
      </c>
      <c r="H4335" s="20">
        <f t="shared" si="50"/>
        <v>265.21739130434781</v>
      </c>
    </row>
    <row r="4336" spans="1:8" x14ac:dyDescent="0.2">
      <c r="A4336" s="7" t="str">
        <f t="shared" si="48"/>
        <v>501919801Martes</v>
      </c>
      <c r="B4336" s="7">
        <v>501919801</v>
      </c>
      <c r="C4336" s="7" t="s">
        <v>223</v>
      </c>
      <c r="D4336" s="7">
        <v>14</v>
      </c>
      <c r="E4336" s="7">
        <v>16</v>
      </c>
      <c r="F4336" s="7">
        <v>4006.5</v>
      </c>
      <c r="G4336" s="15">
        <f t="shared" si="49"/>
        <v>1.1428571428571428</v>
      </c>
      <c r="H4336" s="20">
        <f t="shared" si="50"/>
        <v>250.40625</v>
      </c>
    </row>
    <row r="4337" spans="1:8" x14ac:dyDescent="0.2">
      <c r="A4337" s="7" t="str">
        <f t="shared" ref="A4337:A4591" si="51">CONCATENATE(B4337,C4337)</f>
        <v>991283303Sabado</v>
      </c>
      <c r="B4337" s="7">
        <v>991283303</v>
      </c>
      <c r="C4337" s="7" t="s">
        <v>1947</v>
      </c>
      <c r="D4337" s="7">
        <v>57</v>
      </c>
      <c r="E4337" s="7">
        <v>77</v>
      </c>
      <c r="F4337" s="7">
        <v>10737</v>
      </c>
      <c r="G4337" s="15">
        <f t="shared" ref="G4337:G4591" si="52">E4337/D4337</f>
        <v>1.3508771929824561</v>
      </c>
      <c r="H4337" s="20">
        <f t="shared" ref="H4337:H4591" si="53">F4337/E4337</f>
        <v>139.44155844155844</v>
      </c>
    </row>
    <row r="4338" spans="1:8" x14ac:dyDescent="0.2">
      <c r="A4338" s="7" t="str">
        <f t="shared" si="51"/>
        <v>983187701Lunes</v>
      </c>
      <c r="B4338" s="7">
        <v>983187701</v>
      </c>
      <c r="C4338" s="7" t="s">
        <v>1068</v>
      </c>
      <c r="D4338" s="7">
        <v>26</v>
      </c>
      <c r="E4338" s="7">
        <v>29</v>
      </c>
      <c r="F4338" s="7">
        <v>2717</v>
      </c>
      <c r="G4338" s="15">
        <f t="shared" si="52"/>
        <v>1.1153846153846154</v>
      </c>
      <c r="H4338" s="20">
        <f t="shared" si="53"/>
        <v>93.689655172413794</v>
      </c>
    </row>
    <row r="4339" spans="1:8" x14ac:dyDescent="0.2">
      <c r="A4339" s="7" t="str">
        <f t="shared" si="51"/>
        <v>970533101Jueves</v>
      </c>
      <c r="B4339" s="7">
        <v>970533101</v>
      </c>
      <c r="C4339" s="7" t="s">
        <v>618</v>
      </c>
      <c r="D4339" s="7">
        <v>51</v>
      </c>
      <c r="E4339" s="7">
        <v>54</v>
      </c>
      <c r="F4339" s="7">
        <v>16127.75</v>
      </c>
      <c r="G4339" s="15">
        <f t="shared" si="52"/>
        <v>1.0588235294117647</v>
      </c>
      <c r="H4339" s="20">
        <f t="shared" si="53"/>
        <v>298.66203703703701</v>
      </c>
    </row>
    <row r="4340" spans="1:8" x14ac:dyDescent="0.2">
      <c r="A4340" s="7" t="str">
        <f t="shared" si="51"/>
        <v>501431301Miercoles</v>
      </c>
      <c r="B4340" s="7">
        <v>501431301</v>
      </c>
      <c r="C4340" s="7" t="s">
        <v>1450</v>
      </c>
      <c r="D4340" s="7">
        <v>12</v>
      </c>
      <c r="E4340" s="7">
        <v>16</v>
      </c>
      <c r="F4340" s="7">
        <v>5485.63</v>
      </c>
      <c r="G4340" s="15">
        <f t="shared" si="52"/>
        <v>1.3333333333333333</v>
      </c>
      <c r="H4340" s="20">
        <f t="shared" si="53"/>
        <v>342.85187500000001</v>
      </c>
    </row>
    <row r="4341" spans="1:8" x14ac:dyDescent="0.2">
      <c r="A4341" s="7" t="str">
        <f t="shared" si="51"/>
        <v>979328102Viernes</v>
      </c>
      <c r="B4341" s="7">
        <v>979328102</v>
      </c>
      <c r="C4341" s="7" t="s">
        <v>769</v>
      </c>
      <c r="D4341" s="7">
        <v>5</v>
      </c>
      <c r="E4341" s="7">
        <v>5</v>
      </c>
      <c r="F4341" s="7">
        <v>207</v>
      </c>
      <c r="G4341" s="15">
        <f t="shared" si="52"/>
        <v>1</v>
      </c>
      <c r="H4341" s="20">
        <f t="shared" si="53"/>
        <v>41.4</v>
      </c>
    </row>
    <row r="4342" spans="1:8" x14ac:dyDescent="0.2">
      <c r="A4342" s="7" t="str">
        <f t="shared" si="51"/>
        <v>507484202Martes</v>
      </c>
      <c r="B4342" s="7">
        <v>507484202</v>
      </c>
      <c r="C4342" s="7" t="s">
        <v>223</v>
      </c>
      <c r="D4342" s="7">
        <v>14</v>
      </c>
      <c r="E4342" s="7">
        <v>15</v>
      </c>
      <c r="F4342" s="7">
        <v>38689.769999999997</v>
      </c>
      <c r="G4342" s="15">
        <f t="shared" si="52"/>
        <v>1.0714285714285714</v>
      </c>
      <c r="H4342" s="20">
        <f t="shared" si="53"/>
        <v>2579.3179999999998</v>
      </c>
    </row>
    <row r="4343" spans="1:8" x14ac:dyDescent="0.2">
      <c r="A4343" s="7" t="str">
        <f t="shared" si="51"/>
        <v>991665101Sabado</v>
      </c>
      <c r="B4343" s="7">
        <v>991665101</v>
      </c>
      <c r="C4343" s="7" t="s">
        <v>1947</v>
      </c>
      <c r="D4343" s="7">
        <v>40</v>
      </c>
      <c r="E4343" s="7">
        <v>42</v>
      </c>
      <c r="F4343" s="7">
        <v>3458.2</v>
      </c>
      <c r="G4343" s="15">
        <f t="shared" si="52"/>
        <v>1.05</v>
      </c>
      <c r="H4343" s="20">
        <f t="shared" si="53"/>
        <v>82.338095238095235</v>
      </c>
    </row>
    <row r="4344" spans="1:8" x14ac:dyDescent="0.2">
      <c r="A4344" s="7" t="str">
        <f t="shared" si="51"/>
        <v>984912301Lunes</v>
      </c>
      <c r="B4344" s="7">
        <v>984912301</v>
      </c>
      <c r="C4344" s="7" t="s">
        <v>1068</v>
      </c>
      <c r="D4344" s="7">
        <v>1</v>
      </c>
      <c r="E4344" s="7">
        <v>1</v>
      </c>
      <c r="F4344" s="7">
        <v>1</v>
      </c>
      <c r="G4344" s="15">
        <f t="shared" si="52"/>
        <v>1</v>
      </c>
      <c r="H4344" s="20">
        <f t="shared" si="53"/>
        <v>1</v>
      </c>
    </row>
    <row r="4345" spans="1:8" x14ac:dyDescent="0.2">
      <c r="A4345" s="7" t="str">
        <f t="shared" si="51"/>
        <v>973142901Jueves</v>
      </c>
      <c r="B4345" s="7">
        <v>973142901</v>
      </c>
      <c r="C4345" s="7" t="s">
        <v>618</v>
      </c>
      <c r="D4345" s="7">
        <v>86</v>
      </c>
      <c r="E4345" s="7">
        <v>89</v>
      </c>
      <c r="F4345" s="7">
        <v>2660.5</v>
      </c>
      <c r="G4345" s="15">
        <f t="shared" si="52"/>
        <v>1.0348837209302326</v>
      </c>
      <c r="H4345" s="20">
        <f t="shared" si="53"/>
        <v>29.893258426966291</v>
      </c>
    </row>
    <row r="4346" spans="1:8" x14ac:dyDescent="0.2">
      <c r="A4346" s="7" t="str">
        <f t="shared" si="51"/>
        <v>504266302Miercoles</v>
      </c>
      <c r="B4346" s="7">
        <v>504266302</v>
      </c>
      <c r="C4346" s="7" t="s">
        <v>1450</v>
      </c>
      <c r="D4346" s="7">
        <v>56</v>
      </c>
      <c r="E4346" s="7">
        <v>76</v>
      </c>
      <c r="F4346" s="7">
        <v>20027.599999999999</v>
      </c>
      <c r="G4346" s="15">
        <f t="shared" si="52"/>
        <v>1.3571428571428572</v>
      </c>
      <c r="H4346" s="20">
        <f t="shared" si="53"/>
        <v>263.52105263157893</v>
      </c>
    </row>
    <row r="4347" spans="1:8" x14ac:dyDescent="0.2">
      <c r="A4347" s="7" t="str">
        <f t="shared" si="51"/>
        <v>979403702Viernes</v>
      </c>
      <c r="B4347" s="7">
        <v>979403702</v>
      </c>
      <c r="C4347" s="7" t="s">
        <v>769</v>
      </c>
      <c r="D4347" s="7">
        <v>3</v>
      </c>
      <c r="E4347" s="7">
        <v>3</v>
      </c>
      <c r="F4347" s="7">
        <v>450</v>
      </c>
      <c r="G4347" s="15">
        <f t="shared" si="52"/>
        <v>1</v>
      </c>
      <c r="H4347" s="20">
        <f t="shared" si="53"/>
        <v>150</v>
      </c>
    </row>
    <row r="4348" spans="1:8" x14ac:dyDescent="0.2">
      <c r="A4348" s="7" t="str">
        <f t="shared" si="51"/>
        <v>510202501Martes</v>
      </c>
      <c r="B4348" s="7">
        <v>510202501</v>
      </c>
      <c r="C4348" s="7" t="s">
        <v>223</v>
      </c>
      <c r="D4348" s="7">
        <v>169</v>
      </c>
      <c r="E4348" s="7">
        <v>183</v>
      </c>
      <c r="F4348" s="7">
        <v>11911.9</v>
      </c>
      <c r="G4348" s="15">
        <f t="shared" si="52"/>
        <v>1.0828402366863905</v>
      </c>
      <c r="H4348" s="20">
        <f t="shared" si="53"/>
        <v>65.09234972677595</v>
      </c>
    </row>
    <row r="4349" spans="1:8" x14ac:dyDescent="0.2">
      <c r="A4349" s="7" t="str">
        <f t="shared" si="51"/>
        <v>993435201Sabado</v>
      </c>
      <c r="B4349" s="7">
        <v>993435201</v>
      </c>
      <c r="C4349" s="7" t="s">
        <v>1947</v>
      </c>
      <c r="D4349" s="7">
        <v>4</v>
      </c>
      <c r="E4349" s="7">
        <v>4</v>
      </c>
      <c r="F4349" s="7">
        <v>1668</v>
      </c>
      <c r="G4349" s="15">
        <f t="shared" si="52"/>
        <v>1</v>
      </c>
      <c r="H4349" s="20">
        <f t="shared" si="53"/>
        <v>417</v>
      </c>
    </row>
    <row r="4350" spans="1:8" x14ac:dyDescent="0.2">
      <c r="A4350" s="7" t="str">
        <f t="shared" si="51"/>
        <v>985492501Lunes</v>
      </c>
      <c r="B4350" s="7">
        <v>985492501</v>
      </c>
      <c r="C4350" s="7" t="s">
        <v>1068</v>
      </c>
      <c r="D4350" s="7">
        <v>64</v>
      </c>
      <c r="E4350" s="7">
        <v>85</v>
      </c>
      <c r="F4350" s="7">
        <v>1259</v>
      </c>
      <c r="G4350" s="15">
        <f t="shared" si="52"/>
        <v>1.328125</v>
      </c>
      <c r="H4350" s="20">
        <f t="shared" si="53"/>
        <v>14.811764705882354</v>
      </c>
    </row>
    <row r="4351" spans="1:8" x14ac:dyDescent="0.2">
      <c r="A4351" s="7" t="str">
        <f t="shared" si="51"/>
        <v>974338302Jueves</v>
      </c>
      <c r="B4351" s="7">
        <v>974338302</v>
      </c>
      <c r="C4351" s="7" t="s">
        <v>618</v>
      </c>
      <c r="D4351" s="7">
        <v>1</v>
      </c>
      <c r="E4351" s="7">
        <v>1</v>
      </c>
      <c r="F4351" s="7">
        <v>100</v>
      </c>
      <c r="G4351" s="15">
        <f t="shared" si="52"/>
        <v>1</v>
      </c>
      <c r="H4351" s="20">
        <f t="shared" si="53"/>
        <v>100</v>
      </c>
    </row>
    <row r="4352" spans="1:8" x14ac:dyDescent="0.2">
      <c r="A4352" s="7" t="str">
        <f t="shared" si="51"/>
        <v>506500401Miercoles</v>
      </c>
      <c r="B4352" s="7">
        <v>506500401</v>
      </c>
      <c r="C4352" s="7" t="s">
        <v>1450</v>
      </c>
      <c r="D4352" s="7">
        <v>111</v>
      </c>
      <c r="E4352" s="7">
        <v>133</v>
      </c>
      <c r="F4352" s="7">
        <v>38443.660000000003</v>
      </c>
      <c r="G4352" s="15">
        <f t="shared" si="52"/>
        <v>1.1981981981981982</v>
      </c>
      <c r="H4352" s="20">
        <f t="shared" si="53"/>
        <v>289.05007518796992</v>
      </c>
    </row>
    <row r="4353" spans="1:8" x14ac:dyDescent="0.2">
      <c r="A4353" s="7" t="str">
        <f t="shared" si="51"/>
        <v>979886801Viernes</v>
      </c>
      <c r="B4353" s="7">
        <v>979886801</v>
      </c>
      <c r="C4353" s="7" t="s">
        <v>769</v>
      </c>
      <c r="D4353" s="7">
        <v>6</v>
      </c>
      <c r="E4353" s="7">
        <v>6</v>
      </c>
      <c r="F4353" s="7">
        <v>412</v>
      </c>
      <c r="G4353" s="15">
        <f t="shared" si="52"/>
        <v>1</v>
      </c>
      <c r="H4353" s="20">
        <f t="shared" si="53"/>
        <v>68.666666666666671</v>
      </c>
    </row>
    <row r="4354" spans="1:8" x14ac:dyDescent="0.2">
      <c r="A4354" s="7" t="str">
        <f t="shared" si="51"/>
        <v>511536901Martes</v>
      </c>
      <c r="B4354" s="7">
        <v>511536901</v>
      </c>
      <c r="C4354" s="7" t="s">
        <v>223</v>
      </c>
      <c r="D4354" s="7">
        <v>60</v>
      </c>
      <c r="E4354" s="7">
        <v>63</v>
      </c>
      <c r="F4354" s="7">
        <v>17757</v>
      </c>
      <c r="G4354" s="15">
        <f t="shared" si="52"/>
        <v>1.05</v>
      </c>
      <c r="H4354" s="20">
        <f t="shared" si="53"/>
        <v>281.85714285714283</v>
      </c>
    </row>
    <row r="4355" spans="1:8" x14ac:dyDescent="0.2">
      <c r="A4355" s="7" t="str">
        <f t="shared" si="51"/>
        <v>996531203Sabado</v>
      </c>
      <c r="B4355" s="7">
        <v>996531203</v>
      </c>
      <c r="C4355" s="7" t="s">
        <v>1947</v>
      </c>
      <c r="D4355" s="7">
        <v>1</v>
      </c>
      <c r="E4355" s="7">
        <v>2</v>
      </c>
      <c r="F4355" s="7">
        <v>16100</v>
      </c>
      <c r="G4355" s="15">
        <f t="shared" si="52"/>
        <v>2</v>
      </c>
      <c r="H4355" s="20">
        <f t="shared" si="53"/>
        <v>8050</v>
      </c>
    </row>
    <row r="4356" spans="1:8" x14ac:dyDescent="0.2">
      <c r="A4356" s="7" t="str">
        <f t="shared" si="51"/>
        <v>986173501Lunes</v>
      </c>
      <c r="B4356" s="7">
        <v>986173501</v>
      </c>
      <c r="C4356" s="7" t="s">
        <v>1068</v>
      </c>
      <c r="D4356" s="7">
        <v>4</v>
      </c>
      <c r="E4356" s="7">
        <v>4</v>
      </c>
      <c r="F4356" s="7">
        <v>260</v>
      </c>
      <c r="G4356" s="15">
        <f t="shared" si="52"/>
        <v>1</v>
      </c>
      <c r="H4356" s="20">
        <f t="shared" si="53"/>
        <v>65</v>
      </c>
    </row>
    <row r="4357" spans="1:8" x14ac:dyDescent="0.2">
      <c r="A4357" s="7" t="str">
        <f t="shared" si="51"/>
        <v>976304901Jueves</v>
      </c>
      <c r="B4357" s="7">
        <v>976304901</v>
      </c>
      <c r="C4357" s="7" t="s">
        <v>618</v>
      </c>
      <c r="D4357" s="7">
        <v>4</v>
      </c>
      <c r="E4357" s="7">
        <v>5</v>
      </c>
      <c r="F4357" s="7">
        <v>3770</v>
      </c>
      <c r="G4357" s="15">
        <f t="shared" si="52"/>
        <v>1.25</v>
      </c>
      <c r="H4357" s="20">
        <f t="shared" si="53"/>
        <v>754</v>
      </c>
    </row>
    <row r="4358" spans="1:8" x14ac:dyDescent="0.2">
      <c r="A4358" s="7" t="str">
        <f t="shared" si="51"/>
        <v>508268401Miercoles</v>
      </c>
      <c r="B4358" s="7">
        <v>508268401</v>
      </c>
      <c r="C4358" s="7" t="s">
        <v>1450</v>
      </c>
      <c r="D4358" s="7">
        <v>178</v>
      </c>
      <c r="E4358" s="7">
        <v>191</v>
      </c>
      <c r="F4358" s="7">
        <v>15460.8</v>
      </c>
      <c r="G4358" s="15">
        <f t="shared" si="52"/>
        <v>1.0730337078651686</v>
      </c>
      <c r="H4358" s="20">
        <f t="shared" si="53"/>
        <v>80.946596858638742</v>
      </c>
    </row>
    <row r="4359" spans="1:8" x14ac:dyDescent="0.2">
      <c r="A4359" s="7" t="str">
        <f t="shared" si="51"/>
        <v>980923901Viernes</v>
      </c>
      <c r="B4359" s="7">
        <v>980923901</v>
      </c>
      <c r="C4359" s="7" t="s">
        <v>769</v>
      </c>
      <c r="D4359" s="7">
        <v>4</v>
      </c>
      <c r="E4359" s="7">
        <v>5</v>
      </c>
      <c r="F4359" s="7">
        <v>338</v>
      </c>
      <c r="G4359" s="15">
        <f t="shared" si="52"/>
        <v>1.25</v>
      </c>
      <c r="H4359" s="20">
        <f t="shared" si="53"/>
        <v>67.599999999999994</v>
      </c>
    </row>
    <row r="4360" spans="1:8" x14ac:dyDescent="0.2">
      <c r="A4360" s="7" t="str">
        <f t="shared" si="51"/>
        <v>511641202Martes</v>
      </c>
      <c r="B4360" s="7">
        <v>511641202</v>
      </c>
      <c r="C4360" s="7" t="s">
        <v>223</v>
      </c>
      <c r="D4360" s="7">
        <v>38</v>
      </c>
      <c r="E4360" s="7">
        <v>38</v>
      </c>
      <c r="F4360" s="7">
        <v>6050</v>
      </c>
      <c r="G4360" s="15">
        <f t="shared" si="52"/>
        <v>1</v>
      </c>
      <c r="H4360" s="20">
        <f t="shared" si="53"/>
        <v>159.21052631578948</v>
      </c>
    </row>
    <row r="4361" spans="1:8" x14ac:dyDescent="0.2">
      <c r="A4361" s="7" t="str">
        <f t="shared" si="51"/>
        <v>997419402Sabado</v>
      </c>
      <c r="B4361" s="7">
        <v>997419402</v>
      </c>
      <c r="C4361" s="7" t="s">
        <v>1947</v>
      </c>
      <c r="D4361" s="7">
        <v>5</v>
      </c>
      <c r="E4361" s="7">
        <v>5</v>
      </c>
      <c r="F4361" s="7">
        <v>197.5</v>
      </c>
      <c r="G4361" s="15">
        <f t="shared" si="52"/>
        <v>1</v>
      </c>
      <c r="H4361" s="20">
        <f t="shared" si="53"/>
        <v>39.5</v>
      </c>
    </row>
    <row r="4362" spans="1:8" x14ac:dyDescent="0.2">
      <c r="A4362" s="7" t="str">
        <f t="shared" si="51"/>
        <v>987094702Lunes</v>
      </c>
      <c r="B4362" s="7">
        <v>987094702</v>
      </c>
      <c r="C4362" s="7" t="s">
        <v>1068</v>
      </c>
      <c r="D4362" s="7">
        <v>2</v>
      </c>
      <c r="E4362" s="7">
        <v>2</v>
      </c>
      <c r="F4362" s="7">
        <v>220</v>
      </c>
      <c r="G4362" s="15">
        <f t="shared" si="52"/>
        <v>1</v>
      </c>
      <c r="H4362" s="20">
        <f t="shared" si="53"/>
        <v>110</v>
      </c>
    </row>
    <row r="4363" spans="1:8" x14ac:dyDescent="0.2">
      <c r="A4363" s="7" t="str">
        <f t="shared" si="51"/>
        <v>977062602Jueves</v>
      </c>
      <c r="B4363" s="7">
        <v>977062602</v>
      </c>
      <c r="C4363" s="7" t="s">
        <v>618</v>
      </c>
      <c r="D4363" s="7">
        <v>1</v>
      </c>
      <c r="E4363" s="7">
        <v>1</v>
      </c>
      <c r="F4363" s="7">
        <v>23</v>
      </c>
      <c r="G4363" s="15">
        <f t="shared" si="52"/>
        <v>1</v>
      </c>
      <c r="H4363" s="20">
        <f t="shared" si="53"/>
        <v>23</v>
      </c>
    </row>
    <row r="4364" spans="1:8" x14ac:dyDescent="0.2">
      <c r="A4364" s="7" t="str">
        <f t="shared" si="51"/>
        <v>508280001Miercoles</v>
      </c>
      <c r="B4364" s="7">
        <v>508280001</v>
      </c>
      <c r="C4364" s="7" t="s">
        <v>1450</v>
      </c>
      <c r="D4364" s="7">
        <v>4</v>
      </c>
      <c r="E4364" s="7">
        <v>4</v>
      </c>
      <c r="F4364" s="7">
        <v>5376</v>
      </c>
      <c r="G4364" s="15">
        <f t="shared" si="52"/>
        <v>1</v>
      </c>
      <c r="H4364" s="20">
        <f t="shared" si="53"/>
        <v>1344</v>
      </c>
    </row>
    <row r="4365" spans="1:8" x14ac:dyDescent="0.2">
      <c r="A4365" s="7" t="str">
        <f t="shared" si="51"/>
        <v>981458401Viernes</v>
      </c>
      <c r="B4365" s="7">
        <v>981458401</v>
      </c>
      <c r="C4365" s="7" t="s">
        <v>769</v>
      </c>
      <c r="D4365" s="7">
        <v>1</v>
      </c>
      <c r="E4365" s="7">
        <v>1</v>
      </c>
      <c r="F4365" s="7">
        <v>1500</v>
      </c>
      <c r="G4365" s="15">
        <f t="shared" si="52"/>
        <v>1</v>
      </c>
      <c r="H4365" s="20">
        <f t="shared" si="53"/>
        <v>1500</v>
      </c>
    </row>
    <row r="4366" spans="1:8" x14ac:dyDescent="0.2">
      <c r="A4366" s="7" t="str">
        <f t="shared" si="51"/>
        <v>512228101Martes</v>
      </c>
      <c r="B4366" s="7">
        <v>512228101</v>
      </c>
      <c r="C4366" s="7" t="s">
        <v>223</v>
      </c>
      <c r="D4366" s="7">
        <v>64</v>
      </c>
      <c r="E4366" s="7">
        <v>84</v>
      </c>
      <c r="F4366" s="7">
        <v>51020.57</v>
      </c>
      <c r="G4366" s="15">
        <f t="shared" si="52"/>
        <v>1.3125</v>
      </c>
      <c r="H4366" s="20">
        <f t="shared" si="53"/>
        <v>607.38773809523809</v>
      </c>
    </row>
    <row r="4367" spans="1:8" x14ac:dyDescent="0.2">
      <c r="A4367" s="7" t="str">
        <f t="shared" si="51"/>
        <v>998449901Sabado</v>
      </c>
      <c r="B4367" s="7">
        <v>998449901</v>
      </c>
      <c r="C4367" s="7" t="s">
        <v>1947</v>
      </c>
      <c r="D4367" s="7">
        <v>86</v>
      </c>
      <c r="E4367" s="7">
        <v>95</v>
      </c>
      <c r="F4367" s="7">
        <v>12134.1</v>
      </c>
      <c r="G4367" s="15">
        <f t="shared" si="52"/>
        <v>1.1046511627906976</v>
      </c>
      <c r="H4367" s="20">
        <f t="shared" si="53"/>
        <v>127.72736842105263</v>
      </c>
    </row>
    <row r="4368" spans="1:8" x14ac:dyDescent="0.2">
      <c r="A4368" s="7" t="str">
        <f t="shared" si="51"/>
        <v>988250601Lunes</v>
      </c>
      <c r="B4368" s="7">
        <v>988250601</v>
      </c>
      <c r="C4368" s="7" t="s">
        <v>1068</v>
      </c>
      <c r="D4368" s="7">
        <v>11</v>
      </c>
      <c r="E4368" s="7">
        <v>11</v>
      </c>
      <c r="F4368" s="7">
        <v>3658.5</v>
      </c>
      <c r="G4368" s="15">
        <f t="shared" si="52"/>
        <v>1</v>
      </c>
      <c r="H4368" s="20">
        <f t="shared" si="53"/>
        <v>332.59090909090907</v>
      </c>
    </row>
    <row r="4369" spans="1:8" x14ac:dyDescent="0.2">
      <c r="A4369" s="7" t="str">
        <f t="shared" si="51"/>
        <v>977278404Jueves</v>
      </c>
      <c r="B4369" s="7">
        <v>977278404</v>
      </c>
      <c r="C4369" s="7" t="s">
        <v>618</v>
      </c>
      <c r="D4369" s="7">
        <v>2</v>
      </c>
      <c r="E4369" s="7">
        <v>2</v>
      </c>
      <c r="F4369" s="7">
        <v>194</v>
      </c>
      <c r="G4369" s="15">
        <f t="shared" si="52"/>
        <v>1</v>
      </c>
      <c r="H4369" s="20">
        <f t="shared" si="53"/>
        <v>97</v>
      </c>
    </row>
    <row r="4370" spans="1:8" x14ac:dyDescent="0.2">
      <c r="A4370" s="7" t="str">
        <f t="shared" si="51"/>
        <v>508910004Miercoles</v>
      </c>
      <c r="B4370" s="7">
        <v>508910004</v>
      </c>
      <c r="C4370" s="7" t="s">
        <v>1450</v>
      </c>
      <c r="D4370" s="7">
        <v>7</v>
      </c>
      <c r="E4370" s="7">
        <v>7</v>
      </c>
      <c r="F4370" s="7">
        <v>4778.5</v>
      </c>
      <c r="G4370" s="15">
        <f t="shared" si="52"/>
        <v>1</v>
      </c>
      <c r="H4370" s="20">
        <f t="shared" si="53"/>
        <v>682.64285714285711</v>
      </c>
    </row>
    <row r="4371" spans="1:8" x14ac:dyDescent="0.2">
      <c r="A4371" s="7" t="str">
        <f t="shared" si="51"/>
        <v>981464901Viernes</v>
      </c>
      <c r="B4371" s="7">
        <v>981464901</v>
      </c>
      <c r="C4371" s="7" t="s">
        <v>769</v>
      </c>
      <c r="D4371" s="7">
        <v>3</v>
      </c>
      <c r="E4371" s="7">
        <v>3</v>
      </c>
      <c r="F4371" s="7">
        <v>318</v>
      </c>
      <c r="G4371" s="15">
        <f t="shared" si="52"/>
        <v>1</v>
      </c>
      <c r="H4371" s="20">
        <f t="shared" si="53"/>
        <v>106</v>
      </c>
    </row>
    <row r="4372" spans="1:8" x14ac:dyDescent="0.2">
      <c r="A4372" s="7" t="str">
        <f t="shared" si="51"/>
        <v>513708401Martes</v>
      </c>
      <c r="B4372" s="7">
        <v>513708401</v>
      </c>
      <c r="C4372" s="7" t="s">
        <v>223</v>
      </c>
      <c r="D4372" s="7">
        <v>49</v>
      </c>
      <c r="E4372" s="7">
        <v>55</v>
      </c>
      <c r="F4372" s="7">
        <v>12055.05</v>
      </c>
      <c r="G4372" s="15">
        <f t="shared" si="52"/>
        <v>1.1224489795918366</v>
      </c>
      <c r="H4372" s="20">
        <f t="shared" si="53"/>
        <v>219.18272727272725</v>
      </c>
    </row>
    <row r="4373" spans="1:8" x14ac:dyDescent="0.2">
      <c r="A4373" s="7" t="str">
        <f t="shared" si="51"/>
        <v>122471401Sabado</v>
      </c>
      <c r="B4373" s="7">
        <v>122471401</v>
      </c>
      <c r="C4373" s="7" t="s">
        <v>1947</v>
      </c>
      <c r="D4373" s="7">
        <v>16</v>
      </c>
      <c r="E4373" s="7">
        <v>17</v>
      </c>
      <c r="F4373" s="7">
        <v>9971.4</v>
      </c>
      <c r="G4373" s="15">
        <f t="shared" si="52"/>
        <v>1.0625</v>
      </c>
      <c r="H4373" s="20">
        <f t="shared" si="53"/>
        <v>586.55294117647054</v>
      </c>
    </row>
    <row r="4374" spans="1:8" x14ac:dyDescent="0.2">
      <c r="A4374" s="7" t="str">
        <f t="shared" si="51"/>
        <v>989236902Lunes</v>
      </c>
      <c r="B4374" s="7">
        <v>989236902</v>
      </c>
      <c r="C4374" s="7" t="s">
        <v>1068</v>
      </c>
      <c r="D4374" s="7">
        <v>1</v>
      </c>
      <c r="E4374" s="7">
        <v>1</v>
      </c>
      <c r="F4374" s="7">
        <v>90</v>
      </c>
      <c r="G4374" s="15">
        <f t="shared" si="52"/>
        <v>1</v>
      </c>
      <c r="H4374" s="20">
        <f t="shared" si="53"/>
        <v>90</v>
      </c>
    </row>
    <row r="4375" spans="1:8" x14ac:dyDescent="0.2">
      <c r="A4375" s="7" t="str">
        <f t="shared" si="51"/>
        <v>979403702Jueves</v>
      </c>
      <c r="B4375" s="7">
        <v>979403702</v>
      </c>
      <c r="C4375" s="7" t="s">
        <v>618</v>
      </c>
      <c r="D4375" s="7">
        <v>9</v>
      </c>
      <c r="E4375" s="7">
        <v>10</v>
      </c>
      <c r="F4375" s="7">
        <v>2065</v>
      </c>
      <c r="G4375" s="15">
        <f t="shared" si="52"/>
        <v>1.1111111111111112</v>
      </c>
      <c r="H4375" s="20">
        <f t="shared" si="53"/>
        <v>206.5</v>
      </c>
    </row>
    <row r="4376" spans="1:8" x14ac:dyDescent="0.2">
      <c r="A4376" s="7" t="str">
        <f t="shared" si="51"/>
        <v>517274401Miercoles</v>
      </c>
      <c r="B4376" s="7">
        <v>517274401</v>
      </c>
      <c r="C4376" s="7" t="s">
        <v>1450</v>
      </c>
      <c r="D4376" s="7">
        <v>17</v>
      </c>
      <c r="E4376" s="7">
        <v>17</v>
      </c>
      <c r="F4376" s="7">
        <v>8906</v>
      </c>
      <c r="G4376" s="15">
        <f t="shared" si="52"/>
        <v>1</v>
      </c>
      <c r="H4376" s="20">
        <f t="shared" si="53"/>
        <v>523.88235294117646</v>
      </c>
    </row>
    <row r="4377" spans="1:8" x14ac:dyDescent="0.2">
      <c r="A4377" s="7" t="str">
        <f t="shared" si="51"/>
        <v>981614901Viernes</v>
      </c>
      <c r="B4377" s="7">
        <v>981614901</v>
      </c>
      <c r="C4377" s="7" t="s">
        <v>769</v>
      </c>
      <c r="D4377" s="7">
        <v>12</v>
      </c>
      <c r="E4377" s="7">
        <v>12</v>
      </c>
      <c r="F4377" s="7">
        <v>5436</v>
      </c>
      <c r="G4377" s="15">
        <f t="shared" si="52"/>
        <v>1</v>
      </c>
      <c r="H4377" s="20">
        <f t="shared" si="53"/>
        <v>453</v>
      </c>
    </row>
    <row r="4378" spans="1:8" x14ac:dyDescent="0.2">
      <c r="A4378" s="7" t="str">
        <f t="shared" si="51"/>
        <v>516684707Martes</v>
      </c>
      <c r="B4378" s="7">
        <v>516684707</v>
      </c>
      <c r="C4378" s="7" t="s">
        <v>223</v>
      </c>
      <c r="D4378" s="7">
        <v>1</v>
      </c>
      <c r="E4378" s="7">
        <v>1</v>
      </c>
      <c r="F4378" s="7">
        <v>10000</v>
      </c>
      <c r="G4378" s="15">
        <f t="shared" si="52"/>
        <v>1</v>
      </c>
      <c r="H4378" s="20">
        <f t="shared" si="53"/>
        <v>10000</v>
      </c>
    </row>
    <row r="4379" spans="1:8" x14ac:dyDescent="0.2">
      <c r="A4379" s="7" t="str">
        <f t="shared" si="51"/>
        <v>123146702Sabado</v>
      </c>
      <c r="B4379" s="7">
        <v>123146702</v>
      </c>
      <c r="C4379" s="7" t="s">
        <v>1947</v>
      </c>
      <c r="D4379" s="7">
        <v>49</v>
      </c>
      <c r="E4379" s="7">
        <v>54</v>
      </c>
      <c r="F4379" s="7">
        <v>7601.2</v>
      </c>
      <c r="G4379" s="15">
        <f t="shared" si="52"/>
        <v>1.1020408163265305</v>
      </c>
      <c r="H4379" s="20">
        <f t="shared" si="53"/>
        <v>140.76296296296297</v>
      </c>
    </row>
    <row r="4380" spans="1:8" x14ac:dyDescent="0.2">
      <c r="A4380" s="7" t="str">
        <f t="shared" si="51"/>
        <v>991665101Lunes</v>
      </c>
      <c r="B4380" s="7">
        <v>991665101</v>
      </c>
      <c r="C4380" s="7" t="s">
        <v>1068</v>
      </c>
      <c r="D4380" s="7">
        <v>26</v>
      </c>
      <c r="E4380" s="7">
        <v>31</v>
      </c>
      <c r="F4380" s="7">
        <v>4274.7</v>
      </c>
      <c r="G4380" s="15">
        <f t="shared" si="52"/>
        <v>1.1923076923076923</v>
      </c>
      <c r="H4380" s="20">
        <f t="shared" si="53"/>
        <v>137.89354838709676</v>
      </c>
    </row>
    <row r="4381" spans="1:8" x14ac:dyDescent="0.2">
      <c r="A4381" s="7" t="str">
        <f t="shared" si="51"/>
        <v>981464901Jueves</v>
      </c>
      <c r="B4381" s="7">
        <v>981464901</v>
      </c>
      <c r="C4381" s="7" t="s">
        <v>618</v>
      </c>
      <c r="D4381" s="7">
        <v>4</v>
      </c>
      <c r="E4381" s="7">
        <v>4</v>
      </c>
      <c r="F4381" s="7">
        <v>805</v>
      </c>
      <c r="G4381" s="15">
        <f t="shared" si="52"/>
        <v>1</v>
      </c>
      <c r="H4381" s="20">
        <f t="shared" si="53"/>
        <v>201.25</v>
      </c>
    </row>
    <row r="4382" spans="1:8" x14ac:dyDescent="0.2">
      <c r="A4382" s="7" t="str">
        <f t="shared" si="51"/>
        <v>517373605Miercoles</v>
      </c>
      <c r="B4382" s="7">
        <v>517373605</v>
      </c>
      <c r="C4382" s="7" t="s">
        <v>1450</v>
      </c>
      <c r="D4382" s="7">
        <v>170</v>
      </c>
      <c r="E4382" s="7">
        <v>175</v>
      </c>
      <c r="F4382" s="7">
        <v>77025.67</v>
      </c>
      <c r="G4382" s="15">
        <f t="shared" si="52"/>
        <v>1.0294117647058822</v>
      </c>
      <c r="H4382" s="20">
        <f t="shared" si="53"/>
        <v>440.1466857142857</v>
      </c>
    </row>
    <row r="4383" spans="1:8" x14ac:dyDescent="0.2">
      <c r="A4383" s="7" t="str">
        <f t="shared" si="51"/>
        <v>982900801Viernes</v>
      </c>
      <c r="B4383" s="7">
        <v>982900801</v>
      </c>
      <c r="C4383" s="7" t="s">
        <v>769</v>
      </c>
      <c r="D4383" s="7">
        <v>2</v>
      </c>
      <c r="E4383" s="7">
        <v>2</v>
      </c>
      <c r="F4383" s="7">
        <v>156.4</v>
      </c>
      <c r="G4383" s="15">
        <f t="shared" si="52"/>
        <v>1</v>
      </c>
      <c r="H4383" s="20">
        <f t="shared" si="53"/>
        <v>78.2</v>
      </c>
    </row>
    <row r="4384" spans="1:8" x14ac:dyDescent="0.2">
      <c r="A4384" s="7" t="str">
        <f t="shared" si="51"/>
        <v>518336602Martes</v>
      </c>
      <c r="B4384" s="7">
        <v>518336602</v>
      </c>
      <c r="C4384" s="7" t="s">
        <v>223</v>
      </c>
      <c r="D4384" s="7">
        <v>44</v>
      </c>
      <c r="E4384" s="7">
        <v>46</v>
      </c>
      <c r="F4384" s="7">
        <v>41592</v>
      </c>
      <c r="G4384" s="15">
        <f t="shared" si="52"/>
        <v>1.0454545454545454</v>
      </c>
      <c r="H4384" s="20">
        <f t="shared" si="53"/>
        <v>904.17391304347825</v>
      </c>
    </row>
    <row r="4385" spans="1:8" x14ac:dyDescent="0.2">
      <c r="A4385" s="7" t="str">
        <f t="shared" si="51"/>
        <v>346307002Sabado</v>
      </c>
      <c r="B4385" s="7">
        <v>346307002</v>
      </c>
      <c r="C4385" s="7" t="s">
        <v>1947</v>
      </c>
      <c r="D4385" s="7">
        <v>38</v>
      </c>
      <c r="E4385" s="7">
        <v>39</v>
      </c>
      <c r="F4385" s="7">
        <v>2282</v>
      </c>
      <c r="G4385" s="15">
        <f t="shared" si="52"/>
        <v>1.0263157894736843</v>
      </c>
      <c r="H4385" s="20">
        <f t="shared" si="53"/>
        <v>58.512820512820511</v>
      </c>
    </row>
    <row r="4386" spans="1:8" x14ac:dyDescent="0.2">
      <c r="A4386" s="7" t="str">
        <f t="shared" si="51"/>
        <v>993349901Lunes</v>
      </c>
      <c r="B4386" s="7">
        <v>993349901</v>
      </c>
      <c r="C4386" s="7" t="s">
        <v>1068</v>
      </c>
      <c r="D4386" s="7">
        <v>42</v>
      </c>
      <c r="E4386" s="7">
        <v>43</v>
      </c>
      <c r="F4386" s="7">
        <v>3507.65</v>
      </c>
      <c r="G4386" s="15">
        <f t="shared" si="52"/>
        <v>1.0238095238095237</v>
      </c>
      <c r="H4386" s="20">
        <f t="shared" si="53"/>
        <v>81.573255813953494</v>
      </c>
    </row>
    <row r="4387" spans="1:8" x14ac:dyDescent="0.2">
      <c r="A4387" s="7" t="str">
        <f t="shared" si="51"/>
        <v>982866001Jueves</v>
      </c>
      <c r="B4387" s="7">
        <v>982866001</v>
      </c>
      <c r="C4387" s="7" t="s">
        <v>618</v>
      </c>
      <c r="D4387" s="7">
        <v>23</v>
      </c>
      <c r="E4387" s="7">
        <v>44</v>
      </c>
      <c r="F4387" s="7">
        <v>621.5</v>
      </c>
      <c r="G4387" s="15">
        <f t="shared" si="52"/>
        <v>1.9130434782608696</v>
      </c>
      <c r="H4387" s="20">
        <f t="shared" si="53"/>
        <v>14.125</v>
      </c>
    </row>
    <row r="4388" spans="1:8" x14ac:dyDescent="0.2">
      <c r="A4388" s="7" t="str">
        <f t="shared" si="51"/>
        <v>518336602Miercoles</v>
      </c>
      <c r="B4388" s="7">
        <v>518336602</v>
      </c>
      <c r="C4388" s="7" t="s">
        <v>1450</v>
      </c>
      <c r="D4388" s="7">
        <v>43</v>
      </c>
      <c r="E4388" s="7">
        <v>45</v>
      </c>
      <c r="F4388" s="7">
        <v>23921</v>
      </c>
      <c r="G4388" s="15">
        <f t="shared" si="52"/>
        <v>1.0465116279069768</v>
      </c>
      <c r="H4388" s="20">
        <f t="shared" si="53"/>
        <v>531.57777777777778</v>
      </c>
    </row>
    <row r="4389" spans="1:8" x14ac:dyDescent="0.2">
      <c r="A4389" s="7" t="str">
        <f t="shared" si="51"/>
        <v>983361005Viernes</v>
      </c>
      <c r="B4389" s="7">
        <v>983361005</v>
      </c>
      <c r="C4389" s="7" t="s">
        <v>769</v>
      </c>
      <c r="D4389" s="7">
        <v>3</v>
      </c>
      <c r="E4389" s="7">
        <v>3</v>
      </c>
      <c r="F4389" s="7">
        <v>732</v>
      </c>
      <c r="G4389" s="15">
        <f t="shared" si="52"/>
        <v>1</v>
      </c>
      <c r="H4389" s="20">
        <f t="shared" si="53"/>
        <v>244</v>
      </c>
    </row>
    <row r="4390" spans="1:8" x14ac:dyDescent="0.2">
      <c r="A4390" s="7" t="str">
        <f t="shared" si="51"/>
        <v>520772601Martes</v>
      </c>
      <c r="B4390" s="7">
        <v>520772601</v>
      </c>
      <c r="C4390" s="7" t="s">
        <v>223</v>
      </c>
      <c r="D4390" s="7">
        <v>4</v>
      </c>
      <c r="E4390" s="7">
        <v>6</v>
      </c>
      <c r="F4390" s="7">
        <v>2803</v>
      </c>
      <c r="G4390" s="15">
        <f t="shared" si="52"/>
        <v>1.5</v>
      </c>
      <c r="H4390" s="20">
        <f t="shared" si="53"/>
        <v>467.16666666666669</v>
      </c>
    </row>
    <row r="4391" spans="1:8" x14ac:dyDescent="0.2">
      <c r="A4391" s="7" t="str">
        <f t="shared" si="51"/>
        <v>387186501Sabado</v>
      </c>
      <c r="B4391" s="7">
        <v>387186501</v>
      </c>
      <c r="C4391" s="7" t="s">
        <v>1947</v>
      </c>
      <c r="D4391" s="7">
        <v>66</v>
      </c>
      <c r="E4391" s="7">
        <v>69</v>
      </c>
      <c r="F4391" s="7">
        <v>14565</v>
      </c>
      <c r="G4391" s="15">
        <f t="shared" si="52"/>
        <v>1.0454545454545454</v>
      </c>
      <c r="H4391" s="20">
        <f t="shared" si="53"/>
        <v>211.08695652173913</v>
      </c>
    </row>
    <row r="4392" spans="1:8" x14ac:dyDescent="0.2">
      <c r="A4392" s="7" t="str">
        <f t="shared" si="51"/>
        <v>993435201Lunes</v>
      </c>
      <c r="B4392" s="7">
        <v>993435201</v>
      </c>
      <c r="C4392" s="7" t="s">
        <v>1068</v>
      </c>
      <c r="D4392" s="7">
        <v>10</v>
      </c>
      <c r="E4392" s="7">
        <v>11</v>
      </c>
      <c r="F4392" s="7">
        <v>3486</v>
      </c>
      <c r="G4392" s="15">
        <f t="shared" si="52"/>
        <v>1.1000000000000001</v>
      </c>
      <c r="H4392" s="20">
        <f t="shared" si="53"/>
        <v>316.90909090909093</v>
      </c>
    </row>
    <row r="4393" spans="1:8" x14ac:dyDescent="0.2">
      <c r="A4393" s="7" t="str">
        <f t="shared" si="51"/>
        <v>983016101Jueves</v>
      </c>
      <c r="B4393" s="7">
        <v>983016101</v>
      </c>
      <c r="C4393" s="7" t="s">
        <v>618</v>
      </c>
      <c r="D4393" s="7">
        <v>186</v>
      </c>
      <c r="E4393" s="7">
        <v>199</v>
      </c>
      <c r="F4393" s="7">
        <v>10109.780000000001</v>
      </c>
      <c r="G4393" s="15">
        <f t="shared" si="52"/>
        <v>1.0698924731182795</v>
      </c>
      <c r="H4393" s="20">
        <f t="shared" si="53"/>
        <v>50.802914572864324</v>
      </c>
    </row>
    <row r="4394" spans="1:8" x14ac:dyDescent="0.2">
      <c r="A4394" s="7" t="str">
        <f t="shared" si="51"/>
        <v>521182702Miercoles</v>
      </c>
      <c r="B4394" s="7">
        <v>521182702</v>
      </c>
      <c r="C4394" s="7" t="s">
        <v>1450</v>
      </c>
      <c r="D4394" s="7">
        <v>55</v>
      </c>
      <c r="E4394" s="7">
        <v>71</v>
      </c>
      <c r="F4394" s="7">
        <v>3423</v>
      </c>
      <c r="G4394" s="15">
        <f t="shared" si="52"/>
        <v>1.290909090909091</v>
      </c>
      <c r="H4394" s="20">
        <f t="shared" si="53"/>
        <v>48.2112676056338</v>
      </c>
    </row>
    <row r="4395" spans="1:8" x14ac:dyDescent="0.2">
      <c r="A4395" s="7" t="str">
        <f t="shared" si="51"/>
        <v>983419205Viernes</v>
      </c>
      <c r="B4395" s="7">
        <v>983419205</v>
      </c>
      <c r="C4395" s="7" t="s">
        <v>769</v>
      </c>
      <c r="D4395" s="7">
        <v>2</v>
      </c>
      <c r="E4395" s="7">
        <v>2</v>
      </c>
      <c r="F4395" s="7">
        <v>896</v>
      </c>
      <c r="G4395" s="15">
        <f t="shared" si="52"/>
        <v>1</v>
      </c>
      <c r="H4395" s="20">
        <f t="shared" si="53"/>
        <v>448</v>
      </c>
    </row>
    <row r="4396" spans="1:8" x14ac:dyDescent="0.2">
      <c r="A4396" s="7" t="str">
        <f t="shared" si="51"/>
        <v>524126901Martes</v>
      </c>
      <c r="B4396" s="7">
        <v>524126901</v>
      </c>
      <c r="C4396" s="7" t="s">
        <v>223</v>
      </c>
      <c r="D4396" s="7">
        <v>52</v>
      </c>
      <c r="E4396" s="7">
        <v>59</v>
      </c>
      <c r="F4396" s="7">
        <v>7879.9</v>
      </c>
      <c r="G4396" s="15">
        <f t="shared" si="52"/>
        <v>1.1346153846153846</v>
      </c>
      <c r="H4396" s="20">
        <f t="shared" si="53"/>
        <v>133.55762711864406</v>
      </c>
    </row>
    <row r="4397" spans="1:8" x14ac:dyDescent="0.2">
      <c r="A4397" s="7" t="str">
        <f t="shared" si="51"/>
        <v>392970101Sabado</v>
      </c>
      <c r="B4397" s="7">
        <v>392970101</v>
      </c>
      <c r="C4397" s="7" t="s">
        <v>1947</v>
      </c>
      <c r="D4397" s="7">
        <v>928</v>
      </c>
      <c r="E4397" s="7">
        <v>1026</v>
      </c>
      <c r="F4397" s="7">
        <v>83207.5</v>
      </c>
      <c r="G4397" s="15">
        <f t="shared" si="52"/>
        <v>1.1056034482758621</v>
      </c>
      <c r="H4397" s="20">
        <f t="shared" si="53"/>
        <v>81.09892787524366</v>
      </c>
    </row>
    <row r="4398" spans="1:8" x14ac:dyDescent="0.2">
      <c r="A4398" s="7" t="str">
        <f t="shared" si="51"/>
        <v>993529701Lunes</v>
      </c>
      <c r="B4398" s="7">
        <v>993529701</v>
      </c>
      <c r="C4398" s="7" t="s">
        <v>1068</v>
      </c>
      <c r="D4398" s="7">
        <v>4</v>
      </c>
      <c r="E4398" s="7">
        <v>6</v>
      </c>
      <c r="F4398" s="7">
        <v>8090</v>
      </c>
      <c r="G4398" s="15">
        <f t="shared" si="52"/>
        <v>1.5</v>
      </c>
      <c r="H4398" s="20">
        <f t="shared" si="53"/>
        <v>1348.3333333333333</v>
      </c>
    </row>
    <row r="4399" spans="1:8" x14ac:dyDescent="0.2">
      <c r="A4399" s="7" t="str">
        <f t="shared" si="51"/>
        <v>983581901Jueves</v>
      </c>
      <c r="B4399" s="7">
        <v>983581901</v>
      </c>
      <c r="C4399" s="7" t="s">
        <v>618</v>
      </c>
      <c r="D4399" s="7">
        <v>16</v>
      </c>
      <c r="E4399" s="7">
        <v>16</v>
      </c>
      <c r="F4399" s="7">
        <v>11520</v>
      </c>
      <c r="G4399" s="15">
        <f t="shared" si="52"/>
        <v>1</v>
      </c>
      <c r="H4399" s="20">
        <f t="shared" si="53"/>
        <v>720</v>
      </c>
    </row>
    <row r="4400" spans="1:8" x14ac:dyDescent="0.2">
      <c r="A4400" s="7" t="str">
        <f t="shared" si="51"/>
        <v>521857001Miercoles</v>
      </c>
      <c r="B4400" s="7">
        <v>521857001</v>
      </c>
      <c r="C4400" s="7" t="s">
        <v>1450</v>
      </c>
      <c r="D4400" s="7">
        <v>21</v>
      </c>
      <c r="E4400" s="7">
        <v>21</v>
      </c>
      <c r="F4400" s="7">
        <v>7325</v>
      </c>
      <c r="G4400" s="15">
        <f t="shared" si="52"/>
        <v>1</v>
      </c>
      <c r="H4400" s="20">
        <f t="shared" si="53"/>
        <v>348.8095238095238</v>
      </c>
    </row>
    <row r="4401" spans="1:8" x14ac:dyDescent="0.2">
      <c r="A4401" s="7" t="str">
        <f t="shared" si="51"/>
        <v>985160002Viernes</v>
      </c>
      <c r="B4401" s="7">
        <v>985160002</v>
      </c>
      <c r="C4401" s="7" t="s">
        <v>769</v>
      </c>
      <c r="D4401" s="7">
        <v>2</v>
      </c>
      <c r="E4401" s="7">
        <v>2</v>
      </c>
      <c r="F4401" s="7">
        <v>197</v>
      </c>
      <c r="G4401" s="15">
        <f t="shared" si="52"/>
        <v>1</v>
      </c>
      <c r="H4401" s="20">
        <f t="shared" si="53"/>
        <v>98.5</v>
      </c>
    </row>
    <row r="4402" spans="1:8" x14ac:dyDescent="0.2">
      <c r="A4402" s="7" t="str">
        <f t="shared" si="51"/>
        <v>524446101Martes</v>
      </c>
      <c r="B4402" s="7">
        <v>524446101</v>
      </c>
      <c r="C4402" s="7" t="s">
        <v>223</v>
      </c>
      <c r="D4402" s="7">
        <v>59</v>
      </c>
      <c r="E4402" s="7">
        <v>64</v>
      </c>
      <c r="F4402" s="7">
        <v>17241.5</v>
      </c>
      <c r="G4402" s="15">
        <f t="shared" si="52"/>
        <v>1.0847457627118644</v>
      </c>
      <c r="H4402" s="20">
        <f t="shared" si="53"/>
        <v>269.3984375</v>
      </c>
    </row>
    <row r="4403" spans="1:8" x14ac:dyDescent="0.2">
      <c r="A4403" s="7" t="str">
        <f t="shared" si="51"/>
        <v>478050701Sabado</v>
      </c>
      <c r="B4403" s="7">
        <v>478050701</v>
      </c>
      <c r="C4403" s="7" t="s">
        <v>1947</v>
      </c>
      <c r="D4403" s="7">
        <v>317</v>
      </c>
      <c r="E4403" s="7">
        <v>415</v>
      </c>
      <c r="F4403" s="7">
        <v>10764.8</v>
      </c>
      <c r="G4403" s="15">
        <f t="shared" si="52"/>
        <v>1.3091482649842272</v>
      </c>
      <c r="H4403" s="20">
        <f t="shared" si="53"/>
        <v>25.939277108433732</v>
      </c>
    </row>
    <row r="4404" spans="1:8" x14ac:dyDescent="0.2">
      <c r="A4404" s="7" t="str">
        <f t="shared" si="51"/>
        <v>993886202Lunes</v>
      </c>
      <c r="B4404" s="7">
        <v>993886202</v>
      </c>
      <c r="C4404" s="7" t="s">
        <v>1068</v>
      </c>
      <c r="D4404" s="7">
        <v>43</v>
      </c>
      <c r="E4404" s="7">
        <v>64</v>
      </c>
      <c r="F4404" s="7">
        <v>14818.8</v>
      </c>
      <c r="G4404" s="15">
        <f t="shared" si="52"/>
        <v>1.4883720930232558</v>
      </c>
      <c r="H4404" s="20">
        <f t="shared" si="53"/>
        <v>231.54374999999999</v>
      </c>
    </row>
    <row r="4405" spans="1:8" x14ac:dyDescent="0.2">
      <c r="A4405" s="7" t="str">
        <f t="shared" si="51"/>
        <v>985959902Jueves</v>
      </c>
      <c r="B4405" s="7">
        <v>985959902</v>
      </c>
      <c r="C4405" s="7" t="s">
        <v>618</v>
      </c>
      <c r="D4405" s="7">
        <v>23</v>
      </c>
      <c r="E4405" s="7">
        <v>26</v>
      </c>
      <c r="F4405" s="7">
        <v>639.5</v>
      </c>
      <c r="G4405" s="15">
        <f t="shared" si="52"/>
        <v>1.1304347826086956</v>
      </c>
      <c r="H4405" s="20">
        <f t="shared" si="53"/>
        <v>24.596153846153847</v>
      </c>
    </row>
    <row r="4406" spans="1:8" x14ac:dyDescent="0.2">
      <c r="A4406" s="7" t="str">
        <f t="shared" si="51"/>
        <v>522691203Miercoles</v>
      </c>
      <c r="B4406" s="7">
        <v>522691203</v>
      </c>
      <c r="C4406" s="7" t="s">
        <v>1450</v>
      </c>
      <c r="D4406" s="7">
        <v>75</v>
      </c>
      <c r="E4406" s="7">
        <v>86</v>
      </c>
      <c r="F4406" s="7">
        <v>5362</v>
      </c>
      <c r="G4406" s="15">
        <f t="shared" si="52"/>
        <v>1.1466666666666667</v>
      </c>
      <c r="H4406" s="20">
        <f t="shared" si="53"/>
        <v>62.348837209302324</v>
      </c>
    </row>
    <row r="4407" spans="1:8" x14ac:dyDescent="0.2">
      <c r="A4407" s="7" t="str">
        <f t="shared" si="51"/>
        <v>985959902Viernes</v>
      </c>
      <c r="B4407" s="7">
        <v>985959902</v>
      </c>
      <c r="C4407" s="7" t="s">
        <v>769</v>
      </c>
      <c r="D4407" s="7">
        <v>18</v>
      </c>
      <c r="E4407" s="7">
        <v>21</v>
      </c>
      <c r="F4407" s="7">
        <v>505</v>
      </c>
      <c r="G4407" s="15">
        <f t="shared" si="52"/>
        <v>1.1666666666666667</v>
      </c>
      <c r="H4407" s="20">
        <f t="shared" si="53"/>
        <v>24.047619047619047</v>
      </c>
    </row>
    <row r="4408" spans="1:8" x14ac:dyDescent="0.2">
      <c r="A4408" s="7" t="str">
        <f t="shared" si="51"/>
        <v>543534305Martes</v>
      </c>
      <c r="B4408" s="7">
        <v>543534305</v>
      </c>
      <c r="C4408" s="7" t="s">
        <v>223</v>
      </c>
      <c r="D4408" s="7">
        <v>1</v>
      </c>
      <c r="E4408" s="7">
        <v>1</v>
      </c>
      <c r="F4408" s="7">
        <v>632</v>
      </c>
      <c r="G4408" s="15">
        <f t="shared" si="52"/>
        <v>1</v>
      </c>
      <c r="H4408" s="20">
        <f t="shared" si="53"/>
        <v>632</v>
      </c>
    </row>
    <row r="4409" spans="1:8" x14ac:dyDescent="0.2">
      <c r="A4409" s="7" t="str">
        <f t="shared" si="51"/>
        <v>492397002Sabado</v>
      </c>
      <c r="B4409" s="7">
        <v>492397002</v>
      </c>
      <c r="C4409" s="7" t="s">
        <v>1947</v>
      </c>
      <c r="D4409" s="7">
        <v>307</v>
      </c>
      <c r="E4409" s="7">
        <v>322</v>
      </c>
      <c r="F4409" s="7">
        <v>42580.79</v>
      </c>
      <c r="G4409" s="15">
        <f t="shared" si="52"/>
        <v>1.0488599348534202</v>
      </c>
      <c r="H4409" s="20">
        <f t="shared" si="53"/>
        <v>132.23847826086956</v>
      </c>
    </row>
    <row r="4410" spans="1:8" x14ac:dyDescent="0.2">
      <c r="A4410" s="7" t="str">
        <f t="shared" si="51"/>
        <v>994499102Lunes</v>
      </c>
      <c r="B4410" s="7">
        <v>994499102</v>
      </c>
      <c r="C4410" s="7" t="s">
        <v>1068</v>
      </c>
      <c r="D4410" s="7">
        <v>176</v>
      </c>
      <c r="E4410" s="7">
        <v>184</v>
      </c>
      <c r="F4410" s="7">
        <v>12521.1</v>
      </c>
      <c r="G4410" s="15">
        <f t="shared" si="52"/>
        <v>1.0454545454545454</v>
      </c>
      <c r="H4410" s="20">
        <f t="shared" si="53"/>
        <v>68.049456521739131</v>
      </c>
    </row>
    <row r="4411" spans="1:8" x14ac:dyDescent="0.2">
      <c r="A4411" s="7" t="str">
        <f t="shared" si="51"/>
        <v>986716602Jueves</v>
      </c>
      <c r="B4411" s="7">
        <v>986716602</v>
      </c>
      <c r="C4411" s="7" t="s">
        <v>618</v>
      </c>
      <c r="D4411" s="7">
        <v>14</v>
      </c>
      <c r="E4411" s="7">
        <v>16</v>
      </c>
      <c r="F4411" s="7">
        <v>930</v>
      </c>
      <c r="G4411" s="15">
        <f t="shared" si="52"/>
        <v>1.1428571428571428</v>
      </c>
      <c r="H4411" s="20">
        <f t="shared" si="53"/>
        <v>58.125</v>
      </c>
    </row>
    <row r="4412" spans="1:8" x14ac:dyDescent="0.2">
      <c r="A4412" s="7" t="str">
        <f t="shared" si="51"/>
        <v>538843601Miercoles</v>
      </c>
      <c r="B4412" s="7">
        <v>538843601</v>
      </c>
      <c r="C4412" s="7" t="s">
        <v>1450</v>
      </c>
      <c r="D4412" s="7">
        <v>166</v>
      </c>
      <c r="E4412" s="7">
        <v>194</v>
      </c>
      <c r="F4412" s="7">
        <v>10617</v>
      </c>
      <c r="G4412" s="15">
        <f t="shared" si="52"/>
        <v>1.1686746987951808</v>
      </c>
      <c r="H4412" s="20">
        <f t="shared" si="53"/>
        <v>54.726804123711339</v>
      </c>
    </row>
    <row r="4413" spans="1:8" x14ac:dyDescent="0.2">
      <c r="A4413" s="7" t="str">
        <f t="shared" si="51"/>
        <v>987094702Viernes</v>
      </c>
      <c r="B4413" s="7">
        <v>987094702</v>
      </c>
      <c r="C4413" s="7" t="s">
        <v>769</v>
      </c>
      <c r="D4413" s="7">
        <v>3</v>
      </c>
      <c r="E4413" s="7">
        <v>4</v>
      </c>
      <c r="F4413" s="7">
        <v>2440</v>
      </c>
      <c r="G4413" s="15">
        <f t="shared" si="52"/>
        <v>1.3333333333333333</v>
      </c>
      <c r="H4413" s="20">
        <f t="shared" si="53"/>
        <v>610</v>
      </c>
    </row>
    <row r="4414" spans="1:8" x14ac:dyDescent="0.2">
      <c r="A4414" s="7" t="str">
        <f t="shared" si="51"/>
        <v>544144501Martes</v>
      </c>
      <c r="B4414" s="7">
        <v>544144501</v>
      </c>
      <c r="C4414" s="7" t="s">
        <v>223</v>
      </c>
      <c r="D4414" s="7">
        <v>404</v>
      </c>
      <c r="E4414" s="7">
        <v>482</v>
      </c>
      <c r="F4414" s="7">
        <v>24362.799999999999</v>
      </c>
      <c r="G4414" s="15">
        <f t="shared" si="52"/>
        <v>1.193069306930693</v>
      </c>
      <c r="H4414" s="20">
        <f t="shared" si="53"/>
        <v>50.545228215767636</v>
      </c>
    </row>
    <row r="4415" spans="1:8" x14ac:dyDescent="0.2">
      <c r="A4415" s="7" t="str">
        <f t="shared" si="51"/>
        <v>492542901Sabado</v>
      </c>
      <c r="B4415" s="7">
        <v>492542901</v>
      </c>
      <c r="C4415" s="7" t="s">
        <v>1947</v>
      </c>
      <c r="D4415" s="7">
        <v>91</v>
      </c>
      <c r="E4415" s="7">
        <v>106</v>
      </c>
      <c r="F4415" s="7">
        <v>57487.65</v>
      </c>
      <c r="G4415" s="15">
        <f t="shared" si="52"/>
        <v>1.1648351648351649</v>
      </c>
      <c r="H4415" s="20">
        <f t="shared" si="53"/>
        <v>542.33632075471701</v>
      </c>
    </row>
    <row r="4416" spans="1:8" x14ac:dyDescent="0.2">
      <c r="A4416" s="7" t="str">
        <f t="shared" si="51"/>
        <v>995243004Lunes</v>
      </c>
      <c r="B4416" s="7">
        <v>995243004</v>
      </c>
      <c r="C4416" s="7" t="s">
        <v>1068</v>
      </c>
      <c r="D4416" s="7">
        <v>14</v>
      </c>
      <c r="E4416" s="7">
        <v>14</v>
      </c>
      <c r="F4416" s="7">
        <v>1411</v>
      </c>
      <c r="G4416" s="15">
        <f t="shared" si="52"/>
        <v>1</v>
      </c>
      <c r="H4416" s="20">
        <f t="shared" si="53"/>
        <v>100.78571428571429</v>
      </c>
    </row>
    <row r="4417" spans="1:8" x14ac:dyDescent="0.2">
      <c r="A4417" s="7" t="str">
        <f t="shared" si="51"/>
        <v>996717201Jueves</v>
      </c>
      <c r="B4417" s="7">
        <v>996717201</v>
      </c>
      <c r="C4417" s="7" t="s">
        <v>618</v>
      </c>
      <c r="D4417" s="7">
        <v>67</v>
      </c>
      <c r="E4417" s="7">
        <v>109</v>
      </c>
      <c r="F4417" s="7">
        <v>1197.5</v>
      </c>
      <c r="G4417" s="15">
        <f t="shared" si="52"/>
        <v>1.6268656716417911</v>
      </c>
      <c r="H4417" s="20">
        <f t="shared" si="53"/>
        <v>10.986238532110091</v>
      </c>
    </row>
    <row r="4418" spans="1:8" x14ac:dyDescent="0.2">
      <c r="A4418" s="7" t="str">
        <f t="shared" si="51"/>
        <v>544156201Miercoles</v>
      </c>
      <c r="B4418" s="7">
        <v>544156201</v>
      </c>
      <c r="C4418" s="7" t="s">
        <v>1450</v>
      </c>
      <c r="D4418" s="7">
        <v>2</v>
      </c>
      <c r="E4418" s="7">
        <v>2</v>
      </c>
      <c r="F4418" s="7">
        <v>1269.3</v>
      </c>
      <c r="G4418" s="15">
        <f t="shared" si="52"/>
        <v>1</v>
      </c>
      <c r="H4418" s="20">
        <f t="shared" si="53"/>
        <v>634.65</v>
      </c>
    </row>
    <row r="4419" spans="1:8" x14ac:dyDescent="0.2">
      <c r="A4419" s="7" t="str">
        <f t="shared" si="51"/>
        <v>988854002Viernes</v>
      </c>
      <c r="B4419" s="7">
        <v>988854002</v>
      </c>
      <c r="C4419" s="7" t="s">
        <v>769</v>
      </c>
      <c r="D4419" s="7">
        <v>5</v>
      </c>
      <c r="E4419" s="7">
        <v>5</v>
      </c>
      <c r="F4419" s="7">
        <v>1211.6500000000001</v>
      </c>
      <c r="G4419" s="15">
        <f t="shared" si="52"/>
        <v>1</v>
      </c>
      <c r="H4419" s="20">
        <f t="shared" si="53"/>
        <v>242.33</v>
      </c>
    </row>
    <row r="4420" spans="1:8" x14ac:dyDescent="0.2">
      <c r="A4420" s="7" t="str">
        <f t="shared" si="51"/>
        <v>544156201Martes</v>
      </c>
      <c r="B4420" s="7">
        <v>544156201</v>
      </c>
      <c r="C4420" s="7" t="s">
        <v>223</v>
      </c>
      <c r="D4420" s="7">
        <v>2</v>
      </c>
      <c r="E4420" s="7">
        <v>3</v>
      </c>
      <c r="F4420" s="7">
        <v>1567.67</v>
      </c>
      <c r="G4420" s="15">
        <f t="shared" si="52"/>
        <v>1.5</v>
      </c>
      <c r="H4420" s="20">
        <f t="shared" si="53"/>
        <v>522.55666666666673</v>
      </c>
    </row>
    <row r="4421" spans="1:8" x14ac:dyDescent="0.2">
      <c r="A4421" s="7" t="str">
        <f t="shared" si="51"/>
        <v>492588801Sabado</v>
      </c>
      <c r="B4421" s="7">
        <v>492588801</v>
      </c>
      <c r="C4421" s="7" t="s">
        <v>1947</v>
      </c>
      <c r="D4421" s="7">
        <v>3</v>
      </c>
      <c r="E4421" s="7">
        <v>3</v>
      </c>
      <c r="F4421" s="7">
        <v>16529</v>
      </c>
      <c r="G4421" s="15">
        <f t="shared" si="52"/>
        <v>1</v>
      </c>
      <c r="H4421" s="20">
        <f t="shared" si="53"/>
        <v>5509.666666666667</v>
      </c>
    </row>
    <row r="4422" spans="1:8" x14ac:dyDescent="0.2">
      <c r="A4422" s="7" t="str">
        <f t="shared" si="51"/>
        <v>995654601Lunes</v>
      </c>
      <c r="B4422" s="7">
        <v>995654601</v>
      </c>
      <c r="C4422" s="7" t="s">
        <v>1068</v>
      </c>
      <c r="D4422" s="7">
        <v>46</v>
      </c>
      <c r="E4422" s="7">
        <v>53</v>
      </c>
      <c r="F4422" s="7">
        <v>2993.5</v>
      </c>
      <c r="G4422" s="15">
        <f t="shared" si="52"/>
        <v>1.1521739130434783</v>
      </c>
      <c r="H4422" s="20">
        <f t="shared" si="53"/>
        <v>56.481132075471699</v>
      </c>
    </row>
    <row r="4423" spans="1:8" x14ac:dyDescent="0.2">
      <c r="A4423" s="7" t="str">
        <f t="shared" si="51"/>
        <v>998256801Jueves</v>
      </c>
      <c r="B4423" s="7">
        <v>998256801</v>
      </c>
      <c r="C4423" s="7" t="s">
        <v>618</v>
      </c>
      <c r="D4423" s="7">
        <v>16</v>
      </c>
      <c r="E4423" s="7">
        <v>16</v>
      </c>
      <c r="F4423" s="7">
        <v>2164.6</v>
      </c>
      <c r="G4423" s="15">
        <f t="shared" si="52"/>
        <v>1</v>
      </c>
      <c r="H4423" s="20">
        <f t="shared" si="53"/>
        <v>135.28749999999999</v>
      </c>
    </row>
    <row r="4424" spans="1:8" x14ac:dyDescent="0.2">
      <c r="A4424" s="7" t="str">
        <f t="shared" si="51"/>
        <v>544919001Miercoles</v>
      </c>
      <c r="B4424" s="7">
        <v>544919001</v>
      </c>
      <c r="C4424" s="7" t="s">
        <v>1450</v>
      </c>
      <c r="D4424" s="7">
        <v>43</v>
      </c>
      <c r="E4424" s="7">
        <v>45</v>
      </c>
      <c r="F4424" s="7">
        <v>13067.1</v>
      </c>
      <c r="G4424" s="15">
        <f t="shared" si="52"/>
        <v>1.0465116279069768</v>
      </c>
      <c r="H4424" s="20">
        <f t="shared" si="53"/>
        <v>290.38</v>
      </c>
    </row>
    <row r="4425" spans="1:8" x14ac:dyDescent="0.2">
      <c r="A4425" s="7" t="str">
        <f t="shared" si="51"/>
        <v>989818701Viernes</v>
      </c>
      <c r="B4425" s="7">
        <v>989818701</v>
      </c>
      <c r="C4425" s="7" t="s">
        <v>769</v>
      </c>
      <c r="D4425" s="7">
        <v>200</v>
      </c>
      <c r="E4425" s="7">
        <v>221</v>
      </c>
      <c r="F4425" s="7">
        <v>17737.400000000001</v>
      </c>
      <c r="G4425" s="15">
        <f t="shared" si="52"/>
        <v>1.105</v>
      </c>
      <c r="H4425" s="20">
        <f t="shared" si="53"/>
        <v>80.25972850678734</v>
      </c>
    </row>
    <row r="4426" spans="1:8" x14ac:dyDescent="0.2">
      <c r="A4426" s="7" t="str">
        <f t="shared" si="51"/>
        <v>547199501Martes</v>
      </c>
      <c r="B4426" s="7">
        <v>547199501</v>
      </c>
      <c r="C4426" s="7" t="s">
        <v>223</v>
      </c>
      <c r="D4426" s="7">
        <v>18</v>
      </c>
      <c r="E4426" s="7">
        <v>18</v>
      </c>
      <c r="F4426" s="7">
        <v>2545</v>
      </c>
      <c r="G4426" s="15">
        <f t="shared" si="52"/>
        <v>1</v>
      </c>
      <c r="H4426" s="20">
        <f t="shared" si="53"/>
        <v>141.38888888888889</v>
      </c>
    </row>
    <row r="4427" spans="1:8" x14ac:dyDescent="0.2">
      <c r="A4427" s="7" t="str">
        <f t="shared" si="51"/>
        <v>492609601Sabado</v>
      </c>
      <c r="B4427" s="7">
        <v>492609601</v>
      </c>
      <c r="C4427" s="7" t="s">
        <v>1947</v>
      </c>
      <c r="D4427" s="7">
        <v>24</v>
      </c>
      <c r="E4427" s="7">
        <v>27</v>
      </c>
      <c r="F4427" s="7">
        <v>3179</v>
      </c>
      <c r="G4427" s="15">
        <f t="shared" si="52"/>
        <v>1.125</v>
      </c>
      <c r="H4427" s="20">
        <f t="shared" si="53"/>
        <v>117.74074074074075</v>
      </c>
    </row>
    <row r="4428" spans="1:8" x14ac:dyDescent="0.2">
      <c r="A4428" s="7" t="str">
        <f t="shared" si="51"/>
        <v>997345402Lunes</v>
      </c>
      <c r="B4428" s="7">
        <v>997345402</v>
      </c>
      <c r="C4428" s="7" t="s">
        <v>1068</v>
      </c>
      <c r="D4428" s="7">
        <v>1</v>
      </c>
      <c r="E4428" s="7">
        <v>1</v>
      </c>
      <c r="F4428" s="7">
        <v>0.2</v>
      </c>
      <c r="G4428" s="15">
        <f t="shared" si="52"/>
        <v>1</v>
      </c>
      <c r="H4428" s="20">
        <f t="shared" si="53"/>
        <v>0.2</v>
      </c>
    </row>
    <row r="4429" spans="1:8" x14ac:dyDescent="0.2">
      <c r="A4429" s="7" t="str">
        <f t="shared" si="51"/>
        <v>111213101Jueves</v>
      </c>
      <c r="B4429" s="7">
        <v>111213101</v>
      </c>
      <c r="C4429" s="7" t="s">
        <v>618</v>
      </c>
      <c r="D4429" s="7">
        <v>4</v>
      </c>
      <c r="E4429" s="7">
        <v>4</v>
      </c>
      <c r="F4429" s="7">
        <v>952.5</v>
      </c>
      <c r="G4429" s="15">
        <f t="shared" si="52"/>
        <v>1</v>
      </c>
      <c r="H4429" s="20">
        <f t="shared" si="53"/>
        <v>238.125</v>
      </c>
    </row>
    <row r="4430" spans="1:8" x14ac:dyDescent="0.2">
      <c r="A4430" s="7" t="str">
        <f t="shared" si="51"/>
        <v>548032101Miercoles</v>
      </c>
      <c r="B4430" s="7">
        <v>548032101</v>
      </c>
      <c r="C4430" s="7" t="s">
        <v>1450</v>
      </c>
      <c r="D4430" s="7">
        <v>19</v>
      </c>
      <c r="E4430" s="7">
        <v>20</v>
      </c>
      <c r="F4430" s="7">
        <v>4005.19</v>
      </c>
      <c r="G4430" s="15">
        <f t="shared" si="52"/>
        <v>1.0526315789473684</v>
      </c>
      <c r="H4430" s="20">
        <f t="shared" si="53"/>
        <v>200.2595</v>
      </c>
    </row>
    <row r="4431" spans="1:8" x14ac:dyDescent="0.2">
      <c r="A4431" s="7" t="str">
        <f t="shared" si="51"/>
        <v>992591201Viernes</v>
      </c>
      <c r="B4431" s="7">
        <v>992591201</v>
      </c>
      <c r="C4431" s="7" t="s">
        <v>769</v>
      </c>
      <c r="D4431" s="7">
        <v>100</v>
      </c>
      <c r="E4431" s="7">
        <v>112</v>
      </c>
      <c r="F4431" s="7">
        <v>3688.85</v>
      </c>
      <c r="G4431" s="15">
        <f t="shared" si="52"/>
        <v>1.1200000000000001</v>
      </c>
      <c r="H4431" s="20">
        <f t="shared" si="53"/>
        <v>32.936160714285712</v>
      </c>
    </row>
    <row r="4432" spans="1:8" x14ac:dyDescent="0.2">
      <c r="A4432" s="7" t="str">
        <f t="shared" si="51"/>
        <v>548382401Martes</v>
      </c>
      <c r="B4432" s="7">
        <v>548382401</v>
      </c>
      <c r="C4432" s="7" t="s">
        <v>223</v>
      </c>
      <c r="D4432" s="7">
        <v>578</v>
      </c>
      <c r="E4432" s="7">
        <v>883</v>
      </c>
      <c r="F4432" s="7">
        <v>64073.7</v>
      </c>
      <c r="G4432" s="15">
        <f t="shared" si="52"/>
        <v>1.527681660899654</v>
      </c>
      <c r="H4432" s="20">
        <f t="shared" si="53"/>
        <v>72.563646659116642</v>
      </c>
    </row>
    <row r="4433" spans="1:8" x14ac:dyDescent="0.2">
      <c r="A4433" s="7" t="str">
        <f t="shared" si="51"/>
        <v>502380603Sabado</v>
      </c>
      <c r="B4433" s="7">
        <v>502380603</v>
      </c>
      <c r="C4433" s="7" t="s">
        <v>1947</v>
      </c>
      <c r="D4433" s="7">
        <v>1700</v>
      </c>
      <c r="E4433" s="7">
        <v>2110</v>
      </c>
      <c r="F4433" s="7">
        <v>77331.490000000005</v>
      </c>
      <c r="G4433" s="15">
        <f t="shared" si="52"/>
        <v>1.2411764705882353</v>
      </c>
      <c r="H4433" s="20">
        <f t="shared" si="53"/>
        <v>36.649995260663509</v>
      </c>
    </row>
    <row r="4434" spans="1:8" x14ac:dyDescent="0.2">
      <c r="A4434" s="7" t="str">
        <f t="shared" si="51"/>
        <v>998449901Lunes</v>
      </c>
      <c r="B4434" s="7">
        <v>998449901</v>
      </c>
      <c r="C4434" s="7" t="s">
        <v>1068</v>
      </c>
      <c r="D4434" s="7">
        <v>67</v>
      </c>
      <c r="E4434" s="7">
        <v>68</v>
      </c>
      <c r="F4434" s="7">
        <v>7445.25</v>
      </c>
      <c r="G4434" s="15">
        <f t="shared" si="52"/>
        <v>1.0149253731343284</v>
      </c>
      <c r="H4434" s="20">
        <f t="shared" si="53"/>
        <v>109.48897058823529</v>
      </c>
    </row>
    <row r="4435" spans="1:8" x14ac:dyDescent="0.2">
      <c r="A4435" s="7" t="str">
        <f t="shared" si="51"/>
        <v>296221201Jueves</v>
      </c>
      <c r="B4435" s="7">
        <v>296221201</v>
      </c>
      <c r="C4435" s="7" t="s">
        <v>618</v>
      </c>
      <c r="D4435" s="7">
        <v>6</v>
      </c>
      <c r="E4435" s="7">
        <v>9</v>
      </c>
      <c r="F4435" s="7">
        <v>2104.6</v>
      </c>
      <c r="G4435" s="15">
        <f t="shared" si="52"/>
        <v>1.5</v>
      </c>
      <c r="H4435" s="20">
        <f t="shared" si="53"/>
        <v>233.84444444444443</v>
      </c>
    </row>
    <row r="4436" spans="1:8" x14ac:dyDescent="0.2">
      <c r="A4436" s="7" t="str">
        <f t="shared" si="51"/>
        <v>548382401Miercoles</v>
      </c>
      <c r="B4436" s="7">
        <v>548382401</v>
      </c>
      <c r="C4436" s="7" t="s">
        <v>1450</v>
      </c>
      <c r="D4436" s="7">
        <v>589</v>
      </c>
      <c r="E4436" s="7">
        <v>899</v>
      </c>
      <c r="F4436" s="7">
        <v>67095</v>
      </c>
      <c r="G4436" s="15">
        <f t="shared" si="52"/>
        <v>1.5263157894736843</v>
      </c>
      <c r="H4436" s="20">
        <f t="shared" si="53"/>
        <v>74.632925472747502</v>
      </c>
    </row>
    <row r="4437" spans="1:8" x14ac:dyDescent="0.2">
      <c r="A4437" s="7" t="str">
        <f t="shared" si="51"/>
        <v>994499102Viernes</v>
      </c>
      <c r="B4437" s="7">
        <v>994499102</v>
      </c>
      <c r="C4437" s="7" t="s">
        <v>769</v>
      </c>
      <c r="D4437" s="7">
        <v>477</v>
      </c>
      <c r="E4437" s="7">
        <v>530</v>
      </c>
      <c r="F4437" s="7">
        <v>34610.9</v>
      </c>
      <c r="G4437" s="15">
        <f t="shared" si="52"/>
        <v>1.1111111111111112</v>
      </c>
      <c r="H4437" s="20">
        <f t="shared" si="53"/>
        <v>65.303584905660387</v>
      </c>
    </row>
    <row r="4438" spans="1:8" x14ac:dyDescent="0.2">
      <c r="A4438" s="7" t="str">
        <f t="shared" si="51"/>
        <v>551009801Martes</v>
      </c>
      <c r="B4438" s="7">
        <v>551009801</v>
      </c>
      <c r="C4438" s="7" t="s">
        <v>223</v>
      </c>
      <c r="D4438" s="7">
        <v>2272</v>
      </c>
      <c r="E4438" s="7">
        <v>2589</v>
      </c>
      <c r="F4438" s="7">
        <v>128076.9</v>
      </c>
      <c r="G4438" s="15">
        <f t="shared" si="52"/>
        <v>1.139524647887324</v>
      </c>
      <c r="H4438" s="20">
        <f t="shared" si="53"/>
        <v>49.469640787949011</v>
      </c>
    </row>
    <row r="4439" spans="1:8" x14ac:dyDescent="0.2">
      <c r="A4439" s="7" t="str">
        <f t="shared" si="51"/>
        <v>504493201Sabado</v>
      </c>
      <c r="B4439" s="7">
        <v>504493201</v>
      </c>
      <c r="C4439" s="7" t="s">
        <v>1947</v>
      </c>
      <c r="D4439" s="7">
        <v>5</v>
      </c>
      <c r="E4439" s="7">
        <v>5</v>
      </c>
      <c r="F4439" s="7">
        <v>3819</v>
      </c>
      <c r="G4439" s="15">
        <f t="shared" si="52"/>
        <v>1</v>
      </c>
      <c r="H4439" s="20">
        <f t="shared" si="53"/>
        <v>763.8</v>
      </c>
    </row>
    <row r="4440" spans="1:8" x14ac:dyDescent="0.2">
      <c r="A4440" s="7" t="str">
        <f t="shared" si="51"/>
        <v>122471401Lunes</v>
      </c>
      <c r="B4440" s="7">
        <v>122471401</v>
      </c>
      <c r="C4440" s="7" t="s">
        <v>1068</v>
      </c>
      <c r="D4440" s="7">
        <v>19</v>
      </c>
      <c r="E4440" s="7">
        <v>21</v>
      </c>
      <c r="F4440" s="7">
        <v>8231.1</v>
      </c>
      <c r="G4440" s="15">
        <f t="shared" si="52"/>
        <v>1.1052631578947369</v>
      </c>
      <c r="H4440" s="20">
        <f t="shared" si="53"/>
        <v>391.95714285714286</v>
      </c>
    </row>
    <row r="4441" spans="1:8" x14ac:dyDescent="0.2">
      <c r="A4441" s="7" t="str">
        <f t="shared" si="51"/>
        <v>346307002Jueves</v>
      </c>
      <c r="B4441" s="7">
        <v>346307002</v>
      </c>
      <c r="C4441" s="7" t="s">
        <v>618</v>
      </c>
      <c r="D4441" s="7">
        <v>23</v>
      </c>
      <c r="E4441" s="7">
        <v>23</v>
      </c>
      <c r="F4441" s="7">
        <v>1345</v>
      </c>
      <c r="G4441" s="15">
        <f t="shared" si="52"/>
        <v>1</v>
      </c>
      <c r="H4441" s="20">
        <f t="shared" si="53"/>
        <v>58.478260869565219</v>
      </c>
    </row>
    <row r="4442" spans="1:8" x14ac:dyDescent="0.2">
      <c r="A4442" s="7" t="str">
        <f t="shared" si="51"/>
        <v>551340501Miercoles</v>
      </c>
      <c r="B4442" s="7">
        <v>551340501</v>
      </c>
      <c r="C4442" s="7" t="s">
        <v>1450</v>
      </c>
      <c r="D4442" s="7">
        <v>264</v>
      </c>
      <c r="E4442" s="7">
        <v>328</v>
      </c>
      <c r="F4442" s="7">
        <v>14474</v>
      </c>
      <c r="G4442" s="15">
        <f t="shared" si="52"/>
        <v>1.2424242424242424</v>
      </c>
      <c r="H4442" s="20">
        <f t="shared" si="53"/>
        <v>44.128048780487802</v>
      </c>
    </row>
    <row r="4443" spans="1:8" x14ac:dyDescent="0.2">
      <c r="A4443" s="7" t="str">
        <f t="shared" si="51"/>
        <v>995790602Viernes</v>
      </c>
      <c r="B4443" s="7">
        <v>995790602</v>
      </c>
      <c r="C4443" s="7" t="s">
        <v>769</v>
      </c>
      <c r="D4443" s="7">
        <v>27</v>
      </c>
      <c r="E4443" s="7">
        <v>28</v>
      </c>
      <c r="F4443" s="7">
        <v>4623.5</v>
      </c>
      <c r="G4443" s="15">
        <f t="shared" si="52"/>
        <v>1.037037037037037</v>
      </c>
      <c r="H4443" s="20">
        <f t="shared" si="53"/>
        <v>165.125</v>
      </c>
    </row>
    <row r="4444" spans="1:8" x14ac:dyDescent="0.2">
      <c r="A4444" s="7" t="str">
        <f t="shared" si="51"/>
        <v>553671101Martes</v>
      </c>
      <c r="B4444" s="7">
        <v>553671101</v>
      </c>
      <c r="C4444" s="7" t="s">
        <v>223</v>
      </c>
      <c r="D4444" s="7">
        <v>363</v>
      </c>
      <c r="E4444" s="7">
        <v>582</v>
      </c>
      <c r="F4444" s="7">
        <v>72533.5</v>
      </c>
      <c r="G4444" s="15">
        <f t="shared" si="52"/>
        <v>1.6033057851239669</v>
      </c>
      <c r="H4444" s="20">
        <f t="shared" si="53"/>
        <v>124.62800687285224</v>
      </c>
    </row>
    <row r="4445" spans="1:8" x14ac:dyDescent="0.2">
      <c r="A4445" s="7" t="str">
        <f t="shared" si="51"/>
        <v>506010903Sabado</v>
      </c>
      <c r="B4445" s="7">
        <v>506010903</v>
      </c>
      <c r="C4445" s="7" t="s">
        <v>1947</v>
      </c>
      <c r="D4445" s="7">
        <v>5</v>
      </c>
      <c r="E4445" s="7">
        <v>5</v>
      </c>
      <c r="F4445" s="7">
        <v>1060</v>
      </c>
      <c r="G4445" s="15">
        <f t="shared" si="52"/>
        <v>1</v>
      </c>
      <c r="H4445" s="20">
        <f t="shared" si="53"/>
        <v>212</v>
      </c>
    </row>
    <row r="4446" spans="1:8" x14ac:dyDescent="0.2">
      <c r="A4446" s="7" t="str">
        <f t="shared" si="51"/>
        <v>122818301Lunes</v>
      </c>
      <c r="B4446" s="7">
        <v>122818301</v>
      </c>
      <c r="C4446" s="7" t="s">
        <v>1068</v>
      </c>
      <c r="D4446" s="7">
        <v>20</v>
      </c>
      <c r="E4446" s="7">
        <v>25</v>
      </c>
      <c r="F4446" s="7">
        <v>1605</v>
      </c>
      <c r="G4446" s="15">
        <f t="shared" si="52"/>
        <v>1.25</v>
      </c>
      <c r="H4446" s="20">
        <f t="shared" si="53"/>
        <v>64.2</v>
      </c>
    </row>
    <row r="4447" spans="1:8" x14ac:dyDescent="0.2">
      <c r="A4447" s="7" t="str">
        <f t="shared" si="51"/>
        <v>387186501Jueves</v>
      </c>
      <c r="B4447" s="7">
        <v>387186501</v>
      </c>
      <c r="C4447" s="7" t="s">
        <v>618</v>
      </c>
      <c r="D4447" s="7">
        <v>36</v>
      </c>
      <c r="E4447" s="7">
        <v>38</v>
      </c>
      <c r="F4447" s="7">
        <v>7160</v>
      </c>
      <c r="G4447" s="15">
        <f t="shared" si="52"/>
        <v>1.0555555555555556</v>
      </c>
      <c r="H4447" s="20">
        <f t="shared" si="53"/>
        <v>188.42105263157896</v>
      </c>
    </row>
    <row r="4448" spans="1:8" x14ac:dyDescent="0.2">
      <c r="A4448" s="7" t="str">
        <f t="shared" si="51"/>
        <v>556443401Miercoles</v>
      </c>
      <c r="B4448" s="7">
        <v>556443401</v>
      </c>
      <c r="C4448" s="7" t="s">
        <v>1450</v>
      </c>
      <c r="D4448" s="7">
        <v>4</v>
      </c>
      <c r="E4448" s="7">
        <v>5</v>
      </c>
      <c r="F4448" s="7">
        <v>1088.7</v>
      </c>
      <c r="G4448" s="15">
        <f t="shared" si="52"/>
        <v>1.25</v>
      </c>
      <c r="H4448" s="20">
        <f t="shared" si="53"/>
        <v>217.74</v>
      </c>
    </row>
    <row r="4449" spans="1:8" x14ac:dyDescent="0.2">
      <c r="A4449" s="7" t="str">
        <f t="shared" si="51"/>
        <v>996490501Viernes</v>
      </c>
      <c r="B4449" s="7">
        <v>996490501</v>
      </c>
      <c r="C4449" s="7" t="s">
        <v>769</v>
      </c>
      <c r="D4449" s="7">
        <v>3</v>
      </c>
      <c r="E4449" s="7">
        <v>3</v>
      </c>
      <c r="F4449" s="7">
        <v>3410</v>
      </c>
      <c r="G4449" s="15">
        <f t="shared" si="52"/>
        <v>1</v>
      </c>
      <c r="H4449" s="20">
        <f t="shared" si="53"/>
        <v>1136.6666666666667</v>
      </c>
    </row>
    <row r="4450" spans="1:8" x14ac:dyDescent="0.2">
      <c r="A4450" s="7" t="str">
        <f t="shared" si="51"/>
        <v>554187901Martes</v>
      </c>
      <c r="B4450" s="7">
        <v>554187901</v>
      </c>
      <c r="C4450" s="7" t="s">
        <v>223</v>
      </c>
      <c r="D4450" s="7">
        <v>2</v>
      </c>
      <c r="E4450" s="7">
        <v>2</v>
      </c>
      <c r="F4450" s="7">
        <v>1033.2</v>
      </c>
      <c r="G4450" s="15">
        <f t="shared" si="52"/>
        <v>1</v>
      </c>
      <c r="H4450" s="20">
        <f t="shared" si="53"/>
        <v>516.6</v>
      </c>
    </row>
    <row r="4451" spans="1:8" x14ac:dyDescent="0.2">
      <c r="A4451" s="7" t="str">
        <f t="shared" si="51"/>
        <v>508910004Sabado</v>
      </c>
      <c r="B4451" s="7">
        <v>508910004</v>
      </c>
      <c r="C4451" s="7" t="s">
        <v>1947</v>
      </c>
      <c r="D4451" s="7">
        <v>28</v>
      </c>
      <c r="E4451" s="7">
        <v>29</v>
      </c>
      <c r="F4451" s="7">
        <v>36702</v>
      </c>
      <c r="G4451" s="15">
        <f t="shared" si="52"/>
        <v>1.0357142857142858</v>
      </c>
      <c r="H4451" s="20">
        <f t="shared" si="53"/>
        <v>1265.5862068965516</v>
      </c>
    </row>
    <row r="4452" spans="1:8" x14ac:dyDescent="0.2">
      <c r="A4452" s="7" t="str">
        <f t="shared" si="51"/>
        <v>296221201Lunes</v>
      </c>
      <c r="B4452" s="7">
        <v>296221201</v>
      </c>
      <c r="C4452" s="7" t="s">
        <v>1068</v>
      </c>
      <c r="D4452" s="7">
        <v>4</v>
      </c>
      <c r="E4452" s="7">
        <v>10</v>
      </c>
      <c r="F4452" s="7">
        <v>5718.9</v>
      </c>
      <c r="G4452" s="15">
        <f t="shared" si="52"/>
        <v>2.5</v>
      </c>
      <c r="H4452" s="20">
        <f t="shared" si="53"/>
        <v>571.89</v>
      </c>
    </row>
    <row r="4453" spans="1:8" x14ac:dyDescent="0.2">
      <c r="A4453" s="7" t="str">
        <f t="shared" si="51"/>
        <v>392970101Jueves</v>
      </c>
      <c r="B4453" s="7">
        <v>392970101</v>
      </c>
      <c r="C4453" s="7" t="s">
        <v>618</v>
      </c>
      <c r="D4453" s="7">
        <v>526</v>
      </c>
      <c r="E4453" s="7">
        <v>577</v>
      </c>
      <c r="F4453" s="7">
        <v>41500</v>
      </c>
      <c r="G4453" s="15">
        <f t="shared" si="52"/>
        <v>1.0969581749049431</v>
      </c>
      <c r="H4453" s="20">
        <f t="shared" si="53"/>
        <v>71.92374350086655</v>
      </c>
    </row>
    <row r="4454" spans="1:8" x14ac:dyDescent="0.2">
      <c r="A4454" s="7" t="str">
        <f t="shared" si="51"/>
        <v>562747502Miercoles</v>
      </c>
      <c r="B4454" s="7">
        <v>562747502</v>
      </c>
      <c r="C4454" s="7" t="s">
        <v>1450</v>
      </c>
      <c r="D4454" s="7">
        <v>65</v>
      </c>
      <c r="E4454" s="7">
        <v>194</v>
      </c>
      <c r="F4454" s="7">
        <v>13034.05</v>
      </c>
      <c r="G4454" s="15">
        <f t="shared" si="52"/>
        <v>2.9846153846153847</v>
      </c>
      <c r="H4454" s="20">
        <f t="shared" si="53"/>
        <v>67.185824742268039</v>
      </c>
    </row>
    <row r="4455" spans="1:8" x14ac:dyDescent="0.2">
      <c r="A4455" s="7" t="str">
        <f t="shared" si="51"/>
        <v>996717201Viernes</v>
      </c>
      <c r="B4455" s="7">
        <v>996717201</v>
      </c>
      <c r="C4455" s="7" t="s">
        <v>769</v>
      </c>
      <c r="D4455" s="7">
        <v>72</v>
      </c>
      <c r="E4455" s="7">
        <v>113</v>
      </c>
      <c r="F4455" s="7">
        <v>1342.5</v>
      </c>
      <c r="G4455" s="15">
        <f t="shared" si="52"/>
        <v>1.5694444444444444</v>
      </c>
      <c r="H4455" s="20">
        <f t="shared" si="53"/>
        <v>11.880530973451327</v>
      </c>
    </row>
    <row r="4456" spans="1:8" x14ac:dyDescent="0.2">
      <c r="A4456" s="7" t="str">
        <f t="shared" si="51"/>
        <v>554455301Martes</v>
      </c>
      <c r="B4456" s="7">
        <v>554455301</v>
      </c>
      <c r="C4456" s="7" t="s">
        <v>223</v>
      </c>
      <c r="D4456" s="7">
        <v>594</v>
      </c>
      <c r="E4456" s="7">
        <v>647</v>
      </c>
      <c r="F4456" s="7">
        <v>51793.5</v>
      </c>
      <c r="G4456" s="15">
        <f t="shared" si="52"/>
        <v>1.0892255892255893</v>
      </c>
      <c r="H4456" s="20">
        <f t="shared" si="53"/>
        <v>80.051777434312214</v>
      </c>
    </row>
    <row r="4457" spans="1:8" x14ac:dyDescent="0.2">
      <c r="A4457" s="7" t="str">
        <f t="shared" si="51"/>
        <v>509285701Sabado</v>
      </c>
      <c r="B4457" s="7">
        <v>509285701</v>
      </c>
      <c r="C4457" s="7" t="s">
        <v>1947</v>
      </c>
      <c r="D4457" s="7">
        <v>4</v>
      </c>
      <c r="E4457" s="7">
        <v>5</v>
      </c>
      <c r="F4457" s="7">
        <v>2514.64</v>
      </c>
      <c r="G4457" s="15">
        <f t="shared" si="52"/>
        <v>1.25</v>
      </c>
      <c r="H4457" s="20">
        <f t="shared" si="53"/>
        <v>502.928</v>
      </c>
    </row>
    <row r="4458" spans="1:8" x14ac:dyDescent="0.2">
      <c r="A4458" s="7" t="str">
        <f t="shared" si="51"/>
        <v>453684902Lunes</v>
      </c>
      <c r="B4458" s="7">
        <v>453684902</v>
      </c>
      <c r="C4458" s="7" t="s">
        <v>1068</v>
      </c>
      <c r="D4458" s="7">
        <v>36</v>
      </c>
      <c r="E4458" s="7">
        <v>45</v>
      </c>
      <c r="F4458" s="7">
        <v>754</v>
      </c>
      <c r="G4458" s="15">
        <f t="shared" si="52"/>
        <v>1.25</v>
      </c>
      <c r="H4458" s="20">
        <f t="shared" si="53"/>
        <v>16.755555555555556</v>
      </c>
    </row>
    <row r="4459" spans="1:8" x14ac:dyDescent="0.2">
      <c r="A4459" s="7" t="str">
        <f t="shared" si="51"/>
        <v>469489901Jueves</v>
      </c>
      <c r="B4459" s="7">
        <v>469489901</v>
      </c>
      <c r="C4459" s="7" t="s">
        <v>618</v>
      </c>
      <c r="D4459" s="7">
        <v>67</v>
      </c>
      <c r="E4459" s="7">
        <v>72</v>
      </c>
      <c r="F4459" s="7">
        <v>10382.33</v>
      </c>
      <c r="G4459" s="15">
        <f t="shared" si="52"/>
        <v>1.0746268656716418</v>
      </c>
      <c r="H4459" s="20">
        <f t="shared" si="53"/>
        <v>144.19902777777779</v>
      </c>
    </row>
    <row r="4460" spans="1:8" x14ac:dyDescent="0.2">
      <c r="A4460" s="7" t="str">
        <f t="shared" si="51"/>
        <v>563160401Miercoles</v>
      </c>
      <c r="B4460" s="7">
        <v>563160401</v>
      </c>
      <c r="C4460" s="7" t="s">
        <v>1450</v>
      </c>
      <c r="D4460" s="7">
        <v>4</v>
      </c>
      <c r="E4460" s="7">
        <v>4</v>
      </c>
      <c r="F4460" s="7">
        <v>2511.6799999999998</v>
      </c>
      <c r="G4460" s="15">
        <f t="shared" si="52"/>
        <v>1</v>
      </c>
      <c r="H4460" s="20">
        <f t="shared" si="53"/>
        <v>627.91999999999996</v>
      </c>
    </row>
    <row r="4461" spans="1:8" x14ac:dyDescent="0.2">
      <c r="A4461" s="7" t="str">
        <f t="shared" si="51"/>
        <v>999435801Viernes</v>
      </c>
      <c r="B4461" s="7">
        <v>999435801</v>
      </c>
      <c r="C4461" s="7" t="s">
        <v>769</v>
      </c>
      <c r="D4461" s="7">
        <v>12</v>
      </c>
      <c r="E4461" s="7">
        <v>13</v>
      </c>
      <c r="F4461" s="7">
        <v>235.8</v>
      </c>
      <c r="G4461" s="15">
        <f t="shared" si="52"/>
        <v>1.0833333333333333</v>
      </c>
      <c r="H4461" s="20">
        <f t="shared" si="53"/>
        <v>18.138461538461538</v>
      </c>
    </row>
    <row r="4462" spans="1:8" x14ac:dyDescent="0.2">
      <c r="A4462" s="7" t="str">
        <f t="shared" si="51"/>
        <v>563034301Martes</v>
      </c>
      <c r="B4462" s="7">
        <v>563034301</v>
      </c>
      <c r="C4462" s="7" t="s">
        <v>223</v>
      </c>
      <c r="D4462" s="7">
        <v>93</v>
      </c>
      <c r="E4462" s="7">
        <v>152</v>
      </c>
      <c r="F4462" s="7">
        <v>25684.94</v>
      </c>
      <c r="G4462" s="15">
        <f t="shared" si="52"/>
        <v>1.6344086021505377</v>
      </c>
      <c r="H4462" s="20">
        <f t="shared" si="53"/>
        <v>168.97986842105263</v>
      </c>
    </row>
    <row r="4463" spans="1:8" x14ac:dyDescent="0.2">
      <c r="A4463" s="7" t="str">
        <f t="shared" si="51"/>
        <v>510565302Sabado</v>
      </c>
      <c r="B4463" s="7">
        <v>510565302</v>
      </c>
      <c r="C4463" s="7" t="s">
        <v>1947</v>
      </c>
      <c r="D4463" s="7">
        <v>89</v>
      </c>
      <c r="E4463" s="7">
        <v>99</v>
      </c>
      <c r="F4463" s="7">
        <v>154388</v>
      </c>
      <c r="G4463" s="15">
        <f t="shared" si="52"/>
        <v>1.1123595505617978</v>
      </c>
      <c r="H4463" s="20">
        <f t="shared" si="53"/>
        <v>1559.4747474747476</v>
      </c>
    </row>
    <row r="4464" spans="1:8" x14ac:dyDescent="0.2">
      <c r="A4464" s="7" t="str">
        <f t="shared" si="51"/>
        <v>478067701Lunes</v>
      </c>
      <c r="B4464" s="7">
        <v>478067701</v>
      </c>
      <c r="C4464" s="7" t="s">
        <v>1068</v>
      </c>
      <c r="D4464" s="7">
        <v>25</v>
      </c>
      <c r="E4464" s="7">
        <v>26</v>
      </c>
      <c r="F4464" s="7">
        <v>4078.16</v>
      </c>
      <c r="G4464" s="15">
        <f t="shared" si="52"/>
        <v>1.04</v>
      </c>
      <c r="H4464" s="20">
        <f t="shared" si="53"/>
        <v>156.85230769230768</v>
      </c>
    </row>
    <row r="4465" spans="1:8" x14ac:dyDescent="0.2">
      <c r="A4465" s="7" t="str">
        <f t="shared" si="51"/>
        <v>504088501Jueves</v>
      </c>
      <c r="B4465" s="7">
        <v>504088501</v>
      </c>
      <c r="C4465" s="7" t="s">
        <v>618</v>
      </c>
      <c r="D4465" s="7">
        <v>125</v>
      </c>
      <c r="E4465" s="7">
        <v>159</v>
      </c>
      <c r="F4465" s="7">
        <v>68276.990000000005</v>
      </c>
      <c r="G4465" s="15">
        <f t="shared" si="52"/>
        <v>1.272</v>
      </c>
      <c r="H4465" s="20">
        <f t="shared" si="53"/>
        <v>429.41503144654092</v>
      </c>
    </row>
    <row r="4466" spans="1:8" x14ac:dyDescent="0.2">
      <c r="A4466" s="7" t="str">
        <f t="shared" si="51"/>
        <v>601101901Miercoles</v>
      </c>
      <c r="B4466" s="7">
        <v>601101901</v>
      </c>
      <c r="C4466" s="7" t="s">
        <v>1450</v>
      </c>
      <c r="D4466" s="7">
        <v>156</v>
      </c>
      <c r="E4466" s="7">
        <v>169</v>
      </c>
      <c r="F4466" s="7">
        <v>19081.439999999999</v>
      </c>
      <c r="G4466" s="15">
        <f t="shared" si="52"/>
        <v>1.0833333333333333</v>
      </c>
      <c r="H4466" s="20">
        <f t="shared" si="53"/>
        <v>112.90792899408284</v>
      </c>
    </row>
    <row r="4467" spans="1:8" x14ac:dyDescent="0.2">
      <c r="A4467" s="7" t="str">
        <f t="shared" si="51"/>
        <v>999642501Viernes</v>
      </c>
      <c r="B4467" s="7">
        <v>999642501</v>
      </c>
      <c r="C4467" s="7" t="s">
        <v>769</v>
      </c>
      <c r="D4467" s="7">
        <v>13</v>
      </c>
      <c r="E4467" s="7">
        <v>14</v>
      </c>
      <c r="F4467" s="7">
        <v>1452.22</v>
      </c>
      <c r="G4467" s="15">
        <f t="shared" si="52"/>
        <v>1.0769230769230769</v>
      </c>
      <c r="H4467" s="20">
        <f t="shared" si="53"/>
        <v>103.73</v>
      </c>
    </row>
    <row r="4468" spans="1:8" x14ac:dyDescent="0.2">
      <c r="A4468" s="7" t="str">
        <f t="shared" si="51"/>
        <v>600438501Martes</v>
      </c>
      <c r="B4468" s="7">
        <v>600438501</v>
      </c>
      <c r="C4468" s="7" t="s">
        <v>223</v>
      </c>
      <c r="D4468" s="7">
        <v>28</v>
      </c>
      <c r="E4468" s="7">
        <v>30</v>
      </c>
      <c r="F4468" s="7">
        <v>281.89999999999998</v>
      </c>
      <c r="G4468" s="15">
        <f t="shared" si="52"/>
        <v>1.0714285714285714</v>
      </c>
      <c r="H4468" s="20">
        <f t="shared" si="53"/>
        <v>9.3966666666666665</v>
      </c>
    </row>
    <row r="4469" spans="1:8" x14ac:dyDescent="0.2">
      <c r="A4469" s="7" t="str">
        <f t="shared" si="51"/>
        <v>522597801Sabado</v>
      </c>
      <c r="B4469" s="7">
        <v>522597801</v>
      </c>
      <c r="C4469" s="7" t="s">
        <v>1947</v>
      </c>
      <c r="D4469" s="7">
        <v>432</v>
      </c>
      <c r="E4469" s="7">
        <v>451</v>
      </c>
      <c r="F4469" s="7">
        <v>14480.7</v>
      </c>
      <c r="G4469" s="15">
        <f t="shared" si="52"/>
        <v>1.0439814814814814</v>
      </c>
      <c r="H4469" s="20">
        <f t="shared" si="53"/>
        <v>32.107982261640799</v>
      </c>
    </row>
    <row r="4470" spans="1:8" x14ac:dyDescent="0.2">
      <c r="A4470" s="7" t="str">
        <f t="shared" si="51"/>
        <v>492588801Lunes</v>
      </c>
      <c r="B4470" s="7">
        <v>492588801</v>
      </c>
      <c r="C4470" s="7" t="s">
        <v>1068</v>
      </c>
      <c r="D4470" s="7">
        <v>6</v>
      </c>
      <c r="E4470" s="7">
        <v>6</v>
      </c>
      <c r="F4470" s="7">
        <v>13554</v>
      </c>
      <c r="G4470" s="15">
        <f t="shared" si="52"/>
        <v>1</v>
      </c>
      <c r="H4470" s="20">
        <f t="shared" si="53"/>
        <v>2259</v>
      </c>
    </row>
    <row r="4471" spans="1:8" x14ac:dyDescent="0.2">
      <c r="A4471" s="7" t="str">
        <f t="shared" si="51"/>
        <v>507408901Jueves</v>
      </c>
      <c r="B4471" s="7">
        <v>507408901</v>
      </c>
      <c r="C4471" s="7" t="s">
        <v>618</v>
      </c>
      <c r="D4471" s="7">
        <v>6</v>
      </c>
      <c r="E4471" s="7">
        <v>6</v>
      </c>
      <c r="F4471" s="7">
        <v>1826</v>
      </c>
      <c r="G4471" s="15">
        <f t="shared" si="52"/>
        <v>1</v>
      </c>
      <c r="H4471" s="20">
        <f t="shared" si="53"/>
        <v>304.33333333333331</v>
      </c>
    </row>
    <row r="4472" spans="1:8" x14ac:dyDescent="0.2">
      <c r="A4472" s="7" t="str">
        <f t="shared" si="51"/>
        <v>601357912Miercoles</v>
      </c>
      <c r="B4472" s="7">
        <v>601357912</v>
      </c>
      <c r="C4472" s="7" t="s">
        <v>1450</v>
      </c>
      <c r="D4472" s="7">
        <v>41</v>
      </c>
      <c r="E4472" s="7">
        <v>41</v>
      </c>
      <c r="F4472" s="7">
        <v>1429.4</v>
      </c>
      <c r="G4472" s="15">
        <f t="shared" si="52"/>
        <v>1</v>
      </c>
      <c r="H4472" s="20">
        <f t="shared" si="53"/>
        <v>34.863414634146345</v>
      </c>
    </row>
    <row r="4473" spans="1:8" x14ac:dyDescent="0.2">
      <c r="A4473" s="7" t="str">
        <f t="shared" si="51"/>
        <v>101707703Viernes</v>
      </c>
      <c r="B4473" s="7">
        <v>101707703</v>
      </c>
      <c r="C4473" s="7" t="s">
        <v>769</v>
      </c>
      <c r="D4473" s="7">
        <v>17</v>
      </c>
      <c r="E4473" s="7">
        <v>17</v>
      </c>
      <c r="F4473" s="7">
        <v>1923.5</v>
      </c>
      <c r="G4473" s="15">
        <f t="shared" si="52"/>
        <v>1</v>
      </c>
      <c r="H4473" s="20">
        <f t="shared" si="53"/>
        <v>113.14705882352941</v>
      </c>
    </row>
    <row r="4474" spans="1:8" x14ac:dyDescent="0.2">
      <c r="A4474" s="7" t="str">
        <f t="shared" si="51"/>
        <v>600579202Martes</v>
      </c>
      <c r="B4474" s="7">
        <v>600579202</v>
      </c>
      <c r="C4474" s="7" t="s">
        <v>223</v>
      </c>
      <c r="D4474" s="7">
        <v>7</v>
      </c>
      <c r="E4474" s="7">
        <v>7</v>
      </c>
      <c r="F4474" s="7">
        <v>9308</v>
      </c>
      <c r="G4474" s="15">
        <f t="shared" si="52"/>
        <v>1</v>
      </c>
      <c r="H4474" s="20">
        <f t="shared" si="53"/>
        <v>1329.7142857142858</v>
      </c>
    </row>
    <row r="4475" spans="1:8" x14ac:dyDescent="0.2">
      <c r="A4475" s="7" t="str">
        <f t="shared" si="51"/>
        <v>524404602Sabado</v>
      </c>
      <c r="B4475" s="7">
        <v>524404602</v>
      </c>
      <c r="C4475" s="7" t="s">
        <v>1947</v>
      </c>
      <c r="D4475" s="7">
        <v>127</v>
      </c>
      <c r="E4475" s="7">
        <v>173</v>
      </c>
      <c r="F4475" s="7">
        <v>5261</v>
      </c>
      <c r="G4475" s="15">
        <f t="shared" si="52"/>
        <v>1.3622047244094488</v>
      </c>
      <c r="H4475" s="20">
        <f t="shared" si="53"/>
        <v>30.410404624277458</v>
      </c>
    </row>
    <row r="4476" spans="1:8" x14ac:dyDescent="0.2">
      <c r="A4476" s="7" t="str">
        <f t="shared" si="51"/>
        <v>504493201Lunes</v>
      </c>
      <c r="B4476" s="7">
        <v>504493201</v>
      </c>
      <c r="C4476" s="7" t="s">
        <v>1068</v>
      </c>
      <c r="D4476" s="7">
        <v>5</v>
      </c>
      <c r="E4476" s="7">
        <v>6</v>
      </c>
      <c r="F4476" s="7">
        <v>4482</v>
      </c>
      <c r="G4476" s="15">
        <f t="shared" si="52"/>
        <v>1.2</v>
      </c>
      <c r="H4476" s="20">
        <f t="shared" si="53"/>
        <v>747</v>
      </c>
    </row>
    <row r="4477" spans="1:8" x14ac:dyDescent="0.2">
      <c r="A4477" s="7" t="str">
        <f t="shared" si="51"/>
        <v>509285701Jueves</v>
      </c>
      <c r="B4477" s="7">
        <v>509285701</v>
      </c>
      <c r="C4477" s="7" t="s">
        <v>618</v>
      </c>
      <c r="D4477" s="7">
        <v>13</v>
      </c>
      <c r="E4477" s="7">
        <v>18</v>
      </c>
      <c r="F4477" s="7">
        <v>10285.290000000001</v>
      </c>
      <c r="G4477" s="15">
        <f t="shared" si="52"/>
        <v>1.3846153846153846</v>
      </c>
      <c r="H4477" s="20">
        <f t="shared" si="53"/>
        <v>571.40500000000009</v>
      </c>
    </row>
    <row r="4478" spans="1:8" x14ac:dyDescent="0.2">
      <c r="A4478" s="7" t="str">
        <f t="shared" si="51"/>
        <v>601566101Miercoles</v>
      </c>
      <c r="B4478" s="7">
        <v>601566101</v>
      </c>
      <c r="C4478" s="7" t="s">
        <v>1450</v>
      </c>
      <c r="D4478" s="7">
        <v>35</v>
      </c>
      <c r="E4478" s="7">
        <v>37</v>
      </c>
      <c r="F4478" s="7">
        <v>19454.75</v>
      </c>
      <c r="G4478" s="15">
        <f t="shared" si="52"/>
        <v>1.0571428571428572</v>
      </c>
      <c r="H4478" s="20">
        <f t="shared" si="53"/>
        <v>525.80405405405406</v>
      </c>
    </row>
    <row r="4479" spans="1:8" x14ac:dyDescent="0.2">
      <c r="A4479" s="7" t="str">
        <f t="shared" si="51"/>
        <v>106779602Viernes</v>
      </c>
      <c r="B4479" s="7">
        <v>106779602</v>
      </c>
      <c r="C4479" s="7" t="s">
        <v>769</v>
      </c>
      <c r="D4479" s="7">
        <v>4</v>
      </c>
      <c r="E4479" s="7">
        <v>4</v>
      </c>
      <c r="F4479" s="7">
        <v>3191</v>
      </c>
      <c r="G4479" s="15">
        <f t="shared" si="52"/>
        <v>1</v>
      </c>
      <c r="H4479" s="20">
        <f t="shared" si="53"/>
        <v>797.75</v>
      </c>
    </row>
    <row r="4480" spans="1:8" x14ac:dyDescent="0.2">
      <c r="A4480" s="7" t="str">
        <f t="shared" si="51"/>
        <v>600609802Martes</v>
      </c>
      <c r="B4480" s="7">
        <v>600609802</v>
      </c>
      <c r="C4480" s="7" t="s">
        <v>223</v>
      </c>
      <c r="D4480" s="7">
        <v>337</v>
      </c>
      <c r="E4480" s="7">
        <v>529</v>
      </c>
      <c r="F4480" s="7">
        <v>6370.6</v>
      </c>
      <c r="G4480" s="15">
        <f t="shared" si="52"/>
        <v>1.5697329376854599</v>
      </c>
      <c r="H4480" s="20">
        <f t="shared" si="53"/>
        <v>12.042722117202269</v>
      </c>
    </row>
    <row r="4481" spans="1:8" x14ac:dyDescent="0.2">
      <c r="A4481" s="7" t="str">
        <f t="shared" si="51"/>
        <v>524622601Sabado</v>
      </c>
      <c r="B4481" s="7">
        <v>524622601</v>
      </c>
      <c r="C4481" s="7" t="s">
        <v>1947</v>
      </c>
      <c r="D4481" s="7">
        <v>2810</v>
      </c>
      <c r="E4481" s="7">
        <v>3203</v>
      </c>
      <c r="F4481" s="7">
        <v>52573.9</v>
      </c>
      <c r="G4481" s="15">
        <f t="shared" si="52"/>
        <v>1.1398576512455516</v>
      </c>
      <c r="H4481" s="20">
        <f t="shared" si="53"/>
        <v>16.413955666562597</v>
      </c>
    </row>
    <row r="4482" spans="1:8" x14ac:dyDescent="0.2">
      <c r="A4482" s="7" t="str">
        <f t="shared" si="51"/>
        <v>505585702Lunes</v>
      </c>
      <c r="B4482" s="7">
        <v>505585702</v>
      </c>
      <c r="C4482" s="7" t="s">
        <v>1068</v>
      </c>
      <c r="D4482" s="7">
        <v>105</v>
      </c>
      <c r="E4482" s="7">
        <v>125</v>
      </c>
      <c r="F4482" s="7">
        <v>30482.880000000001</v>
      </c>
      <c r="G4482" s="15">
        <f t="shared" si="52"/>
        <v>1.1904761904761905</v>
      </c>
      <c r="H4482" s="20">
        <f t="shared" si="53"/>
        <v>243.86304000000001</v>
      </c>
    </row>
    <row r="4483" spans="1:8" x14ac:dyDescent="0.2">
      <c r="A4483" s="7" t="str">
        <f t="shared" si="51"/>
        <v>518395802Jueves</v>
      </c>
      <c r="B4483" s="7">
        <v>518395802</v>
      </c>
      <c r="C4483" s="7" t="s">
        <v>618</v>
      </c>
      <c r="D4483" s="7">
        <v>73</v>
      </c>
      <c r="E4483" s="7">
        <v>76</v>
      </c>
      <c r="F4483" s="7">
        <v>3252.6</v>
      </c>
      <c r="G4483" s="15">
        <f t="shared" si="52"/>
        <v>1.0410958904109588</v>
      </c>
      <c r="H4483" s="20">
        <f t="shared" si="53"/>
        <v>42.797368421052632</v>
      </c>
    </row>
    <row r="4484" spans="1:8" x14ac:dyDescent="0.2">
      <c r="A4484" s="7" t="str">
        <f t="shared" si="51"/>
        <v>601576703Miercoles</v>
      </c>
      <c r="B4484" s="7">
        <v>601576703</v>
      </c>
      <c r="C4484" s="7" t="s">
        <v>1450</v>
      </c>
      <c r="D4484" s="7">
        <v>275</v>
      </c>
      <c r="E4484" s="7">
        <v>287</v>
      </c>
      <c r="F4484" s="7">
        <v>27459.8</v>
      </c>
      <c r="G4484" s="15">
        <f t="shared" si="52"/>
        <v>1.0436363636363637</v>
      </c>
      <c r="H4484" s="20">
        <f t="shared" si="53"/>
        <v>95.678745644599303</v>
      </c>
    </row>
    <row r="4485" spans="1:8" x14ac:dyDescent="0.2">
      <c r="A4485" s="7" t="str">
        <f t="shared" si="51"/>
        <v>207470905Viernes</v>
      </c>
      <c r="B4485" s="7">
        <v>207470905</v>
      </c>
      <c r="C4485" s="7" t="s">
        <v>769</v>
      </c>
      <c r="D4485" s="7">
        <v>101</v>
      </c>
      <c r="E4485" s="7">
        <v>103</v>
      </c>
      <c r="F4485" s="7">
        <v>8141</v>
      </c>
      <c r="G4485" s="15">
        <f t="shared" si="52"/>
        <v>1.0198019801980198</v>
      </c>
      <c r="H4485" s="20">
        <f t="shared" si="53"/>
        <v>79.038834951456309</v>
      </c>
    </row>
    <row r="4486" spans="1:8" x14ac:dyDescent="0.2">
      <c r="A4486" s="7" t="str">
        <f t="shared" si="51"/>
        <v>600795602Martes</v>
      </c>
      <c r="B4486" s="7">
        <v>600795602</v>
      </c>
      <c r="C4486" s="7" t="s">
        <v>223</v>
      </c>
      <c r="D4486" s="7">
        <v>2</v>
      </c>
      <c r="E4486" s="7">
        <v>2</v>
      </c>
      <c r="F4486" s="7">
        <v>2297.3200000000002</v>
      </c>
      <c r="G4486" s="15">
        <f t="shared" si="52"/>
        <v>1</v>
      </c>
      <c r="H4486" s="20">
        <f t="shared" si="53"/>
        <v>1148.6600000000001</v>
      </c>
    </row>
    <row r="4487" spans="1:8" x14ac:dyDescent="0.2">
      <c r="A4487" s="7" t="str">
        <f t="shared" si="51"/>
        <v>524736001Sabado</v>
      </c>
      <c r="B4487" s="7">
        <v>524736001</v>
      </c>
      <c r="C4487" s="7" t="s">
        <v>1947</v>
      </c>
      <c r="D4487" s="7">
        <v>1</v>
      </c>
      <c r="E4487" s="7">
        <v>1</v>
      </c>
      <c r="F4487" s="7">
        <v>47.5</v>
      </c>
      <c r="G4487" s="15">
        <f t="shared" si="52"/>
        <v>1</v>
      </c>
      <c r="H4487" s="20">
        <f t="shared" si="53"/>
        <v>47.5</v>
      </c>
    </row>
    <row r="4488" spans="1:8" x14ac:dyDescent="0.2">
      <c r="A4488" s="7" t="str">
        <f t="shared" si="51"/>
        <v>506010903Lunes</v>
      </c>
      <c r="B4488" s="7">
        <v>506010903</v>
      </c>
      <c r="C4488" s="7" t="s">
        <v>1068</v>
      </c>
      <c r="D4488" s="7">
        <v>1</v>
      </c>
      <c r="E4488" s="7">
        <v>1</v>
      </c>
      <c r="F4488" s="7">
        <v>100</v>
      </c>
      <c r="G4488" s="15">
        <f t="shared" si="52"/>
        <v>1</v>
      </c>
      <c r="H4488" s="20">
        <f t="shared" si="53"/>
        <v>100</v>
      </c>
    </row>
    <row r="4489" spans="1:8" x14ac:dyDescent="0.2">
      <c r="A4489" s="7" t="str">
        <f t="shared" si="51"/>
        <v>522597801Jueves</v>
      </c>
      <c r="B4489" s="7">
        <v>522597801</v>
      </c>
      <c r="C4489" s="7" t="s">
        <v>618</v>
      </c>
      <c r="D4489" s="7">
        <v>246</v>
      </c>
      <c r="E4489" s="7">
        <v>253</v>
      </c>
      <c r="F4489" s="7">
        <v>7695.9</v>
      </c>
      <c r="G4489" s="15">
        <f t="shared" si="52"/>
        <v>1.0284552845528456</v>
      </c>
      <c r="H4489" s="20">
        <f t="shared" si="53"/>
        <v>30.418577075098813</v>
      </c>
    </row>
    <row r="4490" spans="1:8" x14ac:dyDescent="0.2">
      <c r="A4490" s="7" t="str">
        <f t="shared" si="51"/>
        <v>601586004Miercoles</v>
      </c>
      <c r="B4490" s="7">
        <v>601586004</v>
      </c>
      <c r="C4490" s="7" t="s">
        <v>1450</v>
      </c>
      <c r="D4490" s="7">
        <v>1246</v>
      </c>
      <c r="E4490" s="7">
        <v>1570</v>
      </c>
      <c r="F4490" s="7">
        <v>41763.17</v>
      </c>
      <c r="G4490" s="15">
        <f t="shared" si="52"/>
        <v>1.260032102728732</v>
      </c>
      <c r="H4490" s="20">
        <f t="shared" si="53"/>
        <v>26.600745222929934</v>
      </c>
    </row>
    <row r="4491" spans="1:8" x14ac:dyDescent="0.2">
      <c r="A4491" s="7" t="str">
        <f t="shared" si="51"/>
        <v>266887001Viernes</v>
      </c>
      <c r="B4491" s="7">
        <v>266887001</v>
      </c>
      <c r="C4491" s="7" t="s">
        <v>769</v>
      </c>
      <c r="D4491" s="7">
        <v>65</v>
      </c>
      <c r="E4491" s="7">
        <v>73</v>
      </c>
      <c r="F4491" s="7">
        <v>2274.1999999999998</v>
      </c>
      <c r="G4491" s="15">
        <f t="shared" si="52"/>
        <v>1.1230769230769231</v>
      </c>
      <c r="H4491" s="20">
        <f t="shared" si="53"/>
        <v>31.153424657534245</v>
      </c>
    </row>
    <row r="4492" spans="1:8" x14ac:dyDescent="0.2">
      <c r="A4492" s="7" t="str">
        <f t="shared" si="51"/>
        <v>600837501Martes</v>
      </c>
      <c r="B4492" s="7">
        <v>600837501</v>
      </c>
      <c r="C4492" s="7" t="s">
        <v>223</v>
      </c>
      <c r="D4492" s="7">
        <v>7</v>
      </c>
      <c r="E4492" s="7">
        <v>7</v>
      </c>
      <c r="F4492" s="7">
        <v>869.25</v>
      </c>
      <c r="G4492" s="15">
        <f t="shared" si="52"/>
        <v>1</v>
      </c>
      <c r="H4492" s="20">
        <f t="shared" si="53"/>
        <v>124.17857142857143</v>
      </c>
    </row>
    <row r="4493" spans="1:8" x14ac:dyDescent="0.2">
      <c r="A4493" s="7" t="str">
        <f t="shared" si="51"/>
        <v>537661901Sabado</v>
      </c>
      <c r="B4493" s="7">
        <v>537661901</v>
      </c>
      <c r="C4493" s="7" t="s">
        <v>1947</v>
      </c>
      <c r="D4493" s="7">
        <v>48</v>
      </c>
      <c r="E4493" s="7">
        <v>75</v>
      </c>
      <c r="F4493" s="7">
        <v>7335.49</v>
      </c>
      <c r="G4493" s="15">
        <f t="shared" si="52"/>
        <v>1.5625</v>
      </c>
      <c r="H4493" s="20">
        <f t="shared" si="53"/>
        <v>97.806533333333334</v>
      </c>
    </row>
    <row r="4494" spans="1:8" x14ac:dyDescent="0.2">
      <c r="A4494" s="7" t="str">
        <f t="shared" si="51"/>
        <v>513284801Lunes</v>
      </c>
      <c r="B4494" s="7">
        <v>513284801</v>
      </c>
      <c r="C4494" s="7" t="s">
        <v>1068</v>
      </c>
      <c r="D4494" s="7">
        <v>22</v>
      </c>
      <c r="E4494" s="7">
        <v>22</v>
      </c>
      <c r="F4494" s="7">
        <v>6876.6</v>
      </c>
      <c r="G4494" s="15">
        <f t="shared" si="52"/>
        <v>1</v>
      </c>
      <c r="H4494" s="20">
        <f t="shared" si="53"/>
        <v>312.57272727272726</v>
      </c>
    </row>
    <row r="4495" spans="1:8" x14ac:dyDescent="0.2">
      <c r="A4495" s="7" t="str">
        <f t="shared" si="51"/>
        <v>522804101Jueves</v>
      </c>
      <c r="B4495" s="7">
        <v>522804101</v>
      </c>
      <c r="C4495" s="7" t="s">
        <v>618</v>
      </c>
      <c r="D4495" s="7">
        <v>2</v>
      </c>
      <c r="E4495" s="7">
        <v>2</v>
      </c>
      <c r="F4495" s="7">
        <v>760</v>
      </c>
      <c r="G4495" s="15">
        <f t="shared" si="52"/>
        <v>1</v>
      </c>
      <c r="H4495" s="20">
        <f t="shared" si="53"/>
        <v>380</v>
      </c>
    </row>
    <row r="4496" spans="1:8" x14ac:dyDescent="0.2">
      <c r="A4496" s="7" t="str">
        <f t="shared" si="51"/>
        <v>601594201Miercoles</v>
      </c>
      <c r="B4496" s="7">
        <v>601594201</v>
      </c>
      <c r="C4496" s="7" t="s">
        <v>1450</v>
      </c>
      <c r="D4496" s="7">
        <v>2</v>
      </c>
      <c r="E4496" s="7">
        <v>3</v>
      </c>
      <c r="F4496" s="7">
        <v>2.2000000000000002</v>
      </c>
      <c r="G4496" s="15">
        <f t="shared" si="52"/>
        <v>1.5</v>
      </c>
      <c r="H4496" s="20">
        <f t="shared" si="53"/>
        <v>0.73333333333333339</v>
      </c>
    </row>
    <row r="4497" spans="1:8" x14ac:dyDescent="0.2">
      <c r="A4497" s="7" t="str">
        <f t="shared" si="51"/>
        <v>458563301Viernes</v>
      </c>
      <c r="B4497" s="7">
        <v>458563301</v>
      </c>
      <c r="C4497" s="7" t="s">
        <v>769</v>
      </c>
      <c r="D4497" s="7">
        <v>2</v>
      </c>
      <c r="E4497" s="7">
        <v>2</v>
      </c>
      <c r="F4497" s="7">
        <v>35</v>
      </c>
      <c r="G4497" s="15">
        <f t="shared" si="52"/>
        <v>1</v>
      </c>
      <c r="H4497" s="20">
        <f t="shared" si="53"/>
        <v>17.5</v>
      </c>
    </row>
    <row r="4498" spans="1:8" x14ac:dyDescent="0.2">
      <c r="A4498" s="7" t="str">
        <f t="shared" si="51"/>
        <v>600932201Martes</v>
      </c>
      <c r="B4498" s="7">
        <v>600932201</v>
      </c>
      <c r="C4498" s="7" t="s">
        <v>223</v>
      </c>
      <c r="D4498" s="7">
        <v>20</v>
      </c>
      <c r="E4498" s="7">
        <v>22</v>
      </c>
      <c r="F4498" s="7">
        <v>3267.17</v>
      </c>
      <c r="G4498" s="15">
        <f t="shared" si="52"/>
        <v>1.1000000000000001</v>
      </c>
      <c r="H4498" s="20">
        <f t="shared" si="53"/>
        <v>148.50772727272727</v>
      </c>
    </row>
    <row r="4499" spans="1:8" x14ac:dyDescent="0.2">
      <c r="A4499" s="7" t="str">
        <f t="shared" si="51"/>
        <v>538260901Sabado</v>
      </c>
      <c r="B4499" s="7">
        <v>538260901</v>
      </c>
      <c r="C4499" s="7" t="s">
        <v>1947</v>
      </c>
      <c r="D4499" s="7">
        <v>322</v>
      </c>
      <c r="E4499" s="7">
        <v>351</v>
      </c>
      <c r="F4499" s="7">
        <v>7317.5</v>
      </c>
      <c r="G4499" s="15">
        <f t="shared" si="52"/>
        <v>1.0900621118012421</v>
      </c>
      <c r="H4499" s="20">
        <f t="shared" si="53"/>
        <v>20.847578347578349</v>
      </c>
    </row>
    <row r="4500" spans="1:8" x14ac:dyDescent="0.2">
      <c r="A4500" s="7" t="str">
        <f t="shared" si="51"/>
        <v>517887301Lunes</v>
      </c>
      <c r="B4500" s="7">
        <v>517887301</v>
      </c>
      <c r="C4500" s="7" t="s">
        <v>1068</v>
      </c>
      <c r="D4500" s="7">
        <v>430</v>
      </c>
      <c r="E4500" s="7">
        <v>806</v>
      </c>
      <c r="F4500" s="7">
        <v>12228</v>
      </c>
      <c r="G4500" s="15">
        <f t="shared" si="52"/>
        <v>1.8744186046511628</v>
      </c>
      <c r="H4500" s="20">
        <f t="shared" si="53"/>
        <v>15.1712158808933</v>
      </c>
    </row>
    <row r="4501" spans="1:8" x14ac:dyDescent="0.2">
      <c r="A4501" s="7" t="str">
        <f t="shared" si="51"/>
        <v>524126901Jueves</v>
      </c>
      <c r="B4501" s="7">
        <v>524126901</v>
      </c>
      <c r="C4501" s="7" t="s">
        <v>618</v>
      </c>
      <c r="D4501" s="7">
        <v>65</v>
      </c>
      <c r="E4501" s="7">
        <v>72</v>
      </c>
      <c r="F4501" s="7">
        <v>11817.6</v>
      </c>
      <c r="G4501" s="15">
        <f t="shared" si="52"/>
        <v>1.1076923076923078</v>
      </c>
      <c r="H4501" s="20">
        <f t="shared" si="53"/>
        <v>164.13333333333333</v>
      </c>
    </row>
    <row r="4502" spans="1:8" x14ac:dyDescent="0.2">
      <c r="A4502" s="7" t="str">
        <f t="shared" si="51"/>
        <v>601995401Miercoles</v>
      </c>
      <c r="B4502" s="7">
        <v>601995401</v>
      </c>
      <c r="C4502" s="7" t="s">
        <v>1450</v>
      </c>
      <c r="D4502" s="7">
        <v>3</v>
      </c>
      <c r="E4502" s="7">
        <v>3</v>
      </c>
      <c r="F4502" s="7">
        <v>3990</v>
      </c>
      <c r="G4502" s="15">
        <f t="shared" si="52"/>
        <v>1</v>
      </c>
      <c r="H4502" s="20">
        <f t="shared" si="53"/>
        <v>1330</v>
      </c>
    </row>
    <row r="4503" spans="1:8" x14ac:dyDescent="0.2">
      <c r="A4503" s="7" t="str">
        <f t="shared" si="51"/>
        <v>491944501Viernes</v>
      </c>
      <c r="B4503" s="7">
        <v>491944501</v>
      </c>
      <c r="C4503" s="7" t="s">
        <v>769</v>
      </c>
      <c r="D4503" s="7">
        <v>5</v>
      </c>
      <c r="E4503" s="7">
        <v>5</v>
      </c>
      <c r="F4503" s="7">
        <v>6918.75</v>
      </c>
      <c r="G4503" s="15">
        <f t="shared" si="52"/>
        <v>1</v>
      </c>
      <c r="H4503" s="20">
        <f t="shared" si="53"/>
        <v>1383.75</v>
      </c>
    </row>
    <row r="4504" spans="1:8" x14ac:dyDescent="0.2">
      <c r="A4504" s="7" t="str">
        <f t="shared" si="51"/>
        <v>601002402Martes</v>
      </c>
      <c r="B4504" s="7">
        <v>601002402</v>
      </c>
      <c r="C4504" s="7" t="s">
        <v>223</v>
      </c>
      <c r="D4504" s="7">
        <v>30</v>
      </c>
      <c r="E4504" s="7">
        <v>39</v>
      </c>
      <c r="F4504" s="7">
        <v>7311</v>
      </c>
      <c r="G4504" s="15">
        <f t="shared" si="52"/>
        <v>1.3</v>
      </c>
      <c r="H4504" s="20">
        <f t="shared" si="53"/>
        <v>187.46153846153845</v>
      </c>
    </row>
    <row r="4505" spans="1:8" x14ac:dyDescent="0.2">
      <c r="A4505" s="7" t="str">
        <f t="shared" si="51"/>
        <v>538599101Sabado</v>
      </c>
      <c r="B4505" s="7">
        <v>538599101</v>
      </c>
      <c r="C4505" s="7" t="s">
        <v>1947</v>
      </c>
      <c r="D4505" s="7">
        <v>119</v>
      </c>
      <c r="E4505" s="7">
        <v>147</v>
      </c>
      <c r="F4505" s="7">
        <v>17239.7</v>
      </c>
      <c r="G4505" s="15">
        <f t="shared" si="52"/>
        <v>1.2352941176470589</v>
      </c>
      <c r="H4505" s="20">
        <f t="shared" si="53"/>
        <v>117.27687074829933</v>
      </c>
    </row>
    <row r="4506" spans="1:8" x14ac:dyDescent="0.2">
      <c r="A4506" s="7" t="str">
        <f t="shared" si="51"/>
        <v>522597801Lunes</v>
      </c>
      <c r="B4506" s="7">
        <v>522597801</v>
      </c>
      <c r="C4506" s="7" t="s">
        <v>1068</v>
      </c>
      <c r="D4506" s="7">
        <v>210</v>
      </c>
      <c r="E4506" s="7">
        <v>220</v>
      </c>
      <c r="F4506" s="7">
        <v>6519.5</v>
      </c>
      <c r="G4506" s="15">
        <f t="shared" si="52"/>
        <v>1.0476190476190477</v>
      </c>
      <c r="H4506" s="20">
        <f t="shared" si="53"/>
        <v>29.634090909090908</v>
      </c>
    </row>
    <row r="4507" spans="1:8" x14ac:dyDescent="0.2">
      <c r="A4507" s="7" t="str">
        <f t="shared" si="51"/>
        <v>524404602Jueves</v>
      </c>
      <c r="B4507" s="7">
        <v>524404602</v>
      </c>
      <c r="C4507" s="7" t="s">
        <v>618</v>
      </c>
      <c r="D4507" s="7">
        <v>546</v>
      </c>
      <c r="E4507" s="7">
        <v>724</v>
      </c>
      <c r="F4507" s="7">
        <v>17366.2</v>
      </c>
      <c r="G4507" s="15">
        <f t="shared" si="52"/>
        <v>1.326007326007326</v>
      </c>
      <c r="H4507" s="20">
        <f t="shared" si="53"/>
        <v>23.986464088397792</v>
      </c>
    </row>
    <row r="4508" spans="1:8" x14ac:dyDescent="0.2">
      <c r="A4508" s="7" t="str">
        <f t="shared" si="51"/>
        <v>602031901Miercoles</v>
      </c>
      <c r="B4508" s="7">
        <v>602031901</v>
      </c>
      <c r="C4508" s="7" t="s">
        <v>1450</v>
      </c>
      <c r="D4508" s="7">
        <v>755</v>
      </c>
      <c r="E4508" s="7">
        <v>876</v>
      </c>
      <c r="F4508" s="7">
        <v>28821.8</v>
      </c>
      <c r="G4508" s="15">
        <f t="shared" si="52"/>
        <v>1.1602649006622516</v>
      </c>
      <c r="H4508" s="20">
        <f t="shared" si="53"/>
        <v>32.901598173515978</v>
      </c>
    </row>
    <row r="4509" spans="1:8" x14ac:dyDescent="0.2">
      <c r="A4509" s="7" t="str">
        <f t="shared" si="51"/>
        <v>504266302Viernes</v>
      </c>
      <c r="B4509" s="7">
        <v>504266302</v>
      </c>
      <c r="C4509" s="7" t="s">
        <v>769</v>
      </c>
      <c r="D4509" s="7">
        <v>33</v>
      </c>
      <c r="E4509" s="7">
        <v>47</v>
      </c>
      <c r="F4509" s="7">
        <v>11365</v>
      </c>
      <c r="G4509" s="15">
        <f t="shared" si="52"/>
        <v>1.4242424242424243</v>
      </c>
      <c r="H4509" s="20">
        <f t="shared" si="53"/>
        <v>241.80851063829786</v>
      </c>
    </row>
    <row r="4510" spans="1:8" x14ac:dyDescent="0.2">
      <c r="A4510" s="7" t="str">
        <f t="shared" si="51"/>
        <v>601101901Martes</v>
      </c>
      <c r="B4510" s="7">
        <v>601101901</v>
      </c>
      <c r="C4510" s="7" t="s">
        <v>223</v>
      </c>
      <c r="D4510" s="7">
        <v>143</v>
      </c>
      <c r="E4510" s="7">
        <v>158</v>
      </c>
      <c r="F4510" s="7">
        <v>17834.5</v>
      </c>
      <c r="G4510" s="15">
        <f t="shared" si="52"/>
        <v>1.1048951048951048</v>
      </c>
      <c r="H4510" s="20">
        <f t="shared" si="53"/>
        <v>112.87658227848101</v>
      </c>
    </row>
    <row r="4511" spans="1:8" x14ac:dyDescent="0.2">
      <c r="A4511" s="7" t="str">
        <f t="shared" si="51"/>
        <v>543544001Sabado</v>
      </c>
      <c r="B4511" s="7">
        <v>543544001</v>
      </c>
      <c r="C4511" s="7" t="s">
        <v>1947</v>
      </c>
      <c r="D4511" s="7">
        <v>5</v>
      </c>
      <c r="E4511" s="7">
        <v>5</v>
      </c>
      <c r="F4511" s="7">
        <v>1406</v>
      </c>
      <c r="G4511" s="15">
        <f t="shared" si="52"/>
        <v>1</v>
      </c>
      <c r="H4511" s="20">
        <f t="shared" si="53"/>
        <v>281.2</v>
      </c>
    </row>
    <row r="4512" spans="1:8" x14ac:dyDescent="0.2">
      <c r="A4512" s="7" t="str">
        <f t="shared" si="51"/>
        <v>537661901Lunes</v>
      </c>
      <c r="B4512" s="7">
        <v>537661901</v>
      </c>
      <c r="C4512" s="7" t="s">
        <v>1068</v>
      </c>
      <c r="D4512" s="7">
        <v>43</v>
      </c>
      <c r="E4512" s="7">
        <v>65</v>
      </c>
      <c r="F4512" s="7">
        <v>6244.92</v>
      </c>
      <c r="G4512" s="15">
        <f t="shared" si="52"/>
        <v>1.5116279069767442</v>
      </c>
      <c r="H4512" s="20">
        <f t="shared" si="53"/>
        <v>96.075692307692307</v>
      </c>
    </row>
    <row r="4513" spans="1:8" x14ac:dyDescent="0.2">
      <c r="A4513" s="7" t="str">
        <f t="shared" si="51"/>
        <v>524446101Jueves</v>
      </c>
      <c r="B4513" s="7">
        <v>524446101</v>
      </c>
      <c r="C4513" s="7" t="s">
        <v>618</v>
      </c>
      <c r="D4513" s="7">
        <v>57</v>
      </c>
      <c r="E4513" s="7">
        <v>62</v>
      </c>
      <c r="F4513" s="7">
        <v>33032.800000000003</v>
      </c>
      <c r="G4513" s="15">
        <f t="shared" si="52"/>
        <v>1.0877192982456141</v>
      </c>
      <c r="H4513" s="20">
        <f t="shared" si="53"/>
        <v>532.78709677419363</v>
      </c>
    </row>
    <row r="4514" spans="1:8" x14ac:dyDescent="0.2">
      <c r="A4514" s="7" t="str">
        <f t="shared" si="51"/>
        <v>602162601Miercoles</v>
      </c>
      <c r="B4514" s="7">
        <v>602162601</v>
      </c>
      <c r="C4514" s="7" t="s">
        <v>1450</v>
      </c>
      <c r="D4514" s="7">
        <v>67</v>
      </c>
      <c r="E4514" s="7">
        <v>89</v>
      </c>
      <c r="F4514" s="7">
        <v>1463</v>
      </c>
      <c r="G4514" s="15">
        <f t="shared" si="52"/>
        <v>1.3283582089552239</v>
      </c>
      <c r="H4514" s="20">
        <f t="shared" si="53"/>
        <v>16.438202247191011</v>
      </c>
    </row>
    <row r="4515" spans="1:8" x14ac:dyDescent="0.2">
      <c r="A4515" s="7" t="str">
        <f t="shared" si="51"/>
        <v>509032502Viernes</v>
      </c>
      <c r="B4515" s="7">
        <v>509032502</v>
      </c>
      <c r="C4515" s="7" t="s">
        <v>769</v>
      </c>
      <c r="D4515" s="7">
        <v>22</v>
      </c>
      <c r="E4515" s="7">
        <v>22</v>
      </c>
      <c r="F4515" s="7">
        <v>2255.5</v>
      </c>
      <c r="G4515" s="15">
        <f t="shared" si="52"/>
        <v>1</v>
      </c>
      <c r="H4515" s="20">
        <f t="shared" si="53"/>
        <v>102.52272727272727</v>
      </c>
    </row>
    <row r="4516" spans="1:8" x14ac:dyDescent="0.2">
      <c r="A4516" s="7" t="str">
        <f t="shared" si="51"/>
        <v>601281403Martes</v>
      </c>
      <c r="B4516" s="7">
        <v>601281403</v>
      </c>
      <c r="C4516" s="7" t="s">
        <v>223</v>
      </c>
      <c r="D4516" s="7">
        <v>163</v>
      </c>
      <c r="E4516" s="7">
        <v>262</v>
      </c>
      <c r="F4516" s="7">
        <v>12409.8</v>
      </c>
      <c r="G4516" s="15">
        <f t="shared" si="52"/>
        <v>1.6073619631901841</v>
      </c>
      <c r="H4516" s="20">
        <f t="shared" si="53"/>
        <v>47.365648854961826</v>
      </c>
    </row>
    <row r="4517" spans="1:8" x14ac:dyDescent="0.2">
      <c r="A4517" s="7" t="str">
        <f t="shared" si="51"/>
        <v>546334101Sabado</v>
      </c>
      <c r="B4517" s="7">
        <v>546334101</v>
      </c>
      <c r="C4517" s="7" t="s">
        <v>1947</v>
      </c>
      <c r="D4517" s="7">
        <v>4</v>
      </c>
      <c r="E4517" s="7">
        <v>10</v>
      </c>
      <c r="F4517" s="7">
        <v>1226.8</v>
      </c>
      <c r="G4517" s="15">
        <f t="shared" si="52"/>
        <v>2.5</v>
      </c>
      <c r="H4517" s="20">
        <f t="shared" si="53"/>
        <v>122.67999999999999</v>
      </c>
    </row>
    <row r="4518" spans="1:8" x14ac:dyDescent="0.2">
      <c r="A4518" s="7" t="str">
        <f t="shared" si="51"/>
        <v>538599101Lunes</v>
      </c>
      <c r="B4518" s="7">
        <v>538599101</v>
      </c>
      <c r="C4518" s="7" t="s">
        <v>1068</v>
      </c>
      <c r="D4518" s="7">
        <v>74</v>
      </c>
      <c r="E4518" s="7">
        <v>84</v>
      </c>
      <c r="F4518" s="7">
        <v>10125.9</v>
      </c>
      <c r="G4518" s="15">
        <f t="shared" si="52"/>
        <v>1.1351351351351351</v>
      </c>
      <c r="H4518" s="20">
        <f t="shared" si="53"/>
        <v>120.54642857142856</v>
      </c>
    </row>
    <row r="4519" spans="1:8" x14ac:dyDescent="0.2">
      <c r="A4519" s="7" t="str">
        <f t="shared" si="51"/>
        <v>524622601Jueves</v>
      </c>
      <c r="B4519" s="7">
        <v>524622601</v>
      </c>
      <c r="C4519" s="7" t="s">
        <v>618</v>
      </c>
      <c r="D4519" s="7">
        <v>1946</v>
      </c>
      <c r="E4519" s="7">
        <v>2220</v>
      </c>
      <c r="F4519" s="7">
        <v>29572.799999999999</v>
      </c>
      <c r="G4519" s="15">
        <f t="shared" si="52"/>
        <v>1.1408016443987667</v>
      </c>
      <c r="H4519" s="20">
        <f t="shared" si="53"/>
        <v>13.321081081081081</v>
      </c>
    </row>
    <row r="4520" spans="1:8" x14ac:dyDescent="0.2">
      <c r="A4520" s="7" t="str">
        <f t="shared" si="51"/>
        <v>602242001Miercoles</v>
      </c>
      <c r="B4520" s="7">
        <v>602242001</v>
      </c>
      <c r="C4520" s="7" t="s">
        <v>1450</v>
      </c>
      <c r="D4520" s="7">
        <v>180</v>
      </c>
      <c r="E4520" s="7">
        <v>253</v>
      </c>
      <c r="F4520" s="7">
        <v>4611</v>
      </c>
      <c r="G4520" s="15">
        <f t="shared" si="52"/>
        <v>1.4055555555555554</v>
      </c>
      <c r="H4520" s="20">
        <f t="shared" si="53"/>
        <v>18.225296442687746</v>
      </c>
    </row>
    <row r="4521" spans="1:8" x14ac:dyDescent="0.2">
      <c r="A4521" s="7" t="str">
        <f t="shared" si="51"/>
        <v>510565302Viernes</v>
      </c>
      <c r="B4521" s="7">
        <v>510565302</v>
      </c>
      <c r="C4521" s="7" t="s">
        <v>769</v>
      </c>
      <c r="D4521" s="7">
        <v>169</v>
      </c>
      <c r="E4521" s="7">
        <v>189</v>
      </c>
      <c r="F4521" s="7">
        <v>252745</v>
      </c>
      <c r="G4521" s="15">
        <f t="shared" si="52"/>
        <v>1.1183431952662721</v>
      </c>
      <c r="H4521" s="20">
        <f t="shared" si="53"/>
        <v>1337.2751322751324</v>
      </c>
    </row>
    <row r="4522" spans="1:8" x14ac:dyDescent="0.2">
      <c r="A4522" s="7" t="str">
        <f t="shared" si="51"/>
        <v>601314801Martes</v>
      </c>
      <c r="B4522" s="7">
        <v>601314801</v>
      </c>
      <c r="C4522" s="7" t="s">
        <v>223</v>
      </c>
      <c r="D4522" s="7">
        <v>932</v>
      </c>
      <c r="E4522" s="7">
        <v>1300</v>
      </c>
      <c r="F4522" s="7">
        <v>29012.48</v>
      </c>
      <c r="G4522" s="15">
        <f t="shared" si="52"/>
        <v>1.3948497854077253</v>
      </c>
      <c r="H4522" s="20">
        <f t="shared" si="53"/>
        <v>22.317292307692309</v>
      </c>
    </row>
    <row r="4523" spans="1:8" x14ac:dyDescent="0.2">
      <c r="A4523" s="7" t="str">
        <f t="shared" si="51"/>
        <v>551123601Sabado</v>
      </c>
      <c r="B4523" s="7">
        <v>551123601</v>
      </c>
      <c r="C4523" s="7" t="s">
        <v>1947</v>
      </c>
      <c r="D4523" s="7">
        <v>8</v>
      </c>
      <c r="E4523" s="7">
        <v>8</v>
      </c>
      <c r="F4523" s="7">
        <v>1424</v>
      </c>
      <c r="G4523" s="15">
        <f t="shared" si="52"/>
        <v>1</v>
      </c>
      <c r="H4523" s="20">
        <f t="shared" si="53"/>
        <v>178</v>
      </c>
    </row>
    <row r="4524" spans="1:8" x14ac:dyDescent="0.2">
      <c r="A4524" s="7" t="str">
        <f t="shared" si="51"/>
        <v>543544001Lunes</v>
      </c>
      <c r="B4524" s="7">
        <v>543544001</v>
      </c>
      <c r="C4524" s="7" t="s">
        <v>1068</v>
      </c>
      <c r="D4524" s="7">
        <v>37</v>
      </c>
      <c r="E4524" s="7">
        <v>50</v>
      </c>
      <c r="F4524" s="7">
        <v>25901.5</v>
      </c>
      <c r="G4524" s="15">
        <f t="shared" si="52"/>
        <v>1.3513513513513513</v>
      </c>
      <c r="H4524" s="20">
        <f t="shared" si="53"/>
        <v>518.03</v>
      </c>
    </row>
    <row r="4525" spans="1:8" x14ac:dyDescent="0.2">
      <c r="A4525" s="7" t="str">
        <f t="shared" si="51"/>
        <v>537661901Jueves</v>
      </c>
      <c r="B4525" s="7">
        <v>537661901</v>
      </c>
      <c r="C4525" s="7" t="s">
        <v>618</v>
      </c>
      <c r="D4525" s="7">
        <v>39</v>
      </c>
      <c r="E4525" s="7">
        <v>56</v>
      </c>
      <c r="F4525" s="7">
        <v>4794.43</v>
      </c>
      <c r="G4525" s="15">
        <f t="shared" si="52"/>
        <v>1.4358974358974359</v>
      </c>
      <c r="H4525" s="20">
        <f t="shared" si="53"/>
        <v>85.614821428571432</v>
      </c>
    </row>
    <row r="4526" spans="1:8" x14ac:dyDescent="0.2">
      <c r="A4526" s="7" t="str">
        <f t="shared" si="51"/>
        <v>602438701Miercoles</v>
      </c>
      <c r="B4526" s="7">
        <v>602438701</v>
      </c>
      <c r="C4526" s="7" t="s">
        <v>1450</v>
      </c>
      <c r="D4526" s="7">
        <v>519</v>
      </c>
      <c r="E4526" s="7">
        <v>643</v>
      </c>
      <c r="F4526" s="7">
        <v>251966.3</v>
      </c>
      <c r="G4526" s="15">
        <f t="shared" si="52"/>
        <v>1.2389210019267822</v>
      </c>
      <c r="H4526" s="20">
        <f t="shared" si="53"/>
        <v>391.86049766718503</v>
      </c>
    </row>
    <row r="4527" spans="1:8" x14ac:dyDescent="0.2">
      <c r="A4527" s="7" t="str">
        <f t="shared" si="51"/>
        <v>510609801Viernes</v>
      </c>
      <c r="B4527" s="7">
        <v>510609801</v>
      </c>
      <c r="C4527" s="7" t="s">
        <v>769</v>
      </c>
      <c r="D4527" s="7">
        <v>1076</v>
      </c>
      <c r="E4527" s="7">
        <v>1241</v>
      </c>
      <c r="F4527" s="7">
        <v>20030.900000000001</v>
      </c>
      <c r="G4527" s="15">
        <f t="shared" si="52"/>
        <v>1.1533457249070631</v>
      </c>
      <c r="H4527" s="20">
        <f t="shared" si="53"/>
        <v>16.140934730056408</v>
      </c>
    </row>
    <row r="4528" spans="1:8" x14ac:dyDescent="0.2">
      <c r="A4528" s="7" t="str">
        <f t="shared" si="51"/>
        <v>601437714Martes</v>
      </c>
      <c r="B4528" s="7">
        <v>601437714</v>
      </c>
      <c r="C4528" s="7" t="s">
        <v>223</v>
      </c>
      <c r="D4528" s="7">
        <v>2</v>
      </c>
      <c r="E4528" s="7">
        <v>3</v>
      </c>
      <c r="F4528" s="7">
        <v>2330.4</v>
      </c>
      <c r="G4528" s="15">
        <f t="shared" si="52"/>
        <v>1.5</v>
      </c>
      <c r="H4528" s="20">
        <f t="shared" si="53"/>
        <v>776.80000000000007</v>
      </c>
    </row>
    <row r="4529" spans="1:8" x14ac:dyDescent="0.2">
      <c r="A4529" s="7" t="str">
        <f t="shared" si="51"/>
        <v>552013105Sabado</v>
      </c>
      <c r="B4529" s="7">
        <v>552013105</v>
      </c>
      <c r="C4529" s="7" t="s">
        <v>1947</v>
      </c>
      <c r="D4529" s="7">
        <v>502</v>
      </c>
      <c r="E4529" s="7">
        <v>521</v>
      </c>
      <c r="F4529" s="7">
        <v>38567.949999999997</v>
      </c>
      <c r="G4529" s="15">
        <f t="shared" si="52"/>
        <v>1.0378486055776892</v>
      </c>
      <c r="H4529" s="20">
        <f t="shared" si="53"/>
        <v>74.026775431861793</v>
      </c>
    </row>
    <row r="4530" spans="1:8" x14ac:dyDescent="0.2">
      <c r="A4530" s="7" t="str">
        <f t="shared" si="51"/>
        <v>544346201Lunes</v>
      </c>
      <c r="B4530" s="7">
        <v>544346201</v>
      </c>
      <c r="C4530" s="7" t="s">
        <v>1068</v>
      </c>
      <c r="D4530" s="7">
        <v>1</v>
      </c>
      <c r="E4530" s="7">
        <v>1</v>
      </c>
      <c r="F4530" s="7">
        <v>1916.66</v>
      </c>
      <c r="G4530" s="15">
        <f t="shared" si="52"/>
        <v>1</v>
      </c>
      <c r="H4530" s="20">
        <f t="shared" si="53"/>
        <v>1916.66</v>
      </c>
    </row>
    <row r="4531" spans="1:8" x14ac:dyDescent="0.2">
      <c r="A4531" s="7" t="str">
        <f t="shared" si="51"/>
        <v>538260901Jueves</v>
      </c>
      <c r="B4531" s="7">
        <v>538260901</v>
      </c>
      <c r="C4531" s="7" t="s">
        <v>618</v>
      </c>
      <c r="D4531" s="7">
        <v>485</v>
      </c>
      <c r="E4531" s="7">
        <v>546</v>
      </c>
      <c r="F4531" s="7">
        <v>9963.9</v>
      </c>
      <c r="G4531" s="15">
        <f t="shared" si="52"/>
        <v>1.1257731958762887</v>
      </c>
      <c r="H4531" s="20">
        <f t="shared" si="53"/>
        <v>18.248901098901097</v>
      </c>
    </row>
    <row r="4532" spans="1:8" x14ac:dyDescent="0.2">
      <c r="A4532" s="7" t="str">
        <f t="shared" si="51"/>
        <v>602506904Miercoles</v>
      </c>
      <c r="B4532" s="7">
        <v>602506904</v>
      </c>
      <c r="C4532" s="7" t="s">
        <v>1450</v>
      </c>
      <c r="D4532" s="7">
        <v>189</v>
      </c>
      <c r="E4532" s="7">
        <v>194</v>
      </c>
      <c r="F4532" s="7">
        <v>8719</v>
      </c>
      <c r="G4532" s="15">
        <f t="shared" si="52"/>
        <v>1.0264550264550265</v>
      </c>
      <c r="H4532" s="20">
        <f t="shared" si="53"/>
        <v>44.943298969072167</v>
      </c>
    </row>
    <row r="4533" spans="1:8" x14ac:dyDescent="0.2">
      <c r="A4533" s="7" t="str">
        <f t="shared" si="51"/>
        <v>513708401Viernes</v>
      </c>
      <c r="B4533" s="7">
        <v>513708401</v>
      </c>
      <c r="C4533" s="7" t="s">
        <v>769</v>
      </c>
      <c r="D4533" s="7">
        <v>47</v>
      </c>
      <c r="E4533" s="7">
        <v>56</v>
      </c>
      <c r="F4533" s="7">
        <v>18095.61</v>
      </c>
      <c r="G4533" s="15">
        <f t="shared" si="52"/>
        <v>1.1914893617021276</v>
      </c>
      <c r="H4533" s="20">
        <f t="shared" si="53"/>
        <v>323.13589285714289</v>
      </c>
    </row>
    <row r="4534" spans="1:8" x14ac:dyDescent="0.2">
      <c r="A4534" s="7" t="str">
        <f t="shared" si="51"/>
        <v>601622903Martes</v>
      </c>
      <c r="B4534" s="7">
        <v>601622903</v>
      </c>
      <c r="C4534" s="7" t="s">
        <v>223</v>
      </c>
      <c r="D4534" s="7">
        <v>34</v>
      </c>
      <c r="E4534" s="7">
        <v>37</v>
      </c>
      <c r="F4534" s="7">
        <v>2223</v>
      </c>
      <c r="G4534" s="15">
        <f t="shared" si="52"/>
        <v>1.088235294117647</v>
      </c>
      <c r="H4534" s="20">
        <f t="shared" si="53"/>
        <v>60.081081081081081</v>
      </c>
    </row>
    <row r="4535" spans="1:8" x14ac:dyDescent="0.2">
      <c r="A4535" s="7" t="str">
        <f t="shared" si="51"/>
        <v>553240401Sabado</v>
      </c>
      <c r="B4535" s="7">
        <v>553240401</v>
      </c>
      <c r="C4535" s="7" t="s">
        <v>1947</v>
      </c>
      <c r="D4535" s="7">
        <v>7</v>
      </c>
      <c r="E4535" s="7">
        <v>7</v>
      </c>
      <c r="F4535" s="7">
        <v>692.8</v>
      </c>
      <c r="G4535" s="15">
        <f t="shared" si="52"/>
        <v>1</v>
      </c>
      <c r="H4535" s="20">
        <f t="shared" si="53"/>
        <v>98.971428571428561</v>
      </c>
    </row>
    <row r="4536" spans="1:8" x14ac:dyDescent="0.2">
      <c r="A4536" s="7" t="str">
        <f t="shared" si="51"/>
        <v>545199606Lunes</v>
      </c>
      <c r="B4536" s="7">
        <v>545199606</v>
      </c>
      <c r="C4536" s="7" t="s">
        <v>1068</v>
      </c>
      <c r="D4536" s="7">
        <v>117</v>
      </c>
      <c r="E4536" s="7">
        <v>138</v>
      </c>
      <c r="F4536" s="7">
        <v>11159.2</v>
      </c>
      <c r="G4536" s="15">
        <f t="shared" si="52"/>
        <v>1.1794871794871795</v>
      </c>
      <c r="H4536" s="20">
        <f t="shared" si="53"/>
        <v>80.863768115942037</v>
      </c>
    </row>
    <row r="4537" spans="1:8" x14ac:dyDescent="0.2">
      <c r="A4537" s="7" t="str">
        <f t="shared" si="51"/>
        <v>538599101Jueves</v>
      </c>
      <c r="B4537" s="7">
        <v>538599101</v>
      </c>
      <c r="C4537" s="7" t="s">
        <v>618</v>
      </c>
      <c r="D4537" s="7">
        <v>73</v>
      </c>
      <c r="E4537" s="7">
        <v>84</v>
      </c>
      <c r="F4537" s="7">
        <v>9883.5499999999993</v>
      </c>
      <c r="G4537" s="15">
        <f t="shared" si="52"/>
        <v>1.1506849315068493</v>
      </c>
      <c r="H4537" s="20">
        <f t="shared" si="53"/>
        <v>117.66130952380952</v>
      </c>
    </row>
    <row r="4538" spans="1:8" x14ac:dyDescent="0.2">
      <c r="A4538" s="7" t="str">
        <f t="shared" si="51"/>
        <v>602680103Miercoles</v>
      </c>
      <c r="B4538" s="7">
        <v>602680103</v>
      </c>
      <c r="C4538" s="7" t="s">
        <v>1450</v>
      </c>
      <c r="D4538" s="7">
        <v>441</v>
      </c>
      <c r="E4538" s="7">
        <v>475</v>
      </c>
      <c r="F4538" s="7">
        <v>27099.9</v>
      </c>
      <c r="G4538" s="15">
        <f t="shared" si="52"/>
        <v>1.0770975056689343</v>
      </c>
      <c r="H4538" s="20">
        <f t="shared" si="53"/>
        <v>57.05242105263158</v>
      </c>
    </row>
    <row r="4539" spans="1:8" x14ac:dyDescent="0.2">
      <c r="A4539" s="7" t="str">
        <f t="shared" si="51"/>
        <v>521182702Viernes</v>
      </c>
      <c r="B4539" s="7">
        <v>521182702</v>
      </c>
      <c r="C4539" s="7" t="s">
        <v>769</v>
      </c>
      <c r="D4539" s="7">
        <v>104</v>
      </c>
      <c r="E4539" s="7">
        <v>160</v>
      </c>
      <c r="F4539" s="7">
        <v>7194</v>
      </c>
      <c r="G4539" s="15">
        <f t="shared" si="52"/>
        <v>1.5384615384615385</v>
      </c>
      <c r="H4539" s="20">
        <f t="shared" si="53"/>
        <v>44.962499999999999</v>
      </c>
    </row>
    <row r="4540" spans="1:8" x14ac:dyDescent="0.2">
      <c r="A4540" s="7" t="str">
        <f t="shared" si="51"/>
        <v>601959301Martes</v>
      </c>
      <c r="B4540" s="7">
        <v>601959301</v>
      </c>
      <c r="C4540" s="7" t="s">
        <v>223</v>
      </c>
      <c r="D4540" s="7">
        <v>73</v>
      </c>
      <c r="E4540" s="7">
        <v>75</v>
      </c>
      <c r="F4540" s="7">
        <v>56579.040000000001</v>
      </c>
      <c r="G4540" s="15">
        <f t="shared" si="52"/>
        <v>1.0273972602739727</v>
      </c>
      <c r="H4540" s="20">
        <f t="shared" si="53"/>
        <v>754.38720000000001</v>
      </c>
    </row>
    <row r="4541" spans="1:8" x14ac:dyDescent="0.2">
      <c r="A4541" s="7" t="str">
        <f t="shared" si="51"/>
        <v>555682301Sabado</v>
      </c>
      <c r="B4541" s="7">
        <v>555682301</v>
      </c>
      <c r="C4541" s="7" t="s">
        <v>1947</v>
      </c>
      <c r="D4541" s="7">
        <v>689</v>
      </c>
      <c r="E4541" s="7">
        <v>756</v>
      </c>
      <c r="F4541" s="7">
        <v>34917.199999999997</v>
      </c>
      <c r="G4541" s="15">
        <f t="shared" si="52"/>
        <v>1.0972423802612481</v>
      </c>
      <c r="H4541" s="20">
        <f t="shared" si="53"/>
        <v>46.186772486772483</v>
      </c>
    </row>
    <row r="4542" spans="1:8" x14ac:dyDescent="0.2">
      <c r="A4542" s="7" t="str">
        <f t="shared" si="51"/>
        <v>550287901Lunes</v>
      </c>
      <c r="B4542" s="7">
        <v>550287901</v>
      </c>
      <c r="C4542" s="7" t="s">
        <v>1068</v>
      </c>
      <c r="D4542" s="7">
        <v>681</v>
      </c>
      <c r="E4542" s="7">
        <v>992</v>
      </c>
      <c r="F4542" s="7">
        <v>84117.43</v>
      </c>
      <c r="G4542" s="15">
        <f t="shared" si="52"/>
        <v>1.4566813509544787</v>
      </c>
      <c r="H4542" s="20">
        <f t="shared" si="53"/>
        <v>84.795796370967736</v>
      </c>
    </row>
    <row r="4543" spans="1:8" x14ac:dyDescent="0.2">
      <c r="A4543" s="7" t="str">
        <f t="shared" si="51"/>
        <v>543175803Jueves</v>
      </c>
      <c r="B4543" s="7">
        <v>543175803</v>
      </c>
      <c r="C4543" s="7" t="s">
        <v>618</v>
      </c>
      <c r="D4543" s="7">
        <v>614</v>
      </c>
      <c r="E4543" s="7">
        <v>825</v>
      </c>
      <c r="F4543" s="7">
        <v>76561.5</v>
      </c>
      <c r="G4543" s="15">
        <f t="shared" si="52"/>
        <v>1.3436482084690553</v>
      </c>
      <c r="H4543" s="20">
        <f t="shared" si="53"/>
        <v>92.801818181818177</v>
      </c>
    </row>
    <row r="4544" spans="1:8" x14ac:dyDescent="0.2">
      <c r="A4544" s="7" t="str">
        <f t="shared" si="51"/>
        <v>603330102Miercoles</v>
      </c>
      <c r="B4544" s="7">
        <v>603330102</v>
      </c>
      <c r="C4544" s="7" t="s">
        <v>1450</v>
      </c>
      <c r="D4544" s="7">
        <v>5</v>
      </c>
      <c r="E4544" s="7">
        <v>7</v>
      </c>
      <c r="F4544" s="7">
        <v>2830</v>
      </c>
      <c r="G4544" s="15">
        <f t="shared" si="52"/>
        <v>1.4</v>
      </c>
      <c r="H4544" s="20">
        <f t="shared" si="53"/>
        <v>404.28571428571428</v>
      </c>
    </row>
    <row r="4545" spans="1:8" x14ac:dyDescent="0.2">
      <c r="A4545" s="7" t="str">
        <f t="shared" si="51"/>
        <v>522804101Viernes</v>
      </c>
      <c r="B4545" s="7">
        <v>522804101</v>
      </c>
      <c r="C4545" s="7" t="s">
        <v>769</v>
      </c>
      <c r="D4545" s="7">
        <v>4</v>
      </c>
      <c r="E4545" s="7">
        <v>4</v>
      </c>
      <c r="F4545" s="7">
        <v>1378</v>
      </c>
      <c r="G4545" s="15">
        <f t="shared" si="52"/>
        <v>1</v>
      </c>
      <c r="H4545" s="20">
        <f t="shared" si="53"/>
        <v>344.5</v>
      </c>
    </row>
    <row r="4546" spans="1:8" x14ac:dyDescent="0.2">
      <c r="A4546" s="7" t="str">
        <f t="shared" si="51"/>
        <v>601962901Martes</v>
      </c>
      <c r="B4546" s="7">
        <v>601962901</v>
      </c>
      <c r="C4546" s="7" t="s">
        <v>223</v>
      </c>
      <c r="D4546" s="7">
        <v>158</v>
      </c>
      <c r="E4546" s="7">
        <v>191</v>
      </c>
      <c r="F4546" s="7">
        <v>4643.2</v>
      </c>
      <c r="G4546" s="15">
        <f t="shared" si="52"/>
        <v>1.2088607594936709</v>
      </c>
      <c r="H4546" s="20">
        <f t="shared" si="53"/>
        <v>24.309947643979058</v>
      </c>
    </row>
    <row r="4547" spans="1:8" x14ac:dyDescent="0.2">
      <c r="A4547" s="7" t="str">
        <f t="shared" si="51"/>
        <v>557316103Sabado</v>
      </c>
      <c r="B4547" s="7">
        <v>557316103</v>
      </c>
      <c r="C4547" s="7" t="s">
        <v>1947</v>
      </c>
      <c r="D4547" s="7">
        <v>9</v>
      </c>
      <c r="E4547" s="7">
        <v>9</v>
      </c>
      <c r="F4547" s="7">
        <v>1259.8499999999999</v>
      </c>
      <c r="G4547" s="15">
        <f t="shared" si="52"/>
        <v>1</v>
      </c>
      <c r="H4547" s="20">
        <f t="shared" si="53"/>
        <v>139.98333333333332</v>
      </c>
    </row>
    <row r="4548" spans="1:8" x14ac:dyDescent="0.2">
      <c r="A4548" s="7" t="str">
        <f t="shared" si="51"/>
        <v>551123601Lunes</v>
      </c>
      <c r="B4548" s="7">
        <v>551123601</v>
      </c>
      <c r="C4548" s="7" t="s">
        <v>1068</v>
      </c>
      <c r="D4548" s="7">
        <v>6</v>
      </c>
      <c r="E4548" s="7">
        <v>6</v>
      </c>
      <c r="F4548" s="7">
        <v>960</v>
      </c>
      <c r="G4548" s="15">
        <f t="shared" si="52"/>
        <v>1</v>
      </c>
      <c r="H4548" s="20">
        <f t="shared" si="53"/>
        <v>160</v>
      </c>
    </row>
    <row r="4549" spans="1:8" x14ac:dyDescent="0.2">
      <c r="A4549" s="7" t="str">
        <f t="shared" si="51"/>
        <v>543544001Jueves</v>
      </c>
      <c r="B4549" s="7">
        <v>543544001</v>
      </c>
      <c r="C4549" s="7" t="s">
        <v>618</v>
      </c>
      <c r="D4549" s="7">
        <v>21</v>
      </c>
      <c r="E4549" s="7">
        <v>27</v>
      </c>
      <c r="F4549" s="7">
        <v>11936</v>
      </c>
      <c r="G4549" s="15">
        <f t="shared" si="52"/>
        <v>1.2857142857142858</v>
      </c>
      <c r="H4549" s="20">
        <f t="shared" si="53"/>
        <v>442.07407407407408</v>
      </c>
    </row>
    <row r="4550" spans="1:8" x14ac:dyDescent="0.2">
      <c r="A4550" s="7" t="str">
        <f t="shared" si="51"/>
        <v>603358804Miercoles</v>
      </c>
      <c r="B4550" s="7">
        <v>603358804</v>
      </c>
      <c r="C4550" s="7" t="s">
        <v>1450</v>
      </c>
      <c r="D4550" s="7">
        <v>146</v>
      </c>
      <c r="E4550" s="7">
        <v>171</v>
      </c>
      <c r="F4550" s="7">
        <v>4837</v>
      </c>
      <c r="G4550" s="15">
        <f t="shared" si="52"/>
        <v>1.1712328767123288</v>
      </c>
      <c r="H4550" s="20">
        <f t="shared" si="53"/>
        <v>28.28654970760234</v>
      </c>
    </row>
    <row r="4551" spans="1:8" x14ac:dyDescent="0.2">
      <c r="A4551" s="7" t="str">
        <f t="shared" si="51"/>
        <v>524622601Viernes</v>
      </c>
      <c r="B4551" s="7">
        <v>524622601</v>
      </c>
      <c r="C4551" s="7" t="s">
        <v>769</v>
      </c>
      <c r="D4551" s="7">
        <v>2281</v>
      </c>
      <c r="E4551" s="7">
        <v>2628</v>
      </c>
      <c r="F4551" s="7">
        <v>40310.53</v>
      </c>
      <c r="G4551" s="15">
        <f t="shared" si="52"/>
        <v>1.1521262604120999</v>
      </c>
      <c r="H4551" s="20">
        <f t="shared" si="53"/>
        <v>15.338862252663622</v>
      </c>
    </row>
    <row r="4552" spans="1:8" x14ac:dyDescent="0.2">
      <c r="A4552" s="7" t="str">
        <f t="shared" si="51"/>
        <v>602078904Martes</v>
      </c>
      <c r="B4552" s="7">
        <v>602078904</v>
      </c>
      <c r="C4552" s="7" t="s">
        <v>223</v>
      </c>
      <c r="D4552" s="7">
        <v>26</v>
      </c>
      <c r="E4552" s="7">
        <v>28</v>
      </c>
      <c r="F4552" s="7">
        <v>1544.4</v>
      </c>
      <c r="G4552" s="15">
        <f t="shared" si="52"/>
        <v>1.0769230769230769</v>
      </c>
      <c r="H4552" s="20">
        <f t="shared" si="53"/>
        <v>55.157142857142858</v>
      </c>
    </row>
    <row r="4553" spans="1:8" x14ac:dyDescent="0.2">
      <c r="A4553" s="7" t="str">
        <f t="shared" si="51"/>
        <v>563035001Sabado</v>
      </c>
      <c r="B4553" s="7">
        <v>563035001</v>
      </c>
      <c r="C4553" s="7" t="s">
        <v>1947</v>
      </c>
      <c r="D4553" s="7">
        <v>86</v>
      </c>
      <c r="E4553" s="7">
        <v>101</v>
      </c>
      <c r="F4553" s="7">
        <v>14756</v>
      </c>
      <c r="G4553" s="15">
        <f t="shared" si="52"/>
        <v>1.1744186046511629</v>
      </c>
      <c r="H4553" s="20">
        <f t="shared" si="53"/>
        <v>146.0990099009901</v>
      </c>
    </row>
    <row r="4554" spans="1:8" x14ac:dyDescent="0.2">
      <c r="A4554" s="7" t="str">
        <f t="shared" si="51"/>
        <v>552758004Lunes</v>
      </c>
      <c r="B4554" s="7">
        <v>552758004</v>
      </c>
      <c r="C4554" s="7" t="s">
        <v>1068</v>
      </c>
      <c r="D4554" s="7">
        <v>8</v>
      </c>
      <c r="E4554" s="7">
        <v>8</v>
      </c>
      <c r="F4554" s="7">
        <v>16506.02</v>
      </c>
      <c r="G4554" s="15">
        <f t="shared" si="52"/>
        <v>1</v>
      </c>
      <c r="H4554" s="20">
        <f t="shared" si="53"/>
        <v>2063.2525000000001</v>
      </c>
    </row>
    <row r="4555" spans="1:8" x14ac:dyDescent="0.2">
      <c r="A4555" s="7" t="str">
        <f t="shared" si="51"/>
        <v>544224601Jueves</v>
      </c>
      <c r="B4555" s="7">
        <v>544224601</v>
      </c>
      <c r="C4555" s="7" t="s">
        <v>618</v>
      </c>
      <c r="D4555" s="7">
        <v>1785</v>
      </c>
      <c r="E4555" s="7">
        <v>2409</v>
      </c>
      <c r="F4555" s="7">
        <v>37010.75</v>
      </c>
      <c r="G4555" s="15">
        <f t="shared" si="52"/>
        <v>1.3495798319327732</v>
      </c>
      <c r="H4555" s="20">
        <f t="shared" si="53"/>
        <v>15.363532586135326</v>
      </c>
    </row>
    <row r="4556" spans="1:8" x14ac:dyDescent="0.2">
      <c r="A4556" s="7" t="str">
        <f t="shared" si="51"/>
        <v>900030002Miercoles</v>
      </c>
      <c r="B4556" s="7">
        <v>900030002</v>
      </c>
      <c r="C4556" s="7" t="s">
        <v>1450</v>
      </c>
      <c r="D4556" s="7">
        <v>4</v>
      </c>
      <c r="E4556" s="7">
        <v>4</v>
      </c>
      <c r="F4556" s="7">
        <v>197.4</v>
      </c>
      <c r="G4556" s="15">
        <f t="shared" si="52"/>
        <v>1</v>
      </c>
      <c r="H4556" s="20">
        <f t="shared" si="53"/>
        <v>49.35</v>
      </c>
    </row>
    <row r="4557" spans="1:8" x14ac:dyDescent="0.2">
      <c r="A4557" s="7" t="str">
        <f t="shared" si="51"/>
        <v>538843601Viernes</v>
      </c>
      <c r="B4557" s="7">
        <v>538843601</v>
      </c>
      <c r="C4557" s="7" t="s">
        <v>769</v>
      </c>
      <c r="D4557" s="7">
        <v>269</v>
      </c>
      <c r="E4557" s="7">
        <v>335</v>
      </c>
      <c r="F4557" s="7">
        <v>20117.650000000001</v>
      </c>
      <c r="G4557" s="15">
        <f t="shared" si="52"/>
        <v>1.245353159851301</v>
      </c>
      <c r="H4557" s="20">
        <f t="shared" si="53"/>
        <v>60.05268656716418</v>
      </c>
    </row>
    <row r="4558" spans="1:8" x14ac:dyDescent="0.2">
      <c r="A4558" s="7" t="str">
        <f t="shared" si="51"/>
        <v>602099701Martes</v>
      </c>
      <c r="B4558" s="7">
        <v>602099701</v>
      </c>
      <c r="C4558" s="7" t="s">
        <v>223</v>
      </c>
      <c r="D4558" s="7">
        <v>98</v>
      </c>
      <c r="E4558" s="7">
        <v>112</v>
      </c>
      <c r="F4558" s="7">
        <v>8881.4</v>
      </c>
      <c r="G4558" s="15">
        <f t="shared" si="52"/>
        <v>1.1428571428571428</v>
      </c>
      <c r="H4558" s="20">
        <f t="shared" si="53"/>
        <v>79.29821428571428</v>
      </c>
    </row>
    <row r="4559" spans="1:8" x14ac:dyDescent="0.2">
      <c r="A4559" s="7" t="str">
        <f t="shared" si="51"/>
        <v>563133001Sabado</v>
      </c>
      <c r="B4559" s="7">
        <v>563133001</v>
      </c>
      <c r="C4559" s="7" t="s">
        <v>1947</v>
      </c>
      <c r="D4559" s="7">
        <v>140</v>
      </c>
      <c r="E4559" s="7">
        <v>160</v>
      </c>
      <c r="F4559" s="7">
        <v>6937</v>
      </c>
      <c r="G4559" s="15">
        <f t="shared" si="52"/>
        <v>1.1428571428571428</v>
      </c>
      <c r="H4559" s="20">
        <f t="shared" si="53"/>
        <v>43.356250000000003</v>
      </c>
    </row>
    <row r="4560" spans="1:8" x14ac:dyDescent="0.2">
      <c r="A4560" s="7" t="str">
        <f t="shared" si="51"/>
        <v>563035001Lunes</v>
      </c>
      <c r="B4560" s="7">
        <v>563035001</v>
      </c>
      <c r="C4560" s="7" t="s">
        <v>1068</v>
      </c>
      <c r="D4560" s="7">
        <v>38</v>
      </c>
      <c r="E4560" s="7">
        <v>42</v>
      </c>
      <c r="F4560" s="7">
        <v>5895</v>
      </c>
      <c r="G4560" s="15">
        <f t="shared" si="52"/>
        <v>1.1052631578947369</v>
      </c>
      <c r="H4560" s="20">
        <f t="shared" si="53"/>
        <v>140.35714285714286</v>
      </c>
    </row>
    <row r="4561" spans="1:8" x14ac:dyDescent="0.2">
      <c r="A4561" s="7" t="str">
        <f t="shared" si="51"/>
        <v>544346201Jueves</v>
      </c>
      <c r="B4561" s="7">
        <v>544346201</v>
      </c>
      <c r="C4561" s="7" t="s">
        <v>618</v>
      </c>
      <c r="D4561" s="7">
        <v>1</v>
      </c>
      <c r="E4561" s="7">
        <v>1</v>
      </c>
      <c r="F4561" s="7">
        <v>343.75</v>
      </c>
      <c r="G4561" s="15">
        <f t="shared" si="52"/>
        <v>1</v>
      </c>
      <c r="H4561" s="20">
        <f t="shared" si="53"/>
        <v>343.75</v>
      </c>
    </row>
    <row r="4562" spans="1:8" x14ac:dyDescent="0.2">
      <c r="A4562" s="7" t="str">
        <f t="shared" si="51"/>
        <v>900053802Miercoles</v>
      </c>
      <c r="B4562" s="7">
        <v>900053802</v>
      </c>
      <c r="C4562" s="7" t="s">
        <v>1450</v>
      </c>
      <c r="D4562" s="7">
        <v>2</v>
      </c>
      <c r="E4562" s="7">
        <v>2</v>
      </c>
      <c r="F4562" s="7">
        <v>295</v>
      </c>
      <c r="G4562" s="15">
        <f t="shared" si="52"/>
        <v>1</v>
      </c>
      <c r="H4562" s="20">
        <f t="shared" si="53"/>
        <v>147.5</v>
      </c>
    </row>
    <row r="4563" spans="1:8" x14ac:dyDescent="0.2">
      <c r="A4563" s="7" t="str">
        <f t="shared" si="51"/>
        <v>543534305Viernes</v>
      </c>
      <c r="B4563" s="7">
        <v>543534305</v>
      </c>
      <c r="C4563" s="7" t="s">
        <v>769</v>
      </c>
      <c r="D4563" s="7">
        <v>4</v>
      </c>
      <c r="E4563" s="7">
        <v>4</v>
      </c>
      <c r="F4563" s="7">
        <v>1541</v>
      </c>
      <c r="G4563" s="15">
        <f t="shared" si="52"/>
        <v>1</v>
      </c>
      <c r="H4563" s="20">
        <f t="shared" si="53"/>
        <v>385.25</v>
      </c>
    </row>
    <row r="4564" spans="1:8" x14ac:dyDescent="0.2">
      <c r="A4564" s="7" t="str">
        <f t="shared" si="51"/>
        <v>602162601Martes</v>
      </c>
      <c r="B4564" s="7">
        <v>602162601</v>
      </c>
      <c r="C4564" s="7" t="s">
        <v>223</v>
      </c>
      <c r="D4564" s="7">
        <v>43</v>
      </c>
      <c r="E4564" s="7">
        <v>55</v>
      </c>
      <c r="F4564" s="7">
        <v>1143.5</v>
      </c>
      <c r="G4564" s="15">
        <f t="shared" si="52"/>
        <v>1.2790697674418605</v>
      </c>
      <c r="H4564" s="20">
        <f t="shared" si="53"/>
        <v>20.790909090909089</v>
      </c>
    </row>
    <row r="4565" spans="1:8" x14ac:dyDescent="0.2">
      <c r="A4565" s="7" t="str">
        <f t="shared" si="51"/>
        <v>563651901Sabado</v>
      </c>
      <c r="B4565" s="7">
        <v>563651901</v>
      </c>
      <c r="C4565" s="7" t="s">
        <v>1947</v>
      </c>
      <c r="D4565" s="7">
        <v>3</v>
      </c>
      <c r="E4565" s="7">
        <v>3</v>
      </c>
      <c r="F4565" s="7">
        <v>263.7</v>
      </c>
      <c r="G4565" s="15">
        <f t="shared" si="52"/>
        <v>1</v>
      </c>
      <c r="H4565" s="20">
        <f t="shared" si="53"/>
        <v>87.899999999999991</v>
      </c>
    </row>
    <row r="4566" spans="1:8" x14ac:dyDescent="0.2">
      <c r="A4566" s="7" t="str">
        <f t="shared" si="51"/>
        <v>600258501Lunes</v>
      </c>
      <c r="B4566" s="7">
        <v>600258501</v>
      </c>
      <c r="C4566" s="7" t="s">
        <v>1068</v>
      </c>
      <c r="D4566" s="7">
        <v>88</v>
      </c>
      <c r="E4566" s="7">
        <v>120</v>
      </c>
      <c r="F4566" s="7">
        <v>44755.1</v>
      </c>
      <c r="G4566" s="15">
        <f t="shared" si="52"/>
        <v>1.3636363636363635</v>
      </c>
      <c r="H4566" s="20">
        <f t="shared" si="53"/>
        <v>372.95916666666665</v>
      </c>
    </row>
    <row r="4567" spans="1:8" x14ac:dyDescent="0.2">
      <c r="A4567" s="7" t="str">
        <f t="shared" si="51"/>
        <v>547492801Jueves</v>
      </c>
      <c r="B4567" s="7">
        <v>547492801</v>
      </c>
      <c r="C4567" s="7" t="s">
        <v>618</v>
      </c>
      <c r="D4567" s="7">
        <v>18</v>
      </c>
      <c r="E4567" s="7">
        <v>19</v>
      </c>
      <c r="F4567" s="7">
        <v>11161.49</v>
      </c>
      <c r="G4567" s="15">
        <f t="shared" si="52"/>
        <v>1.0555555555555556</v>
      </c>
      <c r="H4567" s="20">
        <f t="shared" si="53"/>
        <v>587.44684210526316</v>
      </c>
    </row>
    <row r="4568" spans="1:8" x14ac:dyDescent="0.2">
      <c r="A4568" s="7" t="str">
        <f t="shared" si="51"/>
        <v>900522301Miercoles</v>
      </c>
      <c r="B4568" s="7">
        <v>900522301</v>
      </c>
      <c r="C4568" s="7" t="s">
        <v>1450</v>
      </c>
      <c r="D4568" s="7">
        <v>3</v>
      </c>
      <c r="E4568" s="7">
        <v>4</v>
      </c>
      <c r="F4568" s="7">
        <v>113.4</v>
      </c>
      <c r="G4568" s="15">
        <f t="shared" si="52"/>
        <v>1.3333333333333333</v>
      </c>
      <c r="H4568" s="20">
        <f t="shared" si="53"/>
        <v>28.35</v>
      </c>
    </row>
    <row r="4569" spans="1:8" x14ac:dyDescent="0.2">
      <c r="A4569" s="7" t="str">
        <f t="shared" si="51"/>
        <v>545673901Viernes</v>
      </c>
      <c r="B4569" s="7">
        <v>545673901</v>
      </c>
      <c r="C4569" s="7" t="s">
        <v>769</v>
      </c>
      <c r="D4569" s="7">
        <v>13</v>
      </c>
      <c r="E4569" s="7">
        <v>13</v>
      </c>
      <c r="F4569" s="7">
        <v>2352.1999999999998</v>
      </c>
      <c r="G4569" s="15">
        <f t="shared" si="52"/>
        <v>1</v>
      </c>
      <c r="H4569" s="20">
        <f t="shared" si="53"/>
        <v>180.93846153846152</v>
      </c>
    </row>
    <row r="4570" spans="1:8" x14ac:dyDescent="0.2">
      <c r="A4570" s="7" t="str">
        <f t="shared" si="51"/>
        <v>602428803Martes</v>
      </c>
      <c r="B4570" s="7">
        <v>602428803</v>
      </c>
      <c r="C4570" s="7" t="s">
        <v>223</v>
      </c>
      <c r="D4570" s="7">
        <v>41</v>
      </c>
      <c r="E4570" s="7">
        <v>46</v>
      </c>
      <c r="F4570" s="7">
        <v>8245</v>
      </c>
      <c r="G4570" s="15">
        <f t="shared" si="52"/>
        <v>1.1219512195121952</v>
      </c>
      <c r="H4570" s="20">
        <f t="shared" si="53"/>
        <v>179.2391304347826</v>
      </c>
    </row>
    <row r="4571" spans="1:8" x14ac:dyDescent="0.2">
      <c r="A4571" s="7" t="str">
        <f t="shared" si="51"/>
        <v>600175901Sabado</v>
      </c>
      <c r="B4571" s="7">
        <v>600175901</v>
      </c>
      <c r="C4571" s="7" t="s">
        <v>1947</v>
      </c>
      <c r="D4571" s="7">
        <v>1</v>
      </c>
      <c r="E4571" s="7">
        <v>1</v>
      </c>
      <c r="F4571" s="7">
        <v>120</v>
      </c>
      <c r="G4571" s="15">
        <f t="shared" si="52"/>
        <v>1</v>
      </c>
      <c r="H4571" s="20">
        <f t="shared" si="53"/>
        <v>120</v>
      </c>
    </row>
    <row r="4572" spans="1:8" x14ac:dyDescent="0.2">
      <c r="A4572" s="7" t="str">
        <f t="shared" si="51"/>
        <v>600594701Lunes</v>
      </c>
      <c r="B4572" s="7">
        <v>600594701</v>
      </c>
      <c r="C4572" s="7" t="s">
        <v>1068</v>
      </c>
      <c r="D4572" s="7">
        <v>7</v>
      </c>
      <c r="E4572" s="7">
        <v>7</v>
      </c>
      <c r="F4572" s="7">
        <v>71565.5</v>
      </c>
      <c r="G4572" s="15">
        <f t="shared" si="52"/>
        <v>1</v>
      </c>
      <c r="H4572" s="20">
        <f t="shared" si="53"/>
        <v>10223.642857142857</v>
      </c>
    </row>
    <row r="4573" spans="1:8" x14ac:dyDescent="0.2">
      <c r="A4573" s="7" t="str">
        <f t="shared" si="51"/>
        <v>551123601Jueves</v>
      </c>
      <c r="B4573" s="7">
        <v>551123601</v>
      </c>
      <c r="C4573" s="7" t="s">
        <v>618</v>
      </c>
      <c r="D4573" s="7">
        <v>11</v>
      </c>
      <c r="E4573" s="7">
        <v>11</v>
      </c>
      <c r="F4573" s="7">
        <v>2281.3000000000002</v>
      </c>
      <c r="G4573" s="15">
        <f t="shared" si="52"/>
        <v>1</v>
      </c>
      <c r="H4573" s="20">
        <f t="shared" si="53"/>
        <v>207.3909090909091</v>
      </c>
    </row>
    <row r="4574" spans="1:8" x14ac:dyDescent="0.2">
      <c r="A4574" s="7" t="str">
        <f t="shared" si="51"/>
        <v>900947901Miercoles</v>
      </c>
      <c r="B4574" s="7">
        <v>900947901</v>
      </c>
      <c r="C4574" s="7" t="s">
        <v>1450</v>
      </c>
      <c r="D4574" s="7">
        <v>10</v>
      </c>
      <c r="E4574" s="7">
        <v>10</v>
      </c>
      <c r="F4574" s="7">
        <v>785</v>
      </c>
      <c r="G4574" s="15">
        <f t="shared" si="52"/>
        <v>1</v>
      </c>
      <c r="H4574" s="20">
        <f t="shared" si="53"/>
        <v>78.5</v>
      </c>
    </row>
    <row r="4575" spans="1:8" x14ac:dyDescent="0.2">
      <c r="A4575" s="7" t="str">
        <f t="shared" si="51"/>
        <v>546703801Viernes</v>
      </c>
      <c r="B4575" s="7">
        <v>546703801</v>
      </c>
      <c r="C4575" s="7" t="s">
        <v>769</v>
      </c>
      <c r="D4575" s="7">
        <v>50</v>
      </c>
      <c r="E4575" s="7">
        <v>54</v>
      </c>
      <c r="F4575" s="7">
        <v>79544.399999999994</v>
      </c>
      <c r="G4575" s="15">
        <f t="shared" si="52"/>
        <v>1.08</v>
      </c>
      <c r="H4575" s="20">
        <f t="shared" si="53"/>
        <v>1473.0444444444443</v>
      </c>
    </row>
    <row r="4576" spans="1:8" x14ac:dyDescent="0.2">
      <c r="A4576" s="7" t="str">
        <f t="shared" si="51"/>
        <v>602457301Martes</v>
      </c>
      <c r="B4576" s="7">
        <v>602457301</v>
      </c>
      <c r="C4576" s="7" t="s">
        <v>223</v>
      </c>
      <c r="D4576" s="7">
        <v>2</v>
      </c>
      <c r="E4576" s="7">
        <v>2</v>
      </c>
      <c r="F4576" s="7">
        <v>2500</v>
      </c>
      <c r="G4576" s="15">
        <f t="shared" si="52"/>
        <v>1</v>
      </c>
      <c r="H4576" s="20">
        <f t="shared" si="53"/>
        <v>1250</v>
      </c>
    </row>
    <row r="4577" spans="1:8" x14ac:dyDescent="0.2">
      <c r="A4577" s="7" t="str">
        <f t="shared" si="51"/>
        <v>600181601Sabado</v>
      </c>
      <c r="B4577" s="7">
        <v>600181601</v>
      </c>
      <c r="C4577" s="7" t="s">
        <v>1947</v>
      </c>
      <c r="D4577" s="7">
        <v>24</v>
      </c>
      <c r="E4577" s="7">
        <v>25</v>
      </c>
      <c r="F4577" s="7">
        <v>19168.72</v>
      </c>
      <c r="G4577" s="15">
        <f t="shared" si="52"/>
        <v>1.0416666666666667</v>
      </c>
      <c r="H4577" s="20">
        <f t="shared" si="53"/>
        <v>766.74880000000007</v>
      </c>
    </row>
    <row r="4578" spans="1:8" x14ac:dyDescent="0.2">
      <c r="A4578" s="7" t="str">
        <f t="shared" si="51"/>
        <v>600911601Lunes</v>
      </c>
      <c r="B4578" s="7">
        <v>600911601</v>
      </c>
      <c r="C4578" s="7" t="s">
        <v>1068</v>
      </c>
      <c r="D4578" s="7">
        <v>551</v>
      </c>
      <c r="E4578" s="7">
        <v>631</v>
      </c>
      <c r="F4578" s="7">
        <v>64173.440000000002</v>
      </c>
      <c r="G4578" s="15">
        <f t="shared" si="52"/>
        <v>1.1451905626134302</v>
      </c>
      <c r="H4578" s="20">
        <f t="shared" si="53"/>
        <v>101.70117274167988</v>
      </c>
    </row>
    <row r="4579" spans="1:8" x14ac:dyDescent="0.2">
      <c r="A4579" s="7" t="str">
        <f t="shared" si="51"/>
        <v>552758004Jueves</v>
      </c>
      <c r="B4579" s="7">
        <v>552758004</v>
      </c>
      <c r="C4579" s="7" t="s">
        <v>618</v>
      </c>
      <c r="D4579" s="7">
        <v>11</v>
      </c>
      <c r="E4579" s="7">
        <v>11</v>
      </c>
      <c r="F4579" s="7">
        <v>33679.660000000003</v>
      </c>
      <c r="G4579" s="15">
        <f t="shared" si="52"/>
        <v>1</v>
      </c>
      <c r="H4579" s="20">
        <f t="shared" si="53"/>
        <v>3061.7872727272729</v>
      </c>
    </row>
    <row r="4580" spans="1:8" x14ac:dyDescent="0.2">
      <c r="A4580" s="7" t="str">
        <f t="shared" si="51"/>
        <v>900996502Miercoles</v>
      </c>
      <c r="B4580" s="7">
        <v>900996502</v>
      </c>
      <c r="C4580" s="7" t="s">
        <v>1450</v>
      </c>
      <c r="D4580" s="7">
        <v>43</v>
      </c>
      <c r="E4580" s="7">
        <v>69</v>
      </c>
      <c r="F4580" s="7">
        <v>1255.5</v>
      </c>
      <c r="G4580" s="15">
        <f t="shared" si="52"/>
        <v>1.6046511627906976</v>
      </c>
      <c r="H4580" s="20">
        <f t="shared" si="53"/>
        <v>18.195652173913043</v>
      </c>
    </row>
    <row r="4581" spans="1:8" x14ac:dyDescent="0.2">
      <c r="A4581" s="7" t="str">
        <f t="shared" si="51"/>
        <v>547434910Viernes</v>
      </c>
      <c r="B4581" s="7">
        <v>547434910</v>
      </c>
      <c r="C4581" s="7" t="s">
        <v>769</v>
      </c>
      <c r="D4581" s="7">
        <v>391</v>
      </c>
      <c r="E4581" s="7">
        <v>523</v>
      </c>
      <c r="F4581" s="7">
        <v>6196.6</v>
      </c>
      <c r="G4581" s="15">
        <f t="shared" si="52"/>
        <v>1.3375959079283888</v>
      </c>
      <c r="H4581" s="20">
        <f t="shared" si="53"/>
        <v>11.848183556405354</v>
      </c>
    </row>
    <row r="4582" spans="1:8" x14ac:dyDescent="0.2">
      <c r="A4582" s="7" t="str">
        <f t="shared" si="51"/>
        <v>602482601Martes</v>
      </c>
      <c r="B4582" s="7">
        <v>602482601</v>
      </c>
      <c r="C4582" s="7" t="s">
        <v>223</v>
      </c>
      <c r="D4582" s="7">
        <v>1</v>
      </c>
      <c r="E4582" s="7">
        <v>1</v>
      </c>
      <c r="F4582" s="7">
        <v>14.7</v>
      </c>
      <c r="G4582" s="15">
        <f t="shared" si="52"/>
        <v>1</v>
      </c>
      <c r="H4582" s="20">
        <f t="shared" si="53"/>
        <v>14.7</v>
      </c>
    </row>
    <row r="4583" spans="1:8" x14ac:dyDescent="0.2">
      <c r="A4583" s="7" t="str">
        <f t="shared" si="51"/>
        <v>600258703Sabado</v>
      </c>
      <c r="B4583" s="7">
        <v>600258703</v>
      </c>
      <c r="C4583" s="7" t="s">
        <v>1947</v>
      </c>
      <c r="D4583" s="7">
        <v>40</v>
      </c>
      <c r="E4583" s="7">
        <v>40</v>
      </c>
      <c r="F4583" s="7">
        <v>3947</v>
      </c>
      <c r="G4583" s="15">
        <f t="shared" si="52"/>
        <v>1</v>
      </c>
      <c r="H4583" s="20">
        <f t="shared" si="53"/>
        <v>98.674999999999997</v>
      </c>
    </row>
    <row r="4584" spans="1:8" x14ac:dyDescent="0.2">
      <c r="A4584" s="7" t="str">
        <f t="shared" si="51"/>
        <v>600932201Lunes</v>
      </c>
      <c r="B4584" s="7">
        <v>600932201</v>
      </c>
      <c r="C4584" s="7" t="s">
        <v>1068</v>
      </c>
      <c r="D4584" s="7">
        <v>8</v>
      </c>
      <c r="E4584" s="7">
        <v>10</v>
      </c>
      <c r="F4584" s="7">
        <v>1356.93</v>
      </c>
      <c r="G4584" s="15">
        <f t="shared" si="52"/>
        <v>1.25</v>
      </c>
      <c r="H4584" s="20">
        <f t="shared" si="53"/>
        <v>135.69300000000001</v>
      </c>
    </row>
    <row r="4585" spans="1:8" x14ac:dyDescent="0.2">
      <c r="A4585" s="7" t="str">
        <f t="shared" si="51"/>
        <v>555682301Jueves</v>
      </c>
      <c r="B4585" s="7">
        <v>555682301</v>
      </c>
      <c r="C4585" s="7" t="s">
        <v>618</v>
      </c>
      <c r="D4585" s="7">
        <v>474</v>
      </c>
      <c r="E4585" s="7">
        <v>505</v>
      </c>
      <c r="F4585" s="7">
        <v>21909.119999999999</v>
      </c>
      <c r="G4585" s="15">
        <f t="shared" si="52"/>
        <v>1.0654008438818565</v>
      </c>
      <c r="H4585" s="20">
        <f t="shared" si="53"/>
        <v>43.384396039603956</v>
      </c>
    </row>
    <row r="4586" spans="1:8" x14ac:dyDescent="0.2">
      <c r="A4586" s="7" t="str">
        <f t="shared" si="51"/>
        <v>901234302Miercoles</v>
      </c>
      <c r="B4586" s="7">
        <v>901234302</v>
      </c>
      <c r="C4586" s="7" t="s">
        <v>1450</v>
      </c>
      <c r="D4586" s="7">
        <v>2</v>
      </c>
      <c r="E4586" s="7">
        <v>2</v>
      </c>
      <c r="F4586" s="7">
        <v>980</v>
      </c>
      <c r="G4586" s="15">
        <f t="shared" si="52"/>
        <v>1</v>
      </c>
      <c r="H4586" s="20">
        <f t="shared" si="53"/>
        <v>490</v>
      </c>
    </row>
    <row r="4587" spans="1:8" x14ac:dyDescent="0.2">
      <c r="A4587" s="7" t="str">
        <f t="shared" si="51"/>
        <v>554187901Viernes</v>
      </c>
      <c r="B4587" s="7">
        <v>554187901</v>
      </c>
      <c r="C4587" s="7" t="s">
        <v>769</v>
      </c>
      <c r="D4587" s="7">
        <v>3</v>
      </c>
      <c r="E4587" s="7">
        <v>3</v>
      </c>
      <c r="F4587" s="7">
        <v>316</v>
      </c>
      <c r="G4587" s="15">
        <f t="shared" si="52"/>
        <v>1</v>
      </c>
      <c r="H4587" s="20">
        <f t="shared" si="53"/>
        <v>105.33333333333333</v>
      </c>
    </row>
    <row r="4588" spans="1:8" x14ac:dyDescent="0.2">
      <c r="A4588" s="7" t="str">
        <f t="shared" si="51"/>
        <v>602625502Martes</v>
      </c>
      <c r="B4588" s="7">
        <v>602625502</v>
      </c>
      <c r="C4588" s="7" t="s">
        <v>223</v>
      </c>
      <c r="D4588" s="7">
        <v>8</v>
      </c>
      <c r="E4588" s="7">
        <v>8</v>
      </c>
      <c r="F4588" s="7">
        <v>50623.88</v>
      </c>
      <c r="G4588" s="15">
        <f t="shared" si="52"/>
        <v>1</v>
      </c>
      <c r="H4588" s="20">
        <f t="shared" si="53"/>
        <v>6327.9849999999997</v>
      </c>
    </row>
    <row r="4589" spans="1:8" x14ac:dyDescent="0.2">
      <c r="A4589" s="7" t="str">
        <f t="shared" si="51"/>
        <v>600594701Sabado</v>
      </c>
      <c r="B4589" s="7">
        <v>600594701</v>
      </c>
      <c r="C4589" s="7" t="s">
        <v>1947</v>
      </c>
      <c r="D4589" s="7">
        <v>35</v>
      </c>
      <c r="E4589" s="7">
        <v>39</v>
      </c>
      <c r="F4589" s="7">
        <v>12861</v>
      </c>
      <c r="G4589" s="15">
        <f t="shared" si="52"/>
        <v>1.1142857142857143</v>
      </c>
      <c r="H4589" s="20">
        <f t="shared" si="53"/>
        <v>329.76923076923077</v>
      </c>
    </row>
    <row r="4590" spans="1:8" x14ac:dyDescent="0.2">
      <c r="A4590" s="7" t="str">
        <f t="shared" si="51"/>
        <v>601191101Lunes</v>
      </c>
      <c r="B4590" s="7">
        <v>601191101</v>
      </c>
      <c r="C4590" s="7" t="s">
        <v>1068</v>
      </c>
      <c r="D4590" s="7">
        <v>28</v>
      </c>
      <c r="E4590" s="7">
        <v>31</v>
      </c>
      <c r="F4590" s="7">
        <v>5359.75</v>
      </c>
      <c r="G4590" s="15">
        <f t="shared" si="52"/>
        <v>1.1071428571428572</v>
      </c>
      <c r="H4590" s="20">
        <f t="shared" si="53"/>
        <v>172.89516129032259</v>
      </c>
    </row>
    <row r="4591" spans="1:8" x14ac:dyDescent="0.2">
      <c r="A4591" s="7" t="str">
        <f t="shared" si="51"/>
        <v>555733901Jueves</v>
      </c>
      <c r="B4591" s="7">
        <v>555733901</v>
      </c>
      <c r="C4591" s="7" t="s">
        <v>618</v>
      </c>
      <c r="D4591" s="7">
        <v>2</v>
      </c>
      <c r="E4591" s="7">
        <v>2</v>
      </c>
      <c r="F4591" s="7">
        <v>4170.38</v>
      </c>
      <c r="G4591" s="15">
        <f t="shared" si="52"/>
        <v>1</v>
      </c>
      <c r="H4591" s="20">
        <f t="shared" si="53"/>
        <v>2085.19</v>
      </c>
    </row>
    <row r="4592" spans="1:8" x14ac:dyDescent="0.2">
      <c r="A4592" s="7" t="str">
        <f t="shared" ref="A4592:A4846" si="54">CONCATENATE(B4592,C4592)</f>
        <v>901292903Miercoles</v>
      </c>
      <c r="B4592" s="7">
        <v>901292903</v>
      </c>
      <c r="C4592" s="7" t="s">
        <v>1450</v>
      </c>
      <c r="D4592" s="7">
        <v>4</v>
      </c>
      <c r="E4592" s="7">
        <v>4</v>
      </c>
      <c r="F4592" s="7">
        <v>709</v>
      </c>
      <c r="G4592" s="15">
        <f t="shared" ref="G4592:G4846" si="55">E4592/D4592</f>
        <v>1</v>
      </c>
      <c r="H4592" s="20">
        <f t="shared" ref="H4592:H4846" si="56">F4592/E4592</f>
        <v>177.25</v>
      </c>
    </row>
    <row r="4593" spans="1:8" x14ac:dyDescent="0.2">
      <c r="A4593" s="7" t="str">
        <f t="shared" si="54"/>
        <v>554455301Viernes</v>
      </c>
      <c r="B4593" s="7">
        <v>554455301</v>
      </c>
      <c r="C4593" s="7" t="s">
        <v>769</v>
      </c>
      <c r="D4593" s="7">
        <v>762</v>
      </c>
      <c r="E4593" s="7">
        <v>862</v>
      </c>
      <c r="F4593" s="7">
        <v>68400.2</v>
      </c>
      <c r="G4593" s="15">
        <f t="shared" si="55"/>
        <v>1.1312335958005248</v>
      </c>
      <c r="H4593" s="20">
        <f t="shared" si="56"/>
        <v>79.350580046403707</v>
      </c>
    </row>
    <row r="4594" spans="1:8" x14ac:dyDescent="0.2">
      <c r="A4594" s="7" t="str">
        <f t="shared" si="54"/>
        <v>602626604Martes</v>
      </c>
      <c r="B4594" s="7">
        <v>602626604</v>
      </c>
      <c r="C4594" s="7" t="s">
        <v>223</v>
      </c>
      <c r="D4594" s="7">
        <v>149</v>
      </c>
      <c r="E4594" s="7">
        <v>171</v>
      </c>
      <c r="F4594" s="7">
        <v>4577.4799999999996</v>
      </c>
      <c r="G4594" s="15">
        <f t="shared" si="55"/>
        <v>1.1476510067114094</v>
      </c>
      <c r="H4594" s="20">
        <f t="shared" si="56"/>
        <v>26.768888888888885</v>
      </c>
    </row>
    <row r="4595" spans="1:8" x14ac:dyDescent="0.2">
      <c r="A4595" s="7" t="str">
        <f t="shared" si="54"/>
        <v>600850701Sabado</v>
      </c>
      <c r="B4595" s="7">
        <v>600850701</v>
      </c>
      <c r="C4595" s="7" t="s">
        <v>1947</v>
      </c>
      <c r="D4595" s="7">
        <v>949</v>
      </c>
      <c r="E4595" s="7">
        <v>1240</v>
      </c>
      <c r="F4595" s="7">
        <v>38387.5</v>
      </c>
      <c r="G4595" s="15">
        <f t="shared" si="55"/>
        <v>1.3066385669125395</v>
      </c>
      <c r="H4595" s="20">
        <f t="shared" si="56"/>
        <v>30.95766129032258</v>
      </c>
    </row>
    <row r="4596" spans="1:8" x14ac:dyDescent="0.2">
      <c r="A4596" s="7" t="str">
        <f t="shared" si="54"/>
        <v>601566101Lunes</v>
      </c>
      <c r="B4596" s="7">
        <v>601566101</v>
      </c>
      <c r="C4596" s="7" t="s">
        <v>1068</v>
      </c>
      <c r="D4596" s="7">
        <v>34</v>
      </c>
      <c r="E4596" s="7">
        <v>35</v>
      </c>
      <c r="F4596" s="7">
        <v>15835.33</v>
      </c>
      <c r="G4596" s="15">
        <f t="shared" si="55"/>
        <v>1.0294117647058822</v>
      </c>
      <c r="H4596" s="20">
        <f t="shared" si="56"/>
        <v>452.43799999999999</v>
      </c>
    </row>
    <row r="4597" spans="1:8" x14ac:dyDescent="0.2">
      <c r="A4597" s="7" t="str">
        <f t="shared" si="54"/>
        <v>556332701Jueves</v>
      </c>
      <c r="B4597" s="7">
        <v>556332701</v>
      </c>
      <c r="C4597" s="7" t="s">
        <v>618</v>
      </c>
      <c r="D4597" s="7">
        <v>16</v>
      </c>
      <c r="E4597" s="7">
        <v>19</v>
      </c>
      <c r="F4597" s="7">
        <v>1776.68</v>
      </c>
      <c r="G4597" s="15">
        <f t="shared" si="55"/>
        <v>1.1875</v>
      </c>
      <c r="H4597" s="20">
        <f t="shared" si="56"/>
        <v>93.509473684210533</v>
      </c>
    </row>
    <row r="4598" spans="1:8" x14ac:dyDescent="0.2">
      <c r="A4598" s="7" t="str">
        <f t="shared" si="54"/>
        <v>902303701Miercoles</v>
      </c>
      <c r="B4598" s="7">
        <v>902303701</v>
      </c>
      <c r="C4598" s="7" t="s">
        <v>1450</v>
      </c>
      <c r="D4598" s="7">
        <v>4</v>
      </c>
      <c r="E4598" s="7">
        <v>4</v>
      </c>
      <c r="F4598" s="7">
        <v>410.5</v>
      </c>
      <c r="G4598" s="15">
        <f t="shared" si="55"/>
        <v>1</v>
      </c>
      <c r="H4598" s="20">
        <f t="shared" si="56"/>
        <v>102.625</v>
      </c>
    </row>
    <row r="4599" spans="1:8" x14ac:dyDescent="0.2">
      <c r="A4599" s="7" t="str">
        <f t="shared" si="54"/>
        <v>566579802Viernes</v>
      </c>
      <c r="B4599" s="7">
        <v>566579802</v>
      </c>
      <c r="C4599" s="7" t="s">
        <v>769</v>
      </c>
      <c r="D4599" s="7">
        <v>2</v>
      </c>
      <c r="E4599" s="7">
        <v>2</v>
      </c>
      <c r="F4599" s="7">
        <v>191.5</v>
      </c>
      <c r="G4599" s="15">
        <f t="shared" si="55"/>
        <v>1</v>
      </c>
      <c r="H4599" s="20">
        <f t="shared" si="56"/>
        <v>95.75</v>
      </c>
    </row>
    <row r="4600" spans="1:8" x14ac:dyDescent="0.2">
      <c r="A4600" s="7" t="str">
        <f t="shared" si="54"/>
        <v>602629005Martes</v>
      </c>
      <c r="B4600" s="7">
        <v>602629005</v>
      </c>
      <c r="C4600" s="7" t="s">
        <v>223</v>
      </c>
      <c r="D4600" s="7">
        <v>165</v>
      </c>
      <c r="E4600" s="7">
        <v>177</v>
      </c>
      <c r="F4600" s="7">
        <v>189091.5</v>
      </c>
      <c r="G4600" s="15">
        <f t="shared" si="55"/>
        <v>1.0727272727272728</v>
      </c>
      <c r="H4600" s="20">
        <f t="shared" si="56"/>
        <v>1068.3135593220338</v>
      </c>
    </row>
    <row r="4601" spans="1:8" x14ac:dyDescent="0.2">
      <c r="A4601" s="7" t="str">
        <f t="shared" si="54"/>
        <v>600911601Sabado</v>
      </c>
      <c r="B4601" s="7">
        <v>600911601</v>
      </c>
      <c r="C4601" s="7" t="s">
        <v>1947</v>
      </c>
      <c r="D4601" s="7">
        <v>543</v>
      </c>
      <c r="E4601" s="7">
        <v>617</v>
      </c>
      <c r="F4601" s="7">
        <v>99774.6</v>
      </c>
      <c r="G4601" s="15">
        <f t="shared" si="55"/>
        <v>1.1362799263351751</v>
      </c>
      <c r="H4601" s="20">
        <f t="shared" si="56"/>
        <v>161.70923824959482</v>
      </c>
    </row>
    <row r="4602" spans="1:8" x14ac:dyDescent="0.2">
      <c r="A4602" s="7" t="str">
        <f t="shared" si="54"/>
        <v>601573004Lunes</v>
      </c>
      <c r="B4602" s="7">
        <v>601573004</v>
      </c>
      <c r="C4602" s="7" t="s">
        <v>1068</v>
      </c>
      <c r="D4602" s="7">
        <v>6</v>
      </c>
      <c r="E4602" s="7">
        <v>6</v>
      </c>
      <c r="F4602" s="7">
        <v>158</v>
      </c>
      <c r="G4602" s="15">
        <f t="shared" si="55"/>
        <v>1</v>
      </c>
      <c r="H4602" s="20">
        <f t="shared" si="56"/>
        <v>26.333333333333332</v>
      </c>
    </row>
    <row r="4603" spans="1:8" x14ac:dyDescent="0.2">
      <c r="A4603" s="7" t="str">
        <f t="shared" si="54"/>
        <v>562830901Jueves</v>
      </c>
      <c r="B4603" s="7">
        <v>562830901</v>
      </c>
      <c r="C4603" s="7" t="s">
        <v>618</v>
      </c>
      <c r="D4603" s="7">
        <v>74</v>
      </c>
      <c r="E4603" s="7">
        <v>75</v>
      </c>
      <c r="F4603" s="7">
        <v>60098.400000000001</v>
      </c>
      <c r="G4603" s="15">
        <f t="shared" si="55"/>
        <v>1.0135135135135136</v>
      </c>
      <c r="H4603" s="20">
        <f t="shared" si="56"/>
        <v>801.31200000000001</v>
      </c>
    </row>
    <row r="4604" spans="1:8" x14ac:dyDescent="0.2">
      <c r="A4604" s="7" t="str">
        <f t="shared" si="54"/>
        <v>904018902Miercoles</v>
      </c>
      <c r="B4604" s="7">
        <v>904018902</v>
      </c>
      <c r="C4604" s="7" t="s">
        <v>1450</v>
      </c>
      <c r="D4604" s="7">
        <v>28</v>
      </c>
      <c r="E4604" s="7">
        <v>34</v>
      </c>
      <c r="F4604" s="7">
        <v>661.5</v>
      </c>
      <c r="G4604" s="15">
        <f t="shared" si="55"/>
        <v>1.2142857142857142</v>
      </c>
      <c r="H4604" s="20">
        <f t="shared" si="56"/>
        <v>19.455882352941178</v>
      </c>
    </row>
    <row r="4605" spans="1:8" x14ac:dyDescent="0.2">
      <c r="A4605" s="7" t="str">
        <f t="shared" si="54"/>
        <v>600068001Viernes</v>
      </c>
      <c r="B4605" s="7">
        <v>600068001</v>
      </c>
      <c r="C4605" s="7" t="s">
        <v>769</v>
      </c>
      <c r="D4605" s="7">
        <v>33</v>
      </c>
      <c r="E4605" s="7">
        <v>33</v>
      </c>
      <c r="F4605" s="7">
        <v>8372.59</v>
      </c>
      <c r="G4605" s="15">
        <f t="shared" si="55"/>
        <v>1</v>
      </c>
      <c r="H4605" s="20">
        <f t="shared" si="56"/>
        <v>253.71484848484849</v>
      </c>
    </row>
    <row r="4606" spans="1:8" x14ac:dyDescent="0.2">
      <c r="A4606" s="7" t="str">
        <f t="shared" si="54"/>
        <v>602680103Martes</v>
      </c>
      <c r="B4606" s="7">
        <v>602680103</v>
      </c>
      <c r="C4606" s="7" t="s">
        <v>223</v>
      </c>
      <c r="D4606" s="7">
        <v>413</v>
      </c>
      <c r="E4606" s="7">
        <v>473</v>
      </c>
      <c r="F4606" s="7">
        <v>25741.1</v>
      </c>
      <c r="G4606" s="15">
        <f t="shared" si="55"/>
        <v>1.1452784503631961</v>
      </c>
      <c r="H4606" s="20">
        <f t="shared" si="56"/>
        <v>54.420930232558135</v>
      </c>
    </row>
    <row r="4607" spans="1:8" x14ac:dyDescent="0.2">
      <c r="A4607" s="7" t="str">
        <f t="shared" si="54"/>
        <v>600932201Sabado</v>
      </c>
      <c r="B4607" s="7">
        <v>600932201</v>
      </c>
      <c r="C4607" s="7" t="s">
        <v>1947</v>
      </c>
      <c r="D4607" s="7">
        <v>8</v>
      </c>
      <c r="E4607" s="7">
        <v>8</v>
      </c>
      <c r="F4607" s="7">
        <v>1125.96</v>
      </c>
      <c r="G4607" s="15">
        <f t="shared" si="55"/>
        <v>1</v>
      </c>
      <c r="H4607" s="20">
        <f t="shared" si="56"/>
        <v>140.745</v>
      </c>
    </row>
    <row r="4608" spans="1:8" x14ac:dyDescent="0.2">
      <c r="A4608" s="7" t="str">
        <f t="shared" si="54"/>
        <v>601613601Lunes</v>
      </c>
      <c r="B4608" s="7">
        <v>601613601</v>
      </c>
      <c r="C4608" s="7" t="s">
        <v>1068</v>
      </c>
      <c r="D4608" s="7">
        <v>48</v>
      </c>
      <c r="E4608" s="7">
        <v>52</v>
      </c>
      <c r="F4608" s="7">
        <v>11310</v>
      </c>
      <c r="G4608" s="15">
        <f t="shared" si="55"/>
        <v>1.0833333333333333</v>
      </c>
      <c r="H4608" s="20">
        <f t="shared" si="56"/>
        <v>217.5</v>
      </c>
    </row>
    <row r="4609" spans="1:8" x14ac:dyDescent="0.2">
      <c r="A4609" s="7" t="str">
        <f t="shared" si="54"/>
        <v>600181601Jueves</v>
      </c>
      <c r="B4609" s="7">
        <v>600181601</v>
      </c>
      <c r="C4609" s="7" t="s">
        <v>618</v>
      </c>
      <c r="D4609" s="7">
        <v>21</v>
      </c>
      <c r="E4609" s="7">
        <v>21</v>
      </c>
      <c r="F4609" s="7">
        <v>8870.69</v>
      </c>
      <c r="G4609" s="15">
        <f t="shared" si="55"/>
        <v>1</v>
      </c>
      <c r="H4609" s="20">
        <f t="shared" si="56"/>
        <v>422.41380952380956</v>
      </c>
    </row>
    <row r="4610" spans="1:8" x14ac:dyDescent="0.2">
      <c r="A4610" s="7" t="str">
        <f t="shared" si="54"/>
        <v>904531102Miercoles</v>
      </c>
      <c r="B4610" s="7">
        <v>904531102</v>
      </c>
      <c r="C4610" s="7" t="s">
        <v>1450</v>
      </c>
      <c r="D4610" s="7">
        <v>13</v>
      </c>
      <c r="E4610" s="7">
        <v>20</v>
      </c>
      <c r="F4610" s="7">
        <v>955</v>
      </c>
      <c r="G4610" s="15">
        <f t="shared" si="55"/>
        <v>1.5384615384615385</v>
      </c>
      <c r="H4610" s="20">
        <f t="shared" si="56"/>
        <v>47.75</v>
      </c>
    </row>
    <row r="4611" spans="1:8" x14ac:dyDescent="0.2">
      <c r="A4611" s="7" t="str">
        <f t="shared" si="54"/>
        <v>600406102Viernes</v>
      </c>
      <c r="B4611" s="7">
        <v>600406102</v>
      </c>
      <c r="C4611" s="7" t="s">
        <v>769</v>
      </c>
      <c r="D4611" s="7">
        <v>1</v>
      </c>
      <c r="E4611" s="7">
        <v>1</v>
      </c>
      <c r="F4611" s="7">
        <v>11466</v>
      </c>
      <c r="G4611" s="15">
        <f t="shared" si="55"/>
        <v>1</v>
      </c>
      <c r="H4611" s="20">
        <f t="shared" si="56"/>
        <v>11466</v>
      </c>
    </row>
    <row r="4612" spans="1:8" x14ac:dyDescent="0.2">
      <c r="A4612" s="7" t="str">
        <f t="shared" si="54"/>
        <v>602710501Martes</v>
      </c>
      <c r="B4612" s="7">
        <v>602710501</v>
      </c>
      <c r="C4612" s="7" t="s">
        <v>223</v>
      </c>
      <c r="D4612" s="7">
        <v>327</v>
      </c>
      <c r="E4612" s="7">
        <v>351</v>
      </c>
      <c r="F4612" s="7">
        <v>8104.8</v>
      </c>
      <c r="G4612" s="15">
        <f t="shared" si="55"/>
        <v>1.073394495412844</v>
      </c>
      <c r="H4612" s="20">
        <f t="shared" si="56"/>
        <v>23.09059829059829</v>
      </c>
    </row>
    <row r="4613" spans="1:8" x14ac:dyDescent="0.2">
      <c r="A4613" s="7" t="str">
        <f t="shared" si="54"/>
        <v>600947507Sabado</v>
      </c>
      <c r="B4613" s="7">
        <v>600947507</v>
      </c>
      <c r="C4613" s="7" t="s">
        <v>1947</v>
      </c>
      <c r="D4613" s="7">
        <v>132</v>
      </c>
      <c r="E4613" s="7">
        <v>141</v>
      </c>
      <c r="F4613" s="7">
        <v>11062</v>
      </c>
      <c r="G4613" s="15">
        <f t="shared" si="55"/>
        <v>1.0681818181818181</v>
      </c>
      <c r="H4613" s="20">
        <f t="shared" si="56"/>
        <v>78.453900709219852</v>
      </c>
    </row>
    <row r="4614" spans="1:8" x14ac:dyDescent="0.2">
      <c r="A4614" s="7" t="str">
        <f t="shared" si="54"/>
        <v>601856902Lunes</v>
      </c>
      <c r="B4614" s="7">
        <v>601856902</v>
      </c>
      <c r="C4614" s="7" t="s">
        <v>1068</v>
      </c>
      <c r="D4614" s="7">
        <v>58</v>
      </c>
      <c r="E4614" s="7">
        <v>63</v>
      </c>
      <c r="F4614" s="7">
        <v>1896</v>
      </c>
      <c r="G4614" s="15">
        <f t="shared" si="55"/>
        <v>1.0862068965517242</v>
      </c>
      <c r="H4614" s="20">
        <f t="shared" si="56"/>
        <v>30.095238095238095</v>
      </c>
    </row>
    <row r="4615" spans="1:8" x14ac:dyDescent="0.2">
      <c r="A4615" s="7" t="str">
        <f t="shared" si="54"/>
        <v>600546801Jueves</v>
      </c>
      <c r="B4615" s="7">
        <v>600546801</v>
      </c>
      <c r="C4615" s="7" t="s">
        <v>618</v>
      </c>
      <c r="D4615" s="7">
        <v>713</v>
      </c>
      <c r="E4615" s="7">
        <v>877</v>
      </c>
      <c r="F4615" s="7">
        <v>20539.2</v>
      </c>
      <c r="G4615" s="15">
        <f t="shared" si="55"/>
        <v>1.2300140252454419</v>
      </c>
      <c r="H4615" s="20">
        <f t="shared" si="56"/>
        <v>23.419840364880276</v>
      </c>
    </row>
    <row r="4616" spans="1:8" x14ac:dyDescent="0.2">
      <c r="A4616" s="7" t="str">
        <f t="shared" si="54"/>
        <v>904892304Miercoles</v>
      </c>
      <c r="B4616" s="7">
        <v>904892304</v>
      </c>
      <c r="C4616" s="7" t="s">
        <v>1450</v>
      </c>
      <c r="D4616" s="7">
        <v>12</v>
      </c>
      <c r="E4616" s="7">
        <v>14</v>
      </c>
      <c r="F4616" s="7">
        <v>191.5</v>
      </c>
      <c r="G4616" s="15">
        <f t="shared" si="55"/>
        <v>1.1666666666666667</v>
      </c>
      <c r="H4616" s="20">
        <f t="shared" si="56"/>
        <v>13.678571428571429</v>
      </c>
    </row>
    <row r="4617" spans="1:8" x14ac:dyDescent="0.2">
      <c r="A4617" s="7" t="str">
        <f t="shared" si="54"/>
        <v>600594701Viernes</v>
      </c>
      <c r="B4617" s="7">
        <v>600594701</v>
      </c>
      <c r="C4617" s="7" t="s">
        <v>769</v>
      </c>
      <c r="D4617" s="7">
        <v>5</v>
      </c>
      <c r="E4617" s="7">
        <v>5</v>
      </c>
      <c r="F4617" s="7">
        <v>1497</v>
      </c>
      <c r="G4617" s="15">
        <f t="shared" si="55"/>
        <v>1</v>
      </c>
      <c r="H4617" s="20">
        <f t="shared" si="56"/>
        <v>299.39999999999998</v>
      </c>
    </row>
    <row r="4618" spans="1:8" x14ac:dyDescent="0.2">
      <c r="A4618" s="7" t="str">
        <f t="shared" si="54"/>
        <v>602828406Martes</v>
      </c>
      <c r="B4618" s="7">
        <v>602828406</v>
      </c>
      <c r="C4618" s="7" t="s">
        <v>223</v>
      </c>
      <c r="D4618" s="7">
        <v>95</v>
      </c>
      <c r="E4618" s="7">
        <v>101</v>
      </c>
      <c r="F4618" s="7">
        <v>3361</v>
      </c>
      <c r="G4618" s="15">
        <f t="shared" si="55"/>
        <v>1.0631578947368421</v>
      </c>
      <c r="H4618" s="20">
        <f t="shared" si="56"/>
        <v>33.277227722772274</v>
      </c>
    </row>
    <row r="4619" spans="1:8" x14ac:dyDescent="0.2">
      <c r="A4619" s="7" t="str">
        <f t="shared" si="54"/>
        <v>600952002Sabado</v>
      </c>
      <c r="B4619" s="7">
        <v>600952002</v>
      </c>
      <c r="C4619" s="7" t="s">
        <v>1947</v>
      </c>
      <c r="D4619" s="7">
        <v>5</v>
      </c>
      <c r="E4619" s="7">
        <v>5</v>
      </c>
      <c r="F4619" s="7">
        <v>451</v>
      </c>
      <c r="G4619" s="15">
        <f t="shared" si="55"/>
        <v>1</v>
      </c>
      <c r="H4619" s="20">
        <f t="shared" si="56"/>
        <v>90.2</v>
      </c>
    </row>
    <row r="4620" spans="1:8" x14ac:dyDescent="0.2">
      <c r="A4620" s="7" t="str">
        <f t="shared" si="54"/>
        <v>602245801Lunes</v>
      </c>
      <c r="B4620" s="7">
        <v>602245801</v>
      </c>
      <c r="C4620" s="7" t="s">
        <v>1068</v>
      </c>
      <c r="D4620" s="7">
        <v>8</v>
      </c>
      <c r="E4620" s="7">
        <v>8</v>
      </c>
      <c r="F4620" s="7">
        <v>8470</v>
      </c>
      <c r="G4620" s="15">
        <f t="shared" si="55"/>
        <v>1</v>
      </c>
      <c r="H4620" s="20">
        <f t="shared" si="56"/>
        <v>1058.75</v>
      </c>
    </row>
    <row r="4621" spans="1:8" x14ac:dyDescent="0.2">
      <c r="A4621" s="7" t="str">
        <f t="shared" si="54"/>
        <v>600686801Jueves</v>
      </c>
      <c r="B4621" s="7">
        <v>600686801</v>
      </c>
      <c r="C4621" s="7" t="s">
        <v>618</v>
      </c>
      <c r="D4621" s="7">
        <v>155</v>
      </c>
      <c r="E4621" s="7">
        <v>174</v>
      </c>
      <c r="F4621" s="7">
        <v>8566.25</v>
      </c>
      <c r="G4621" s="15">
        <f t="shared" si="55"/>
        <v>1.1225806451612903</v>
      </c>
      <c r="H4621" s="20">
        <f t="shared" si="56"/>
        <v>49.231321839080458</v>
      </c>
    </row>
    <row r="4622" spans="1:8" x14ac:dyDescent="0.2">
      <c r="A4622" s="7" t="str">
        <f t="shared" si="54"/>
        <v>904917603Miercoles</v>
      </c>
      <c r="B4622" s="7">
        <v>904917603</v>
      </c>
      <c r="C4622" s="7" t="s">
        <v>1450</v>
      </c>
      <c r="D4622" s="7">
        <v>6</v>
      </c>
      <c r="E4622" s="7">
        <v>7</v>
      </c>
      <c r="F4622" s="7">
        <v>1430</v>
      </c>
      <c r="G4622" s="15">
        <f t="shared" si="55"/>
        <v>1.1666666666666667</v>
      </c>
      <c r="H4622" s="20">
        <f t="shared" si="56"/>
        <v>204.28571428571428</v>
      </c>
    </row>
    <row r="4623" spans="1:8" x14ac:dyDescent="0.2">
      <c r="A4623" s="7" t="str">
        <f t="shared" si="54"/>
        <v>600609802Viernes</v>
      </c>
      <c r="B4623" s="7">
        <v>600609802</v>
      </c>
      <c r="C4623" s="7" t="s">
        <v>769</v>
      </c>
      <c r="D4623" s="7">
        <v>313</v>
      </c>
      <c r="E4623" s="7">
        <v>503</v>
      </c>
      <c r="F4623" s="7">
        <v>6201.1</v>
      </c>
      <c r="G4623" s="15">
        <f t="shared" si="55"/>
        <v>1.6070287539936101</v>
      </c>
      <c r="H4623" s="20">
        <f t="shared" si="56"/>
        <v>12.328230616302188</v>
      </c>
    </row>
    <row r="4624" spans="1:8" x14ac:dyDescent="0.2">
      <c r="A4624" s="7" t="str">
        <f t="shared" si="54"/>
        <v>603004601Martes</v>
      </c>
      <c r="B4624" s="7">
        <v>603004601</v>
      </c>
      <c r="C4624" s="7" t="s">
        <v>223</v>
      </c>
      <c r="D4624" s="7">
        <v>37</v>
      </c>
      <c r="E4624" s="7">
        <v>41</v>
      </c>
      <c r="F4624" s="7">
        <v>1273.2</v>
      </c>
      <c r="G4624" s="15">
        <f t="shared" si="55"/>
        <v>1.1081081081081081</v>
      </c>
      <c r="H4624" s="20">
        <f t="shared" si="56"/>
        <v>31.053658536585367</v>
      </c>
    </row>
    <row r="4625" spans="1:8" x14ac:dyDescent="0.2">
      <c r="A4625" s="7" t="str">
        <f t="shared" si="54"/>
        <v>601082502Sabado</v>
      </c>
      <c r="B4625" s="7">
        <v>601082502</v>
      </c>
      <c r="C4625" s="7" t="s">
        <v>1947</v>
      </c>
      <c r="D4625" s="7">
        <v>90</v>
      </c>
      <c r="E4625" s="7">
        <v>91</v>
      </c>
      <c r="F4625" s="7">
        <v>55393</v>
      </c>
      <c r="G4625" s="15">
        <f t="shared" si="55"/>
        <v>1.0111111111111111</v>
      </c>
      <c r="H4625" s="20">
        <f t="shared" si="56"/>
        <v>608.71428571428567</v>
      </c>
    </row>
    <row r="4626" spans="1:8" x14ac:dyDescent="0.2">
      <c r="A4626" s="7" t="str">
        <f t="shared" si="54"/>
        <v>602349701Lunes</v>
      </c>
      <c r="B4626" s="7">
        <v>602349701</v>
      </c>
      <c r="C4626" s="7" t="s">
        <v>1068</v>
      </c>
      <c r="D4626" s="7">
        <v>24</v>
      </c>
      <c r="E4626" s="7">
        <v>24</v>
      </c>
      <c r="F4626" s="7">
        <v>4161.75</v>
      </c>
      <c r="G4626" s="15">
        <f t="shared" si="55"/>
        <v>1</v>
      </c>
      <c r="H4626" s="20">
        <f t="shared" si="56"/>
        <v>173.40625</v>
      </c>
    </row>
    <row r="4627" spans="1:8" x14ac:dyDescent="0.2">
      <c r="A4627" s="7" t="str">
        <f t="shared" si="54"/>
        <v>600932201Jueves</v>
      </c>
      <c r="B4627" s="7">
        <v>600932201</v>
      </c>
      <c r="C4627" s="7" t="s">
        <v>618</v>
      </c>
      <c r="D4627" s="7">
        <v>23</v>
      </c>
      <c r="E4627" s="7">
        <v>23</v>
      </c>
      <c r="F4627" s="7">
        <v>4243.17</v>
      </c>
      <c r="G4627" s="15">
        <f t="shared" si="55"/>
        <v>1</v>
      </c>
      <c r="H4627" s="20">
        <f t="shared" si="56"/>
        <v>184.48565217391305</v>
      </c>
    </row>
    <row r="4628" spans="1:8" x14ac:dyDescent="0.2">
      <c r="A4628" s="7" t="str">
        <f t="shared" si="54"/>
        <v>904928701Miercoles</v>
      </c>
      <c r="B4628" s="7">
        <v>904928701</v>
      </c>
      <c r="C4628" s="7" t="s">
        <v>1450</v>
      </c>
      <c r="D4628" s="7">
        <v>240</v>
      </c>
      <c r="E4628" s="7">
        <v>269</v>
      </c>
      <c r="F4628" s="7">
        <v>36338.949999999997</v>
      </c>
      <c r="G4628" s="15">
        <f t="shared" si="55"/>
        <v>1.1208333333333333</v>
      </c>
      <c r="H4628" s="20">
        <f t="shared" si="56"/>
        <v>135.08903345724906</v>
      </c>
    </row>
    <row r="4629" spans="1:8" x14ac:dyDescent="0.2">
      <c r="A4629" s="7" t="str">
        <f t="shared" si="54"/>
        <v>600917302Viernes</v>
      </c>
      <c r="B4629" s="7">
        <v>600917302</v>
      </c>
      <c r="C4629" s="7" t="s">
        <v>769</v>
      </c>
      <c r="D4629" s="7">
        <v>20</v>
      </c>
      <c r="E4629" s="7">
        <v>21</v>
      </c>
      <c r="F4629" s="7">
        <v>20784.400000000001</v>
      </c>
      <c r="G4629" s="15">
        <f t="shared" si="55"/>
        <v>1.05</v>
      </c>
      <c r="H4629" s="20">
        <f t="shared" si="56"/>
        <v>989.73333333333335</v>
      </c>
    </row>
    <row r="4630" spans="1:8" x14ac:dyDescent="0.2">
      <c r="A4630" s="7" t="str">
        <f t="shared" si="54"/>
        <v>603635401Martes</v>
      </c>
      <c r="B4630" s="7">
        <v>603635401</v>
      </c>
      <c r="C4630" s="7" t="s">
        <v>223</v>
      </c>
      <c r="D4630" s="7">
        <v>62</v>
      </c>
      <c r="E4630" s="7">
        <v>76</v>
      </c>
      <c r="F4630" s="7">
        <v>6259</v>
      </c>
      <c r="G4630" s="15">
        <f t="shared" si="55"/>
        <v>1.2258064516129032</v>
      </c>
      <c r="H4630" s="20">
        <f t="shared" si="56"/>
        <v>82.35526315789474</v>
      </c>
    </row>
    <row r="4631" spans="1:8" x14ac:dyDescent="0.2">
      <c r="A4631" s="7" t="str">
        <f t="shared" si="54"/>
        <v>601191101Sabado</v>
      </c>
      <c r="B4631" s="7">
        <v>601191101</v>
      </c>
      <c r="C4631" s="7" t="s">
        <v>1947</v>
      </c>
      <c r="D4631" s="7">
        <v>16</v>
      </c>
      <c r="E4631" s="7">
        <v>16</v>
      </c>
      <c r="F4631" s="7">
        <v>2150.35</v>
      </c>
      <c r="G4631" s="15">
        <f t="shared" si="55"/>
        <v>1</v>
      </c>
      <c r="H4631" s="20">
        <f t="shared" si="56"/>
        <v>134.39687499999999</v>
      </c>
    </row>
    <row r="4632" spans="1:8" x14ac:dyDescent="0.2">
      <c r="A4632" s="7" t="str">
        <f t="shared" si="54"/>
        <v>602438701Lunes</v>
      </c>
      <c r="B4632" s="7">
        <v>602438701</v>
      </c>
      <c r="C4632" s="7" t="s">
        <v>1068</v>
      </c>
      <c r="D4632" s="7">
        <v>54</v>
      </c>
      <c r="E4632" s="7">
        <v>55</v>
      </c>
      <c r="F4632" s="7">
        <v>12743</v>
      </c>
      <c r="G4632" s="15">
        <f t="shared" si="55"/>
        <v>1.0185185185185186</v>
      </c>
      <c r="H4632" s="20">
        <f t="shared" si="56"/>
        <v>231.69090909090909</v>
      </c>
    </row>
    <row r="4633" spans="1:8" x14ac:dyDescent="0.2">
      <c r="A4633" s="7" t="str">
        <f t="shared" si="54"/>
        <v>601002402Jueves</v>
      </c>
      <c r="B4633" s="7">
        <v>601002402</v>
      </c>
      <c r="C4633" s="7" t="s">
        <v>618</v>
      </c>
      <c r="D4633" s="7">
        <v>16</v>
      </c>
      <c r="E4633" s="7">
        <v>22</v>
      </c>
      <c r="F4633" s="7">
        <v>3570</v>
      </c>
      <c r="G4633" s="15">
        <f t="shared" si="55"/>
        <v>1.375</v>
      </c>
      <c r="H4633" s="20">
        <f t="shared" si="56"/>
        <v>162.27272727272728</v>
      </c>
    </row>
    <row r="4634" spans="1:8" x14ac:dyDescent="0.2">
      <c r="A4634" s="7" t="str">
        <f t="shared" si="54"/>
        <v>905041502Miercoles</v>
      </c>
      <c r="B4634" s="7">
        <v>905041502</v>
      </c>
      <c r="C4634" s="7" t="s">
        <v>1450</v>
      </c>
      <c r="D4634" s="7">
        <v>8</v>
      </c>
      <c r="E4634" s="7">
        <v>9</v>
      </c>
      <c r="F4634" s="7">
        <v>805</v>
      </c>
      <c r="G4634" s="15">
        <f t="shared" si="55"/>
        <v>1.125</v>
      </c>
      <c r="H4634" s="20">
        <f t="shared" si="56"/>
        <v>89.444444444444443</v>
      </c>
    </row>
    <row r="4635" spans="1:8" x14ac:dyDescent="0.2">
      <c r="A4635" s="7" t="str">
        <f t="shared" si="54"/>
        <v>601314801Viernes</v>
      </c>
      <c r="B4635" s="7">
        <v>601314801</v>
      </c>
      <c r="C4635" s="7" t="s">
        <v>769</v>
      </c>
      <c r="D4635" s="7">
        <v>990</v>
      </c>
      <c r="E4635" s="7">
        <v>1342</v>
      </c>
      <c r="F4635" s="7">
        <v>29671.56</v>
      </c>
      <c r="G4635" s="15">
        <f t="shared" si="55"/>
        <v>1.3555555555555556</v>
      </c>
      <c r="H4635" s="20">
        <f t="shared" si="56"/>
        <v>22.10995529061103</v>
      </c>
    </row>
    <row r="4636" spans="1:8" x14ac:dyDescent="0.2">
      <c r="A4636" s="7" t="str">
        <f t="shared" si="54"/>
        <v>900287104Martes</v>
      </c>
      <c r="B4636" s="7">
        <v>900287104</v>
      </c>
      <c r="C4636" s="7" t="s">
        <v>223</v>
      </c>
      <c r="D4636" s="7">
        <v>60</v>
      </c>
      <c r="E4636" s="7">
        <v>60</v>
      </c>
      <c r="F4636" s="7">
        <v>1136</v>
      </c>
      <c r="G4636" s="15">
        <f t="shared" si="55"/>
        <v>1</v>
      </c>
      <c r="H4636" s="20">
        <f t="shared" si="56"/>
        <v>18.933333333333334</v>
      </c>
    </row>
    <row r="4637" spans="1:8" x14ac:dyDescent="0.2">
      <c r="A4637" s="7" t="str">
        <f t="shared" si="54"/>
        <v>601271403Sabado</v>
      </c>
      <c r="B4637" s="7">
        <v>601271403</v>
      </c>
      <c r="C4637" s="7" t="s">
        <v>1947</v>
      </c>
      <c r="D4637" s="7">
        <v>4</v>
      </c>
      <c r="E4637" s="7">
        <v>4</v>
      </c>
      <c r="F4637" s="7">
        <v>3515</v>
      </c>
      <c r="G4637" s="15">
        <f t="shared" si="55"/>
        <v>1</v>
      </c>
      <c r="H4637" s="20">
        <f t="shared" si="56"/>
        <v>878.75</v>
      </c>
    </row>
    <row r="4638" spans="1:8" x14ac:dyDescent="0.2">
      <c r="A4638" s="7" t="str">
        <f t="shared" si="54"/>
        <v>602471501Lunes</v>
      </c>
      <c r="B4638" s="7">
        <v>602471501</v>
      </c>
      <c r="C4638" s="7" t="s">
        <v>1068</v>
      </c>
      <c r="D4638" s="7">
        <v>182</v>
      </c>
      <c r="E4638" s="7">
        <v>433</v>
      </c>
      <c r="F4638" s="7">
        <v>5814.5</v>
      </c>
      <c r="G4638" s="15">
        <f t="shared" si="55"/>
        <v>2.3791208791208791</v>
      </c>
      <c r="H4638" s="20">
        <f t="shared" si="56"/>
        <v>13.428406466512701</v>
      </c>
    </row>
    <row r="4639" spans="1:8" x14ac:dyDescent="0.2">
      <c r="A4639" s="7" t="str">
        <f t="shared" si="54"/>
        <v>601191101Jueves</v>
      </c>
      <c r="B4639" s="7">
        <v>601191101</v>
      </c>
      <c r="C4639" s="7" t="s">
        <v>618</v>
      </c>
      <c r="D4639" s="7">
        <v>23</v>
      </c>
      <c r="E4639" s="7">
        <v>26</v>
      </c>
      <c r="F4639" s="7">
        <v>2696.64</v>
      </c>
      <c r="G4639" s="15">
        <f t="shared" si="55"/>
        <v>1.1304347826086956</v>
      </c>
      <c r="H4639" s="20">
        <f t="shared" si="56"/>
        <v>103.71692307692307</v>
      </c>
    </row>
    <row r="4640" spans="1:8" x14ac:dyDescent="0.2">
      <c r="A4640" s="7" t="str">
        <f t="shared" si="54"/>
        <v>905335502Miercoles</v>
      </c>
      <c r="B4640" s="7">
        <v>905335502</v>
      </c>
      <c r="C4640" s="7" t="s">
        <v>1450</v>
      </c>
      <c r="D4640" s="7">
        <v>6</v>
      </c>
      <c r="E4640" s="7">
        <v>7</v>
      </c>
      <c r="F4640" s="7">
        <v>800</v>
      </c>
      <c r="G4640" s="15">
        <f t="shared" si="55"/>
        <v>1.1666666666666667</v>
      </c>
      <c r="H4640" s="20">
        <f t="shared" si="56"/>
        <v>114.28571428571429</v>
      </c>
    </row>
    <row r="4641" spans="1:8" x14ac:dyDescent="0.2">
      <c r="A4641" s="7" t="str">
        <f t="shared" si="54"/>
        <v>601495004Viernes</v>
      </c>
      <c r="B4641" s="7">
        <v>601495004</v>
      </c>
      <c r="C4641" s="7" t="s">
        <v>769</v>
      </c>
      <c r="D4641" s="7">
        <v>15</v>
      </c>
      <c r="E4641" s="7">
        <v>16</v>
      </c>
      <c r="F4641" s="7">
        <v>1070</v>
      </c>
      <c r="G4641" s="15">
        <f t="shared" si="55"/>
        <v>1.0666666666666667</v>
      </c>
      <c r="H4641" s="20">
        <f t="shared" si="56"/>
        <v>66.875</v>
      </c>
    </row>
    <row r="4642" spans="1:8" x14ac:dyDescent="0.2">
      <c r="A4642" s="7" t="str">
        <f t="shared" si="54"/>
        <v>901192802Martes</v>
      </c>
      <c r="B4642" s="7">
        <v>901192802</v>
      </c>
      <c r="C4642" s="7" t="s">
        <v>223</v>
      </c>
      <c r="D4642" s="7">
        <v>7</v>
      </c>
      <c r="E4642" s="7">
        <v>7</v>
      </c>
      <c r="F4642" s="7">
        <v>930</v>
      </c>
      <c r="G4642" s="15">
        <f t="shared" si="55"/>
        <v>1</v>
      </c>
      <c r="H4642" s="20">
        <f t="shared" si="56"/>
        <v>132.85714285714286</v>
      </c>
    </row>
    <row r="4643" spans="1:8" x14ac:dyDescent="0.2">
      <c r="A4643" s="7" t="str">
        <f t="shared" si="54"/>
        <v>601406408Sabado</v>
      </c>
      <c r="B4643" s="7">
        <v>601406408</v>
      </c>
      <c r="C4643" s="7" t="s">
        <v>1947</v>
      </c>
      <c r="D4643" s="7">
        <v>71</v>
      </c>
      <c r="E4643" s="7">
        <v>75</v>
      </c>
      <c r="F4643" s="7">
        <v>27192.5</v>
      </c>
      <c r="G4643" s="15">
        <f t="shared" si="55"/>
        <v>1.056338028169014</v>
      </c>
      <c r="H4643" s="20">
        <f t="shared" si="56"/>
        <v>362.56666666666666</v>
      </c>
    </row>
    <row r="4644" spans="1:8" x14ac:dyDescent="0.2">
      <c r="A4644" s="7" t="str">
        <f t="shared" si="54"/>
        <v>603128601Lunes</v>
      </c>
      <c r="B4644" s="7">
        <v>603128601</v>
      </c>
      <c r="C4644" s="7" t="s">
        <v>1068</v>
      </c>
      <c r="D4644" s="7">
        <v>692</v>
      </c>
      <c r="E4644" s="7">
        <v>704</v>
      </c>
      <c r="F4644" s="7">
        <v>79293.95</v>
      </c>
      <c r="G4644" s="15">
        <f t="shared" si="55"/>
        <v>1.0173410404624277</v>
      </c>
      <c r="H4644" s="20">
        <f t="shared" si="56"/>
        <v>112.63345170454545</v>
      </c>
    </row>
    <row r="4645" spans="1:8" x14ac:dyDescent="0.2">
      <c r="A4645" s="7" t="str">
        <f t="shared" si="54"/>
        <v>601271403Jueves</v>
      </c>
      <c r="B4645" s="7">
        <v>601271403</v>
      </c>
      <c r="C4645" s="7" t="s">
        <v>618</v>
      </c>
      <c r="D4645" s="7">
        <v>2</v>
      </c>
      <c r="E4645" s="7">
        <v>2</v>
      </c>
      <c r="F4645" s="7">
        <v>503</v>
      </c>
      <c r="G4645" s="15">
        <f t="shared" si="55"/>
        <v>1</v>
      </c>
      <c r="H4645" s="20">
        <f t="shared" si="56"/>
        <v>251.5</v>
      </c>
    </row>
    <row r="4646" spans="1:8" x14ac:dyDescent="0.2">
      <c r="A4646" s="7" t="str">
        <f t="shared" si="54"/>
        <v>905340002Miercoles</v>
      </c>
      <c r="B4646" s="7">
        <v>905340002</v>
      </c>
      <c r="C4646" s="7" t="s">
        <v>1450</v>
      </c>
      <c r="D4646" s="7">
        <v>110</v>
      </c>
      <c r="E4646" s="7">
        <v>113</v>
      </c>
      <c r="F4646" s="7">
        <v>3995.82</v>
      </c>
      <c r="G4646" s="15">
        <f t="shared" si="55"/>
        <v>1.0272727272727273</v>
      </c>
      <c r="H4646" s="20">
        <f t="shared" si="56"/>
        <v>35.361238938053098</v>
      </c>
    </row>
    <row r="4647" spans="1:8" x14ac:dyDescent="0.2">
      <c r="A4647" s="7" t="str">
        <f t="shared" si="54"/>
        <v>601542901Viernes</v>
      </c>
      <c r="B4647" s="7">
        <v>601542901</v>
      </c>
      <c r="C4647" s="7" t="s">
        <v>769</v>
      </c>
      <c r="D4647" s="7">
        <v>9</v>
      </c>
      <c r="E4647" s="7">
        <v>14</v>
      </c>
      <c r="F4647" s="7">
        <v>4410</v>
      </c>
      <c r="G4647" s="15">
        <f t="shared" si="55"/>
        <v>1.5555555555555556</v>
      </c>
      <c r="H4647" s="20">
        <f t="shared" si="56"/>
        <v>315</v>
      </c>
    </row>
    <row r="4648" spans="1:8" x14ac:dyDescent="0.2">
      <c r="A4648" s="7" t="str">
        <f t="shared" si="54"/>
        <v>901292903Martes</v>
      </c>
      <c r="B4648" s="7">
        <v>901292903</v>
      </c>
      <c r="C4648" s="7" t="s">
        <v>223</v>
      </c>
      <c r="D4648" s="7">
        <v>3</v>
      </c>
      <c r="E4648" s="7">
        <v>3</v>
      </c>
      <c r="F4648" s="7">
        <v>356.3</v>
      </c>
      <c r="G4648" s="15">
        <f t="shared" si="55"/>
        <v>1</v>
      </c>
      <c r="H4648" s="20">
        <f t="shared" si="56"/>
        <v>118.76666666666667</v>
      </c>
    </row>
    <row r="4649" spans="1:8" x14ac:dyDescent="0.2">
      <c r="A4649" s="7" t="str">
        <f t="shared" si="54"/>
        <v>601573004Sabado</v>
      </c>
      <c r="B4649" s="7">
        <v>601573004</v>
      </c>
      <c r="C4649" s="7" t="s">
        <v>1947</v>
      </c>
      <c r="D4649" s="7">
        <v>2</v>
      </c>
      <c r="E4649" s="7">
        <v>2</v>
      </c>
      <c r="F4649" s="7">
        <v>125</v>
      </c>
      <c r="G4649" s="15">
        <f t="shared" si="55"/>
        <v>1</v>
      </c>
      <c r="H4649" s="20">
        <f t="shared" si="56"/>
        <v>62.5</v>
      </c>
    </row>
    <row r="4650" spans="1:8" x14ac:dyDescent="0.2">
      <c r="A4650" s="7" t="str">
        <f t="shared" si="54"/>
        <v>603192802Lunes</v>
      </c>
      <c r="B4650" s="7">
        <v>603192802</v>
      </c>
      <c r="C4650" s="7" t="s">
        <v>1068</v>
      </c>
      <c r="D4650" s="7">
        <v>5</v>
      </c>
      <c r="E4650" s="7">
        <v>5</v>
      </c>
      <c r="F4650" s="7">
        <v>459.5</v>
      </c>
      <c r="G4650" s="15">
        <f t="shared" si="55"/>
        <v>1</v>
      </c>
      <c r="H4650" s="20">
        <f t="shared" si="56"/>
        <v>91.9</v>
      </c>
    </row>
    <row r="4651" spans="1:8" x14ac:dyDescent="0.2">
      <c r="A4651" s="7" t="str">
        <f t="shared" si="54"/>
        <v>601395603Jueves</v>
      </c>
      <c r="B4651" s="7">
        <v>601395603</v>
      </c>
      <c r="C4651" s="7" t="s">
        <v>618</v>
      </c>
      <c r="D4651" s="7">
        <v>507</v>
      </c>
      <c r="E4651" s="7">
        <v>580</v>
      </c>
      <c r="F4651" s="7">
        <v>16213.71</v>
      </c>
      <c r="G4651" s="15">
        <f t="shared" si="55"/>
        <v>1.1439842209072979</v>
      </c>
      <c r="H4651" s="20">
        <f t="shared" si="56"/>
        <v>27.954672413793102</v>
      </c>
    </row>
    <row r="4652" spans="1:8" x14ac:dyDescent="0.2">
      <c r="A4652" s="7" t="str">
        <f t="shared" si="54"/>
        <v>906169502Miercoles</v>
      </c>
      <c r="B4652" s="7">
        <v>906169502</v>
      </c>
      <c r="C4652" s="7" t="s">
        <v>1450</v>
      </c>
      <c r="D4652" s="7">
        <v>8</v>
      </c>
      <c r="E4652" s="7">
        <v>12</v>
      </c>
      <c r="F4652" s="7">
        <v>711.55</v>
      </c>
      <c r="G4652" s="15">
        <f t="shared" si="55"/>
        <v>1.5</v>
      </c>
      <c r="H4652" s="20">
        <f t="shared" si="56"/>
        <v>59.295833333333327</v>
      </c>
    </row>
    <row r="4653" spans="1:8" x14ac:dyDescent="0.2">
      <c r="A4653" s="7" t="str">
        <f t="shared" si="54"/>
        <v>601576703Viernes</v>
      </c>
      <c r="B4653" s="7">
        <v>601576703</v>
      </c>
      <c r="C4653" s="7" t="s">
        <v>769</v>
      </c>
      <c r="D4653" s="7">
        <v>584</v>
      </c>
      <c r="E4653" s="7">
        <v>645</v>
      </c>
      <c r="F4653" s="7">
        <v>58140.4</v>
      </c>
      <c r="G4653" s="15">
        <f t="shared" si="55"/>
        <v>1.1044520547945205</v>
      </c>
      <c r="H4653" s="20">
        <f t="shared" si="56"/>
        <v>90.140155038759687</v>
      </c>
    </row>
    <row r="4654" spans="1:8" x14ac:dyDescent="0.2">
      <c r="A4654" s="7" t="str">
        <f t="shared" si="54"/>
        <v>901652103Martes</v>
      </c>
      <c r="B4654" s="7">
        <v>901652103</v>
      </c>
      <c r="C4654" s="7" t="s">
        <v>223</v>
      </c>
      <c r="D4654" s="7">
        <v>88</v>
      </c>
      <c r="E4654" s="7">
        <v>121</v>
      </c>
      <c r="F4654" s="7">
        <v>3958.5</v>
      </c>
      <c r="G4654" s="15">
        <f t="shared" si="55"/>
        <v>1.375</v>
      </c>
      <c r="H4654" s="20">
        <f t="shared" si="56"/>
        <v>32.714876033057848</v>
      </c>
    </row>
    <row r="4655" spans="1:8" x14ac:dyDescent="0.2">
      <c r="A4655" s="7" t="str">
        <f t="shared" si="54"/>
        <v>601863703Sabado</v>
      </c>
      <c r="B4655" s="7">
        <v>601863703</v>
      </c>
      <c r="C4655" s="7" t="s">
        <v>1947</v>
      </c>
      <c r="D4655" s="7">
        <v>102</v>
      </c>
      <c r="E4655" s="7">
        <v>114</v>
      </c>
      <c r="F4655" s="7">
        <v>27520</v>
      </c>
      <c r="G4655" s="15">
        <f t="shared" si="55"/>
        <v>1.1176470588235294</v>
      </c>
      <c r="H4655" s="20">
        <f t="shared" si="56"/>
        <v>241.40350877192984</v>
      </c>
    </row>
    <row r="4656" spans="1:8" x14ac:dyDescent="0.2">
      <c r="A4656" s="7" t="str">
        <f t="shared" si="54"/>
        <v>603330102Lunes</v>
      </c>
      <c r="B4656" s="7">
        <v>603330102</v>
      </c>
      <c r="C4656" s="7" t="s">
        <v>1068</v>
      </c>
      <c r="D4656" s="7">
        <v>1</v>
      </c>
      <c r="E4656" s="7">
        <v>1</v>
      </c>
      <c r="F4656" s="7">
        <v>390</v>
      </c>
      <c r="G4656" s="15">
        <f t="shared" si="55"/>
        <v>1</v>
      </c>
      <c r="H4656" s="20">
        <f t="shared" si="56"/>
        <v>390</v>
      </c>
    </row>
    <row r="4657" spans="1:8" x14ac:dyDescent="0.2">
      <c r="A4657" s="7" t="str">
        <f t="shared" si="54"/>
        <v>601406408Jueves</v>
      </c>
      <c r="B4657" s="7">
        <v>601406408</v>
      </c>
      <c r="C4657" s="7" t="s">
        <v>618</v>
      </c>
      <c r="D4657" s="7">
        <v>43</v>
      </c>
      <c r="E4657" s="7">
        <v>43</v>
      </c>
      <c r="F4657" s="7">
        <v>16104.5</v>
      </c>
      <c r="G4657" s="15">
        <f t="shared" si="55"/>
        <v>1</v>
      </c>
      <c r="H4657" s="20">
        <f t="shared" si="56"/>
        <v>374.52325581395348</v>
      </c>
    </row>
    <row r="4658" spans="1:8" x14ac:dyDescent="0.2">
      <c r="A4658" s="7" t="str">
        <f t="shared" si="54"/>
        <v>906339102Miercoles</v>
      </c>
      <c r="B4658" s="7">
        <v>906339102</v>
      </c>
      <c r="C4658" s="7" t="s">
        <v>1450</v>
      </c>
      <c r="D4658" s="7">
        <v>17</v>
      </c>
      <c r="E4658" s="7">
        <v>17</v>
      </c>
      <c r="F4658" s="7">
        <v>684</v>
      </c>
      <c r="G4658" s="15">
        <f t="shared" si="55"/>
        <v>1</v>
      </c>
      <c r="H4658" s="20">
        <f t="shared" si="56"/>
        <v>40.235294117647058</v>
      </c>
    </row>
    <row r="4659" spans="1:8" x14ac:dyDescent="0.2">
      <c r="A4659" s="7" t="str">
        <f t="shared" si="54"/>
        <v>601586004Viernes</v>
      </c>
      <c r="B4659" s="7">
        <v>601586004</v>
      </c>
      <c r="C4659" s="7" t="s">
        <v>769</v>
      </c>
      <c r="D4659" s="7">
        <v>1361</v>
      </c>
      <c r="E4659" s="7">
        <v>1740</v>
      </c>
      <c r="F4659" s="7">
        <v>50926.35</v>
      </c>
      <c r="G4659" s="15">
        <f t="shared" si="55"/>
        <v>1.2784717119764879</v>
      </c>
      <c r="H4659" s="20">
        <f t="shared" si="56"/>
        <v>29.268017241379308</v>
      </c>
    </row>
    <row r="4660" spans="1:8" x14ac:dyDescent="0.2">
      <c r="A4660" s="7" t="str">
        <f t="shared" si="54"/>
        <v>902307401Martes</v>
      </c>
      <c r="B4660" s="7">
        <v>902307401</v>
      </c>
      <c r="C4660" s="7" t="s">
        <v>223</v>
      </c>
      <c r="D4660" s="7">
        <v>779</v>
      </c>
      <c r="E4660" s="7">
        <v>1628</v>
      </c>
      <c r="F4660" s="7">
        <v>21561</v>
      </c>
      <c r="G4660" s="15">
        <f t="shared" si="55"/>
        <v>2.0898587933247752</v>
      </c>
      <c r="H4660" s="20">
        <f t="shared" si="56"/>
        <v>13.243857493857494</v>
      </c>
    </row>
    <row r="4661" spans="1:8" x14ac:dyDescent="0.2">
      <c r="A4661" s="7" t="str">
        <f t="shared" si="54"/>
        <v>602061202Sabado</v>
      </c>
      <c r="B4661" s="7">
        <v>602061202</v>
      </c>
      <c r="C4661" s="7" t="s">
        <v>1947</v>
      </c>
      <c r="D4661" s="7">
        <v>151</v>
      </c>
      <c r="E4661" s="7">
        <v>205</v>
      </c>
      <c r="F4661" s="7">
        <v>25376.400000000001</v>
      </c>
      <c r="G4661" s="15">
        <f t="shared" si="55"/>
        <v>1.3576158940397351</v>
      </c>
      <c r="H4661" s="20">
        <f t="shared" si="56"/>
        <v>123.78731707317074</v>
      </c>
    </row>
    <row r="4662" spans="1:8" x14ac:dyDescent="0.2">
      <c r="A4662" s="7" t="str">
        <f t="shared" si="54"/>
        <v>603630302Lunes</v>
      </c>
      <c r="B4662" s="7">
        <v>603630302</v>
      </c>
      <c r="C4662" s="7" t="s">
        <v>1068</v>
      </c>
      <c r="D4662" s="7">
        <v>30</v>
      </c>
      <c r="E4662" s="7">
        <v>33</v>
      </c>
      <c r="F4662" s="7">
        <v>5177</v>
      </c>
      <c r="G4662" s="15">
        <f t="shared" si="55"/>
        <v>1.1000000000000001</v>
      </c>
      <c r="H4662" s="20">
        <f t="shared" si="56"/>
        <v>156.87878787878788</v>
      </c>
    </row>
    <row r="4663" spans="1:8" x14ac:dyDescent="0.2">
      <c r="A4663" s="7" t="str">
        <f t="shared" si="54"/>
        <v>601613601Jueves</v>
      </c>
      <c r="B4663" s="7">
        <v>601613601</v>
      </c>
      <c r="C4663" s="7" t="s">
        <v>618</v>
      </c>
      <c r="D4663" s="7">
        <v>70</v>
      </c>
      <c r="E4663" s="7">
        <v>77</v>
      </c>
      <c r="F4663" s="7">
        <v>14590</v>
      </c>
      <c r="G4663" s="15">
        <f t="shared" si="55"/>
        <v>1.1000000000000001</v>
      </c>
      <c r="H4663" s="20">
        <f t="shared" si="56"/>
        <v>189.48051948051949</v>
      </c>
    </row>
    <row r="4664" spans="1:8" x14ac:dyDescent="0.2">
      <c r="A4664" s="7" t="str">
        <f t="shared" si="54"/>
        <v>906642701Miercoles</v>
      </c>
      <c r="B4664" s="7">
        <v>906642701</v>
      </c>
      <c r="C4664" s="7" t="s">
        <v>1450</v>
      </c>
      <c r="D4664" s="7">
        <v>12</v>
      </c>
      <c r="E4664" s="7">
        <v>13</v>
      </c>
      <c r="F4664" s="7">
        <v>145.30000000000001</v>
      </c>
      <c r="G4664" s="15">
        <f t="shared" si="55"/>
        <v>1.0833333333333333</v>
      </c>
      <c r="H4664" s="20">
        <f t="shared" si="56"/>
        <v>11.176923076923078</v>
      </c>
    </row>
    <row r="4665" spans="1:8" x14ac:dyDescent="0.2">
      <c r="A4665" s="7" t="str">
        <f t="shared" si="54"/>
        <v>601771001Viernes</v>
      </c>
      <c r="B4665" s="7">
        <v>601771001</v>
      </c>
      <c r="C4665" s="7" t="s">
        <v>769</v>
      </c>
      <c r="D4665" s="7">
        <v>11</v>
      </c>
      <c r="E4665" s="7">
        <v>12</v>
      </c>
      <c r="F4665" s="7">
        <v>555</v>
      </c>
      <c r="G4665" s="15">
        <f t="shared" si="55"/>
        <v>1.0909090909090908</v>
      </c>
      <c r="H4665" s="20">
        <f t="shared" si="56"/>
        <v>46.25</v>
      </c>
    </row>
    <row r="4666" spans="1:8" x14ac:dyDescent="0.2">
      <c r="A4666" s="7" t="str">
        <f t="shared" si="54"/>
        <v>903457301Martes</v>
      </c>
      <c r="B4666" s="7">
        <v>903457301</v>
      </c>
      <c r="C4666" s="7" t="s">
        <v>223</v>
      </c>
      <c r="D4666" s="7">
        <v>487</v>
      </c>
      <c r="E4666" s="7">
        <v>559</v>
      </c>
      <c r="F4666" s="7">
        <v>10632.5</v>
      </c>
      <c r="G4666" s="15">
        <f t="shared" si="55"/>
        <v>1.1478439425051334</v>
      </c>
      <c r="H4666" s="20">
        <f t="shared" si="56"/>
        <v>19.020572450805009</v>
      </c>
    </row>
    <row r="4667" spans="1:8" x14ac:dyDescent="0.2">
      <c r="A4667" s="7" t="str">
        <f t="shared" si="54"/>
        <v>602286101Sabado</v>
      </c>
      <c r="B4667" s="7">
        <v>602286101</v>
      </c>
      <c r="C4667" s="7" t="s">
        <v>1947</v>
      </c>
      <c r="D4667" s="7">
        <v>732</v>
      </c>
      <c r="E4667" s="7">
        <v>971</v>
      </c>
      <c r="F4667" s="7">
        <v>84837.1</v>
      </c>
      <c r="G4667" s="15">
        <f t="shared" si="55"/>
        <v>1.3265027322404372</v>
      </c>
      <c r="H4667" s="20">
        <f t="shared" si="56"/>
        <v>87.370854788877452</v>
      </c>
    </row>
    <row r="4668" spans="1:8" x14ac:dyDescent="0.2">
      <c r="A4668" s="7" t="str">
        <f t="shared" si="54"/>
        <v>900053802Lunes</v>
      </c>
      <c r="B4668" s="7">
        <v>900053802</v>
      </c>
      <c r="C4668" s="7" t="s">
        <v>1068</v>
      </c>
      <c r="D4668" s="7">
        <v>1</v>
      </c>
      <c r="E4668" s="7">
        <v>1</v>
      </c>
      <c r="F4668" s="7">
        <v>95</v>
      </c>
      <c r="G4668" s="15">
        <f t="shared" si="55"/>
        <v>1</v>
      </c>
      <c r="H4668" s="20">
        <f t="shared" si="56"/>
        <v>95</v>
      </c>
    </row>
    <row r="4669" spans="1:8" x14ac:dyDescent="0.2">
      <c r="A4669" s="7" t="str">
        <f t="shared" si="54"/>
        <v>601817401Jueves</v>
      </c>
      <c r="B4669" s="7">
        <v>601817401</v>
      </c>
      <c r="C4669" s="7" t="s">
        <v>618</v>
      </c>
      <c r="D4669" s="7">
        <v>6</v>
      </c>
      <c r="E4669" s="7">
        <v>6</v>
      </c>
      <c r="F4669" s="7">
        <v>10912.25</v>
      </c>
      <c r="G4669" s="15">
        <f t="shared" si="55"/>
        <v>1</v>
      </c>
      <c r="H4669" s="20">
        <f t="shared" si="56"/>
        <v>1818.7083333333333</v>
      </c>
    </row>
    <row r="4670" spans="1:8" x14ac:dyDescent="0.2">
      <c r="A4670" s="7" t="str">
        <f t="shared" si="54"/>
        <v>907002002Miercoles</v>
      </c>
      <c r="B4670" s="7">
        <v>907002002</v>
      </c>
      <c r="C4670" s="7" t="s">
        <v>1450</v>
      </c>
      <c r="D4670" s="7">
        <v>5</v>
      </c>
      <c r="E4670" s="7">
        <v>8</v>
      </c>
      <c r="F4670" s="7">
        <v>943.4</v>
      </c>
      <c r="G4670" s="15">
        <f t="shared" si="55"/>
        <v>1.6</v>
      </c>
      <c r="H4670" s="20">
        <f t="shared" si="56"/>
        <v>117.925</v>
      </c>
    </row>
    <row r="4671" spans="1:8" x14ac:dyDescent="0.2">
      <c r="A4671" s="7" t="str">
        <f t="shared" si="54"/>
        <v>601856902Viernes</v>
      </c>
      <c r="B4671" s="7">
        <v>601856902</v>
      </c>
      <c r="C4671" s="7" t="s">
        <v>769</v>
      </c>
      <c r="D4671" s="7">
        <v>104</v>
      </c>
      <c r="E4671" s="7">
        <v>109</v>
      </c>
      <c r="F4671" s="7">
        <v>3049.3</v>
      </c>
      <c r="G4671" s="15">
        <f t="shared" si="55"/>
        <v>1.0480769230769231</v>
      </c>
      <c r="H4671" s="20">
        <f t="shared" si="56"/>
        <v>27.975229357798167</v>
      </c>
    </row>
    <row r="4672" spans="1:8" x14ac:dyDescent="0.2">
      <c r="A4672" s="7" t="str">
        <f t="shared" si="54"/>
        <v>903467002Martes</v>
      </c>
      <c r="B4672" s="7">
        <v>903467002</v>
      </c>
      <c r="C4672" s="7" t="s">
        <v>223</v>
      </c>
      <c r="D4672" s="7">
        <v>17</v>
      </c>
      <c r="E4672" s="7">
        <v>23</v>
      </c>
      <c r="F4672" s="7">
        <v>1119</v>
      </c>
      <c r="G4672" s="15">
        <f t="shared" si="55"/>
        <v>1.3529411764705883</v>
      </c>
      <c r="H4672" s="20">
        <f t="shared" si="56"/>
        <v>48.652173913043477</v>
      </c>
    </row>
    <row r="4673" spans="1:8" x14ac:dyDescent="0.2">
      <c r="A4673" s="7" t="str">
        <f t="shared" si="54"/>
        <v>602471501Sabado</v>
      </c>
      <c r="B4673" s="7">
        <v>602471501</v>
      </c>
      <c r="C4673" s="7" t="s">
        <v>1947</v>
      </c>
      <c r="D4673" s="7">
        <v>238</v>
      </c>
      <c r="E4673" s="7">
        <v>418</v>
      </c>
      <c r="F4673" s="7">
        <v>9124</v>
      </c>
      <c r="G4673" s="15">
        <f t="shared" si="55"/>
        <v>1.7563025210084033</v>
      </c>
      <c r="H4673" s="20">
        <f t="shared" si="56"/>
        <v>21.827751196172247</v>
      </c>
    </row>
    <row r="4674" spans="1:8" x14ac:dyDescent="0.2">
      <c r="A4674" s="7" t="str">
        <f t="shared" si="54"/>
        <v>900287603Lunes</v>
      </c>
      <c r="B4674" s="7">
        <v>900287603</v>
      </c>
      <c r="C4674" s="7" t="s">
        <v>1068</v>
      </c>
      <c r="D4674" s="7">
        <v>5</v>
      </c>
      <c r="E4674" s="7">
        <v>6</v>
      </c>
      <c r="F4674" s="7">
        <v>318</v>
      </c>
      <c r="G4674" s="15">
        <f t="shared" si="55"/>
        <v>1.2</v>
      </c>
      <c r="H4674" s="20">
        <f t="shared" si="56"/>
        <v>53</v>
      </c>
    </row>
    <row r="4675" spans="1:8" x14ac:dyDescent="0.2">
      <c r="A4675" s="7" t="str">
        <f t="shared" si="54"/>
        <v>601856902Jueves</v>
      </c>
      <c r="B4675" s="7">
        <v>601856902</v>
      </c>
      <c r="C4675" s="7" t="s">
        <v>618</v>
      </c>
      <c r="D4675" s="7">
        <v>70</v>
      </c>
      <c r="E4675" s="7">
        <v>72</v>
      </c>
      <c r="F4675" s="7">
        <v>2192.3000000000002</v>
      </c>
      <c r="G4675" s="15">
        <f t="shared" si="55"/>
        <v>1.0285714285714285</v>
      </c>
      <c r="H4675" s="20">
        <f t="shared" si="56"/>
        <v>30.448611111111113</v>
      </c>
    </row>
    <row r="4676" spans="1:8" x14ac:dyDescent="0.2">
      <c r="A4676" s="7" t="str">
        <f t="shared" si="54"/>
        <v>907242901Miercoles</v>
      </c>
      <c r="B4676" s="7">
        <v>907242901</v>
      </c>
      <c r="C4676" s="7" t="s">
        <v>1450</v>
      </c>
      <c r="D4676" s="7">
        <v>3</v>
      </c>
      <c r="E4676" s="7">
        <v>3</v>
      </c>
      <c r="F4676" s="7">
        <v>335.51</v>
      </c>
      <c r="G4676" s="15">
        <f t="shared" si="55"/>
        <v>1</v>
      </c>
      <c r="H4676" s="20">
        <f t="shared" si="56"/>
        <v>111.83666666666666</v>
      </c>
    </row>
    <row r="4677" spans="1:8" x14ac:dyDescent="0.2">
      <c r="A4677" s="7" t="str">
        <f t="shared" si="54"/>
        <v>601959301Viernes</v>
      </c>
      <c r="B4677" s="7">
        <v>601959301</v>
      </c>
      <c r="C4677" s="7" t="s">
        <v>769</v>
      </c>
      <c r="D4677" s="7">
        <v>53</v>
      </c>
      <c r="E4677" s="7">
        <v>58</v>
      </c>
      <c r="F4677" s="7">
        <v>40050.26</v>
      </c>
      <c r="G4677" s="15">
        <f t="shared" si="55"/>
        <v>1.0943396226415094</v>
      </c>
      <c r="H4677" s="20">
        <f t="shared" si="56"/>
        <v>690.52172413793107</v>
      </c>
    </row>
    <row r="4678" spans="1:8" x14ac:dyDescent="0.2">
      <c r="A4678" s="7" t="str">
        <f t="shared" si="54"/>
        <v>905340002Martes</v>
      </c>
      <c r="B4678" s="7">
        <v>905340002</v>
      </c>
      <c r="C4678" s="7" t="s">
        <v>223</v>
      </c>
      <c r="D4678" s="7">
        <v>131</v>
      </c>
      <c r="E4678" s="7">
        <v>138</v>
      </c>
      <c r="F4678" s="7">
        <v>4856</v>
      </c>
      <c r="G4678" s="15">
        <f t="shared" si="55"/>
        <v>1.0534351145038168</v>
      </c>
      <c r="H4678" s="20">
        <f t="shared" si="56"/>
        <v>35.188405797101453</v>
      </c>
    </row>
    <row r="4679" spans="1:8" x14ac:dyDescent="0.2">
      <c r="A4679" s="7" t="str">
        <f t="shared" si="54"/>
        <v>602828406Sabado</v>
      </c>
      <c r="B4679" s="7">
        <v>602828406</v>
      </c>
      <c r="C4679" s="7" t="s">
        <v>1947</v>
      </c>
      <c r="D4679" s="7">
        <v>148</v>
      </c>
      <c r="E4679" s="7">
        <v>161</v>
      </c>
      <c r="F4679" s="7">
        <v>5675.3</v>
      </c>
      <c r="G4679" s="15">
        <f t="shared" si="55"/>
        <v>1.0878378378378379</v>
      </c>
      <c r="H4679" s="20">
        <f t="shared" si="56"/>
        <v>35.250310559006209</v>
      </c>
    </row>
    <row r="4680" spans="1:8" x14ac:dyDescent="0.2">
      <c r="A4680" s="7" t="str">
        <f t="shared" si="54"/>
        <v>900996502Lunes</v>
      </c>
      <c r="B4680" s="7">
        <v>900996502</v>
      </c>
      <c r="C4680" s="7" t="s">
        <v>1068</v>
      </c>
      <c r="D4680" s="7">
        <v>43</v>
      </c>
      <c r="E4680" s="7">
        <v>66</v>
      </c>
      <c r="F4680" s="7">
        <v>1239</v>
      </c>
      <c r="G4680" s="15">
        <f t="shared" si="55"/>
        <v>1.5348837209302326</v>
      </c>
      <c r="H4680" s="20">
        <f t="shared" si="56"/>
        <v>18.772727272727273</v>
      </c>
    </row>
    <row r="4681" spans="1:8" x14ac:dyDescent="0.2">
      <c r="A4681" s="7" t="str">
        <f t="shared" si="54"/>
        <v>601863703Jueves</v>
      </c>
      <c r="B4681" s="7">
        <v>601863703</v>
      </c>
      <c r="C4681" s="7" t="s">
        <v>618</v>
      </c>
      <c r="D4681" s="7">
        <v>89</v>
      </c>
      <c r="E4681" s="7">
        <v>97</v>
      </c>
      <c r="F4681" s="7">
        <v>21895</v>
      </c>
      <c r="G4681" s="15">
        <f t="shared" si="55"/>
        <v>1.0898876404494382</v>
      </c>
      <c r="H4681" s="20">
        <f t="shared" si="56"/>
        <v>225.72164948453607</v>
      </c>
    </row>
    <row r="4682" spans="1:8" x14ac:dyDescent="0.2">
      <c r="A4682" s="7" t="str">
        <f t="shared" si="54"/>
        <v>907820701Miercoles</v>
      </c>
      <c r="B4682" s="7">
        <v>907820701</v>
      </c>
      <c r="C4682" s="7" t="s">
        <v>1450</v>
      </c>
      <c r="D4682" s="7">
        <v>8</v>
      </c>
      <c r="E4682" s="7">
        <v>8</v>
      </c>
      <c r="F4682" s="7">
        <v>71.7</v>
      </c>
      <c r="G4682" s="15">
        <f t="shared" si="55"/>
        <v>1</v>
      </c>
      <c r="H4682" s="20">
        <f t="shared" si="56"/>
        <v>8.9625000000000004</v>
      </c>
    </row>
    <row r="4683" spans="1:8" x14ac:dyDescent="0.2">
      <c r="A4683" s="7" t="str">
        <f t="shared" si="54"/>
        <v>602078904Viernes</v>
      </c>
      <c r="B4683" s="7">
        <v>602078904</v>
      </c>
      <c r="C4683" s="7" t="s">
        <v>769</v>
      </c>
      <c r="D4683" s="7">
        <v>36</v>
      </c>
      <c r="E4683" s="7">
        <v>36</v>
      </c>
      <c r="F4683" s="7">
        <v>3621.06</v>
      </c>
      <c r="G4683" s="15">
        <f t="shared" si="55"/>
        <v>1</v>
      </c>
      <c r="H4683" s="20">
        <f t="shared" si="56"/>
        <v>100.58499999999999</v>
      </c>
    </row>
    <row r="4684" spans="1:8" x14ac:dyDescent="0.2">
      <c r="A4684" s="7" t="str">
        <f t="shared" si="54"/>
        <v>905592201Martes</v>
      </c>
      <c r="B4684" s="7">
        <v>905592201</v>
      </c>
      <c r="C4684" s="7" t="s">
        <v>223</v>
      </c>
      <c r="D4684" s="7">
        <v>98</v>
      </c>
      <c r="E4684" s="7">
        <v>145</v>
      </c>
      <c r="F4684" s="7">
        <v>5720.86</v>
      </c>
      <c r="G4684" s="15">
        <f t="shared" si="55"/>
        <v>1.4795918367346939</v>
      </c>
      <c r="H4684" s="20">
        <f t="shared" si="56"/>
        <v>39.454206896551725</v>
      </c>
    </row>
    <row r="4685" spans="1:8" x14ac:dyDescent="0.2">
      <c r="A4685" s="7" t="str">
        <f t="shared" si="54"/>
        <v>603053102Sabado</v>
      </c>
      <c r="B4685" s="7">
        <v>603053102</v>
      </c>
      <c r="C4685" s="7" t="s">
        <v>1947</v>
      </c>
      <c r="D4685" s="7">
        <v>22</v>
      </c>
      <c r="E4685" s="7">
        <v>26</v>
      </c>
      <c r="F4685" s="7">
        <v>371</v>
      </c>
      <c r="G4685" s="15">
        <f t="shared" si="55"/>
        <v>1.1818181818181819</v>
      </c>
      <c r="H4685" s="20">
        <f t="shared" si="56"/>
        <v>14.26923076923077</v>
      </c>
    </row>
    <row r="4686" spans="1:8" x14ac:dyDescent="0.2">
      <c r="A4686" s="7" t="str">
        <f t="shared" si="54"/>
        <v>901628603Lunes</v>
      </c>
      <c r="B4686" s="7">
        <v>901628603</v>
      </c>
      <c r="C4686" s="7" t="s">
        <v>1068</v>
      </c>
      <c r="D4686" s="7">
        <v>1</v>
      </c>
      <c r="E4686" s="7">
        <v>2</v>
      </c>
      <c r="F4686" s="7">
        <v>3759</v>
      </c>
      <c r="G4686" s="15">
        <f t="shared" si="55"/>
        <v>2</v>
      </c>
      <c r="H4686" s="20">
        <f t="shared" si="56"/>
        <v>1879.5</v>
      </c>
    </row>
    <row r="4687" spans="1:8" x14ac:dyDescent="0.2">
      <c r="A4687" s="7" t="str">
        <f t="shared" si="54"/>
        <v>602286101Jueves</v>
      </c>
      <c r="B4687" s="7">
        <v>602286101</v>
      </c>
      <c r="C4687" s="7" t="s">
        <v>618</v>
      </c>
      <c r="D4687" s="7">
        <v>459</v>
      </c>
      <c r="E4687" s="7">
        <v>543</v>
      </c>
      <c r="F4687" s="7">
        <v>46873.5</v>
      </c>
      <c r="G4687" s="15">
        <f t="shared" si="55"/>
        <v>1.1830065359477124</v>
      </c>
      <c r="H4687" s="20">
        <f t="shared" si="56"/>
        <v>86.323204419889507</v>
      </c>
    </row>
    <row r="4688" spans="1:8" x14ac:dyDescent="0.2">
      <c r="A4688" s="7" t="str">
        <f t="shared" si="54"/>
        <v>908109701Miercoles</v>
      </c>
      <c r="B4688" s="7">
        <v>908109701</v>
      </c>
      <c r="C4688" s="7" t="s">
        <v>1450</v>
      </c>
      <c r="D4688" s="7">
        <v>9</v>
      </c>
      <c r="E4688" s="7">
        <v>10</v>
      </c>
      <c r="F4688" s="7">
        <v>2940</v>
      </c>
      <c r="G4688" s="15">
        <f t="shared" si="55"/>
        <v>1.1111111111111112</v>
      </c>
      <c r="H4688" s="20">
        <f t="shared" si="56"/>
        <v>294</v>
      </c>
    </row>
    <row r="4689" spans="1:8" x14ac:dyDescent="0.2">
      <c r="A4689" s="7" t="str">
        <f t="shared" si="54"/>
        <v>602139201Viernes</v>
      </c>
      <c r="B4689" s="7">
        <v>602139201</v>
      </c>
      <c r="C4689" s="7" t="s">
        <v>769</v>
      </c>
      <c r="D4689" s="7">
        <v>13</v>
      </c>
      <c r="E4689" s="7">
        <v>14</v>
      </c>
      <c r="F4689" s="7">
        <v>14802.78</v>
      </c>
      <c r="G4689" s="15">
        <f t="shared" si="55"/>
        <v>1.0769230769230769</v>
      </c>
      <c r="H4689" s="20">
        <f t="shared" si="56"/>
        <v>1057.3414285714287</v>
      </c>
    </row>
    <row r="4690" spans="1:8" x14ac:dyDescent="0.2">
      <c r="A4690" s="7" t="str">
        <f t="shared" si="54"/>
        <v>906169502Martes</v>
      </c>
      <c r="B4690" s="7">
        <v>906169502</v>
      </c>
      <c r="C4690" s="7" t="s">
        <v>223</v>
      </c>
      <c r="D4690" s="7">
        <v>6</v>
      </c>
      <c r="E4690" s="7">
        <v>6</v>
      </c>
      <c r="F4690" s="7">
        <v>669.15</v>
      </c>
      <c r="G4690" s="15">
        <f t="shared" si="55"/>
        <v>1</v>
      </c>
      <c r="H4690" s="20">
        <f t="shared" si="56"/>
        <v>111.52499999999999</v>
      </c>
    </row>
    <row r="4691" spans="1:8" x14ac:dyDescent="0.2">
      <c r="A4691" s="7" t="str">
        <f t="shared" si="54"/>
        <v>603169706Sabado</v>
      </c>
      <c r="B4691" s="7">
        <v>603169706</v>
      </c>
      <c r="C4691" s="7" t="s">
        <v>1947</v>
      </c>
      <c r="D4691" s="7">
        <v>324</v>
      </c>
      <c r="E4691" s="7">
        <v>336</v>
      </c>
      <c r="F4691" s="7">
        <v>19416.3</v>
      </c>
      <c r="G4691" s="15">
        <f t="shared" si="55"/>
        <v>1.037037037037037</v>
      </c>
      <c r="H4691" s="20">
        <f t="shared" si="56"/>
        <v>57.786607142857143</v>
      </c>
    </row>
    <row r="4692" spans="1:8" x14ac:dyDescent="0.2">
      <c r="A4692" s="7" t="str">
        <f t="shared" si="54"/>
        <v>903009002Lunes</v>
      </c>
      <c r="B4692" s="7">
        <v>903009002</v>
      </c>
      <c r="C4692" s="7" t="s">
        <v>1068</v>
      </c>
      <c r="D4692" s="7">
        <v>155</v>
      </c>
      <c r="E4692" s="7">
        <v>163</v>
      </c>
      <c r="F4692" s="7">
        <v>12340</v>
      </c>
      <c r="G4692" s="15">
        <f t="shared" si="55"/>
        <v>1.0516129032258064</v>
      </c>
      <c r="H4692" s="20">
        <f t="shared" si="56"/>
        <v>75.705521472392633</v>
      </c>
    </row>
    <row r="4693" spans="1:8" x14ac:dyDescent="0.2">
      <c r="A4693" s="7" t="str">
        <f t="shared" si="54"/>
        <v>602438701Jueves</v>
      </c>
      <c r="B4693" s="7">
        <v>602438701</v>
      </c>
      <c r="C4693" s="7" t="s">
        <v>618</v>
      </c>
      <c r="D4693" s="7">
        <v>289</v>
      </c>
      <c r="E4693" s="7">
        <v>358</v>
      </c>
      <c r="F4693" s="7">
        <v>128236.5</v>
      </c>
      <c r="G4693" s="15">
        <f t="shared" si="55"/>
        <v>1.2387543252595157</v>
      </c>
      <c r="H4693" s="20">
        <f t="shared" si="56"/>
        <v>358.20251396648047</v>
      </c>
    </row>
    <row r="4694" spans="1:8" x14ac:dyDescent="0.2">
      <c r="A4694" s="7" t="str">
        <f t="shared" si="54"/>
        <v>910483701Miercoles</v>
      </c>
      <c r="B4694" s="7">
        <v>910483701</v>
      </c>
      <c r="C4694" s="7" t="s">
        <v>1450</v>
      </c>
      <c r="D4694" s="7">
        <v>16</v>
      </c>
      <c r="E4694" s="7">
        <v>16</v>
      </c>
      <c r="F4694" s="7">
        <v>1664</v>
      </c>
      <c r="G4694" s="15">
        <f t="shared" si="55"/>
        <v>1</v>
      </c>
      <c r="H4694" s="20">
        <f t="shared" si="56"/>
        <v>104</v>
      </c>
    </row>
    <row r="4695" spans="1:8" x14ac:dyDescent="0.2">
      <c r="A4695" s="7" t="str">
        <f t="shared" si="54"/>
        <v>602162601Viernes</v>
      </c>
      <c r="B4695" s="7">
        <v>602162601</v>
      </c>
      <c r="C4695" s="7" t="s">
        <v>769</v>
      </c>
      <c r="D4695" s="7">
        <v>123</v>
      </c>
      <c r="E4695" s="7">
        <v>158</v>
      </c>
      <c r="F4695" s="7">
        <v>3970.24</v>
      </c>
      <c r="G4695" s="15">
        <f t="shared" si="55"/>
        <v>1.2845528455284554</v>
      </c>
      <c r="H4695" s="20">
        <f t="shared" si="56"/>
        <v>25.128101265822785</v>
      </c>
    </row>
    <row r="4696" spans="1:8" x14ac:dyDescent="0.2">
      <c r="A4696" s="7" t="str">
        <f t="shared" si="54"/>
        <v>906854001Martes</v>
      </c>
      <c r="B4696" s="7">
        <v>906854001</v>
      </c>
      <c r="C4696" s="7" t="s">
        <v>223</v>
      </c>
      <c r="D4696" s="7">
        <v>14</v>
      </c>
      <c r="E4696" s="7">
        <v>14</v>
      </c>
      <c r="F4696" s="7">
        <v>1733</v>
      </c>
      <c r="G4696" s="15">
        <f t="shared" si="55"/>
        <v>1</v>
      </c>
      <c r="H4696" s="20">
        <f t="shared" si="56"/>
        <v>123.78571428571429</v>
      </c>
    </row>
    <row r="4697" spans="1:8" x14ac:dyDescent="0.2">
      <c r="A4697" s="7" t="str">
        <f t="shared" si="54"/>
        <v>603630302Sabado</v>
      </c>
      <c r="B4697" s="7">
        <v>603630302</v>
      </c>
      <c r="C4697" s="7" t="s">
        <v>1947</v>
      </c>
      <c r="D4697" s="7">
        <v>30</v>
      </c>
      <c r="E4697" s="7">
        <v>32</v>
      </c>
      <c r="F4697" s="7">
        <v>6605</v>
      </c>
      <c r="G4697" s="15">
        <f t="shared" si="55"/>
        <v>1.0666666666666667</v>
      </c>
      <c r="H4697" s="20">
        <f t="shared" si="56"/>
        <v>206.40625</v>
      </c>
    </row>
    <row r="4698" spans="1:8" x14ac:dyDescent="0.2">
      <c r="A4698" s="7" t="str">
        <f t="shared" si="54"/>
        <v>903021805Lunes</v>
      </c>
      <c r="B4698" s="7">
        <v>903021805</v>
      </c>
      <c r="C4698" s="7" t="s">
        <v>1068</v>
      </c>
      <c r="D4698" s="7">
        <v>14</v>
      </c>
      <c r="E4698" s="7">
        <v>14</v>
      </c>
      <c r="F4698" s="7">
        <v>4370.8</v>
      </c>
      <c r="G4698" s="15">
        <f t="shared" si="55"/>
        <v>1</v>
      </c>
      <c r="H4698" s="20">
        <f t="shared" si="56"/>
        <v>312.2</v>
      </c>
    </row>
    <row r="4699" spans="1:8" x14ac:dyDescent="0.2">
      <c r="A4699" s="7" t="str">
        <f t="shared" si="54"/>
        <v>602471501Jueves</v>
      </c>
      <c r="B4699" s="7">
        <v>602471501</v>
      </c>
      <c r="C4699" s="7" t="s">
        <v>618</v>
      </c>
      <c r="D4699" s="7">
        <v>191</v>
      </c>
      <c r="E4699" s="7">
        <v>433</v>
      </c>
      <c r="F4699" s="7">
        <v>5948</v>
      </c>
      <c r="G4699" s="15">
        <f t="shared" si="55"/>
        <v>2.2670157068062826</v>
      </c>
      <c r="H4699" s="20">
        <f t="shared" si="56"/>
        <v>13.736720554272518</v>
      </c>
    </row>
    <row r="4700" spans="1:8" x14ac:dyDescent="0.2">
      <c r="A4700" s="7" t="str">
        <f t="shared" si="54"/>
        <v>911034701Miercoles</v>
      </c>
      <c r="B4700" s="7">
        <v>911034701</v>
      </c>
      <c r="C4700" s="7" t="s">
        <v>1450</v>
      </c>
      <c r="D4700" s="7">
        <v>14</v>
      </c>
      <c r="E4700" s="7">
        <v>14</v>
      </c>
      <c r="F4700" s="7">
        <v>555</v>
      </c>
      <c r="G4700" s="15">
        <f t="shared" si="55"/>
        <v>1</v>
      </c>
      <c r="H4700" s="20">
        <f t="shared" si="56"/>
        <v>39.642857142857146</v>
      </c>
    </row>
    <row r="4701" spans="1:8" x14ac:dyDescent="0.2">
      <c r="A4701" s="7" t="str">
        <f t="shared" si="54"/>
        <v>602335701Viernes</v>
      </c>
      <c r="B4701" s="7">
        <v>602335701</v>
      </c>
      <c r="C4701" s="7" t="s">
        <v>769</v>
      </c>
      <c r="D4701" s="7">
        <v>7</v>
      </c>
      <c r="E4701" s="7">
        <v>8</v>
      </c>
      <c r="F4701" s="7">
        <v>1590</v>
      </c>
      <c r="G4701" s="15">
        <f t="shared" si="55"/>
        <v>1.1428571428571428</v>
      </c>
      <c r="H4701" s="20">
        <f t="shared" si="56"/>
        <v>198.75</v>
      </c>
    </row>
    <row r="4702" spans="1:8" x14ac:dyDescent="0.2">
      <c r="A4702" s="7" t="str">
        <f t="shared" si="54"/>
        <v>908465701Martes</v>
      </c>
      <c r="B4702" s="7">
        <v>908465701</v>
      </c>
      <c r="C4702" s="7" t="s">
        <v>223</v>
      </c>
      <c r="D4702" s="7">
        <v>43</v>
      </c>
      <c r="E4702" s="7">
        <v>43</v>
      </c>
      <c r="F4702" s="7">
        <v>10079.9</v>
      </c>
      <c r="G4702" s="15">
        <f t="shared" si="55"/>
        <v>1</v>
      </c>
      <c r="H4702" s="20">
        <f t="shared" si="56"/>
        <v>234.41627906976743</v>
      </c>
    </row>
    <row r="4703" spans="1:8" x14ac:dyDescent="0.2">
      <c r="A4703" s="7" t="str">
        <f t="shared" si="54"/>
        <v>900006701Sabado</v>
      </c>
      <c r="B4703" s="7">
        <v>900006701</v>
      </c>
      <c r="C4703" s="7" t="s">
        <v>1947</v>
      </c>
      <c r="D4703" s="7">
        <v>48</v>
      </c>
      <c r="E4703" s="7">
        <v>49</v>
      </c>
      <c r="F4703" s="7">
        <v>5697</v>
      </c>
      <c r="G4703" s="15">
        <f t="shared" si="55"/>
        <v>1.0208333333333333</v>
      </c>
      <c r="H4703" s="20">
        <f t="shared" si="56"/>
        <v>116.26530612244898</v>
      </c>
    </row>
    <row r="4704" spans="1:8" x14ac:dyDescent="0.2">
      <c r="A4704" s="7" t="str">
        <f t="shared" si="54"/>
        <v>903061001Lunes</v>
      </c>
      <c r="B4704" s="7">
        <v>903061001</v>
      </c>
      <c r="C4704" s="7" t="s">
        <v>1068</v>
      </c>
      <c r="D4704" s="7">
        <v>1</v>
      </c>
      <c r="E4704" s="7">
        <v>1</v>
      </c>
      <c r="F4704" s="7">
        <v>79</v>
      </c>
      <c r="G4704" s="15">
        <f t="shared" si="55"/>
        <v>1</v>
      </c>
      <c r="H4704" s="20">
        <f t="shared" si="56"/>
        <v>79</v>
      </c>
    </row>
    <row r="4705" spans="1:8" x14ac:dyDescent="0.2">
      <c r="A4705" s="7" t="str">
        <f t="shared" si="54"/>
        <v>603098903Jueves</v>
      </c>
      <c r="B4705" s="7">
        <v>603098903</v>
      </c>
      <c r="C4705" s="7" t="s">
        <v>618</v>
      </c>
      <c r="D4705" s="7">
        <v>1</v>
      </c>
      <c r="E4705" s="7">
        <v>1</v>
      </c>
      <c r="F4705" s="7">
        <v>248</v>
      </c>
      <c r="G4705" s="15">
        <f t="shared" si="55"/>
        <v>1</v>
      </c>
      <c r="H4705" s="20">
        <f t="shared" si="56"/>
        <v>248</v>
      </c>
    </row>
    <row r="4706" spans="1:8" x14ac:dyDescent="0.2">
      <c r="A4706" s="7" t="str">
        <f t="shared" si="54"/>
        <v>911167901Miercoles</v>
      </c>
      <c r="B4706" s="7">
        <v>911167901</v>
      </c>
      <c r="C4706" s="7" t="s">
        <v>1450</v>
      </c>
      <c r="D4706" s="7">
        <v>129</v>
      </c>
      <c r="E4706" s="7">
        <v>135</v>
      </c>
      <c r="F4706" s="7">
        <v>10928.3</v>
      </c>
      <c r="G4706" s="15">
        <f t="shared" si="55"/>
        <v>1.0465116279069768</v>
      </c>
      <c r="H4706" s="20">
        <f t="shared" si="56"/>
        <v>80.950370370370365</v>
      </c>
    </row>
    <row r="4707" spans="1:8" x14ac:dyDescent="0.2">
      <c r="A4707" s="7" t="str">
        <f t="shared" si="54"/>
        <v>602428803Viernes</v>
      </c>
      <c r="B4707" s="7">
        <v>602428803</v>
      </c>
      <c r="C4707" s="7" t="s">
        <v>769</v>
      </c>
      <c r="D4707" s="7">
        <v>54</v>
      </c>
      <c r="E4707" s="7">
        <v>64</v>
      </c>
      <c r="F4707" s="7">
        <v>8431</v>
      </c>
      <c r="G4707" s="15">
        <f t="shared" si="55"/>
        <v>1.1851851851851851</v>
      </c>
      <c r="H4707" s="20">
        <f t="shared" si="56"/>
        <v>131.734375</v>
      </c>
    </row>
    <row r="4708" spans="1:8" x14ac:dyDescent="0.2">
      <c r="A4708" s="7" t="str">
        <f t="shared" si="54"/>
        <v>908812902Martes</v>
      </c>
      <c r="B4708" s="7">
        <v>908812902</v>
      </c>
      <c r="C4708" s="7" t="s">
        <v>223</v>
      </c>
      <c r="D4708" s="7">
        <v>15</v>
      </c>
      <c r="E4708" s="7">
        <v>17</v>
      </c>
      <c r="F4708" s="7">
        <v>4412.05</v>
      </c>
      <c r="G4708" s="15">
        <f t="shared" si="55"/>
        <v>1.1333333333333333</v>
      </c>
      <c r="H4708" s="20">
        <f t="shared" si="56"/>
        <v>259.5323529411765</v>
      </c>
    </row>
    <row r="4709" spans="1:8" x14ac:dyDescent="0.2">
      <c r="A4709" s="7" t="str">
        <f t="shared" si="54"/>
        <v>900885701Sabado</v>
      </c>
      <c r="B4709" s="7">
        <v>900885701</v>
      </c>
      <c r="C4709" s="7" t="s">
        <v>1947</v>
      </c>
      <c r="D4709" s="7">
        <v>94</v>
      </c>
      <c r="E4709" s="7">
        <v>113</v>
      </c>
      <c r="F4709" s="7">
        <v>6822.5</v>
      </c>
      <c r="G4709" s="15">
        <f t="shared" si="55"/>
        <v>1.2021276595744681</v>
      </c>
      <c r="H4709" s="20">
        <f t="shared" si="56"/>
        <v>60.376106194690266</v>
      </c>
    </row>
    <row r="4710" spans="1:8" x14ac:dyDescent="0.2">
      <c r="A4710" s="7" t="str">
        <f t="shared" si="54"/>
        <v>903086901Lunes</v>
      </c>
      <c r="B4710" s="7">
        <v>903086901</v>
      </c>
      <c r="C4710" s="7" t="s">
        <v>1068</v>
      </c>
      <c r="D4710" s="7">
        <v>6</v>
      </c>
      <c r="E4710" s="7">
        <v>13</v>
      </c>
      <c r="F4710" s="7">
        <v>2549.5</v>
      </c>
      <c r="G4710" s="15">
        <f t="shared" si="55"/>
        <v>2.1666666666666665</v>
      </c>
      <c r="H4710" s="20">
        <f t="shared" si="56"/>
        <v>196.11538461538461</v>
      </c>
    </row>
    <row r="4711" spans="1:8" x14ac:dyDescent="0.2">
      <c r="A4711" s="7" t="str">
        <f t="shared" si="54"/>
        <v>603195501Jueves</v>
      </c>
      <c r="B4711" s="7">
        <v>603195501</v>
      </c>
      <c r="C4711" s="7" t="s">
        <v>618</v>
      </c>
      <c r="D4711" s="7">
        <v>139</v>
      </c>
      <c r="E4711" s="7">
        <v>261</v>
      </c>
      <c r="F4711" s="7">
        <v>58072</v>
      </c>
      <c r="G4711" s="15">
        <f t="shared" si="55"/>
        <v>1.8776978417266188</v>
      </c>
      <c r="H4711" s="20">
        <f t="shared" si="56"/>
        <v>222.49808429118775</v>
      </c>
    </row>
    <row r="4712" spans="1:8" x14ac:dyDescent="0.2">
      <c r="A4712" s="7" t="str">
        <f t="shared" si="54"/>
        <v>912448602Miercoles</v>
      </c>
      <c r="B4712" s="7">
        <v>912448602</v>
      </c>
      <c r="C4712" s="7" t="s">
        <v>1450</v>
      </c>
      <c r="D4712" s="7">
        <v>32</v>
      </c>
      <c r="E4712" s="7">
        <v>32</v>
      </c>
      <c r="F4712" s="7">
        <v>1550</v>
      </c>
      <c r="G4712" s="15">
        <f t="shared" si="55"/>
        <v>1</v>
      </c>
      <c r="H4712" s="20">
        <f t="shared" si="56"/>
        <v>48.4375</v>
      </c>
    </row>
    <row r="4713" spans="1:8" x14ac:dyDescent="0.2">
      <c r="A4713" s="7" t="str">
        <f t="shared" si="54"/>
        <v>602479701Viernes</v>
      </c>
      <c r="B4713" s="7">
        <v>602479701</v>
      </c>
      <c r="C4713" s="7" t="s">
        <v>769</v>
      </c>
      <c r="D4713" s="7">
        <v>19</v>
      </c>
      <c r="E4713" s="7">
        <v>21</v>
      </c>
      <c r="F4713" s="7">
        <v>4396.8999999999996</v>
      </c>
      <c r="G4713" s="15">
        <f t="shared" si="55"/>
        <v>1.1052631578947369</v>
      </c>
      <c r="H4713" s="20">
        <f t="shared" si="56"/>
        <v>209.37619047619046</v>
      </c>
    </row>
    <row r="4714" spans="1:8" x14ac:dyDescent="0.2">
      <c r="A4714" s="7" t="str">
        <f t="shared" si="54"/>
        <v>908958501Martes</v>
      </c>
      <c r="B4714" s="7">
        <v>908958501</v>
      </c>
      <c r="C4714" s="7" t="s">
        <v>223</v>
      </c>
      <c r="D4714" s="7">
        <v>3</v>
      </c>
      <c r="E4714" s="7">
        <v>3</v>
      </c>
      <c r="F4714" s="7">
        <v>2620</v>
      </c>
      <c r="G4714" s="15">
        <f t="shared" si="55"/>
        <v>1</v>
      </c>
      <c r="H4714" s="20">
        <f t="shared" si="56"/>
        <v>873.33333333333337</v>
      </c>
    </row>
    <row r="4715" spans="1:8" x14ac:dyDescent="0.2">
      <c r="A4715" s="7" t="str">
        <f t="shared" si="54"/>
        <v>902063501Sabado</v>
      </c>
      <c r="B4715" s="7">
        <v>902063501</v>
      </c>
      <c r="C4715" s="7" t="s">
        <v>1947</v>
      </c>
      <c r="D4715" s="7">
        <v>1</v>
      </c>
      <c r="E4715" s="7">
        <v>1</v>
      </c>
      <c r="F4715" s="7">
        <v>750</v>
      </c>
      <c r="G4715" s="15">
        <f t="shared" si="55"/>
        <v>1</v>
      </c>
      <c r="H4715" s="20">
        <f t="shared" si="56"/>
        <v>750</v>
      </c>
    </row>
    <row r="4716" spans="1:8" x14ac:dyDescent="0.2">
      <c r="A4716" s="7" t="str">
        <f t="shared" si="54"/>
        <v>903314104Lunes</v>
      </c>
      <c r="B4716" s="7">
        <v>903314104</v>
      </c>
      <c r="C4716" s="7" t="s">
        <v>1068</v>
      </c>
      <c r="D4716" s="7">
        <v>5</v>
      </c>
      <c r="E4716" s="7">
        <v>6</v>
      </c>
      <c r="F4716" s="7">
        <v>124</v>
      </c>
      <c r="G4716" s="15">
        <f t="shared" si="55"/>
        <v>1.2</v>
      </c>
      <c r="H4716" s="20">
        <f t="shared" si="56"/>
        <v>20.666666666666668</v>
      </c>
    </row>
    <row r="4717" spans="1:8" x14ac:dyDescent="0.2">
      <c r="A4717" s="7" t="str">
        <f t="shared" si="54"/>
        <v>603630302Jueves</v>
      </c>
      <c r="B4717" s="7">
        <v>603630302</v>
      </c>
      <c r="C4717" s="7" t="s">
        <v>618</v>
      </c>
      <c r="D4717" s="7">
        <v>19</v>
      </c>
      <c r="E4717" s="7">
        <v>20</v>
      </c>
      <c r="F4717" s="7">
        <v>4585</v>
      </c>
      <c r="G4717" s="15">
        <f t="shared" si="55"/>
        <v>1.0526315789473684</v>
      </c>
      <c r="H4717" s="20">
        <f t="shared" si="56"/>
        <v>229.25</v>
      </c>
    </row>
    <row r="4718" spans="1:8" x14ac:dyDescent="0.2">
      <c r="A4718" s="7" t="str">
        <f t="shared" si="54"/>
        <v>913045101Miercoles</v>
      </c>
      <c r="B4718" s="7">
        <v>913045101</v>
      </c>
      <c r="C4718" s="7" t="s">
        <v>1450</v>
      </c>
      <c r="D4718" s="7">
        <v>27</v>
      </c>
      <c r="E4718" s="7">
        <v>28</v>
      </c>
      <c r="F4718" s="7">
        <v>4765</v>
      </c>
      <c r="G4718" s="15">
        <f t="shared" si="55"/>
        <v>1.037037037037037</v>
      </c>
      <c r="H4718" s="20">
        <f t="shared" si="56"/>
        <v>170.17857142857142</v>
      </c>
    </row>
    <row r="4719" spans="1:8" x14ac:dyDescent="0.2">
      <c r="A4719" s="7" t="str">
        <f t="shared" si="54"/>
        <v>602680103Viernes</v>
      </c>
      <c r="B4719" s="7">
        <v>602680103</v>
      </c>
      <c r="C4719" s="7" t="s">
        <v>769</v>
      </c>
      <c r="D4719" s="7">
        <v>496</v>
      </c>
      <c r="E4719" s="7">
        <v>553</v>
      </c>
      <c r="F4719" s="7">
        <v>31099.3</v>
      </c>
      <c r="G4719" s="15">
        <f t="shared" si="55"/>
        <v>1.1149193548387097</v>
      </c>
      <c r="H4719" s="20">
        <f t="shared" si="56"/>
        <v>56.2374321880651</v>
      </c>
    </row>
    <row r="4720" spans="1:8" x14ac:dyDescent="0.2">
      <c r="A4720" s="7" t="str">
        <f t="shared" si="54"/>
        <v>909232602Martes</v>
      </c>
      <c r="B4720" s="7">
        <v>909232602</v>
      </c>
      <c r="C4720" s="7" t="s">
        <v>223</v>
      </c>
      <c r="D4720" s="7">
        <v>1</v>
      </c>
      <c r="E4720" s="7">
        <v>1</v>
      </c>
      <c r="F4720" s="7">
        <v>50</v>
      </c>
      <c r="G4720" s="15">
        <f t="shared" si="55"/>
        <v>1</v>
      </c>
      <c r="H4720" s="20">
        <f t="shared" si="56"/>
        <v>50</v>
      </c>
    </row>
    <row r="4721" spans="1:8" x14ac:dyDescent="0.2">
      <c r="A4721" s="7" t="str">
        <f t="shared" si="54"/>
        <v>902303701Sabado</v>
      </c>
      <c r="B4721" s="7">
        <v>902303701</v>
      </c>
      <c r="C4721" s="7" t="s">
        <v>1947</v>
      </c>
      <c r="D4721" s="7">
        <v>3</v>
      </c>
      <c r="E4721" s="7">
        <v>3</v>
      </c>
      <c r="F4721" s="7">
        <v>163</v>
      </c>
      <c r="G4721" s="15">
        <f t="shared" si="55"/>
        <v>1</v>
      </c>
      <c r="H4721" s="20">
        <f t="shared" si="56"/>
        <v>54.333333333333336</v>
      </c>
    </row>
    <row r="4722" spans="1:8" x14ac:dyDescent="0.2">
      <c r="A4722" s="7" t="str">
        <f t="shared" si="54"/>
        <v>904879401Lunes</v>
      </c>
      <c r="B4722" s="7">
        <v>904879401</v>
      </c>
      <c r="C4722" s="7" t="s">
        <v>1068</v>
      </c>
      <c r="D4722" s="7">
        <v>32</v>
      </c>
      <c r="E4722" s="7">
        <v>35</v>
      </c>
      <c r="F4722" s="7">
        <v>2376</v>
      </c>
      <c r="G4722" s="15">
        <f t="shared" si="55"/>
        <v>1.09375</v>
      </c>
      <c r="H4722" s="20">
        <f t="shared" si="56"/>
        <v>67.885714285714286</v>
      </c>
    </row>
    <row r="4723" spans="1:8" x14ac:dyDescent="0.2">
      <c r="A4723" s="7" t="str">
        <f t="shared" si="54"/>
        <v>603635401Jueves</v>
      </c>
      <c r="B4723" s="7">
        <v>603635401</v>
      </c>
      <c r="C4723" s="7" t="s">
        <v>618</v>
      </c>
      <c r="D4723" s="7">
        <v>79</v>
      </c>
      <c r="E4723" s="7">
        <v>95</v>
      </c>
      <c r="F4723" s="7">
        <v>7828.94</v>
      </c>
      <c r="G4723" s="15">
        <f t="shared" si="55"/>
        <v>1.2025316455696202</v>
      </c>
      <c r="H4723" s="20">
        <f t="shared" si="56"/>
        <v>82.409894736842105</v>
      </c>
    </row>
    <row r="4724" spans="1:8" x14ac:dyDescent="0.2">
      <c r="A4724" s="7" t="str">
        <f t="shared" si="54"/>
        <v>914637502Miercoles</v>
      </c>
      <c r="B4724" s="7">
        <v>914637502</v>
      </c>
      <c r="C4724" s="7" t="s">
        <v>1450</v>
      </c>
      <c r="D4724" s="7">
        <v>119</v>
      </c>
      <c r="E4724" s="7">
        <v>201</v>
      </c>
      <c r="F4724" s="7">
        <v>5243</v>
      </c>
      <c r="G4724" s="15">
        <f t="shared" si="55"/>
        <v>1.6890756302521008</v>
      </c>
      <c r="H4724" s="20">
        <f t="shared" si="56"/>
        <v>26.084577114427862</v>
      </c>
    </row>
    <row r="4725" spans="1:8" x14ac:dyDescent="0.2">
      <c r="A4725" s="7" t="str">
        <f t="shared" si="54"/>
        <v>602710501Viernes</v>
      </c>
      <c r="B4725" s="7">
        <v>602710501</v>
      </c>
      <c r="C4725" s="7" t="s">
        <v>769</v>
      </c>
      <c r="D4725" s="7">
        <v>387</v>
      </c>
      <c r="E4725" s="7">
        <v>411</v>
      </c>
      <c r="F4725" s="7">
        <v>12160.6</v>
      </c>
      <c r="G4725" s="15">
        <f t="shared" si="55"/>
        <v>1.0620155038759691</v>
      </c>
      <c r="H4725" s="20">
        <f t="shared" si="56"/>
        <v>29.587834549878348</v>
      </c>
    </row>
    <row r="4726" spans="1:8" x14ac:dyDescent="0.2">
      <c r="A4726" s="7" t="str">
        <f t="shared" si="54"/>
        <v>910332901Martes</v>
      </c>
      <c r="B4726" s="7">
        <v>910332901</v>
      </c>
      <c r="C4726" s="7" t="s">
        <v>223</v>
      </c>
      <c r="D4726" s="7">
        <v>4</v>
      </c>
      <c r="E4726" s="7">
        <v>4</v>
      </c>
      <c r="F4726" s="7">
        <v>183.59</v>
      </c>
      <c r="G4726" s="15">
        <f t="shared" si="55"/>
        <v>1</v>
      </c>
      <c r="H4726" s="20">
        <f t="shared" si="56"/>
        <v>45.897500000000001</v>
      </c>
    </row>
    <row r="4727" spans="1:8" x14ac:dyDescent="0.2">
      <c r="A4727" s="7" t="str">
        <f t="shared" si="54"/>
        <v>902820902Sabado</v>
      </c>
      <c r="B4727" s="7">
        <v>902820902</v>
      </c>
      <c r="C4727" s="7" t="s">
        <v>1947</v>
      </c>
      <c r="D4727" s="7">
        <v>270</v>
      </c>
      <c r="E4727" s="7">
        <v>373</v>
      </c>
      <c r="F4727" s="7">
        <v>20668</v>
      </c>
      <c r="G4727" s="15">
        <f t="shared" si="55"/>
        <v>1.3814814814814815</v>
      </c>
      <c r="H4727" s="20">
        <f t="shared" si="56"/>
        <v>55.410187667560322</v>
      </c>
    </row>
    <row r="4728" spans="1:8" x14ac:dyDescent="0.2">
      <c r="A4728" s="7" t="str">
        <f t="shared" si="54"/>
        <v>904892304Lunes</v>
      </c>
      <c r="B4728" s="7">
        <v>904892304</v>
      </c>
      <c r="C4728" s="7" t="s">
        <v>1068</v>
      </c>
      <c r="D4728" s="7">
        <v>6</v>
      </c>
      <c r="E4728" s="7">
        <v>7</v>
      </c>
      <c r="F4728" s="7">
        <v>70</v>
      </c>
      <c r="G4728" s="15">
        <f t="shared" si="55"/>
        <v>1.1666666666666667</v>
      </c>
      <c r="H4728" s="20">
        <f t="shared" si="56"/>
        <v>10</v>
      </c>
    </row>
    <row r="4729" spans="1:8" x14ac:dyDescent="0.2">
      <c r="A4729" s="7" t="str">
        <f t="shared" si="54"/>
        <v>901104402Jueves</v>
      </c>
      <c r="B4729" s="7">
        <v>901104402</v>
      </c>
      <c r="C4729" s="7" t="s">
        <v>618</v>
      </c>
      <c r="D4729" s="7">
        <v>2</v>
      </c>
      <c r="E4729" s="7">
        <v>2</v>
      </c>
      <c r="F4729" s="7">
        <v>575</v>
      </c>
      <c r="G4729" s="15">
        <f t="shared" si="55"/>
        <v>1</v>
      </c>
      <c r="H4729" s="20">
        <f t="shared" si="56"/>
        <v>287.5</v>
      </c>
    </row>
    <row r="4730" spans="1:8" x14ac:dyDescent="0.2">
      <c r="A4730" s="7" t="str">
        <f t="shared" si="54"/>
        <v>915429504Miercoles</v>
      </c>
      <c r="B4730" s="7">
        <v>915429504</v>
      </c>
      <c r="C4730" s="7" t="s">
        <v>1450</v>
      </c>
      <c r="D4730" s="7">
        <v>34</v>
      </c>
      <c r="E4730" s="7">
        <v>35</v>
      </c>
      <c r="F4730" s="7">
        <v>1266.5999999999999</v>
      </c>
      <c r="G4730" s="15">
        <f t="shared" si="55"/>
        <v>1.0294117647058822</v>
      </c>
      <c r="H4730" s="20">
        <f t="shared" si="56"/>
        <v>36.188571428571429</v>
      </c>
    </row>
    <row r="4731" spans="1:8" x14ac:dyDescent="0.2">
      <c r="A4731" s="7" t="str">
        <f t="shared" si="54"/>
        <v>603004601Viernes</v>
      </c>
      <c r="B4731" s="7">
        <v>603004601</v>
      </c>
      <c r="C4731" s="7" t="s">
        <v>769</v>
      </c>
      <c r="D4731" s="7">
        <v>48</v>
      </c>
      <c r="E4731" s="7">
        <v>55</v>
      </c>
      <c r="F4731" s="7">
        <v>2237.6999999999998</v>
      </c>
      <c r="G4731" s="15">
        <f t="shared" si="55"/>
        <v>1.1458333333333333</v>
      </c>
      <c r="H4731" s="20">
        <f t="shared" si="56"/>
        <v>40.68545454545454</v>
      </c>
    </row>
    <row r="4732" spans="1:8" x14ac:dyDescent="0.2">
      <c r="A4732" s="7" t="str">
        <f t="shared" si="54"/>
        <v>911479604Martes</v>
      </c>
      <c r="B4732" s="7">
        <v>911479604</v>
      </c>
      <c r="C4732" s="7" t="s">
        <v>223</v>
      </c>
      <c r="D4732" s="7">
        <v>2</v>
      </c>
      <c r="E4732" s="7">
        <v>2</v>
      </c>
      <c r="F4732" s="7">
        <v>3300</v>
      </c>
      <c r="G4732" s="15">
        <f t="shared" si="55"/>
        <v>1</v>
      </c>
      <c r="H4732" s="20">
        <f t="shared" si="56"/>
        <v>1650</v>
      </c>
    </row>
    <row r="4733" spans="1:8" x14ac:dyDescent="0.2">
      <c r="A4733" s="7" t="str">
        <f t="shared" si="54"/>
        <v>903009002Sabado</v>
      </c>
      <c r="B4733" s="7">
        <v>903009002</v>
      </c>
      <c r="C4733" s="7" t="s">
        <v>1947</v>
      </c>
      <c r="D4733" s="7">
        <v>388</v>
      </c>
      <c r="E4733" s="7">
        <v>409</v>
      </c>
      <c r="F4733" s="7">
        <v>43362</v>
      </c>
      <c r="G4733" s="15">
        <f t="shared" si="55"/>
        <v>1.0541237113402062</v>
      </c>
      <c r="H4733" s="20">
        <f t="shared" si="56"/>
        <v>106.01955990220048</v>
      </c>
    </row>
    <row r="4734" spans="1:8" x14ac:dyDescent="0.2">
      <c r="A4734" s="7" t="str">
        <f t="shared" si="54"/>
        <v>905335502Lunes</v>
      </c>
      <c r="B4734" s="7">
        <v>905335502</v>
      </c>
      <c r="C4734" s="7" t="s">
        <v>1068</v>
      </c>
      <c r="D4734" s="7">
        <v>5</v>
      </c>
      <c r="E4734" s="7">
        <v>5</v>
      </c>
      <c r="F4734" s="7">
        <v>295</v>
      </c>
      <c r="G4734" s="15">
        <f t="shared" si="55"/>
        <v>1</v>
      </c>
      <c r="H4734" s="20">
        <f t="shared" si="56"/>
        <v>59</v>
      </c>
    </row>
    <row r="4735" spans="1:8" x14ac:dyDescent="0.2">
      <c r="A4735" s="7" t="str">
        <f t="shared" si="54"/>
        <v>901645802Jueves</v>
      </c>
      <c r="B4735" s="7">
        <v>901645802</v>
      </c>
      <c r="C4735" s="7" t="s">
        <v>618</v>
      </c>
      <c r="D4735" s="7">
        <v>1</v>
      </c>
      <c r="E4735" s="7">
        <v>1</v>
      </c>
      <c r="F4735" s="7">
        <v>98.5</v>
      </c>
      <c r="G4735" s="15">
        <f t="shared" si="55"/>
        <v>1</v>
      </c>
      <c r="H4735" s="20">
        <f t="shared" si="56"/>
        <v>98.5</v>
      </c>
    </row>
    <row r="4736" spans="1:8" x14ac:dyDescent="0.2">
      <c r="A4736" s="7" t="str">
        <f t="shared" si="54"/>
        <v>917481002Miercoles</v>
      </c>
      <c r="B4736" s="7">
        <v>917481002</v>
      </c>
      <c r="C4736" s="7" t="s">
        <v>1450</v>
      </c>
      <c r="D4736" s="7">
        <v>14</v>
      </c>
      <c r="E4736" s="7">
        <v>16</v>
      </c>
      <c r="F4736" s="7">
        <v>946</v>
      </c>
      <c r="G4736" s="15">
        <f t="shared" si="55"/>
        <v>1.1428571428571428</v>
      </c>
      <c r="H4736" s="20">
        <f t="shared" si="56"/>
        <v>59.125</v>
      </c>
    </row>
    <row r="4737" spans="1:8" x14ac:dyDescent="0.2">
      <c r="A4737" s="7" t="str">
        <f t="shared" si="54"/>
        <v>603069601Viernes</v>
      </c>
      <c r="B4737" s="7">
        <v>603069601</v>
      </c>
      <c r="C4737" s="7" t="s">
        <v>769</v>
      </c>
      <c r="D4737" s="7">
        <v>280</v>
      </c>
      <c r="E4737" s="7">
        <v>318</v>
      </c>
      <c r="F4737" s="7">
        <v>28349</v>
      </c>
      <c r="G4737" s="15">
        <f t="shared" si="55"/>
        <v>1.1357142857142857</v>
      </c>
      <c r="H4737" s="20">
        <f t="shared" si="56"/>
        <v>89.147798742138363</v>
      </c>
    </row>
    <row r="4738" spans="1:8" x14ac:dyDescent="0.2">
      <c r="A4738" s="7" t="str">
        <f t="shared" si="54"/>
        <v>912628201Martes</v>
      </c>
      <c r="B4738" s="7">
        <v>912628201</v>
      </c>
      <c r="C4738" s="7" t="s">
        <v>223</v>
      </c>
      <c r="D4738" s="7">
        <v>6</v>
      </c>
      <c r="E4738" s="7">
        <v>6</v>
      </c>
      <c r="F4738" s="7">
        <v>859</v>
      </c>
      <c r="G4738" s="15">
        <f t="shared" si="55"/>
        <v>1</v>
      </c>
      <c r="H4738" s="20">
        <f t="shared" si="56"/>
        <v>143.16666666666666</v>
      </c>
    </row>
    <row r="4739" spans="1:8" x14ac:dyDescent="0.2">
      <c r="A4739" s="7" t="str">
        <f t="shared" si="54"/>
        <v>903086901Sabado</v>
      </c>
      <c r="B4739" s="7">
        <v>903086901</v>
      </c>
      <c r="C4739" s="7" t="s">
        <v>1947</v>
      </c>
      <c r="D4739" s="7">
        <v>9</v>
      </c>
      <c r="E4739" s="7">
        <v>23</v>
      </c>
      <c r="F4739" s="7">
        <v>3008.58</v>
      </c>
      <c r="G4739" s="15">
        <f t="shared" si="55"/>
        <v>2.5555555555555554</v>
      </c>
      <c r="H4739" s="20">
        <f t="shared" si="56"/>
        <v>130.80782608695651</v>
      </c>
    </row>
    <row r="4740" spans="1:8" x14ac:dyDescent="0.2">
      <c r="A4740" s="7" t="str">
        <f t="shared" si="54"/>
        <v>905973402Lunes</v>
      </c>
      <c r="B4740" s="7">
        <v>905973402</v>
      </c>
      <c r="C4740" s="7" t="s">
        <v>1068</v>
      </c>
      <c r="D4740" s="7">
        <v>4</v>
      </c>
      <c r="E4740" s="7">
        <v>4</v>
      </c>
      <c r="F4740" s="7">
        <v>317</v>
      </c>
      <c r="G4740" s="15">
        <f t="shared" si="55"/>
        <v>1</v>
      </c>
      <c r="H4740" s="20">
        <f t="shared" si="56"/>
        <v>79.25</v>
      </c>
    </row>
    <row r="4741" spans="1:8" x14ac:dyDescent="0.2">
      <c r="A4741" s="7" t="str">
        <f t="shared" si="54"/>
        <v>901652103Jueves</v>
      </c>
      <c r="B4741" s="7">
        <v>901652103</v>
      </c>
      <c r="C4741" s="7" t="s">
        <v>618</v>
      </c>
      <c r="D4741" s="7">
        <v>121</v>
      </c>
      <c r="E4741" s="7">
        <v>140</v>
      </c>
      <c r="F4741" s="7">
        <v>4530</v>
      </c>
      <c r="G4741" s="15">
        <f t="shared" si="55"/>
        <v>1.1570247933884297</v>
      </c>
      <c r="H4741" s="20">
        <f t="shared" si="56"/>
        <v>32.357142857142854</v>
      </c>
    </row>
    <row r="4742" spans="1:8" x14ac:dyDescent="0.2">
      <c r="A4742" s="7" t="str">
        <f t="shared" si="54"/>
        <v>918308201Miercoles</v>
      </c>
      <c r="B4742" s="7">
        <v>918308201</v>
      </c>
      <c r="C4742" s="7" t="s">
        <v>1450</v>
      </c>
      <c r="D4742" s="7">
        <v>36</v>
      </c>
      <c r="E4742" s="7">
        <v>36</v>
      </c>
      <c r="F4742" s="7">
        <v>5278</v>
      </c>
      <c r="G4742" s="15">
        <f t="shared" si="55"/>
        <v>1</v>
      </c>
      <c r="H4742" s="20">
        <f t="shared" si="56"/>
        <v>146.61111111111111</v>
      </c>
    </row>
    <row r="4743" spans="1:8" x14ac:dyDescent="0.2">
      <c r="A4743" s="7" t="str">
        <f t="shared" si="54"/>
        <v>603288603Viernes</v>
      </c>
      <c r="B4743" s="7">
        <v>603288603</v>
      </c>
      <c r="C4743" s="7" t="s">
        <v>769</v>
      </c>
      <c r="D4743" s="7">
        <v>67</v>
      </c>
      <c r="E4743" s="7">
        <v>70</v>
      </c>
      <c r="F4743" s="7">
        <v>4221.79</v>
      </c>
      <c r="G4743" s="15">
        <f t="shared" si="55"/>
        <v>1.044776119402985</v>
      </c>
      <c r="H4743" s="20">
        <f t="shared" si="56"/>
        <v>60.311285714285717</v>
      </c>
    </row>
    <row r="4744" spans="1:8" x14ac:dyDescent="0.2">
      <c r="A4744" s="7" t="str">
        <f t="shared" si="54"/>
        <v>913045101Martes</v>
      </c>
      <c r="B4744" s="7">
        <v>913045101</v>
      </c>
      <c r="C4744" s="7" t="s">
        <v>223</v>
      </c>
      <c r="D4744" s="7">
        <v>39</v>
      </c>
      <c r="E4744" s="7">
        <v>40</v>
      </c>
      <c r="F4744" s="7">
        <v>7900</v>
      </c>
      <c r="G4744" s="15">
        <f t="shared" si="55"/>
        <v>1.0256410256410255</v>
      </c>
      <c r="H4744" s="20">
        <f t="shared" si="56"/>
        <v>197.5</v>
      </c>
    </row>
    <row r="4745" spans="1:8" x14ac:dyDescent="0.2">
      <c r="A4745" s="7" t="str">
        <f t="shared" si="54"/>
        <v>904018902Sabado</v>
      </c>
      <c r="B4745" s="7">
        <v>904018902</v>
      </c>
      <c r="C4745" s="7" t="s">
        <v>1947</v>
      </c>
      <c r="D4745" s="7">
        <v>30</v>
      </c>
      <c r="E4745" s="7">
        <v>38</v>
      </c>
      <c r="F4745" s="7">
        <v>816.5</v>
      </c>
      <c r="G4745" s="15">
        <f t="shared" si="55"/>
        <v>1.2666666666666666</v>
      </c>
      <c r="H4745" s="20">
        <f t="shared" si="56"/>
        <v>21.486842105263158</v>
      </c>
    </row>
    <row r="4746" spans="1:8" x14ac:dyDescent="0.2">
      <c r="A4746" s="7" t="str">
        <f t="shared" si="54"/>
        <v>905974101Lunes</v>
      </c>
      <c r="B4746" s="7">
        <v>905974101</v>
      </c>
      <c r="C4746" s="7" t="s">
        <v>1068</v>
      </c>
      <c r="D4746" s="7">
        <v>4</v>
      </c>
      <c r="E4746" s="7">
        <v>4</v>
      </c>
      <c r="F4746" s="7">
        <v>304</v>
      </c>
      <c r="G4746" s="15">
        <f t="shared" si="55"/>
        <v>1</v>
      </c>
      <c r="H4746" s="20">
        <f t="shared" si="56"/>
        <v>76</v>
      </c>
    </row>
    <row r="4747" spans="1:8" x14ac:dyDescent="0.2">
      <c r="A4747" s="7" t="str">
        <f t="shared" si="54"/>
        <v>901882904Jueves</v>
      </c>
      <c r="B4747" s="7">
        <v>901882904</v>
      </c>
      <c r="C4747" s="7" t="s">
        <v>618</v>
      </c>
      <c r="D4747" s="7">
        <v>2</v>
      </c>
      <c r="E4747" s="7">
        <v>2</v>
      </c>
      <c r="F4747" s="7">
        <v>440</v>
      </c>
      <c r="G4747" s="15">
        <f t="shared" si="55"/>
        <v>1</v>
      </c>
      <c r="H4747" s="20">
        <f t="shared" si="56"/>
        <v>220</v>
      </c>
    </row>
    <row r="4748" spans="1:8" x14ac:dyDescent="0.2">
      <c r="A4748" s="7" t="str">
        <f t="shared" si="54"/>
        <v>918448203Miercoles</v>
      </c>
      <c r="B4748" s="7">
        <v>918448203</v>
      </c>
      <c r="C4748" s="7" t="s">
        <v>1450</v>
      </c>
      <c r="D4748" s="7">
        <v>35</v>
      </c>
      <c r="E4748" s="7">
        <v>35</v>
      </c>
      <c r="F4748" s="7">
        <v>6880.8</v>
      </c>
      <c r="G4748" s="15">
        <f t="shared" si="55"/>
        <v>1</v>
      </c>
      <c r="H4748" s="20">
        <f t="shared" si="56"/>
        <v>196.59428571428572</v>
      </c>
    </row>
    <row r="4749" spans="1:8" x14ac:dyDescent="0.2">
      <c r="A4749" s="7" t="str">
        <f t="shared" si="54"/>
        <v>603290501Viernes</v>
      </c>
      <c r="B4749" s="7">
        <v>603290501</v>
      </c>
      <c r="C4749" s="7" t="s">
        <v>769</v>
      </c>
      <c r="D4749" s="7">
        <v>2</v>
      </c>
      <c r="E4749" s="7">
        <v>2</v>
      </c>
      <c r="F4749" s="7">
        <v>236</v>
      </c>
      <c r="G4749" s="15">
        <f t="shared" si="55"/>
        <v>1</v>
      </c>
      <c r="H4749" s="20">
        <f t="shared" si="56"/>
        <v>118</v>
      </c>
    </row>
    <row r="4750" spans="1:8" x14ac:dyDescent="0.2">
      <c r="A4750" s="7" t="str">
        <f t="shared" si="54"/>
        <v>914468302Martes</v>
      </c>
      <c r="B4750" s="7">
        <v>914468302</v>
      </c>
      <c r="C4750" s="7" t="s">
        <v>223</v>
      </c>
      <c r="D4750" s="7">
        <v>4</v>
      </c>
      <c r="E4750" s="7">
        <v>6</v>
      </c>
      <c r="F4750" s="7">
        <v>840</v>
      </c>
      <c r="G4750" s="15">
        <f t="shared" si="55"/>
        <v>1.5</v>
      </c>
      <c r="H4750" s="20">
        <f t="shared" si="56"/>
        <v>140</v>
      </c>
    </row>
    <row r="4751" spans="1:8" x14ac:dyDescent="0.2">
      <c r="A4751" s="7" t="str">
        <f t="shared" si="54"/>
        <v>905974101Sabado</v>
      </c>
      <c r="B4751" s="7">
        <v>905974101</v>
      </c>
      <c r="C4751" s="7" t="s">
        <v>1947</v>
      </c>
      <c r="D4751" s="7">
        <v>7</v>
      </c>
      <c r="E4751" s="7">
        <v>7</v>
      </c>
      <c r="F4751" s="7">
        <v>447</v>
      </c>
      <c r="G4751" s="15">
        <f t="shared" si="55"/>
        <v>1</v>
      </c>
      <c r="H4751" s="20">
        <f t="shared" si="56"/>
        <v>63.857142857142854</v>
      </c>
    </row>
    <row r="4752" spans="1:8" x14ac:dyDescent="0.2">
      <c r="A4752" s="7" t="str">
        <f t="shared" si="54"/>
        <v>906189902Lunes</v>
      </c>
      <c r="B4752" s="7">
        <v>906189902</v>
      </c>
      <c r="C4752" s="7" t="s">
        <v>1068</v>
      </c>
      <c r="D4752" s="7">
        <v>30</v>
      </c>
      <c r="E4752" s="7">
        <v>31</v>
      </c>
      <c r="F4752" s="7">
        <v>2083</v>
      </c>
      <c r="G4752" s="15">
        <f t="shared" si="55"/>
        <v>1.0333333333333334</v>
      </c>
      <c r="H4752" s="20">
        <f t="shared" si="56"/>
        <v>67.193548387096769</v>
      </c>
    </row>
    <row r="4753" spans="1:8" x14ac:dyDescent="0.2">
      <c r="A4753" s="7" t="str">
        <f t="shared" si="54"/>
        <v>902956303Jueves</v>
      </c>
      <c r="B4753" s="7">
        <v>902956303</v>
      </c>
      <c r="C4753" s="7" t="s">
        <v>618</v>
      </c>
      <c r="D4753" s="7">
        <v>97</v>
      </c>
      <c r="E4753" s="7">
        <v>125</v>
      </c>
      <c r="F4753" s="7">
        <v>3588.94</v>
      </c>
      <c r="G4753" s="15">
        <f t="shared" si="55"/>
        <v>1.2886597938144331</v>
      </c>
      <c r="H4753" s="20">
        <f t="shared" si="56"/>
        <v>28.71152</v>
      </c>
    </row>
    <row r="4754" spans="1:8" x14ac:dyDescent="0.2">
      <c r="A4754" s="7" t="str">
        <f t="shared" si="54"/>
        <v>918640101Miercoles</v>
      </c>
      <c r="B4754" s="7">
        <v>918640101</v>
      </c>
      <c r="C4754" s="7" t="s">
        <v>1450</v>
      </c>
      <c r="D4754" s="7">
        <v>21</v>
      </c>
      <c r="E4754" s="7">
        <v>24</v>
      </c>
      <c r="F4754" s="7">
        <v>1238</v>
      </c>
      <c r="G4754" s="15">
        <f t="shared" si="55"/>
        <v>1.1428571428571428</v>
      </c>
      <c r="H4754" s="20">
        <f t="shared" si="56"/>
        <v>51.583333333333336</v>
      </c>
    </row>
    <row r="4755" spans="1:8" x14ac:dyDescent="0.2">
      <c r="A4755" s="7" t="str">
        <f t="shared" si="54"/>
        <v>901026304Viernes</v>
      </c>
      <c r="B4755" s="7">
        <v>901026304</v>
      </c>
      <c r="C4755" s="7" t="s">
        <v>769</v>
      </c>
      <c r="D4755" s="7">
        <v>33</v>
      </c>
      <c r="E4755" s="7">
        <v>33</v>
      </c>
      <c r="F4755" s="7">
        <v>1449</v>
      </c>
      <c r="G4755" s="15">
        <f t="shared" si="55"/>
        <v>1</v>
      </c>
      <c r="H4755" s="20">
        <f t="shared" si="56"/>
        <v>43.909090909090907</v>
      </c>
    </row>
    <row r="4756" spans="1:8" x14ac:dyDescent="0.2">
      <c r="A4756" s="7" t="str">
        <f t="shared" si="54"/>
        <v>914936801Martes</v>
      </c>
      <c r="B4756" s="7">
        <v>914936801</v>
      </c>
      <c r="C4756" s="7" t="s">
        <v>223</v>
      </c>
      <c r="D4756" s="7">
        <v>26</v>
      </c>
      <c r="E4756" s="7">
        <v>29</v>
      </c>
      <c r="F4756" s="7">
        <v>3670.1</v>
      </c>
      <c r="G4756" s="15">
        <f t="shared" si="55"/>
        <v>1.1153846153846154</v>
      </c>
      <c r="H4756" s="20">
        <f t="shared" si="56"/>
        <v>126.5551724137931</v>
      </c>
    </row>
    <row r="4757" spans="1:8" x14ac:dyDescent="0.2">
      <c r="A4757" s="7" t="str">
        <f t="shared" si="54"/>
        <v>906214703Sabado</v>
      </c>
      <c r="B4757" s="7">
        <v>906214703</v>
      </c>
      <c r="C4757" s="7" t="s">
        <v>1947</v>
      </c>
      <c r="D4757" s="7">
        <v>71</v>
      </c>
      <c r="E4757" s="7">
        <v>104</v>
      </c>
      <c r="F4757" s="7">
        <v>2609</v>
      </c>
      <c r="G4757" s="15">
        <f t="shared" si="55"/>
        <v>1.4647887323943662</v>
      </c>
      <c r="H4757" s="20">
        <f t="shared" si="56"/>
        <v>25.08653846153846</v>
      </c>
    </row>
    <row r="4758" spans="1:8" x14ac:dyDescent="0.2">
      <c r="A4758" s="7" t="str">
        <f t="shared" si="54"/>
        <v>906214703Lunes</v>
      </c>
      <c r="B4758" s="7">
        <v>906214703</v>
      </c>
      <c r="C4758" s="7" t="s">
        <v>1068</v>
      </c>
      <c r="D4758" s="7">
        <v>5</v>
      </c>
      <c r="E4758" s="7">
        <v>5</v>
      </c>
      <c r="F4758" s="7">
        <v>233</v>
      </c>
      <c r="G4758" s="15">
        <f t="shared" si="55"/>
        <v>1</v>
      </c>
      <c r="H4758" s="20">
        <f t="shared" si="56"/>
        <v>46.6</v>
      </c>
    </row>
    <row r="4759" spans="1:8" x14ac:dyDescent="0.2">
      <c r="A4759" s="7" t="str">
        <f t="shared" si="54"/>
        <v>903061001Jueves</v>
      </c>
      <c r="B4759" s="7">
        <v>903061001</v>
      </c>
      <c r="C4759" s="7" t="s">
        <v>618</v>
      </c>
      <c r="D4759" s="7">
        <v>2</v>
      </c>
      <c r="E4759" s="7">
        <v>3</v>
      </c>
      <c r="F4759" s="7">
        <v>0.6</v>
      </c>
      <c r="G4759" s="15">
        <f t="shared" si="55"/>
        <v>1.5</v>
      </c>
      <c r="H4759" s="20">
        <f t="shared" si="56"/>
        <v>0.19999999999999998</v>
      </c>
    </row>
    <row r="4760" spans="1:8" x14ac:dyDescent="0.2">
      <c r="A4760" s="7" t="str">
        <f t="shared" si="54"/>
        <v>920256801Miercoles</v>
      </c>
      <c r="B4760" s="7">
        <v>920256801</v>
      </c>
      <c r="C4760" s="7" t="s">
        <v>1450</v>
      </c>
      <c r="D4760" s="7">
        <v>70</v>
      </c>
      <c r="E4760" s="7">
        <v>80</v>
      </c>
      <c r="F4760" s="7">
        <v>1933.5</v>
      </c>
      <c r="G4760" s="15">
        <f t="shared" si="55"/>
        <v>1.1428571428571428</v>
      </c>
      <c r="H4760" s="20">
        <f t="shared" si="56"/>
        <v>24.168749999999999</v>
      </c>
    </row>
    <row r="4761" spans="1:8" x14ac:dyDescent="0.2">
      <c r="A4761" s="7" t="str">
        <f t="shared" si="54"/>
        <v>901104402Viernes</v>
      </c>
      <c r="B4761" s="7">
        <v>901104402</v>
      </c>
      <c r="C4761" s="7" t="s">
        <v>769</v>
      </c>
      <c r="D4761" s="7">
        <v>2</v>
      </c>
      <c r="E4761" s="7">
        <v>2</v>
      </c>
      <c r="F4761" s="7">
        <v>279</v>
      </c>
      <c r="G4761" s="15">
        <f t="shared" si="55"/>
        <v>1</v>
      </c>
      <c r="H4761" s="20">
        <f t="shared" si="56"/>
        <v>139.5</v>
      </c>
    </row>
    <row r="4762" spans="1:8" x14ac:dyDescent="0.2">
      <c r="A4762" s="7" t="str">
        <f t="shared" si="54"/>
        <v>915194601Martes</v>
      </c>
      <c r="B4762" s="7">
        <v>915194601</v>
      </c>
      <c r="C4762" s="7" t="s">
        <v>223</v>
      </c>
      <c r="D4762" s="7">
        <v>14</v>
      </c>
      <c r="E4762" s="7">
        <v>15</v>
      </c>
      <c r="F4762" s="7">
        <v>10760</v>
      </c>
      <c r="G4762" s="15">
        <f t="shared" si="55"/>
        <v>1.0714285714285714</v>
      </c>
      <c r="H4762" s="20">
        <f t="shared" si="56"/>
        <v>717.33333333333337</v>
      </c>
    </row>
    <row r="4763" spans="1:8" x14ac:dyDescent="0.2">
      <c r="A4763" s="7" t="str">
        <f t="shared" si="54"/>
        <v>906339102Sabado</v>
      </c>
      <c r="B4763" s="7">
        <v>906339102</v>
      </c>
      <c r="C4763" s="7" t="s">
        <v>1947</v>
      </c>
      <c r="D4763" s="7">
        <v>58</v>
      </c>
      <c r="E4763" s="7">
        <v>60</v>
      </c>
      <c r="F4763" s="7">
        <v>1822</v>
      </c>
      <c r="G4763" s="15">
        <f t="shared" si="55"/>
        <v>1.0344827586206897</v>
      </c>
      <c r="H4763" s="20">
        <f t="shared" si="56"/>
        <v>30.366666666666667</v>
      </c>
    </row>
    <row r="4764" spans="1:8" x14ac:dyDescent="0.2">
      <c r="A4764" s="7" t="str">
        <f t="shared" si="54"/>
        <v>906275101Lunes</v>
      </c>
      <c r="B4764" s="7">
        <v>906275101</v>
      </c>
      <c r="C4764" s="7" t="s">
        <v>1068</v>
      </c>
      <c r="D4764" s="7">
        <v>5</v>
      </c>
      <c r="E4764" s="7">
        <v>5</v>
      </c>
      <c r="F4764" s="7">
        <v>1150</v>
      </c>
      <c r="G4764" s="15">
        <f t="shared" si="55"/>
        <v>1</v>
      </c>
      <c r="H4764" s="20">
        <f t="shared" si="56"/>
        <v>230</v>
      </c>
    </row>
    <row r="4765" spans="1:8" x14ac:dyDescent="0.2">
      <c r="A4765" s="7" t="str">
        <f t="shared" si="54"/>
        <v>903324804Jueves</v>
      </c>
      <c r="B4765" s="7">
        <v>903324804</v>
      </c>
      <c r="C4765" s="7" t="s">
        <v>618</v>
      </c>
      <c r="D4765" s="7">
        <v>130</v>
      </c>
      <c r="E4765" s="7">
        <v>136</v>
      </c>
      <c r="F4765" s="7">
        <v>10924</v>
      </c>
      <c r="G4765" s="15">
        <f t="shared" si="55"/>
        <v>1.0461538461538462</v>
      </c>
      <c r="H4765" s="20">
        <f t="shared" si="56"/>
        <v>80.32352941176471</v>
      </c>
    </row>
    <row r="4766" spans="1:8" x14ac:dyDescent="0.2">
      <c r="A4766" s="7" t="str">
        <f t="shared" si="54"/>
        <v>920332501Miercoles</v>
      </c>
      <c r="B4766" s="7">
        <v>920332501</v>
      </c>
      <c r="C4766" s="7" t="s">
        <v>1450</v>
      </c>
      <c r="D4766" s="7">
        <v>36</v>
      </c>
      <c r="E4766" s="7">
        <v>39</v>
      </c>
      <c r="F4766" s="7">
        <v>1921</v>
      </c>
      <c r="G4766" s="15">
        <f t="shared" si="55"/>
        <v>1.0833333333333333</v>
      </c>
      <c r="H4766" s="20">
        <f t="shared" si="56"/>
        <v>49.256410256410255</v>
      </c>
    </row>
    <row r="4767" spans="1:8" x14ac:dyDescent="0.2">
      <c r="A4767" s="7" t="str">
        <f t="shared" si="54"/>
        <v>901192802Viernes</v>
      </c>
      <c r="B4767" s="7">
        <v>901192802</v>
      </c>
      <c r="C4767" s="7" t="s">
        <v>769</v>
      </c>
      <c r="D4767" s="7">
        <v>7</v>
      </c>
      <c r="E4767" s="7">
        <v>7</v>
      </c>
      <c r="F4767" s="7">
        <v>1300</v>
      </c>
      <c r="G4767" s="15">
        <f t="shared" si="55"/>
        <v>1</v>
      </c>
      <c r="H4767" s="20">
        <f t="shared" si="56"/>
        <v>185.71428571428572</v>
      </c>
    </row>
    <row r="4768" spans="1:8" x14ac:dyDescent="0.2">
      <c r="A4768" s="7" t="str">
        <f t="shared" si="54"/>
        <v>915429504Martes</v>
      </c>
      <c r="B4768" s="7">
        <v>915429504</v>
      </c>
      <c r="C4768" s="7" t="s">
        <v>223</v>
      </c>
      <c r="D4768" s="7">
        <v>39</v>
      </c>
      <c r="E4768" s="7">
        <v>40</v>
      </c>
      <c r="F4768" s="7">
        <v>1165.4000000000001</v>
      </c>
      <c r="G4768" s="15">
        <f t="shared" si="55"/>
        <v>1.0256410256410255</v>
      </c>
      <c r="H4768" s="20">
        <f t="shared" si="56"/>
        <v>29.135000000000002</v>
      </c>
    </row>
    <row r="4769" spans="1:8" x14ac:dyDescent="0.2">
      <c r="A4769" s="7" t="str">
        <f t="shared" si="54"/>
        <v>906493602Sabado</v>
      </c>
      <c r="B4769" s="7">
        <v>906493602</v>
      </c>
      <c r="C4769" s="7" t="s">
        <v>1947</v>
      </c>
      <c r="D4769" s="7">
        <v>27</v>
      </c>
      <c r="E4769" s="7">
        <v>28</v>
      </c>
      <c r="F4769" s="7">
        <v>37825</v>
      </c>
      <c r="G4769" s="15">
        <f t="shared" si="55"/>
        <v>1.037037037037037</v>
      </c>
      <c r="H4769" s="20">
        <f t="shared" si="56"/>
        <v>1350.8928571428571</v>
      </c>
    </row>
    <row r="4770" spans="1:8" x14ac:dyDescent="0.2">
      <c r="A4770" s="7" t="str">
        <f t="shared" si="54"/>
        <v>906642701Lunes</v>
      </c>
      <c r="B4770" s="7">
        <v>906642701</v>
      </c>
      <c r="C4770" s="7" t="s">
        <v>1068</v>
      </c>
      <c r="D4770" s="7">
        <v>16</v>
      </c>
      <c r="E4770" s="7">
        <v>19</v>
      </c>
      <c r="F4770" s="7">
        <v>336</v>
      </c>
      <c r="G4770" s="15">
        <f t="shared" si="55"/>
        <v>1.1875</v>
      </c>
      <c r="H4770" s="20">
        <f t="shared" si="56"/>
        <v>17.684210526315791</v>
      </c>
    </row>
    <row r="4771" spans="1:8" x14ac:dyDescent="0.2">
      <c r="A4771" s="7" t="str">
        <f t="shared" si="54"/>
        <v>903457301Jueves</v>
      </c>
      <c r="B4771" s="7">
        <v>903457301</v>
      </c>
      <c r="C4771" s="7" t="s">
        <v>618</v>
      </c>
      <c r="D4771" s="7">
        <v>499</v>
      </c>
      <c r="E4771" s="7">
        <v>578</v>
      </c>
      <c r="F4771" s="7">
        <v>11252.7</v>
      </c>
      <c r="G4771" s="15">
        <f t="shared" si="55"/>
        <v>1.1583166332665331</v>
      </c>
      <c r="H4771" s="20">
        <f t="shared" si="56"/>
        <v>19.468339100346022</v>
      </c>
    </row>
    <row r="4772" spans="1:8" x14ac:dyDescent="0.2">
      <c r="A4772" s="7" t="str">
        <f t="shared" si="54"/>
        <v>921257801Miercoles</v>
      </c>
      <c r="B4772" s="7">
        <v>921257801</v>
      </c>
      <c r="C4772" s="7" t="s">
        <v>1450</v>
      </c>
      <c r="D4772" s="7">
        <v>2</v>
      </c>
      <c r="E4772" s="7">
        <v>2</v>
      </c>
      <c r="F4772" s="7">
        <v>135</v>
      </c>
      <c r="G4772" s="15">
        <f t="shared" si="55"/>
        <v>1</v>
      </c>
      <c r="H4772" s="20">
        <f t="shared" si="56"/>
        <v>67.5</v>
      </c>
    </row>
    <row r="4773" spans="1:8" x14ac:dyDescent="0.2">
      <c r="A4773" s="7" t="str">
        <f t="shared" si="54"/>
        <v>901234302Viernes</v>
      </c>
      <c r="B4773" s="7">
        <v>901234302</v>
      </c>
      <c r="C4773" s="7" t="s">
        <v>769</v>
      </c>
      <c r="D4773" s="7">
        <v>1</v>
      </c>
      <c r="E4773" s="7">
        <v>1</v>
      </c>
      <c r="F4773" s="7">
        <v>80</v>
      </c>
      <c r="G4773" s="15">
        <f t="shared" si="55"/>
        <v>1</v>
      </c>
      <c r="H4773" s="20">
        <f t="shared" si="56"/>
        <v>80</v>
      </c>
    </row>
    <row r="4774" spans="1:8" x14ac:dyDescent="0.2">
      <c r="A4774" s="7" t="str">
        <f t="shared" si="54"/>
        <v>916298902Martes</v>
      </c>
      <c r="B4774" s="7">
        <v>916298902</v>
      </c>
      <c r="C4774" s="7" t="s">
        <v>223</v>
      </c>
      <c r="D4774" s="7">
        <v>47</v>
      </c>
      <c r="E4774" s="7">
        <v>57</v>
      </c>
      <c r="F4774" s="7">
        <v>7597.5</v>
      </c>
      <c r="G4774" s="15">
        <f t="shared" si="55"/>
        <v>1.2127659574468086</v>
      </c>
      <c r="H4774" s="20">
        <f t="shared" si="56"/>
        <v>133.28947368421052</v>
      </c>
    </row>
    <row r="4775" spans="1:8" x14ac:dyDescent="0.2">
      <c r="A4775" s="7" t="str">
        <f t="shared" si="54"/>
        <v>906642701Sabado</v>
      </c>
      <c r="B4775" s="7">
        <v>906642701</v>
      </c>
      <c r="C4775" s="7" t="s">
        <v>1947</v>
      </c>
      <c r="D4775" s="7">
        <v>13</v>
      </c>
      <c r="E4775" s="7">
        <v>14</v>
      </c>
      <c r="F4775" s="7">
        <v>156.6</v>
      </c>
      <c r="G4775" s="15">
        <f t="shared" si="55"/>
        <v>1.0769230769230769</v>
      </c>
      <c r="H4775" s="20">
        <f t="shared" si="56"/>
        <v>11.185714285714285</v>
      </c>
    </row>
    <row r="4776" spans="1:8" x14ac:dyDescent="0.2">
      <c r="A4776" s="7" t="str">
        <f t="shared" si="54"/>
        <v>907439902Lunes</v>
      </c>
      <c r="B4776" s="7">
        <v>907439902</v>
      </c>
      <c r="C4776" s="7" t="s">
        <v>1068</v>
      </c>
      <c r="D4776" s="7">
        <v>2</v>
      </c>
      <c r="E4776" s="7">
        <v>2</v>
      </c>
      <c r="F4776" s="7">
        <v>67.8</v>
      </c>
      <c r="G4776" s="15">
        <f t="shared" si="55"/>
        <v>1</v>
      </c>
      <c r="H4776" s="20">
        <f t="shared" si="56"/>
        <v>33.9</v>
      </c>
    </row>
    <row r="4777" spans="1:8" x14ac:dyDescent="0.2">
      <c r="A4777" s="7" t="str">
        <f t="shared" si="54"/>
        <v>904393901Jueves</v>
      </c>
      <c r="B4777" s="7">
        <v>904393901</v>
      </c>
      <c r="C4777" s="7" t="s">
        <v>618</v>
      </c>
      <c r="D4777" s="7">
        <v>18</v>
      </c>
      <c r="E4777" s="7">
        <v>19</v>
      </c>
      <c r="F4777" s="7">
        <v>1646</v>
      </c>
      <c r="G4777" s="15">
        <f t="shared" si="55"/>
        <v>1.0555555555555556</v>
      </c>
      <c r="H4777" s="20">
        <f t="shared" si="56"/>
        <v>86.631578947368425</v>
      </c>
    </row>
    <row r="4778" spans="1:8" x14ac:dyDescent="0.2">
      <c r="A4778" s="7" t="str">
        <f t="shared" si="54"/>
        <v>922645302Miercoles</v>
      </c>
      <c r="B4778" s="7">
        <v>922645302</v>
      </c>
      <c r="C4778" s="7" t="s">
        <v>1450</v>
      </c>
      <c r="D4778" s="7">
        <v>24</v>
      </c>
      <c r="E4778" s="7">
        <v>25</v>
      </c>
      <c r="F4778" s="7">
        <v>2105</v>
      </c>
      <c r="G4778" s="15">
        <f t="shared" si="55"/>
        <v>1.0416666666666667</v>
      </c>
      <c r="H4778" s="20">
        <f t="shared" si="56"/>
        <v>84.2</v>
      </c>
    </row>
    <row r="4779" spans="1:8" x14ac:dyDescent="0.2">
      <c r="A4779" s="7" t="str">
        <f t="shared" si="54"/>
        <v>901292903Viernes</v>
      </c>
      <c r="B4779" s="7">
        <v>901292903</v>
      </c>
      <c r="C4779" s="7" t="s">
        <v>769</v>
      </c>
      <c r="D4779" s="7">
        <v>1</v>
      </c>
      <c r="E4779" s="7">
        <v>1</v>
      </c>
      <c r="F4779" s="7">
        <v>178.5</v>
      </c>
      <c r="G4779" s="15">
        <f t="shared" si="55"/>
        <v>1</v>
      </c>
      <c r="H4779" s="20">
        <f t="shared" si="56"/>
        <v>178.5</v>
      </c>
    </row>
    <row r="4780" spans="1:8" x14ac:dyDescent="0.2">
      <c r="A4780" s="7" t="str">
        <f t="shared" si="54"/>
        <v>918308201Martes</v>
      </c>
      <c r="B4780" s="7">
        <v>918308201</v>
      </c>
      <c r="C4780" s="7" t="s">
        <v>223</v>
      </c>
      <c r="D4780" s="7">
        <v>45</v>
      </c>
      <c r="E4780" s="7">
        <v>46</v>
      </c>
      <c r="F4780" s="7">
        <v>2668</v>
      </c>
      <c r="G4780" s="15">
        <f t="shared" si="55"/>
        <v>1.0222222222222221</v>
      </c>
      <c r="H4780" s="20">
        <f t="shared" si="56"/>
        <v>58</v>
      </c>
    </row>
    <row r="4781" spans="1:8" x14ac:dyDescent="0.2">
      <c r="A4781" s="7" t="str">
        <f t="shared" si="54"/>
        <v>908066302Sabado</v>
      </c>
      <c r="B4781" s="7">
        <v>908066302</v>
      </c>
      <c r="C4781" s="7" t="s">
        <v>1947</v>
      </c>
      <c r="D4781" s="7">
        <v>12</v>
      </c>
      <c r="E4781" s="7">
        <v>14</v>
      </c>
      <c r="F4781" s="7">
        <v>4160</v>
      </c>
      <c r="G4781" s="15">
        <f t="shared" si="55"/>
        <v>1.1666666666666667</v>
      </c>
      <c r="H4781" s="20">
        <f t="shared" si="56"/>
        <v>297.14285714285717</v>
      </c>
    </row>
    <row r="4782" spans="1:8" x14ac:dyDescent="0.2">
      <c r="A4782" s="7" t="str">
        <f t="shared" si="54"/>
        <v>907484802Lunes</v>
      </c>
      <c r="B4782" s="7">
        <v>907484802</v>
      </c>
      <c r="C4782" s="7" t="s">
        <v>1068</v>
      </c>
      <c r="D4782" s="7">
        <v>26</v>
      </c>
      <c r="E4782" s="7">
        <v>26</v>
      </c>
      <c r="F4782" s="7">
        <v>2282.5</v>
      </c>
      <c r="G4782" s="15">
        <f t="shared" si="55"/>
        <v>1</v>
      </c>
      <c r="H4782" s="20">
        <f t="shared" si="56"/>
        <v>87.788461538461533</v>
      </c>
    </row>
    <row r="4783" spans="1:8" x14ac:dyDescent="0.2">
      <c r="A4783" s="7" t="str">
        <f t="shared" si="54"/>
        <v>904917603Jueves</v>
      </c>
      <c r="B4783" s="7">
        <v>904917603</v>
      </c>
      <c r="C4783" s="7" t="s">
        <v>618</v>
      </c>
      <c r="D4783" s="7">
        <v>4</v>
      </c>
      <c r="E4783" s="7">
        <v>4</v>
      </c>
      <c r="F4783" s="7">
        <v>2030</v>
      </c>
      <c r="G4783" s="15">
        <f t="shared" si="55"/>
        <v>1</v>
      </c>
      <c r="H4783" s="20">
        <f t="shared" si="56"/>
        <v>507.5</v>
      </c>
    </row>
    <row r="4784" spans="1:8" x14ac:dyDescent="0.2">
      <c r="A4784" s="7" t="str">
        <f t="shared" si="54"/>
        <v>922808503Miercoles</v>
      </c>
      <c r="B4784" s="7">
        <v>922808503</v>
      </c>
      <c r="C4784" s="7" t="s">
        <v>1450</v>
      </c>
      <c r="D4784" s="7">
        <v>79</v>
      </c>
      <c r="E4784" s="7">
        <v>84</v>
      </c>
      <c r="F4784" s="7">
        <v>11438.6</v>
      </c>
      <c r="G4784" s="15">
        <f t="shared" si="55"/>
        <v>1.0632911392405062</v>
      </c>
      <c r="H4784" s="20">
        <f t="shared" si="56"/>
        <v>136.17380952380952</v>
      </c>
    </row>
    <row r="4785" spans="1:8" x14ac:dyDescent="0.2">
      <c r="A4785" s="7" t="str">
        <f t="shared" si="54"/>
        <v>901882904Viernes</v>
      </c>
      <c r="B4785" s="7">
        <v>901882904</v>
      </c>
      <c r="C4785" s="7" t="s">
        <v>769</v>
      </c>
      <c r="D4785" s="7">
        <v>3</v>
      </c>
      <c r="E4785" s="7">
        <v>3</v>
      </c>
      <c r="F4785" s="7">
        <v>605</v>
      </c>
      <c r="G4785" s="15">
        <f t="shared" si="55"/>
        <v>1</v>
      </c>
      <c r="H4785" s="20">
        <f t="shared" si="56"/>
        <v>201.66666666666666</v>
      </c>
    </row>
    <row r="4786" spans="1:8" x14ac:dyDescent="0.2">
      <c r="A4786" s="7" t="str">
        <f t="shared" si="54"/>
        <v>918495304Martes</v>
      </c>
      <c r="B4786" s="7">
        <v>918495304</v>
      </c>
      <c r="C4786" s="7" t="s">
        <v>223</v>
      </c>
      <c r="D4786" s="7">
        <v>3</v>
      </c>
      <c r="E4786" s="7">
        <v>3</v>
      </c>
      <c r="F4786" s="7">
        <v>307</v>
      </c>
      <c r="G4786" s="15">
        <f t="shared" si="55"/>
        <v>1</v>
      </c>
      <c r="H4786" s="20">
        <f t="shared" si="56"/>
        <v>102.33333333333333</v>
      </c>
    </row>
    <row r="4787" spans="1:8" x14ac:dyDescent="0.2">
      <c r="A4787" s="7" t="str">
        <f t="shared" si="54"/>
        <v>908899001Sabado</v>
      </c>
      <c r="B4787" s="7">
        <v>908899001</v>
      </c>
      <c r="C4787" s="7" t="s">
        <v>1947</v>
      </c>
      <c r="D4787" s="7">
        <v>6</v>
      </c>
      <c r="E4787" s="7">
        <v>6</v>
      </c>
      <c r="F4787" s="7">
        <v>1149</v>
      </c>
      <c r="G4787" s="15">
        <f t="shared" si="55"/>
        <v>1</v>
      </c>
      <c r="H4787" s="20">
        <f t="shared" si="56"/>
        <v>191.5</v>
      </c>
    </row>
    <row r="4788" spans="1:8" x14ac:dyDescent="0.2">
      <c r="A4788" s="7" t="str">
        <f t="shared" si="54"/>
        <v>907488802Lunes</v>
      </c>
      <c r="B4788" s="7">
        <v>907488802</v>
      </c>
      <c r="C4788" s="7" t="s">
        <v>1068</v>
      </c>
      <c r="D4788" s="7">
        <v>32</v>
      </c>
      <c r="E4788" s="7">
        <v>35</v>
      </c>
      <c r="F4788" s="7">
        <v>6485.5</v>
      </c>
      <c r="G4788" s="15">
        <f t="shared" si="55"/>
        <v>1.09375</v>
      </c>
      <c r="H4788" s="20">
        <f t="shared" si="56"/>
        <v>185.3</v>
      </c>
    </row>
    <row r="4789" spans="1:8" x14ac:dyDescent="0.2">
      <c r="A4789" s="7" t="str">
        <f t="shared" si="54"/>
        <v>905592201Jueves</v>
      </c>
      <c r="B4789" s="7">
        <v>905592201</v>
      </c>
      <c r="C4789" s="7" t="s">
        <v>618</v>
      </c>
      <c r="D4789" s="7">
        <v>88</v>
      </c>
      <c r="E4789" s="7">
        <v>122</v>
      </c>
      <c r="F4789" s="7">
        <v>5472.35</v>
      </c>
      <c r="G4789" s="15">
        <f t="shared" si="55"/>
        <v>1.3863636363636365</v>
      </c>
      <c r="H4789" s="20">
        <f t="shared" si="56"/>
        <v>44.855327868852463</v>
      </c>
    </row>
    <row r="4790" spans="1:8" x14ac:dyDescent="0.2">
      <c r="A4790" s="7" t="str">
        <f t="shared" si="54"/>
        <v>924867002Miercoles</v>
      </c>
      <c r="B4790" s="7">
        <v>924867002</v>
      </c>
      <c r="C4790" s="7" t="s">
        <v>1450</v>
      </c>
      <c r="D4790" s="7">
        <v>5</v>
      </c>
      <c r="E4790" s="7">
        <v>6</v>
      </c>
      <c r="F4790" s="7">
        <v>198</v>
      </c>
      <c r="G4790" s="15">
        <f t="shared" si="55"/>
        <v>1.2</v>
      </c>
      <c r="H4790" s="20">
        <f t="shared" si="56"/>
        <v>33</v>
      </c>
    </row>
    <row r="4791" spans="1:8" x14ac:dyDescent="0.2">
      <c r="A4791" s="7" t="str">
        <f t="shared" si="54"/>
        <v>903086901Viernes</v>
      </c>
      <c r="B4791" s="7">
        <v>903086901</v>
      </c>
      <c r="C4791" s="7" t="s">
        <v>769</v>
      </c>
      <c r="D4791" s="7">
        <v>4</v>
      </c>
      <c r="E4791" s="7">
        <v>14</v>
      </c>
      <c r="F4791" s="7">
        <v>1929</v>
      </c>
      <c r="G4791" s="15">
        <f t="shared" si="55"/>
        <v>3.5</v>
      </c>
      <c r="H4791" s="20">
        <f t="shared" si="56"/>
        <v>137.78571428571428</v>
      </c>
    </row>
    <row r="4792" spans="1:8" x14ac:dyDescent="0.2">
      <c r="A4792" s="7" t="str">
        <f t="shared" si="54"/>
        <v>918640101Martes</v>
      </c>
      <c r="B4792" s="7">
        <v>918640101</v>
      </c>
      <c r="C4792" s="7" t="s">
        <v>223</v>
      </c>
      <c r="D4792" s="7">
        <v>17</v>
      </c>
      <c r="E4792" s="7">
        <v>19</v>
      </c>
      <c r="F4792" s="7">
        <v>729</v>
      </c>
      <c r="G4792" s="15">
        <f t="shared" si="55"/>
        <v>1.1176470588235294</v>
      </c>
      <c r="H4792" s="20">
        <f t="shared" si="56"/>
        <v>38.368421052631582</v>
      </c>
    </row>
    <row r="4793" spans="1:8" x14ac:dyDescent="0.2">
      <c r="A4793" s="7" t="str">
        <f t="shared" si="54"/>
        <v>914007802Sabado</v>
      </c>
      <c r="B4793" s="7">
        <v>914007802</v>
      </c>
      <c r="C4793" s="7" t="s">
        <v>1947</v>
      </c>
      <c r="D4793" s="7">
        <v>312</v>
      </c>
      <c r="E4793" s="7">
        <v>396</v>
      </c>
      <c r="F4793" s="7">
        <v>19805</v>
      </c>
      <c r="G4793" s="15">
        <f t="shared" si="55"/>
        <v>1.2692307692307692</v>
      </c>
      <c r="H4793" s="20">
        <f t="shared" si="56"/>
        <v>50.012626262626263</v>
      </c>
    </row>
    <row r="4794" spans="1:8" x14ac:dyDescent="0.2">
      <c r="A4794" s="7" t="str">
        <f t="shared" si="54"/>
        <v>908059101Lunes</v>
      </c>
      <c r="B4794" s="7">
        <v>908059101</v>
      </c>
      <c r="C4794" s="7" t="s">
        <v>1068</v>
      </c>
      <c r="D4794" s="7">
        <v>1</v>
      </c>
      <c r="E4794" s="7">
        <v>1</v>
      </c>
      <c r="F4794" s="7">
        <v>870</v>
      </c>
      <c r="G4794" s="15">
        <f t="shared" si="55"/>
        <v>1</v>
      </c>
      <c r="H4794" s="20">
        <f t="shared" si="56"/>
        <v>870</v>
      </c>
    </row>
    <row r="4795" spans="1:8" x14ac:dyDescent="0.2">
      <c r="A4795" s="7" t="str">
        <f t="shared" si="54"/>
        <v>905971502Jueves</v>
      </c>
      <c r="B4795" s="7">
        <v>905971502</v>
      </c>
      <c r="C4795" s="7" t="s">
        <v>618</v>
      </c>
      <c r="D4795" s="7">
        <v>11</v>
      </c>
      <c r="E4795" s="7">
        <v>11</v>
      </c>
      <c r="F4795" s="7">
        <v>1116</v>
      </c>
      <c r="G4795" s="15">
        <f t="shared" si="55"/>
        <v>1</v>
      </c>
      <c r="H4795" s="20">
        <f t="shared" si="56"/>
        <v>101.45454545454545</v>
      </c>
    </row>
    <row r="4796" spans="1:8" x14ac:dyDescent="0.2">
      <c r="A4796" s="7" t="str">
        <f t="shared" si="54"/>
        <v>925436201Miercoles</v>
      </c>
      <c r="B4796" s="7">
        <v>925436201</v>
      </c>
      <c r="C4796" s="7" t="s">
        <v>1450</v>
      </c>
      <c r="D4796" s="7">
        <v>5</v>
      </c>
      <c r="E4796" s="7">
        <v>5</v>
      </c>
      <c r="F4796" s="7">
        <v>245</v>
      </c>
      <c r="G4796" s="15">
        <f t="shared" si="55"/>
        <v>1</v>
      </c>
      <c r="H4796" s="20">
        <f t="shared" si="56"/>
        <v>49</v>
      </c>
    </row>
    <row r="4797" spans="1:8" x14ac:dyDescent="0.2">
      <c r="A4797" s="7" t="str">
        <f t="shared" si="54"/>
        <v>903467002Viernes</v>
      </c>
      <c r="B4797" s="7">
        <v>903467002</v>
      </c>
      <c r="C4797" s="7" t="s">
        <v>769</v>
      </c>
      <c r="D4797" s="7">
        <v>14</v>
      </c>
      <c r="E4797" s="7">
        <v>23</v>
      </c>
      <c r="F4797" s="7">
        <v>816.5</v>
      </c>
      <c r="G4797" s="15">
        <f t="shared" si="55"/>
        <v>1.6428571428571428</v>
      </c>
      <c r="H4797" s="20">
        <f t="shared" si="56"/>
        <v>35.5</v>
      </c>
    </row>
    <row r="4798" spans="1:8" x14ac:dyDescent="0.2">
      <c r="A4798" s="7" t="str">
        <f t="shared" si="54"/>
        <v>919294902Martes</v>
      </c>
      <c r="B4798" s="7">
        <v>919294902</v>
      </c>
      <c r="C4798" s="7" t="s">
        <v>223</v>
      </c>
      <c r="D4798" s="7">
        <v>3</v>
      </c>
      <c r="E4798" s="7">
        <v>3</v>
      </c>
      <c r="F4798" s="7">
        <v>1140.2</v>
      </c>
      <c r="G4798" s="15">
        <f t="shared" si="55"/>
        <v>1</v>
      </c>
      <c r="H4798" s="20">
        <f t="shared" si="56"/>
        <v>380.06666666666666</v>
      </c>
    </row>
    <row r="4799" spans="1:8" x14ac:dyDescent="0.2">
      <c r="A4799" s="7" t="str">
        <f t="shared" si="54"/>
        <v>914530401Sabado</v>
      </c>
      <c r="B4799" s="7">
        <v>914530401</v>
      </c>
      <c r="C4799" s="7" t="s">
        <v>1947</v>
      </c>
      <c r="D4799" s="7">
        <v>218</v>
      </c>
      <c r="E4799" s="7">
        <v>281</v>
      </c>
      <c r="F4799" s="7">
        <v>8790</v>
      </c>
      <c r="G4799" s="15">
        <f t="shared" si="55"/>
        <v>1.2889908256880733</v>
      </c>
      <c r="H4799" s="20">
        <f t="shared" si="56"/>
        <v>31.281138790035588</v>
      </c>
    </row>
    <row r="4800" spans="1:8" x14ac:dyDescent="0.2">
      <c r="A4800" s="7" t="str">
        <f t="shared" si="54"/>
        <v>908488702Lunes</v>
      </c>
      <c r="B4800" s="7">
        <v>908488702</v>
      </c>
      <c r="C4800" s="7" t="s">
        <v>1068</v>
      </c>
      <c r="D4800" s="7">
        <v>118</v>
      </c>
      <c r="E4800" s="7">
        <v>124</v>
      </c>
      <c r="F4800" s="7">
        <v>8065.4</v>
      </c>
      <c r="G4800" s="15">
        <f t="shared" si="55"/>
        <v>1.0508474576271187</v>
      </c>
      <c r="H4800" s="20">
        <f t="shared" si="56"/>
        <v>65.043548387096777</v>
      </c>
    </row>
    <row r="4801" spans="1:8" x14ac:dyDescent="0.2">
      <c r="A4801" s="7" t="str">
        <f t="shared" si="54"/>
        <v>906169503Jueves</v>
      </c>
      <c r="B4801" s="7">
        <v>906169503</v>
      </c>
      <c r="C4801" s="7" t="s">
        <v>618</v>
      </c>
      <c r="D4801" s="7">
        <v>15</v>
      </c>
      <c r="E4801" s="7">
        <v>18</v>
      </c>
      <c r="F4801" s="7">
        <v>2277.5500000000002</v>
      </c>
      <c r="G4801" s="15">
        <f t="shared" si="55"/>
        <v>1.2</v>
      </c>
      <c r="H4801" s="20">
        <f t="shared" si="56"/>
        <v>126.53055555555557</v>
      </c>
    </row>
    <row r="4802" spans="1:8" x14ac:dyDescent="0.2">
      <c r="A4802" s="7" t="str">
        <f t="shared" si="54"/>
        <v>927467203Miercoles</v>
      </c>
      <c r="B4802" s="7">
        <v>927467203</v>
      </c>
      <c r="C4802" s="7" t="s">
        <v>1450</v>
      </c>
      <c r="D4802" s="7">
        <v>211</v>
      </c>
      <c r="E4802" s="7">
        <v>309</v>
      </c>
      <c r="F4802" s="7">
        <v>5288.8</v>
      </c>
      <c r="G4802" s="15">
        <f t="shared" si="55"/>
        <v>1.4644549763033174</v>
      </c>
      <c r="H4802" s="20">
        <f t="shared" si="56"/>
        <v>17.115857605177993</v>
      </c>
    </row>
    <row r="4803" spans="1:8" x14ac:dyDescent="0.2">
      <c r="A4803" s="7" t="str">
        <f t="shared" si="54"/>
        <v>905448301Viernes</v>
      </c>
      <c r="B4803" s="7">
        <v>905448301</v>
      </c>
      <c r="C4803" s="7" t="s">
        <v>769</v>
      </c>
      <c r="D4803" s="7">
        <v>2</v>
      </c>
      <c r="E4803" s="7">
        <v>2</v>
      </c>
      <c r="F4803" s="7">
        <v>460</v>
      </c>
      <c r="G4803" s="15">
        <f t="shared" si="55"/>
        <v>1</v>
      </c>
      <c r="H4803" s="20">
        <f t="shared" si="56"/>
        <v>230</v>
      </c>
    </row>
    <row r="4804" spans="1:8" x14ac:dyDescent="0.2">
      <c r="A4804" s="7" t="str">
        <f t="shared" si="54"/>
        <v>920052404Martes</v>
      </c>
      <c r="B4804" s="7">
        <v>920052404</v>
      </c>
      <c r="C4804" s="7" t="s">
        <v>223</v>
      </c>
      <c r="D4804" s="7">
        <v>10</v>
      </c>
      <c r="E4804" s="7">
        <v>17</v>
      </c>
      <c r="F4804" s="7">
        <v>932</v>
      </c>
      <c r="G4804" s="15">
        <f t="shared" si="55"/>
        <v>1.7</v>
      </c>
      <c r="H4804" s="20">
        <f t="shared" si="56"/>
        <v>54.823529411764703</v>
      </c>
    </row>
    <row r="4805" spans="1:8" x14ac:dyDescent="0.2">
      <c r="A4805" s="7" t="str">
        <f t="shared" si="54"/>
        <v>916760604Sabado</v>
      </c>
      <c r="B4805" s="7">
        <v>916760604</v>
      </c>
      <c r="C4805" s="7" t="s">
        <v>1947</v>
      </c>
      <c r="D4805" s="7">
        <v>233</v>
      </c>
      <c r="E4805" s="7">
        <v>268</v>
      </c>
      <c r="F4805" s="7">
        <v>23341.46</v>
      </c>
      <c r="G4805" s="15">
        <f t="shared" si="55"/>
        <v>1.150214592274678</v>
      </c>
      <c r="H4805" s="20">
        <f t="shared" si="56"/>
        <v>87.094999999999999</v>
      </c>
    </row>
    <row r="4806" spans="1:8" x14ac:dyDescent="0.2">
      <c r="A4806" s="7" t="str">
        <f t="shared" si="54"/>
        <v>908609601Lunes</v>
      </c>
      <c r="B4806" s="7">
        <v>908609601</v>
      </c>
      <c r="C4806" s="7" t="s">
        <v>1068</v>
      </c>
      <c r="D4806" s="7">
        <v>31</v>
      </c>
      <c r="E4806" s="7">
        <v>34</v>
      </c>
      <c r="F4806" s="7">
        <v>8101.5</v>
      </c>
      <c r="G4806" s="15">
        <f t="shared" si="55"/>
        <v>1.096774193548387</v>
      </c>
      <c r="H4806" s="20">
        <f t="shared" si="56"/>
        <v>238.27941176470588</v>
      </c>
    </row>
    <row r="4807" spans="1:8" x14ac:dyDescent="0.2">
      <c r="A4807" s="7" t="str">
        <f t="shared" si="54"/>
        <v>906614202Jueves</v>
      </c>
      <c r="B4807" s="7">
        <v>906614202</v>
      </c>
      <c r="C4807" s="7" t="s">
        <v>618</v>
      </c>
      <c r="D4807" s="7">
        <v>30</v>
      </c>
      <c r="E4807" s="7">
        <v>30</v>
      </c>
      <c r="F4807" s="7">
        <v>3672</v>
      </c>
      <c r="G4807" s="15">
        <f t="shared" si="55"/>
        <v>1</v>
      </c>
      <c r="H4807" s="20">
        <f t="shared" si="56"/>
        <v>122.4</v>
      </c>
    </row>
    <row r="4808" spans="1:8" x14ac:dyDescent="0.2">
      <c r="A4808" s="7" t="str">
        <f t="shared" si="54"/>
        <v>928841602Miercoles</v>
      </c>
      <c r="B4808" s="7">
        <v>928841602</v>
      </c>
      <c r="C4808" s="7" t="s">
        <v>1450</v>
      </c>
      <c r="D4808" s="7">
        <v>4</v>
      </c>
      <c r="E4808" s="7">
        <v>4</v>
      </c>
      <c r="F4808" s="7">
        <v>360.6</v>
      </c>
      <c r="G4808" s="15">
        <f t="shared" si="55"/>
        <v>1</v>
      </c>
      <c r="H4808" s="20">
        <f t="shared" si="56"/>
        <v>90.15</v>
      </c>
    </row>
    <row r="4809" spans="1:8" x14ac:dyDescent="0.2">
      <c r="A4809" s="7" t="str">
        <f t="shared" si="54"/>
        <v>906462404Viernes</v>
      </c>
      <c r="B4809" s="7">
        <v>906462404</v>
      </c>
      <c r="C4809" s="7" t="s">
        <v>769</v>
      </c>
      <c r="D4809" s="7">
        <v>72</v>
      </c>
      <c r="E4809" s="7">
        <v>79</v>
      </c>
      <c r="F4809" s="7">
        <v>3728</v>
      </c>
      <c r="G4809" s="15">
        <f t="shared" si="55"/>
        <v>1.0972222222222223</v>
      </c>
      <c r="H4809" s="20">
        <f t="shared" si="56"/>
        <v>47.189873417721522</v>
      </c>
    </row>
    <row r="4810" spans="1:8" x14ac:dyDescent="0.2">
      <c r="A4810" s="7" t="str">
        <f t="shared" si="54"/>
        <v>923714601Martes</v>
      </c>
      <c r="B4810" s="7">
        <v>923714601</v>
      </c>
      <c r="C4810" s="7" t="s">
        <v>223</v>
      </c>
      <c r="D4810" s="7">
        <v>28</v>
      </c>
      <c r="E4810" s="7">
        <v>31</v>
      </c>
      <c r="F4810" s="7">
        <v>6280</v>
      </c>
      <c r="G4810" s="15">
        <f t="shared" si="55"/>
        <v>1.1071428571428572</v>
      </c>
      <c r="H4810" s="20">
        <f t="shared" si="56"/>
        <v>202.58064516129033</v>
      </c>
    </row>
    <row r="4811" spans="1:8" x14ac:dyDescent="0.2">
      <c r="A4811" s="7" t="str">
        <f t="shared" si="54"/>
        <v>918448203Sabado</v>
      </c>
      <c r="B4811" s="7">
        <v>918448203</v>
      </c>
      <c r="C4811" s="7" t="s">
        <v>1947</v>
      </c>
      <c r="D4811" s="7">
        <v>51</v>
      </c>
      <c r="E4811" s="7">
        <v>53</v>
      </c>
      <c r="F4811" s="7">
        <v>13242</v>
      </c>
      <c r="G4811" s="15">
        <f t="shared" si="55"/>
        <v>1.0392156862745099</v>
      </c>
      <c r="H4811" s="20">
        <f t="shared" si="56"/>
        <v>249.84905660377359</v>
      </c>
    </row>
    <row r="4812" spans="1:8" x14ac:dyDescent="0.2">
      <c r="A4812" s="7" t="str">
        <f t="shared" si="54"/>
        <v>911358801Lunes</v>
      </c>
      <c r="B4812" s="7">
        <v>911358801</v>
      </c>
      <c r="C4812" s="7" t="s">
        <v>1068</v>
      </c>
      <c r="D4812" s="7">
        <v>79</v>
      </c>
      <c r="E4812" s="7">
        <v>86</v>
      </c>
      <c r="F4812" s="7">
        <v>5553</v>
      </c>
      <c r="G4812" s="15">
        <f t="shared" si="55"/>
        <v>1.0886075949367089</v>
      </c>
      <c r="H4812" s="20">
        <f t="shared" si="56"/>
        <v>64.569767441860463</v>
      </c>
    </row>
    <row r="4813" spans="1:8" x14ac:dyDescent="0.2">
      <c r="A4813" s="7" t="str">
        <f t="shared" si="54"/>
        <v>906817701Jueves</v>
      </c>
      <c r="B4813" s="7">
        <v>906817701</v>
      </c>
      <c r="C4813" s="7" t="s">
        <v>618</v>
      </c>
      <c r="D4813" s="7">
        <v>3</v>
      </c>
      <c r="E4813" s="7">
        <v>3</v>
      </c>
      <c r="F4813" s="7">
        <v>1357</v>
      </c>
      <c r="G4813" s="15">
        <f t="shared" si="55"/>
        <v>1</v>
      </c>
      <c r="H4813" s="20">
        <f t="shared" si="56"/>
        <v>452.33333333333331</v>
      </c>
    </row>
    <row r="4814" spans="1:8" x14ac:dyDescent="0.2">
      <c r="A4814" s="7" t="str">
        <f t="shared" si="54"/>
        <v>930380002Miercoles</v>
      </c>
      <c r="B4814" s="7">
        <v>930380002</v>
      </c>
      <c r="C4814" s="7" t="s">
        <v>1450</v>
      </c>
      <c r="D4814" s="7">
        <v>103</v>
      </c>
      <c r="E4814" s="7">
        <v>130</v>
      </c>
      <c r="F4814" s="7">
        <v>3166</v>
      </c>
      <c r="G4814" s="15">
        <f t="shared" si="55"/>
        <v>1.2621359223300972</v>
      </c>
      <c r="H4814" s="20">
        <f t="shared" si="56"/>
        <v>24.353846153846153</v>
      </c>
    </row>
    <row r="4815" spans="1:8" x14ac:dyDescent="0.2">
      <c r="A4815" s="7" t="str">
        <f t="shared" si="54"/>
        <v>906854001Viernes</v>
      </c>
      <c r="B4815" s="7">
        <v>906854001</v>
      </c>
      <c r="C4815" s="7" t="s">
        <v>769</v>
      </c>
      <c r="D4815" s="7">
        <v>21</v>
      </c>
      <c r="E4815" s="7">
        <v>21</v>
      </c>
      <c r="F4815" s="7">
        <v>2269.0500000000002</v>
      </c>
      <c r="G4815" s="15">
        <f t="shared" si="55"/>
        <v>1</v>
      </c>
      <c r="H4815" s="20">
        <f t="shared" si="56"/>
        <v>108.05000000000001</v>
      </c>
    </row>
    <row r="4816" spans="1:8" x14ac:dyDescent="0.2">
      <c r="A4816" s="7" t="str">
        <f t="shared" si="54"/>
        <v>929550902Martes</v>
      </c>
      <c r="B4816" s="7">
        <v>929550902</v>
      </c>
      <c r="C4816" s="7" t="s">
        <v>223</v>
      </c>
      <c r="D4816" s="7">
        <v>29</v>
      </c>
      <c r="E4816" s="7">
        <v>29</v>
      </c>
      <c r="F4816" s="7">
        <v>2012.6</v>
      </c>
      <c r="G4816" s="15">
        <f t="shared" si="55"/>
        <v>1</v>
      </c>
      <c r="H4816" s="20">
        <f t="shared" si="56"/>
        <v>69.399999999999991</v>
      </c>
    </row>
    <row r="4817" spans="1:8" x14ac:dyDescent="0.2">
      <c r="A4817" s="7" t="str">
        <f t="shared" si="54"/>
        <v>921922702Sabado</v>
      </c>
      <c r="B4817" s="7">
        <v>921922702</v>
      </c>
      <c r="C4817" s="7" t="s">
        <v>1947</v>
      </c>
      <c r="D4817" s="7">
        <v>1</v>
      </c>
      <c r="E4817" s="7">
        <v>1</v>
      </c>
      <c r="F4817" s="7">
        <v>40</v>
      </c>
      <c r="G4817" s="15">
        <f t="shared" si="55"/>
        <v>1</v>
      </c>
      <c r="H4817" s="20">
        <f t="shared" si="56"/>
        <v>40</v>
      </c>
    </row>
    <row r="4818" spans="1:8" x14ac:dyDescent="0.2">
      <c r="A4818" s="7" t="str">
        <f t="shared" si="54"/>
        <v>915949601Lunes</v>
      </c>
      <c r="B4818" s="7">
        <v>915949601</v>
      </c>
      <c r="C4818" s="7" t="s">
        <v>1068</v>
      </c>
      <c r="D4818" s="7">
        <v>1</v>
      </c>
      <c r="E4818" s="7">
        <v>1</v>
      </c>
      <c r="F4818" s="7">
        <v>100</v>
      </c>
      <c r="G4818" s="15">
        <f t="shared" si="55"/>
        <v>1</v>
      </c>
      <c r="H4818" s="20">
        <f t="shared" si="56"/>
        <v>100</v>
      </c>
    </row>
    <row r="4819" spans="1:8" x14ac:dyDescent="0.2">
      <c r="A4819" s="7" t="str">
        <f t="shared" si="54"/>
        <v>906854001Jueves</v>
      </c>
      <c r="B4819" s="7">
        <v>906854001</v>
      </c>
      <c r="C4819" s="7" t="s">
        <v>618</v>
      </c>
      <c r="D4819" s="7">
        <v>12</v>
      </c>
      <c r="E4819" s="7">
        <v>12</v>
      </c>
      <c r="F4819" s="7">
        <v>1106.3</v>
      </c>
      <c r="G4819" s="15">
        <f t="shared" si="55"/>
        <v>1</v>
      </c>
      <c r="H4819" s="20">
        <f t="shared" si="56"/>
        <v>92.191666666666663</v>
      </c>
    </row>
    <row r="4820" spans="1:8" x14ac:dyDescent="0.2">
      <c r="A4820" s="7" t="str">
        <f t="shared" si="54"/>
        <v>933071802Miercoles</v>
      </c>
      <c r="B4820" s="7">
        <v>933071802</v>
      </c>
      <c r="C4820" s="7" t="s">
        <v>1450</v>
      </c>
      <c r="D4820" s="7">
        <v>24</v>
      </c>
      <c r="E4820" s="7">
        <v>28</v>
      </c>
      <c r="F4820" s="7">
        <v>584.1</v>
      </c>
      <c r="G4820" s="15">
        <f t="shared" si="55"/>
        <v>1.1666666666666667</v>
      </c>
      <c r="H4820" s="20">
        <f t="shared" si="56"/>
        <v>20.860714285714288</v>
      </c>
    </row>
    <row r="4821" spans="1:8" x14ac:dyDescent="0.2">
      <c r="A4821" s="7" t="str">
        <f t="shared" si="54"/>
        <v>907356201Viernes</v>
      </c>
      <c r="B4821" s="7">
        <v>907356201</v>
      </c>
      <c r="C4821" s="7" t="s">
        <v>769</v>
      </c>
      <c r="D4821" s="7">
        <v>4</v>
      </c>
      <c r="E4821" s="7">
        <v>4</v>
      </c>
      <c r="F4821" s="7">
        <v>660</v>
      </c>
      <c r="G4821" s="15">
        <f t="shared" si="55"/>
        <v>1</v>
      </c>
      <c r="H4821" s="20">
        <f t="shared" si="56"/>
        <v>165</v>
      </c>
    </row>
    <row r="4822" spans="1:8" x14ac:dyDescent="0.2">
      <c r="A4822" s="7" t="str">
        <f t="shared" si="54"/>
        <v>930717801Martes</v>
      </c>
      <c r="B4822" s="7">
        <v>930717801</v>
      </c>
      <c r="C4822" s="7" t="s">
        <v>223</v>
      </c>
      <c r="D4822" s="7">
        <v>1</v>
      </c>
      <c r="E4822" s="7">
        <v>1</v>
      </c>
      <c r="F4822" s="7">
        <v>125</v>
      </c>
      <c r="G4822" s="15">
        <f t="shared" si="55"/>
        <v>1</v>
      </c>
      <c r="H4822" s="20">
        <f t="shared" si="56"/>
        <v>125</v>
      </c>
    </row>
    <row r="4823" spans="1:8" x14ac:dyDescent="0.2">
      <c r="A4823" s="7" t="str">
        <f t="shared" si="54"/>
        <v>922703801Sabado</v>
      </c>
      <c r="B4823" s="7">
        <v>922703801</v>
      </c>
      <c r="C4823" s="7" t="s">
        <v>1947</v>
      </c>
      <c r="D4823" s="7">
        <v>27</v>
      </c>
      <c r="E4823" s="7">
        <v>31</v>
      </c>
      <c r="F4823" s="7">
        <v>14608</v>
      </c>
      <c r="G4823" s="15">
        <f t="shared" si="55"/>
        <v>1.1481481481481481</v>
      </c>
      <c r="H4823" s="20">
        <f t="shared" si="56"/>
        <v>471.22580645161293</v>
      </c>
    </row>
    <row r="4824" spans="1:8" x14ac:dyDescent="0.2">
      <c r="A4824" s="7" t="str">
        <f t="shared" si="54"/>
        <v>916988504Lunes</v>
      </c>
      <c r="B4824" s="7">
        <v>916988504</v>
      </c>
      <c r="C4824" s="7" t="s">
        <v>1068</v>
      </c>
      <c r="D4824" s="7">
        <v>3</v>
      </c>
      <c r="E4824" s="7">
        <v>3</v>
      </c>
      <c r="F4824" s="7">
        <v>4130</v>
      </c>
      <c r="G4824" s="15">
        <f t="shared" si="55"/>
        <v>1</v>
      </c>
      <c r="H4824" s="20">
        <f t="shared" si="56"/>
        <v>1376.6666666666667</v>
      </c>
    </row>
    <row r="4825" spans="1:8" x14ac:dyDescent="0.2">
      <c r="A4825" s="7" t="str">
        <f t="shared" si="54"/>
        <v>909232602Jueves</v>
      </c>
      <c r="B4825" s="7">
        <v>909232602</v>
      </c>
      <c r="C4825" s="7" t="s">
        <v>618</v>
      </c>
      <c r="D4825" s="7">
        <v>2</v>
      </c>
      <c r="E4825" s="7">
        <v>2</v>
      </c>
      <c r="F4825" s="7">
        <v>60</v>
      </c>
      <c r="G4825" s="15">
        <f t="shared" si="55"/>
        <v>1</v>
      </c>
      <c r="H4825" s="20">
        <f t="shared" si="56"/>
        <v>30</v>
      </c>
    </row>
    <row r="4826" spans="1:8" x14ac:dyDescent="0.2">
      <c r="A4826" s="7" t="str">
        <f t="shared" si="54"/>
        <v>934039102Miercoles</v>
      </c>
      <c r="B4826" s="7">
        <v>934039102</v>
      </c>
      <c r="C4826" s="7" t="s">
        <v>1450</v>
      </c>
      <c r="D4826" s="7">
        <v>2</v>
      </c>
      <c r="E4826" s="7">
        <v>2</v>
      </c>
      <c r="F4826" s="7">
        <v>705</v>
      </c>
      <c r="G4826" s="15">
        <f t="shared" si="55"/>
        <v>1</v>
      </c>
      <c r="H4826" s="20">
        <f t="shared" si="56"/>
        <v>352.5</v>
      </c>
    </row>
    <row r="4827" spans="1:8" x14ac:dyDescent="0.2">
      <c r="A4827" s="7" t="str">
        <f t="shared" si="54"/>
        <v>907820701Viernes</v>
      </c>
      <c r="B4827" s="7">
        <v>907820701</v>
      </c>
      <c r="C4827" s="7" t="s">
        <v>769</v>
      </c>
      <c r="D4827" s="7">
        <v>4</v>
      </c>
      <c r="E4827" s="7">
        <v>4</v>
      </c>
      <c r="F4827" s="7">
        <v>39.86</v>
      </c>
      <c r="G4827" s="15">
        <f t="shared" si="55"/>
        <v>1</v>
      </c>
      <c r="H4827" s="20">
        <f t="shared" si="56"/>
        <v>9.9649999999999999</v>
      </c>
    </row>
    <row r="4828" spans="1:8" x14ac:dyDescent="0.2">
      <c r="A4828" s="7" t="str">
        <f t="shared" si="54"/>
        <v>932823604Martes</v>
      </c>
      <c r="B4828" s="7">
        <v>932823604</v>
      </c>
      <c r="C4828" s="7" t="s">
        <v>223</v>
      </c>
      <c r="D4828" s="7">
        <v>11</v>
      </c>
      <c r="E4828" s="7">
        <v>11</v>
      </c>
      <c r="F4828" s="7">
        <v>821.25</v>
      </c>
      <c r="G4828" s="15">
        <f t="shared" si="55"/>
        <v>1</v>
      </c>
      <c r="H4828" s="20">
        <f t="shared" si="56"/>
        <v>74.659090909090907</v>
      </c>
    </row>
    <row r="4829" spans="1:8" x14ac:dyDescent="0.2">
      <c r="A4829" s="7" t="str">
        <f t="shared" si="54"/>
        <v>922808503Sabado</v>
      </c>
      <c r="B4829" s="7">
        <v>922808503</v>
      </c>
      <c r="C4829" s="7" t="s">
        <v>1947</v>
      </c>
      <c r="D4829" s="7">
        <v>108</v>
      </c>
      <c r="E4829" s="7">
        <v>116</v>
      </c>
      <c r="F4829" s="7">
        <v>17478.900000000001</v>
      </c>
      <c r="G4829" s="15">
        <f t="shared" si="55"/>
        <v>1.0740740740740742</v>
      </c>
      <c r="H4829" s="20">
        <f t="shared" si="56"/>
        <v>150.68017241379312</v>
      </c>
    </row>
    <row r="4830" spans="1:8" x14ac:dyDescent="0.2">
      <c r="A4830" s="7" t="str">
        <f t="shared" si="54"/>
        <v>918467701Lunes</v>
      </c>
      <c r="B4830" s="7">
        <v>918467701</v>
      </c>
      <c r="C4830" s="7" t="s">
        <v>1068</v>
      </c>
      <c r="D4830" s="7">
        <v>4</v>
      </c>
      <c r="E4830" s="7">
        <v>4</v>
      </c>
      <c r="F4830" s="7">
        <v>305</v>
      </c>
      <c r="G4830" s="15">
        <f t="shared" si="55"/>
        <v>1</v>
      </c>
      <c r="H4830" s="20">
        <f t="shared" si="56"/>
        <v>76.25</v>
      </c>
    </row>
    <row r="4831" spans="1:8" x14ac:dyDescent="0.2">
      <c r="A4831" s="7" t="str">
        <f t="shared" si="54"/>
        <v>910679201Jueves</v>
      </c>
      <c r="B4831" s="7">
        <v>910679201</v>
      </c>
      <c r="C4831" s="7" t="s">
        <v>618</v>
      </c>
      <c r="D4831" s="7">
        <v>49</v>
      </c>
      <c r="E4831" s="7">
        <v>49</v>
      </c>
      <c r="F4831" s="7">
        <v>10181</v>
      </c>
      <c r="G4831" s="15">
        <f t="shared" si="55"/>
        <v>1</v>
      </c>
      <c r="H4831" s="20">
        <f t="shared" si="56"/>
        <v>207.77551020408163</v>
      </c>
    </row>
    <row r="4832" spans="1:8" x14ac:dyDescent="0.2">
      <c r="A4832" s="7" t="str">
        <f t="shared" si="54"/>
        <v>935574303Miercoles</v>
      </c>
      <c r="B4832" s="7">
        <v>935574303</v>
      </c>
      <c r="C4832" s="7" t="s">
        <v>1450</v>
      </c>
      <c r="D4832" s="7">
        <v>5</v>
      </c>
      <c r="E4832" s="7">
        <v>5</v>
      </c>
      <c r="F4832" s="7">
        <v>430.11</v>
      </c>
      <c r="G4832" s="15">
        <f t="shared" si="55"/>
        <v>1</v>
      </c>
      <c r="H4832" s="20">
        <f t="shared" si="56"/>
        <v>86.022000000000006</v>
      </c>
    </row>
    <row r="4833" spans="1:8" x14ac:dyDescent="0.2">
      <c r="A4833" s="7" t="str">
        <f t="shared" si="54"/>
        <v>908827001Viernes</v>
      </c>
      <c r="B4833" s="7">
        <v>908827001</v>
      </c>
      <c r="C4833" s="7" t="s">
        <v>769</v>
      </c>
      <c r="D4833" s="7">
        <v>64</v>
      </c>
      <c r="E4833" s="7">
        <v>66</v>
      </c>
      <c r="F4833" s="7">
        <v>6340.4</v>
      </c>
      <c r="G4833" s="15">
        <f t="shared" si="55"/>
        <v>1.03125</v>
      </c>
      <c r="H4833" s="20">
        <f t="shared" si="56"/>
        <v>96.066666666666663</v>
      </c>
    </row>
    <row r="4834" spans="1:8" x14ac:dyDescent="0.2">
      <c r="A4834" s="7" t="str">
        <f t="shared" si="54"/>
        <v>933071802Martes</v>
      </c>
      <c r="B4834" s="7">
        <v>933071802</v>
      </c>
      <c r="C4834" s="7" t="s">
        <v>223</v>
      </c>
      <c r="D4834" s="7">
        <v>27</v>
      </c>
      <c r="E4834" s="7">
        <v>29</v>
      </c>
      <c r="F4834" s="7">
        <v>514.1</v>
      </c>
      <c r="G4834" s="15">
        <f t="shared" si="55"/>
        <v>1.0740740740740742</v>
      </c>
      <c r="H4834" s="20">
        <f t="shared" si="56"/>
        <v>17.727586206896554</v>
      </c>
    </row>
    <row r="4835" spans="1:8" x14ac:dyDescent="0.2">
      <c r="A4835" s="7" t="str">
        <f t="shared" si="54"/>
        <v>923172402Sabado</v>
      </c>
      <c r="B4835" s="7">
        <v>923172402</v>
      </c>
      <c r="C4835" s="7" t="s">
        <v>1947</v>
      </c>
      <c r="D4835" s="7">
        <v>15</v>
      </c>
      <c r="E4835" s="7">
        <v>20</v>
      </c>
      <c r="F4835" s="7">
        <v>1201.0999999999999</v>
      </c>
      <c r="G4835" s="15">
        <f t="shared" si="55"/>
        <v>1.3333333333333333</v>
      </c>
      <c r="H4835" s="20">
        <f t="shared" si="56"/>
        <v>60.054999999999993</v>
      </c>
    </row>
    <row r="4836" spans="1:8" x14ac:dyDescent="0.2">
      <c r="A4836" s="7" t="str">
        <f t="shared" si="54"/>
        <v>919294902Lunes</v>
      </c>
      <c r="B4836" s="7">
        <v>919294902</v>
      </c>
      <c r="C4836" s="7" t="s">
        <v>1068</v>
      </c>
      <c r="D4836" s="7">
        <v>2</v>
      </c>
      <c r="E4836" s="7">
        <v>2</v>
      </c>
      <c r="F4836" s="7">
        <v>330.75</v>
      </c>
      <c r="G4836" s="15">
        <f t="shared" si="55"/>
        <v>1</v>
      </c>
      <c r="H4836" s="20">
        <f t="shared" si="56"/>
        <v>165.375</v>
      </c>
    </row>
    <row r="4837" spans="1:8" x14ac:dyDescent="0.2">
      <c r="A4837" s="7" t="str">
        <f t="shared" si="54"/>
        <v>912607303Jueves</v>
      </c>
      <c r="B4837" s="7">
        <v>912607303</v>
      </c>
      <c r="C4837" s="7" t="s">
        <v>618</v>
      </c>
      <c r="D4837" s="7">
        <v>13</v>
      </c>
      <c r="E4837" s="7">
        <v>14</v>
      </c>
      <c r="F4837" s="7">
        <v>3882.7</v>
      </c>
      <c r="G4837" s="15">
        <f t="shared" si="55"/>
        <v>1.0769230769230769</v>
      </c>
      <c r="H4837" s="20">
        <f t="shared" si="56"/>
        <v>277.33571428571429</v>
      </c>
    </row>
    <row r="4838" spans="1:8" x14ac:dyDescent="0.2">
      <c r="A4838" s="7" t="str">
        <f t="shared" si="54"/>
        <v>938132704Miercoles</v>
      </c>
      <c r="B4838" s="7">
        <v>938132704</v>
      </c>
      <c r="C4838" s="7" t="s">
        <v>1450</v>
      </c>
      <c r="D4838" s="7">
        <v>5</v>
      </c>
      <c r="E4838" s="7">
        <v>5</v>
      </c>
      <c r="F4838" s="7">
        <v>1498</v>
      </c>
      <c r="G4838" s="15">
        <f t="shared" si="55"/>
        <v>1</v>
      </c>
      <c r="H4838" s="20">
        <f t="shared" si="56"/>
        <v>299.60000000000002</v>
      </c>
    </row>
    <row r="4839" spans="1:8" x14ac:dyDescent="0.2">
      <c r="A4839" s="7" t="str">
        <f t="shared" si="54"/>
        <v>909045205Viernes</v>
      </c>
      <c r="B4839" s="7">
        <v>909045205</v>
      </c>
      <c r="C4839" s="7" t="s">
        <v>769</v>
      </c>
      <c r="D4839" s="7">
        <v>66</v>
      </c>
      <c r="E4839" s="7">
        <v>84</v>
      </c>
      <c r="F4839" s="7">
        <v>1725.5</v>
      </c>
      <c r="G4839" s="15">
        <f t="shared" si="55"/>
        <v>1.2727272727272727</v>
      </c>
      <c r="H4839" s="20">
        <f t="shared" si="56"/>
        <v>20.541666666666668</v>
      </c>
    </row>
    <row r="4840" spans="1:8" x14ac:dyDescent="0.2">
      <c r="A4840" s="7" t="str">
        <f t="shared" si="54"/>
        <v>934039102Martes</v>
      </c>
      <c r="B4840" s="7">
        <v>934039102</v>
      </c>
      <c r="C4840" s="7" t="s">
        <v>223</v>
      </c>
      <c r="D4840" s="7">
        <v>11</v>
      </c>
      <c r="E4840" s="7">
        <v>11</v>
      </c>
      <c r="F4840" s="7">
        <v>1372.5</v>
      </c>
      <c r="G4840" s="15">
        <f t="shared" si="55"/>
        <v>1</v>
      </c>
      <c r="H4840" s="20">
        <f t="shared" si="56"/>
        <v>124.77272727272727</v>
      </c>
    </row>
    <row r="4841" spans="1:8" x14ac:dyDescent="0.2">
      <c r="A4841" s="7" t="str">
        <f t="shared" si="54"/>
        <v>927467203Sabado</v>
      </c>
      <c r="B4841" s="7">
        <v>927467203</v>
      </c>
      <c r="C4841" s="7" t="s">
        <v>1947</v>
      </c>
      <c r="D4841" s="7">
        <v>335</v>
      </c>
      <c r="E4841" s="7">
        <v>476</v>
      </c>
      <c r="F4841" s="7">
        <v>10570.1</v>
      </c>
      <c r="G4841" s="15">
        <f t="shared" si="55"/>
        <v>1.4208955223880597</v>
      </c>
      <c r="H4841" s="20">
        <f t="shared" si="56"/>
        <v>22.206092436974792</v>
      </c>
    </row>
    <row r="4842" spans="1:8" x14ac:dyDescent="0.2">
      <c r="A4842" s="7" t="str">
        <f t="shared" si="54"/>
        <v>920332501Lunes</v>
      </c>
      <c r="B4842" s="7">
        <v>920332501</v>
      </c>
      <c r="C4842" s="7" t="s">
        <v>1068</v>
      </c>
      <c r="D4842" s="7">
        <v>18</v>
      </c>
      <c r="E4842" s="7">
        <v>18</v>
      </c>
      <c r="F4842" s="7">
        <v>956</v>
      </c>
      <c r="G4842" s="15">
        <f t="shared" si="55"/>
        <v>1</v>
      </c>
      <c r="H4842" s="20">
        <f t="shared" si="56"/>
        <v>53.111111111111114</v>
      </c>
    </row>
    <row r="4843" spans="1:8" x14ac:dyDescent="0.2">
      <c r="A4843" s="7" t="str">
        <f t="shared" si="54"/>
        <v>913090301Jueves</v>
      </c>
      <c r="B4843" s="7">
        <v>913090301</v>
      </c>
      <c r="C4843" s="7" t="s">
        <v>618</v>
      </c>
      <c r="D4843" s="7">
        <v>36</v>
      </c>
      <c r="E4843" s="7">
        <v>37</v>
      </c>
      <c r="F4843" s="7">
        <v>2009</v>
      </c>
      <c r="G4843" s="15">
        <f t="shared" si="55"/>
        <v>1.0277777777777777</v>
      </c>
      <c r="H4843" s="20">
        <f t="shared" si="56"/>
        <v>54.297297297297298</v>
      </c>
    </row>
    <row r="4844" spans="1:8" x14ac:dyDescent="0.2">
      <c r="A4844" s="7" t="str">
        <f t="shared" si="54"/>
        <v>938252801Miercoles</v>
      </c>
      <c r="B4844" s="7">
        <v>938252801</v>
      </c>
      <c r="C4844" s="7" t="s">
        <v>1450</v>
      </c>
      <c r="D4844" s="7">
        <v>8</v>
      </c>
      <c r="E4844" s="7">
        <v>8</v>
      </c>
      <c r="F4844" s="7">
        <v>185.1</v>
      </c>
      <c r="G4844" s="15">
        <f t="shared" si="55"/>
        <v>1</v>
      </c>
      <c r="H4844" s="20">
        <f t="shared" si="56"/>
        <v>23.137499999999999</v>
      </c>
    </row>
    <row r="4845" spans="1:8" x14ac:dyDescent="0.2">
      <c r="A4845" s="7" t="str">
        <f t="shared" si="54"/>
        <v>909246801Viernes</v>
      </c>
      <c r="B4845" s="7">
        <v>909246801</v>
      </c>
      <c r="C4845" s="7" t="s">
        <v>769</v>
      </c>
      <c r="D4845" s="7">
        <v>2</v>
      </c>
      <c r="E4845" s="7">
        <v>2</v>
      </c>
      <c r="F4845" s="7">
        <v>22</v>
      </c>
      <c r="G4845" s="15">
        <f t="shared" si="55"/>
        <v>1</v>
      </c>
      <c r="H4845" s="20">
        <f t="shared" si="56"/>
        <v>11</v>
      </c>
    </row>
    <row r="4846" spans="1:8" x14ac:dyDescent="0.2">
      <c r="A4846" s="7" t="str">
        <f t="shared" si="54"/>
        <v>936203201Martes</v>
      </c>
      <c r="B4846" s="7">
        <v>936203201</v>
      </c>
      <c r="C4846" s="7" t="s">
        <v>223</v>
      </c>
      <c r="D4846" s="7">
        <v>2</v>
      </c>
      <c r="E4846" s="7">
        <v>2</v>
      </c>
      <c r="F4846" s="7">
        <v>805.6</v>
      </c>
      <c r="G4846" s="15">
        <f t="shared" si="55"/>
        <v>1</v>
      </c>
      <c r="H4846" s="20">
        <f t="shared" si="56"/>
        <v>402.8</v>
      </c>
    </row>
    <row r="4847" spans="1:8" x14ac:dyDescent="0.2">
      <c r="A4847" s="7" t="str">
        <f t="shared" ref="A4847:A5101" si="57">CONCATENATE(B4847,C4847)</f>
        <v>927697702Sabado</v>
      </c>
      <c r="B4847" s="7">
        <v>927697702</v>
      </c>
      <c r="C4847" s="7" t="s">
        <v>1947</v>
      </c>
      <c r="D4847" s="7">
        <v>4</v>
      </c>
      <c r="E4847" s="7">
        <v>5</v>
      </c>
      <c r="F4847" s="7">
        <v>329.1</v>
      </c>
      <c r="G4847" s="15">
        <f t="shared" ref="G4847:G5101" si="58">E4847/D4847</f>
        <v>1.25</v>
      </c>
      <c r="H4847" s="20">
        <f t="shared" ref="H4847:H5101" si="59">F4847/E4847</f>
        <v>65.820000000000007</v>
      </c>
    </row>
    <row r="4848" spans="1:8" x14ac:dyDescent="0.2">
      <c r="A4848" s="7" t="str">
        <f t="shared" si="57"/>
        <v>922808503Lunes</v>
      </c>
      <c r="B4848" s="7">
        <v>922808503</v>
      </c>
      <c r="C4848" s="7" t="s">
        <v>1068</v>
      </c>
      <c r="D4848" s="7">
        <v>78</v>
      </c>
      <c r="E4848" s="7">
        <v>83</v>
      </c>
      <c r="F4848" s="7">
        <v>9310.7999999999993</v>
      </c>
      <c r="G4848" s="15">
        <f t="shared" si="58"/>
        <v>1.0641025641025641</v>
      </c>
      <c r="H4848" s="20">
        <f t="shared" si="59"/>
        <v>112.17831325301204</v>
      </c>
    </row>
    <row r="4849" spans="1:8" x14ac:dyDescent="0.2">
      <c r="A4849" s="7" t="str">
        <f t="shared" si="57"/>
        <v>915429504Jueves</v>
      </c>
      <c r="B4849" s="7">
        <v>915429504</v>
      </c>
      <c r="C4849" s="7" t="s">
        <v>618</v>
      </c>
      <c r="D4849" s="7">
        <v>36</v>
      </c>
      <c r="E4849" s="7">
        <v>38</v>
      </c>
      <c r="F4849" s="7">
        <v>971.7</v>
      </c>
      <c r="G4849" s="15">
        <f t="shared" si="58"/>
        <v>1.0555555555555556</v>
      </c>
      <c r="H4849" s="20">
        <f t="shared" si="59"/>
        <v>25.571052631578947</v>
      </c>
    </row>
    <row r="4850" spans="1:8" x14ac:dyDescent="0.2">
      <c r="A4850" s="7" t="str">
        <f t="shared" si="57"/>
        <v>939069106Miercoles</v>
      </c>
      <c r="B4850" s="7">
        <v>939069106</v>
      </c>
      <c r="C4850" s="7" t="s">
        <v>1450</v>
      </c>
      <c r="D4850" s="7">
        <v>153</v>
      </c>
      <c r="E4850" s="7">
        <v>155</v>
      </c>
      <c r="F4850" s="7">
        <v>8279</v>
      </c>
      <c r="G4850" s="15">
        <f t="shared" si="58"/>
        <v>1.0130718954248366</v>
      </c>
      <c r="H4850" s="20">
        <f t="shared" si="59"/>
        <v>53.412903225806453</v>
      </c>
    </row>
    <row r="4851" spans="1:8" x14ac:dyDescent="0.2">
      <c r="A4851" s="7" t="str">
        <f t="shared" si="57"/>
        <v>910332901Viernes</v>
      </c>
      <c r="B4851" s="7">
        <v>910332901</v>
      </c>
      <c r="C4851" s="7" t="s">
        <v>769</v>
      </c>
      <c r="D4851" s="7">
        <v>2</v>
      </c>
      <c r="E4851" s="7">
        <v>2</v>
      </c>
      <c r="F4851" s="7">
        <v>83.8</v>
      </c>
      <c r="G4851" s="15">
        <f t="shared" si="58"/>
        <v>1</v>
      </c>
      <c r="H4851" s="20">
        <f t="shared" si="59"/>
        <v>41.9</v>
      </c>
    </row>
    <row r="4852" spans="1:8" x14ac:dyDescent="0.2">
      <c r="A4852" s="7" t="str">
        <f t="shared" si="57"/>
        <v>936716103Martes</v>
      </c>
      <c r="B4852" s="7">
        <v>936716103</v>
      </c>
      <c r="C4852" s="7" t="s">
        <v>223</v>
      </c>
      <c r="D4852" s="7">
        <v>7</v>
      </c>
      <c r="E4852" s="7">
        <v>8</v>
      </c>
      <c r="F4852" s="7">
        <v>459</v>
      </c>
      <c r="G4852" s="15">
        <f t="shared" si="58"/>
        <v>1.1428571428571428</v>
      </c>
      <c r="H4852" s="20">
        <f t="shared" si="59"/>
        <v>57.375</v>
      </c>
    </row>
    <row r="4853" spans="1:8" x14ac:dyDescent="0.2">
      <c r="A4853" s="7" t="str">
        <f t="shared" si="57"/>
        <v>932578301Sabado</v>
      </c>
      <c r="B4853" s="7">
        <v>932578301</v>
      </c>
      <c r="C4853" s="7" t="s">
        <v>1947</v>
      </c>
      <c r="D4853" s="7">
        <v>5</v>
      </c>
      <c r="E4853" s="7">
        <v>6</v>
      </c>
      <c r="F4853" s="7">
        <v>6509</v>
      </c>
      <c r="G4853" s="15">
        <f t="shared" si="58"/>
        <v>1.2</v>
      </c>
      <c r="H4853" s="20">
        <f t="shared" si="59"/>
        <v>1084.8333333333333</v>
      </c>
    </row>
    <row r="4854" spans="1:8" x14ac:dyDescent="0.2">
      <c r="A4854" s="7" t="str">
        <f t="shared" si="57"/>
        <v>927620701Lunes</v>
      </c>
      <c r="B4854" s="7">
        <v>927620701</v>
      </c>
      <c r="C4854" s="7" t="s">
        <v>1068</v>
      </c>
      <c r="D4854" s="7">
        <v>11</v>
      </c>
      <c r="E4854" s="7">
        <v>21</v>
      </c>
      <c r="F4854" s="7">
        <v>589.5</v>
      </c>
      <c r="G4854" s="15">
        <f t="shared" si="58"/>
        <v>1.9090909090909092</v>
      </c>
      <c r="H4854" s="20">
        <f t="shared" si="59"/>
        <v>28.071428571428573</v>
      </c>
    </row>
    <row r="4855" spans="1:8" x14ac:dyDescent="0.2">
      <c r="A4855" s="7" t="str">
        <f t="shared" si="57"/>
        <v>916351806Jueves</v>
      </c>
      <c r="B4855" s="7">
        <v>916351806</v>
      </c>
      <c r="C4855" s="7" t="s">
        <v>618</v>
      </c>
      <c r="D4855" s="7">
        <v>6</v>
      </c>
      <c r="E4855" s="7">
        <v>8</v>
      </c>
      <c r="F4855" s="7">
        <v>1005.2</v>
      </c>
      <c r="G4855" s="15">
        <f t="shared" si="58"/>
        <v>1.3333333333333333</v>
      </c>
      <c r="H4855" s="20">
        <f t="shared" si="59"/>
        <v>125.65</v>
      </c>
    </row>
    <row r="4856" spans="1:8" x14ac:dyDescent="0.2">
      <c r="A4856" s="7" t="str">
        <f t="shared" si="57"/>
        <v>942169802Miercoles</v>
      </c>
      <c r="B4856" s="7">
        <v>942169802</v>
      </c>
      <c r="C4856" s="7" t="s">
        <v>1450</v>
      </c>
      <c r="D4856" s="7">
        <v>2</v>
      </c>
      <c r="E4856" s="7">
        <v>2</v>
      </c>
      <c r="F4856" s="7">
        <v>600</v>
      </c>
      <c r="G4856" s="15">
        <f t="shared" si="58"/>
        <v>1</v>
      </c>
      <c r="H4856" s="20">
        <f t="shared" si="59"/>
        <v>300</v>
      </c>
    </row>
    <row r="4857" spans="1:8" x14ac:dyDescent="0.2">
      <c r="A4857" s="7" t="str">
        <f t="shared" si="57"/>
        <v>912315401Viernes</v>
      </c>
      <c r="B4857" s="7">
        <v>912315401</v>
      </c>
      <c r="C4857" s="7" t="s">
        <v>769</v>
      </c>
      <c r="D4857" s="7">
        <v>2</v>
      </c>
      <c r="E4857" s="7">
        <v>2</v>
      </c>
      <c r="F4857" s="7">
        <v>3575</v>
      </c>
      <c r="G4857" s="15">
        <f t="shared" si="58"/>
        <v>1</v>
      </c>
      <c r="H4857" s="20">
        <f t="shared" si="59"/>
        <v>1787.5</v>
      </c>
    </row>
    <row r="4858" spans="1:8" x14ac:dyDescent="0.2">
      <c r="A4858" s="7" t="str">
        <f t="shared" si="57"/>
        <v>938748801Martes</v>
      </c>
      <c r="B4858" s="7">
        <v>938748801</v>
      </c>
      <c r="C4858" s="7" t="s">
        <v>223</v>
      </c>
      <c r="D4858" s="7">
        <v>17</v>
      </c>
      <c r="E4858" s="7">
        <v>18</v>
      </c>
      <c r="F4858" s="7">
        <v>757</v>
      </c>
      <c r="G4858" s="15">
        <f t="shared" si="58"/>
        <v>1.0588235294117647</v>
      </c>
      <c r="H4858" s="20">
        <f t="shared" si="59"/>
        <v>42.055555555555557</v>
      </c>
    </row>
    <row r="4859" spans="1:8" x14ac:dyDescent="0.2">
      <c r="A4859" s="7" t="str">
        <f t="shared" si="57"/>
        <v>934323001Sabado</v>
      </c>
      <c r="B4859" s="7">
        <v>934323001</v>
      </c>
      <c r="C4859" s="7" t="s">
        <v>1947</v>
      </c>
      <c r="D4859" s="7">
        <v>2</v>
      </c>
      <c r="E4859" s="7">
        <v>2</v>
      </c>
      <c r="F4859" s="7">
        <v>135</v>
      </c>
      <c r="G4859" s="15">
        <f t="shared" si="58"/>
        <v>1</v>
      </c>
      <c r="H4859" s="20">
        <f t="shared" si="59"/>
        <v>67.5</v>
      </c>
    </row>
    <row r="4860" spans="1:8" x14ac:dyDescent="0.2">
      <c r="A4860" s="7" t="str">
        <f t="shared" si="57"/>
        <v>930380002Lunes</v>
      </c>
      <c r="B4860" s="7">
        <v>930380002</v>
      </c>
      <c r="C4860" s="7" t="s">
        <v>1068</v>
      </c>
      <c r="D4860" s="7">
        <v>95</v>
      </c>
      <c r="E4860" s="7">
        <v>124</v>
      </c>
      <c r="F4860" s="7">
        <v>3670</v>
      </c>
      <c r="G4860" s="15">
        <f t="shared" si="58"/>
        <v>1.3052631578947369</v>
      </c>
      <c r="H4860" s="20">
        <f t="shared" si="59"/>
        <v>29.596774193548388</v>
      </c>
    </row>
    <row r="4861" spans="1:8" x14ac:dyDescent="0.2">
      <c r="A4861" s="7" t="str">
        <f t="shared" si="57"/>
        <v>917481002Jueves</v>
      </c>
      <c r="B4861" s="7">
        <v>917481002</v>
      </c>
      <c r="C4861" s="7" t="s">
        <v>618</v>
      </c>
      <c r="D4861" s="7">
        <v>18</v>
      </c>
      <c r="E4861" s="7">
        <v>18</v>
      </c>
      <c r="F4861" s="7">
        <v>540.5</v>
      </c>
      <c r="G4861" s="15">
        <f t="shared" si="58"/>
        <v>1</v>
      </c>
      <c r="H4861" s="20">
        <f t="shared" si="59"/>
        <v>30.027777777777779</v>
      </c>
    </row>
    <row r="4862" spans="1:8" x14ac:dyDescent="0.2">
      <c r="A4862" s="7" t="str">
        <f t="shared" si="57"/>
        <v>942597501Miercoles</v>
      </c>
      <c r="B4862" s="7">
        <v>942597501</v>
      </c>
      <c r="C4862" s="7" t="s">
        <v>1450</v>
      </c>
      <c r="D4862" s="7">
        <v>30</v>
      </c>
      <c r="E4862" s="7">
        <v>33</v>
      </c>
      <c r="F4862" s="7">
        <v>7140</v>
      </c>
      <c r="G4862" s="15">
        <f t="shared" si="58"/>
        <v>1.1000000000000001</v>
      </c>
      <c r="H4862" s="20">
        <f t="shared" si="59"/>
        <v>216.36363636363637</v>
      </c>
    </row>
    <row r="4863" spans="1:8" x14ac:dyDescent="0.2">
      <c r="A4863" s="7" t="str">
        <f t="shared" si="57"/>
        <v>913045101Viernes</v>
      </c>
      <c r="B4863" s="7">
        <v>913045101</v>
      </c>
      <c r="C4863" s="7" t="s">
        <v>769</v>
      </c>
      <c r="D4863" s="7">
        <v>14</v>
      </c>
      <c r="E4863" s="7">
        <v>15</v>
      </c>
      <c r="F4863" s="7">
        <v>2380</v>
      </c>
      <c r="G4863" s="15">
        <f t="shared" si="58"/>
        <v>1.0714285714285714</v>
      </c>
      <c r="H4863" s="20">
        <f t="shared" si="59"/>
        <v>158.66666666666666</v>
      </c>
    </row>
    <row r="4864" spans="1:8" x14ac:dyDescent="0.2">
      <c r="A4864" s="7" t="str">
        <f t="shared" si="57"/>
        <v>939488501Martes</v>
      </c>
      <c r="B4864" s="7">
        <v>939488501</v>
      </c>
      <c r="C4864" s="7" t="s">
        <v>223</v>
      </c>
      <c r="D4864" s="7">
        <v>269</v>
      </c>
      <c r="E4864" s="7">
        <v>304</v>
      </c>
      <c r="F4864" s="7">
        <v>11307.5</v>
      </c>
      <c r="G4864" s="15">
        <f t="shared" si="58"/>
        <v>1.1301115241635689</v>
      </c>
      <c r="H4864" s="20">
        <f t="shared" si="59"/>
        <v>37.195723684210527</v>
      </c>
    </row>
    <row r="4865" spans="1:8" x14ac:dyDescent="0.2">
      <c r="A4865" s="7" t="str">
        <f t="shared" si="57"/>
        <v>935846401Sabado</v>
      </c>
      <c r="B4865" s="7">
        <v>935846401</v>
      </c>
      <c r="C4865" s="7" t="s">
        <v>1947</v>
      </c>
      <c r="D4865" s="7">
        <v>2</v>
      </c>
      <c r="E4865" s="7">
        <v>2</v>
      </c>
      <c r="F4865" s="7">
        <v>340</v>
      </c>
      <c r="G4865" s="15">
        <f t="shared" si="58"/>
        <v>1</v>
      </c>
      <c r="H4865" s="20">
        <f t="shared" si="59"/>
        <v>170</v>
      </c>
    </row>
    <row r="4866" spans="1:8" x14ac:dyDescent="0.2">
      <c r="A4866" s="7" t="str">
        <f t="shared" si="57"/>
        <v>930460801Lunes</v>
      </c>
      <c r="B4866" s="7">
        <v>930460801</v>
      </c>
      <c r="C4866" s="7" t="s">
        <v>1068</v>
      </c>
      <c r="D4866" s="7">
        <v>2</v>
      </c>
      <c r="E4866" s="7">
        <v>2</v>
      </c>
      <c r="F4866" s="7">
        <v>119.5</v>
      </c>
      <c r="G4866" s="15">
        <f t="shared" si="58"/>
        <v>1</v>
      </c>
      <c r="H4866" s="20">
        <f t="shared" si="59"/>
        <v>59.75</v>
      </c>
    </row>
    <row r="4867" spans="1:8" x14ac:dyDescent="0.2">
      <c r="A4867" s="7" t="str">
        <f t="shared" si="57"/>
        <v>918308201Jueves</v>
      </c>
      <c r="B4867" s="7">
        <v>918308201</v>
      </c>
      <c r="C4867" s="7" t="s">
        <v>618</v>
      </c>
      <c r="D4867" s="7">
        <v>53</v>
      </c>
      <c r="E4867" s="7">
        <v>55</v>
      </c>
      <c r="F4867" s="7">
        <v>5329</v>
      </c>
      <c r="G4867" s="15">
        <f t="shared" si="58"/>
        <v>1.0377358490566038</v>
      </c>
      <c r="H4867" s="20">
        <f t="shared" si="59"/>
        <v>96.890909090909091</v>
      </c>
    </row>
    <row r="4868" spans="1:8" x14ac:dyDescent="0.2">
      <c r="A4868" s="7" t="str">
        <f t="shared" si="57"/>
        <v>946056201Miercoles</v>
      </c>
      <c r="B4868" s="7">
        <v>946056201</v>
      </c>
      <c r="C4868" s="7" t="s">
        <v>1450</v>
      </c>
      <c r="D4868" s="7">
        <v>1</v>
      </c>
      <c r="E4868" s="7">
        <v>1</v>
      </c>
      <c r="F4868" s="7">
        <v>2000</v>
      </c>
      <c r="G4868" s="15">
        <f t="shared" si="58"/>
        <v>1</v>
      </c>
      <c r="H4868" s="20">
        <f t="shared" si="59"/>
        <v>2000</v>
      </c>
    </row>
    <row r="4869" spans="1:8" x14ac:dyDescent="0.2">
      <c r="A4869" s="7" t="str">
        <f t="shared" si="57"/>
        <v>913090301Viernes</v>
      </c>
      <c r="B4869" s="7">
        <v>913090301</v>
      </c>
      <c r="C4869" s="7" t="s">
        <v>769</v>
      </c>
      <c r="D4869" s="7">
        <v>49</v>
      </c>
      <c r="E4869" s="7">
        <v>53</v>
      </c>
      <c r="F4869" s="7">
        <v>2705.5</v>
      </c>
      <c r="G4869" s="15">
        <f t="shared" si="58"/>
        <v>1.0816326530612246</v>
      </c>
      <c r="H4869" s="20">
        <f t="shared" si="59"/>
        <v>51.047169811320757</v>
      </c>
    </row>
    <row r="4870" spans="1:8" x14ac:dyDescent="0.2">
      <c r="A4870" s="7" t="str">
        <f t="shared" si="57"/>
        <v>939616505Martes</v>
      </c>
      <c r="B4870" s="7">
        <v>939616505</v>
      </c>
      <c r="C4870" s="7" t="s">
        <v>223</v>
      </c>
      <c r="D4870" s="7">
        <v>1</v>
      </c>
      <c r="E4870" s="7">
        <v>1</v>
      </c>
      <c r="F4870" s="7">
        <v>40</v>
      </c>
      <c r="G4870" s="15">
        <f t="shared" si="58"/>
        <v>1</v>
      </c>
      <c r="H4870" s="20">
        <f t="shared" si="59"/>
        <v>40</v>
      </c>
    </row>
    <row r="4871" spans="1:8" x14ac:dyDescent="0.2">
      <c r="A4871" s="7" t="str">
        <f t="shared" si="57"/>
        <v>937908801Sabado</v>
      </c>
      <c r="B4871" s="7">
        <v>937908801</v>
      </c>
      <c r="C4871" s="7" t="s">
        <v>1947</v>
      </c>
      <c r="D4871" s="7">
        <v>1</v>
      </c>
      <c r="E4871" s="7">
        <v>1</v>
      </c>
      <c r="F4871" s="7">
        <v>148</v>
      </c>
      <c r="G4871" s="15">
        <f t="shared" si="58"/>
        <v>1</v>
      </c>
      <c r="H4871" s="20">
        <f t="shared" si="59"/>
        <v>148</v>
      </c>
    </row>
    <row r="4872" spans="1:8" x14ac:dyDescent="0.2">
      <c r="A4872" s="7" t="str">
        <f t="shared" si="57"/>
        <v>935160504Lunes</v>
      </c>
      <c r="B4872" s="7">
        <v>935160504</v>
      </c>
      <c r="C4872" s="7" t="s">
        <v>1068</v>
      </c>
      <c r="D4872" s="7">
        <v>2</v>
      </c>
      <c r="E4872" s="7">
        <v>2</v>
      </c>
      <c r="F4872" s="7">
        <v>32</v>
      </c>
      <c r="G4872" s="15">
        <f t="shared" si="58"/>
        <v>1</v>
      </c>
      <c r="H4872" s="20">
        <f t="shared" si="59"/>
        <v>16</v>
      </c>
    </row>
    <row r="4873" spans="1:8" x14ac:dyDescent="0.2">
      <c r="A4873" s="7" t="str">
        <f t="shared" si="57"/>
        <v>918495304Jueves</v>
      </c>
      <c r="B4873" s="7">
        <v>918495304</v>
      </c>
      <c r="C4873" s="7" t="s">
        <v>618</v>
      </c>
      <c r="D4873" s="7">
        <v>5</v>
      </c>
      <c r="E4873" s="7">
        <v>5</v>
      </c>
      <c r="F4873" s="7">
        <v>716</v>
      </c>
      <c r="G4873" s="15">
        <f t="shared" si="58"/>
        <v>1</v>
      </c>
      <c r="H4873" s="20">
        <f t="shared" si="59"/>
        <v>143.19999999999999</v>
      </c>
    </row>
    <row r="4874" spans="1:8" x14ac:dyDescent="0.2">
      <c r="A4874" s="7" t="str">
        <f t="shared" si="57"/>
        <v>947455001Miercoles</v>
      </c>
      <c r="B4874" s="7">
        <v>947455001</v>
      </c>
      <c r="C4874" s="7" t="s">
        <v>1450</v>
      </c>
      <c r="D4874" s="7">
        <v>5</v>
      </c>
      <c r="E4874" s="7">
        <v>5</v>
      </c>
      <c r="F4874" s="7">
        <v>1050</v>
      </c>
      <c r="G4874" s="15">
        <f t="shared" si="58"/>
        <v>1</v>
      </c>
      <c r="H4874" s="20">
        <f t="shared" si="59"/>
        <v>210</v>
      </c>
    </row>
    <row r="4875" spans="1:8" x14ac:dyDescent="0.2">
      <c r="A4875" s="7" t="str">
        <f t="shared" si="57"/>
        <v>915194601Viernes</v>
      </c>
      <c r="B4875" s="7">
        <v>915194601</v>
      </c>
      <c r="C4875" s="7" t="s">
        <v>769</v>
      </c>
      <c r="D4875" s="7">
        <v>8</v>
      </c>
      <c r="E4875" s="7">
        <v>8</v>
      </c>
      <c r="F4875" s="7">
        <v>9570</v>
      </c>
      <c r="G4875" s="15">
        <f t="shared" si="58"/>
        <v>1</v>
      </c>
      <c r="H4875" s="20">
        <f t="shared" si="59"/>
        <v>1196.25</v>
      </c>
    </row>
    <row r="4876" spans="1:8" x14ac:dyDescent="0.2">
      <c r="A4876" s="7" t="str">
        <f t="shared" si="57"/>
        <v>939905101Martes</v>
      </c>
      <c r="B4876" s="7">
        <v>939905101</v>
      </c>
      <c r="C4876" s="7" t="s">
        <v>223</v>
      </c>
      <c r="D4876" s="7">
        <v>72</v>
      </c>
      <c r="E4876" s="7">
        <v>87</v>
      </c>
      <c r="F4876" s="7">
        <v>4681.3</v>
      </c>
      <c r="G4876" s="15">
        <f t="shared" si="58"/>
        <v>1.2083333333333333</v>
      </c>
      <c r="H4876" s="20">
        <f t="shared" si="59"/>
        <v>53.808045977011496</v>
      </c>
    </row>
    <row r="4877" spans="1:8" x14ac:dyDescent="0.2">
      <c r="A4877" s="7" t="str">
        <f t="shared" si="57"/>
        <v>937956702Sabado</v>
      </c>
      <c r="B4877" s="7">
        <v>937956702</v>
      </c>
      <c r="C4877" s="7" t="s">
        <v>1947</v>
      </c>
      <c r="D4877" s="7">
        <v>42</v>
      </c>
      <c r="E4877" s="7">
        <v>55</v>
      </c>
      <c r="F4877" s="7">
        <v>1341.2</v>
      </c>
      <c r="G4877" s="15">
        <f t="shared" si="58"/>
        <v>1.3095238095238095</v>
      </c>
      <c r="H4877" s="20">
        <f t="shared" si="59"/>
        <v>24.385454545454547</v>
      </c>
    </row>
    <row r="4878" spans="1:8" x14ac:dyDescent="0.2">
      <c r="A4878" s="7" t="str">
        <f t="shared" si="57"/>
        <v>935612002Lunes</v>
      </c>
      <c r="B4878" s="7">
        <v>935612002</v>
      </c>
      <c r="C4878" s="7" t="s">
        <v>1068</v>
      </c>
      <c r="D4878" s="7">
        <v>4</v>
      </c>
      <c r="E4878" s="7">
        <v>4</v>
      </c>
      <c r="F4878" s="7">
        <v>1287</v>
      </c>
      <c r="G4878" s="15">
        <f t="shared" si="58"/>
        <v>1</v>
      </c>
      <c r="H4878" s="20">
        <f t="shared" si="59"/>
        <v>321.75</v>
      </c>
    </row>
    <row r="4879" spans="1:8" x14ac:dyDescent="0.2">
      <c r="A4879" s="7" t="str">
        <f t="shared" si="57"/>
        <v>918640101Jueves</v>
      </c>
      <c r="B4879" s="7">
        <v>918640101</v>
      </c>
      <c r="C4879" s="7" t="s">
        <v>618</v>
      </c>
      <c r="D4879" s="7">
        <v>23</v>
      </c>
      <c r="E4879" s="7">
        <v>25</v>
      </c>
      <c r="F4879" s="7">
        <v>1102</v>
      </c>
      <c r="G4879" s="15">
        <f t="shared" si="58"/>
        <v>1.0869565217391304</v>
      </c>
      <c r="H4879" s="20">
        <f t="shared" si="59"/>
        <v>44.08</v>
      </c>
    </row>
    <row r="4880" spans="1:8" x14ac:dyDescent="0.2">
      <c r="A4880" s="7" t="str">
        <f t="shared" si="57"/>
        <v>952554503Miercoles</v>
      </c>
      <c r="B4880" s="7">
        <v>952554503</v>
      </c>
      <c r="C4880" s="7" t="s">
        <v>1450</v>
      </c>
      <c r="D4880" s="7">
        <v>1</v>
      </c>
      <c r="E4880" s="7">
        <v>2</v>
      </c>
      <c r="F4880" s="7">
        <v>33</v>
      </c>
      <c r="G4880" s="15">
        <f t="shared" si="58"/>
        <v>2</v>
      </c>
      <c r="H4880" s="20">
        <f t="shared" si="59"/>
        <v>16.5</v>
      </c>
    </row>
    <row r="4881" spans="1:8" x14ac:dyDescent="0.2">
      <c r="A4881" s="7" t="str">
        <f t="shared" si="57"/>
        <v>918640101Viernes</v>
      </c>
      <c r="B4881" s="7">
        <v>918640101</v>
      </c>
      <c r="C4881" s="7" t="s">
        <v>769</v>
      </c>
      <c r="D4881" s="7">
        <v>18</v>
      </c>
      <c r="E4881" s="7">
        <v>19</v>
      </c>
      <c r="F4881" s="7">
        <v>566</v>
      </c>
      <c r="G4881" s="15">
        <f t="shared" si="58"/>
        <v>1.0555555555555556</v>
      </c>
      <c r="H4881" s="20">
        <f t="shared" si="59"/>
        <v>29.789473684210527</v>
      </c>
    </row>
    <row r="4882" spans="1:8" x14ac:dyDescent="0.2">
      <c r="A4882" s="7" t="str">
        <f t="shared" si="57"/>
        <v>940559101Martes</v>
      </c>
      <c r="B4882" s="7">
        <v>940559101</v>
      </c>
      <c r="C4882" s="7" t="s">
        <v>223</v>
      </c>
      <c r="D4882" s="7">
        <v>454</v>
      </c>
      <c r="E4882" s="7">
        <v>636</v>
      </c>
      <c r="F4882" s="7">
        <v>71169.23</v>
      </c>
      <c r="G4882" s="15">
        <f t="shared" si="58"/>
        <v>1.4008810572687225</v>
      </c>
      <c r="H4882" s="20">
        <f t="shared" si="59"/>
        <v>111.90130503144654</v>
      </c>
    </row>
    <row r="4883" spans="1:8" x14ac:dyDescent="0.2">
      <c r="A4883" s="7" t="str">
        <f t="shared" si="57"/>
        <v>939784201Sabado</v>
      </c>
      <c r="B4883" s="7">
        <v>939784201</v>
      </c>
      <c r="C4883" s="7" t="s">
        <v>1947</v>
      </c>
      <c r="D4883" s="7">
        <v>125</v>
      </c>
      <c r="E4883" s="7">
        <v>146</v>
      </c>
      <c r="F4883" s="7">
        <v>15080.4</v>
      </c>
      <c r="G4883" s="15">
        <f t="shared" si="58"/>
        <v>1.1679999999999999</v>
      </c>
      <c r="H4883" s="20">
        <f t="shared" si="59"/>
        <v>103.2904109589041</v>
      </c>
    </row>
    <row r="4884" spans="1:8" x14ac:dyDescent="0.2">
      <c r="A4884" s="7" t="str">
        <f t="shared" si="57"/>
        <v>937467401Lunes</v>
      </c>
      <c r="B4884" s="7">
        <v>937467401</v>
      </c>
      <c r="C4884" s="7" t="s">
        <v>1068</v>
      </c>
      <c r="D4884" s="7">
        <v>5</v>
      </c>
      <c r="E4884" s="7">
        <v>7</v>
      </c>
      <c r="F4884" s="7">
        <v>1145</v>
      </c>
      <c r="G4884" s="15">
        <f t="shared" si="58"/>
        <v>1.4</v>
      </c>
      <c r="H4884" s="20">
        <f t="shared" si="59"/>
        <v>163.57142857142858</v>
      </c>
    </row>
    <row r="4885" spans="1:8" x14ac:dyDescent="0.2">
      <c r="A4885" s="7" t="str">
        <f t="shared" si="57"/>
        <v>919893001Jueves</v>
      </c>
      <c r="B4885" s="7">
        <v>919893001</v>
      </c>
      <c r="C4885" s="7" t="s">
        <v>618</v>
      </c>
      <c r="D4885" s="7">
        <v>6</v>
      </c>
      <c r="E4885" s="7">
        <v>6</v>
      </c>
      <c r="F4885" s="7">
        <v>316</v>
      </c>
      <c r="G4885" s="15">
        <f t="shared" si="58"/>
        <v>1</v>
      </c>
      <c r="H4885" s="20">
        <f t="shared" si="59"/>
        <v>52.666666666666664</v>
      </c>
    </row>
    <row r="4886" spans="1:8" x14ac:dyDescent="0.2">
      <c r="A4886" s="7" t="str">
        <f t="shared" si="57"/>
        <v>954995401Miercoles</v>
      </c>
      <c r="B4886" s="7">
        <v>954995401</v>
      </c>
      <c r="C4886" s="7" t="s">
        <v>1450</v>
      </c>
      <c r="D4886" s="7">
        <v>24</v>
      </c>
      <c r="E4886" s="7">
        <v>26</v>
      </c>
      <c r="F4886" s="7">
        <v>5296</v>
      </c>
      <c r="G4886" s="15">
        <f t="shared" si="58"/>
        <v>1.0833333333333333</v>
      </c>
      <c r="H4886" s="20">
        <f t="shared" si="59"/>
        <v>203.69230769230768</v>
      </c>
    </row>
    <row r="4887" spans="1:8" x14ac:dyDescent="0.2">
      <c r="A4887" s="7" t="str">
        <f t="shared" si="57"/>
        <v>919211101Viernes</v>
      </c>
      <c r="B4887" s="7">
        <v>919211101</v>
      </c>
      <c r="C4887" s="7" t="s">
        <v>769</v>
      </c>
      <c r="D4887" s="7">
        <v>1</v>
      </c>
      <c r="E4887" s="7">
        <v>1</v>
      </c>
      <c r="F4887" s="7">
        <v>157.5</v>
      </c>
      <c r="G4887" s="15">
        <f t="shared" si="58"/>
        <v>1</v>
      </c>
      <c r="H4887" s="20">
        <f t="shared" si="59"/>
        <v>157.5</v>
      </c>
    </row>
    <row r="4888" spans="1:8" x14ac:dyDescent="0.2">
      <c r="A4888" s="7" t="str">
        <f t="shared" si="57"/>
        <v>942126901Martes</v>
      </c>
      <c r="B4888" s="7">
        <v>942126901</v>
      </c>
      <c r="C4888" s="7" t="s">
        <v>223</v>
      </c>
      <c r="D4888" s="7">
        <v>99</v>
      </c>
      <c r="E4888" s="7">
        <v>127</v>
      </c>
      <c r="F4888" s="7">
        <v>8874</v>
      </c>
      <c r="G4888" s="15">
        <f t="shared" si="58"/>
        <v>1.2828282828282829</v>
      </c>
      <c r="H4888" s="20">
        <f t="shared" si="59"/>
        <v>69.874015748031496</v>
      </c>
    </row>
    <row r="4889" spans="1:8" x14ac:dyDescent="0.2">
      <c r="A4889" s="7" t="str">
        <f t="shared" si="57"/>
        <v>940003102Sabado</v>
      </c>
      <c r="B4889" s="7">
        <v>940003102</v>
      </c>
      <c r="C4889" s="7" t="s">
        <v>1947</v>
      </c>
      <c r="D4889" s="7">
        <v>43</v>
      </c>
      <c r="E4889" s="7">
        <v>48</v>
      </c>
      <c r="F4889" s="7">
        <v>9299</v>
      </c>
      <c r="G4889" s="15">
        <f t="shared" si="58"/>
        <v>1.1162790697674418</v>
      </c>
      <c r="H4889" s="20">
        <f t="shared" si="59"/>
        <v>193.72916666666666</v>
      </c>
    </row>
    <row r="4890" spans="1:8" x14ac:dyDescent="0.2">
      <c r="A4890" s="7" t="str">
        <f t="shared" si="57"/>
        <v>946133302Lunes</v>
      </c>
      <c r="B4890" s="7">
        <v>946133302</v>
      </c>
      <c r="C4890" s="7" t="s">
        <v>1068</v>
      </c>
      <c r="D4890" s="7">
        <v>6</v>
      </c>
      <c r="E4890" s="7">
        <v>6</v>
      </c>
      <c r="F4890" s="7">
        <v>97</v>
      </c>
      <c r="G4890" s="15">
        <f t="shared" si="58"/>
        <v>1</v>
      </c>
      <c r="H4890" s="20">
        <f t="shared" si="59"/>
        <v>16.166666666666668</v>
      </c>
    </row>
    <row r="4891" spans="1:8" x14ac:dyDescent="0.2">
      <c r="A4891" s="7" t="str">
        <f t="shared" si="57"/>
        <v>920013601Jueves</v>
      </c>
      <c r="B4891" s="7">
        <v>920013601</v>
      </c>
      <c r="C4891" s="7" t="s">
        <v>618</v>
      </c>
      <c r="D4891" s="7">
        <v>138</v>
      </c>
      <c r="E4891" s="7">
        <v>229</v>
      </c>
      <c r="F4891" s="7">
        <v>3199.4</v>
      </c>
      <c r="G4891" s="15">
        <f t="shared" si="58"/>
        <v>1.6594202898550725</v>
      </c>
      <c r="H4891" s="20">
        <f t="shared" si="59"/>
        <v>13.97117903930131</v>
      </c>
    </row>
    <row r="4892" spans="1:8" x14ac:dyDescent="0.2">
      <c r="A4892" s="7" t="str">
        <f t="shared" si="57"/>
        <v>956230401Miercoles</v>
      </c>
      <c r="B4892" s="7">
        <v>956230401</v>
      </c>
      <c r="C4892" s="7" t="s">
        <v>1450</v>
      </c>
      <c r="D4892" s="7">
        <v>2</v>
      </c>
      <c r="E4892" s="7">
        <v>2</v>
      </c>
      <c r="F4892" s="7">
        <v>2208</v>
      </c>
      <c r="G4892" s="15">
        <f t="shared" si="58"/>
        <v>1</v>
      </c>
      <c r="H4892" s="20">
        <f t="shared" si="59"/>
        <v>1104</v>
      </c>
    </row>
    <row r="4893" spans="1:8" x14ac:dyDescent="0.2">
      <c r="A4893" s="7" t="str">
        <f t="shared" si="57"/>
        <v>919893001Viernes</v>
      </c>
      <c r="B4893" s="7">
        <v>919893001</v>
      </c>
      <c r="C4893" s="7" t="s">
        <v>769</v>
      </c>
      <c r="D4893" s="7">
        <v>6</v>
      </c>
      <c r="E4893" s="7">
        <v>6</v>
      </c>
      <c r="F4893" s="7">
        <v>498</v>
      </c>
      <c r="G4893" s="15">
        <f t="shared" si="58"/>
        <v>1</v>
      </c>
      <c r="H4893" s="20">
        <f t="shared" si="59"/>
        <v>83</v>
      </c>
    </row>
    <row r="4894" spans="1:8" x14ac:dyDescent="0.2">
      <c r="A4894" s="7" t="str">
        <f t="shared" si="57"/>
        <v>945964501Martes</v>
      </c>
      <c r="B4894" s="7">
        <v>945964501</v>
      </c>
      <c r="C4894" s="7" t="s">
        <v>223</v>
      </c>
      <c r="D4894" s="7">
        <v>3</v>
      </c>
      <c r="E4894" s="7">
        <v>3</v>
      </c>
      <c r="F4894" s="7">
        <v>220</v>
      </c>
      <c r="G4894" s="15">
        <f t="shared" si="58"/>
        <v>1</v>
      </c>
      <c r="H4894" s="20">
        <f t="shared" si="59"/>
        <v>73.333333333333329</v>
      </c>
    </row>
    <row r="4895" spans="1:8" x14ac:dyDescent="0.2">
      <c r="A4895" s="7" t="str">
        <f t="shared" si="57"/>
        <v>940338301Sabado</v>
      </c>
      <c r="B4895" s="7">
        <v>940338301</v>
      </c>
      <c r="C4895" s="7" t="s">
        <v>1947</v>
      </c>
      <c r="D4895" s="7">
        <v>2</v>
      </c>
      <c r="E4895" s="7">
        <v>2</v>
      </c>
      <c r="F4895" s="7">
        <v>1503</v>
      </c>
      <c r="G4895" s="15">
        <f t="shared" si="58"/>
        <v>1</v>
      </c>
      <c r="H4895" s="20">
        <f t="shared" si="59"/>
        <v>751.5</v>
      </c>
    </row>
    <row r="4896" spans="1:8" x14ac:dyDescent="0.2">
      <c r="A4896" s="7" t="str">
        <f t="shared" si="57"/>
        <v>946368604Lunes</v>
      </c>
      <c r="B4896" s="7">
        <v>946368604</v>
      </c>
      <c r="C4896" s="7" t="s">
        <v>1068</v>
      </c>
      <c r="D4896" s="7">
        <v>8</v>
      </c>
      <c r="E4896" s="7">
        <v>9</v>
      </c>
      <c r="F4896" s="7">
        <v>9143.16</v>
      </c>
      <c r="G4896" s="15">
        <f t="shared" si="58"/>
        <v>1.125</v>
      </c>
      <c r="H4896" s="20">
        <f t="shared" si="59"/>
        <v>1015.9066666666666</v>
      </c>
    </row>
    <row r="4897" spans="1:8" x14ac:dyDescent="0.2">
      <c r="A4897" s="7" t="str">
        <f t="shared" si="57"/>
        <v>921257801Jueves</v>
      </c>
      <c r="B4897" s="7">
        <v>921257801</v>
      </c>
      <c r="C4897" s="7" t="s">
        <v>618</v>
      </c>
      <c r="D4897" s="7">
        <v>3</v>
      </c>
      <c r="E4897" s="7">
        <v>4</v>
      </c>
      <c r="F4897" s="7">
        <v>279</v>
      </c>
      <c r="G4897" s="15">
        <f t="shared" si="58"/>
        <v>1.3333333333333333</v>
      </c>
      <c r="H4897" s="20">
        <f t="shared" si="59"/>
        <v>69.75</v>
      </c>
    </row>
    <row r="4898" spans="1:8" x14ac:dyDescent="0.2">
      <c r="A4898" s="7" t="str">
        <f t="shared" si="57"/>
        <v>958008701Miercoles</v>
      </c>
      <c r="B4898" s="7">
        <v>958008701</v>
      </c>
      <c r="C4898" s="7" t="s">
        <v>1450</v>
      </c>
      <c r="D4898" s="7">
        <v>18</v>
      </c>
      <c r="E4898" s="7">
        <v>22</v>
      </c>
      <c r="F4898" s="7">
        <v>1383</v>
      </c>
      <c r="G4898" s="15">
        <f t="shared" si="58"/>
        <v>1.2222222222222223</v>
      </c>
      <c r="H4898" s="20">
        <f t="shared" si="59"/>
        <v>62.863636363636367</v>
      </c>
    </row>
    <row r="4899" spans="1:8" x14ac:dyDescent="0.2">
      <c r="A4899" s="7" t="str">
        <f t="shared" si="57"/>
        <v>920573501Viernes</v>
      </c>
      <c r="B4899" s="7">
        <v>920573501</v>
      </c>
      <c r="C4899" s="7" t="s">
        <v>769</v>
      </c>
      <c r="D4899" s="7">
        <v>16</v>
      </c>
      <c r="E4899" s="7">
        <v>17</v>
      </c>
      <c r="F4899" s="7">
        <v>841</v>
      </c>
      <c r="G4899" s="15">
        <f t="shared" si="58"/>
        <v>1.0625</v>
      </c>
      <c r="H4899" s="20">
        <f t="shared" si="59"/>
        <v>49.470588235294116</v>
      </c>
    </row>
    <row r="4900" spans="1:8" x14ac:dyDescent="0.2">
      <c r="A4900" s="7" t="str">
        <f t="shared" si="57"/>
        <v>947131204Martes</v>
      </c>
      <c r="B4900" s="7">
        <v>947131204</v>
      </c>
      <c r="C4900" s="7" t="s">
        <v>223</v>
      </c>
      <c r="D4900" s="7">
        <v>7</v>
      </c>
      <c r="E4900" s="7">
        <v>7</v>
      </c>
      <c r="F4900" s="7">
        <v>162.5</v>
      </c>
      <c r="G4900" s="15">
        <f t="shared" si="58"/>
        <v>1</v>
      </c>
      <c r="H4900" s="20">
        <f t="shared" si="59"/>
        <v>23.214285714285715</v>
      </c>
    </row>
    <row r="4901" spans="1:8" x14ac:dyDescent="0.2">
      <c r="A4901" s="7" t="str">
        <f t="shared" si="57"/>
        <v>940559101Sabado</v>
      </c>
      <c r="B4901" s="7">
        <v>940559101</v>
      </c>
      <c r="C4901" s="7" t="s">
        <v>1947</v>
      </c>
      <c r="D4901" s="7">
        <v>500</v>
      </c>
      <c r="E4901" s="7">
        <v>649</v>
      </c>
      <c r="F4901" s="7">
        <v>60902.42</v>
      </c>
      <c r="G4901" s="15">
        <f t="shared" si="58"/>
        <v>1.298</v>
      </c>
      <c r="H4901" s="20">
        <f t="shared" si="59"/>
        <v>93.840400616332815</v>
      </c>
    </row>
    <row r="4902" spans="1:8" x14ac:dyDescent="0.2">
      <c r="A4902" s="7" t="str">
        <f t="shared" si="57"/>
        <v>949293401Lunes</v>
      </c>
      <c r="B4902" s="7">
        <v>949293401</v>
      </c>
      <c r="C4902" s="7" t="s">
        <v>1068</v>
      </c>
      <c r="D4902" s="7">
        <v>41</v>
      </c>
      <c r="E4902" s="7">
        <v>45</v>
      </c>
      <c r="F4902" s="7">
        <v>1580.59</v>
      </c>
      <c r="G4902" s="15">
        <f t="shared" si="58"/>
        <v>1.0975609756097562</v>
      </c>
      <c r="H4902" s="20">
        <f t="shared" si="59"/>
        <v>35.124222222222222</v>
      </c>
    </row>
    <row r="4903" spans="1:8" x14ac:dyDescent="0.2">
      <c r="A4903" s="7" t="str">
        <f t="shared" si="57"/>
        <v>922088801Jueves</v>
      </c>
      <c r="B4903" s="7">
        <v>922088801</v>
      </c>
      <c r="C4903" s="7" t="s">
        <v>618</v>
      </c>
      <c r="D4903" s="7">
        <v>71</v>
      </c>
      <c r="E4903" s="7">
        <v>80</v>
      </c>
      <c r="F4903" s="7">
        <v>1032.5</v>
      </c>
      <c r="G4903" s="15">
        <f t="shared" si="58"/>
        <v>1.1267605633802817</v>
      </c>
      <c r="H4903" s="20">
        <f t="shared" si="59"/>
        <v>12.90625</v>
      </c>
    </row>
    <row r="4904" spans="1:8" x14ac:dyDescent="0.2">
      <c r="A4904" s="7" t="str">
        <f t="shared" si="57"/>
        <v>958872001Miercoles</v>
      </c>
      <c r="B4904" s="7">
        <v>958872001</v>
      </c>
      <c r="C4904" s="7" t="s">
        <v>1450</v>
      </c>
      <c r="D4904" s="7">
        <v>60</v>
      </c>
      <c r="E4904" s="7">
        <v>64</v>
      </c>
      <c r="F4904" s="7">
        <v>2006.5</v>
      </c>
      <c r="G4904" s="15">
        <f t="shared" si="58"/>
        <v>1.0666666666666667</v>
      </c>
      <c r="H4904" s="20">
        <f t="shared" si="59"/>
        <v>31.3515625</v>
      </c>
    </row>
    <row r="4905" spans="1:8" x14ac:dyDescent="0.2">
      <c r="A4905" s="7" t="str">
        <f t="shared" si="57"/>
        <v>924993102Viernes</v>
      </c>
      <c r="B4905" s="7">
        <v>924993102</v>
      </c>
      <c r="C4905" s="7" t="s">
        <v>769</v>
      </c>
      <c r="D4905" s="7">
        <v>2</v>
      </c>
      <c r="E4905" s="7">
        <v>2</v>
      </c>
      <c r="F4905" s="7">
        <v>2098</v>
      </c>
      <c r="G4905" s="15">
        <f t="shared" si="58"/>
        <v>1</v>
      </c>
      <c r="H4905" s="20">
        <f t="shared" si="59"/>
        <v>1049</v>
      </c>
    </row>
    <row r="4906" spans="1:8" x14ac:dyDescent="0.2">
      <c r="A4906" s="7" t="str">
        <f t="shared" si="57"/>
        <v>947455001Martes</v>
      </c>
      <c r="B4906" s="7">
        <v>947455001</v>
      </c>
      <c r="C4906" s="7" t="s">
        <v>223</v>
      </c>
      <c r="D4906" s="7">
        <v>8</v>
      </c>
      <c r="E4906" s="7">
        <v>8</v>
      </c>
      <c r="F4906" s="7">
        <v>1860</v>
      </c>
      <c r="G4906" s="15">
        <f t="shared" si="58"/>
        <v>1</v>
      </c>
      <c r="H4906" s="20">
        <f t="shared" si="59"/>
        <v>232.5</v>
      </c>
    </row>
    <row r="4907" spans="1:8" x14ac:dyDescent="0.2">
      <c r="A4907" s="7" t="str">
        <f t="shared" si="57"/>
        <v>947824501Sabado</v>
      </c>
      <c r="B4907" s="7">
        <v>947824501</v>
      </c>
      <c r="C4907" s="7" t="s">
        <v>1947</v>
      </c>
      <c r="D4907" s="7">
        <v>11</v>
      </c>
      <c r="E4907" s="7">
        <v>14</v>
      </c>
      <c r="F4907" s="7">
        <v>634.9</v>
      </c>
      <c r="G4907" s="15">
        <f t="shared" si="58"/>
        <v>1.2727272727272727</v>
      </c>
      <c r="H4907" s="20">
        <f t="shared" si="59"/>
        <v>45.35</v>
      </c>
    </row>
    <row r="4908" spans="1:8" x14ac:dyDescent="0.2">
      <c r="A4908" s="7" t="str">
        <f t="shared" si="57"/>
        <v>957953901Lunes</v>
      </c>
      <c r="B4908" s="7">
        <v>957953901</v>
      </c>
      <c r="C4908" s="7" t="s">
        <v>1068</v>
      </c>
      <c r="D4908" s="7">
        <v>61</v>
      </c>
      <c r="E4908" s="7">
        <v>67</v>
      </c>
      <c r="F4908" s="7">
        <v>3384.5</v>
      </c>
      <c r="G4908" s="15">
        <f t="shared" si="58"/>
        <v>1.098360655737705</v>
      </c>
      <c r="H4908" s="20">
        <f t="shared" si="59"/>
        <v>50.514925373134325</v>
      </c>
    </row>
    <row r="4909" spans="1:8" x14ac:dyDescent="0.2">
      <c r="A4909" s="7" t="str">
        <f t="shared" si="57"/>
        <v>922672401Jueves</v>
      </c>
      <c r="B4909" s="7">
        <v>922672401</v>
      </c>
      <c r="C4909" s="7" t="s">
        <v>618</v>
      </c>
      <c r="D4909" s="7">
        <v>116</v>
      </c>
      <c r="E4909" s="7">
        <v>125</v>
      </c>
      <c r="F4909" s="7">
        <v>29195.7</v>
      </c>
      <c r="G4909" s="15">
        <f t="shared" si="58"/>
        <v>1.0775862068965518</v>
      </c>
      <c r="H4909" s="20">
        <f t="shared" si="59"/>
        <v>233.56560000000002</v>
      </c>
    </row>
    <row r="4910" spans="1:8" x14ac:dyDescent="0.2">
      <c r="A4910" s="7" t="str">
        <f t="shared" si="57"/>
        <v>960475902Miercoles</v>
      </c>
      <c r="B4910" s="7">
        <v>960475902</v>
      </c>
      <c r="C4910" s="7" t="s">
        <v>1450</v>
      </c>
      <c r="D4910" s="7">
        <v>3</v>
      </c>
      <c r="E4910" s="7">
        <v>3</v>
      </c>
      <c r="F4910" s="7">
        <v>122</v>
      </c>
      <c r="G4910" s="15">
        <f t="shared" si="58"/>
        <v>1</v>
      </c>
      <c r="H4910" s="20">
        <f t="shared" si="59"/>
        <v>40.666666666666664</v>
      </c>
    </row>
    <row r="4911" spans="1:8" x14ac:dyDescent="0.2">
      <c r="A4911" s="7" t="str">
        <f t="shared" si="57"/>
        <v>925436201Viernes</v>
      </c>
      <c r="B4911" s="7">
        <v>925436201</v>
      </c>
      <c r="C4911" s="7" t="s">
        <v>769</v>
      </c>
      <c r="D4911" s="7">
        <v>7</v>
      </c>
      <c r="E4911" s="7">
        <v>7</v>
      </c>
      <c r="F4911" s="7">
        <v>638</v>
      </c>
      <c r="G4911" s="15">
        <f t="shared" si="58"/>
        <v>1</v>
      </c>
      <c r="H4911" s="20">
        <f t="shared" si="59"/>
        <v>91.142857142857139</v>
      </c>
    </row>
    <row r="4912" spans="1:8" x14ac:dyDescent="0.2">
      <c r="A4912" s="7" t="str">
        <f t="shared" si="57"/>
        <v>950909901Martes</v>
      </c>
      <c r="B4912" s="7">
        <v>950909901</v>
      </c>
      <c r="C4912" s="7" t="s">
        <v>223</v>
      </c>
      <c r="D4912" s="7">
        <v>18</v>
      </c>
      <c r="E4912" s="7">
        <v>24</v>
      </c>
      <c r="F4912" s="7">
        <v>676.95</v>
      </c>
      <c r="G4912" s="15">
        <f t="shared" si="58"/>
        <v>1.3333333333333333</v>
      </c>
      <c r="H4912" s="20">
        <f t="shared" si="59"/>
        <v>28.206250000000001</v>
      </c>
    </row>
    <row r="4913" spans="1:8" x14ac:dyDescent="0.2">
      <c r="A4913" s="7" t="str">
        <f t="shared" si="57"/>
        <v>949082801Sabado</v>
      </c>
      <c r="B4913" s="7">
        <v>949082801</v>
      </c>
      <c r="C4913" s="7" t="s">
        <v>1947</v>
      </c>
      <c r="D4913" s="7">
        <v>19</v>
      </c>
      <c r="E4913" s="7">
        <v>19</v>
      </c>
      <c r="F4913" s="7">
        <v>677.9</v>
      </c>
      <c r="G4913" s="15">
        <f t="shared" si="58"/>
        <v>1</v>
      </c>
      <c r="H4913" s="20">
        <f t="shared" si="59"/>
        <v>35.678947368421049</v>
      </c>
    </row>
    <row r="4914" spans="1:8" x14ac:dyDescent="0.2">
      <c r="A4914" s="7" t="str">
        <f t="shared" si="57"/>
        <v>959802801Lunes</v>
      </c>
      <c r="B4914" s="7">
        <v>959802801</v>
      </c>
      <c r="C4914" s="7" t="s">
        <v>1068</v>
      </c>
      <c r="D4914" s="7">
        <v>39</v>
      </c>
      <c r="E4914" s="7">
        <v>45</v>
      </c>
      <c r="F4914" s="7">
        <v>4615.5</v>
      </c>
      <c r="G4914" s="15">
        <f t="shared" si="58"/>
        <v>1.1538461538461537</v>
      </c>
      <c r="H4914" s="20">
        <f t="shared" si="59"/>
        <v>102.56666666666666</v>
      </c>
    </row>
    <row r="4915" spans="1:8" x14ac:dyDescent="0.2">
      <c r="A4915" s="7" t="str">
        <f t="shared" si="57"/>
        <v>923396401Jueves</v>
      </c>
      <c r="B4915" s="7">
        <v>923396401</v>
      </c>
      <c r="C4915" s="7" t="s">
        <v>618</v>
      </c>
      <c r="D4915" s="7">
        <v>211</v>
      </c>
      <c r="E4915" s="7">
        <v>290</v>
      </c>
      <c r="F4915" s="7">
        <v>14283.5</v>
      </c>
      <c r="G4915" s="15">
        <f t="shared" si="58"/>
        <v>1.3744075829383886</v>
      </c>
      <c r="H4915" s="20">
        <f t="shared" si="59"/>
        <v>49.25344827586207</v>
      </c>
    </row>
    <row r="4916" spans="1:8" x14ac:dyDescent="0.2">
      <c r="A4916" s="7" t="str">
        <f t="shared" si="57"/>
        <v>960907302Miercoles</v>
      </c>
      <c r="B4916" s="7">
        <v>960907302</v>
      </c>
      <c r="C4916" s="7" t="s">
        <v>1450</v>
      </c>
      <c r="D4916" s="7">
        <v>3</v>
      </c>
      <c r="E4916" s="7">
        <v>3</v>
      </c>
      <c r="F4916" s="7">
        <v>1335</v>
      </c>
      <c r="G4916" s="15">
        <f t="shared" si="58"/>
        <v>1</v>
      </c>
      <c r="H4916" s="20">
        <f t="shared" si="59"/>
        <v>445</v>
      </c>
    </row>
    <row r="4917" spans="1:8" x14ac:dyDescent="0.2">
      <c r="A4917" s="7" t="str">
        <f t="shared" si="57"/>
        <v>925689302Viernes</v>
      </c>
      <c r="B4917" s="7">
        <v>925689302</v>
      </c>
      <c r="C4917" s="7" t="s">
        <v>769</v>
      </c>
      <c r="D4917" s="7">
        <v>1</v>
      </c>
      <c r="E4917" s="7">
        <v>1</v>
      </c>
      <c r="F4917" s="7">
        <v>12.6</v>
      </c>
      <c r="G4917" s="15">
        <f t="shared" si="58"/>
        <v>1</v>
      </c>
      <c r="H4917" s="20">
        <f t="shared" si="59"/>
        <v>12.6</v>
      </c>
    </row>
    <row r="4918" spans="1:8" x14ac:dyDescent="0.2">
      <c r="A4918" s="7" t="str">
        <f t="shared" si="57"/>
        <v>952764501Martes</v>
      </c>
      <c r="B4918" s="7">
        <v>952764501</v>
      </c>
      <c r="C4918" s="7" t="s">
        <v>223</v>
      </c>
      <c r="D4918" s="7">
        <v>62</v>
      </c>
      <c r="E4918" s="7">
        <v>67</v>
      </c>
      <c r="F4918" s="7">
        <v>34731</v>
      </c>
      <c r="G4918" s="15">
        <f t="shared" si="58"/>
        <v>1.0806451612903225</v>
      </c>
      <c r="H4918" s="20">
        <f t="shared" si="59"/>
        <v>518.37313432835822</v>
      </c>
    </row>
    <row r="4919" spans="1:8" x14ac:dyDescent="0.2">
      <c r="A4919" s="7" t="str">
        <f t="shared" si="57"/>
        <v>953027101Sabado</v>
      </c>
      <c r="B4919" s="7">
        <v>953027101</v>
      </c>
      <c r="C4919" s="7" t="s">
        <v>1947</v>
      </c>
      <c r="D4919" s="7">
        <v>8</v>
      </c>
      <c r="E4919" s="7">
        <v>8</v>
      </c>
      <c r="F4919" s="7">
        <v>494.5</v>
      </c>
      <c r="G4919" s="15">
        <f t="shared" si="58"/>
        <v>1</v>
      </c>
      <c r="H4919" s="20">
        <f t="shared" si="59"/>
        <v>61.8125</v>
      </c>
    </row>
    <row r="4920" spans="1:8" x14ac:dyDescent="0.2">
      <c r="A4920" s="7" t="str">
        <f t="shared" si="57"/>
        <v>960878001Lunes</v>
      </c>
      <c r="B4920" s="7">
        <v>960878001</v>
      </c>
      <c r="C4920" s="7" t="s">
        <v>1068</v>
      </c>
      <c r="D4920" s="7">
        <v>60</v>
      </c>
      <c r="E4920" s="7">
        <v>64</v>
      </c>
      <c r="F4920" s="7">
        <v>11275</v>
      </c>
      <c r="G4920" s="15">
        <f t="shared" si="58"/>
        <v>1.0666666666666667</v>
      </c>
      <c r="H4920" s="20">
        <f t="shared" si="59"/>
        <v>176.171875</v>
      </c>
    </row>
    <row r="4921" spans="1:8" x14ac:dyDescent="0.2">
      <c r="A4921" s="7" t="str">
        <f t="shared" si="57"/>
        <v>923714601Jueves</v>
      </c>
      <c r="B4921" s="7">
        <v>923714601</v>
      </c>
      <c r="C4921" s="7" t="s">
        <v>618</v>
      </c>
      <c r="D4921" s="7">
        <v>42</v>
      </c>
      <c r="E4921" s="7">
        <v>44</v>
      </c>
      <c r="F4921" s="7">
        <v>8195</v>
      </c>
      <c r="G4921" s="15">
        <f t="shared" si="58"/>
        <v>1.0476190476190477</v>
      </c>
      <c r="H4921" s="20">
        <f t="shared" si="59"/>
        <v>186.25</v>
      </c>
    </row>
    <row r="4922" spans="1:8" x14ac:dyDescent="0.2">
      <c r="A4922" s="7" t="str">
        <f t="shared" si="57"/>
        <v>961864701Miercoles</v>
      </c>
      <c r="B4922" s="7">
        <v>961864701</v>
      </c>
      <c r="C4922" s="7" t="s">
        <v>1450</v>
      </c>
      <c r="D4922" s="7">
        <v>9</v>
      </c>
      <c r="E4922" s="7">
        <v>9</v>
      </c>
      <c r="F4922" s="7">
        <v>988.5</v>
      </c>
      <c r="G4922" s="15">
        <f t="shared" si="58"/>
        <v>1</v>
      </c>
      <c r="H4922" s="20">
        <f t="shared" si="59"/>
        <v>109.83333333333333</v>
      </c>
    </row>
    <row r="4923" spans="1:8" x14ac:dyDescent="0.2">
      <c r="A4923" s="7" t="str">
        <f t="shared" si="57"/>
        <v>927077801Viernes</v>
      </c>
      <c r="B4923" s="7">
        <v>927077801</v>
      </c>
      <c r="C4923" s="7" t="s">
        <v>769</v>
      </c>
      <c r="D4923" s="7">
        <v>114</v>
      </c>
      <c r="E4923" s="7">
        <v>123</v>
      </c>
      <c r="F4923" s="7">
        <v>23959.1</v>
      </c>
      <c r="G4923" s="15">
        <f t="shared" si="58"/>
        <v>1.0789473684210527</v>
      </c>
      <c r="H4923" s="20">
        <f t="shared" si="59"/>
        <v>194.78943089430894</v>
      </c>
    </row>
    <row r="4924" spans="1:8" x14ac:dyDescent="0.2">
      <c r="A4924" s="7" t="str">
        <f t="shared" si="57"/>
        <v>953138601Martes</v>
      </c>
      <c r="B4924" s="7">
        <v>953138601</v>
      </c>
      <c r="C4924" s="7" t="s">
        <v>223</v>
      </c>
      <c r="D4924" s="7">
        <v>14</v>
      </c>
      <c r="E4924" s="7">
        <v>14</v>
      </c>
      <c r="F4924" s="7">
        <v>11210</v>
      </c>
      <c r="G4924" s="15">
        <f t="shared" si="58"/>
        <v>1</v>
      </c>
      <c r="H4924" s="20">
        <f t="shared" si="59"/>
        <v>800.71428571428567</v>
      </c>
    </row>
    <row r="4925" spans="1:8" x14ac:dyDescent="0.2">
      <c r="A4925" s="7" t="str">
        <f t="shared" si="57"/>
        <v>954795103Sabado</v>
      </c>
      <c r="B4925" s="7">
        <v>954795103</v>
      </c>
      <c r="C4925" s="7" t="s">
        <v>1947</v>
      </c>
      <c r="D4925" s="7">
        <v>1</v>
      </c>
      <c r="E4925" s="7">
        <v>1</v>
      </c>
      <c r="F4925" s="7">
        <v>33</v>
      </c>
      <c r="G4925" s="15">
        <f t="shared" si="58"/>
        <v>1</v>
      </c>
      <c r="H4925" s="20">
        <f t="shared" si="59"/>
        <v>33</v>
      </c>
    </row>
    <row r="4926" spans="1:8" x14ac:dyDescent="0.2">
      <c r="A4926" s="7" t="str">
        <f t="shared" si="57"/>
        <v>961327505Lunes</v>
      </c>
      <c r="B4926" s="7">
        <v>961327505</v>
      </c>
      <c r="C4926" s="7" t="s">
        <v>1068</v>
      </c>
      <c r="D4926" s="7">
        <v>1</v>
      </c>
      <c r="E4926" s="7">
        <v>4</v>
      </c>
      <c r="F4926" s="7">
        <v>21.2</v>
      </c>
      <c r="G4926" s="15">
        <f t="shared" si="58"/>
        <v>4</v>
      </c>
      <c r="H4926" s="20">
        <f t="shared" si="59"/>
        <v>5.3</v>
      </c>
    </row>
    <row r="4927" spans="1:8" x14ac:dyDescent="0.2">
      <c r="A4927" s="7" t="str">
        <f t="shared" si="57"/>
        <v>926736901Jueves</v>
      </c>
      <c r="B4927" s="7">
        <v>926736901</v>
      </c>
      <c r="C4927" s="7" t="s">
        <v>618</v>
      </c>
      <c r="D4927" s="7">
        <v>2</v>
      </c>
      <c r="E4927" s="7">
        <v>4</v>
      </c>
      <c r="F4927" s="7">
        <v>72.400000000000006</v>
      </c>
      <c r="G4927" s="15">
        <f t="shared" si="58"/>
        <v>2</v>
      </c>
      <c r="H4927" s="20">
        <f t="shared" si="59"/>
        <v>18.100000000000001</v>
      </c>
    </row>
    <row r="4928" spans="1:8" x14ac:dyDescent="0.2">
      <c r="A4928" s="7" t="str">
        <f t="shared" si="57"/>
        <v>962667101Miercoles</v>
      </c>
      <c r="B4928" s="7">
        <v>962667101</v>
      </c>
      <c r="C4928" s="7" t="s">
        <v>1450</v>
      </c>
      <c r="D4928" s="7">
        <v>41</v>
      </c>
      <c r="E4928" s="7">
        <v>47</v>
      </c>
      <c r="F4928" s="7">
        <v>3426</v>
      </c>
      <c r="G4928" s="15">
        <f t="shared" si="58"/>
        <v>1.1463414634146341</v>
      </c>
      <c r="H4928" s="20">
        <f t="shared" si="59"/>
        <v>72.893617021276597</v>
      </c>
    </row>
    <row r="4929" spans="1:8" x14ac:dyDescent="0.2">
      <c r="A4929" s="7" t="str">
        <f t="shared" si="57"/>
        <v>928447602Viernes</v>
      </c>
      <c r="B4929" s="7">
        <v>928447602</v>
      </c>
      <c r="C4929" s="7" t="s">
        <v>769</v>
      </c>
      <c r="D4929" s="7">
        <v>144</v>
      </c>
      <c r="E4929" s="7">
        <v>186</v>
      </c>
      <c r="F4929" s="7">
        <v>8895.7999999999993</v>
      </c>
      <c r="G4929" s="15">
        <f t="shared" si="58"/>
        <v>1.2916666666666667</v>
      </c>
      <c r="H4929" s="20">
        <f t="shared" si="59"/>
        <v>47.826881720430102</v>
      </c>
    </row>
    <row r="4930" spans="1:8" x14ac:dyDescent="0.2">
      <c r="A4930" s="7" t="str">
        <f t="shared" si="57"/>
        <v>956982401Martes</v>
      </c>
      <c r="B4930" s="7">
        <v>956982401</v>
      </c>
      <c r="C4930" s="7" t="s">
        <v>223</v>
      </c>
      <c r="D4930" s="7">
        <v>13</v>
      </c>
      <c r="E4930" s="7">
        <v>13</v>
      </c>
      <c r="F4930" s="7">
        <v>2750</v>
      </c>
      <c r="G4930" s="15">
        <f t="shared" si="58"/>
        <v>1</v>
      </c>
      <c r="H4930" s="20">
        <f t="shared" si="59"/>
        <v>211.53846153846155</v>
      </c>
    </row>
    <row r="4931" spans="1:8" x14ac:dyDescent="0.2">
      <c r="A4931" s="7" t="str">
        <f t="shared" si="57"/>
        <v>955839201Sabado</v>
      </c>
      <c r="B4931" s="7">
        <v>955839201</v>
      </c>
      <c r="C4931" s="7" t="s">
        <v>1947</v>
      </c>
      <c r="D4931" s="7">
        <v>129</v>
      </c>
      <c r="E4931" s="7">
        <v>141</v>
      </c>
      <c r="F4931" s="7">
        <v>6500.3</v>
      </c>
      <c r="G4931" s="15">
        <f t="shared" si="58"/>
        <v>1.0930232558139534</v>
      </c>
      <c r="H4931" s="20">
        <f t="shared" si="59"/>
        <v>46.101418439716312</v>
      </c>
    </row>
    <row r="4932" spans="1:8" x14ac:dyDescent="0.2">
      <c r="A4932" s="7" t="str">
        <f t="shared" si="57"/>
        <v>961772502Lunes</v>
      </c>
      <c r="B4932" s="7">
        <v>961772502</v>
      </c>
      <c r="C4932" s="7" t="s">
        <v>1068</v>
      </c>
      <c r="D4932" s="7">
        <v>10</v>
      </c>
      <c r="E4932" s="7">
        <v>10</v>
      </c>
      <c r="F4932" s="7">
        <v>132.80000000000001</v>
      </c>
      <c r="G4932" s="15">
        <f t="shared" si="58"/>
        <v>1</v>
      </c>
      <c r="H4932" s="20">
        <f t="shared" si="59"/>
        <v>13.280000000000001</v>
      </c>
    </row>
    <row r="4933" spans="1:8" x14ac:dyDescent="0.2">
      <c r="A4933" s="7" t="str">
        <f t="shared" si="57"/>
        <v>930416401Jueves</v>
      </c>
      <c r="B4933" s="7">
        <v>930416401</v>
      </c>
      <c r="C4933" s="7" t="s">
        <v>618</v>
      </c>
      <c r="D4933" s="7">
        <v>5</v>
      </c>
      <c r="E4933" s="7">
        <v>5</v>
      </c>
      <c r="F4933" s="7">
        <v>72</v>
      </c>
      <c r="G4933" s="15">
        <f t="shared" si="58"/>
        <v>1</v>
      </c>
      <c r="H4933" s="20">
        <f t="shared" si="59"/>
        <v>14.4</v>
      </c>
    </row>
    <row r="4934" spans="1:8" x14ac:dyDescent="0.2">
      <c r="A4934" s="7" t="str">
        <f t="shared" si="57"/>
        <v>963269501Miercoles</v>
      </c>
      <c r="B4934" s="7">
        <v>963269501</v>
      </c>
      <c r="C4934" s="7" t="s">
        <v>1450</v>
      </c>
      <c r="D4934" s="7">
        <v>75</v>
      </c>
      <c r="E4934" s="7">
        <v>81</v>
      </c>
      <c r="F4934" s="7">
        <v>2650</v>
      </c>
      <c r="G4934" s="15">
        <f t="shared" si="58"/>
        <v>1.08</v>
      </c>
      <c r="H4934" s="20">
        <f t="shared" si="59"/>
        <v>32.716049382716051</v>
      </c>
    </row>
    <row r="4935" spans="1:8" x14ac:dyDescent="0.2">
      <c r="A4935" s="7" t="str">
        <f t="shared" si="57"/>
        <v>929550902Viernes</v>
      </c>
      <c r="B4935" s="7">
        <v>929550902</v>
      </c>
      <c r="C4935" s="7" t="s">
        <v>769</v>
      </c>
      <c r="D4935" s="7">
        <v>79</v>
      </c>
      <c r="E4935" s="7">
        <v>89</v>
      </c>
      <c r="F4935" s="7">
        <v>5150.92</v>
      </c>
      <c r="G4935" s="15">
        <f t="shared" si="58"/>
        <v>1.1265822784810127</v>
      </c>
      <c r="H4935" s="20">
        <f t="shared" si="59"/>
        <v>57.875505617977531</v>
      </c>
    </row>
    <row r="4936" spans="1:8" x14ac:dyDescent="0.2">
      <c r="A4936" s="7" t="str">
        <f t="shared" si="57"/>
        <v>957748402Martes</v>
      </c>
      <c r="B4936" s="7">
        <v>957748402</v>
      </c>
      <c r="C4936" s="7" t="s">
        <v>223</v>
      </c>
      <c r="D4936" s="7">
        <v>3</v>
      </c>
      <c r="E4936" s="7">
        <v>3</v>
      </c>
      <c r="F4936" s="7">
        <v>1425</v>
      </c>
      <c r="G4936" s="15">
        <f t="shared" si="58"/>
        <v>1</v>
      </c>
      <c r="H4936" s="20">
        <f t="shared" si="59"/>
        <v>475</v>
      </c>
    </row>
    <row r="4937" spans="1:8" x14ac:dyDescent="0.2">
      <c r="A4937" s="7" t="str">
        <f t="shared" si="57"/>
        <v>958509902Sabado</v>
      </c>
      <c r="B4937" s="7">
        <v>958509902</v>
      </c>
      <c r="C4937" s="7" t="s">
        <v>1947</v>
      </c>
      <c r="D4937" s="7">
        <v>140</v>
      </c>
      <c r="E4937" s="7">
        <v>193</v>
      </c>
      <c r="F4937" s="7">
        <v>13738.7</v>
      </c>
      <c r="G4937" s="15">
        <f t="shared" si="58"/>
        <v>1.3785714285714286</v>
      </c>
      <c r="H4937" s="20">
        <f t="shared" si="59"/>
        <v>71.184974093264259</v>
      </c>
    </row>
    <row r="4938" spans="1:8" x14ac:dyDescent="0.2">
      <c r="A4938" s="7" t="str">
        <f t="shared" si="57"/>
        <v>962277601Lunes</v>
      </c>
      <c r="B4938" s="7">
        <v>962277601</v>
      </c>
      <c r="C4938" s="7" t="s">
        <v>1068</v>
      </c>
      <c r="D4938" s="7">
        <v>4</v>
      </c>
      <c r="E4938" s="7">
        <v>6</v>
      </c>
      <c r="F4938" s="7">
        <v>1043.2</v>
      </c>
      <c r="G4938" s="15">
        <f t="shared" si="58"/>
        <v>1.5</v>
      </c>
      <c r="H4938" s="20">
        <f t="shared" si="59"/>
        <v>173.86666666666667</v>
      </c>
    </row>
    <row r="4939" spans="1:8" x14ac:dyDescent="0.2">
      <c r="A4939" s="7" t="str">
        <f t="shared" si="57"/>
        <v>932126702Jueves</v>
      </c>
      <c r="B4939" s="7">
        <v>932126702</v>
      </c>
      <c r="C4939" s="7" t="s">
        <v>618</v>
      </c>
      <c r="D4939" s="7">
        <v>14</v>
      </c>
      <c r="E4939" s="7">
        <v>14</v>
      </c>
      <c r="F4939" s="7">
        <v>1062</v>
      </c>
      <c r="G4939" s="15">
        <f t="shared" si="58"/>
        <v>1</v>
      </c>
      <c r="H4939" s="20">
        <f t="shared" si="59"/>
        <v>75.857142857142861</v>
      </c>
    </row>
    <row r="4940" spans="1:8" x14ac:dyDescent="0.2">
      <c r="A4940" s="7" t="str">
        <f t="shared" si="57"/>
        <v>966816102Miercoles</v>
      </c>
      <c r="B4940" s="7">
        <v>966816102</v>
      </c>
      <c r="C4940" s="7" t="s">
        <v>1450</v>
      </c>
      <c r="D4940" s="7">
        <v>6</v>
      </c>
      <c r="E4940" s="7">
        <v>6</v>
      </c>
      <c r="F4940" s="7">
        <v>1981</v>
      </c>
      <c r="G4940" s="15">
        <f t="shared" si="58"/>
        <v>1</v>
      </c>
      <c r="H4940" s="20">
        <f t="shared" si="59"/>
        <v>330.16666666666669</v>
      </c>
    </row>
    <row r="4941" spans="1:8" x14ac:dyDescent="0.2">
      <c r="A4941" s="7" t="str">
        <f t="shared" si="57"/>
        <v>932126702Viernes</v>
      </c>
      <c r="B4941" s="7">
        <v>932126702</v>
      </c>
      <c r="C4941" s="7" t="s">
        <v>769</v>
      </c>
      <c r="D4941" s="7">
        <v>11</v>
      </c>
      <c r="E4941" s="7">
        <v>11</v>
      </c>
      <c r="F4941" s="7">
        <v>703</v>
      </c>
      <c r="G4941" s="15">
        <f t="shared" si="58"/>
        <v>1</v>
      </c>
      <c r="H4941" s="20">
        <f t="shared" si="59"/>
        <v>63.909090909090907</v>
      </c>
    </row>
    <row r="4942" spans="1:8" x14ac:dyDescent="0.2">
      <c r="A4942" s="7" t="str">
        <f t="shared" si="57"/>
        <v>960475902Martes</v>
      </c>
      <c r="B4942" s="7">
        <v>960475902</v>
      </c>
      <c r="C4942" s="7" t="s">
        <v>223</v>
      </c>
      <c r="D4942" s="7">
        <v>11</v>
      </c>
      <c r="E4942" s="7">
        <v>12</v>
      </c>
      <c r="F4942" s="7">
        <v>547.70000000000005</v>
      </c>
      <c r="G4942" s="15">
        <f t="shared" si="58"/>
        <v>1.0909090909090908</v>
      </c>
      <c r="H4942" s="20">
        <f t="shared" si="59"/>
        <v>45.641666666666673</v>
      </c>
    </row>
    <row r="4943" spans="1:8" x14ac:dyDescent="0.2">
      <c r="A4943" s="7" t="str">
        <f t="shared" si="57"/>
        <v>961772502Sabado</v>
      </c>
      <c r="B4943" s="7">
        <v>961772502</v>
      </c>
      <c r="C4943" s="7" t="s">
        <v>1947</v>
      </c>
      <c r="D4943" s="7">
        <v>70</v>
      </c>
      <c r="E4943" s="7">
        <v>73</v>
      </c>
      <c r="F4943" s="7">
        <v>1010.4</v>
      </c>
      <c r="G4943" s="15">
        <f t="shared" si="58"/>
        <v>1.0428571428571429</v>
      </c>
      <c r="H4943" s="20">
        <f t="shared" si="59"/>
        <v>13.841095890410958</v>
      </c>
    </row>
    <row r="4944" spans="1:8" x14ac:dyDescent="0.2">
      <c r="A4944" s="7" t="str">
        <f t="shared" si="57"/>
        <v>962667101Lunes</v>
      </c>
      <c r="B4944" s="7">
        <v>962667101</v>
      </c>
      <c r="C4944" s="7" t="s">
        <v>1068</v>
      </c>
      <c r="D4944" s="7">
        <v>54</v>
      </c>
      <c r="E4944" s="7">
        <v>58</v>
      </c>
      <c r="F4944" s="7">
        <v>4497.2</v>
      </c>
      <c r="G4944" s="15">
        <f t="shared" si="58"/>
        <v>1.0740740740740742</v>
      </c>
      <c r="H4944" s="20">
        <f t="shared" si="59"/>
        <v>77.537931034482753</v>
      </c>
    </row>
    <row r="4945" spans="1:8" x14ac:dyDescent="0.2">
      <c r="A4945" s="7" t="str">
        <f t="shared" si="57"/>
        <v>932465801Jueves</v>
      </c>
      <c r="B4945" s="7">
        <v>932465801</v>
      </c>
      <c r="C4945" s="7" t="s">
        <v>618</v>
      </c>
      <c r="D4945" s="7">
        <v>72</v>
      </c>
      <c r="E4945" s="7">
        <v>86</v>
      </c>
      <c r="F4945" s="7">
        <v>2072.8000000000002</v>
      </c>
      <c r="G4945" s="15">
        <f t="shared" si="58"/>
        <v>1.1944444444444444</v>
      </c>
      <c r="H4945" s="20">
        <f t="shared" si="59"/>
        <v>24.102325581395352</v>
      </c>
    </row>
    <row r="4946" spans="1:8" x14ac:dyDescent="0.2">
      <c r="A4946" s="7" t="str">
        <f t="shared" si="57"/>
        <v>967306304Miercoles</v>
      </c>
      <c r="B4946" s="7">
        <v>967306304</v>
      </c>
      <c r="C4946" s="7" t="s">
        <v>1450</v>
      </c>
      <c r="D4946" s="7">
        <v>69</v>
      </c>
      <c r="E4946" s="7">
        <v>72</v>
      </c>
      <c r="F4946" s="7">
        <v>3578.4</v>
      </c>
      <c r="G4946" s="15">
        <f t="shared" si="58"/>
        <v>1.0434782608695652</v>
      </c>
      <c r="H4946" s="20">
        <f t="shared" si="59"/>
        <v>49.7</v>
      </c>
    </row>
    <row r="4947" spans="1:8" x14ac:dyDescent="0.2">
      <c r="A4947" s="7" t="str">
        <f t="shared" si="57"/>
        <v>932823604Viernes</v>
      </c>
      <c r="B4947" s="7">
        <v>932823604</v>
      </c>
      <c r="C4947" s="7" t="s">
        <v>769</v>
      </c>
      <c r="D4947" s="7">
        <v>19</v>
      </c>
      <c r="E4947" s="7">
        <v>20</v>
      </c>
      <c r="F4947" s="7">
        <v>769.8</v>
      </c>
      <c r="G4947" s="15">
        <f t="shared" si="58"/>
        <v>1.0526315789473684</v>
      </c>
      <c r="H4947" s="20">
        <f t="shared" si="59"/>
        <v>38.489999999999995</v>
      </c>
    </row>
    <row r="4948" spans="1:8" x14ac:dyDescent="0.2">
      <c r="A4948" s="7" t="str">
        <f t="shared" si="57"/>
        <v>961864701Martes</v>
      </c>
      <c r="B4948" s="7">
        <v>961864701</v>
      </c>
      <c r="C4948" s="7" t="s">
        <v>223</v>
      </c>
      <c r="D4948" s="7">
        <v>5</v>
      </c>
      <c r="E4948" s="7">
        <v>5</v>
      </c>
      <c r="F4948" s="7">
        <v>449.8</v>
      </c>
      <c r="G4948" s="15">
        <f t="shared" si="58"/>
        <v>1</v>
      </c>
      <c r="H4948" s="20">
        <f t="shared" si="59"/>
        <v>89.960000000000008</v>
      </c>
    </row>
    <row r="4949" spans="1:8" x14ac:dyDescent="0.2">
      <c r="A4949" s="7" t="str">
        <f t="shared" si="57"/>
        <v>962277601Sabado</v>
      </c>
      <c r="B4949" s="7">
        <v>962277601</v>
      </c>
      <c r="C4949" s="7" t="s">
        <v>1947</v>
      </c>
      <c r="D4949" s="7">
        <v>28</v>
      </c>
      <c r="E4949" s="7">
        <v>28</v>
      </c>
      <c r="F4949" s="7">
        <v>2336.3200000000002</v>
      </c>
      <c r="G4949" s="15">
        <f t="shared" si="58"/>
        <v>1</v>
      </c>
      <c r="H4949" s="20">
        <f t="shared" si="59"/>
        <v>83.440000000000012</v>
      </c>
    </row>
    <row r="4950" spans="1:8" x14ac:dyDescent="0.2">
      <c r="A4950" s="7" t="str">
        <f t="shared" si="57"/>
        <v>964858501Lunes</v>
      </c>
      <c r="B4950" s="7">
        <v>964858501</v>
      </c>
      <c r="C4950" s="7" t="s">
        <v>1068</v>
      </c>
      <c r="D4950" s="7">
        <v>31</v>
      </c>
      <c r="E4950" s="7">
        <v>32</v>
      </c>
      <c r="F4950" s="7">
        <v>416</v>
      </c>
      <c r="G4950" s="15">
        <f t="shared" si="58"/>
        <v>1.032258064516129</v>
      </c>
      <c r="H4950" s="20">
        <f t="shared" si="59"/>
        <v>13</v>
      </c>
    </row>
    <row r="4951" spans="1:8" x14ac:dyDescent="0.2">
      <c r="A4951" s="7" t="str">
        <f t="shared" si="57"/>
        <v>932823604Jueves</v>
      </c>
      <c r="B4951" s="7">
        <v>932823604</v>
      </c>
      <c r="C4951" s="7" t="s">
        <v>618</v>
      </c>
      <c r="D4951" s="7">
        <v>12</v>
      </c>
      <c r="E4951" s="7">
        <v>12</v>
      </c>
      <c r="F4951" s="7">
        <v>562.54999999999995</v>
      </c>
      <c r="G4951" s="15">
        <f t="shared" si="58"/>
        <v>1</v>
      </c>
      <c r="H4951" s="20">
        <f t="shared" si="59"/>
        <v>46.879166666666663</v>
      </c>
    </row>
    <row r="4952" spans="1:8" x14ac:dyDescent="0.2">
      <c r="A4952" s="7" t="str">
        <f t="shared" si="57"/>
        <v>967582201Miercoles</v>
      </c>
      <c r="B4952" s="7">
        <v>967582201</v>
      </c>
      <c r="C4952" s="7" t="s">
        <v>1450</v>
      </c>
      <c r="D4952" s="7">
        <v>2</v>
      </c>
      <c r="E4952" s="7">
        <v>2</v>
      </c>
      <c r="F4952" s="7">
        <v>116</v>
      </c>
      <c r="G4952" s="15">
        <f t="shared" si="58"/>
        <v>1</v>
      </c>
      <c r="H4952" s="20">
        <f t="shared" si="59"/>
        <v>58</v>
      </c>
    </row>
    <row r="4953" spans="1:8" x14ac:dyDescent="0.2">
      <c r="A4953" s="7" t="str">
        <f t="shared" si="57"/>
        <v>936716103Viernes</v>
      </c>
      <c r="B4953" s="7">
        <v>936716103</v>
      </c>
      <c r="C4953" s="7" t="s">
        <v>769</v>
      </c>
      <c r="D4953" s="7">
        <v>20</v>
      </c>
      <c r="E4953" s="7">
        <v>22</v>
      </c>
      <c r="F4953" s="7">
        <v>1721</v>
      </c>
      <c r="G4953" s="15">
        <f t="shared" si="58"/>
        <v>1.1000000000000001</v>
      </c>
      <c r="H4953" s="20">
        <f t="shared" si="59"/>
        <v>78.227272727272734</v>
      </c>
    </row>
    <row r="4954" spans="1:8" x14ac:dyDescent="0.2">
      <c r="A4954" s="7" t="str">
        <f t="shared" si="57"/>
        <v>961898106Martes</v>
      </c>
      <c r="B4954" s="7">
        <v>961898106</v>
      </c>
      <c r="C4954" s="7" t="s">
        <v>223</v>
      </c>
      <c r="D4954" s="7">
        <v>6</v>
      </c>
      <c r="E4954" s="7">
        <v>6</v>
      </c>
      <c r="F4954" s="7">
        <v>5524.5</v>
      </c>
      <c r="G4954" s="15">
        <f t="shared" si="58"/>
        <v>1</v>
      </c>
      <c r="H4954" s="20">
        <f t="shared" si="59"/>
        <v>920.75</v>
      </c>
    </row>
    <row r="4955" spans="1:8" x14ac:dyDescent="0.2">
      <c r="A4955" s="7" t="str">
        <f t="shared" si="57"/>
        <v>962848907Sabado</v>
      </c>
      <c r="B4955" s="7">
        <v>962848907</v>
      </c>
      <c r="C4955" s="7" t="s">
        <v>1947</v>
      </c>
      <c r="D4955" s="7">
        <v>1</v>
      </c>
      <c r="E4955" s="7">
        <v>1</v>
      </c>
      <c r="F4955" s="7">
        <v>0.11</v>
      </c>
      <c r="G4955" s="15">
        <f t="shared" si="58"/>
        <v>1</v>
      </c>
      <c r="H4955" s="20">
        <f t="shared" si="59"/>
        <v>0.11</v>
      </c>
    </row>
    <row r="4956" spans="1:8" x14ac:dyDescent="0.2">
      <c r="A4956" s="7" t="str">
        <f t="shared" si="57"/>
        <v>965975101Lunes</v>
      </c>
      <c r="B4956" s="7">
        <v>965975101</v>
      </c>
      <c r="C4956" s="7" t="s">
        <v>1068</v>
      </c>
      <c r="D4956" s="7">
        <v>1</v>
      </c>
      <c r="E4956" s="7">
        <v>1</v>
      </c>
      <c r="F4956" s="7">
        <v>37</v>
      </c>
      <c r="G4956" s="15">
        <f t="shared" si="58"/>
        <v>1</v>
      </c>
      <c r="H4956" s="20">
        <f t="shared" si="59"/>
        <v>37</v>
      </c>
    </row>
    <row r="4957" spans="1:8" x14ac:dyDescent="0.2">
      <c r="A4957" s="7" t="str">
        <f t="shared" si="57"/>
        <v>933071802Jueves</v>
      </c>
      <c r="B4957" s="7">
        <v>933071802</v>
      </c>
      <c r="C4957" s="7" t="s">
        <v>618</v>
      </c>
      <c r="D4957" s="7">
        <v>28</v>
      </c>
      <c r="E4957" s="7">
        <v>32</v>
      </c>
      <c r="F4957" s="7">
        <v>571.4</v>
      </c>
      <c r="G4957" s="15">
        <f t="shared" si="58"/>
        <v>1.1428571428571428</v>
      </c>
      <c r="H4957" s="20">
        <f t="shared" si="59"/>
        <v>17.856249999999999</v>
      </c>
    </row>
    <row r="4958" spans="1:8" x14ac:dyDescent="0.2">
      <c r="A4958" s="7" t="str">
        <f t="shared" si="57"/>
        <v>968150102Miercoles</v>
      </c>
      <c r="B4958" s="7">
        <v>968150102</v>
      </c>
      <c r="C4958" s="7" t="s">
        <v>1450</v>
      </c>
      <c r="D4958" s="7">
        <v>3</v>
      </c>
      <c r="E4958" s="7">
        <v>3</v>
      </c>
      <c r="F4958" s="7">
        <v>173</v>
      </c>
      <c r="G4958" s="15">
        <f t="shared" si="58"/>
        <v>1</v>
      </c>
      <c r="H4958" s="20">
        <f t="shared" si="59"/>
        <v>57.666666666666664</v>
      </c>
    </row>
    <row r="4959" spans="1:8" x14ac:dyDescent="0.2">
      <c r="A4959" s="7" t="str">
        <f t="shared" si="57"/>
        <v>937514603Viernes</v>
      </c>
      <c r="B4959" s="7">
        <v>937514603</v>
      </c>
      <c r="C4959" s="7" t="s">
        <v>769</v>
      </c>
      <c r="D4959" s="7">
        <v>9</v>
      </c>
      <c r="E4959" s="7">
        <v>12</v>
      </c>
      <c r="F4959" s="7">
        <v>335.17</v>
      </c>
      <c r="G4959" s="15">
        <f t="shared" si="58"/>
        <v>1.3333333333333333</v>
      </c>
      <c r="H4959" s="20">
        <f t="shared" si="59"/>
        <v>27.930833333333336</v>
      </c>
    </row>
    <row r="4960" spans="1:8" x14ac:dyDescent="0.2">
      <c r="A4960" s="7" t="str">
        <f t="shared" si="57"/>
        <v>966381001Martes</v>
      </c>
      <c r="B4960" s="7">
        <v>966381001</v>
      </c>
      <c r="C4960" s="7" t="s">
        <v>223</v>
      </c>
      <c r="D4960" s="7">
        <v>5</v>
      </c>
      <c r="E4960" s="7">
        <v>5</v>
      </c>
      <c r="F4960" s="7">
        <v>140</v>
      </c>
      <c r="G4960" s="15">
        <f t="shared" si="58"/>
        <v>1</v>
      </c>
      <c r="H4960" s="20">
        <f t="shared" si="59"/>
        <v>28</v>
      </c>
    </row>
    <row r="4961" spans="1:8" x14ac:dyDescent="0.2">
      <c r="A4961" s="7" t="str">
        <f t="shared" si="57"/>
        <v>966561201Sabado</v>
      </c>
      <c r="B4961" s="7">
        <v>966561201</v>
      </c>
      <c r="C4961" s="7" t="s">
        <v>1947</v>
      </c>
      <c r="D4961" s="7">
        <v>4</v>
      </c>
      <c r="E4961" s="7">
        <v>4</v>
      </c>
      <c r="F4961" s="7">
        <v>1994</v>
      </c>
      <c r="G4961" s="15">
        <f t="shared" si="58"/>
        <v>1</v>
      </c>
      <c r="H4961" s="20">
        <f t="shared" si="59"/>
        <v>498.5</v>
      </c>
    </row>
    <row r="4962" spans="1:8" x14ac:dyDescent="0.2">
      <c r="A4962" s="7" t="str">
        <f t="shared" si="57"/>
        <v>966705402Lunes</v>
      </c>
      <c r="B4962" s="7">
        <v>966705402</v>
      </c>
      <c r="C4962" s="7" t="s">
        <v>1068</v>
      </c>
      <c r="D4962" s="7">
        <v>43</v>
      </c>
      <c r="E4962" s="7">
        <v>70</v>
      </c>
      <c r="F4962" s="7">
        <v>2049.4</v>
      </c>
      <c r="G4962" s="15">
        <f t="shared" si="58"/>
        <v>1.6279069767441861</v>
      </c>
      <c r="H4962" s="20">
        <f t="shared" si="59"/>
        <v>29.277142857142859</v>
      </c>
    </row>
    <row r="4963" spans="1:8" x14ac:dyDescent="0.2">
      <c r="A4963" s="7" t="str">
        <f t="shared" si="57"/>
        <v>934308901Jueves</v>
      </c>
      <c r="B4963" s="7">
        <v>934308901</v>
      </c>
      <c r="C4963" s="7" t="s">
        <v>618</v>
      </c>
      <c r="D4963" s="7">
        <v>2</v>
      </c>
      <c r="E4963" s="7">
        <v>3</v>
      </c>
      <c r="F4963" s="7">
        <v>3100</v>
      </c>
      <c r="G4963" s="15">
        <f t="shared" si="58"/>
        <v>1.5</v>
      </c>
      <c r="H4963" s="20">
        <f t="shared" si="59"/>
        <v>1033.3333333333333</v>
      </c>
    </row>
    <row r="4964" spans="1:8" x14ac:dyDescent="0.2">
      <c r="A4964" s="7" t="str">
        <f t="shared" si="57"/>
        <v>969542702Miercoles</v>
      </c>
      <c r="B4964" s="7">
        <v>969542702</v>
      </c>
      <c r="C4964" s="7" t="s">
        <v>1450</v>
      </c>
      <c r="D4964" s="7">
        <v>1</v>
      </c>
      <c r="E4964" s="7">
        <v>1</v>
      </c>
      <c r="F4964" s="7">
        <v>50</v>
      </c>
      <c r="G4964" s="15">
        <f t="shared" si="58"/>
        <v>1</v>
      </c>
      <c r="H4964" s="20">
        <f t="shared" si="59"/>
        <v>50</v>
      </c>
    </row>
    <row r="4965" spans="1:8" x14ac:dyDescent="0.2">
      <c r="A4965" s="7" t="str">
        <f t="shared" si="57"/>
        <v>938132704Viernes</v>
      </c>
      <c r="B4965" s="7">
        <v>938132704</v>
      </c>
      <c r="C4965" s="7" t="s">
        <v>769</v>
      </c>
      <c r="D4965" s="7">
        <v>5</v>
      </c>
      <c r="E4965" s="7">
        <v>5</v>
      </c>
      <c r="F4965" s="7">
        <v>1079</v>
      </c>
      <c r="G4965" s="15">
        <f t="shared" si="58"/>
        <v>1</v>
      </c>
      <c r="H4965" s="20">
        <f t="shared" si="59"/>
        <v>215.8</v>
      </c>
    </row>
    <row r="4966" spans="1:8" x14ac:dyDescent="0.2">
      <c r="A4966" s="7" t="str">
        <f t="shared" si="57"/>
        <v>966664401Martes</v>
      </c>
      <c r="B4966" s="7">
        <v>966664401</v>
      </c>
      <c r="C4966" s="7" t="s">
        <v>223</v>
      </c>
      <c r="D4966" s="7">
        <v>32</v>
      </c>
      <c r="E4966" s="7">
        <v>42</v>
      </c>
      <c r="F4966" s="7">
        <v>7117.78</v>
      </c>
      <c r="G4966" s="15">
        <f t="shared" si="58"/>
        <v>1.3125</v>
      </c>
      <c r="H4966" s="20">
        <f t="shared" si="59"/>
        <v>169.47095238095238</v>
      </c>
    </row>
    <row r="4967" spans="1:8" x14ac:dyDescent="0.2">
      <c r="A4967" s="7" t="str">
        <f t="shared" si="57"/>
        <v>966612901Sabado</v>
      </c>
      <c r="B4967" s="7">
        <v>966612901</v>
      </c>
      <c r="C4967" s="7" t="s">
        <v>1947</v>
      </c>
      <c r="D4967" s="7">
        <v>4</v>
      </c>
      <c r="E4967" s="7">
        <v>4</v>
      </c>
      <c r="F4967" s="7">
        <v>261</v>
      </c>
      <c r="G4967" s="15">
        <f t="shared" si="58"/>
        <v>1</v>
      </c>
      <c r="H4967" s="20">
        <f t="shared" si="59"/>
        <v>65.25</v>
      </c>
    </row>
    <row r="4968" spans="1:8" x14ac:dyDescent="0.2">
      <c r="A4968" s="7" t="str">
        <f t="shared" si="57"/>
        <v>967639603Lunes</v>
      </c>
      <c r="B4968" s="7">
        <v>967639603</v>
      </c>
      <c r="C4968" s="7" t="s">
        <v>1068</v>
      </c>
      <c r="D4968" s="7">
        <v>20</v>
      </c>
      <c r="E4968" s="7">
        <v>20</v>
      </c>
      <c r="F4968" s="7">
        <v>268</v>
      </c>
      <c r="G4968" s="15">
        <f t="shared" si="58"/>
        <v>1</v>
      </c>
      <c r="H4968" s="20">
        <f t="shared" si="59"/>
        <v>13.4</v>
      </c>
    </row>
    <row r="4969" spans="1:8" x14ac:dyDescent="0.2">
      <c r="A4969" s="7" t="str">
        <f t="shared" si="57"/>
        <v>935574303Jueves</v>
      </c>
      <c r="B4969" s="7">
        <v>935574303</v>
      </c>
      <c r="C4969" s="7" t="s">
        <v>618</v>
      </c>
      <c r="D4969" s="7">
        <v>5</v>
      </c>
      <c r="E4969" s="7">
        <v>5</v>
      </c>
      <c r="F4969" s="7">
        <v>241</v>
      </c>
      <c r="G4969" s="15">
        <f t="shared" si="58"/>
        <v>1</v>
      </c>
      <c r="H4969" s="20">
        <f t="shared" si="59"/>
        <v>48.2</v>
      </c>
    </row>
    <row r="4970" spans="1:8" x14ac:dyDescent="0.2">
      <c r="A4970" s="7" t="str">
        <f t="shared" si="57"/>
        <v>969852701Miercoles</v>
      </c>
      <c r="B4970" s="7">
        <v>969852701</v>
      </c>
      <c r="C4970" s="7" t="s">
        <v>1450</v>
      </c>
      <c r="D4970" s="7">
        <v>9</v>
      </c>
      <c r="E4970" s="7">
        <v>9</v>
      </c>
      <c r="F4970" s="7">
        <v>241</v>
      </c>
      <c r="G4970" s="15">
        <f t="shared" si="58"/>
        <v>1</v>
      </c>
      <c r="H4970" s="20">
        <f t="shared" si="59"/>
        <v>26.777777777777779</v>
      </c>
    </row>
    <row r="4971" spans="1:8" x14ac:dyDescent="0.2">
      <c r="A4971" s="7" t="str">
        <f t="shared" si="57"/>
        <v>938748801Viernes</v>
      </c>
      <c r="B4971" s="7">
        <v>938748801</v>
      </c>
      <c r="C4971" s="7" t="s">
        <v>769</v>
      </c>
      <c r="D4971" s="7">
        <v>20</v>
      </c>
      <c r="E4971" s="7">
        <v>20</v>
      </c>
      <c r="F4971" s="7">
        <v>961</v>
      </c>
      <c r="G4971" s="15">
        <f t="shared" si="58"/>
        <v>1</v>
      </c>
      <c r="H4971" s="20">
        <f t="shared" si="59"/>
        <v>48.05</v>
      </c>
    </row>
    <row r="4972" spans="1:8" x14ac:dyDescent="0.2">
      <c r="A4972" s="7" t="str">
        <f t="shared" si="57"/>
        <v>967306304Martes</v>
      </c>
      <c r="B4972" s="7">
        <v>967306304</v>
      </c>
      <c r="C4972" s="7" t="s">
        <v>223</v>
      </c>
      <c r="D4972" s="7">
        <v>58</v>
      </c>
      <c r="E4972" s="7">
        <v>59</v>
      </c>
      <c r="F4972" s="7">
        <v>2967.5</v>
      </c>
      <c r="G4972" s="15">
        <f t="shared" si="58"/>
        <v>1.0172413793103448</v>
      </c>
      <c r="H4972" s="20">
        <f t="shared" si="59"/>
        <v>50.296610169491522</v>
      </c>
    </row>
    <row r="4973" spans="1:8" x14ac:dyDescent="0.2">
      <c r="A4973" s="7" t="str">
        <f t="shared" si="57"/>
        <v>966705402Sabado</v>
      </c>
      <c r="B4973" s="7">
        <v>966705402</v>
      </c>
      <c r="C4973" s="7" t="s">
        <v>1947</v>
      </c>
      <c r="D4973" s="7">
        <v>49</v>
      </c>
      <c r="E4973" s="7">
        <v>113</v>
      </c>
      <c r="F4973" s="7">
        <v>3198.4</v>
      </c>
      <c r="G4973" s="15">
        <f t="shared" si="58"/>
        <v>2.306122448979592</v>
      </c>
      <c r="H4973" s="20">
        <f t="shared" si="59"/>
        <v>28.304424778761064</v>
      </c>
    </row>
    <row r="4974" spans="1:8" x14ac:dyDescent="0.2">
      <c r="A4974" s="7" t="str">
        <f t="shared" si="57"/>
        <v>968124501Lunes</v>
      </c>
      <c r="B4974" s="7">
        <v>968124501</v>
      </c>
      <c r="C4974" s="7" t="s">
        <v>1068</v>
      </c>
      <c r="D4974" s="7">
        <v>21</v>
      </c>
      <c r="E4974" s="7">
        <v>23</v>
      </c>
      <c r="F4974" s="7">
        <v>1923.5</v>
      </c>
      <c r="G4974" s="15">
        <f t="shared" si="58"/>
        <v>1.0952380952380953</v>
      </c>
      <c r="H4974" s="20">
        <f t="shared" si="59"/>
        <v>83.630434782608702</v>
      </c>
    </row>
    <row r="4975" spans="1:8" x14ac:dyDescent="0.2">
      <c r="A4975" s="7" t="str">
        <f t="shared" si="57"/>
        <v>936203201Jueves</v>
      </c>
      <c r="B4975" s="7">
        <v>936203201</v>
      </c>
      <c r="C4975" s="7" t="s">
        <v>618</v>
      </c>
      <c r="D4975" s="7">
        <v>5</v>
      </c>
      <c r="E4975" s="7">
        <v>5</v>
      </c>
      <c r="F4975" s="7">
        <v>3010.9</v>
      </c>
      <c r="G4975" s="15">
        <f t="shared" si="58"/>
        <v>1</v>
      </c>
      <c r="H4975" s="20">
        <f t="shared" si="59"/>
        <v>602.18000000000006</v>
      </c>
    </row>
    <row r="4976" spans="1:8" x14ac:dyDescent="0.2">
      <c r="A4976" s="7" t="str">
        <f t="shared" si="57"/>
        <v>970251401Miercoles</v>
      </c>
      <c r="B4976" s="7">
        <v>970251401</v>
      </c>
      <c r="C4976" s="7" t="s">
        <v>1450</v>
      </c>
      <c r="D4976" s="7">
        <v>1</v>
      </c>
      <c r="E4976" s="7">
        <v>1</v>
      </c>
      <c r="F4976" s="7">
        <v>180</v>
      </c>
      <c r="G4976" s="15">
        <f t="shared" si="58"/>
        <v>1</v>
      </c>
      <c r="H4976" s="20">
        <f t="shared" si="59"/>
        <v>180</v>
      </c>
    </row>
    <row r="4977" spans="1:8" x14ac:dyDescent="0.2">
      <c r="A4977" s="7" t="str">
        <f t="shared" si="57"/>
        <v>939616505Viernes</v>
      </c>
      <c r="B4977" s="7">
        <v>939616505</v>
      </c>
      <c r="C4977" s="7" t="s">
        <v>769</v>
      </c>
      <c r="D4977" s="7">
        <v>5</v>
      </c>
      <c r="E4977" s="7">
        <v>5</v>
      </c>
      <c r="F4977" s="7">
        <v>165</v>
      </c>
      <c r="G4977" s="15">
        <f t="shared" si="58"/>
        <v>1</v>
      </c>
      <c r="H4977" s="20">
        <f t="shared" si="59"/>
        <v>33</v>
      </c>
    </row>
    <row r="4978" spans="1:8" x14ac:dyDescent="0.2">
      <c r="A4978" s="7" t="str">
        <f t="shared" si="57"/>
        <v>968683201Martes</v>
      </c>
      <c r="B4978" s="7">
        <v>968683201</v>
      </c>
      <c r="C4978" s="7" t="s">
        <v>223</v>
      </c>
      <c r="D4978" s="7">
        <v>6</v>
      </c>
      <c r="E4978" s="7">
        <v>6</v>
      </c>
      <c r="F4978" s="7">
        <v>1739</v>
      </c>
      <c r="G4978" s="15">
        <f t="shared" si="58"/>
        <v>1</v>
      </c>
      <c r="H4978" s="20">
        <f t="shared" si="59"/>
        <v>289.83333333333331</v>
      </c>
    </row>
    <row r="4979" spans="1:8" x14ac:dyDescent="0.2">
      <c r="A4979" s="7" t="str">
        <f t="shared" si="57"/>
        <v>966816801Sabado</v>
      </c>
      <c r="B4979" s="7">
        <v>966816801</v>
      </c>
      <c r="C4979" s="7" t="s">
        <v>1947</v>
      </c>
      <c r="D4979" s="7">
        <v>8</v>
      </c>
      <c r="E4979" s="7">
        <v>9</v>
      </c>
      <c r="F4979" s="7">
        <v>260.86</v>
      </c>
      <c r="G4979" s="15">
        <f t="shared" si="58"/>
        <v>1.125</v>
      </c>
      <c r="H4979" s="20">
        <f t="shared" si="59"/>
        <v>28.984444444444446</v>
      </c>
    </row>
    <row r="4980" spans="1:8" x14ac:dyDescent="0.2">
      <c r="A4980" s="7" t="str">
        <f t="shared" si="57"/>
        <v>969126302Lunes</v>
      </c>
      <c r="B4980" s="7">
        <v>969126302</v>
      </c>
      <c r="C4980" s="7" t="s">
        <v>1068</v>
      </c>
      <c r="D4980" s="7">
        <v>25</v>
      </c>
      <c r="E4980" s="7">
        <v>25</v>
      </c>
      <c r="F4980" s="7">
        <v>2107</v>
      </c>
      <c r="G4980" s="15">
        <f t="shared" si="58"/>
        <v>1</v>
      </c>
      <c r="H4980" s="20">
        <f t="shared" si="59"/>
        <v>84.28</v>
      </c>
    </row>
    <row r="4981" spans="1:8" x14ac:dyDescent="0.2">
      <c r="A4981" s="7" t="str">
        <f t="shared" si="57"/>
        <v>937514603Jueves</v>
      </c>
      <c r="B4981" s="7">
        <v>937514603</v>
      </c>
      <c r="C4981" s="7" t="s">
        <v>618</v>
      </c>
      <c r="D4981" s="7">
        <v>4</v>
      </c>
      <c r="E4981" s="7">
        <v>4</v>
      </c>
      <c r="F4981" s="7">
        <v>169</v>
      </c>
      <c r="G4981" s="15">
        <f t="shared" si="58"/>
        <v>1</v>
      </c>
      <c r="H4981" s="20">
        <f t="shared" si="59"/>
        <v>42.25</v>
      </c>
    </row>
    <row r="4982" spans="1:8" x14ac:dyDescent="0.2">
      <c r="A4982" s="7" t="str">
        <f t="shared" si="57"/>
        <v>971693902Miercoles</v>
      </c>
      <c r="B4982" s="7">
        <v>971693902</v>
      </c>
      <c r="C4982" s="7" t="s">
        <v>1450</v>
      </c>
      <c r="D4982" s="7">
        <v>15</v>
      </c>
      <c r="E4982" s="7">
        <v>16</v>
      </c>
      <c r="F4982" s="7">
        <v>2993</v>
      </c>
      <c r="G4982" s="15">
        <f t="shared" si="58"/>
        <v>1.0666666666666667</v>
      </c>
      <c r="H4982" s="20">
        <f t="shared" si="59"/>
        <v>187.0625</v>
      </c>
    </row>
    <row r="4983" spans="1:8" x14ac:dyDescent="0.2">
      <c r="A4983" s="7" t="str">
        <f t="shared" si="57"/>
        <v>940559101Viernes</v>
      </c>
      <c r="B4983" s="7">
        <v>940559101</v>
      </c>
      <c r="C4983" s="7" t="s">
        <v>769</v>
      </c>
      <c r="D4983" s="7">
        <v>469</v>
      </c>
      <c r="E4983" s="7">
        <v>628</v>
      </c>
      <c r="F4983" s="7">
        <v>57828.24</v>
      </c>
      <c r="G4983" s="15">
        <f t="shared" si="58"/>
        <v>1.3390191897654584</v>
      </c>
      <c r="H4983" s="20">
        <f t="shared" si="59"/>
        <v>92.083184713375786</v>
      </c>
    </row>
    <row r="4984" spans="1:8" x14ac:dyDescent="0.2">
      <c r="A4984" s="7" t="str">
        <f t="shared" si="57"/>
        <v>971711701Martes</v>
      </c>
      <c r="B4984" s="7">
        <v>971711701</v>
      </c>
      <c r="C4984" s="7" t="s">
        <v>223</v>
      </c>
      <c r="D4984" s="7">
        <v>19</v>
      </c>
      <c r="E4984" s="7">
        <v>20</v>
      </c>
      <c r="F4984" s="7">
        <v>9931.2999999999993</v>
      </c>
      <c r="G4984" s="15">
        <f t="shared" si="58"/>
        <v>1.0526315789473684</v>
      </c>
      <c r="H4984" s="20">
        <f t="shared" si="59"/>
        <v>496.56499999999994</v>
      </c>
    </row>
    <row r="4985" spans="1:8" x14ac:dyDescent="0.2">
      <c r="A4985" s="7" t="str">
        <f t="shared" si="57"/>
        <v>968150102Sabado</v>
      </c>
      <c r="B4985" s="7">
        <v>968150102</v>
      </c>
      <c r="C4985" s="7" t="s">
        <v>1947</v>
      </c>
      <c r="D4985" s="7">
        <v>10</v>
      </c>
      <c r="E4985" s="7">
        <v>11</v>
      </c>
      <c r="F4985" s="7">
        <v>432.6</v>
      </c>
      <c r="G4985" s="15">
        <f t="shared" si="58"/>
        <v>1.1000000000000001</v>
      </c>
      <c r="H4985" s="20">
        <f t="shared" si="59"/>
        <v>39.327272727272728</v>
      </c>
    </row>
    <row r="4986" spans="1:8" x14ac:dyDescent="0.2">
      <c r="A4986" s="7" t="str">
        <f t="shared" si="57"/>
        <v>969675302Lunes</v>
      </c>
      <c r="B4986" s="7">
        <v>969675302</v>
      </c>
      <c r="C4986" s="7" t="s">
        <v>1068</v>
      </c>
      <c r="D4986" s="7">
        <v>20</v>
      </c>
      <c r="E4986" s="7">
        <v>20</v>
      </c>
      <c r="F4986" s="7">
        <v>1307</v>
      </c>
      <c r="G4986" s="15">
        <f t="shared" si="58"/>
        <v>1</v>
      </c>
      <c r="H4986" s="20">
        <f t="shared" si="59"/>
        <v>65.349999999999994</v>
      </c>
    </row>
    <row r="4987" spans="1:8" x14ac:dyDescent="0.2">
      <c r="A4987" s="7" t="str">
        <f t="shared" si="57"/>
        <v>938252801Jueves</v>
      </c>
      <c r="B4987" s="7">
        <v>938252801</v>
      </c>
      <c r="C4987" s="7" t="s">
        <v>618</v>
      </c>
      <c r="D4987" s="7">
        <v>6</v>
      </c>
      <c r="E4987" s="7">
        <v>6</v>
      </c>
      <c r="F4987" s="7">
        <v>132.69999999999999</v>
      </c>
      <c r="G4987" s="15">
        <f t="shared" si="58"/>
        <v>1</v>
      </c>
      <c r="H4987" s="20">
        <f t="shared" si="59"/>
        <v>22.116666666666664</v>
      </c>
    </row>
    <row r="4988" spans="1:8" x14ac:dyDescent="0.2">
      <c r="A4988" s="7" t="str">
        <f t="shared" si="57"/>
        <v>971711701Miercoles</v>
      </c>
      <c r="B4988" s="7">
        <v>971711701</v>
      </c>
      <c r="C4988" s="7" t="s">
        <v>1450</v>
      </c>
      <c r="D4988" s="7">
        <v>20</v>
      </c>
      <c r="E4988" s="7">
        <v>20</v>
      </c>
      <c r="F4988" s="7">
        <v>6167.9</v>
      </c>
      <c r="G4988" s="15">
        <f t="shared" si="58"/>
        <v>1</v>
      </c>
      <c r="H4988" s="20">
        <f t="shared" si="59"/>
        <v>308.39499999999998</v>
      </c>
    </row>
    <row r="4989" spans="1:8" x14ac:dyDescent="0.2">
      <c r="A4989" s="7" t="str">
        <f t="shared" si="57"/>
        <v>940912905Viernes</v>
      </c>
      <c r="B4989" s="7">
        <v>940912905</v>
      </c>
      <c r="C4989" s="7" t="s">
        <v>769</v>
      </c>
      <c r="D4989" s="7">
        <v>11</v>
      </c>
      <c r="E4989" s="7">
        <v>11</v>
      </c>
      <c r="F4989" s="7">
        <v>2080</v>
      </c>
      <c r="G4989" s="15">
        <f t="shared" si="58"/>
        <v>1</v>
      </c>
      <c r="H4989" s="20">
        <f t="shared" si="59"/>
        <v>189.09090909090909</v>
      </c>
    </row>
    <row r="4990" spans="1:8" x14ac:dyDescent="0.2">
      <c r="A4990" s="7" t="str">
        <f t="shared" si="57"/>
        <v>972596801Martes</v>
      </c>
      <c r="B4990" s="7">
        <v>972596801</v>
      </c>
      <c r="C4990" s="7" t="s">
        <v>223</v>
      </c>
      <c r="D4990" s="7">
        <v>33</v>
      </c>
      <c r="E4990" s="7">
        <v>36</v>
      </c>
      <c r="F4990" s="7">
        <v>2294.65</v>
      </c>
      <c r="G4990" s="15">
        <f t="shared" si="58"/>
        <v>1.0909090909090908</v>
      </c>
      <c r="H4990" s="20">
        <f t="shared" si="59"/>
        <v>63.740277777777777</v>
      </c>
    </row>
    <row r="4991" spans="1:8" x14ac:dyDescent="0.2">
      <c r="A4991" s="7" t="str">
        <f t="shared" si="57"/>
        <v>969126302Sabado</v>
      </c>
      <c r="B4991" s="7">
        <v>969126302</v>
      </c>
      <c r="C4991" s="7" t="s">
        <v>1947</v>
      </c>
      <c r="D4991" s="7">
        <v>46</v>
      </c>
      <c r="E4991" s="7">
        <v>48</v>
      </c>
      <c r="F4991" s="7">
        <v>5556.2</v>
      </c>
      <c r="G4991" s="15">
        <f t="shared" si="58"/>
        <v>1.0434782608695652</v>
      </c>
      <c r="H4991" s="20">
        <f t="shared" si="59"/>
        <v>115.75416666666666</v>
      </c>
    </row>
    <row r="4992" spans="1:8" x14ac:dyDescent="0.2">
      <c r="A4992" s="7" t="str">
        <f t="shared" si="57"/>
        <v>971600901Lunes</v>
      </c>
      <c r="B4992" s="7">
        <v>971600901</v>
      </c>
      <c r="C4992" s="7" t="s">
        <v>1068</v>
      </c>
      <c r="D4992" s="7">
        <v>4</v>
      </c>
      <c r="E4992" s="7">
        <v>4</v>
      </c>
      <c r="F4992" s="7">
        <v>2426</v>
      </c>
      <c r="G4992" s="15">
        <f t="shared" si="58"/>
        <v>1</v>
      </c>
      <c r="H4992" s="20">
        <f t="shared" si="59"/>
        <v>606.5</v>
      </c>
    </row>
    <row r="4993" spans="1:8" x14ac:dyDescent="0.2">
      <c r="A4993" s="7" t="str">
        <f t="shared" si="57"/>
        <v>940912905Jueves</v>
      </c>
      <c r="B4993" s="7">
        <v>940912905</v>
      </c>
      <c r="C4993" s="7" t="s">
        <v>618</v>
      </c>
      <c r="D4993" s="7">
        <v>9</v>
      </c>
      <c r="E4993" s="7">
        <v>10</v>
      </c>
      <c r="F4993" s="7">
        <v>2050</v>
      </c>
      <c r="G4993" s="15">
        <f t="shared" si="58"/>
        <v>1.1111111111111112</v>
      </c>
      <c r="H4993" s="20">
        <f t="shared" si="59"/>
        <v>205</v>
      </c>
    </row>
    <row r="4994" spans="1:8" x14ac:dyDescent="0.2">
      <c r="A4994" s="7" t="str">
        <f t="shared" si="57"/>
        <v>972355502Miercoles</v>
      </c>
      <c r="B4994" s="7">
        <v>972355502</v>
      </c>
      <c r="C4994" s="7" t="s">
        <v>1450</v>
      </c>
      <c r="D4994" s="7">
        <v>74</v>
      </c>
      <c r="E4994" s="7">
        <v>132</v>
      </c>
      <c r="F4994" s="7">
        <v>3716.75</v>
      </c>
      <c r="G4994" s="15">
        <f t="shared" si="58"/>
        <v>1.7837837837837838</v>
      </c>
      <c r="H4994" s="20">
        <f t="shared" si="59"/>
        <v>28.157196969696969</v>
      </c>
    </row>
    <row r="4995" spans="1:8" x14ac:dyDescent="0.2">
      <c r="A4995" s="7" t="str">
        <f t="shared" si="57"/>
        <v>942169802Viernes</v>
      </c>
      <c r="B4995" s="7">
        <v>942169802</v>
      </c>
      <c r="C4995" s="7" t="s">
        <v>769</v>
      </c>
      <c r="D4995" s="7">
        <v>3</v>
      </c>
      <c r="E4995" s="7">
        <v>3</v>
      </c>
      <c r="F4995" s="7">
        <v>340</v>
      </c>
      <c r="G4995" s="15">
        <f t="shared" si="58"/>
        <v>1</v>
      </c>
      <c r="H4995" s="20">
        <f t="shared" si="59"/>
        <v>113.33333333333333</v>
      </c>
    </row>
    <row r="4996" spans="1:8" x14ac:dyDescent="0.2">
      <c r="A4996" s="7" t="str">
        <f t="shared" si="57"/>
        <v>974126804Martes</v>
      </c>
      <c r="B4996" s="7">
        <v>974126804</v>
      </c>
      <c r="C4996" s="7" t="s">
        <v>223</v>
      </c>
      <c r="D4996" s="7">
        <v>20</v>
      </c>
      <c r="E4996" s="7">
        <v>21</v>
      </c>
      <c r="F4996" s="7">
        <v>490.9</v>
      </c>
      <c r="G4996" s="15">
        <f t="shared" si="58"/>
        <v>1.05</v>
      </c>
      <c r="H4996" s="20">
        <f t="shared" si="59"/>
        <v>23.376190476190477</v>
      </c>
    </row>
    <row r="4997" spans="1:8" x14ac:dyDescent="0.2">
      <c r="A4997" s="7" t="str">
        <f t="shared" si="57"/>
        <v>969852701Sabado</v>
      </c>
      <c r="B4997" s="7">
        <v>969852701</v>
      </c>
      <c r="C4997" s="7" t="s">
        <v>1947</v>
      </c>
      <c r="D4997" s="7">
        <v>17</v>
      </c>
      <c r="E4997" s="7">
        <v>20</v>
      </c>
      <c r="F4997" s="7">
        <v>851.6</v>
      </c>
      <c r="G4997" s="15">
        <f t="shared" si="58"/>
        <v>1.1764705882352942</v>
      </c>
      <c r="H4997" s="20">
        <f t="shared" si="59"/>
        <v>42.58</v>
      </c>
    </row>
    <row r="4998" spans="1:8" x14ac:dyDescent="0.2">
      <c r="A4998" s="7" t="str">
        <f t="shared" si="57"/>
        <v>972355502Lunes</v>
      </c>
      <c r="B4998" s="7">
        <v>972355502</v>
      </c>
      <c r="C4998" s="7" t="s">
        <v>1068</v>
      </c>
      <c r="D4998" s="7">
        <v>80</v>
      </c>
      <c r="E4998" s="7">
        <v>128</v>
      </c>
      <c r="F4998" s="7">
        <v>4021.68</v>
      </c>
      <c r="G4998" s="15">
        <f t="shared" si="58"/>
        <v>1.6</v>
      </c>
      <c r="H4998" s="20">
        <f t="shared" si="59"/>
        <v>31.419374999999999</v>
      </c>
    </row>
    <row r="4999" spans="1:8" x14ac:dyDescent="0.2">
      <c r="A4999" s="7" t="str">
        <f t="shared" si="57"/>
        <v>942126901Jueves</v>
      </c>
      <c r="B4999" s="7">
        <v>942126901</v>
      </c>
      <c r="C4999" s="7" t="s">
        <v>618</v>
      </c>
      <c r="D4999" s="7">
        <v>121</v>
      </c>
      <c r="E4999" s="7">
        <v>161</v>
      </c>
      <c r="F4999" s="7">
        <v>11120.5</v>
      </c>
      <c r="G4999" s="15">
        <f t="shared" si="58"/>
        <v>1.3305785123966942</v>
      </c>
      <c r="H4999" s="20">
        <f t="shared" si="59"/>
        <v>69.071428571428569</v>
      </c>
    </row>
    <row r="5000" spans="1:8" x14ac:dyDescent="0.2">
      <c r="A5000" s="7" t="str">
        <f t="shared" si="57"/>
        <v>973142901Miercoles</v>
      </c>
      <c r="B5000" s="7">
        <v>973142901</v>
      </c>
      <c r="C5000" s="7" t="s">
        <v>1450</v>
      </c>
      <c r="D5000" s="7">
        <v>72</v>
      </c>
      <c r="E5000" s="7">
        <v>83</v>
      </c>
      <c r="F5000" s="7">
        <v>2500.5</v>
      </c>
      <c r="G5000" s="15">
        <f t="shared" si="58"/>
        <v>1.1527777777777777</v>
      </c>
      <c r="H5000" s="20">
        <f t="shared" si="59"/>
        <v>30.126506024096386</v>
      </c>
    </row>
    <row r="5001" spans="1:8" x14ac:dyDescent="0.2">
      <c r="A5001" s="7" t="str">
        <f t="shared" si="57"/>
        <v>946056201Viernes</v>
      </c>
      <c r="B5001" s="7">
        <v>946056201</v>
      </c>
      <c r="C5001" s="7" t="s">
        <v>769</v>
      </c>
      <c r="D5001" s="7">
        <v>2</v>
      </c>
      <c r="E5001" s="7">
        <v>2</v>
      </c>
      <c r="F5001" s="7">
        <v>2000</v>
      </c>
      <c r="G5001" s="15">
        <f t="shared" si="58"/>
        <v>1</v>
      </c>
      <c r="H5001" s="20">
        <f t="shared" si="59"/>
        <v>1000</v>
      </c>
    </row>
    <row r="5002" spans="1:8" x14ac:dyDescent="0.2">
      <c r="A5002" s="7" t="str">
        <f t="shared" si="57"/>
        <v>975290502Martes</v>
      </c>
      <c r="B5002" s="7">
        <v>975290502</v>
      </c>
      <c r="C5002" s="7" t="s">
        <v>223</v>
      </c>
      <c r="D5002" s="7">
        <v>5</v>
      </c>
      <c r="E5002" s="7">
        <v>6</v>
      </c>
      <c r="F5002" s="7">
        <v>175</v>
      </c>
      <c r="G5002" s="15">
        <f t="shared" si="58"/>
        <v>1.2</v>
      </c>
      <c r="H5002" s="20">
        <f t="shared" si="59"/>
        <v>29.166666666666668</v>
      </c>
    </row>
    <row r="5003" spans="1:8" x14ac:dyDescent="0.2">
      <c r="A5003" s="7" t="str">
        <f t="shared" si="57"/>
        <v>970533101Sabado</v>
      </c>
      <c r="B5003" s="7">
        <v>970533101</v>
      </c>
      <c r="C5003" s="7" t="s">
        <v>1947</v>
      </c>
      <c r="D5003" s="7">
        <v>61</v>
      </c>
      <c r="E5003" s="7">
        <v>64</v>
      </c>
      <c r="F5003" s="7">
        <v>20247.2</v>
      </c>
      <c r="G5003" s="15">
        <f t="shared" si="58"/>
        <v>1.0491803278688525</v>
      </c>
      <c r="H5003" s="20">
        <f t="shared" si="59"/>
        <v>316.36250000000001</v>
      </c>
    </row>
    <row r="5004" spans="1:8" x14ac:dyDescent="0.2">
      <c r="A5004" s="7" t="str">
        <f t="shared" si="57"/>
        <v>972982102Lunes</v>
      </c>
      <c r="B5004" s="7">
        <v>972982102</v>
      </c>
      <c r="C5004" s="7" t="s">
        <v>1068</v>
      </c>
      <c r="D5004" s="7">
        <v>34</v>
      </c>
      <c r="E5004" s="7">
        <v>37</v>
      </c>
      <c r="F5004" s="7">
        <v>2869</v>
      </c>
      <c r="G5004" s="15">
        <f t="shared" si="58"/>
        <v>1.088235294117647</v>
      </c>
      <c r="H5004" s="20">
        <f t="shared" si="59"/>
        <v>77.540540540540547</v>
      </c>
    </row>
    <row r="5005" spans="1:8" x14ac:dyDescent="0.2">
      <c r="A5005" s="7" t="str">
        <f t="shared" si="57"/>
        <v>946135601Jueves</v>
      </c>
      <c r="B5005" s="7">
        <v>946135601</v>
      </c>
      <c r="C5005" s="7" t="s">
        <v>618</v>
      </c>
      <c r="D5005" s="7">
        <v>39</v>
      </c>
      <c r="E5005" s="7">
        <v>42</v>
      </c>
      <c r="F5005" s="7">
        <v>8015.22</v>
      </c>
      <c r="G5005" s="15">
        <f t="shared" si="58"/>
        <v>1.0769230769230769</v>
      </c>
      <c r="H5005" s="20">
        <f t="shared" si="59"/>
        <v>190.83857142857144</v>
      </c>
    </row>
    <row r="5006" spans="1:8" x14ac:dyDescent="0.2">
      <c r="A5006" s="7" t="str">
        <f t="shared" si="57"/>
        <v>973475802Miercoles</v>
      </c>
      <c r="B5006" s="7">
        <v>973475802</v>
      </c>
      <c r="C5006" s="7" t="s">
        <v>1450</v>
      </c>
      <c r="D5006" s="7">
        <v>6</v>
      </c>
      <c r="E5006" s="7">
        <v>6</v>
      </c>
      <c r="F5006" s="7">
        <v>734</v>
      </c>
      <c r="G5006" s="15">
        <f t="shared" si="58"/>
        <v>1</v>
      </c>
      <c r="H5006" s="20">
        <f t="shared" si="59"/>
        <v>122.33333333333333</v>
      </c>
    </row>
    <row r="5007" spans="1:8" x14ac:dyDescent="0.2">
      <c r="A5007" s="7" t="str">
        <f t="shared" si="57"/>
        <v>947131204Viernes</v>
      </c>
      <c r="B5007" s="7">
        <v>947131204</v>
      </c>
      <c r="C5007" s="7" t="s">
        <v>769</v>
      </c>
      <c r="D5007" s="7">
        <v>11</v>
      </c>
      <c r="E5007" s="7">
        <v>13</v>
      </c>
      <c r="F5007" s="7">
        <v>276</v>
      </c>
      <c r="G5007" s="15">
        <f t="shared" si="58"/>
        <v>1.1818181818181819</v>
      </c>
      <c r="H5007" s="20">
        <f t="shared" si="59"/>
        <v>21.23076923076923</v>
      </c>
    </row>
    <row r="5008" spans="1:8" x14ac:dyDescent="0.2">
      <c r="A5008" s="7" t="str">
        <f t="shared" si="57"/>
        <v>975503001Martes</v>
      </c>
      <c r="B5008" s="7">
        <v>975503001</v>
      </c>
      <c r="C5008" s="7" t="s">
        <v>223</v>
      </c>
      <c r="D5008" s="7">
        <v>5</v>
      </c>
      <c r="E5008" s="7">
        <v>5</v>
      </c>
      <c r="F5008" s="7">
        <v>716.4</v>
      </c>
      <c r="G5008" s="15">
        <f t="shared" si="58"/>
        <v>1</v>
      </c>
      <c r="H5008" s="20">
        <f t="shared" si="59"/>
        <v>143.28</v>
      </c>
    </row>
    <row r="5009" spans="1:8" x14ac:dyDescent="0.2">
      <c r="A5009" s="7" t="str">
        <f t="shared" si="57"/>
        <v>972355502Sabado</v>
      </c>
      <c r="B5009" s="7">
        <v>972355502</v>
      </c>
      <c r="C5009" s="7" t="s">
        <v>1947</v>
      </c>
      <c r="D5009" s="7">
        <v>108</v>
      </c>
      <c r="E5009" s="7">
        <v>189</v>
      </c>
      <c r="F5009" s="7">
        <v>6892.36</v>
      </c>
      <c r="G5009" s="15">
        <f t="shared" si="58"/>
        <v>1.75</v>
      </c>
      <c r="H5009" s="20">
        <f t="shared" si="59"/>
        <v>36.467513227513223</v>
      </c>
    </row>
    <row r="5010" spans="1:8" x14ac:dyDescent="0.2">
      <c r="A5010" s="7" t="str">
        <f t="shared" si="57"/>
        <v>973142901Lunes</v>
      </c>
      <c r="B5010" s="7">
        <v>973142901</v>
      </c>
      <c r="C5010" s="7" t="s">
        <v>1068</v>
      </c>
      <c r="D5010" s="7">
        <v>22</v>
      </c>
      <c r="E5010" s="7">
        <v>23</v>
      </c>
      <c r="F5010" s="7">
        <v>748</v>
      </c>
      <c r="G5010" s="15">
        <f t="shared" si="58"/>
        <v>1.0454545454545454</v>
      </c>
      <c r="H5010" s="20">
        <f t="shared" si="59"/>
        <v>32.521739130434781</v>
      </c>
    </row>
    <row r="5011" spans="1:8" x14ac:dyDescent="0.2">
      <c r="A5011" s="7" t="str">
        <f t="shared" si="57"/>
        <v>948981202Jueves</v>
      </c>
      <c r="B5011" s="7">
        <v>948981202</v>
      </c>
      <c r="C5011" s="7" t="s">
        <v>618</v>
      </c>
      <c r="D5011" s="7">
        <v>71</v>
      </c>
      <c r="E5011" s="7">
        <v>79</v>
      </c>
      <c r="F5011" s="7">
        <v>5907</v>
      </c>
      <c r="G5011" s="15">
        <f t="shared" si="58"/>
        <v>1.1126760563380282</v>
      </c>
      <c r="H5011" s="20">
        <f t="shared" si="59"/>
        <v>74.77215189873418</v>
      </c>
    </row>
    <row r="5012" spans="1:8" x14ac:dyDescent="0.2">
      <c r="A5012" s="7" t="str">
        <f t="shared" si="57"/>
        <v>973954601Miercoles</v>
      </c>
      <c r="B5012" s="7">
        <v>973954601</v>
      </c>
      <c r="C5012" s="7" t="s">
        <v>1450</v>
      </c>
      <c r="D5012" s="7">
        <v>2</v>
      </c>
      <c r="E5012" s="7">
        <v>2</v>
      </c>
      <c r="F5012" s="7">
        <v>178</v>
      </c>
      <c r="G5012" s="15">
        <f t="shared" si="58"/>
        <v>1</v>
      </c>
      <c r="H5012" s="20">
        <f t="shared" si="59"/>
        <v>89</v>
      </c>
    </row>
    <row r="5013" spans="1:8" x14ac:dyDescent="0.2">
      <c r="A5013" s="7" t="str">
        <f t="shared" si="57"/>
        <v>947455001Viernes</v>
      </c>
      <c r="B5013" s="7">
        <v>947455001</v>
      </c>
      <c r="C5013" s="7" t="s">
        <v>769</v>
      </c>
      <c r="D5013" s="7">
        <v>5</v>
      </c>
      <c r="E5013" s="7">
        <v>5</v>
      </c>
      <c r="F5013" s="7">
        <v>1940</v>
      </c>
      <c r="G5013" s="15">
        <f t="shared" si="58"/>
        <v>1</v>
      </c>
      <c r="H5013" s="20">
        <f t="shared" si="59"/>
        <v>388</v>
      </c>
    </row>
    <row r="5014" spans="1:8" x14ac:dyDescent="0.2">
      <c r="A5014" s="7" t="str">
        <f t="shared" si="57"/>
        <v>976775101Martes</v>
      </c>
      <c r="B5014" s="7">
        <v>976775101</v>
      </c>
      <c r="C5014" s="7" t="s">
        <v>223</v>
      </c>
      <c r="D5014" s="7">
        <v>6</v>
      </c>
      <c r="E5014" s="7">
        <v>8</v>
      </c>
      <c r="F5014" s="7">
        <v>11520</v>
      </c>
      <c r="G5014" s="15">
        <f t="shared" si="58"/>
        <v>1.3333333333333333</v>
      </c>
      <c r="H5014" s="20">
        <f t="shared" si="59"/>
        <v>1440</v>
      </c>
    </row>
    <row r="5015" spans="1:8" x14ac:dyDescent="0.2">
      <c r="A5015" s="7" t="str">
        <f t="shared" si="57"/>
        <v>972982102Sabado</v>
      </c>
      <c r="B5015" s="7">
        <v>972982102</v>
      </c>
      <c r="C5015" s="7" t="s">
        <v>1947</v>
      </c>
      <c r="D5015" s="7">
        <v>66</v>
      </c>
      <c r="E5015" s="7">
        <v>72</v>
      </c>
      <c r="F5015" s="7">
        <v>4916</v>
      </c>
      <c r="G5015" s="15">
        <f t="shared" si="58"/>
        <v>1.0909090909090908</v>
      </c>
      <c r="H5015" s="20">
        <f t="shared" si="59"/>
        <v>68.277777777777771</v>
      </c>
    </row>
    <row r="5016" spans="1:8" x14ac:dyDescent="0.2">
      <c r="A5016" s="7" t="str">
        <f t="shared" si="57"/>
        <v>974799701Lunes</v>
      </c>
      <c r="B5016" s="7">
        <v>974799701</v>
      </c>
      <c r="C5016" s="7" t="s">
        <v>1068</v>
      </c>
      <c r="D5016" s="7">
        <v>52</v>
      </c>
      <c r="E5016" s="7">
        <v>85</v>
      </c>
      <c r="F5016" s="7">
        <v>8597.5499999999993</v>
      </c>
      <c r="G5016" s="15">
        <f t="shared" si="58"/>
        <v>1.6346153846153846</v>
      </c>
      <c r="H5016" s="20">
        <f t="shared" si="59"/>
        <v>101.14764705882352</v>
      </c>
    </row>
    <row r="5017" spans="1:8" x14ac:dyDescent="0.2">
      <c r="A5017" s="7" t="str">
        <f t="shared" si="57"/>
        <v>950960501Jueves</v>
      </c>
      <c r="B5017" s="7">
        <v>950960501</v>
      </c>
      <c r="C5017" s="7" t="s">
        <v>618</v>
      </c>
      <c r="D5017" s="7">
        <v>8</v>
      </c>
      <c r="E5017" s="7">
        <v>9</v>
      </c>
      <c r="F5017" s="7">
        <v>653.5</v>
      </c>
      <c r="G5017" s="15">
        <f t="shared" si="58"/>
        <v>1.125</v>
      </c>
      <c r="H5017" s="20">
        <f t="shared" si="59"/>
        <v>72.611111111111114</v>
      </c>
    </row>
    <row r="5018" spans="1:8" x14ac:dyDescent="0.2">
      <c r="A5018" s="7" t="str">
        <f t="shared" si="57"/>
        <v>975916601Miercoles</v>
      </c>
      <c r="B5018" s="7">
        <v>975916601</v>
      </c>
      <c r="C5018" s="7" t="s">
        <v>1450</v>
      </c>
      <c r="D5018" s="7">
        <v>20</v>
      </c>
      <c r="E5018" s="7">
        <v>22</v>
      </c>
      <c r="F5018" s="7">
        <v>7423.4</v>
      </c>
      <c r="G5018" s="15">
        <f t="shared" si="58"/>
        <v>1.1000000000000001</v>
      </c>
      <c r="H5018" s="20">
        <f t="shared" si="59"/>
        <v>337.42727272727274</v>
      </c>
    </row>
    <row r="5019" spans="1:8" x14ac:dyDescent="0.2">
      <c r="A5019" s="7" t="str">
        <f t="shared" si="57"/>
        <v>948039002Viernes</v>
      </c>
      <c r="B5019" s="7">
        <v>948039002</v>
      </c>
      <c r="C5019" s="7" t="s">
        <v>769</v>
      </c>
      <c r="D5019" s="7">
        <v>242</v>
      </c>
      <c r="E5019" s="7">
        <v>295</v>
      </c>
      <c r="F5019" s="7">
        <v>9588.5</v>
      </c>
      <c r="G5019" s="15">
        <f t="shared" si="58"/>
        <v>1.21900826446281</v>
      </c>
      <c r="H5019" s="20">
        <f t="shared" si="59"/>
        <v>32.503389830508475</v>
      </c>
    </row>
    <row r="5020" spans="1:8" x14ac:dyDescent="0.2">
      <c r="A5020" s="7" t="str">
        <f t="shared" si="57"/>
        <v>978682403Martes</v>
      </c>
      <c r="B5020" s="7">
        <v>978682403</v>
      </c>
      <c r="C5020" s="7" t="s">
        <v>223</v>
      </c>
      <c r="D5020" s="7">
        <v>15</v>
      </c>
      <c r="E5020" s="7">
        <v>16</v>
      </c>
      <c r="F5020" s="7">
        <v>8796.5</v>
      </c>
      <c r="G5020" s="15">
        <f t="shared" si="58"/>
        <v>1.0666666666666667</v>
      </c>
      <c r="H5020" s="20">
        <f t="shared" si="59"/>
        <v>549.78125</v>
      </c>
    </row>
    <row r="5021" spans="1:8" x14ac:dyDescent="0.2">
      <c r="A5021" s="7" t="str">
        <f t="shared" si="57"/>
        <v>973587304Sabado</v>
      </c>
      <c r="B5021" s="7">
        <v>973587304</v>
      </c>
      <c r="C5021" s="7" t="s">
        <v>1947</v>
      </c>
      <c r="D5021" s="7">
        <v>462</v>
      </c>
      <c r="E5021" s="7">
        <v>528</v>
      </c>
      <c r="F5021" s="7">
        <v>33459.5</v>
      </c>
      <c r="G5021" s="15">
        <f t="shared" si="58"/>
        <v>1.1428571428571428</v>
      </c>
      <c r="H5021" s="20">
        <f t="shared" si="59"/>
        <v>63.370265151515149</v>
      </c>
    </row>
    <row r="5022" spans="1:8" x14ac:dyDescent="0.2">
      <c r="A5022" s="7" t="str">
        <f t="shared" si="57"/>
        <v>975669401Lunes</v>
      </c>
      <c r="B5022" s="7">
        <v>975669401</v>
      </c>
      <c r="C5022" s="7" t="s">
        <v>1068</v>
      </c>
      <c r="D5022" s="7">
        <v>18</v>
      </c>
      <c r="E5022" s="7">
        <v>18</v>
      </c>
      <c r="F5022" s="7">
        <v>1360.5</v>
      </c>
      <c r="G5022" s="15">
        <f t="shared" si="58"/>
        <v>1</v>
      </c>
      <c r="H5022" s="20">
        <f t="shared" si="59"/>
        <v>75.583333333333329</v>
      </c>
    </row>
    <row r="5023" spans="1:8" x14ac:dyDescent="0.2">
      <c r="A5023" s="7" t="str">
        <f t="shared" si="57"/>
        <v>954665201Jueves</v>
      </c>
      <c r="B5023" s="7">
        <v>954665201</v>
      </c>
      <c r="C5023" s="7" t="s">
        <v>618</v>
      </c>
      <c r="D5023" s="7">
        <v>225</v>
      </c>
      <c r="E5023" s="7">
        <v>256</v>
      </c>
      <c r="F5023" s="7">
        <v>35476.5</v>
      </c>
      <c r="G5023" s="15">
        <f t="shared" si="58"/>
        <v>1.1377777777777778</v>
      </c>
      <c r="H5023" s="20">
        <f t="shared" si="59"/>
        <v>138.580078125</v>
      </c>
    </row>
    <row r="5024" spans="1:8" x14ac:dyDescent="0.2">
      <c r="A5024" s="7" t="str">
        <f t="shared" si="57"/>
        <v>978211801Miercoles</v>
      </c>
      <c r="B5024" s="7">
        <v>978211801</v>
      </c>
      <c r="C5024" s="7" t="s">
        <v>1450</v>
      </c>
      <c r="D5024" s="7">
        <v>225</v>
      </c>
      <c r="E5024" s="7">
        <v>242</v>
      </c>
      <c r="F5024" s="7">
        <v>68850</v>
      </c>
      <c r="G5024" s="15">
        <f t="shared" si="58"/>
        <v>1.0755555555555556</v>
      </c>
      <c r="H5024" s="20">
        <f t="shared" si="59"/>
        <v>284.50413223140498</v>
      </c>
    </row>
    <row r="5025" spans="1:8" x14ac:dyDescent="0.2">
      <c r="A5025" s="7" t="str">
        <f t="shared" si="57"/>
        <v>948981202Viernes</v>
      </c>
      <c r="B5025" s="7">
        <v>948981202</v>
      </c>
      <c r="C5025" s="7" t="s">
        <v>769</v>
      </c>
      <c r="D5025" s="7">
        <v>69</v>
      </c>
      <c r="E5025" s="7">
        <v>87</v>
      </c>
      <c r="F5025" s="7">
        <v>7429</v>
      </c>
      <c r="G5025" s="15">
        <f t="shared" si="58"/>
        <v>1.2608695652173914</v>
      </c>
      <c r="H5025" s="20">
        <f t="shared" si="59"/>
        <v>85.390804597701148</v>
      </c>
    </row>
    <row r="5026" spans="1:8" x14ac:dyDescent="0.2">
      <c r="A5026" s="7" t="str">
        <f t="shared" si="57"/>
        <v>978867102Martes</v>
      </c>
      <c r="B5026" s="7">
        <v>978867102</v>
      </c>
      <c r="C5026" s="7" t="s">
        <v>223</v>
      </c>
      <c r="D5026" s="7">
        <v>115</v>
      </c>
      <c r="E5026" s="7">
        <v>154</v>
      </c>
      <c r="F5026" s="7">
        <v>3050.88</v>
      </c>
      <c r="G5026" s="15">
        <f t="shared" si="58"/>
        <v>1.3391304347826087</v>
      </c>
      <c r="H5026" s="20">
        <f t="shared" si="59"/>
        <v>19.810909090909092</v>
      </c>
    </row>
    <row r="5027" spans="1:8" x14ac:dyDescent="0.2">
      <c r="A5027" s="7" t="str">
        <f t="shared" si="57"/>
        <v>975173402Sabado</v>
      </c>
      <c r="B5027" s="7">
        <v>975173402</v>
      </c>
      <c r="C5027" s="7" t="s">
        <v>1947</v>
      </c>
      <c r="D5027" s="7">
        <v>18</v>
      </c>
      <c r="E5027" s="7">
        <v>19</v>
      </c>
      <c r="F5027" s="7">
        <v>10249</v>
      </c>
      <c r="G5027" s="15">
        <f t="shared" si="58"/>
        <v>1.0555555555555556</v>
      </c>
      <c r="H5027" s="20">
        <f t="shared" si="59"/>
        <v>539.42105263157896</v>
      </c>
    </row>
    <row r="5028" spans="1:8" x14ac:dyDescent="0.2">
      <c r="A5028" s="7" t="str">
        <f t="shared" si="57"/>
        <v>978211801Lunes</v>
      </c>
      <c r="B5028" s="7">
        <v>978211801</v>
      </c>
      <c r="C5028" s="7" t="s">
        <v>1068</v>
      </c>
      <c r="D5028" s="7">
        <v>190</v>
      </c>
      <c r="E5028" s="7">
        <v>206</v>
      </c>
      <c r="F5028" s="7">
        <v>57050</v>
      </c>
      <c r="G5028" s="15">
        <f t="shared" si="58"/>
        <v>1.0842105263157895</v>
      </c>
      <c r="H5028" s="20">
        <f t="shared" si="59"/>
        <v>276.94174757281553</v>
      </c>
    </row>
    <row r="5029" spans="1:8" x14ac:dyDescent="0.2">
      <c r="A5029" s="7" t="str">
        <f t="shared" si="57"/>
        <v>956230401Jueves</v>
      </c>
      <c r="B5029" s="7">
        <v>956230401</v>
      </c>
      <c r="C5029" s="7" t="s">
        <v>618</v>
      </c>
      <c r="D5029" s="7">
        <v>7</v>
      </c>
      <c r="E5029" s="7">
        <v>8</v>
      </c>
      <c r="F5029" s="7">
        <v>1103</v>
      </c>
      <c r="G5029" s="15">
        <f t="shared" si="58"/>
        <v>1.1428571428571428</v>
      </c>
      <c r="H5029" s="20">
        <f t="shared" si="59"/>
        <v>137.875</v>
      </c>
    </row>
    <row r="5030" spans="1:8" x14ac:dyDescent="0.2">
      <c r="A5030" s="7" t="str">
        <f t="shared" si="57"/>
        <v>978975401Miercoles</v>
      </c>
      <c r="B5030" s="7">
        <v>978975401</v>
      </c>
      <c r="C5030" s="7" t="s">
        <v>1450</v>
      </c>
      <c r="D5030" s="7">
        <v>91</v>
      </c>
      <c r="E5030" s="7">
        <v>93</v>
      </c>
      <c r="F5030" s="7">
        <v>8234.5</v>
      </c>
      <c r="G5030" s="15">
        <f t="shared" si="58"/>
        <v>1.0219780219780219</v>
      </c>
      <c r="H5030" s="20">
        <f t="shared" si="59"/>
        <v>88.543010752688176</v>
      </c>
    </row>
    <row r="5031" spans="1:8" x14ac:dyDescent="0.2">
      <c r="A5031" s="7" t="str">
        <f t="shared" si="57"/>
        <v>950909901Viernes</v>
      </c>
      <c r="B5031" s="7">
        <v>950909901</v>
      </c>
      <c r="C5031" s="7" t="s">
        <v>769</v>
      </c>
      <c r="D5031" s="7">
        <v>20</v>
      </c>
      <c r="E5031" s="7">
        <v>29</v>
      </c>
      <c r="F5031" s="7">
        <v>912</v>
      </c>
      <c r="G5031" s="15">
        <f t="shared" si="58"/>
        <v>1.45</v>
      </c>
      <c r="H5031" s="20">
        <f t="shared" si="59"/>
        <v>31.448275862068964</v>
      </c>
    </row>
    <row r="5032" spans="1:8" x14ac:dyDescent="0.2">
      <c r="A5032" s="7" t="str">
        <f t="shared" si="57"/>
        <v>980026002Martes</v>
      </c>
      <c r="B5032" s="7">
        <v>980026002</v>
      </c>
      <c r="C5032" s="7" t="s">
        <v>223</v>
      </c>
      <c r="D5032" s="7">
        <v>4</v>
      </c>
      <c r="E5032" s="7">
        <v>4</v>
      </c>
      <c r="F5032" s="7">
        <v>450.8</v>
      </c>
      <c r="G5032" s="15">
        <f t="shared" si="58"/>
        <v>1</v>
      </c>
      <c r="H5032" s="20">
        <f t="shared" si="59"/>
        <v>112.7</v>
      </c>
    </row>
    <row r="5033" spans="1:8" x14ac:dyDescent="0.2">
      <c r="A5033" s="7" t="str">
        <f t="shared" si="57"/>
        <v>975262505Sabado</v>
      </c>
      <c r="B5033" s="7">
        <v>975262505</v>
      </c>
      <c r="C5033" s="7" t="s">
        <v>1947</v>
      </c>
      <c r="D5033" s="7">
        <v>2</v>
      </c>
      <c r="E5033" s="7">
        <v>3</v>
      </c>
      <c r="F5033" s="7">
        <v>75</v>
      </c>
      <c r="G5033" s="15">
        <f t="shared" si="58"/>
        <v>1.5</v>
      </c>
      <c r="H5033" s="20">
        <f t="shared" si="59"/>
        <v>25</v>
      </c>
    </row>
    <row r="5034" spans="1:8" x14ac:dyDescent="0.2">
      <c r="A5034" s="7" t="str">
        <f t="shared" si="57"/>
        <v>979403702Lunes</v>
      </c>
      <c r="B5034" s="7">
        <v>979403702</v>
      </c>
      <c r="C5034" s="7" t="s">
        <v>1068</v>
      </c>
      <c r="D5034" s="7">
        <v>3</v>
      </c>
      <c r="E5034" s="7">
        <v>3</v>
      </c>
      <c r="F5034" s="7">
        <v>598</v>
      </c>
      <c r="G5034" s="15">
        <f t="shared" si="58"/>
        <v>1</v>
      </c>
      <c r="H5034" s="20">
        <f t="shared" si="59"/>
        <v>199.33333333333334</v>
      </c>
    </row>
    <row r="5035" spans="1:8" x14ac:dyDescent="0.2">
      <c r="A5035" s="7" t="str">
        <f t="shared" si="57"/>
        <v>960475902Jueves</v>
      </c>
      <c r="B5035" s="7">
        <v>960475902</v>
      </c>
      <c r="C5035" s="7" t="s">
        <v>618</v>
      </c>
      <c r="D5035" s="7">
        <v>4</v>
      </c>
      <c r="E5035" s="7">
        <v>8</v>
      </c>
      <c r="F5035" s="7">
        <v>263.2</v>
      </c>
      <c r="G5035" s="15">
        <f t="shared" si="58"/>
        <v>2</v>
      </c>
      <c r="H5035" s="20">
        <f t="shared" si="59"/>
        <v>32.9</v>
      </c>
    </row>
    <row r="5036" spans="1:8" x14ac:dyDescent="0.2">
      <c r="A5036" s="7" t="str">
        <f t="shared" si="57"/>
        <v>979328102Miercoles</v>
      </c>
      <c r="B5036" s="7">
        <v>979328102</v>
      </c>
      <c r="C5036" s="7" t="s">
        <v>1450</v>
      </c>
      <c r="D5036" s="7">
        <v>12</v>
      </c>
      <c r="E5036" s="7">
        <v>12</v>
      </c>
      <c r="F5036" s="7">
        <v>605</v>
      </c>
      <c r="G5036" s="15">
        <f t="shared" si="58"/>
        <v>1</v>
      </c>
      <c r="H5036" s="20">
        <f t="shared" si="59"/>
        <v>50.416666666666664</v>
      </c>
    </row>
    <row r="5037" spans="1:8" x14ac:dyDescent="0.2">
      <c r="A5037" s="7" t="str">
        <f t="shared" si="57"/>
        <v>950960501Viernes</v>
      </c>
      <c r="B5037" s="7">
        <v>950960501</v>
      </c>
      <c r="C5037" s="7" t="s">
        <v>769</v>
      </c>
      <c r="D5037" s="7">
        <v>5</v>
      </c>
      <c r="E5037" s="7">
        <v>6</v>
      </c>
      <c r="F5037" s="7">
        <v>406</v>
      </c>
      <c r="G5037" s="15">
        <f t="shared" si="58"/>
        <v>1.2</v>
      </c>
      <c r="H5037" s="20">
        <f t="shared" si="59"/>
        <v>67.666666666666671</v>
      </c>
    </row>
    <row r="5038" spans="1:8" x14ac:dyDescent="0.2">
      <c r="A5038" s="7" t="str">
        <f t="shared" si="57"/>
        <v>981266209Martes</v>
      </c>
      <c r="B5038" s="7">
        <v>981266209</v>
      </c>
      <c r="C5038" s="7" t="s">
        <v>223</v>
      </c>
      <c r="D5038" s="7">
        <v>18</v>
      </c>
      <c r="E5038" s="7">
        <v>18</v>
      </c>
      <c r="F5038" s="7">
        <v>563.1</v>
      </c>
      <c r="G5038" s="15">
        <f t="shared" si="58"/>
        <v>1</v>
      </c>
      <c r="H5038" s="20">
        <f t="shared" si="59"/>
        <v>31.283333333333335</v>
      </c>
    </row>
    <row r="5039" spans="1:8" x14ac:dyDescent="0.2">
      <c r="A5039" s="7" t="str">
        <f t="shared" si="57"/>
        <v>976304901Sabado</v>
      </c>
      <c r="B5039" s="7">
        <v>976304901</v>
      </c>
      <c r="C5039" s="7" t="s">
        <v>1947</v>
      </c>
      <c r="D5039" s="7">
        <v>4</v>
      </c>
      <c r="E5039" s="7">
        <v>4</v>
      </c>
      <c r="F5039" s="7">
        <v>3708.9</v>
      </c>
      <c r="G5039" s="15">
        <f t="shared" si="58"/>
        <v>1</v>
      </c>
      <c r="H5039" s="20">
        <f t="shared" si="59"/>
        <v>927.22500000000002</v>
      </c>
    </row>
    <row r="5040" spans="1:8" x14ac:dyDescent="0.2">
      <c r="A5040" s="7" t="str">
        <f t="shared" si="57"/>
        <v>980392201Lunes</v>
      </c>
      <c r="B5040" s="7">
        <v>980392201</v>
      </c>
      <c r="C5040" s="7" t="s">
        <v>1068</v>
      </c>
      <c r="D5040" s="7">
        <v>5</v>
      </c>
      <c r="E5040" s="7">
        <v>5</v>
      </c>
      <c r="F5040" s="7">
        <v>1860.2</v>
      </c>
      <c r="G5040" s="15">
        <f t="shared" si="58"/>
        <v>1</v>
      </c>
      <c r="H5040" s="20">
        <f t="shared" si="59"/>
        <v>372.04</v>
      </c>
    </row>
    <row r="5041" spans="1:8" x14ac:dyDescent="0.2">
      <c r="A5041" s="7" t="str">
        <f t="shared" si="57"/>
        <v>961898106Jueves</v>
      </c>
      <c r="B5041" s="7">
        <v>961898106</v>
      </c>
      <c r="C5041" s="7" t="s">
        <v>618</v>
      </c>
      <c r="D5041" s="7">
        <v>4</v>
      </c>
      <c r="E5041" s="7">
        <v>4</v>
      </c>
      <c r="F5041" s="7">
        <v>4344.55</v>
      </c>
      <c r="G5041" s="15">
        <f t="shared" si="58"/>
        <v>1</v>
      </c>
      <c r="H5041" s="20">
        <f t="shared" si="59"/>
        <v>1086.1375</v>
      </c>
    </row>
    <row r="5042" spans="1:8" x14ac:dyDescent="0.2">
      <c r="A5042" s="7" t="str">
        <f t="shared" si="57"/>
        <v>980392201Miercoles</v>
      </c>
      <c r="B5042" s="7">
        <v>980392201</v>
      </c>
      <c r="C5042" s="7" t="s">
        <v>1450</v>
      </c>
      <c r="D5042" s="7">
        <v>5</v>
      </c>
      <c r="E5042" s="7">
        <v>5</v>
      </c>
      <c r="F5042" s="7">
        <v>5080</v>
      </c>
      <c r="G5042" s="15">
        <f t="shared" si="58"/>
        <v>1</v>
      </c>
      <c r="H5042" s="20">
        <f t="shared" si="59"/>
        <v>1016</v>
      </c>
    </row>
    <row r="5043" spans="1:8" x14ac:dyDescent="0.2">
      <c r="A5043" s="7" t="str">
        <f t="shared" si="57"/>
        <v>952834201Viernes</v>
      </c>
      <c r="B5043" s="7">
        <v>952834201</v>
      </c>
      <c r="C5043" s="7" t="s">
        <v>769</v>
      </c>
      <c r="D5043" s="7">
        <v>3</v>
      </c>
      <c r="E5043" s="7">
        <v>3</v>
      </c>
      <c r="F5043" s="7">
        <v>459</v>
      </c>
      <c r="G5043" s="15">
        <f t="shared" si="58"/>
        <v>1</v>
      </c>
      <c r="H5043" s="20">
        <f t="shared" si="59"/>
        <v>153</v>
      </c>
    </row>
    <row r="5044" spans="1:8" x14ac:dyDescent="0.2">
      <c r="A5044" s="7" t="str">
        <f t="shared" si="57"/>
        <v>981451301Martes</v>
      </c>
      <c r="B5044" s="7">
        <v>981451301</v>
      </c>
      <c r="C5044" s="7" t="s">
        <v>223</v>
      </c>
      <c r="D5044" s="7">
        <v>11</v>
      </c>
      <c r="E5044" s="7">
        <v>13</v>
      </c>
      <c r="F5044" s="7">
        <v>6382.81</v>
      </c>
      <c r="G5044" s="15">
        <f t="shared" si="58"/>
        <v>1.1818181818181819</v>
      </c>
      <c r="H5044" s="20">
        <f t="shared" si="59"/>
        <v>490.98538461538465</v>
      </c>
    </row>
    <row r="5045" spans="1:8" x14ac:dyDescent="0.2">
      <c r="A5045" s="7" t="str">
        <f t="shared" si="57"/>
        <v>977493701Sabado</v>
      </c>
      <c r="B5045" s="7">
        <v>977493701</v>
      </c>
      <c r="C5045" s="7" t="s">
        <v>1947</v>
      </c>
      <c r="D5045" s="7">
        <v>203</v>
      </c>
      <c r="E5045" s="7">
        <v>286</v>
      </c>
      <c r="F5045" s="7">
        <v>6141</v>
      </c>
      <c r="G5045" s="15">
        <f t="shared" si="58"/>
        <v>1.4088669950738917</v>
      </c>
      <c r="H5045" s="20">
        <f t="shared" si="59"/>
        <v>21.472027972027973</v>
      </c>
    </row>
    <row r="5046" spans="1:8" x14ac:dyDescent="0.2">
      <c r="A5046" s="7" t="str">
        <f t="shared" si="57"/>
        <v>981458401Lunes</v>
      </c>
      <c r="B5046" s="7">
        <v>981458401</v>
      </c>
      <c r="C5046" s="7" t="s">
        <v>1068</v>
      </c>
      <c r="D5046" s="7">
        <v>4</v>
      </c>
      <c r="E5046" s="7">
        <v>9</v>
      </c>
      <c r="F5046" s="7">
        <v>11426</v>
      </c>
      <c r="G5046" s="15">
        <f t="shared" si="58"/>
        <v>2.25</v>
      </c>
      <c r="H5046" s="20">
        <f t="shared" si="59"/>
        <v>1269.5555555555557</v>
      </c>
    </row>
    <row r="5047" spans="1:8" x14ac:dyDescent="0.2">
      <c r="A5047" s="7" t="str">
        <f t="shared" si="57"/>
        <v>962694901Jueves</v>
      </c>
      <c r="B5047" s="7">
        <v>962694901</v>
      </c>
      <c r="C5047" s="7" t="s">
        <v>618</v>
      </c>
      <c r="D5047" s="7">
        <v>4</v>
      </c>
      <c r="E5047" s="7">
        <v>4</v>
      </c>
      <c r="F5047" s="7">
        <v>373</v>
      </c>
      <c r="G5047" s="15">
        <f t="shared" si="58"/>
        <v>1</v>
      </c>
      <c r="H5047" s="20">
        <f t="shared" si="59"/>
        <v>93.25</v>
      </c>
    </row>
    <row r="5048" spans="1:8" x14ac:dyDescent="0.2">
      <c r="A5048" s="7" t="str">
        <f t="shared" si="57"/>
        <v>981451301Miercoles</v>
      </c>
      <c r="B5048" s="7">
        <v>981451301</v>
      </c>
      <c r="C5048" s="7" t="s">
        <v>1450</v>
      </c>
      <c r="D5048" s="7">
        <v>14</v>
      </c>
      <c r="E5048" s="7">
        <v>17</v>
      </c>
      <c r="F5048" s="7">
        <v>4893.1000000000004</v>
      </c>
      <c r="G5048" s="15">
        <f t="shared" si="58"/>
        <v>1.2142857142857142</v>
      </c>
      <c r="H5048" s="20">
        <f t="shared" si="59"/>
        <v>287.82941176470592</v>
      </c>
    </row>
    <row r="5049" spans="1:8" x14ac:dyDescent="0.2">
      <c r="A5049" s="7" t="str">
        <f t="shared" si="57"/>
        <v>953138601Viernes</v>
      </c>
      <c r="B5049" s="7">
        <v>953138601</v>
      </c>
      <c r="C5049" s="7" t="s">
        <v>769</v>
      </c>
      <c r="D5049" s="7">
        <v>15</v>
      </c>
      <c r="E5049" s="7">
        <v>15</v>
      </c>
      <c r="F5049" s="7">
        <v>10300</v>
      </c>
      <c r="G5049" s="15">
        <f t="shared" si="58"/>
        <v>1</v>
      </c>
      <c r="H5049" s="20">
        <f t="shared" si="59"/>
        <v>686.66666666666663</v>
      </c>
    </row>
    <row r="5050" spans="1:8" x14ac:dyDescent="0.2">
      <c r="A5050" s="7" t="str">
        <f t="shared" si="57"/>
        <v>982783001Martes</v>
      </c>
      <c r="B5050" s="7">
        <v>982783001</v>
      </c>
      <c r="C5050" s="7" t="s">
        <v>223</v>
      </c>
      <c r="D5050" s="7">
        <v>1</v>
      </c>
      <c r="E5050" s="7">
        <v>1</v>
      </c>
      <c r="F5050" s="7">
        <v>89</v>
      </c>
      <c r="G5050" s="15">
        <f t="shared" si="58"/>
        <v>1</v>
      </c>
      <c r="H5050" s="20">
        <f t="shared" si="59"/>
        <v>89</v>
      </c>
    </row>
    <row r="5051" spans="1:8" x14ac:dyDescent="0.2">
      <c r="A5051" s="7" t="str">
        <f t="shared" si="57"/>
        <v>978211801Sabado</v>
      </c>
      <c r="B5051" s="7">
        <v>978211801</v>
      </c>
      <c r="C5051" s="7" t="s">
        <v>1947</v>
      </c>
      <c r="D5051" s="7">
        <v>39</v>
      </c>
      <c r="E5051" s="7">
        <v>50</v>
      </c>
      <c r="F5051" s="7">
        <v>12332</v>
      </c>
      <c r="G5051" s="15">
        <f t="shared" si="58"/>
        <v>1.2820512820512822</v>
      </c>
      <c r="H5051" s="20">
        <f t="shared" si="59"/>
        <v>246.64</v>
      </c>
    </row>
    <row r="5052" spans="1:8" x14ac:dyDescent="0.2">
      <c r="A5052" s="7" t="str">
        <f t="shared" si="57"/>
        <v>982900801Lunes</v>
      </c>
      <c r="B5052" s="7">
        <v>982900801</v>
      </c>
      <c r="C5052" s="7" t="s">
        <v>1068</v>
      </c>
      <c r="D5052" s="7">
        <v>5</v>
      </c>
      <c r="E5052" s="7">
        <v>7</v>
      </c>
      <c r="F5052" s="7">
        <v>580</v>
      </c>
      <c r="G5052" s="15">
        <f t="shared" si="58"/>
        <v>1.4</v>
      </c>
      <c r="H5052" s="20">
        <f t="shared" si="59"/>
        <v>82.857142857142861</v>
      </c>
    </row>
    <row r="5053" spans="1:8" x14ac:dyDescent="0.2">
      <c r="A5053" s="7" t="str">
        <f t="shared" si="57"/>
        <v>966239403Jueves</v>
      </c>
      <c r="B5053" s="7">
        <v>966239403</v>
      </c>
      <c r="C5053" s="7" t="s">
        <v>618</v>
      </c>
      <c r="D5053" s="7">
        <v>13</v>
      </c>
      <c r="E5053" s="7">
        <v>13</v>
      </c>
      <c r="F5053" s="7">
        <v>614.5</v>
      </c>
      <c r="G5053" s="15">
        <f t="shared" si="58"/>
        <v>1</v>
      </c>
      <c r="H5053" s="20">
        <f t="shared" si="59"/>
        <v>47.269230769230766</v>
      </c>
    </row>
    <row r="5054" spans="1:8" x14ac:dyDescent="0.2">
      <c r="A5054" s="7" t="str">
        <f t="shared" si="57"/>
        <v>983419205Miercoles</v>
      </c>
      <c r="B5054" s="7">
        <v>983419205</v>
      </c>
      <c r="C5054" s="7" t="s">
        <v>1450</v>
      </c>
      <c r="D5054" s="7">
        <v>2</v>
      </c>
      <c r="E5054" s="7">
        <v>3</v>
      </c>
      <c r="F5054" s="7">
        <v>1244.2</v>
      </c>
      <c r="G5054" s="15">
        <f t="shared" si="58"/>
        <v>1.5</v>
      </c>
      <c r="H5054" s="20">
        <f t="shared" si="59"/>
        <v>414.73333333333335</v>
      </c>
    </row>
    <row r="5055" spans="1:8" x14ac:dyDescent="0.2">
      <c r="A5055" s="7" t="str">
        <f t="shared" si="57"/>
        <v>955839201Viernes</v>
      </c>
      <c r="B5055" s="7">
        <v>955839201</v>
      </c>
      <c r="C5055" s="7" t="s">
        <v>769</v>
      </c>
      <c r="D5055" s="7">
        <v>77</v>
      </c>
      <c r="E5055" s="7">
        <v>84</v>
      </c>
      <c r="F5055" s="7">
        <v>3563.2</v>
      </c>
      <c r="G5055" s="15">
        <f t="shared" si="58"/>
        <v>1.0909090909090908</v>
      </c>
      <c r="H5055" s="20">
        <f t="shared" si="59"/>
        <v>42.419047619047618</v>
      </c>
    </row>
    <row r="5056" spans="1:8" x14ac:dyDescent="0.2">
      <c r="A5056" s="7" t="str">
        <f t="shared" si="57"/>
        <v>982866001Martes</v>
      </c>
      <c r="B5056" s="7">
        <v>982866001</v>
      </c>
      <c r="C5056" s="7" t="s">
        <v>223</v>
      </c>
      <c r="D5056" s="7">
        <v>22</v>
      </c>
      <c r="E5056" s="7">
        <v>51</v>
      </c>
      <c r="F5056" s="7">
        <v>661</v>
      </c>
      <c r="G5056" s="15">
        <f t="shared" si="58"/>
        <v>2.3181818181818183</v>
      </c>
      <c r="H5056" s="20">
        <f t="shared" si="59"/>
        <v>12.96078431372549</v>
      </c>
    </row>
    <row r="5057" spans="1:8" x14ac:dyDescent="0.2">
      <c r="A5057" s="7" t="str">
        <f t="shared" si="57"/>
        <v>978810102Sabado</v>
      </c>
      <c r="B5057" s="7">
        <v>978810102</v>
      </c>
      <c r="C5057" s="7" t="s">
        <v>1947</v>
      </c>
      <c r="D5057" s="7">
        <v>1</v>
      </c>
      <c r="E5057" s="7">
        <v>2</v>
      </c>
      <c r="F5057" s="7">
        <v>657</v>
      </c>
      <c r="G5057" s="15">
        <f t="shared" si="58"/>
        <v>2</v>
      </c>
      <c r="H5057" s="20">
        <f t="shared" si="59"/>
        <v>328.5</v>
      </c>
    </row>
    <row r="5058" spans="1:8" x14ac:dyDescent="0.2">
      <c r="A5058" s="7" t="str">
        <f t="shared" si="57"/>
        <v>983016101Lunes</v>
      </c>
      <c r="B5058" s="7">
        <v>983016101</v>
      </c>
      <c r="C5058" s="7" t="s">
        <v>1068</v>
      </c>
      <c r="D5058" s="7">
        <v>133</v>
      </c>
      <c r="E5058" s="7">
        <v>149</v>
      </c>
      <c r="F5058" s="7">
        <v>7695.05</v>
      </c>
      <c r="G5058" s="15">
        <f t="shared" si="58"/>
        <v>1.1203007518796992</v>
      </c>
      <c r="H5058" s="20">
        <f t="shared" si="59"/>
        <v>51.644630872483219</v>
      </c>
    </row>
    <row r="5059" spans="1:8" x14ac:dyDescent="0.2">
      <c r="A5059" s="7" t="str">
        <f t="shared" si="57"/>
        <v>966381001Jueves</v>
      </c>
      <c r="B5059" s="7">
        <v>966381001</v>
      </c>
      <c r="C5059" s="7" t="s">
        <v>618</v>
      </c>
      <c r="D5059" s="7">
        <v>4</v>
      </c>
      <c r="E5059" s="7">
        <v>5</v>
      </c>
      <c r="F5059" s="7">
        <v>410</v>
      </c>
      <c r="G5059" s="15">
        <f t="shared" si="58"/>
        <v>1.25</v>
      </c>
      <c r="H5059" s="20">
        <f t="shared" si="59"/>
        <v>82</v>
      </c>
    </row>
    <row r="5060" spans="1:8" x14ac:dyDescent="0.2">
      <c r="A5060" s="7" t="str">
        <f t="shared" si="57"/>
        <v>984291501Miercoles</v>
      </c>
      <c r="B5060" s="7">
        <v>984291501</v>
      </c>
      <c r="C5060" s="7" t="s">
        <v>1450</v>
      </c>
      <c r="D5060" s="7">
        <v>3</v>
      </c>
      <c r="E5060" s="7">
        <v>4</v>
      </c>
      <c r="F5060" s="7">
        <v>264.8</v>
      </c>
      <c r="G5060" s="15">
        <f t="shared" si="58"/>
        <v>1.3333333333333333</v>
      </c>
      <c r="H5060" s="20">
        <f t="shared" si="59"/>
        <v>66.2</v>
      </c>
    </row>
    <row r="5061" spans="1:8" x14ac:dyDescent="0.2">
      <c r="A5061" s="7" t="str">
        <f t="shared" si="57"/>
        <v>956635701Viernes</v>
      </c>
      <c r="B5061" s="7">
        <v>956635701</v>
      </c>
      <c r="C5061" s="7" t="s">
        <v>769</v>
      </c>
      <c r="D5061" s="7">
        <v>211</v>
      </c>
      <c r="E5061" s="7">
        <v>219</v>
      </c>
      <c r="F5061" s="7">
        <v>5344.5</v>
      </c>
      <c r="G5061" s="15">
        <f t="shared" si="58"/>
        <v>1.0379146919431279</v>
      </c>
      <c r="H5061" s="20">
        <f t="shared" si="59"/>
        <v>24.404109589041095</v>
      </c>
    </row>
    <row r="5062" spans="1:8" x14ac:dyDescent="0.2">
      <c r="A5062" s="7" t="str">
        <f t="shared" si="57"/>
        <v>983312702Martes</v>
      </c>
      <c r="B5062" s="7">
        <v>983312702</v>
      </c>
      <c r="C5062" s="7" t="s">
        <v>223</v>
      </c>
      <c r="D5062" s="7">
        <v>2</v>
      </c>
      <c r="E5062" s="7">
        <v>3</v>
      </c>
      <c r="F5062" s="7">
        <v>78</v>
      </c>
      <c r="G5062" s="15">
        <f t="shared" si="58"/>
        <v>1.5</v>
      </c>
      <c r="H5062" s="20">
        <f t="shared" si="59"/>
        <v>26</v>
      </c>
    </row>
    <row r="5063" spans="1:8" x14ac:dyDescent="0.2">
      <c r="A5063" s="7" t="str">
        <f t="shared" si="57"/>
        <v>980923901Sabado</v>
      </c>
      <c r="B5063" s="7">
        <v>980923901</v>
      </c>
      <c r="C5063" s="7" t="s">
        <v>1947</v>
      </c>
      <c r="D5063" s="7">
        <v>2</v>
      </c>
      <c r="E5063" s="7">
        <v>3</v>
      </c>
      <c r="F5063" s="7">
        <v>316</v>
      </c>
      <c r="G5063" s="15">
        <f t="shared" si="58"/>
        <v>1.5</v>
      </c>
      <c r="H5063" s="20">
        <f t="shared" si="59"/>
        <v>105.33333333333333</v>
      </c>
    </row>
    <row r="5064" spans="1:8" x14ac:dyDescent="0.2">
      <c r="A5064" s="7" t="str">
        <f t="shared" si="57"/>
        <v>983341701Lunes</v>
      </c>
      <c r="B5064" s="7">
        <v>983341701</v>
      </c>
      <c r="C5064" s="7" t="s">
        <v>1068</v>
      </c>
      <c r="D5064" s="7">
        <v>5</v>
      </c>
      <c r="E5064" s="7">
        <v>5</v>
      </c>
      <c r="F5064" s="7">
        <v>203.9</v>
      </c>
      <c r="G5064" s="15">
        <f t="shared" si="58"/>
        <v>1</v>
      </c>
      <c r="H5064" s="20">
        <f t="shared" si="59"/>
        <v>40.78</v>
      </c>
    </row>
    <row r="5065" spans="1:8" x14ac:dyDescent="0.2">
      <c r="A5065" s="7" t="str">
        <f t="shared" si="57"/>
        <v>966550902Jueves</v>
      </c>
      <c r="B5065" s="7">
        <v>966550902</v>
      </c>
      <c r="C5065" s="7" t="s">
        <v>618</v>
      </c>
      <c r="D5065" s="7">
        <v>71</v>
      </c>
      <c r="E5065" s="7">
        <v>114</v>
      </c>
      <c r="F5065" s="7">
        <v>7829.65</v>
      </c>
      <c r="G5065" s="15">
        <f t="shared" si="58"/>
        <v>1.6056338028169015</v>
      </c>
      <c r="H5065" s="20">
        <f t="shared" si="59"/>
        <v>68.681140350877186</v>
      </c>
    </row>
    <row r="5066" spans="1:8" x14ac:dyDescent="0.2">
      <c r="A5066" s="7" t="str">
        <f t="shared" si="57"/>
        <v>986173501Miercoles</v>
      </c>
      <c r="B5066" s="7">
        <v>986173501</v>
      </c>
      <c r="C5066" s="7" t="s">
        <v>1450</v>
      </c>
      <c r="D5066" s="7">
        <v>8</v>
      </c>
      <c r="E5066" s="7">
        <v>8</v>
      </c>
      <c r="F5066" s="7">
        <v>822</v>
      </c>
      <c r="G5066" s="15">
        <f t="shared" si="58"/>
        <v>1</v>
      </c>
      <c r="H5066" s="20">
        <f t="shared" si="59"/>
        <v>102.75</v>
      </c>
    </row>
    <row r="5067" spans="1:8" x14ac:dyDescent="0.2">
      <c r="A5067" s="7" t="str">
        <f t="shared" si="57"/>
        <v>957201019Viernes</v>
      </c>
      <c r="B5067" s="7">
        <v>957201019</v>
      </c>
      <c r="C5067" s="7" t="s">
        <v>769</v>
      </c>
      <c r="D5067" s="7">
        <v>20</v>
      </c>
      <c r="E5067" s="7">
        <v>20</v>
      </c>
      <c r="F5067" s="7">
        <v>1804</v>
      </c>
      <c r="G5067" s="15">
        <f t="shared" si="58"/>
        <v>1</v>
      </c>
      <c r="H5067" s="20">
        <f t="shared" si="59"/>
        <v>90.2</v>
      </c>
    </row>
    <row r="5068" spans="1:8" x14ac:dyDescent="0.2">
      <c r="A5068" s="7" t="str">
        <f t="shared" si="57"/>
        <v>985492501Martes</v>
      </c>
      <c r="B5068" s="7">
        <v>985492501</v>
      </c>
      <c r="C5068" s="7" t="s">
        <v>223</v>
      </c>
      <c r="D5068" s="7">
        <v>88</v>
      </c>
      <c r="E5068" s="7">
        <v>121</v>
      </c>
      <c r="F5068" s="7">
        <v>2075</v>
      </c>
      <c r="G5068" s="15">
        <f t="shared" si="58"/>
        <v>1.375</v>
      </c>
      <c r="H5068" s="20">
        <f t="shared" si="59"/>
        <v>17.148760330578511</v>
      </c>
    </row>
    <row r="5069" spans="1:8" x14ac:dyDescent="0.2">
      <c r="A5069" s="7" t="str">
        <f t="shared" si="57"/>
        <v>981464901Sabado</v>
      </c>
      <c r="B5069" s="7">
        <v>981464901</v>
      </c>
      <c r="C5069" s="7" t="s">
        <v>1947</v>
      </c>
      <c r="D5069" s="7">
        <v>1</v>
      </c>
      <c r="E5069" s="7">
        <v>1</v>
      </c>
      <c r="F5069" s="7">
        <v>85</v>
      </c>
      <c r="G5069" s="15">
        <f t="shared" si="58"/>
        <v>1</v>
      </c>
      <c r="H5069" s="20">
        <f t="shared" si="59"/>
        <v>85</v>
      </c>
    </row>
    <row r="5070" spans="1:8" x14ac:dyDescent="0.2">
      <c r="A5070" s="7" t="str">
        <f t="shared" si="57"/>
        <v>989458606Lunes</v>
      </c>
      <c r="B5070" s="7">
        <v>989458606</v>
      </c>
      <c r="C5070" s="7" t="s">
        <v>1068</v>
      </c>
      <c r="D5070" s="7">
        <v>49</v>
      </c>
      <c r="E5070" s="7">
        <v>53</v>
      </c>
      <c r="F5070" s="7">
        <v>2671.5</v>
      </c>
      <c r="G5070" s="15">
        <f t="shared" si="58"/>
        <v>1.0816326530612246</v>
      </c>
      <c r="H5070" s="20">
        <f t="shared" si="59"/>
        <v>50.405660377358494</v>
      </c>
    </row>
    <row r="5071" spans="1:8" x14ac:dyDescent="0.2">
      <c r="A5071" s="7" t="str">
        <f t="shared" si="57"/>
        <v>967306304Jueves</v>
      </c>
      <c r="B5071" s="7">
        <v>967306304</v>
      </c>
      <c r="C5071" s="7" t="s">
        <v>618</v>
      </c>
      <c r="D5071" s="7">
        <v>58</v>
      </c>
      <c r="E5071" s="7">
        <v>62</v>
      </c>
      <c r="F5071" s="7">
        <v>3514.8</v>
      </c>
      <c r="G5071" s="15">
        <f t="shared" si="58"/>
        <v>1.0689655172413792</v>
      </c>
      <c r="H5071" s="20">
        <f t="shared" si="59"/>
        <v>56.690322580645166</v>
      </c>
    </row>
    <row r="5072" spans="1:8" x14ac:dyDescent="0.2">
      <c r="A5072" s="7" t="str">
        <f t="shared" si="57"/>
        <v>988250601Miercoles</v>
      </c>
      <c r="B5072" s="7">
        <v>988250601</v>
      </c>
      <c r="C5072" s="7" t="s">
        <v>1450</v>
      </c>
      <c r="D5072" s="7">
        <v>12</v>
      </c>
      <c r="E5072" s="7">
        <v>13</v>
      </c>
      <c r="F5072" s="7">
        <v>3134.8</v>
      </c>
      <c r="G5072" s="15">
        <f t="shared" si="58"/>
        <v>1.0833333333333333</v>
      </c>
      <c r="H5072" s="20">
        <f t="shared" si="59"/>
        <v>241.13846153846154</v>
      </c>
    </row>
    <row r="5073" spans="1:8" x14ac:dyDescent="0.2">
      <c r="A5073" s="7" t="str">
        <f t="shared" si="57"/>
        <v>958484101Viernes</v>
      </c>
      <c r="B5073" s="7">
        <v>958484101</v>
      </c>
      <c r="C5073" s="7" t="s">
        <v>769</v>
      </c>
      <c r="D5073" s="7">
        <v>1</v>
      </c>
      <c r="E5073" s="7">
        <v>2</v>
      </c>
      <c r="F5073" s="7">
        <v>0.4</v>
      </c>
      <c r="G5073" s="15">
        <f t="shared" si="58"/>
        <v>2</v>
      </c>
      <c r="H5073" s="20">
        <f t="shared" si="59"/>
        <v>0.2</v>
      </c>
    </row>
    <row r="5074" spans="1:8" x14ac:dyDescent="0.2">
      <c r="A5074" s="7" t="str">
        <f t="shared" si="57"/>
        <v>986790902Martes</v>
      </c>
      <c r="B5074" s="7">
        <v>986790902</v>
      </c>
      <c r="C5074" s="7" t="s">
        <v>223</v>
      </c>
      <c r="D5074" s="7">
        <v>9</v>
      </c>
      <c r="E5074" s="7">
        <v>10</v>
      </c>
      <c r="F5074" s="7">
        <v>1085.5</v>
      </c>
      <c r="G5074" s="15">
        <f t="shared" si="58"/>
        <v>1.1111111111111112</v>
      </c>
      <c r="H5074" s="20">
        <f t="shared" si="59"/>
        <v>108.55</v>
      </c>
    </row>
    <row r="5075" spans="1:8" x14ac:dyDescent="0.2">
      <c r="A5075" s="7" t="str">
        <f t="shared" si="57"/>
        <v>983016101Sabado</v>
      </c>
      <c r="B5075" s="7">
        <v>983016101</v>
      </c>
      <c r="C5075" s="7" t="s">
        <v>1947</v>
      </c>
      <c r="D5075" s="7">
        <v>278</v>
      </c>
      <c r="E5075" s="7">
        <v>303</v>
      </c>
      <c r="F5075" s="7">
        <v>15067.56</v>
      </c>
      <c r="G5075" s="15">
        <f t="shared" si="58"/>
        <v>1.0899280575539569</v>
      </c>
      <c r="H5075" s="20">
        <f t="shared" si="59"/>
        <v>49.727920792079203</v>
      </c>
    </row>
    <row r="5076" spans="1:8" x14ac:dyDescent="0.2">
      <c r="A5076" s="7" t="str">
        <f t="shared" si="57"/>
        <v>989818701Lunes</v>
      </c>
      <c r="B5076" s="7">
        <v>989818701</v>
      </c>
      <c r="C5076" s="7" t="s">
        <v>1068</v>
      </c>
      <c r="D5076" s="7">
        <v>258</v>
      </c>
      <c r="E5076" s="7">
        <v>270</v>
      </c>
      <c r="F5076" s="7">
        <v>27418.98</v>
      </c>
      <c r="G5076" s="15">
        <f t="shared" si="58"/>
        <v>1.0465116279069768</v>
      </c>
      <c r="H5076" s="20">
        <f t="shared" si="59"/>
        <v>101.55177777777777</v>
      </c>
    </row>
    <row r="5077" spans="1:8" x14ac:dyDescent="0.2">
      <c r="A5077" s="7" t="str">
        <f t="shared" si="57"/>
        <v>968358402Jueves</v>
      </c>
      <c r="B5077" s="7">
        <v>968358402</v>
      </c>
      <c r="C5077" s="7" t="s">
        <v>618</v>
      </c>
      <c r="D5077" s="7">
        <v>1</v>
      </c>
      <c r="E5077" s="7">
        <v>1</v>
      </c>
      <c r="F5077" s="7">
        <v>1700</v>
      </c>
      <c r="G5077" s="15">
        <f t="shared" si="58"/>
        <v>1</v>
      </c>
      <c r="H5077" s="20">
        <f t="shared" si="59"/>
        <v>1700</v>
      </c>
    </row>
    <row r="5078" spans="1:8" x14ac:dyDescent="0.2">
      <c r="A5078" s="7" t="str">
        <f t="shared" si="57"/>
        <v>989458606Miercoles</v>
      </c>
      <c r="B5078" s="7">
        <v>989458606</v>
      </c>
      <c r="C5078" s="7" t="s">
        <v>1450</v>
      </c>
      <c r="D5078" s="7">
        <v>53</v>
      </c>
      <c r="E5078" s="7">
        <v>54</v>
      </c>
      <c r="F5078" s="7">
        <v>2686.3</v>
      </c>
      <c r="G5078" s="15">
        <f t="shared" si="58"/>
        <v>1.0188679245283019</v>
      </c>
      <c r="H5078" s="20">
        <f t="shared" si="59"/>
        <v>49.7462962962963</v>
      </c>
    </row>
    <row r="5079" spans="1:8" x14ac:dyDescent="0.2">
      <c r="A5079" s="7" t="str">
        <f t="shared" si="57"/>
        <v>959856402Viernes</v>
      </c>
      <c r="B5079" s="7">
        <v>959856402</v>
      </c>
      <c r="C5079" s="7" t="s">
        <v>769</v>
      </c>
      <c r="D5079" s="7">
        <v>43</v>
      </c>
      <c r="E5079" s="7">
        <v>45</v>
      </c>
      <c r="F5079" s="7">
        <v>5116</v>
      </c>
      <c r="G5079" s="15">
        <f t="shared" si="58"/>
        <v>1.0465116279069768</v>
      </c>
      <c r="H5079" s="20">
        <f t="shared" si="59"/>
        <v>113.68888888888888</v>
      </c>
    </row>
    <row r="5080" spans="1:8" x14ac:dyDescent="0.2">
      <c r="A5080" s="7" t="str">
        <f t="shared" si="57"/>
        <v>987395901Martes</v>
      </c>
      <c r="B5080" s="7">
        <v>987395901</v>
      </c>
      <c r="C5080" s="7" t="s">
        <v>223</v>
      </c>
      <c r="D5080" s="7">
        <v>13</v>
      </c>
      <c r="E5080" s="7">
        <v>13</v>
      </c>
      <c r="F5080" s="7">
        <v>1434</v>
      </c>
      <c r="G5080" s="15">
        <f t="shared" si="58"/>
        <v>1</v>
      </c>
      <c r="H5080" s="20">
        <f t="shared" si="59"/>
        <v>110.30769230769231</v>
      </c>
    </row>
    <row r="5081" spans="1:8" x14ac:dyDescent="0.2">
      <c r="A5081" s="7" t="str">
        <f t="shared" si="57"/>
        <v>983419205Sabado</v>
      </c>
      <c r="B5081" s="7">
        <v>983419205</v>
      </c>
      <c r="C5081" s="7" t="s">
        <v>1947</v>
      </c>
      <c r="D5081" s="7">
        <v>1</v>
      </c>
      <c r="E5081" s="7">
        <v>1</v>
      </c>
      <c r="F5081" s="7">
        <v>400</v>
      </c>
      <c r="G5081" s="15">
        <f t="shared" si="58"/>
        <v>1</v>
      </c>
      <c r="H5081" s="20">
        <f t="shared" si="59"/>
        <v>400</v>
      </c>
    </row>
    <row r="5082" spans="1:8" x14ac:dyDescent="0.2">
      <c r="A5082" s="7" t="str">
        <f t="shared" si="57"/>
        <v>990387401Lunes</v>
      </c>
      <c r="B5082" s="7">
        <v>990387401</v>
      </c>
      <c r="C5082" s="7" t="s">
        <v>1068</v>
      </c>
      <c r="D5082" s="7">
        <v>18</v>
      </c>
      <c r="E5082" s="7">
        <v>18</v>
      </c>
      <c r="F5082" s="7">
        <v>2985.75</v>
      </c>
      <c r="G5082" s="15">
        <f t="shared" si="58"/>
        <v>1</v>
      </c>
      <c r="H5082" s="20">
        <f t="shared" si="59"/>
        <v>165.875</v>
      </c>
    </row>
    <row r="5083" spans="1:8" x14ac:dyDescent="0.2">
      <c r="A5083" s="7" t="str">
        <f t="shared" si="57"/>
        <v>971711701Jueves</v>
      </c>
      <c r="B5083" s="7">
        <v>971711701</v>
      </c>
      <c r="C5083" s="7" t="s">
        <v>618</v>
      </c>
      <c r="D5083" s="7">
        <v>26</v>
      </c>
      <c r="E5083" s="7">
        <v>26</v>
      </c>
      <c r="F5083" s="7">
        <v>7462.1</v>
      </c>
      <c r="G5083" s="15">
        <f t="shared" si="58"/>
        <v>1</v>
      </c>
      <c r="H5083" s="20">
        <f t="shared" si="59"/>
        <v>287.00384615384615</v>
      </c>
    </row>
    <row r="5084" spans="1:8" x14ac:dyDescent="0.2">
      <c r="A5084" s="7" t="str">
        <f t="shared" si="57"/>
        <v>993302104Miercoles</v>
      </c>
      <c r="B5084" s="7">
        <v>993302104</v>
      </c>
      <c r="C5084" s="7" t="s">
        <v>1450</v>
      </c>
      <c r="D5084" s="7">
        <v>1</v>
      </c>
      <c r="E5084" s="7">
        <v>1</v>
      </c>
      <c r="F5084" s="7">
        <v>120</v>
      </c>
      <c r="G5084" s="15">
        <f t="shared" si="58"/>
        <v>1</v>
      </c>
      <c r="H5084" s="20">
        <f t="shared" si="59"/>
        <v>120</v>
      </c>
    </row>
    <row r="5085" spans="1:8" x14ac:dyDescent="0.2">
      <c r="A5085" s="7" t="str">
        <f t="shared" si="57"/>
        <v>960907302Viernes</v>
      </c>
      <c r="B5085" s="7">
        <v>960907302</v>
      </c>
      <c r="C5085" s="7" t="s">
        <v>769</v>
      </c>
      <c r="D5085" s="7">
        <v>5</v>
      </c>
      <c r="E5085" s="7">
        <v>5</v>
      </c>
      <c r="F5085" s="7">
        <v>2401.5</v>
      </c>
      <c r="G5085" s="15">
        <f t="shared" si="58"/>
        <v>1</v>
      </c>
      <c r="H5085" s="20">
        <f t="shared" si="59"/>
        <v>480.3</v>
      </c>
    </row>
    <row r="5086" spans="1:8" x14ac:dyDescent="0.2">
      <c r="A5086" s="7" t="str">
        <f t="shared" si="57"/>
        <v>988250601Martes</v>
      </c>
      <c r="B5086" s="7">
        <v>988250601</v>
      </c>
      <c r="C5086" s="7" t="s">
        <v>223</v>
      </c>
      <c r="D5086" s="7">
        <v>16</v>
      </c>
      <c r="E5086" s="7">
        <v>17</v>
      </c>
      <c r="F5086" s="7">
        <v>3712</v>
      </c>
      <c r="G5086" s="15">
        <f t="shared" si="58"/>
        <v>1.0625</v>
      </c>
      <c r="H5086" s="20">
        <f t="shared" si="59"/>
        <v>218.35294117647058</v>
      </c>
    </row>
    <row r="5087" spans="1:8" x14ac:dyDescent="0.2">
      <c r="A5087" s="7" t="str">
        <f t="shared" si="57"/>
        <v>984338401Sabado</v>
      </c>
      <c r="B5087" s="7">
        <v>984338401</v>
      </c>
      <c r="C5087" s="7" t="s">
        <v>1947</v>
      </c>
      <c r="D5087" s="7">
        <v>9</v>
      </c>
      <c r="E5087" s="7">
        <v>10</v>
      </c>
      <c r="F5087" s="7">
        <v>17902.05</v>
      </c>
      <c r="G5087" s="15">
        <f t="shared" si="58"/>
        <v>1.1111111111111112</v>
      </c>
      <c r="H5087" s="20">
        <f t="shared" si="59"/>
        <v>1790.2049999999999</v>
      </c>
    </row>
    <row r="5088" spans="1:8" x14ac:dyDescent="0.2">
      <c r="A5088" s="7" t="str">
        <f t="shared" si="57"/>
        <v>994497201Lunes</v>
      </c>
      <c r="B5088" s="7">
        <v>994497201</v>
      </c>
      <c r="C5088" s="7" t="s">
        <v>1068</v>
      </c>
      <c r="D5088" s="7">
        <v>1</v>
      </c>
      <c r="E5088" s="7">
        <v>1</v>
      </c>
      <c r="F5088" s="7">
        <v>472.5</v>
      </c>
      <c r="G5088" s="15">
        <f t="shared" si="58"/>
        <v>1</v>
      </c>
      <c r="H5088" s="20">
        <f t="shared" si="59"/>
        <v>472.5</v>
      </c>
    </row>
    <row r="5089" spans="1:8" x14ac:dyDescent="0.2">
      <c r="A5089" s="7" t="str">
        <f t="shared" si="57"/>
        <v>974898601Jueves</v>
      </c>
      <c r="B5089" s="7">
        <v>974898601</v>
      </c>
      <c r="C5089" s="7" t="s">
        <v>618</v>
      </c>
      <c r="D5089" s="7">
        <v>1</v>
      </c>
      <c r="E5089" s="7">
        <v>1</v>
      </c>
      <c r="F5089" s="7">
        <v>100</v>
      </c>
      <c r="G5089" s="15">
        <f t="shared" si="58"/>
        <v>1</v>
      </c>
      <c r="H5089" s="20">
        <f t="shared" si="59"/>
        <v>100</v>
      </c>
    </row>
    <row r="5090" spans="1:8" x14ac:dyDescent="0.2">
      <c r="A5090" s="7" t="str">
        <f t="shared" si="57"/>
        <v>995317902Miercoles</v>
      </c>
      <c r="B5090" s="7">
        <v>995317902</v>
      </c>
      <c r="C5090" s="7" t="s">
        <v>1450</v>
      </c>
      <c r="D5090" s="7">
        <v>4</v>
      </c>
      <c r="E5090" s="7">
        <v>4</v>
      </c>
      <c r="F5090" s="7">
        <v>219.5</v>
      </c>
      <c r="G5090" s="15">
        <f t="shared" si="58"/>
        <v>1</v>
      </c>
      <c r="H5090" s="20">
        <f t="shared" si="59"/>
        <v>54.875</v>
      </c>
    </row>
    <row r="5091" spans="1:8" x14ac:dyDescent="0.2">
      <c r="A5091" s="7" t="str">
        <f t="shared" si="57"/>
        <v>961617804Viernes</v>
      </c>
      <c r="B5091" s="7">
        <v>961617804</v>
      </c>
      <c r="C5091" s="7" t="s">
        <v>769</v>
      </c>
      <c r="D5091" s="7">
        <v>19</v>
      </c>
      <c r="E5091" s="7">
        <v>19</v>
      </c>
      <c r="F5091" s="7">
        <v>1547</v>
      </c>
      <c r="G5091" s="15">
        <f t="shared" si="58"/>
        <v>1</v>
      </c>
      <c r="H5091" s="20">
        <f t="shared" si="59"/>
        <v>81.421052631578945</v>
      </c>
    </row>
    <row r="5092" spans="1:8" x14ac:dyDescent="0.2">
      <c r="A5092" s="7" t="str">
        <f t="shared" si="57"/>
        <v>991665101Martes</v>
      </c>
      <c r="B5092" s="7">
        <v>991665101</v>
      </c>
      <c r="C5092" s="7" t="s">
        <v>223</v>
      </c>
      <c r="D5092" s="7">
        <v>23</v>
      </c>
      <c r="E5092" s="7">
        <v>24</v>
      </c>
      <c r="F5092" s="7">
        <v>2035.2</v>
      </c>
      <c r="G5092" s="15">
        <f t="shared" si="58"/>
        <v>1.0434782608695652</v>
      </c>
      <c r="H5092" s="20">
        <f t="shared" si="59"/>
        <v>84.8</v>
      </c>
    </row>
    <row r="5093" spans="1:8" x14ac:dyDescent="0.2">
      <c r="A5093" s="7" t="str">
        <f t="shared" si="57"/>
        <v>985160002Sabado</v>
      </c>
      <c r="B5093" s="7">
        <v>985160002</v>
      </c>
      <c r="C5093" s="7" t="s">
        <v>1947</v>
      </c>
      <c r="D5093" s="7">
        <v>1</v>
      </c>
      <c r="E5093" s="7">
        <v>1</v>
      </c>
      <c r="F5093" s="7">
        <v>35</v>
      </c>
      <c r="G5093" s="15">
        <f t="shared" si="58"/>
        <v>1</v>
      </c>
      <c r="H5093" s="20">
        <f t="shared" si="59"/>
        <v>35</v>
      </c>
    </row>
    <row r="5094" spans="1:8" x14ac:dyDescent="0.2">
      <c r="A5094" s="7" t="str">
        <f t="shared" si="57"/>
        <v>995243301Lunes</v>
      </c>
      <c r="B5094" s="7">
        <v>995243301</v>
      </c>
      <c r="C5094" s="7" t="s">
        <v>1068</v>
      </c>
      <c r="D5094" s="7">
        <v>4</v>
      </c>
      <c r="E5094" s="7">
        <v>4</v>
      </c>
      <c r="F5094" s="7">
        <v>403.7</v>
      </c>
      <c r="G5094" s="15">
        <f t="shared" si="58"/>
        <v>1</v>
      </c>
      <c r="H5094" s="20">
        <f t="shared" si="59"/>
        <v>100.925</v>
      </c>
    </row>
    <row r="5095" spans="1:8" x14ac:dyDescent="0.2">
      <c r="A5095" s="7" t="str">
        <f t="shared" si="57"/>
        <v>974976306Jueves</v>
      </c>
      <c r="B5095" s="7">
        <v>974976306</v>
      </c>
      <c r="C5095" s="7" t="s">
        <v>618</v>
      </c>
      <c r="D5095" s="7">
        <v>1</v>
      </c>
      <c r="E5095" s="7">
        <v>1</v>
      </c>
      <c r="F5095" s="7">
        <v>85</v>
      </c>
      <c r="G5095" s="15">
        <f t="shared" si="58"/>
        <v>1</v>
      </c>
      <c r="H5095" s="20">
        <f t="shared" si="59"/>
        <v>85</v>
      </c>
    </row>
    <row r="5096" spans="1:8" x14ac:dyDescent="0.2">
      <c r="A5096" s="7" t="str">
        <f t="shared" si="57"/>
        <v>995654601Miercoles</v>
      </c>
      <c r="B5096" s="7">
        <v>995654601</v>
      </c>
      <c r="C5096" s="7" t="s">
        <v>1450</v>
      </c>
      <c r="D5096" s="7">
        <v>38</v>
      </c>
      <c r="E5096" s="7">
        <v>44</v>
      </c>
      <c r="F5096" s="7">
        <v>3107</v>
      </c>
      <c r="G5096" s="15">
        <f t="shared" si="58"/>
        <v>1.1578947368421053</v>
      </c>
      <c r="H5096" s="20">
        <f t="shared" si="59"/>
        <v>70.61363636363636</v>
      </c>
    </row>
    <row r="5097" spans="1:8" x14ac:dyDescent="0.2">
      <c r="A5097" s="7" t="str">
        <f t="shared" si="57"/>
        <v>963628701Viernes</v>
      </c>
      <c r="B5097" s="7">
        <v>963628701</v>
      </c>
      <c r="C5097" s="7" t="s">
        <v>769</v>
      </c>
      <c r="D5097" s="7">
        <v>10</v>
      </c>
      <c r="E5097" s="7">
        <v>11</v>
      </c>
      <c r="F5097" s="7">
        <v>465.5</v>
      </c>
      <c r="G5097" s="15">
        <f t="shared" si="58"/>
        <v>1.1000000000000001</v>
      </c>
      <c r="H5097" s="20">
        <f t="shared" si="59"/>
        <v>42.31818181818182</v>
      </c>
    </row>
    <row r="5098" spans="1:8" x14ac:dyDescent="0.2">
      <c r="A5098" s="7" t="str">
        <f t="shared" si="57"/>
        <v>993435201Martes</v>
      </c>
      <c r="B5098" s="7">
        <v>993435201</v>
      </c>
      <c r="C5098" s="7" t="s">
        <v>223</v>
      </c>
      <c r="D5098" s="7">
        <v>12</v>
      </c>
      <c r="E5098" s="7">
        <v>13</v>
      </c>
      <c r="F5098" s="7">
        <v>4241</v>
      </c>
      <c r="G5098" s="15">
        <f t="shared" si="58"/>
        <v>1.0833333333333333</v>
      </c>
      <c r="H5098" s="20">
        <f t="shared" si="59"/>
        <v>326.23076923076923</v>
      </c>
    </row>
    <row r="5099" spans="1:8" x14ac:dyDescent="0.2">
      <c r="A5099" s="7" t="str">
        <f t="shared" si="57"/>
        <v>988692901Sabado</v>
      </c>
      <c r="B5099" s="7">
        <v>988692901</v>
      </c>
      <c r="C5099" s="7" t="s">
        <v>1947</v>
      </c>
      <c r="D5099" s="7">
        <v>31</v>
      </c>
      <c r="E5099" s="7">
        <v>32</v>
      </c>
      <c r="F5099" s="7">
        <v>11805.2</v>
      </c>
      <c r="G5099" s="15">
        <f t="shared" si="58"/>
        <v>1.032258064516129</v>
      </c>
      <c r="H5099" s="20">
        <f t="shared" si="59"/>
        <v>368.91250000000002</v>
      </c>
    </row>
    <row r="5100" spans="1:8" x14ac:dyDescent="0.2">
      <c r="A5100" s="7" t="str">
        <f t="shared" si="57"/>
        <v>995465202Lunes</v>
      </c>
      <c r="B5100" s="7">
        <v>995465202</v>
      </c>
      <c r="C5100" s="7" t="s">
        <v>1068</v>
      </c>
      <c r="D5100" s="7">
        <v>45</v>
      </c>
      <c r="E5100" s="7">
        <v>62</v>
      </c>
      <c r="F5100" s="7">
        <v>2486</v>
      </c>
      <c r="G5100" s="15">
        <f t="shared" si="58"/>
        <v>1.3777777777777778</v>
      </c>
      <c r="H5100" s="20">
        <f t="shared" si="59"/>
        <v>40.096774193548384</v>
      </c>
    </row>
    <row r="5101" spans="1:8" x14ac:dyDescent="0.2">
      <c r="A5101" s="7" t="str">
        <f t="shared" si="57"/>
        <v>975290502Jueves</v>
      </c>
      <c r="B5101" s="7">
        <v>975290502</v>
      </c>
      <c r="C5101" s="7" t="s">
        <v>618</v>
      </c>
      <c r="D5101" s="7">
        <v>2</v>
      </c>
      <c r="E5101" s="7">
        <v>2</v>
      </c>
      <c r="F5101" s="7">
        <v>53</v>
      </c>
      <c r="G5101" s="15">
        <f t="shared" si="58"/>
        <v>1</v>
      </c>
      <c r="H5101" s="20">
        <f t="shared" si="59"/>
        <v>26.5</v>
      </c>
    </row>
    <row r="5102" spans="1:8" x14ac:dyDescent="0.2">
      <c r="A5102" s="7" t="str">
        <f t="shared" ref="A5102:A5164" si="60">CONCATENATE(B5102,C5102)</f>
        <v>996531203Miercoles</v>
      </c>
      <c r="B5102" s="7">
        <v>996531203</v>
      </c>
      <c r="C5102" s="7" t="s">
        <v>1450</v>
      </c>
      <c r="D5102" s="7">
        <v>1</v>
      </c>
      <c r="E5102" s="7">
        <v>1</v>
      </c>
      <c r="F5102" s="7">
        <v>3000</v>
      </c>
      <c r="G5102" s="15">
        <f t="shared" ref="G5102:G5165" si="61">E5102/D5102</f>
        <v>1</v>
      </c>
      <c r="H5102" s="20">
        <f t="shared" ref="H5102:H5164" si="62">F5102/E5102</f>
        <v>3000</v>
      </c>
    </row>
    <row r="5103" spans="1:8" x14ac:dyDescent="0.2">
      <c r="A5103" s="7" t="str">
        <f t="shared" si="60"/>
        <v>964763602Viernes</v>
      </c>
      <c r="B5103" s="7">
        <v>964763602</v>
      </c>
      <c r="C5103" s="7" t="s">
        <v>769</v>
      </c>
      <c r="D5103" s="7">
        <v>2</v>
      </c>
      <c r="E5103" s="7">
        <v>3</v>
      </c>
      <c r="F5103" s="7">
        <v>256.82</v>
      </c>
      <c r="G5103" s="15">
        <f t="shared" si="61"/>
        <v>1.5</v>
      </c>
      <c r="H5103" s="20">
        <f t="shared" si="62"/>
        <v>85.606666666666669</v>
      </c>
    </row>
    <row r="5104" spans="1:8" x14ac:dyDescent="0.2">
      <c r="A5104" s="7" t="str">
        <f t="shared" si="60"/>
        <v>995243004Martes</v>
      </c>
      <c r="B5104" s="7">
        <v>995243004</v>
      </c>
      <c r="C5104" s="7" t="s">
        <v>223</v>
      </c>
      <c r="D5104" s="7">
        <v>33</v>
      </c>
      <c r="E5104" s="7">
        <v>36</v>
      </c>
      <c r="F5104" s="7">
        <v>3130.6</v>
      </c>
      <c r="G5104" s="15">
        <f t="shared" si="61"/>
        <v>1.0909090909090908</v>
      </c>
      <c r="H5104" s="20">
        <f t="shared" si="62"/>
        <v>86.961111111111109</v>
      </c>
    </row>
    <row r="5105" spans="1:8" x14ac:dyDescent="0.2">
      <c r="A5105" s="7" t="str">
        <f t="shared" si="60"/>
        <v>989458606Sabado</v>
      </c>
      <c r="B5105" s="7">
        <v>989458606</v>
      </c>
      <c r="C5105" s="7" t="s">
        <v>1947</v>
      </c>
      <c r="D5105" s="7">
        <v>123</v>
      </c>
      <c r="E5105" s="7">
        <v>134</v>
      </c>
      <c r="F5105" s="7">
        <v>7153</v>
      </c>
      <c r="G5105" s="15">
        <f t="shared" si="61"/>
        <v>1.089430894308943</v>
      </c>
      <c r="H5105" s="20">
        <f t="shared" si="62"/>
        <v>53.380597014925371</v>
      </c>
    </row>
    <row r="5106" spans="1:8" x14ac:dyDescent="0.2">
      <c r="A5106" s="7" t="str">
        <f t="shared" si="60"/>
        <v>995796601Lunes</v>
      </c>
      <c r="B5106" s="7">
        <v>995796601</v>
      </c>
      <c r="C5106" s="7" t="s">
        <v>1068</v>
      </c>
      <c r="D5106" s="7">
        <v>7</v>
      </c>
      <c r="E5106" s="7">
        <v>8</v>
      </c>
      <c r="F5106" s="7">
        <v>350.2</v>
      </c>
      <c r="G5106" s="15">
        <f t="shared" si="61"/>
        <v>1.1428571428571428</v>
      </c>
      <c r="H5106" s="20">
        <f t="shared" si="62"/>
        <v>43.774999999999999</v>
      </c>
    </row>
    <row r="5107" spans="1:8" x14ac:dyDescent="0.2">
      <c r="A5107" s="7" t="str">
        <f t="shared" si="60"/>
        <v>975503001Jueves</v>
      </c>
      <c r="B5107" s="7">
        <v>975503001</v>
      </c>
      <c r="C5107" s="7" t="s">
        <v>618</v>
      </c>
      <c r="D5107" s="7">
        <v>3</v>
      </c>
      <c r="E5107" s="7">
        <v>3</v>
      </c>
      <c r="F5107" s="7">
        <v>705.5</v>
      </c>
      <c r="G5107" s="15">
        <f t="shared" si="61"/>
        <v>1</v>
      </c>
      <c r="H5107" s="20">
        <f t="shared" si="62"/>
        <v>235.16666666666666</v>
      </c>
    </row>
    <row r="5108" spans="1:8" x14ac:dyDescent="0.2">
      <c r="A5108" s="7" t="str">
        <f t="shared" si="60"/>
        <v>965711701Viernes</v>
      </c>
      <c r="B5108" s="7">
        <v>965711701</v>
      </c>
      <c r="C5108" s="7" t="s">
        <v>769</v>
      </c>
      <c r="D5108" s="7">
        <v>14</v>
      </c>
      <c r="E5108" s="7">
        <v>15</v>
      </c>
      <c r="F5108" s="7">
        <v>13656.8</v>
      </c>
      <c r="G5108" s="15">
        <f t="shared" si="61"/>
        <v>1.0714285714285714</v>
      </c>
      <c r="H5108" s="20">
        <f t="shared" si="62"/>
        <v>910.45333333333326</v>
      </c>
    </row>
    <row r="5109" spans="1:8" x14ac:dyDescent="0.2">
      <c r="A5109" s="7" t="str">
        <f t="shared" si="60"/>
        <v>995317902Martes</v>
      </c>
      <c r="B5109" s="7">
        <v>995317902</v>
      </c>
      <c r="C5109" s="7" t="s">
        <v>223</v>
      </c>
      <c r="D5109" s="7">
        <v>6</v>
      </c>
      <c r="E5109" s="7">
        <v>6</v>
      </c>
      <c r="F5109" s="7">
        <v>382.2</v>
      </c>
      <c r="G5109" s="15">
        <f t="shared" si="61"/>
        <v>1</v>
      </c>
      <c r="H5109" s="20">
        <f t="shared" si="62"/>
        <v>63.699999999999996</v>
      </c>
    </row>
    <row r="5110" spans="1:8" x14ac:dyDescent="0.2">
      <c r="A5110" s="7" t="str">
        <f t="shared" si="60"/>
        <v>989606001Sabado</v>
      </c>
      <c r="B5110" s="7">
        <v>989606001</v>
      </c>
      <c r="C5110" s="7" t="s">
        <v>1947</v>
      </c>
      <c r="D5110" s="7">
        <v>12</v>
      </c>
      <c r="E5110" s="7">
        <v>14</v>
      </c>
      <c r="F5110" s="7">
        <v>221</v>
      </c>
      <c r="G5110" s="15">
        <f t="shared" si="61"/>
        <v>1.1666666666666667</v>
      </c>
      <c r="H5110" s="20">
        <f t="shared" si="62"/>
        <v>15.785714285714286</v>
      </c>
    </row>
    <row r="5111" spans="1:8" x14ac:dyDescent="0.2">
      <c r="A5111" s="7" t="str">
        <f t="shared" si="60"/>
        <v>996273201Lunes</v>
      </c>
      <c r="B5111" s="7">
        <v>996273201</v>
      </c>
      <c r="C5111" s="7" t="s">
        <v>1068</v>
      </c>
      <c r="D5111" s="7">
        <v>2</v>
      </c>
      <c r="E5111" s="7">
        <v>2</v>
      </c>
      <c r="F5111" s="7">
        <v>130</v>
      </c>
      <c r="G5111" s="15">
        <f t="shared" si="61"/>
        <v>1</v>
      </c>
      <c r="H5111" s="20">
        <f t="shared" si="62"/>
        <v>65</v>
      </c>
    </row>
    <row r="5112" spans="1:8" x14ac:dyDescent="0.2">
      <c r="A5112" s="7" t="str">
        <f t="shared" si="60"/>
        <v>975661901Jueves</v>
      </c>
      <c r="B5112" s="7">
        <v>975661901</v>
      </c>
      <c r="C5112" s="7" t="s">
        <v>618</v>
      </c>
      <c r="D5112" s="7">
        <v>8</v>
      </c>
      <c r="E5112" s="7">
        <v>9</v>
      </c>
      <c r="F5112" s="7">
        <v>141</v>
      </c>
      <c r="G5112" s="15">
        <f t="shared" si="61"/>
        <v>1.125</v>
      </c>
      <c r="H5112" s="20">
        <f t="shared" si="62"/>
        <v>15.666666666666666</v>
      </c>
    </row>
    <row r="5113" spans="1:8" x14ac:dyDescent="0.2">
      <c r="A5113" s="7" t="str">
        <f t="shared" si="60"/>
        <v>966239403Viernes</v>
      </c>
      <c r="B5113" s="7">
        <v>966239403</v>
      </c>
      <c r="C5113" s="7" t="s">
        <v>769</v>
      </c>
      <c r="D5113" s="7">
        <v>14</v>
      </c>
      <c r="E5113" s="7">
        <v>14</v>
      </c>
      <c r="F5113" s="7">
        <v>692</v>
      </c>
      <c r="G5113" s="15">
        <f t="shared" si="61"/>
        <v>1</v>
      </c>
      <c r="H5113" s="20">
        <f t="shared" si="62"/>
        <v>49.428571428571431</v>
      </c>
    </row>
    <row r="5114" spans="1:8" x14ac:dyDescent="0.2">
      <c r="A5114" s="7" t="str">
        <f t="shared" si="60"/>
        <v>995479301Martes</v>
      </c>
      <c r="B5114" s="7">
        <v>995479301</v>
      </c>
      <c r="C5114" s="7" t="s">
        <v>223</v>
      </c>
      <c r="D5114" s="7">
        <v>2</v>
      </c>
      <c r="E5114" s="7">
        <v>2</v>
      </c>
      <c r="F5114" s="7">
        <v>195</v>
      </c>
      <c r="G5114" s="15">
        <f t="shared" si="61"/>
        <v>1</v>
      </c>
      <c r="H5114" s="20">
        <f t="shared" si="62"/>
        <v>97.5</v>
      </c>
    </row>
    <row r="5115" spans="1:8" x14ac:dyDescent="0.2">
      <c r="A5115" s="7" t="str">
        <f t="shared" si="60"/>
        <v>990387401Sabado</v>
      </c>
      <c r="B5115" s="7">
        <v>990387401</v>
      </c>
      <c r="C5115" s="7" t="s">
        <v>1947</v>
      </c>
      <c r="D5115" s="7">
        <v>17</v>
      </c>
      <c r="E5115" s="7">
        <v>18</v>
      </c>
      <c r="F5115" s="7">
        <v>3978.25</v>
      </c>
      <c r="G5115" s="15">
        <f t="shared" si="61"/>
        <v>1.0588235294117647</v>
      </c>
      <c r="H5115" s="20">
        <f t="shared" si="62"/>
        <v>221.01388888888889</v>
      </c>
    </row>
    <row r="5116" spans="1:8" x14ac:dyDescent="0.2">
      <c r="A5116" s="7" t="str">
        <f t="shared" si="60"/>
        <v>996940201Lunes</v>
      </c>
      <c r="B5116" s="7">
        <v>996940201</v>
      </c>
      <c r="C5116" s="7" t="s">
        <v>1068</v>
      </c>
      <c r="D5116" s="7">
        <v>6</v>
      </c>
      <c r="E5116" s="7">
        <v>12</v>
      </c>
      <c r="F5116" s="7">
        <v>457</v>
      </c>
      <c r="G5116" s="15">
        <f t="shared" si="61"/>
        <v>2</v>
      </c>
      <c r="H5116" s="20">
        <f t="shared" si="62"/>
        <v>38.083333333333336</v>
      </c>
    </row>
    <row r="5117" spans="1:8" x14ac:dyDescent="0.2">
      <c r="A5117" s="7" t="str">
        <f t="shared" si="60"/>
        <v>975916601Jueves</v>
      </c>
      <c r="B5117" s="7">
        <v>975916601</v>
      </c>
      <c r="C5117" s="7" t="s">
        <v>618</v>
      </c>
      <c r="D5117" s="7">
        <v>21</v>
      </c>
      <c r="E5117" s="7">
        <v>21</v>
      </c>
      <c r="F5117" s="7">
        <v>9990</v>
      </c>
      <c r="G5117" s="15">
        <f t="shared" si="61"/>
        <v>1</v>
      </c>
      <c r="H5117" s="20">
        <f t="shared" si="62"/>
        <v>475.71428571428572</v>
      </c>
    </row>
    <row r="5118" spans="1:8" x14ac:dyDescent="0.2">
      <c r="A5118" s="7" t="str">
        <f t="shared" si="60"/>
        <v>966816102Viernes</v>
      </c>
      <c r="B5118" s="7">
        <v>966816102</v>
      </c>
      <c r="C5118" s="7" t="s">
        <v>769</v>
      </c>
      <c r="D5118" s="7">
        <v>5</v>
      </c>
      <c r="E5118" s="7">
        <v>5</v>
      </c>
      <c r="F5118" s="7">
        <v>600</v>
      </c>
      <c r="G5118" s="15">
        <f t="shared" si="61"/>
        <v>1</v>
      </c>
      <c r="H5118" s="20">
        <f t="shared" si="62"/>
        <v>120</v>
      </c>
    </row>
    <row r="5119" spans="1:8" x14ac:dyDescent="0.2">
      <c r="A5119" s="7" t="str">
        <f t="shared" si="60"/>
        <v>996531203Martes</v>
      </c>
      <c r="B5119" s="7">
        <v>996531203</v>
      </c>
      <c r="C5119" s="7" t="s">
        <v>223</v>
      </c>
      <c r="D5119" s="7">
        <v>2</v>
      </c>
      <c r="E5119" s="7">
        <v>2</v>
      </c>
      <c r="F5119" s="7">
        <v>7450</v>
      </c>
      <c r="G5119" s="15">
        <f t="shared" si="61"/>
        <v>1</v>
      </c>
      <c r="H5119" s="20">
        <f t="shared" si="62"/>
        <v>3725</v>
      </c>
    </row>
    <row r="5120" spans="1:8" x14ac:dyDescent="0.2">
      <c r="A5120" s="7" t="str">
        <f t="shared" si="60"/>
        <v>992591201Sabado</v>
      </c>
      <c r="B5120" s="7">
        <v>992591201</v>
      </c>
      <c r="C5120" s="7" t="s">
        <v>1947</v>
      </c>
      <c r="D5120" s="7">
        <v>115</v>
      </c>
      <c r="E5120" s="7">
        <v>124</v>
      </c>
      <c r="F5120" s="7">
        <v>4896.3999999999996</v>
      </c>
      <c r="G5120" s="15">
        <f t="shared" si="61"/>
        <v>1.0782608695652174</v>
      </c>
      <c r="H5120" s="20">
        <f t="shared" si="62"/>
        <v>39.487096774193546</v>
      </c>
    </row>
    <row r="5121" spans="1:8" x14ac:dyDescent="0.2">
      <c r="A5121" s="7" t="str">
        <f t="shared" si="60"/>
        <v>997185401Lunes</v>
      </c>
      <c r="B5121" s="7">
        <v>997185401</v>
      </c>
      <c r="C5121" s="7" t="s">
        <v>1068</v>
      </c>
      <c r="D5121" s="7">
        <v>1</v>
      </c>
      <c r="E5121" s="7">
        <v>1</v>
      </c>
      <c r="F5121" s="7">
        <v>44</v>
      </c>
      <c r="G5121" s="15">
        <f t="shared" si="61"/>
        <v>1</v>
      </c>
      <c r="H5121" s="20">
        <f t="shared" si="62"/>
        <v>44</v>
      </c>
    </row>
    <row r="5122" spans="1:8" x14ac:dyDescent="0.2">
      <c r="A5122" s="7" t="str">
        <f t="shared" si="60"/>
        <v>978975401Jueves</v>
      </c>
      <c r="B5122" s="7">
        <v>978975401</v>
      </c>
      <c r="C5122" s="7" t="s">
        <v>618</v>
      </c>
      <c r="D5122" s="7">
        <v>184</v>
      </c>
      <c r="E5122" s="7">
        <v>196</v>
      </c>
      <c r="F5122" s="7">
        <v>16048.92</v>
      </c>
      <c r="G5122" s="15">
        <f t="shared" si="61"/>
        <v>1.0652173913043479</v>
      </c>
      <c r="H5122" s="20">
        <f t="shared" si="62"/>
        <v>81.882244897959183</v>
      </c>
    </row>
    <row r="5123" spans="1:8" x14ac:dyDescent="0.2">
      <c r="A5123" s="7" t="str">
        <f t="shared" si="60"/>
        <v>966902103Viernes</v>
      </c>
      <c r="B5123" s="7">
        <v>966902103</v>
      </c>
      <c r="C5123" s="7" t="s">
        <v>769</v>
      </c>
      <c r="D5123" s="7">
        <v>70</v>
      </c>
      <c r="E5123" s="7">
        <v>71</v>
      </c>
      <c r="F5123" s="7">
        <v>3658</v>
      </c>
      <c r="G5123" s="15">
        <f t="shared" si="61"/>
        <v>1.0142857142857142</v>
      </c>
      <c r="H5123" s="20">
        <f t="shared" si="62"/>
        <v>51.521126760563384</v>
      </c>
    </row>
    <row r="5124" spans="1:8" x14ac:dyDescent="0.2">
      <c r="A5124" s="7" t="str">
        <f t="shared" si="60"/>
        <v>998449901Martes</v>
      </c>
      <c r="B5124" s="7">
        <v>998449901</v>
      </c>
      <c r="C5124" s="7" t="s">
        <v>223</v>
      </c>
      <c r="D5124" s="7">
        <v>46</v>
      </c>
      <c r="E5124" s="7">
        <v>50</v>
      </c>
      <c r="F5124" s="7">
        <v>5583.95</v>
      </c>
      <c r="G5124" s="15">
        <f t="shared" si="61"/>
        <v>1.0869565217391304</v>
      </c>
      <c r="H5124" s="20">
        <f t="shared" si="62"/>
        <v>111.679</v>
      </c>
    </row>
    <row r="5125" spans="1:8" x14ac:dyDescent="0.2">
      <c r="A5125" s="7" t="str">
        <f t="shared" si="60"/>
        <v>995790602Sabado</v>
      </c>
      <c r="B5125" s="7">
        <v>995790602</v>
      </c>
      <c r="C5125" s="7" t="s">
        <v>1947</v>
      </c>
      <c r="D5125" s="7">
        <v>59</v>
      </c>
      <c r="E5125" s="7">
        <v>61</v>
      </c>
      <c r="F5125" s="7">
        <v>6115</v>
      </c>
      <c r="G5125" s="15">
        <f t="shared" si="61"/>
        <v>1.0338983050847457</v>
      </c>
      <c r="H5125" s="20">
        <f t="shared" si="62"/>
        <v>100.24590163934427</v>
      </c>
    </row>
    <row r="5126" spans="1:8" x14ac:dyDescent="0.2">
      <c r="A5126" s="7" t="str">
        <f t="shared" si="60"/>
        <v>997228501Lunes</v>
      </c>
      <c r="B5126" s="7">
        <v>997228501</v>
      </c>
      <c r="C5126" s="7" t="s">
        <v>1068</v>
      </c>
      <c r="D5126" s="7">
        <v>27</v>
      </c>
      <c r="E5126" s="7">
        <v>30</v>
      </c>
      <c r="F5126" s="7">
        <v>4067</v>
      </c>
      <c r="G5126" s="15">
        <f t="shared" si="61"/>
        <v>1.1111111111111112</v>
      </c>
      <c r="H5126" s="20">
        <f t="shared" si="62"/>
        <v>135.56666666666666</v>
      </c>
    </row>
    <row r="5127" spans="1:8" x14ac:dyDescent="0.2">
      <c r="A5127" s="7" t="str">
        <f t="shared" si="60"/>
        <v>980026002Jueves</v>
      </c>
      <c r="B5127" s="7">
        <v>980026002</v>
      </c>
      <c r="C5127" s="7" t="s">
        <v>618</v>
      </c>
      <c r="D5127" s="7">
        <v>6</v>
      </c>
      <c r="E5127" s="7">
        <v>6</v>
      </c>
      <c r="F5127" s="7">
        <v>4460.8999999999996</v>
      </c>
      <c r="G5127" s="15">
        <f t="shared" si="61"/>
        <v>1</v>
      </c>
      <c r="H5127" s="20">
        <f t="shared" si="62"/>
        <v>743.48333333333323</v>
      </c>
    </row>
    <row r="5128" spans="1:8" x14ac:dyDescent="0.2">
      <c r="A5128" s="7" t="str">
        <f t="shared" si="60"/>
        <v>967306304Viernes</v>
      </c>
      <c r="B5128" s="7">
        <v>967306304</v>
      </c>
      <c r="C5128" s="7" t="s">
        <v>769</v>
      </c>
      <c r="D5128" s="7">
        <v>87</v>
      </c>
      <c r="E5128" s="7">
        <v>89</v>
      </c>
      <c r="F5128" s="7">
        <v>4123.3999999999996</v>
      </c>
      <c r="G5128" s="15">
        <f t="shared" si="61"/>
        <v>1.0229885057471264</v>
      </c>
      <c r="H5128" s="20">
        <f t="shared" si="62"/>
        <v>46.330337078651681</v>
      </c>
    </row>
    <row r="5129" spans="1:8" x14ac:dyDescent="0.2">
      <c r="A5129" s="7" t="str">
        <f t="shared" si="60"/>
        <v>996717201Sabado</v>
      </c>
      <c r="B5129" s="7">
        <v>996717201</v>
      </c>
      <c r="C5129" s="7" t="s">
        <v>1947</v>
      </c>
      <c r="D5129" s="7">
        <v>54</v>
      </c>
      <c r="E5129" s="7">
        <v>69</v>
      </c>
      <c r="F5129" s="7">
        <v>887</v>
      </c>
      <c r="G5129" s="15">
        <f t="shared" si="61"/>
        <v>1.2777777777777777</v>
      </c>
      <c r="H5129" s="20">
        <f t="shared" si="62"/>
        <v>12.855072463768115</v>
      </c>
    </row>
    <row r="5130" spans="1:8" x14ac:dyDescent="0.2">
      <c r="A5130" s="7" t="str">
        <f t="shared" si="60"/>
        <v>999983803Lunes</v>
      </c>
      <c r="B5130" s="7">
        <v>999983803</v>
      </c>
      <c r="C5130" s="7" t="s">
        <v>1068</v>
      </c>
      <c r="D5130" s="7">
        <v>1</v>
      </c>
      <c r="E5130" s="7">
        <v>1</v>
      </c>
      <c r="F5130" s="7">
        <v>880</v>
      </c>
      <c r="G5130" s="15">
        <f t="shared" si="61"/>
        <v>1</v>
      </c>
      <c r="H5130" s="20">
        <f t="shared" si="62"/>
        <v>880</v>
      </c>
    </row>
    <row r="5131" spans="1:8" x14ac:dyDescent="0.2">
      <c r="A5131" s="7" t="str">
        <f t="shared" si="60"/>
        <v>981444601Jueves</v>
      </c>
      <c r="B5131" s="7">
        <v>981444601</v>
      </c>
      <c r="C5131" s="7" t="s">
        <v>618</v>
      </c>
      <c r="D5131" s="7">
        <v>13</v>
      </c>
      <c r="E5131" s="7">
        <v>13</v>
      </c>
      <c r="F5131" s="7">
        <v>3017</v>
      </c>
      <c r="G5131" s="15">
        <f t="shared" si="61"/>
        <v>1</v>
      </c>
      <c r="H5131" s="20">
        <f t="shared" si="62"/>
        <v>232.07692307692307</v>
      </c>
    </row>
    <row r="5132" spans="1:8" x14ac:dyDescent="0.2">
      <c r="A5132" s="7" t="str">
        <f t="shared" si="60"/>
        <v>967336101Viernes</v>
      </c>
      <c r="B5132" s="7">
        <v>967336101</v>
      </c>
      <c r="C5132" s="7" t="s">
        <v>769</v>
      </c>
      <c r="D5132" s="7">
        <v>85</v>
      </c>
      <c r="E5132" s="7">
        <v>117</v>
      </c>
      <c r="F5132" s="7">
        <v>18670</v>
      </c>
      <c r="G5132" s="15">
        <f t="shared" si="61"/>
        <v>1.3764705882352941</v>
      </c>
      <c r="H5132" s="20">
        <f t="shared" si="62"/>
        <v>159.57264957264957</v>
      </c>
    </row>
    <row r="5133" spans="1:8" x14ac:dyDescent="0.2">
      <c r="A5133" s="7" t="str">
        <f t="shared" si="60"/>
        <v>998025902Sabado</v>
      </c>
      <c r="B5133" s="7">
        <v>998025902</v>
      </c>
      <c r="C5133" s="7" t="s">
        <v>1947</v>
      </c>
      <c r="D5133" s="7">
        <v>4</v>
      </c>
      <c r="E5133" s="7">
        <v>4</v>
      </c>
      <c r="F5133" s="7">
        <v>170</v>
      </c>
      <c r="G5133" s="15">
        <f t="shared" si="61"/>
        <v>1</v>
      </c>
      <c r="H5133" s="20">
        <f t="shared" si="62"/>
        <v>42.5</v>
      </c>
    </row>
    <row r="5134" spans="1:8" x14ac:dyDescent="0.2">
      <c r="A5134" s="7" t="str">
        <f t="shared" si="60"/>
        <v>982783001Jueves</v>
      </c>
      <c r="B5134" s="7">
        <v>982783001</v>
      </c>
      <c r="C5134" s="7" t="s">
        <v>618</v>
      </c>
      <c r="D5134" s="7">
        <v>5</v>
      </c>
      <c r="E5134" s="7">
        <v>5</v>
      </c>
      <c r="F5134" s="7">
        <v>860</v>
      </c>
      <c r="G5134" s="15">
        <f t="shared" si="61"/>
        <v>1</v>
      </c>
      <c r="H5134" s="20">
        <f t="shared" si="62"/>
        <v>172</v>
      </c>
    </row>
    <row r="5135" spans="1:8" x14ac:dyDescent="0.2">
      <c r="A5135" s="7" t="str">
        <f t="shared" si="60"/>
        <v>968358402Viernes</v>
      </c>
      <c r="B5135" s="7">
        <v>968358402</v>
      </c>
      <c r="C5135" s="7" t="s">
        <v>769</v>
      </c>
      <c r="D5135" s="7">
        <v>3</v>
      </c>
      <c r="E5135" s="7">
        <v>3</v>
      </c>
      <c r="F5135" s="7">
        <v>2205</v>
      </c>
      <c r="G5135" s="15">
        <f t="shared" si="61"/>
        <v>1</v>
      </c>
      <c r="H5135" s="20">
        <f t="shared" si="62"/>
        <v>735</v>
      </c>
    </row>
    <row r="5136" spans="1:8" x14ac:dyDescent="0.2">
      <c r="A5136" s="7" t="str">
        <f t="shared" si="60"/>
        <v>999435801Sabado</v>
      </c>
      <c r="B5136" s="7">
        <v>999435801</v>
      </c>
      <c r="C5136" s="7" t="s">
        <v>1947</v>
      </c>
      <c r="D5136" s="7">
        <v>21</v>
      </c>
      <c r="E5136" s="7">
        <v>27</v>
      </c>
      <c r="F5136" s="7">
        <v>616.1</v>
      </c>
      <c r="G5136" s="15">
        <f t="shared" si="61"/>
        <v>1.2857142857142858</v>
      </c>
      <c r="H5136" s="20">
        <f t="shared" si="62"/>
        <v>22.81851851851852</v>
      </c>
    </row>
    <row r="5137" spans="1:8" x14ac:dyDescent="0.2">
      <c r="A5137" s="7" t="str">
        <f t="shared" si="60"/>
        <v>983187701Jueves</v>
      </c>
      <c r="B5137" s="7">
        <v>983187701</v>
      </c>
      <c r="C5137" s="7" t="s">
        <v>618</v>
      </c>
      <c r="D5137" s="7">
        <v>13</v>
      </c>
      <c r="E5137" s="7">
        <v>14</v>
      </c>
      <c r="F5137" s="7">
        <v>1603.5</v>
      </c>
      <c r="G5137" s="15">
        <f t="shared" si="61"/>
        <v>1.0769230769230769</v>
      </c>
      <c r="H5137" s="20">
        <f t="shared" si="62"/>
        <v>114.53571428571429</v>
      </c>
    </row>
    <row r="5138" spans="1:8" x14ac:dyDescent="0.2">
      <c r="A5138" s="7" t="str">
        <f t="shared" si="60"/>
        <v>971711701Viernes</v>
      </c>
      <c r="B5138" s="7">
        <v>971711701</v>
      </c>
      <c r="C5138" s="7" t="s">
        <v>769</v>
      </c>
      <c r="D5138" s="7">
        <v>20</v>
      </c>
      <c r="E5138" s="7">
        <v>20</v>
      </c>
      <c r="F5138" s="7">
        <v>5579.9</v>
      </c>
      <c r="G5138" s="15">
        <f t="shared" si="61"/>
        <v>1</v>
      </c>
      <c r="H5138" s="20">
        <f t="shared" si="62"/>
        <v>278.995</v>
      </c>
    </row>
    <row r="5139" spans="1:8" x14ac:dyDescent="0.2">
      <c r="A5139" s="7" t="str">
        <f t="shared" si="60"/>
        <v>986173501Jueves</v>
      </c>
      <c r="B5139" s="7">
        <v>986173501</v>
      </c>
      <c r="C5139" s="7" t="s">
        <v>618</v>
      </c>
      <c r="D5139" s="7">
        <v>7</v>
      </c>
      <c r="E5139" s="7">
        <v>7</v>
      </c>
      <c r="F5139" s="7">
        <v>1149</v>
      </c>
      <c r="G5139" s="15">
        <f t="shared" si="61"/>
        <v>1</v>
      </c>
      <c r="H5139" s="20">
        <f t="shared" si="62"/>
        <v>164.14285714285714</v>
      </c>
    </row>
    <row r="5140" spans="1:8" x14ac:dyDescent="0.2">
      <c r="A5140" s="7" t="str">
        <f t="shared" si="60"/>
        <v>972596801Viernes</v>
      </c>
      <c r="B5140" s="7">
        <v>972596801</v>
      </c>
      <c r="C5140" s="7" t="s">
        <v>769</v>
      </c>
      <c r="D5140" s="7">
        <v>60</v>
      </c>
      <c r="E5140" s="7">
        <v>67</v>
      </c>
      <c r="F5140" s="7">
        <v>5744.9</v>
      </c>
      <c r="G5140" s="15">
        <f t="shared" si="61"/>
        <v>1.1166666666666667</v>
      </c>
      <c r="H5140" s="20">
        <f t="shared" si="62"/>
        <v>85.744776119402985</v>
      </c>
    </row>
    <row r="5141" spans="1:8" x14ac:dyDescent="0.2">
      <c r="A5141" s="7" t="str">
        <f t="shared" si="60"/>
        <v>987395901Jueves</v>
      </c>
      <c r="B5141" s="7">
        <v>987395901</v>
      </c>
      <c r="C5141" s="7" t="s">
        <v>618</v>
      </c>
      <c r="D5141" s="7">
        <v>16</v>
      </c>
      <c r="E5141" s="7">
        <v>18</v>
      </c>
      <c r="F5141" s="7">
        <v>1964</v>
      </c>
      <c r="G5141" s="15">
        <f t="shared" si="61"/>
        <v>1.125</v>
      </c>
      <c r="H5141" s="20">
        <f t="shared" si="62"/>
        <v>109.11111111111111</v>
      </c>
    </row>
    <row r="5142" spans="1:8" x14ac:dyDescent="0.2">
      <c r="A5142" s="7" t="str">
        <f t="shared" si="60"/>
        <v>974898601Viernes</v>
      </c>
      <c r="B5142" s="7">
        <v>974898601</v>
      </c>
      <c r="C5142" s="7" t="s">
        <v>769</v>
      </c>
      <c r="D5142" s="7">
        <v>2</v>
      </c>
      <c r="E5142" s="7">
        <v>2</v>
      </c>
      <c r="F5142" s="7">
        <v>200</v>
      </c>
      <c r="G5142" s="15">
        <f t="shared" si="61"/>
        <v>1</v>
      </c>
      <c r="H5142" s="20">
        <f t="shared" si="62"/>
        <v>100</v>
      </c>
    </row>
    <row r="5143" spans="1:8" x14ac:dyDescent="0.2">
      <c r="A5143" s="7" t="str">
        <f t="shared" si="60"/>
        <v>987471401Jueves</v>
      </c>
      <c r="B5143" s="7">
        <v>987471401</v>
      </c>
      <c r="C5143" s="7" t="s">
        <v>618</v>
      </c>
      <c r="D5143" s="7">
        <v>209</v>
      </c>
      <c r="E5143" s="7">
        <v>241</v>
      </c>
      <c r="F5143" s="7">
        <v>11643.5</v>
      </c>
      <c r="G5143" s="15">
        <f t="shared" si="61"/>
        <v>1.1531100478468899</v>
      </c>
      <c r="H5143" s="20">
        <f t="shared" si="62"/>
        <v>48.313278008298752</v>
      </c>
    </row>
    <row r="5144" spans="1:8" x14ac:dyDescent="0.2">
      <c r="A5144" s="7" t="str">
        <f t="shared" si="60"/>
        <v>978682403Viernes</v>
      </c>
      <c r="B5144" s="7">
        <v>978682403</v>
      </c>
      <c r="C5144" s="7" t="s">
        <v>769</v>
      </c>
      <c r="D5144" s="7">
        <v>19</v>
      </c>
      <c r="E5144" s="7">
        <v>22</v>
      </c>
      <c r="F5144" s="7">
        <v>11369</v>
      </c>
      <c r="G5144" s="15">
        <f t="shared" si="61"/>
        <v>1.1578947368421053</v>
      </c>
      <c r="H5144" s="20">
        <f t="shared" si="62"/>
        <v>516.77272727272725</v>
      </c>
    </row>
    <row r="5145" spans="1:8" x14ac:dyDescent="0.2">
      <c r="A5145" s="7" t="str">
        <f t="shared" si="60"/>
        <v>993886202Jueves</v>
      </c>
      <c r="B5145" s="7">
        <v>993886202</v>
      </c>
      <c r="C5145" s="7" t="s">
        <v>618</v>
      </c>
      <c r="D5145" s="7">
        <v>45</v>
      </c>
      <c r="E5145" s="7">
        <v>76</v>
      </c>
      <c r="F5145" s="7">
        <v>10386.25</v>
      </c>
      <c r="G5145" s="15">
        <f t="shared" si="61"/>
        <v>1.6888888888888889</v>
      </c>
      <c r="H5145" s="20">
        <f t="shared" si="62"/>
        <v>136.66118421052633</v>
      </c>
    </row>
    <row r="5146" spans="1:8" x14ac:dyDescent="0.2">
      <c r="A5146" s="7" t="str">
        <f t="shared" si="60"/>
        <v>981266209Viernes</v>
      </c>
      <c r="B5146" s="7">
        <v>981266209</v>
      </c>
      <c r="C5146" s="7" t="s">
        <v>769</v>
      </c>
      <c r="D5146" s="7">
        <v>22</v>
      </c>
      <c r="E5146" s="7">
        <v>23</v>
      </c>
      <c r="F5146" s="7">
        <v>871</v>
      </c>
      <c r="G5146" s="15">
        <f t="shared" si="61"/>
        <v>1.0454545454545454</v>
      </c>
      <c r="H5146" s="20">
        <f t="shared" si="62"/>
        <v>37.869565217391305</v>
      </c>
    </row>
    <row r="5147" spans="1:8" x14ac:dyDescent="0.2">
      <c r="A5147" s="7" t="str">
        <f t="shared" si="60"/>
        <v>994499102Jueves</v>
      </c>
      <c r="B5147" s="7">
        <v>994499102</v>
      </c>
      <c r="C5147" s="7" t="s">
        <v>618</v>
      </c>
      <c r="D5147" s="7">
        <v>288</v>
      </c>
      <c r="E5147" s="7">
        <v>294</v>
      </c>
      <c r="F5147" s="7">
        <v>18095.2</v>
      </c>
      <c r="G5147" s="15">
        <f t="shared" si="61"/>
        <v>1.0208333333333333</v>
      </c>
      <c r="H5147" s="20">
        <f t="shared" si="62"/>
        <v>61.548299319727896</v>
      </c>
    </row>
    <row r="5148" spans="1:8" x14ac:dyDescent="0.2">
      <c r="A5148" s="7" t="str">
        <f t="shared" si="60"/>
        <v>981451301Viernes</v>
      </c>
      <c r="B5148" s="7">
        <v>981451301</v>
      </c>
      <c r="C5148" s="7" t="s">
        <v>769</v>
      </c>
      <c r="D5148" s="7">
        <v>7</v>
      </c>
      <c r="E5148" s="7">
        <v>11</v>
      </c>
      <c r="F5148" s="7">
        <v>2737.89</v>
      </c>
      <c r="G5148" s="15">
        <f t="shared" si="61"/>
        <v>1.5714285714285714</v>
      </c>
      <c r="H5148" s="20">
        <f t="shared" si="62"/>
        <v>248.89909090909089</v>
      </c>
    </row>
    <row r="5149" spans="1:8" x14ac:dyDescent="0.2">
      <c r="A5149" s="7" t="str">
        <f t="shared" si="60"/>
        <v>995243004Jueves</v>
      </c>
      <c r="B5149" s="7">
        <v>995243004</v>
      </c>
      <c r="C5149" s="7" t="s">
        <v>618</v>
      </c>
      <c r="D5149" s="7">
        <v>15</v>
      </c>
      <c r="E5149" s="7">
        <v>15</v>
      </c>
      <c r="F5149" s="7">
        <v>1210.2</v>
      </c>
      <c r="G5149" s="15">
        <f t="shared" si="61"/>
        <v>1</v>
      </c>
      <c r="H5149" s="20">
        <f t="shared" si="62"/>
        <v>80.680000000000007</v>
      </c>
    </row>
    <row r="5150" spans="1:8" x14ac:dyDescent="0.2">
      <c r="A5150" s="7" t="str">
        <f t="shared" si="60"/>
        <v>981631703Viernes</v>
      </c>
      <c r="B5150" s="7">
        <v>981631703</v>
      </c>
      <c r="C5150" s="7" t="s">
        <v>769</v>
      </c>
      <c r="D5150" s="7">
        <v>1</v>
      </c>
      <c r="E5150" s="7">
        <v>1</v>
      </c>
      <c r="F5150" s="7">
        <v>40.4</v>
      </c>
      <c r="G5150" s="15">
        <f t="shared" si="61"/>
        <v>1</v>
      </c>
      <c r="H5150" s="20">
        <f t="shared" si="62"/>
        <v>40.4</v>
      </c>
    </row>
    <row r="5151" spans="1:8" x14ac:dyDescent="0.2">
      <c r="A5151" s="7" t="str">
        <f t="shared" si="60"/>
        <v>996531203Jueves</v>
      </c>
      <c r="B5151" s="7">
        <v>996531203</v>
      </c>
      <c r="C5151" s="7" t="s">
        <v>618</v>
      </c>
      <c r="D5151" s="7">
        <v>2</v>
      </c>
      <c r="E5151" s="7">
        <v>3</v>
      </c>
      <c r="F5151" s="7">
        <v>421</v>
      </c>
      <c r="G5151" s="15">
        <f t="shared" si="61"/>
        <v>1.5</v>
      </c>
      <c r="H5151" s="20">
        <f t="shared" si="62"/>
        <v>140.33333333333334</v>
      </c>
    </row>
    <row r="5152" spans="1:8" x14ac:dyDescent="0.2">
      <c r="A5152" s="7" t="str">
        <f t="shared" si="60"/>
        <v>982361401Viernes</v>
      </c>
      <c r="B5152" s="7">
        <v>982361401</v>
      </c>
      <c r="C5152" s="7" t="s">
        <v>769</v>
      </c>
      <c r="D5152" s="7">
        <v>343</v>
      </c>
      <c r="E5152" s="7">
        <v>688</v>
      </c>
      <c r="F5152" s="7">
        <v>16534.5</v>
      </c>
      <c r="G5152" s="15">
        <f t="shared" si="61"/>
        <v>2.0058309037900877</v>
      </c>
      <c r="H5152" s="20">
        <f t="shared" si="62"/>
        <v>24.032703488372093</v>
      </c>
    </row>
    <row r="5153" spans="1:8" x14ac:dyDescent="0.2">
      <c r="A5153" s="7" t="str">
        <f t="shared" si="60"/>
        <v>997370802Jueves</v>
      </c>
      <c r="B5153" s="7">
        <v>997370802</v>
      </c>
      <c r="C5153" s="7" t="s">
        <v>618</v>
      </c>
      <c r="D5153" s="7">
        <v>1</v>
      </c>
      <c r="E5153" s="7">
        <v>1</v>
      </c>
      <c r="F5153" s="7">
        <v>46</v>
      </c>
      <c r="G5153" s="15">
        <f t="shared" si="61"/>
        <v>1</v>
      </c>
      <c r="H5153" s="20">
        <f t="shared" si="62"/>
        <v>46</v>
      </c>
    </row>
    <row r="5154" spans="1:8" x14ac:dyDescent="0.2">
      <c r="A5154" s="7" t="str">
        <f t="shared" si="60"/>
        <v>983312702Viernes</v>
      </c>
      <c r="B5154" s="7">
        <v>983312702</v>
      </c>
      <c r="C5154" s="7" t="s">
        <v>769</v>
      </c>
      <c r="D5154" s="7">
        <v>1</v>
      </c>
      <c r="E5154" s="7">
        <v>1</v>
      </c>
      <c r="F5154" s="7">
        <v>6</v>
      </c>
      <c r="G5154" s="15">
        <f t="shared" si="61"/>
        <v>1</v>
      </c>
      <c r="H5154" s="20">
        <f t="shared" si="62"/>
        <v>6</v>
      </c>
    </row>
    <row r="5155" spans="1:8" x14ac:dyDescent="0.2">
      <c r="A5155" s="7" t="str">
        <f t="shared" si="60"/>
        <v>997419402Jueves</v>
      </c>
      <c r="B5155" s="7">
        <v>997419402</v>
      </c>
      <c r="C5155" s="7" t="s">
        <v>618</v>
      </c>
      <c r="D5155" s="7">
        <v>2</v>
      </c>
      <c r="E5155" s="7">
        <v>2</v>
      </c>
      <c r="F5155" s="7">
        <v>89.5</v>
      </c>
      <c r="G5155" s="15">
        <f t="shared" si="61"/>
        <v>1</v>
      </c>
      <c r="H5155" s="20">
        <f t="shared" si="62"/>
        <v>44.75</v>
      </c>
    </row>
    <row r="5156" spans="1:8" x14ac:dyDescent="0.2">
      <c r="A5156" s="7" t="str">
        <f t="shared" si="60"/>
        <v>984291501Viernes</v>
      </c>
      <c r="B5156" s="7">
        <v>984291501</v>
      </c>
      <c r="C5156" s="7" t="s">
        <v>769</v>
      </c>
      <c r="D5156" s="7">
        <v>3</v>
      </c>
      <c r="E5156" s="7">
        <v>4</v>
      </c>
      <c r="F5156" s="7">
        <v>6950</v>
      </c>
      <c r="G5156" s="15">
        <f t="shared" si="61"/>
        <v>1.3333333333333333</v>
      </c>
      <c r="H5156" s="20">
        <f t="shared" si="62"/>
        <v>1737.5</v>
      </c>
    </row>
    <row r="5157" spans="1:8" x14ac:dyDescent="0.2">
      <c r="A5157" s="7" t="str">
        <f t="shared" si="60"/>
        <v>998990801Jueves</v>
      </c>
      <c r="B5157" s="7">
        <v>998990801</v>
      </c>
      <c r="C5157" s="7" t="s">
        <v>618</v>
      </c>
      <c r="D5157" s="7">
        <v>1</v>
      </c>
      <c r="E5157" s="7">
        <v>3</v>
      </c>
      <c r="F5157" s="7">
        <v>20</v>
      </c>
      <c r="G5157" s="15">
        <f t="shared" si="61"/>
        <v>3</v>
      </c>
      <c r="H5157" s="20">
        <f t="shared" si="62"/>
        <v>6.666666666666667</v>
      </c>
    </row>
    <row r="5158" spans="1:8" x14ac:dyDescent="0.2">
      <c r="A5158" s="7" t="str">
        <f t="shared" si="60"/>
        <v>985492501Viernes</v>
      </c>
      <c r="B5158" s="7">
        <v>985492501</v>
      </c>
      <c r="C5158" s="7" t="s">
        <v>769</v>
      </c>
      <c r="D5158" s="7">
        <v>112</v>
      </c>
      <c r="E5158" s="7">
        <v>157</v>
      </c>
      <c r="F5158" s="7">
        <v>2426.5</v>
      </c>
      <c r="G5158" s="15">
        <f t="shared" si="61"/>
        <v>1.4017857142857142</v>
      </c>
      <c r="H5158" s="20">
        <f t="shared" si="62"/>
        <v>15.455414012738853</v>
      </c>
    </row>
    <row r="5159" spans="1:8" x14ac:dyDescent="0.2">
      <c r="A5159" s="7" t="str">
        <f t="shared" si="60"/>
        <v>986790902Viernes</v>
      </c>
      <c r="B5159" s="7">
        <v>986790902</v>
      </c>
      <c r="C5159" s="7" t="s">
        <v>769</v>
      </c>
      <c r="D5159" s="7">
        <v>8</v>
      </c>
      <c r="E5159" s="7">
        <v>10</v>
      </c>
      <c r="F5159" s="7">
        <v>495.35</v>
      </c>
      <c r="G5159" s="15">
        <f t="shared" si="61"/>
        <v>1.25</v>
      </c>
      <c r="H5159" s="20">
        <f t="shared" si="62"/>
        <v>49.535000000000004</v>
      </c>
    </row>
    <row r="5160" spans="1:8" x14ac:dyDescent="0.2">
      <c r="A5160" s="7" t="str">
        <f t="shared" si="60"/>
        <v>991283303Viernes</v>
      </c>
      <c r="B5160" s="7">
        <v>991283303</v>
      </c>
      <c r="C5160" s="7" t="s">
        <v>769</v>
      </c>
      <c r="D5160" s="7">
        <v>55</v>
      </c>
      <c r="E5160" s="7">
        <v>78</v>
      </c>
      <c r="F5160" s="7">
        <v>11815</v>
      </c>
      <c r="G5160" s="15">
        <f t="shared" si="61"/>
        <v>1.4181818181818182</v>
      </c>
      <c r="H5160" s="20">
        <f t="shared" si="62"/>
        <v>151.47435897435898</v>
      </c>
    </row>
    <row r="5161" spans="1:8" x14ac:dyDescent="0.2">
      <c r="A5161" s="7" t="str">
        <f t="shared" si="60"/>
        <v>993007001Viernes</v>
      </c>
      <c r="B5161" s="7">
        <v>993007001</v>
      </c>
      <c r="C5161" s="7" t="s">
        <v>769</v>
      </c>
      <c r="D5161" s="7">
        <v>5</v>
      </c>
      <c r="E5161" s="7">
        <v>5</v>
      </c>
      <c r="F5161" s="7">
        <v>2249</v>
      </c>
      <c r="G5161" s="15">
        <f t="shared" si="61"/>
        <v>1</v>
      </c>
      <c r="H5161" s="20">
        <f t="shared" si="62"/>
        <v>449.8</v>
      </c>
    </row>
    <row r="5162" spans="1:8" x14ac:dyDescent="0.2">
      <c r="A5162" s="7" t="str">
        <f t="shared" si="60"/>
        <v>993349901Viernes</v>
      </c>
      <c r="B5162" s="7">
        <v>993349901</v>
      </c>
      <c r="C5162" s="7" t="s">
        <v>769</v>
      </c>
      <c r="D5162" s="7">
        <v>43</v>
      </c>
      <c r="E5162" s="7">
        <v>45</v>
      </c>
      <c r="F5162" s="7">
        <v>3281.75</v>
      </c>
      <c r="G5162" s="15">
        <f t="shared" si="61"/>
        <v>1.0465116279069768</v>
      </c>
      <c r="H5162" s="20">
        <f t="shared" si="62"/>
        <v>72.927777777777777</v>
      </c>
    </row>
    <row r="5163" spans="1:8" x14ac:dyDescent="0.2">
      <c r="A5163" s="7" t="str">
        <f t="shared" si="60"/>
        <v>993529701Viernes</v>
      </c>
      <c r="B5163" s="7">
        <v>993529701</v>
      </c>
      <c r="C5163" s="7" t="s">
        <v>769</v>
      </c>
      <c r="D5163" s="7">
        <v>1</v>
      </c>
      <c r="E5163" s="7">
        <v>3</v>
      </c>
      <c r="F5163" s="7">
        <v>3600</v>
      </c>
      <c r="G5163" s="15">
        <f t="shared" si="61"/>
        <v>3</v>
      </c>
      <c r="H5163" s="20">
        <f t="shared" si="62"/>
        <v>1200</v>
      </c>
    </row>
    <row r="5164" spans="1:8" x14ac:dyDescent="0.2">
      <c r="A5164" s="7" t="str">
        <f t="shared" si="60"/>
        <v>995479301Viernes</v>
      </c>
      <c r="B5164" s="7">
        <v>995479301</v>
      </c>
      <c r="C5164" s="7" t="s">
        <v>769</v>
      </c>
      <c r="D5164" s="7">
        <v>1</v>
      </c>
      <c r="E5164" s="7">
        <v>1</v>
      </c>
      <c r="F5164" s="7">
        <v>67</v>
      </c>
      <c r="G5164" s="15">
        <f t="shared" si="61"/>
        <v>1</v>
      </c>
      <c r="H5164" s="20">
        <f t="shared" si="62"/>
        <v>67</v>
      </c>
    </row>
    <row r="5165" spans="1:8" x14ac:dyDescent="0.2">
      <c r="G5165" s="15" t="e">
        <f t="shared" si="61"/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Demo</vt:lpstr>
      <vt:lpstr>Piloto</vt:lpstr>
      <vt:lpstr>Visitas</vt:lpstr>
      <vt:lpstr>Evolucion</vt:lpstr>
      <vt:lpstr>DiasSemana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Alexis Gavidia</cp:lastModifiedBy>
  <dcterms:modified xsi:type="dcterms:W3CDTF">2019-03-09T18:20:04Z</dcterms:modified>
</cp:coreProperties>
</file>